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Z:\Mesa de Inversiones\Bottom-Up\2 Proceso de Inversión Renta Fija\Corporates - Emisiones\Crédito - BU\3. ESG\9. ESG Manager - MSCI\2. Reportes\Reporte Mensual ASG\"/>
    </mc:Choice>
  </mc:AlternateContent>
  <xr:revisionPtr revIDLastSave="0" documentId="13_ncr:1_{FF544838-8F88-47DE-AD1E-2479BDF69B8E}" xr6:coauthVersionLast="47" xr6:coauthVersionMax="47" xr10:uidLastSave="{00000000-0000-0000-0000-000000000000}"/>
  <bookViews>
    <workbookView xWindow="-110" yWindow="-110" windowWidth="19420" windowHeight="10300" firstSheet="3" activeTab="4" xr2:uid="{53BF0F79-1891-4487-85FF-6133A69CD256}"/>
  </bookViews>
  <sheets>
    <sheet name="guia" sheetId="7" r:id="rId1"/>
    <sheet name="202606" sheetId="9" r:id="rId2"/>
    <sheet name="202607" sheetId="10" r:id="rId3"/>
    <sheet name="Reporte ASG Mensual" sheetId="12" r:id="rId4"/>
    <sheet name="Sheet1" sheetId="16" r:id="rId5"/>
    <sheet name="G&amp;P" sheetId="15" r:id="rId6"/>
    <sheet name="Comite Mensual" sheetId="13" r:id="rId7"/>
    <sheet name="BD1_S" sheetId="14" r:id="rId8"/>
    <sheet name="202608" sheetId="11" r:id="rId9"/>
    <sheet name="TD" sheetId="4" r:id="rId10"/>
    <sheet name="Alts" sheetId="2" r:id="rId11"/>
    <sheet name="BU" sheetId="3" r:id="rId12"/>
    <sheet name="Formato BD" sheetId="5" r:id="rId13"/>
  </sheets>
  <definedNames>
    <definedName name="_xlnm._FilterDatabase" localSheetId="7" hidden="1">BD1_S!$A$1:$O$2543</definedName>
    <definedName name="_xlnm._FilterDatabase" localSheetId="11" hidden="1">BU!$A$1:$J$90</definedName>
    <definedName name="_xlnm._FilterDatabase" localSheetId="6" hidden="1">'Comite Mensual'!$A$1:$I$1102</definedName>
    <definedName name="_xlnm._FilterDatabase" localSheetId="5" hidden="1">'G&amp;P'!$A$3:$U$2696</definedName>
    <definedName name="_xlnm._FilterDatabase" localSheetId="3" hidden="1">'Reporte ASG Mensual'!$A$1:$I$1102</definedName>
    <definedName name="_xlnm._FilterDatabase" localSheetId="4" hidden="1">Sheet1!$A$1:$D$111</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46210.6621180556</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1" i="16" l="1"/>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C111" i="16"/>
  <c r="B111" i="16"/>
  <c r="C110" i="16"/>
  <c r="B110" i="16"/>
  <c r="C109" i="16"/>
  <c r="B109" i="16"/>
  <c r="C108" i="16"/>
  <c r="B108" i="16"/>
  <c r="C107" i="16"/>
  <c r="B107" i="16"/>
  <c r="C106" i="16"/>
  <c r="B106" i="16"/>
  <c r="C105" i="16"/>
  <c r="B105" i="16"/>
  <c r="C104" i="16"/>
  <c r="B104" i="16"/>
  <c r="C103" i="16"/>
  <c r="B103" i="16"/>
  <c r="C102" i="16"/>
  <c r="B102" i="16"/>
  <c r="C101" i="16"/>
  <c r="B101" i="16"/>
  <c r="C100" i="16"/>
  <c r="B100" i="16"/>
  <c r="C99" i="16"/>
  <c r="B99" i="16"/>
  <c r="C98" i="16"/>
  <c r="B98" i="16"/>
  <c r="C97" i="16"/>
  <c r="B97" i="16"/>
  <c r="C96" i="16"/>
  <c r="B96" i="16"/>
  <c r="C95" i="16"/>
  <c r="B95" i="16"/>
  <c r="C94" i="16"/>
  <c r="B94" i="16"/>
  <c r="C93" i="16"/>
  <c r="B93" i="16"/>
  <c r="C92" i="16"/>
  <c r="B92" i="16"/>
  <c r="C91" i="16"/>
  <c r="B91" i="16"/>
  <c r="C90" i="16"/>
  <c r="B90" i="16"/>
  <c r="C89" i="16"/>
  <c r="B89" i="16"/>
  <c r="C88" i="16"/>
  <c r="B88" i="16"/>
  <c r="C87" i="16"/>
  <c r="B87" i="16"/>
  <c r="C86" i="16"/>
  <c r="B86" i="16"/>
  <c r="C85" i="16"/>
  <c r="B85" i="16"/>
  <c r="C84" i="16"/>
  <c r="B84" i="16"/>
  <c r="C83" i="16"/>
  <c r="B83" i="16"/>
  <c r="C82" i="16"/>
  <c r="B82" i="16"/>
  <c r="C81" i="16"/>
  <c r="B81" i="16"/>
  <c r="C80" i="16"/>
  <c r="B80" i="16"/>
  <c r="C79" i="16"/>
  <c r="B79" i="16"/>
  <c r="C78" i="16"/>
  <c r="B78" i="16"/>
  <c r="C77" i="16"/>
  <c r="B77" i="16"/>
  <c r="C76" i="16"/>
  <c r="B76" i="16"/>
  <c r="C75" i="16"/>
  <c r="B75" i="16"/>
  <c r="C74" i="16"/>
  <c r="B74" i="16"/>
  <c r="C73" i="16"/>
  <c r="B73" i="16"/>
  <c r="C72" i="16"/>
  <c r="B72" i="16"/>
  <c r="C71" i="16"/>
  <c r="B71" i="16"/>
  <c r="C70" i="16"/>
  <c r="B70" i="16"/>
  <c r="C69" i="16"/>
  <c r="B69" i="16"/>
  <c r="C68" i="16"/>
  <c r="B68" i="16"/>
  <c r="C67" i="16"/>
  <c r="B67" i="16"/>
  <c r="C66" i="16"/>
  <c r="B66" i="16"/>
  <c r="C65" i="16"/>
  <c r="B65" i="16"/>
  <c r="C64" i="16"/>
  <c r="B64" i="16"/>
  <c r="C63" i="16"/>
  <c r="B63" i="16"/>
  <c r="C62" i="16"/>
  <c r="B62" i="16"/>
  <c r="C61" i="16"/>
  <c r="B61" i="16"/>
  <c r="C60" i="16"/>
  <c r="B60" i="16"/>
  <c r="C59" i="16"/>
  <c r="B59" i="16"/>
  <c r="C58" i="16"/>
  <c r="B58" i="16"/>
  <c r="C57" i="16"/>
  <c r="B57" i="16"/>
  <c r="C56" i="16"/>
  <c r="B56" i="16"/>
  <c r="C55" i="16"/>
  <c r="B55" i="16"/>
  <c r="C54" i="16"/>
  <c r="B54" i="16"/>
  <c r="C53" i="16"/>
  <c r="B53" i="16"/>
  <c r="C52" i="16"/>
  <c r="B52" i="16"/>
  <c r="C51" i="16"/>
  <c r="B51" i="16"/>
  <c r="C50" i="16"/>
  <c r="B50" i="16"/>
  <c r="C49" i="16"/>
  <c r="B49" i="16"/>
  <c r="C48" i="16"/>
  <c r="B48" i="16"/>
  <c r="C47" i="16"/>
  <c r="B47" i="16"/>
  <c r="C46" i="16"/>
  <c r="B46" i="16"/>
  <c r="C45" i="16"/>
  <c r="B45" i="16"/>
  <c r="C44" i="16"/>
  <c r="B44" i="16"/>
  <c r="C43" i="16"/>
  <c r="B43" i="16"/>
  <c r="C42" i="16"/>
  <c r="B42" i="16"/>
  <c r="C41" i="16"/>
  <c r="B41" i="16"/>
  <c r="C40" i="16"/>
  <c r="B40" i="16"/>
  <c r="C39" i="16"/>
  <c r="B39" i="16"/>
  <c r="C38" i="16"/>
  <c r="B38" i="16"/>
  <c r="C37" i="16"/>
  <c r="B37" i="16"/>
  <c r="C36" i="16"/>
  <c r="B36" i="16"/>
  <c r="C35" i="16"/>
  <c r="B35" i="16"/>
  <c r="C34" i="16"/>
  <c r="B34" i="16"/>
  <c r="C33" i="16"/>
  <c r="B33" i="16"/>
  <c r="C32" i="16"/>
  <c r="B32" i="16"/>
  <c r="C31" i="16"/>
  <c r="B31" i="16"/>
  <c r="C30" i="16"/>
  <c r="B30" i="16"/>
  <c r="C29" i="16"/>
  <c r="B29" i="16"/>
  <c r="C28" i="16"/>
  <c r="B28" i="16"/>
  <c r="C27" i="16"/>
  <c r="B27" i="16"/>
  <c r="C26" i="16"/>
  <c r="B26" i="16"/>
  <c r="C25" i="16"/>
  <c r="B25" i="16"/>
  <c r="C24" i="16"/>
  <c r="B24" i="16"/>
  <c r="C23" i="16"/>
  <c r="B23" i="16"/>
  <c r="C22" i="16"/>
  <c r="B22" i="16"/>
  <c r="C21" i="16"/>
  <c r="B21" i="16"/>
  <c r="C20" i="16"/>
  <c r="B20" i="16"/>
  <c r="C19" i="16"/>
  <c r="B19" i="16"/>
  <c r="C18" i="16"/>
  <c r="B18" i="16"/>
  <c r="C17" i="16"/>
  <c r="B17" i="16"/>
  <c r="C16" i="16"/>
  <c r="B16" i="16"/>
  <c r="C15" i="16"/>
  <c r="B15" i="16"/>
  <c r="C14" i="16"/>
  <c r="B14" i="16"/>
  <c r="C13" i="16"/>
  <c r="B13" i="16"/>
  <c r="C12" i="16"/>
  <c r="B12" i="16"/>
  <c r="C11" i="16"/>
  <c r="B11" i="16"/>
  <c r="C10" i="16"/>
  <c r="B10" i="16"/>
  <c r="C9" i="16"/>
  <c r="B9" i="16"/>
  <c r="C8" i="16"/>
  <c r="B8" i="16"/>
  <c r="C7" i="16"/>
  <c r="B7" i="16"/>
  <c r="C6" i="16"/>
  <c r="B6" i="16"/>
  <c r="C5" i="16"/>
  <c r="B5" i="16"/>
  <c r="C4" i="16"/>
  <c r="B4" i="16"/>
  <c r="C3" i="16"/>
  <c r="B3" i="16"/>
  <c r="B2" i="16"/>
  <c r="C2" i="16"/>
  <c r="H1208" i="12"/>
  <c r="E1885" i="12"/>
  <c r="H1209" i="12"/>
  <c r="H1210" i="12"/>
  <c r="H1211" i="12"/>
  <c r="H1212" i="12"/>
  <c r="H1213" i="12"/>
  <c r="H1214" i="12"/>
  <c r="H1215" i="12"/>
  <c r="H1216" i="12"/>
  <c r="H1217" i="12"/>
  <c r="H1218" i="12"/>
  <c r="H1219" i="12"/>
  <c r="H1220" i="12"/>
  <c r="H1221" i="12"/>
  <c r="H1222" i="12"/>
  <c r="H1223" i="12"/>
  <c r="H1224" i="12"/>
  <c r="H1225" i="12"/>
  <c r="H1226" i="12"/>
  <c r="H1227" i="12"/>
  <c r="H1228" i="12"/>
  <c r="H1229" i="12"/>
  <c r="H1230" i="12"/>
  <c r="H1231" i="12"/>
  <c r="H1232" i="12"/>
  <c r="H1233" i="12"/>
  <c r="H1234" i="12"/>
  <c r="H1235" i="12"/>
  <c r="H1236" i="12"/>
  <c r="H1237" i="12"/>
  <c r="H1238" i="12"/>
  <c r="H1239" i="12"/>
  <c r="H1291" i="12"/>
  <c r="H1290" i="12"/>
  <c r="H1289" i="12"/>
  <c r="H1288" i="12"/>
  <c r="H1287" i="12"/>
  <c r="H1286" i="12"/>
  <c r="H1285" i="12"/>
  <c r="H1284" i="12"/>
  <c r="H1283" i="12"/>
  <c r="H1282" i="12"/>
  <c r="H1281" i="12"/>
  <c r="H1280" i="12"/>
  <c r="H1279" i="12"/>
  <c r="H1278" i="12"/>
  <c r="H1277" i="12"/>
  <c r="H1276" i="12"/>
  <c r="H1275" i="12"/>
  <c r="H1274" i="12"/>
  <c r="H1273" i="12"/>
  <c r="H1272" i="12"/>
  <c r="H1271" i="12"/>
  <c r="H1270" i="12"/>
  <c r="H1269" i="12"/>
  <c r="H1268" i="12"/>
  <c r="H1267" i="12"/>
  <c r="H1266" i="12"/>
  <c r="H1265" i="12"/>
  <c r="H1264" i="12"/>
  <c r="H1263" i="12"/>
  <c r="H1262" i="12"/>
  <c r="H1261" i="12"/>
  <c r="H1260" i="12"/>
  <c r="H1259" i="12"/>
  <c r="H1258" i="12"/>
  <c r="H1257" i="12"/>
  <c r="H1256" i="12"/>
  <c r="H1255" i="12"/>
  <c r="H1254" i="12"/>
  <c r="H1253" i="12"/>
  <c r="H1252" i="12"/>
  <c r="H1251" i="12"/>
  <c r="H1250" i="12"/>
  <c r="H1249" i="12"/>
  <c r="H1248" i="12"/>
  <c r="H1247" i="12"/>
  <c r="H1246" i="12"/>
  <c r="H1245" i="12"/>
  <c r="H1244" i="12"/>
  <c r="H1243" i="12"/>
  <c r="H1242" i="12"/>
  <c r="H1241" i="12"/>
  <c r="H1240" i="12"/>
  <c r="H1207" i="12"/>
  <c r="H1206" i="12"/>
  <c r="H1205" i="12"/>
  <c r="H1204" i="12"/>
  <c r="H1203" i="12"/>
  <c r="H1202" i="12"/>
  <c r="H1201" i="12"/>
  <c r="H1200" i="12"/>
  <c r="H1199" i="12"/>
  <c r="H1198" i="12"/>
  <c r="H1197" i="12"/>
  <c r="H1196" i="12"/>
  <c r="H1195" i="12"/>
  <c r="H1194" i="12"/>
  <c r="H1193" i="12"/>
  <c r="H1192" i="12"/>
  <c r="H1191" i="12"/>
  <c r="H1190" i="12"/>
  <c r="H1189" i="12"/>
  <c r="H1188" i="12"/>
  <c r="H1187" i="12"/>
  <c r="H1186" i="12"/>
  <c r="H1185" i="12"/>
  <c r="H1184" i="12"/>
  <c r="H1183" i="12"/>
  <c r="H1182" i="12"/>
  <c r="H1181" i="12"/>
  <c r="H1180" i="12"/>
  <c r="H1179" i="12"/>
  <c r="H1178" i="12"/>
  <c r="H1177" i="12"/>
  <c r="H1176" i="12"/>
  <c r="H1175" i="12"/>
  <c r="H1174" i="12"/>
  <c r="H1173" i="12"/>
  <c r="H1172" i="12"/>
  <c r="H1171" i="12"/>
  <c r="H1170" i="12"/>
  <c r="H1169" i="12"/>
  <c r="H1168" i="12"/>
  <c r="H1167" i="12"/>
  <c r="H1166" i="12"/>
  <c r="H1165" i="12"/>
  <c r="H1164" i="12"/>
  <c r="H1163" i="12"/>
  <c r="H1162" i="12"/>
  <c r="H1161" i="12"/>
  <c r="H1160" i="12"/>
  <c r="H1159" i="12"/>
  <c r="H1158" i="12"/>
  <c r="H1157" i="12"/>
  <c r="H1156" i="12"/>
  <c r="H1155" i="12"/>
  <c r="H1154" i="12"/>
  <c r="H1153" i="12"/>
  <c r="H1152" i="12"/>
  <c r="H1151" i="12"/>
  <c r="H1150" i="12"/>
  <c r="H1149" i="12"/>
  <c r="H1148" i="12"/>
  <c r="H1147" i="12"/>
  <c r="H1146" i="12"/>
  <c r="H1145" i="12"/>
  <c r="H1144" i="12"/>
  <c r="H1143" i="12"/>
  <c r="H1142" i="12"/>
  <c r="H1141" i="12"/>
  <c r="H1140" i="12"/>
  <c r="H1139" i="12"/>
  <c r="H1138" i="12"/>
  <c r="H1137" i="12"/>
  <c r="H1136" i="12"/>
  <c r="H1135" i="12"/>
  <c r="H1134" i="12"/>
  <c r="H1133" i="12"/>
  <c r="H1132" i="12"/>
  <c r="H1131" i="12"/>
  <c r="H1130" i="12"/>
  <c r="H1129" i="12"/>
  <c r="H1128" i="12"/>
  <c r="H1127" i="12"/>
  <c r="H1125" i="12"/>
  <c r="H1126" i="12"/>
  <c r="I2" i="3" l="1"/>
  <c r="R7" i="3"/>
  <c r="J2" i="3" s="1"/>
  <c r="M2" i="3"/>
  <c r="M3" i="3" s="1"/>
  <c r="I3" i="3"/>
  <c r="R10" i="3"/>
  <c r="J3" i="3" s="1"/>
  <c r="I4" i="3"/>
  <c r="R8" i="3"/>
  <c r="J4" i="3" s="1"/>
  <c r="U4" i="3"/>
  <c r="V4" i="3"/>
  <c r="W4" i="3"/>
  <c r="AM4" i="3"/>
  <c r="I5" i="3"/>
  <c r="J5" i="3"/>
  <c r="R5" i="3"/>
  <c r="J19" i="3" s="1"/>
  <c r="AM21" i="3" s="1"/>
  <c r="U5" i="3"/>
  <c r="V5" i="3"/>
  <c r="W5" i="3"/>
  <c r="AM5" i="3"/>
  <c r="I6" i="3"/>
  <c r="J6" i="3"/>
  <c r="R6" i="3"/>
  <c r="U6" i="3"/>
  <c r="V6" i="3"/>
  <c r="W6" i="3"/>
  <c r="AM6" i="3"/>
  <c r="I7" i="3"/>
  <c r="J7" i="3"/>
  <c r="AM9" i="3" s="1"/>
  <c r="U7" i="3"/>
  <c r="V7" i="3"/>
  <c r="W7" i="3"/>
  <c r="AM7" i="3"/>
  <c r="I8" i="3"/>
  <c r="U8" i="3"/>
  <c r="V8" i="3"/>
  <c r="W8" i="3"/>
  <c r="AM8" i="3"/>
  <c r="I9" i="3"/>
  <c r="J9" i="3"/>
  <c r="AM11" i="3" s="1"/>
  <c r="R9" i="3"/>
  <c r="U9" i="3"/>
  <c r="V9" i="3"/>
  <c r="W9" i="3"/>
  <c r="I10" i="3"/>
  <c r="U10" i="3"/>
  <c r="V10" i="3"/>
  <c r="W10" i="3"/>
  <c r="I11" i="3"/>
  <c r="J11" i="3"/>
  <c r="AM13" i="3" s="1"/>
  <c r="R11" i="3"/>
  <c r="J53" i="3" s="1"/>
  <c r="AM55" i="3" s="1"/>
  <c r="U11" i="3"/>
  <c r="V11" i="3"/>
  <c r="W11" i="3"/>
  <c r="I12" i="3"/>
  <c r="J12" i="3"/>
  <c r="R12" i="3"/>
  <c r="U12" i="3"/>
  <c r="V12" i="3"/>
  <c r="W12" i="3"/>
  <c r="I13" i="3"/>
  <c r="J13" i="3"/>
  <c r="AM15" i="3" s="1"/>
  <c r="R13" i="3"/>
  <c r="J33" i="3" s="1"/>
  <c r="AM35" i="3" s="1"/>
  <c r="U13" i="3"/>
  <c r="V13" i="3"/>
  <c r="W13" i="3"/>
  <c r="I14" i="3"/>
  <c r="J14" i="3"/>
  <c r="R14" i="3"/>
  <c r="U14" i="3"/>
  <c r="V14" i="3"/>
  <c r="W14" i="3"/>
  <c r="AM14" i="3"/>
  <c r="I15" i="3"/>
  <c r="J15" i="3"/>
  <c r="U15" i="3"/>
  <c r="V15" i="3"/>
  <c r="W15" i="3"/>
  <c r="I16" i="3"/>
  <c r="J16" i="3"/>
  <c r="U16" i="3"/>
  <c r="V16" i="3"/>
  <c r="W16" i="3"/>
  <c r="AM16" i="3"/>
  <c r="I17" i="3"/>
  <c r="J17" i="3"/>
  <c r="U17" i="3"/>
  <c r="V17" i="3"/>
  <c r="W17" i="3"/>
  <c r="AM17" i="3"/>
  <c r="I18" i="3"/>
  <c r="J18" i="3"/>
  <c r="U18" i="3"/>
  <c r="V18" i="3"/>
  <c r="W18" i="3"/>
  <c r="AM18" i="3"/>
  <c r="I19" i="3"/>
  <c r="U19" i="3"/>
  <c r="V19" i="3"/>
  <c r="W19" i="3"/>
  <c r="AM19" i="3"/>
  <c r="I20" i="3"/>
  <c r="J20" i="3"/>
  <c r="U20" i="3"/>
  <c r="V20" i="3"/>
  <c r="W20" i="3"/>
  <c r="AM20" i="3"/>
  <c r="I21" i="3"/>
  <c r="U21" i="3"/>
  <c r="V21" i="3"/>
  <c r="W21" i="3"/>
  <c r="I22" i="3"/>
  <c r="U22" i="3"/>
  <c r="V22" i="3"/>
  <c r="W22" i="3"/>
  <c r="AM22" i="3"/>
  <c r="I23" i="3"/>
  <c r="U23" i="3"/>
  <c r="V23" i="3"/>
  <c r="W23" i="3"/>
  <c r="I24" i="3"/>
  <c r="J24" i="3"/>
  <c r="U24" i="3"/>
  <c r="V24" i="3"/>
  <c r="W24" i="3"/>
  <c r="I25" i="3"/>
  <c r="U25" i="3"/>
  <c r="V25" i="3"/>
  <c r="W25" i="3"/>
  <c r="I26" i="3"/>
  <c r="U26" i="3"/>
  <c r="V26" i="3"/>
  <c r="W26" i="3"/>
  <c r="AM26" i="3"/>
  <c r="I27" i="3"/>
  <c r="U27" i="3"/>
  <c r="V27" i="3"/>
  <c r="W27" i="3"/>
  <c r="I28" i="3"/>
  <c r="U28" i="3"/>
  <c r="V28" i="3"/>
  <c r="W28" i="3"/>
  <c r="I29" i="3"/>
  <c r="U29" i="3"/>
  <c r="V29" i="3"/>
  <c r="W29" i="3"/>
  <c r="I30" i="3"/>
  <c r="U30" i="3"/>
  <c r="V30" i="3"/>
  <c r="W30" i="3"/>
  <c r="I31" i="3"/>
  <c r="J31" i="3"/>
  <c r="U31" i="3"/>
  <c r="V31" i="3"/>
  <c r="W31" i="3"/>
  <c r="I32" i="3"/>
  <c r="J32" i="3"/>
  <c r="U32" i="3"/>
  <c r="V32" i="3"/>
  <c r="W32" i="3"/>
  <c r="I33" i="3"/>
  <c r="U33" i="3"/>
  <c r="V33" i="3"/>
  <c r="W33" i="3"/>
  <c r="AM33" i="3"/>
  <c r="I34" i="3"/>
  <c r="J34" i="3"/>
  <c r="U34" i="3"/>
  <c r="V34" i="3"/>
  <c r="W34" i="3"/>
  <c r="AM34" i="3"/>
  <c r="I35" i="3"/>
  <c r="U35" i="3"/>
  <c r="V35" i="3"/>
  <c r="W35" i="3"/>
  <c r="I36" i="3"/>
  <c r="J36" i="3"/>
  <c r="U36" i="3"/>
  <c r="V36" i="3"/>
  <c r="W36" i="3"/>
  <c r="AM36" i="3"/>
  <c r="I37" i="3"/>
  <c r="J37" i="3"/>
  <c r="AM39" i="3" s="1"/>
  <c r="U37" i="3"/>
  <c r="V37" i="3"/>
  <c r="W37" i="3"/>
  <c r="I38" i="3"/>
  <c r="J38" i="3"/>
  <c r="U38" i="3"/>
  <c r="V38" i="3"/>
  <c r="W38" i="3"/>
  <c r="AM38" i="3"/>
  <c r="I39" i="3"/>
  <c r="J39" i="3"/>
  <c r="AM41" i="3" s="1"/>
  <c r="U39" i="3"/>
  <c r="V39" i="3"/>
  <c r="W39" i="3"/>
  <c r="I40" i="3"/>
  <c r="J40" i="3"/>
  <c r="U40" i="3"/>
  <c r="V40" i="3"/>
  <c r="W40" i="3"/>
  <c r="AM40" i="3"/>
  <c r="I41" i="3"/>
  <c r="J41" i="3"/>
  <c r="AM43" i="3" s="1"/>
  <c r="U41" i="3"/>
  <c r="V41" i="3"/>
  <c r="W41" i="3"/>
  <c r="I42" i="3"/>
  <c r="J42" i="3"/>
  <c r="U42" i="3"/>
  <c r="V42" i="3"/>
  <c r="W42" i="3"/>
  <c r="AM42" i="3"/>
  <c r="I43" i="3"/>
  <c r="J43" i="3"/>
  <c r="AM45" i="3" s="1"/>
  <c r="U43" i="3"/>
  <c r="V43" i="3"/>
  <c r="W43" i="3"/>
  <c r="I44" i="3"/>
  <c r="J44" i="3"/>
  <c r="U44" i="3"/>
  <c r="V44" i="3"/>
  <c r="W44" i="3"/>
  <c r="AM44" i="3"/>
  <c r="I45" i="3"/>
  <c r="J45" i="3"/>
  <c r="AM47" i="3" s="1"/>
  <c r="U45" i="3"/>
  <c r="V45" i="3"/>
  <c r="W45" i="3"/>
  <c r="I46" i="3"/>
  <c r="J46" i="3"/>
  <c r="U46" i="3"/>
  <c r="V46" i="3"/>
  <c r="W46" i="3"/>
  <c r="AM46" i="3"/>
  <c r="I47" i="3"/>
  <c r="J47" i="3"/>
  <c r="AM49" i="3" s="1"/>
  <c r="U47" i="3"/>
  <c r="V47" i="3"/>
  <c r="W47" i="3"/>
  <c r="I48" i="3"/>
  <c r="J48" i="3"/>
  <c r="U48" i="3"/>
  <c r="V48" i="3"/>
  <c r="W48" i="3"/>
  <c r="AM48" i="3"/>
  <c r="I49" i="3"/>
  <c r="J49" i="3"/>
  <c r="AM51" i="3" s="1"/>
  <c r="U49" i="3"/>
  <c r="V49" i="3"/>
  <c r="W49" i="3"/>
  <c r="I50" i="3"/>
  <c r="J50" i="3"/>
  <c r="U50" i="3"/>
  <c r="V50" i="3"/>
  <c r="W50" i="3"/>
  <c r="AM50" i="3"/>
  <c r="I51" i="3"/>
  <c r="J51" i="3"/>
  <c r="AM53" i="3" s="1"/>
  <c r="U51" i="3"/>
  <c r="V51" i="3"/>
  <c r="W51" i="3"/>
  <c r="I52" i="3"/>
  <c r="J52" i="3"/>
  <c r="U52" i="3"/>
  <c r="V52" i="3"/>
  <c r="W52" i="3"/>
  <c r="AM52" i="3"/>
  <c r="I53" i="3"/>
  <c r="U53" i="3"/>
  <c r="V53" i="3"/>
  <c r="W53" i="3"/>
  <c r="I54" i="3"/>
  <c r="U54" i="3"/>
  <c r="V54" i="3"/>
  <c r="W54" i="3"/>
  <c r="AM54" i="3"/>
  <c r="I55" i="3"/>
  <c r="U55" i="3"/>
  <c r="V55" i="3"/>
  <c r="W55" i="3"/>
  <c r="I56" i="3"/>
  <c r="J56" i="3"/>
  <c r="U56" i="3"/>
  <c r="V56" i="3"/>
  <c r="W56" i="3"/>
  <c r="I57" i="3"/>
  <c r="J57" i="3"/>
  <c r="AM59" i="3" s="1"/>
  <c r="U57" i="3"/>
  <c r="V57" i="3"/>
  <c r="W57" i="3"/>
  <c r="I58" i="3"/>
  <c r="J58" i="3"/>
  <c r="U58" i="3"/>
  <c r="V58" i="3"/>
  <c r="W58" i="3"/>
  <c r="AM58" i="3"/>
  <c r="I59" i="3"/>
  <c r="U59" i="3"/>
  <c r="V59" i="3"/>
  <c r="W59" i="3"/>
  <c r="I60" i="3"/>
  <c r="U60" i="3"/>
  <c r="V60" i="3"/>
  <c r="W60" i="3"/>
  <c r="AM60" i="3"/>
  <c r="I61" i="3"/>
  <c r="U61" i="3"/>
  <c r="V61" i="3"/>
  <c r="W61" i="3"/>
  <c r="I62" i="3"/>
  <c r="U62" i="3"/>
  <c r="V62" i="3"/>
  <c r="W62" i="3"/>
  <c r="I63" i="3"/>
  <c r="U63" i="3"/>
  <c r="V63" i="3"/>
  <c r="W63" i="3"/>
  <c r="I64" i="3"/>
  <c r="U64" i="3"/>
  <c r="V64" i="3"/>
  <c r="W64" i="3"/>
  <c r="I65" i="3"/>
  <c r="J65" i="3"/>
  <c r="AM67" i="3" s="1"/>
  <c r="U65" i="3"/>
  <c r="V65" i="3"/>
  <c r="W65" i="3"/>
  <c r="I66" i="3"/>
  <c r="J66" i="3"/>
  <c r="U66" i="3"/>
  <c r="V66" i="3"/>
  <c r="W66" i="3"/>
  <c r="I67" i="3"/>
  <c r="J67" i="3"/>
  <c r="AM69" i="3" s="1"/>
  <c r="U67" i="3"/>
  <c r="V67" i="3"/>
  <c r="W67" i="3"/>
  <c r="I68" i="3"/>
  <c r="U68" i="3"/>
  <c r="V68" i="3"/>
  <c r="W68" i="3"/>
  <c r="AM68" i="3"/>
  <c r="I69" i="3"/>
  <c r="U69" i="3"/>
  <c r="V69" i="3"/>
  <c r="W69" i="3"/>
  <c r="I70" i="3"/>
  <c r="U70" i="3"/>
  <c r="V70" i="3"/>
  <c r="W70" i="3"/>
  <c r="I71" i="3"/>
  <c r="J71" i="3"/>
  <c r="AM73" i="3" s="1"/>
  <c r="U71" i="3"/>
  <c r="V71" i="3"/>
  <c r="W71" i="3"/>
  <c r="I72" i="3"/>
  <c r="J72" i="3"/>
  <c r="U72" i="3"/>
  <c r="V72" i="3"/>
  <c r="W72" i="3"/>
  <c r="I73" i="3"/>
  <c r="J73" i="3"/>
  <c r="AM75" i="3" s="1"/>
  <c r="U73" i="3"/>
  <c r="V73" i="3"/>
  <c r="W73" i="3"/>
  <c r="I74" i="3"/>
  <c r="J74" i="3"/>
  <c r="U74" i="3"/>
  <c r="V74" i="3"/>
  <c r="W74" i="3"/>
  <c r="AM74" i="3"/>
  <c r="I75" i="3"/>
  <c r="J75" i="3"/>
  <c r="AM77" i="3" s="1"/>
  <c r="U75" i="3"/>
  <c r="V75" i="3"/>
  <c r="W75" i="3"/>
  <c r="I76" i="3"/>
  <c r="J76" i="3"/>
  <c r="U76" i="3"/>
  <c r="V76" i="3"/>
  <c r="W76" i="3"/>
  <c r="AM76" i="3"/>
  <c r="I77" i="3"/>
  <c r="J77" i="3"/>
  <c r="AM79" i="3" s="1"/>
  <c r="U77" i="3"/>
  <c r="V77" i="3"/>
  <c r="W77" i="3"/>
  <c r="I78" i="3"/>
  <c r="J78" i="3"/>
  <c r="U78" i="3"/>
  <c r="V78" i="3"/>
  <c r="W78" i="3"/>
  <c r="AM78" i="3"/>
  <c r="I79" i="3"/>
  <c r="J79" i="3"/>
  <c r="AM81" i="3" s="1"/>
  <c r="U79" i="3"/>
  <c r="V79" i="3"/>
  <c r="W79" i="3"/>
  <c r="I80" i="3"/>
  <c r="J80" i="3"/>
  <c r="U80" i="3"/>
  <c r="V80" i="3"/>
  <c r="W80" i="3"/>
  <c r="AM80" i="3"/>
  <c r="I81" i="3"/>
  <c r="J81" i="3"/>
  <c r="AM83" i="3" s="1"/>
  <c r="U81" i="3"/>
  <c r="V81" i="3"/>
  <c r="W81" i="3"/>
  <c r="I82" i="3"/>
  <c r="J82" i="3"/>
  <c r="U82" i="3"/>
  <c r="V82" i="3"/>
  <c r="W82" i="3"/>
  <c r="AM82" i="3"/>
  <c r="I83" i="3"/>
  <c r="J83" i="3"/>
  <c r="AM85" i="3" s="1"/>
  <c r="U83" i="3"/>
  <c r="V83" i="3"/>
  <c r="W83" i="3"/>
  <c r="I84" i="3"/>
  <c r="J84" i="3"/>
  <c r="U84" i="3"/>
  <c r="V84" i="3"/>
  <c r="W84" i="3"/>
  <c r="AM84" i="3"/>
  <c r="I85" i="3"/>
  <c r="J85" i="3"/>
  <c r="AM87" i="3" s="1"/>
  <c r="U85" i="3"/>
  <c r="V85" i="3"/>
  <c r="W85" i="3"/>
  <c r="I86" i="3"/>
  <c r="J86" i="3"/>
  <c r="U86" i="3"/>
  <c r="V86" i="3"/>
  <c r="W86" i="3"/>
  <c r="AM86" i="3"/>
  <c r="I87" i="3"/>
  <c r="J87" i="3"/>
  <c r="U87" i="3"/>
  <c r="V87" i="3"/>
  <c r="W87" i="3"/>
  <c r="I88" i="3"/>
  <c r="J88" i="3"/>
  <c r="AM89" i="3" s="1"/>
  <c r="U88" i="3"/>
  <c r="V88" i="3"/>
  <c r="W88" i="3"/>
  <c r="AM88" i="3"/>
  <c r="I89" i="3"/>
  <c r="J89" i="3"/>
  <c r="AM90" i="3" s="1"/>
  <c r="U89" i="3"/>
  <c r="V89" i="3"/>
  <c r="W89" i="3"/>
  <c r="I90" i="3"/>
  <c r="U90" i="3"/>
  <c r="V90" i="3"/>
  <c r="W90" i="3"/>
  <c r="I91" i="3"/>
  <c r="J91" i="3"/>
  <c r="AM92" i="3" s="1"/>
  <c r="U91" i="3"/>
  <c r="V91" i="3"/>
  <c r="W91" i="3"/>
  <c r="I92" i="3"/>
  <c r="U92" i="3"/>
  <c r="V92" i="3"/>
  <c r="W92" i="3"/>
  <c r="J68" i="3" l="1"/>
  <c r="AM70" i="3" s="1"/>
  <c r="J54" i="3"/>
  <c r="AM56" i="3" s="1"/>
  <c r="J64" i="3"/>
  <c r="AM66" i="3" s="1"/>
  <c r="J90" i="3"/>
  <c r="AM91" i="3" s="1"/>
  <c r="J92" i="3"/>
  <c r="J70" i="3"/>
  <c r="AM72" i="3" s="1"/>
  <c r="J10" i="3"/>
  <c r="AM12" i="3" s="1"/>
  <c r="J62" i="3"/>
  <c r="AM64" i="3" s="1"/>
  <c r="J8" i="3"/>
  <c r="AM10" i="3" s="1"/>
  <c r="J69" i="3"/>
  <c r="AM71" i="3" s="1"/>
  <c r="J63" i="3"/>
  <c r="AM65" i="3" s="1"/>
  <c r="J55" i="3"/>
  <c r="AM57" i="3" s="1"/>
  <c r="J35" i="3"/>
  <c r="AM37" i="3" s="1"/>
  <c r="J25" i="3"/>
  <c r="AM27" i="3" s="1"/>
  <c r="J23" i="3"/>
  <c r="AM25" i="3" s="1"/>
  <c r="J21" i="3"/>
  <c r="AM23" i="3" s="1"/>
  <c r="V4" i="2"/>
  <c r="W4" i="2"/>
  <c r="X4" i="2"/>
  <c r="V5" i="2"/>
  <c r="W5" i="2"/>
  <c r="X5" i="2"/>
  <c r="V6" i="2"/>
  <c r="W6" i="2"/>
  <c r="X6" i="2"/>
  <c r="V7" i="2"/>
  <c r="W7" i="2"/>
  <c r="X7" i="2"/>
  <c r="V8" i="2"/>
  <c r="W8" i="2"/>
  <c r="X8" i="2"/>
  <c r="V9" i="2"/>
  <c r="W9" i="2"/>
  <c r="X9" i="2"/>
  <c r="V10" i="2"/>
  <c r="W10" i="2"/>
  <c r="X10" i="2"/>
  <c r="V11" i="2"/>
  <c r="W11" i="2"/>
  <c r="X11" i="2"/>
  <c r="V12" i="2"/>
  <c r="W12" i="2"/>
  <c r="X12" i="2"/>
  <c r="V13" i="2"/>
  <c r="W13" i="2"/>
  <c r="X13" i="2"/>
  <c r="V14" i="2"/>
  <c r="W14" i="2"/>
  <c r="X14" i="2"/>
  <c r="V15" i="2"/>
  <c r="W15" i="2"/>
  <c r="X15" i="2"/>
  <c r="V16" i="2"/>
  <c r="W16" i="2"/>
  <c r="X16" i="2"/>
  <c r="V17" i="2"/>
  <c r="W17" i="2"/>
  <c r="X17" i="2"/>
  <c r="V18" i="2"/>
  <c r="W18" i="2"/>
  <c r="X18" i="2"/>
  <c r="V19" i="2"/>
  <c r="W19" i="2"/>
  <c r="X19" i="2"/>
  <c r="V20" i="2"/>
  <c r="W20" i="2"/>
  <c r="X20" i="2"/>
  <c r="V21" i="2"/>
  <c r="W21" i="2"/>
  <c r="X21" i="2"/>
  <c r="V22" i="2"/>
  <c r="W22" i="2"/>
  <c r="X22" i="2"/>
  <c r="V23" i="2"/>
  <c r="W23" i="2"/>
  <c r="X23" i="2"/>
  <c r="V24" i="2"/>
  <c r="W24" i="2"/>
  <c r="X24" i="2"/>
  <c r="V25" i="2"/>
  <c r="W25" i="2"/>
  <c r="X25" i="2"/>
  <c r="V26" i="2"/>
  <c r="W26" i="2"/>
  <c r="X26" i="2"/>
  <c r="V27" i="2"/>
  <c r="W27" i="2"/>
  <c r="X27" i="2"/>
  <c r="V28" i="2"/>
  <c r="W28" i="2"/>
  <c r="X28" i="2"/>
  <c r="V29" i="2"/>
  <c r="W29" i="2"/>
  <c r="X29" i="2"/>
  <c r="V30" i="2"/>
  <c r="W30" i="2"/>
  <c r="X30" i="2"/>
  <c r="V31" i="2"/>
  <c r="W31" i="2"/>
  <c r="X31" i="2"/>
  <c r="V32" i="2"/>
  <c r="W32" i="2"/>
  <c r="X32" i="2"/>
  <c r="V33" i="2"/>
  <c r="W33" i="2"/>
  <c r="X33" i="2"/>
  <c r="V34" i="2"/>
  <c r="W34" i="2"/>
  <c r="X34" i="2"/>
  <c r="V35" i="2"/>
  <c r="W35" i="2"/>
  <c r="X35" i="2"/>
  <c r="V36" i="2"/>
  <c r="W36" i="2"/>
  <c r="X36" i="2"/>
  <c r="V37" i="2"/>
  <c r="W37" i="2"/>
  <c r="X37" i="2"/>
  <c r="V38" i="2"/>
  <c r="W38" i="2"/>
  <c r="X38" i="2"/>
  <c r="V39" i="2"/>
  <c r="W39" i="2"/>
  <c r="X39" i="2"/>
  <c r="V40" i="2"/>
  <c r="W40" i="2"/>
  <c r="X40" i="2"/>
  <c r="V41" i="2"/>
  <c r="W41" i="2"/>
  <c r="X41" i="2"/>
  <c r="V42" i="2"/>
  <c r="W42" i="2"/>
  <c r="X42" i="2"/>
  <c r="V43" i="2"/>
  <c r="W43" i="2"/>
  <c r="X43" i="2"/>
  <c r="V44" i="2"/>
  <c r="W44" i="2"/>
  <c r="X44" i="2"/>
  <c r="V45" i="2"/>
  <c r="W45" i="2"/>
  <c r="X45" i="2"/>
  <c r="V46" i="2"/>
  <c r="W46" i="2"/>
  <c r="X46" i="2"/>
  <c r="V47" i="2"/>
  <c r="W47" i="2"/>
  <c r="X47" i="2"/>
  <c r="V48" i="2"/>
  <c r="W48" i="2"/>
  <c r="X48" i="2"/>
  <c r="V49" i="2"/>
  <c r="W49" i="2"/>
  <c r="X49" i="2"/>
  <c r="V50" i="2"/>
  <c r="W50" i="2"/>
  <c r="X50" i="2"/>
  <c r="V51" i="2"/>
  <c r="W51" i="2"/>
  <c r="X51" i="2"/>
  <c r="V52" i="2"/>
  <c r="W52" i="2"/>
  <c r="X52" i="2"/>
  <c r="V53" i="2"/>
  <c r="W53" i="2"/>
  <c r="X53" i="2"/>
  <c r="V4" i="4"/>
  <c r="W4" i="4"/>
  <c r="X4" i="4"/>
  <c r="V5" i="4"/>
  <c r="W5" i="4"/>
  <c r="X5" i="4"/>
  <c r="V6" i="4"/>
  <c r="W6" i="4"/>
  <c r="X6" i="4"/>
  <c r="V7" i="4"/>
  <c r="W7" i="4"/>
  <c r="X7" i="4"/>
  <c r="V8" i="4"/>
  <c r="W8" i="4"/>
  <c r="X8" i="4"/>
  <c r="V9" i="4"/>
  <c r="W9" i="4"/>
  <c r="X9" i="4"/>
  <c r="V10" i="4"/>
  <c r="W10" i="4"/>
  <c r="X10" i="4"/>
  <c r="V11" i="4"/>
  <c r="W11" i="4"/>
  <c r="X11" i="4"/>
  <c r="V12" i="4"/>
  <c r="W12" i="4"/>
  <c r="X12" i="4"/>
  <c r="V13" i="4"/>
  <c r="W13" i="4"/>
  <c r="X13" i="4"/>
  <c r="A2" i="13"/>
  <c r="C2" i="13"/>
  <c r="D2" i="13"/>
  <c r="E2" i="13"/>
  <c r="G2" i="13"/>
  <c r="H2" i="13" s="1"/>
  <c r="A3" i="13"/>
  <c r="E3" i="13" s="1"/>
  <c r="C3" i="13"/>
  <c r="D3" i="13"/>
  <c r="A4" i="13"/>
  <c r="C4" i="13"/>
  <c r="D4" i="13"/>
  <c r="E4" i="13"/>
  <c r="G4" i="13"/>
  <c r="H4" i="13" s="1"/>
  <c r="A5" i="13"/>
  <c r="E5" i="13" s="1"/>
  <c r="C5" i="13"/>
  <c r="D5" i="13"/>
  <c r="A6" i="13"/>
  <c r="C6" i="13"/>
  <c r="D6" i="13"/>
  <c r="E6" i="13"/>
  <c r="G6" i="13"/>
  <c r="H6" i="13" s="1"/>
  <c r="A7" i="13"/>
  <c r="E7" i="13" s="1"/>
  <c r="C7" i="13"/>
  <c r="D7" i="13"/>
  <c r="A8" i="13"/>
  <c r="C8" i="13"/>
  <c r="D8" i="13"/>
  <c r="E8" i="13"/>
  <c r="G8" i="13"/>
  <c r="H8" i="13" s="1"/>
  <c r="A9" i="13"/>
  <c r="E9" i="13" s="1"/>
  <c r="C9" i="13"/>
  <c r="D9" i="13"/>
  <c r="A10" i="13"/>
  <c r="C10" i="13"/>
  <c r="D10" i="13"/>
  <c r="E10" i="13"/>
  <c r="G10" i="13"/>
  <c r="H10" i="13" s="1"/>
  <c r="A11" i="13"/>
  <c r="E11" i="13" s="1"/>
  <c r="C11" i="13"/>
  <c r="D11" i="13"/>
  <c r="A12" i="13"/>
  <c r="C12" i="13"/>
  <c r="D12" i="13"/>
  <c r="E12" i="13"/>
  <c r="G12" i="13"/>
  <c r="H12" i="13" s="1"/>
  <c r="A13" i="13"/>
  <c r="E13" i="13" s="1"/>
  <c r="C13" i="13"/>
  <c r="D13" i="13"/>
  <c r="A14" i="13"/>
  <c r="C14" i="13"/>
  <c r="D14" i="13"/>
  <c r="E14" i="13"/>
  <c r="G14" i="13"/>
  <c r="H14" i="13" s="1"/>
  <c r="A15" i="13"/>
  <c r="E15" i="13" s="1"/>
  <c r="C15" i="13"/>
  <c r="D15" i="13"/>
  <c r="A16" i="13"/>
  <c r="C16" i="13"/>
  <c r="D16" i="13"/>
  <c r="E16" i="13"/>
  <c r="G16" i="13"/>
  <c r="H16" i="13" s="1"/>
  <c r="A17" i="13"/>
  <c r="E17" i="13" s="1"/>
  <c r="C17" i="13"/>
  <c r="D17" i="13"/>
  <c r="A18" i="13"/>
  <c r="C18" i="13"/>
  <c r="D18" i="13"/>
  <c r="E18" i="13"/>
  <c r="G18" i="13"/>
  <c r="H18" i="13" s="1"/>
  <c r="A19" i="13"/>
  <c r="E19" i="13" s="1"/>
  <c r="C19" i="13"/>
  <c r="D19" i="13"/>
  <c r="A20" i="13"/>
  <c r="C20" i="13"/>
  <c r="D20" i="13"/>
  <c r="E20" i="13"/>
  <c r="G20" i="13"/>
  <c r="H20" i="13" s="1"/>
  <c r="A21" i="13"/>
  <c r="E21" i="13" s="1"/>
  <c r="C21" i="13"/>
  <c r="D21" i="13"/>
  <c r="A22" i="13"/>
  <c r="C22" i="13"/>
  <c r="D22" i="13"/>
  <c r="E22" i="13"/>
  <c r="G22" i="13"/>
  <c r="H22" i="13" s="1"/>
  <c r="A23" i="13"/>
  <c r="E23" i="13" s="1"/>
  <c r="C23" i="13"/>
  <c r="D23" i="13"/>
  <c r="A24" i="13"/>
  <c r="C24" i="13"/>
  <c r="D24" i="13"/>
  <c r="E24" i="13"/>
  <c r="G24" i="13"/>
  <c r="H24" i="13" s="1"/>
  <c r="A25" i="13"/>
  <c r="E25" i="13" s="1"/>
  <c r="C25" i="13"/>
  <c r="D25" i="13"/>
  <c r="A26" i="13"/>
  <c r="C26" i="13"/>
  <c r="D26" i="13"/>
  <c r="E26" i="13"/>
  <c r="G26" i="13"/>
  <c r="H26" i="13" s="1"/>
  <c r="A27" i="13"/>
  <c r="E27" i="13" s="1"/>
  <c r="C27" i="13"/>
  <c r="D27" i="13"/>
  <c r="A28" i="13"/>
  <c r="C28" i="13"/>
  <c r="D28" i="13"/>
  <c r="E28" i="13"/>
  <c r="G28" i="13"/>
  <c r="H28" i="13" s="1"/>
  <c r="A29" i="13"/>
  <c r="E29" i="13" s="1"/>
  <c r="C29" i="13"/>
  <c r="D29" i="13"/>
  <c r="A30" i="13"/>
  <c r="C30" i="13"/>
  <c r="D30" i="13"/>
  <c r="E30" i="13"/>
  <c r="G30" i="13"/>
  <c r="H30" i="13" s="1"/>
  <c r="A31" i="13"/>
  <c r="E31" i="13" s="1"/>
  <c r="C31" i="13"/>
  <c r="D31" i="13"/>
  <c r="A32" i="13"/>
  <c r="E32" i="13" s="1"/>
  <c r="C32" i="13"/>
  <c r="D32" i="13"/>
  <c r="A33" i="13"/>
  <c r="E33" i="13" s="1"/>
  <c r="C33" i="13"/>
  <c r="D33" i="13"/>
  <c r="A34" i="13"/>
  <c r="E34" i="13" s="1"/>
  <c r="C34" i="13"/>
  <c r="D34" i="13"/>
  <c r="G34" i="13"/>
  <c r="H34" i="13" s="1"/>
  <c r="A35" i="13"/>
  <c r="E35" i="13" s="1"/>
  <c r="C35" i="13"/>
  <c r="D35" i="13"/>
  <c r="A36" i="13"/>
  <c r="E36" i="13" s="1"/>
  <c r="C36" i="13"/>
  <c r="D36" i="13"/>
  <c r="G36" i="13"/>
  <c r="H36" i="13" s="1"/>
  <c r="A37" i="13"/>
  <c r="E37" i="13" s="1"/>
  <c r="C37" i="13"/>
  <c r="D37" i="13"/>
  <c r="A38" i="13"/>
  <c r="E38" i="13" s="1"/>
  <c r="C38" i="13"/>
  <c r="D38" i="13"/>
  <c r="G38" i="13"/>
  <c r="H38" i="13" s="1"/>
  <c r="A39" i="13"/>
  <c r="E39" i="13" s="1"/>
  <c r="C39" i="13"/>
  <c r="D39" i="13"/>
  <c r="A40" i="13"/>
  <c r="E40" i="13" s="1"/>
  <c r="C40" i="13"/>
  <c r="D40" i="13"/>
  <c r="G40" i="13"/>
  <c r="H40" i="13" s="1"/>
  <c r="A41" i="13"/>
  <c r="E41" i="13" s="1"/>
  <c r="C41" i="13"/>
  <c r="D41" i="13"/>
  <c r="A42" i="13"/>
  <c r="E42" i="13" s="1"/>
  <c r="C42" i="13"/>
  <c r="D42" i="13"/>
  <c r="G42" i="13"/>
  <c r="H42" i="13" s="1"/>
  <c r="A43" i="13"/>
  <c r="E43" i="13" s="1"/>
  <c r="C43" i="13"/>
  <c r="D43" i="13"/>
  <c r="A44" i="13"/>
  <c r="E44" i="13" s="1"/>
  <c r="C44" i="13"/>
  <c r="D44" i="13"/>
  <c r="G44" i="13"/>
  <c r="H44" i="13" s="1"/>
  <c r="A45" i="13"/>
  <c r="E45" i="13" s="1"/>
  <c r="C45" i="13"/>
  <c r="D45" i="13"/>
  <c r="A46" i="13"/>
  <c r="E46" i="13" s="1"/>
  <c r="C46" i="13"/>
  <c r="D46" i="13"/>
  <c r="G46" i="13"/>
  <c r="H46" i="13" s="1"/>
  <c r="A47" i="13"/>
  <c r="E47" i="13" s="1"/>
  <c r="C47" i="13"/>
  <c r="D47" i="13"/>
  <c r="A48" i="13"/>
  <c r="E48" i="13" s="1"/>
  <c r="C48" i="13"/>
  <c r="D48" i="13"/>
  <c r="G48" i="13"/>
  <c r="H48" i="13" s="1"/>
  <c r="A49" i="13"/>
  <c r="E49" i="13" s="1"/>
  <c r="C49" i="13"/>
  <c r="D49" i="13"/>
  <c r="A50" i="13"/>
  <c r="E50" i="13" s="1"/>
  <c r="C50" i="13"/>
  <c r="D50" i="13"/>
  <c r="G50" i="13"/>
  <c r="H50" i="13" s="1"/>
  <c r="A51" i="13"/>
  <c r="E51" i="13" s="1"/>
  <c r="C51" i="13"/>
  <c r="D51" i="13"/>
  <c r="A52" i="13"/>
  <c r="E52" i="13" s="1"/>
  <c r="C52" i="13"/>
  <c r="D52" i="13"/>
  <c r="G52" i="13"/>
  <c r="H52" i="13" s="1"/>
  <c r="A53" i="13"/>
  <c r="E53" i="13" s="1"/>
  <c r="C53" i="13"/>
  <c r="D53" i="13"/>
  <c r="A54" i="13"/>
  <c r="E54" i="13" s="1"/>
  <c r="C54" i="13"/>
  <c r="D54" i="13"/>
  <c r="G54" i="13"/>
  <c r="H54" i="13" s="1"/>
  <c r="A55" i="13"/>
  <c r="E55" i="13" s="1"/>
  <c r="C55" i="13"/>
  <c r="D55" i="13"/>
  <c r="C56" i="13"/>
  <c r="D56" i="13"/>
  <c r="E56" i="13"/>
  <c r="G56" i="13"/>
  <c r="H56" i="13" s="1"/>
  <c r="C57" i="13"/>
  <c r="D57" i="13"/>
  <c r="E57" i="13"/>
  <c r="G57" i="13"/>
  <c r="H57" i="13" s="1"/>
  <c r="C58" i="13"/>
  <c r="D58" i="13"/>
  <c r="E58" i="13"/>
  <c r="G58" i="13"/>
  <c r="H58" i="13" s="1"/>
  <c r="C59" i="13"/>
  <c r="D59" i="13"/>
  <c r="E59" i="13"/>
  <c r="G59" i="13"/>
  <c r="H59" i="13" s="1"/>
  <c r="C60" i="13"/>
  <c r="D60" i="13"/>
  <c r="E60" i="13"/>
  <c r="G60" i="13"/>
  <c r="H60" i="13" s="1"/>
  <c r="C61" i="13"/>
  <c r="D61" i="13"/>
  <c r="E61" i="13"/>
  <c r="G61" i="13"/>
  <c r="H61" i="13" s="1"/>
  <c r="C62" i="13"/>
  <c r="D62" i="13"/>
  <c r="E62" i="13"/>
  <c r="G62" i="13"/>
  <c r="H62" i="13" s="1"/>
  <c r="C63" i="13"/>
  <c r="D63" i="13"/>
  <c r="E63" i="13"/>
  <c r="G63" i="13"/>
  <c r="H63" i="13" s="1"/>
  <c r="C64" i="13"/>
  <c r="D64" i="13"/>
  <c r="E64" i="13"/>
  <c r="G64" i="13"/>
  <c r="H64" i="13" s="1"/>
  <c r="C65" i="13"/>
  <c r="D65" i="13"/>
  <c r="E65" i="13"/>
  <c r="G65" i="13"/>
  <c r="H65" i="13" s="1"/>
  <c r="C66" i="13"/>
  <c r="D66" i="13"/>
  <c r="E66" i="13"/>
  <c r="G66" i="13"/>
  <c r="H66" i="13" s="1"/>
  <c r="C67" i="13"/>
  <c r="D67" i="13"/>
  <c r="E67" i="13"/>
  <c r="G67" i="13"/>
  <c r="H67" i="13" s="1"/>
  <c r="C68" i="13"/>
  <c r="D68" i="13"/>
  <c r="E68" i="13"/>
  <c r="G68" i="13"/>
  <c r="H68" i="13" s="1"/>
  <c r="C69" i="13"/>
  <c r="D69" i="13"/>
  <c r="E69" i="13"/>
  <c r="G69" i="13"/>
  <c r="H69" i="13" s="1"/>
  <c r="C70" i="13"/>
  <c r="D70" i="13"/>
  <c r="E70" i="13"/>
  <c r="G70" i="13"/>
  <c r="H70" i="13" s="1"/>
  <c r="C71" i="13"/>
  <c r="D71" i="13"/>
  <c r="E71" i="13"/>
  <c r="G71" i="13"/>
  <c r="H71" i="13" s="1"/>
  <c r="C72" i="13"/>
  <c r="D72" i="13"/>
  <c r="E72" i="13"/>
  <c r="G72" i="13"/>
  <c r="H72" i="13" s="1"/>
  <c r="C73" i="13"/>
  <c r="D73" i="13"/>
  <c r="E73" i="13"/>
  <c r="G73" i="13"/>
  <c r="H73" i="13" s="1"/>
  <c r="C74" i="13"/>
  <c r="D74" i="13"/>
  <c r="E74" i="13"/>
  <c r="G74" i="13"/>
  <c r="H74" i="13" s="1"/>
  <c r="C75" i="13"/>
  <c r="D75" i="13"/>
  <c r="E75" i="13"/>
  <c r="G75" i="13"/>
  <c r="H75" i="13" s="1"/>
  <c r="C76" i="13"/>
  <c r="D76" i="13"/>
  <c r="E76" i="13"/>
  <c r="G76" i="13"/>
  <c r="H76" i="13" s="1"/>
  <c r="C77" i="13"/>
  <c r="D77" i="13"/>
  <c r="E77" i="13"/>
  <c r="G77" i="13"/>
  <c r="H77" i="13" s="1"/>
  <c r="C78" i="13"/>
  <c r="D78" i="13"/>
  <c r="E78" i="13"/>
  <c r="G78" i="13"/>
  <c r="H78" i="13" s="1"/>
  <c r="C79" i="13"/>
  <c r="D79" i="13"/>
  <c r="E79" i="13"/>
  <c r="G79" i="13"/>
  <c r="H79" i="13" s="1"/>
  <c r="C80" i="13"/>
  <c r="D80" i="13"/>
  <c r="E80" i="13"/>
  <c r="G80" i="13"/>
  <c r="H80" i="13" s="1"/>
  <c r="C81" i="13"/>
  <c r="D81" i="13"/>
  <c r="E81" i="13"/>
  <c r="G81" i="13"/>
  <c r="H81" i="13" s="1"/>
  <c r="C82" i="13"/>
  <c r="D82" i="13"/>
  <c r="E82" i="13"/>
  <c r="G82" i="13"/>
  <c r="H82" i="13" s="1"/>
  <c r="C83" i="13"/>
  <c r="D83" i="13"/>
  <c r="E83" i="13"/>
  <c r="G83" i="13"/>
  <c r="H83" i="13" s="1"/>
  <c r="C84" i="13"/>
  <c r="D84" i="13"/>
  <c r="E84" i="13"/>
  <c r="G84" i="13"/>
  <c r="H84" i="13" s="1"/>
  <c r="C85" i="13"/>
  <c r="D85" i="13"/>
  <c r="E85" i="13"/>
  <c r="G85" i="13"/>
  <c r="H85" i="13" s="1"/>
  <c r="C86" i="13"/>
  <c r="D86" i="13"/>
  <c r="E86" i="13"/>
  <c r="G86" i="13"/>
  <c r="H86" i="13" s="1"/>
  <c r="C87" i="13"/>
  <c r="D87" i="13"/>
  <c r="E87" i="13"/>
  <c r="G87" i="13"/>
  <c r="H87" i="13" s="1"/>
  <c r="C88" i="13"/>
  <c r="D88" i="13"/>
  <c r="E88" i="13"/>
  <c r="G88" i="13"/>
  <c r="H88" i="13" s="1"/>
  <c r="C89" i="13"/>
  <c r="D89" i="13"/>
  <c r="E89" i="13"/>
  <c r="G89" i="13"/>
  <c r="H89" i="13" s="1"/>
  <c r="C90" i="13"/>
  <c r="D90" i="13"/>
  <c r="E90" i="13"/>
  <c r="G90" i="13"/>
  <c r="H90" i="13" s="1"/>
  <c r="C91" i="13"/>
  <c r="D91" i="13"/>
  <c r="E91" i="13"/>
  <c r="G91" i="13"/>
  <c r="H91" i="13" s="1"/>
  <c r="C92" i="13"/>
  <c r="D92" i="13"/>
  <c r="E92" i="13"/>
  <c r="G92" i="13"/>
  <c r="H92" i="13" s="1"/>
  <c r="C93" i="13"/>
  <c r="D93" i="13"/>
  <c r="E93" i="13"/>
  <c r="G93" i="13"/>
  <c r="H93" i="13" s="1"/>
  <c r="C94" i="13"/>
  <c r="D94" i="13"/>
  <c r="E94" i="13"/>
  <c r="G94" i="13"/>
  <c r="H94" i="13" s="1"/>
  <c r="C95" i="13"/>
  <c r="D95" i="13"/>
  <c r="E95" i="13"/>
  <c r="G95" i="13"/>
  <c r="H95" i="13" s="1"/>
  <c r="C96" i="13"/>
  <c r="D96" i="13"/>
  <c r="E96" i="13"/>
  <c r="G96" i="13"/>
  <c r="H96" i="13" s="1"/>
  <c r="C97" i="13"/>
  <c r="D97" i="13"/>
  <c r="E97" i="13"/>
  <c r="G97" i="13"/>
  <c r="H97" i="13" s="1"/>
  <c r="C98" i="13"/>
  <c r="D98" i="13"/>
  <c r="E98" i="13"/>
  <c r="G98" i="13"/>
  <c r="H98" i="13" s="1"/>
  <c r="C99" i="13"/>
  <c r="D99" i="13"/>
  <c r="E99" i="13"/>
  <c r="G99" i="13"/>
  <c r="H99" i="13" s="1"/>
  <c r="C100" i="13"/>
  <c r="D100" i="13"/>
  <c r="E100" i="13"/>
  <c r="G100" i="13"/>
  <c r="H100" i="13" s="1"/>
  <c r="C101" i="13"/>
  <c r="D101" i="13"/>
  <c r="E101" i="13"/>
  <c r="G101" i="13"/>
  <c r="H101" i="13" s="1"/>
  <c r="C102" i="13"/>
  <c r="D102" i="13"/>
  <c r="E102" i="13"/>
  <c r="G102" i="13"/>
  <c r="H102" i="13" s="1"/>
  <c r="C103" i="13"/>
  <c r="D103" i="13"/>
  <c r="E103" i="13"/>
  <c r="G103" i="13"/>
  <c r="H103" i="13" s="1"/>
  <c r="C104" i="13"/>
  <c r="D104" i="13"/>
  <c r="E104" i="13"/>
  <c r="F104" i="13"/>
  <c r="G104" i="13"/>
  <c r="H104" i="13" s="1"/>
  <c r="C105" i="13"/>
  <c r="D105" i="13"/>
  <c r="E105" i="13"/>
  <c r="F105" i="13"/>
  <c r="G105" i="13"/>
  <c r="H105" i="13" s="1"/>
  <c r="C106" i="13"/>
  <c r="D106" i="13"/>
  <c r="E106" i="13"/>
  <c r="F106" i="13"/>
  <c r="G106" i="13"/>
  <c r="H106" i="13" s="1"/>
  <c r="A2" i="7"/>
  <c r="B2" i="7"/>
  <c r="R4" i="4"/>
  <c r="J7" i="4" l="1"/>
  <c r="AN7" i="4" s="1"/>
  <c r="J12" i="4"/>
  <c r="AN12" i="4" s="1"/>
  <c r="G32" i="13"/>
  <c r="H32" i="13" s="1"/>
  <c r="G55" i="13"/>
  <c r="H55" i="13" s="1"/>
  <c r="G53" i="13"/>
  <c r="H53" i="13" s="1"/>
  <c r="G51" i="13"/>
  <c r="H51" i="13" s="1"/>
  <c r="G49" i="13"/>
  <c r="H49" i="13" s="1"/>
  <c r="G47" i="13"/>
  <c r="H47" i="13" s="1"/>
  <c r="G45" i="13"/>
  <c r="H45" i="13" s="1"/>
  <c r="G43" i="13"/>
  <c r="H43" i="13" s="1"/>
  <c r="G41" i="13"/>
  <c r="H41" i="13" s="1"/>
  <c r="G39" i="13"/>
  <c r="H39" i="13" s="1"/>
  <c r="G37" i="13"/>
  <c r="H37" i="13" s="1"/>
  <c r="G35" i="13"/>
  <c r="H35" i="13" s="1"/>
  <c r="G33" i="13"/>
  <c r="H33" i="13" s="1"/>
  <c r="G31" i="13"/>
  <c r="H31" i="13" s="1"/>
  <c r="G29" i="13"/>
  <c r="H29" i="13" s="1"/>
  <c r="G27" i="13"/>
  <c r="H27" i="13" s="1"/>
  <c r="G25" i="13"/>
  <c r="H25" i="13" s="1"/>
  <c r="G23" i="13"/>
  <c r="H23" i="13" s="1"/>
  <c r="G21" i="13"/>
  <c r="H21" i="13" s="1"/>
  <c r="G19" i="13"/>
  <c r="H19" i="13" s="1"/>
  <c r="G17" i="13"/>
  <c r="H17" i="13" s="1"/>
  <c r="G15" i="13"/>
  <c r="H15" i="13" s="1"/>
  <c r="G13" i="13"/>
  <c r="H13" i="13" s="1"/>
  <c r="G11" i="13"/>
  <c r="H11" i="13" s="1"/>
  <c r="G9" i="13"/>
  <c r="H9" i="13" s="1"/>
  <c r="G7" i="13"/>
  <c r="H7" i="13" s="1"/>
  <c r="G5" i="13"/>
  <c r="H5" i="13" s="1"/>
  <c r="G3" i="13"/>
  <c r="H3" i="13" s="1"/>
  <c r="R12" i="2"/>
  <c r="R3" i="4"/>
  <c r="R13" i="2"/>
  <c r="R8" i="2"/>
  <c r="R5" i="4"/>
  <c r="R4" i="3"/>
  <c r="R7" i="2"/>
  <c r="R6" i="4"/>
  <c r="R11" i="2"/>
  <c r="R10" i="2"/>
  <c r="R5" i="2"/>
  <c r="R8" i="4"/>
  <c r="R7" i="4"/>
  <c r="R9" i="2"/>
  <c r="R4" i="2"/>
  <c r="R6" i="2"/>
  <c r="K23" i="2" l="1"/>
  <c r="AN25" i="2" s="1"/>
  <c r="K29" i="2"/>
  <c r="AN31" i="2" s="1"/>
  <c r="K45" i="2"/>
  <c r="AN47" i="2" s="1"/>
  <c r="K47" i="2"/>
  <c r="AN49" i="2" s="1"/>
  <c r="K46" i="2"/>
  <c r="AN48" i="2" s="1"/>
  <c r="K40" i="2"/>
  <c r="AN42" i="2" s="1"/>
  <c r="K22" i="2"/>
  <c r="AN24" i="2" s="1"/>
  <c r="K51" i="2"/>
  <c r="AN53" i="2" s="1"/>
  <c r="K34" i="2"/>
  <c r="AN36" i="2" s="1"/>
  <c r="K26" i="2"/>
  <c r="AN28" i="2" s="1"/>
  <c r="K33" i="2"/>
  <c r="AN35" i="2" s="1"/>
  <c r="K44" i="2"/>
  <c r="AN46" i="2" s="1"/>
  <c r="K50" i="2"/>
  <c r="AN52" i="2" s="1"/>
  <c r="K27" i="2"/>
  <c r="AN29" i="2" s="1"/>
  <c r="K43" i="2"/>
  <c r="AN45" i="2" s="1"/>
  <c r="K37" i="2"/>
  <c r="AN39" i="2" s="1"/>
  <c r="K18" i="2"/>
  <c r="AN20" i="2" s="1"/>
  <c r="K19" i="2"/>
  <c r="AN21" i="2" s="1"/>
  <c r="K42" i="2"/>
  <c r="AN44" i="2" s="1"/>
  <c r="K41" i="2"/>
  <c r="AN43" i="2" s="1"/>
  <c r="K24" i="2"/>
  <c r="AN26" i="2" s="1"/>
  <c r="K25" i="2"/>
  <c r="AN27" i="2" s="1"/>
  <c r="K39" i="2"/>
  <c r="AN41" i="2" s="1"/>
  <c r="K35" i="2"/>
  <c r="AN37" i="2" s="1"/>
  <c r="K36" i="2"/>
  <c r="AN38" i="2" s="1"/>
  <c r="K20" i="2"/>
  <c r="AN22" i="2" s="1"/>
  <c r="K13" i="2"/>
  <c r="AN15" i="2" s="1"/>
  <c r="K2" i="2"/>
  <c r="AN4" i="2" s="1"/>
  <c r="K15" i="2"/>
  <c r="AN17" i="2" s="1"/>
  <c r="K6" i="2"/>
  <c r="AN8" i="2" s="1"/>
  <c r="K4" i="2"/>
  <c r="AN6" i="2" s="1"/>
  <c r="K16" i="2"/>
  <c r="AN18" i="2" s="1"/>
  <c r="K3" i="2"/>
  <c r="AN5" i="2" s="1"/>
  <c r="K14" i="2"/>
  <c r="AN16" i="2" s="1"/>
  <c r="K5" i="2"/>
  <c r="AN7" i="2" s="1"/>
  <c r="K17" i="2"/>
  <c r="AN19" i="2" s="1"/>
  <c r="K7" i="2"/>
  <c r="AN9" i="2" s="1"/>
  <c r="K8" i="2"/>
  <c r="AN10" i="2" s="1"/>
  <c r="K9" i="2"/>
  <c r="AN11" i="2" s="1"/>
  <c r="K11" i="2"/>
  <c r="AN13" i="2" s="1"/>
  <c r="K10" i="2"/>
  <c r="AN12" i="2" s="1"/>
  <c r="K12" i="2"/>
  <c r="AN14" i="2" s="1"/>
  <c r="J6" i="4"/>
  <c r="AN6" i="4" s="1"/>
  <c r="J4" i="4"/>
  <c r="AN4" i="4" s="1"/>
  <c r="J5" i="4"/>
  <c r="AN5" i="4" s="1"/>
  <c r="K49" i="2"/>
  <c r="AN51" i="2" s="1"/>
  <c r="K38" i="2"/>
  <c r="AN40" i="2" s="1"/>
  <c r="K48" i="2"/>
  <c r="AN50" i="2" s="1"/>
  <c r="J30" i="3"/>
  <c r="AM32" i="3" s="1"/>
  <c r="J27" i="3"/>
  <c r="AM29" i="3" s="1"/>
  <c r="J29" i="3"/>
  <c r="AM31" i="3" s="1"/>
  <c r="J59" i="3"/>
  <c r="AM61" i="3" s="1"/>
  <c r="J61" i="3"/>
  <c r="AM63" i="3" s="1"/>
  <c r="J60" i="3"/>
  <c r="AM62" i="3" s="1"/>
  <c r="J22" i="3"/>
  <c r="AM24" i="3" s="1"/>
  <c r="J26" i="3"/>
  <c r="AM28" i="3" s="1"/>
  <c r="J28" i="3"/>
  <c r="AM30" i="3" s="1"/>
  <c r="J13" i="4"/>
  <c r="AN13" i="4" s="1"/>
  <c r="J8" i="4"/>
  <c r="AN8" i="4" s="1"/>
  <c r="J10" i="4"/>
  <c r="AN10" i="4" s="1"/>
  <c r="K30" i="2"/>
  <c r="AN32" i="2" s="1"/>
  <c r="K28" i="2"/>
  <c r="AN30" i="2" s="1"/>
  <c r="K21" i="2"/>
  <c r="AN23" i="2" s="1"/>
  <c r="K31" i="2"/>
  <c r="AN33" i="2" s="1"/>
  <c r="K32" i="2"/>
  <c r="AN34" i="2" s="1"/>
  <c r="J11" i="4"/>
  <c r="AN11" i="4" s="1"/>
  <c r="J9" i="4"/>
  <c r="AN9" i="4" s="1"/>
</calcChain>
</file>

<file path=xl/sharedStrings.xml><?xml version="1.0" encoding="utf-8"?>
<sst xmlns="http://schemas.openxmlformats.org/spreadsheetml/2006/main" count="90404" uniqueCount="8299">
  <si>
    <t>GRUPO</t>
  </si>
  <si>
    <t>CODIGO_SBS</t>
  </si>
  <si>
    <t>Nombre</t>
  </si>
  <si>
    <t>CODIGO_ISIN</t>
  </si>
  <si>
    <t>BNP</t>
  </si>
  <si>
    <t>182096345816</t>
  </si>
  <si>
    <t>Línea Amarilla S.A.C.</t>
  </si>
  <si>
    <t>XS0799645816</t>
  </si>
  <si>
    <t>BEP</t>
  </si>
  <si>
    <t>22212211502U</t>
  </si>
  <si>
    <t>Norvial</t>
  </si>
  <si>
    <t>PEP74850M025</t>
  </si>
  <si>
    <t>22212521501A</t>
  </si>
  <si>
    <t>Jockey Plaza</t>
  </si>
  <si>
    <t>PEP71320M014</t>
  </si>
  <si>
    <t>22212511603A</t>
  </si>
  <si>
    <t>PEP71320M030</t>
  </si>
  <si>
    <t>22207130704A</t>
  </si>
  <si>
    <t xml:space="preserve">Concesionario Trasvase Olmos </t>
  </si>
  <si>
    <t>PEP72900M046</t>
  </si>
  <si>
    <t>22207130603A</t>
  </si>
  <si>
    <t>PEP72900M038</t>
  </si>
  <si>
    <t>22582811701A</t>
  </si>
  <si>
    <t>Hermes</t>
  </si>
  <si>
    <t>PEP73668M014</t>
  </si>
  <si>
    <t>22583521701U</t>
  </si>
  <si>
    <t>Inca Rail</t>
  </si>
  <si>
    <t>CVL14017HL12</t>
  </si>
  <si>
    <t>22583911801U</t>
  </si>
  <si>
    <t>InRetail Pharma</t>
  </si>
  <si>
    <t>CVL11000A018</t>
  </si>
  <si>
    <t>22585911901A</t>
  </si>
  <si>
    <t>Palo Alto</t>
  </si>
  <si>
    <t>CVL71370PA16</t>
  </si>
  <si>
    <t>22586511901A</t>
  </si>
  <si>
    <t>Tecsup</t>
  </si>
  <si>
    <t>CVL75840TB14</t>
  </si>
  <si>
    <t>225917115156</t>
  </si>
  <si>
    <t>Site del Perú</t>
  </si>
  <si>
    <t>XS2693815156</t>
  </si>
  <si>
    <t>22201111801A</t>
  </si>
  <si>
    <t>PEP21400M106</t>
  </si>
  <si>
    <t>TCDC</t>
  </si>
  <si>
    <t>274325396355</t>
  </si>
  <si>
    <t>Huascacocha Finance Limited</t>
  </si>
  <si>
    <t>XS0511096355</t>
  </si>
  <si>
    <t>274325395894</t>
  </si>
  <si>
    <t>XS0511095894</t>
  </si>
  <si>
    <t>274329357609</t>
  </si>
  <si>
    <t>Taboada Finance Limited</t>
  </si>
  <si>
    <t>XS0601857609</t>
  </si>
  <si>
    <t>2702021ADP1A</t>
  </si>
  <si>
    <t>ADP</t>
  </si>
  <si>
    <t>CVL80050A019</t>
  </si>
  <si>
    <t>2702011INS3U</t>
  </si>
  <si>
    <t>Colegios Peruanos - Internacional de Titulos Soc. Titulizadora</t>
  </si>
  <si>
    <t>CVL800702P33</t>
  </si>
  <si>
    <t>2702011IS11A</t>
  </si>
  <si>
    <t>PEP80070F166</t>
  </si>
  <si>
    <t>2702011INSC2</t>
  </si>
  <si>
    <t>CVL800703P16</t>
  </si>
  <si>
    <t>ACT</t>
  </si>
  <si>
    <t>312025100001</t>
  </si>
  <si>
    <t>El Comercio</t>
  </si>
  <si>
    <t>PEP294015008</t>
  </si>
  <si>
    <t>ADR</t>
  </si>
  <si>
    <t>3221282L1089</t>
  </si>
  <si>
    <t>Fossal SA</t>
  </si>
  <si>
    <t>US34988L5049</t>
  </si>
  <si>
    <t>ACX</t>
  </si>
  <si>
    <t>345874294721</t>
  </si>
  <si>
    <t>LU2791994721</t>
  </si>
  <si>
    <t>3458857M1032</t>
  </si>
  <si>
    <t>Aclara Resources Inc.</t>
  </si>
  <si>
    <t>CA00461M1032</t>
  </si>
  <si>
    <t>FMAELL</t>
  </si>
  <si>
    <t>4871412CLPEF</t>
  </si>
  <si>
    <t>Carlyle Peru</t>
  </si>
  <si>
    <t>FIT</t>
  </si>
  <si>
    <t>4911141MIND1</t>
  </si>
  <si>
    <t>Macrocapitales SAFI S.A.</t>
  </si>
  <si>
    <t>CVL79560FI39</t>
  </si>
  <si>
    <t>4974252SCBDC</t>
  </si>
  <si>
    <t>BD Capital - Senior Loans C</t>
  </si>
  <si>
    <t>CVL79590GA30</t>
  </si>
  <si>
    <t>491105206SI1</t>
  </si>
  <si>
    <t>Sigma - Leasing Operativo</t>
  </si>
  <si>
    <t>CVL795509FD6</t>
  </si>
  <si>
    <t>FM</t>
  </si>
  <si>
    <t>5076822E0800</t>
  </si>
  <si>
    <t>Van Eck - El Dorado Peru</t>
  </si>
  <si>
    <t>PEP798008004</t>
  </si>
  <si>
    <t>FIV</t>
  </si>
  <si>
    <t>5111141KFIIP</t>
  </si>
  <si>
    <t>Kandeo - II Private Equity</t>
  </si>
  <si>
    <t>CVL795602F20</t>
  </si>
  <si>
    <t>5111142FFOR1</t>
  </si>
  <si>
    <t>Macrocapitales - Fortaleza</t>
  </si>
  <si>
    <t>CVL79560FI05</t>
  </si>
  <si>
    <t>5111181FDVI1</t>
  </si>
  <si>
    <t>W Capital - Fondo Inmobiliario</t>
  </si>
  <si>
    <t>CVL225501V53</t>
  </si>
  <si>
    <t>5111302INFAM</t>
  </si>
  <si>
    <t>Sura Credicorp Infraestructura</t>
  </si>
  <si>
    <t>CVL79610C019</t>
  </si>
  <si>
    <t>5111042INF2A</t>
  </si>
  <si>
    <t>AC Capitales - Infraestructura II</t>
  </si>
  <si>
    <t>CVL79410FH16</t>
  </si>
  <si>
    <t>5111042FINM2</t>
  </si>
  <si>
    <t>AC Capitales - Inmobiliario II</t>
  </si>
  <si>
    <t>CVL79410FI80</t>
  </si>
  <si>
    <t>5111042INF1U</t>
  </si>
  <si>
    <t>AC Capitales - Infraestructura</t>
  </si>
  <si>
    <t>CVL79410FI15</t>
  </si>
  <si>
    <t>5111022FINR2</t>
  </si>
  <si>
    <t>Compass - Inmobiliario B</t>
  </si>
  <si>
    <t>CVL790409F59</t>
  </si>
  <si>
    <t>5111011CCINM</t>
  </si>
  <si>
    <t>BCP Fondo Inmobiliario</t>
  </si>
  <si>
    <t>CVL790801F46</t>
  </si>
  <si>
    <t>5111072DES1B</t>
  </si>
  <si>
    <t>Enfoca - Descubridor 1</t>
  </si>
  <si>
    <t>CVL79010FI43</t>
  </si>
  <si>
    <t>5111072DES2B</t>
  </si>
  <si>
    <t>Enfoca - Descubridor 2</t>
  </si>
  <si>
    <t>CVL79010FO29</t>
  </si>
  <si>
    <t>5111152FCRET</t>
  </si>
  <si>
    <t xml:space="preserve">Faro Capital - Fondo de Inversión Retail </t>
  </si>
  <si>
    <t>CVL793501F27</t>
  </si>
  <si>
    <t>5111102FIBR3</t>
  </si>
  <si>
    <t>LarraínVial Colliers - Fibra III</t>
  </si>
  <si>
    <t>CVL79033FI87</t>
  </si>
  <si>
    <t>5111102FIBR2</t>
  </si>
  <si>
    <t>LarraínVial Colliers - Fibra II</t>
  </si>
  <si>
    <t>CVL79033FI61</t>
  </si>
  <si>
    <t>5111052INFS1</t>
  </si>
  <si>
    <t>Sigma- Infraestructura</t>
  </si>
  <si>
    <t>CVL79550FD69</t>
  </si>
  <si>
    <t>FMX</t>
  </si>
  <si>
    <t>5274822F3552</t>
  </si>
  <si>
    <t>Moneda - Deuda Latam LCC</t>
  </si>
  <si>
    <t>CL0002535525</t>
  </si>
  <si>
    <t>5274822F3551</t>
  </si>
  <si>
    <t>Moneda S.A. Administradora General de Fondos - Deuda Latam</t>
  </si>
  <si>
    <t>CL0002535517</t>
  </si>
  <si>
    <t>5277192F9LZQ</t>
  </si>
  <si>
    <t>Moneda - Latam High Yield</t>
  </si>
  <si>
    <t>IE000NG9LZQ6</t>
  </si>
  <si>
    <t>FIAX</t>
  </si>
  <si>
    <t>5358472ASF8G</t>
  </si>
  <si>
    <t>ASF VIII GP Limited</t>
  </si>
  <si>
    <t>5370862TRGL1</t>
  </si>
  <si>
    <t>TRG Rohatyn - LAPEF I</t>
  </si>
  <si>
    <t>PRIVATE1</t>
  </si>
  <si>
    <t>5370904PGD09</t>
  </si>
  <si>
    <t>Partners - PGD 2009</t>
  </si>
  <si>
    <t>PARTNERS1</t>
  </si>
  <si>
    <t>5371072PBCR2</t>
  </si>
  <si>
    <t xml:space="preserve">PineBridge - Credit Opportunities II </t>
  </si>
  <si>
    <t>PINEBRIDGE</t>
  </si>
  <si>
    <t>5371242PAVIL</t>
  </si>
  <si>
    <t>Pantheon - PASIA VI</t>
  </si>
  <si>
    <t>PANTHEON</t>
  </si>
  <si>
    <t>5371262AGPII</t>
  </si>
  <si>
    <t>ARCM - ARC Fund II</t>
  </si>
  <si>
    <t>ARCFUNDII</t>
  </si>
  <si>
    <t>5371332COL6A</t>
  </si>
  <si>
    <t>Coller - Coller VI</t>
  </si>
  <si>
    <t>COLLER</t>
  </si>
  <si>
    <t>5371362PGS11</t>
  </si>
  <si>
    <t>Partners - PG Secondary 2011</t>
  </si>
  <si>
    <t>5371484A8AFE</t>
  </si>
  <si>
    <t>Apax VIII</t>
  </si>
  <si>
    <t>APAX VIII</t>
  </si>
  <si>
    <t>5372842LCP8F</t>
  </si>
  <si>
    <t>Lexington Partners GP Holdings VIII LLC</t>
  </si>
  <si>
    <t>5373382ACOA3</t>
  </si>
  <si>
    <t>Apollo Credit Opportunity III</t>
  </si>
  <si>
    <t>APOLLO</t>
  </si>
  <si>
    <t>5373542PGS15</t>
  </si>
  <si>
    <t>Partners - PG Secondary 2015</t>
  </si>
  <si>
    <t>PGS15</t>
  </si>
  <si>
    <t>5373592OPF6F</t>
  </si>
  <si>
    <t>Oaktree Principal Fund VI GP, L.P.</t>
  </si>
  <si>
    <t>OPF6F</t>
  </si>
  <si>
    <t>5373852ASSIV</t>
  </si>
  <si>
    <t>ASSF - Operating Manager IV, LP</t>
  </si>
  <si>
    <t>5373892AESS3</t>
  </si>
  <si>
    <t>Avenue - Europe Capital Partners III, LLC</t>
  </si>
  <si>
    <t>AESS3</t>
  </si>
  <si>
    <t>5373962COL7F</t>
  </si>
  <si>
    <t>Coller</t>
  </si>
  <si>
    <t>COL7F</t>
  </si>
  <si>
    <t>5374062AIXFE</t>
  </si>
  <si>
    <t xml:space="preserve">Apax IX </t>
  </si>
  <si>
    <t>5374112KKR12</t>
  </si>
  <si>
    <t>KKR</t>
  </si>
  <si>
    <t>5374192HCI4A</t>
  </si>
  <si>
    <t>HarbourVest Co-Investment Fund IV</t>
  </si>
  <si>
    <t>5374204CVC7A</t>
  </si>
  <si>
    <t>CVC Capital Partners - VII Limited</t>
  </si>
  <si>
    <t>5374272CRF8B</t>
  </si>
  <si>
    <t>Carlyle Realty Partners - VIII</t>
  </si>
  <si>
    <t>5374342CPVII</t>
  </si>
  <si>
    <t>Carlyle Partners VII</t>
  </si>
  <si>
    <t>5374404P7SCS</t>
  </si>
  <si>
    <t>PAI Europe VII</t>
  </si>
  <si>
    <t>5374414P7SLP</t>
  </si>
  <si>
    <t>5374434CEPVF</t>
  </si>
  <si>
    <t>CEP V LUX</t>
  </si>
  <si>
    <t>5374482LCPIX</t>
  </si>
  <si>
    <t>PRIVFAELCPIX</t>
  </si>
  <si>
    <t>LCPIX</t>
  </si>
  <si>
    <t>5374552HFCP9</t>
  </si>
  <si>
    <t>Hellman &amp; Friedman</t>
  </si>
  <si>
    <t>5374632COL8F</t>
  </si>
  <si>
    <t>Coller - Coller VIII</t>
  </si>
  <si>
    <t>5374652VEP7A</t>
  </si>
  <si>
    <t>Vista Equity Partners Fund VII GP, L.P.</t>
  </si>
  <si>
    <t>5374782A10FE</t>
  </si>
  <si>
    <t>Apax X</t>
  </si>
  <si>
    <t>5374792GIP4F</t>
  </si>
  <si>
    <t>Global Infrastructure GP IV, L.P.</t>
  </si>
  <si>
    <t>5374842BREVI</t>
  </si>
  <si>
    <t>Blackstone Real Estate Associates Europe VI</t>
  </si>
  <si>
    <t>5374872ASFCC</t>
  </si>
  <si>
    <t>ASF Cosmos Co-Invest L.P.</t>
  </si>
  <si>
    <t>5311082FIEAM</t>
  </si>
  <si>
    <t>LarraínVial - Energía I</t>
  </si>
  <si>
    <t>CVL79033FI20</t>
  </si>
  <si>
    <t>BEX</t>
  </si>
  <si>
    <t>1252802VAC49</t>
  </si>
  <si>
    <t>Inkia Energy Limited</t>
  </si>
  <si>
    <t>USG4808VAC49</t>
  </si>
  <si>
    <t>BSF</t>
  </si>
  <si>
    <t>21015121901U</t>
  </si>
  <si>
    <t>Interseguro</t>
  </si>
  <si>
    <t>PEP66450D056</t>
  </si>
  <si>
    <t>INTSE3BS1U</t>
  </si>
  <si>
    <t>21003811902A</t>
  </si>
  <si>
    <t>Banco Interamericano de Finanzas</t>
  </si>
  <si>
    <t>PEP12100D292</t>
  </si>
  <si>
    <t>BIF3BS2A</t>
  </si>
  <si>
    <t>22211027AA17</t>
  </si>
  <si>
    <t>San Miguel Industrias Pet S.A.</t>
  </si>
  <si>
    <t>USP84527AA17</t>
  </si>
  <si>
    <t>NORVI1BC2U</t>
  </si>
  <si>
    <t>22212311701A</t>
  </si>
  <si>
    <t>Falabella Perú</t>
  </si>
  <si>
    <t>PEP74190M042</t>
  </si>
  <si>
    <t>FALAB2BC1A</t>
  </si>
  <si>
    <t>JPLAZ1BC1A</t>
  </si>
  <si>
    <t>JPLAZ1BC3A</t>
  </si>
  <si>
    <t>22582511801A</t>
  </si>
  <si>
    <t>Primax</t>
  </si>
  <si>
    <t>PEP73125M049</t>
  </si>
  <si>
    <t>PRIMX2BC1A</t>
  </si>
  <si>
    <t>HERME1BC1A</t>
  </si>
  <si>
    <t>BCIR1P1ESA</t>
  </si>
  <si>
    <t>22584221801U</t>
  </si>
  <si>
    <t>Inversiones Nacionales de Turismo S.A.</t>
  </si>
  <si>
    <t>CVL74200B016</t>
  </si>
  <si>
    <t>INTBC1A</t>
  </si>
  <si>
    <t>PALTO1P1E</t>
  </si>
  <si>
    <t>TECSB1P1A</t>
  </si>
  <si>
    <t>2220111KDW01</t>
  </si>
  <si>
    <t>USP0161KDW01</t>
  </si>
  <si>
    <t>22201111502A</t>
  </si>
  <si>
    <t>PEP21400M064</t>
  </si>
  <si>
    <t>ALICO3BC2A</t>
  </si>
  <si>
    <t>ALIC1DBC1A</t>
  </si>
  <si>
    <t>2223041GAR67</t>
  </si>
  <si>
    <t xml:space="preserve">Telefónica del Perú </t>
  </si>
  <si>
    <t>USP9T36GAR67</t>
  </si>
  <si>
    <t>22230411715A</t>
  </si>
  <si>
    <t>PEP70500M764</t>
  </si>
  <si>
    <t>TDP6BC15A</t>
  </si>
  <si>
    <t>22230411801A</t>
  </si>
  <si>
    <t>CVL70500T015</t>
  </si>
  <si>
    <t>TDP1PP1A</t>
  </si>
  <si>
    <t>22230430819C</t>
  </si>
  <si>
    <t>PEP70500M459</t>
  </si>
  <si>
    <t>TELE4BC19C</t>
  </si>
  <si>
    <t>22230430719A</t>
  </si>
  <si>
    <t>PEP70500M335</t>
  </si>
  <si>
    <t>TELE4BC19A</t>
  </si>
  <si>
    <t>2220472BAA19</t>
  </si>
  <si>
    <t>Orazen</t>
  </si>
  <si>
    <t>USP7372BAA19</t>
  </si>
  <si>
    <t>OSF</t>
  </si>
  <si>
    <t>25008611209A</t>
  </si>
  <si>
    <t>COFIDE</t>
  </si>
  <si>
    <t>PEP11100M245</t>
  </si>
  <si>
    <t>COFI3DBC9A</t>
  </si>
  <si>
    <t>BTADP1EU</t>
  </si>
  <si>
    <t>COLPE1P3E</t>
  </si>
  <si>
    <t>SINT1TCP1A</t>
  </si>
  <si>
    <t>INNSCH2E1U</t>
  </si>
  <si>
    <t>2702042CA11U</t>
  </si>
  <si>
    <t>Casa Andina (Scotia Sociedad Titulizadora)</t>
  </si>
  <si>
    <t>CVL80200F308</t>
  </si>
  <si>
    <t>ACC</t>
  </si>
  <si>
    <t>302107100001</t>
  </si>
  <si>
    <t>Ferreyros S.A.A.</t>
  </si>
  <si>
    <t>PEP736001004</t>
  </si>
  <si>
    <t>302011100001</t>
  </si>
  <si>
    <t>PEP214001005</t>
  </si>
  <si>
    <t>302048100001</t>
  </si>
  <si>
    <t>PEP608001108</t>
  </si>
  <si>
    <t>302072200001</t>
  </si>
  <si>
    <t>Sociedad Minera Cerro Verde S.A.A.</t>
  </si>
  <si>
    <t>PEP646501002</t>
  </si>
  <si>
    <t>CVERDEC1</t>
  </si>
  <si>
    <t>302029100001</t>
  </si>
  <si>
    <t>Graña y Montero S.A.A.</t>
  </si>
  <si>
    <t>PEP736581005</t>
  </si>
  <si>
    <t>AUNA US</t>
  </si>
  <si>
    <t>ARA CN</t>
  </si>
  <si>
    <t>TDEMEX</t>
  </si>
  <si>
    <t>595132FRAZ03</t>
  </si>
  <si>
    <t>Empresas Públicas Medellin</t>
  </si>
  <si>
    <t>USP9379RAZ03</t>
  </si>
  <si>
    <t>Asset Class</t>
  </si>
  <si>
    <t>id_Qest</t>
  </si>
  <si>
    <t>Mercado</t>
  </si>
  <si>
    <t>Cat</t>
  </si>
  <si>
    <t>Alternativos</t>
  </si>
  <si>
    <t>CARLYLEPERU</t>
  </si>
  <si>
    <t>Local</t>
  </si>
  <si>
    <t>Private Equity</t>
  </si>
  <si>
    <t>KANDEOII</t>
  </si>
  <si>
    <t>FORTALEZA</t>
  </si>
  <si>
    <t>W Capital SAFI S.A.</t>
  </si>
  <si>
    <t>Real Estate</t>
  </si>
  <si>
    <t>Infraestructura</t>
  </si>
  <si>
    <t>AC-INF</t>
  </si>
  <si>
    <t>AC-INMB2</t>
  </si>
  <si>
    <t>COMP-INF</t>
  </si>
  <si>
    <t>Credifondo SA SAF</t>
  </si>
  <si>
    <t>Faro Capital</t>
  </si>
  <si>
    <t>FIBRAIII</t>
  </si>
  <si>
    <t>FIBRAII</t>
  </si>
  <si>
    <t>SIGMAINF</t>
  </si>
  <si>
    <t>PRIVFAEASF8G</t>
  </si>
  <si>
    <t>Internacional</t>
  </si>
  <si>
    <t>LAPEFI</t>
  </si>
  <si>
    <t>PGD2009</t>
  </si>
  <si>
    <t>COII</t>
  </si>
  <si>
    <t>Private Debt</t>
  </si>
  <si>
    <t>PASIA VI</t>
  </si>
  <si>
    <t>ARCF2</t>
  </si>
  <si>
    <t>COLLER VI</t>
  </si>
  <si>
    <t>PG2ND11</t>
  </si>
  <si>
    <t>LCP8F</t>
  </si>
  <si>
    <t>PG2ND15</t>
  </si>
  <si>
    <t>ASSIV</t>
  </si>
  <si>
    <t>Avenue Europe Capital Partners III, LLC</t>
  </si>
  <si>
    <t>COLLER VII</t>
  </si>
  <si>
    <t>Apax IX GP Co. Limited</t>
  </si>
  <si>
    <t>CVC Capital Partners VII Limited</t>
  </si>
  <si>
    <t>CARLYLE REALTY VIII</t>
  </si>
  <si>
    <t>CP VII</t>
  </si>
  <si>
    <t>PRIVFAECEPVF</t>
  </si>
  <si>
    <t>Coller International General Partner VIII,L.P</t>
  </si>
  <si>
    <t>PRIVFAEVEP7A</t>
  </si>
  <si>
    <t>APAX X USD GP L.P.</t>
  </si>
  <si>
    <t>LVENERI</t>
  </si>
  <si>
    <t>Renta Fija</t>
  </si>
  <si>
    <t xml:space="preserve">INKENE 5  7/8 11/09/27 </t>
  </si>
  <si>
    <t>IVPRB 6.45 06/30/37</t>
  </si>
  <si>
    <t>SMIPET 3 1/2 08/02/28</t>
  </si>
  <si>
    <t>CTO1BC4U</t>
  </si>
  <si>
    <t>CTO1BC3U</t>
  </si>
  <si>
    <t>INRPHARMA1</t>
  </si>
  <si>
    <t>SILAPE 9 ⅛ 09/21/33 Corp</t>
  </si>
  <si>
    <t>ALIPE 6 7/8 04/17/27</t>
  </si>
  <si>
    <t xml:space="preserve">Alicorp </t>
  </si>
  <si>
    <t>TELEFO 7 3/8 04/10/27</t>
  </si>
  <si>
    <t>ORAZEN 5 5/8 04/28/2027</t>
  </si>
  <si>
    <t>HUASC 5.2 04/01/28</t>
  </si>
  <si>
    <t>TABOA 5.965 01/01/29</t>
  </si>
  <si>
    <t>CASAND11A</t>
  </si>
  <si>
    <t>FIBDCC</t>
  </si>
  <si>
    <t>LEASOP PE</t>
  </si>
  <si>
    <t>MLADLAE CI</t>
  </si>
  <si>
    <t>MDELAAE CI</t>
  </si>
  <si>
    <t>MLATHY1 ID</t>
  </si>
  <si>
    <t>EEPPME 8 3/8 11/08/27</t>
  </si>
  <si>
    <t>Renta Variable</t>
  </si>
  <si>
    <t>FERREYC1 PE</t>
  </si>
  <si>
    <t>ALICORC1 PE</t>
  </si>
  <si>
    <t>Alicorp S.A.</t>
  </si>
  <si>
    <t>ATACOAC1 PE</t>
  </si>
  <si>
    <t>GRAMONC1 PE</t>
  </si>
  <si>
    <t>ELCOMEI1 PE</t>
  </si>
  <si>
    <t>FSSLY US</t>
  </si>
  <si>
    <t>AUNA SA</t>
  </si>
  <si>
    <t>ETFPERUD PE</t>
  </si>
  <si>
    <t>Tiene Huella?</t>
  </si>
  <si>
    <t>Proxy para Huella</t>
  </si>
  <si>
    <t>Ajuste de Huella</t>
  </si>
  <si>
    <t>No</t>
  </si>
  <si>
    <t>Riesgos</t>
  </si>
  <si>
    <t>TOTAL:</t>
  </si>
  <si>
    <t>Proxies</t>
  </si>
  <si>
    <t>EMHY US</t>
  </si>
  <si>
    <t>EMLC US</t>
  </si>
  <si>
    <t>iShares MSCI Peru and Global Exposure ETF (EPU)</t>
  </si>
  <si>
    <t>iShares iBoxx $ High Yield Corporate Bond ETF (HYG)</t>
  </si>
  <si>
    <t>Banco de la Nación</t>
  </si>
  <si>
    <t>Inversiones Portuarias Chancay A</t>
  </si>
  <si>
    <t>Inversiones Portuarias Chancay B</t>
  </si>
  <si>
    <t>21001811601A</t>
  </si>
  <si>
    <t>305923100001</t>
  </si>
  <si>
    <t>305923100002</t>
  </si>
  <si>
    <t>302032100002</t>
  </si>
  <si>
    <t>PEP700511004</t>
  </si>
  <si>
    <t>Orygen</t>
  </si>
  <si>
    <t>PEP746351100</t>
  </si>
  <si>
    <t>PEP746354203</t>
  </si>
  <si>
    <t>PEP12030D010</t>
  </si>
  <si>
    <t>BN1BS1A</t>
  </si>
  <si>
    <t>ACC_SOL EDEG</t>
  </si>
  <si>
    <t>IPCHAC1</t>
  </si>
  <si>
    <t>IPCHBC1</t>
  </si>
  <si>
    <t>Sector Empresa</t>
  </si>
  <si>
    <t>Intesidad Proxy</t>
  </si>
  <si>
    <t>Intensidad de Proxy</t>
  </si>
  <si>
    <t>Proxy</t>
  </si>
  <si>
    <t>Intensidad Proxy</t>
  </si>
  <si>
    <t>iShares Latin America 40 ETF (ILF)</t>
  </si>
  <si>
    <t>Energy</t>
  </si>
  <si>
    <t>Financials</t>
  </si>
  <si>
    <t>iShares Global Comm Svcs ETF</t>
  </si>
  <si>
    <t>iShares Global Consumer Disc ETF</t>
  </si>
  <si>
    <t>iShares Global Consumer Staples ETF</t>
  </si>
  <si>
    <t>iShares Global Energy ETF</t>
  </si>
  <si>
    <t>iShares Global Financials ETF</t>
  </si>
  <si>
    <t>iShares Global Healthcare ETF</t>
  </si>
  <si>
    <t>iShares Global Industrials ETF</t>
  </si>
  <si>
    <t>iShares Global Materials ETF</t>
  </si>
  <si>
    <t>iShares Global Technology ETF</t>
  </si>
  <si>
    <t>iShares Global Utilities ETF</t>
  </si>
  <si>
    <t>Sector</t>
  </si>
  <si>
    <t>Intensidad</t>
  </si>
  <si>
    <t>Communication Services</t>
  </si>
  <si>
    <t>Consumer Discretionary</t>
  </si>
  <si>
    <t>Consumer Staples</t>
  </si>
  <si>
    <t>Healthcare</t>
  </si>
  <si>
    <t>Industrials</t>
  </si>
  <si>
    <t>Materials</t>
  </si>
  <si>
    <t>Technology</t>
  </si>
  <si>
    <t>Utilities</t>
  </si>
  <si>
    <t>iShares Global REIT ETF (REET)</t>
  </si>
  <si>
    <t>iShares Trust - iShares Global Infrastructure ETF (IGF)</t>
  </si>
  <si>
    <t>iShares Trust - iShares MSCI ACWI ETF (ACWI)</t>
  </si>
  <si>
    <t>iShares Core S&amp;P 500 ETF (IVV)</t>
  </si>
  <si>
    <t>iShares U.S. Real Estate ETF (IYR)</t>
  </si>
  <si>
    <t>iShares US &amp; Intl High Yield Corp Bond ETF (GHYG)</t>
  </si>
  <si>
    <t>iShares Trust - iShares U.S. Infrastructure ETF (IFRA)</t>
  </si>
  <si>
    <t>Formato Reporte huella</t>
  </si>
  <si>
    <t>A</t>
  </si>
  <si>
    <t>B</t>
  </si>
  <si>
    <t>C</t>
  </si>
  <si>
    <t>D</t>
  </si>
  <si>
    <t>E</t>
  </si>
  <si>
    <t>F</t>
  </si>
  <si>
    <t>G</t>
  </si>
  <si>
    <t>H</t>
  </si>
  <si>
    <t>I</t>
  </si>
  <si>
    <t>J</t>
  </si>
  <si>
    <t>K</t>
  </si>
  <si>
    <t>L</t>
  </si>
  <si>
    <t>M</t>
  </si>
  <si>
    <t>N</t>
  </si>
  <si>
    <t>O</t>
  </si>
  <si>
    <t>P</t>
  </si>
  <si>
    <t>Q</t>
  </si>
  <si>
    <t>R</t>
  </si>
  <si>
    <t>S</t>
  </si>
  <si>
    <t>T</t>
  </si>
  <si>
    <t>U</t>
  </si>
  <si>
    <t>V</t>
  </si>
  <si>
    <t>W</t>
  </si>
  <si>
    <t>X</t>
  </si>
  <si>
    <t>Client_ID</t>
  </si>
  <si>
    <t>client1</t>
  </si>
  <si>
    <t>client2</t>
  </si>
  <si>
    <t>Valor</t>
  </si>
  <si>
    <t>País</t>
  </si>
  <si>
    <t>EVIC</t>
  </si>
  <si>
    <t>CO2</t>
  </si>
  <si>
    <t>CO2/EVIC</t>
  </si>
  <si>
    <t>ESG</t>
  </si>
  <si>
    <t>Controversia</t>
  </si>
  <si>
    <t>Co2/Sales</t>
  </si>
  <si>
    <t>Gov_pctl</t>
  </si>
  <si>
    <t>Rating</t>
  </si>
  <si>
    <t>CO2/Debt(Intensidad)</t>
  </si>
  <si>
    <t>%DebtPub</t>
  </si>
  <si>
    <t>CAT</t>
  </si>
  <si>
    <t>Plus</t>
  </si>
  <si>
    <t>Plus_1</t>
  </si>
  <si>
    <t>Alts</t>
  </si>
  <si>
    <t>TD</t>
  </si>
  <si>
    <t>BU</t>
  </si>
  <si>
    <t>Internacional de Titulos Soc. Titulizadora- Innova</t>
  </si>
  <si>
    <t>22582511603A</t>
  </si>
  <si>
    <t>22582511802A</t>
  </si>
  <si>
    <t>PEP73125M031</t>
  </si>
  <si>
    <t>PEP73125M056</t>
  </si>
  <si>
    <t>PRIMX1BC3A</t>
  </si>
  <si>
    <t>PRIMX2BC2A</t>
  </si>
  <si>
    <t>2258402PAC79</t>
  </si>
  <si>
    <t>USP5300PAC79</t>
  </si>
  <si>
    <t>HNTOIL 8.55 09/</t>
  </si>
  <si>
    <t>Hunt Oil</t>
  </si>
  <si>
    <t>Aenza</t>
  </si>
  <si>
    <t>CSP</t>
  </si>
  <si>
    <t>402029100004</t>
  </si>
  <si>
    <t>PEP736586145</t>
  </si>
  <si>
    <t>CSP4 AENZA</t>
  </si>
  <si>
    <t>RENTA VARIABLE</t>
  </si>
  <si>
    <t>5277312FNG56</t>
  </si>
  <si>
    <t>IE00BF4NG566</t>
  </si>
  <si>
    <t>Neuberger Berman - CLO Income Fund</t>
  </si>
  <si>
    <t>SPDR Blackstone Senior Loan ETF (SRLN)</t>
  </si>
  <si>
    <t>FUND_SHARE_CLASS_ID</t>
  </si>
  <si>
    <t>FUND_NAME</t>
  </si>
  <si>
    <t>Security_Status</t>
  </si>
  <si>
    <t>FUND_ISIN</t>
  </si>
  <si>
    <t>FUND_TICKER</t>
  </si>
  <si>
    <t>FUND_FINANCED_CARBON_EMISSIONS</t>
  </si>
  <si>
    <t>FUND_CARBON_EMISSIONS_SCOPE_3_TOT_EVIC_INTEN</t>
  </si>
  <si>
    <t>40056077</t>
  </si>
  <si>
    <t>iShares Core S&amp;P 500 ETF</t>
  </si>
  <si>
    <t>Matched</t>
  </si>
  <si>
    <t>US4642872000</t>
  </si>
  <si>
    <t>IVV</t>
  </si>
  <si>
    <t>40056109</t>
  </si>
  <si>
    <t>iShares US Real Estate ETF</t>
  </si>
  <si>
    <t>US4642877397</t>
  </si>
  <si>
    <t>IYR</t>
  </si>
  <si>
    <t>40068873</t>
  </si>
  <si>
    <t>iShares Latin America 40 ETF</t>
  </si>
  <si>
    <t>US4642873909</t>
  </si>
  <si>
    <t>ILF</t>
  </si>
  <si>
    <t>40073950</t>
  </si>
  <si>
    <t>US4642873412</t>
  </si>
  <si>
    <t>IXC</t>
  </si>
  <si>
    <t>40073951</t>
  </si>
  <si>
    <t>US4642873339</t>
  </si>
  <si>
    <t>IXG</t>
  </si>
  <si>
    <t>40073952</t>
  </si>
  <si>
    <t>US4642873255</t>
  </si>
  <si>
    <t>IXJ</t>
  </si>
  <si>
    <t>40073953</t>
  </si>
  <si>
    <t>iShares Global Tech ETF</t>
  </si>
  <si>
    <t>US4642872919</t>
  </si>
  <si>
    <t>IXN</t>
  </si>
  <si>
    <t>40073954</t>
  </si>
  <si>
    <t>iShares Global Comm Services ETF</t>
  </si>
  <si>
    <t>US4642872752</t>
  </si>
  <si>
    <t>IXP</t>
  </si>
  <si>
    <t>40111267</t>
  </si>
  <si>
    <t>iShares Global Consumer Discretionary ETF</t>
  </si>
  <si>
    <t>US4642887453</t>
  </si>
  <si>
    <t>RXI</t>
  </si>
  <si>
    <t>40111270</t>
  </si>
  <si>
    <t>US4642887370</t>
  </si>
  <si>
    <t>KXI</t>
  </si>
  <si>
    <t>40111272</t>
  </si>
  <si>
    <t>US4642887297</t>
  </si>
  <si>
    <t>EXI</t>
  </si>
  <si>
    <t>40111273</t>
  </si>
  <si>
    <t>US4642887115</t>
  </si>
  <si>
    <t>JXI</t>
  </si>
  <si>
    <t>40111274</t>
  </si>
  <si>
    <t>US4642886950</t>
  </si>
  <si>
    <t>MXI</t>
  </si>
  <si>
    <t>40114659</t>
  </si>
  <si>
    <t>iShares iBoxx $ High Yield Corporate Bond ETF</t>
  </si>
  <si>
    <t>US4642885135</t>
  </si>
  <si>
    <t>HYG</t>
  </si>
  <si>
    <t>40118468</t>
  </si>
  <si>
    <t>iShares Global Infrastructure ETF</t>
  </si>
  <si>
    <t>US4642883726</t>
  </si>
  <si>
    <t>IGF</t>
  </si>
  <si>
    <t>40119505</t>
  </si>
  <si>
    <t>iShares MSCI ACWI ETF</t>
  </si>
  <si>
    <t>US4642882579</t>
  </si>
  <si>
    <t>ACWI</t>
  </si>
  <si>
    <t>40125506</t>
  </si>
  <si>
    <t>iShares MSCI Peru and Global Exposure ETF</t>
  </si>
  <si>
    <t>US4642898427</t>
  </si>
  <si>
    <t>EPU</t>
  </si>
  <si>
    <t>40197668</t>
  </si>
  <si>
    <t>iShares US &amp; Intl High Yield Corp Bond ETF</t>
  </si>
  <si>
    <t>US4642861789</t>
  </si>
  <si>
    <t>GHYG</t>
  </si>
  <si>
    <t>40208212</t>
  </si>
  <si>
    <t>iShares Global REIT ETF</t>
  </si>
  <si>
    <t>US46434V6478</t>
  </si>
  <si>
    <t>REET</t>
  </si>
  <si>
    <t>40223745</t>
  </si>
  <si>
    <t>iShares US Infrastructure ETF</t>
  </si>
  <si>
    <t>US46435U7138</t>
  </si>
  <si>
    <t>IFRA</t>
  </si>
  <si>
    <t>ISIN</t>
  </si>
  <si>
    <t>US78467V6083</t>
  </si>
  <si>
    <t>40203019</t>
  </si>
  <si>
    <t>SRLN</t>
  </si>
  <si>
    <t>PCOM</t>
  </si>
  <si>
    <t>23583412503C</t>
  </si>
  <si>
    <t>23583412403A</t>
  </si>
  <si>
    <t>23583412402C</t>
  </si>
  <si>
    <t>23583412402D</t>
  </si>
  <si>
    <t>23583412401H</t>
  </si>
  <si>
    <t>23583412403B</t>
  </si>
  <si>
    <t>PEP16997V307</t>
  </si>
  <si>
    <t>PEP16997V281</t>
  </si>
  <si>
    <t>PEP16997V265</t>
  </si>
  <si>
    <t>PEP16997V273</t>
  </si>
  <si>
    <t>PEP16997V257</t>
  </si>
  <si>
    <t>PEP16997V299</t>
  </si>
  <si>
    <t>ECSCP2CP3C</t>
  </si>
  <si>
    <t>ECSCP2CP3A</t>
  </si>
  <si>
    <t>ECSCP2CP2C</t>
  </si>
  <si>
    <t>ECSCP2CP2D</t>
  </si>
  <si>
    <t>ECSCP2CP1H</t>
  </si>
  <si>
    <t>ECSCP2CP3B</t>
  </si>
  <si>
    <t>Edpyme Santander Consumo Perú</t>
  </si>
  <si>
    <t>23008612403A</t>
  </si>
  <si>
    <t>PEP11100V196</t>
  </si>
  <si>
    <t>ZCOF4DCP3A</t>
  </si>
  <si>
    <t>302030100001</t>
  </si>
  <si>
    <t>PEP701011004</t>
  </si>
  <si>
    <t>ACC_SOL EDEL</t>
  </si>
  <si>
    <t>Pluz Energía</t>
  </si>
  <si>
    <t>302061100001</t>
  </si>
  <si>
    <t>PEP702101002</t>
  </si>
  <si>
    <t>ACCNLB</t>
  </si>
  <si>
    <t>Engie</t>
  </si>
  <si>
    <t>5274244F1260</t>
  </si>
  <si>
    <t>LU1136112601</t>
  </si>
  <si>
    <t>Janus Henderson - Horizon Euroland Fund</t>
  </si>
  <si>
    <t>Arcano Fund - European Income Fund, ESG Selection</t>
  </si>
  <si>
    <t>Al 30/03</t>
  </si>
  <si>
    <t>LU2343117433</t>
  </si>
  <si>
    <t>5270604F1743</t>
  </si>
  <si>
    <t>IE00B66F4759</t>
  </si>
  <si>
    <t>iShares  High Yield Corp Bond UCITS ETF EUR D</t>
  </si>
  <si>
    <t>IHYG</t>
  </si>
  <si>
    <t>EZU</t>
  </si>
  <si>
    <t>VanEck JP Morgan EM Local Currency Bond ETF (EMLC)</t>
  </si>
  <si>
    <t>US92189H3003</t>
  </si>
  <si>
    <t>iShares MSCI Eurozone ETF</t>
  </si>
  <si>
    <t>US4642866085</t>
  </si>
  <si>
    <t>Global Evolution Funds - Frontier Markets Fund</t>
  </si>
  <si>
    <t>LU1034966249</t>
  </si>
  <si>
    <t>5274262F6624</t>
  </si>
  <si>
    <t>iShares ? High Yield Corp Bond UCITS ETF EUR D</t>
  </si>
  <si>
    <t>68060932</t>
  </si>
  <si>
    <t>VanEck JP Morgan EM Local Currency Bond ETF</t>
  </si>
  <si>
    <t>40183710</t>
  </si>
  <si>
    <t>EMLC</t>
  </si>
  <si>
    <t>40056868</t>
  </si>
  <si>
    <t>OSX</t>
  </si>
  <si>
    <t>15532427PD99</t>
  </si>
  <si>
    <t>USP0R137PD99</t>
  </si>
  <si>
    <t>Banco Davivienda S.A.</t>
  </si>
  <si>
    <t>2258402PAE36</t>
  </si>
  <si>
    <t>USP5300PAE36</t>
  </si>
  <si>
    <t>22204726AA03</t>
  </si>
  <si>
    <t>USP73906AA03</t>
  </si>
  <si>
    <t>US34988L7029</t>
  </si>
  <si>
    <t>5270604F1414</t>
  </si>
  <si>
    <t>LU0646914142</t>
  </si>
  <si>
    <t>5277312FGRM4</t>
  </si>
  <si>
    <t>IE00BHXGRM40</t>
  </si>
  <si>
    <t>5274302F65N6</t>
  </si>
  <si>
    <t>IE00BD065N65</t>
  </si>
  <si>
    <t>Veritas - Asian Fund</t>
  </si>
  <si>
    <t>iShares MSCI All Country Asia ex Japan ETF</t>
  </si>
  <si>
    <t>40120602</t>
  </si>
  <si>
    <t>US4642881829</t>
  </si>
  <si>
    <t>AAXJ</t>
  </si>
  <si>
    <t>Emisores Locales y Latam</t>
  </si>
  <si>
    <t>Fondos Tradicionales Locales</t>
  </si>
  <si>
    <t>ETFs Sectoriales Ishares</t>
  </si>
  <si>
    <t>Fondos Mutuos Latam</t>
  </si>
  <si>
    <t>iShares Latin America 40 ETF (ILF)/SPDR Blackstone Senior Loan ETF (SRLN)/iShares  High Yield Corp Bond UCITS ETF EUR D/VanEck JP Morgan EM Local Currency Bond ETF (EMLC)/iShares MSCI Eurozone ETF/iShares MSCI All Country Asia ex Japan ETF</t>
  </si>
  <si>
    <t>Fondos Locales</t>
  </si>
  <si>
    <t>Fondos Internacionales</t>
  </si>
  <si>
    <t>Buyouts (incluye Secondaries)</t>
  </si>
  <si>
    <t>Cumbra Holdings S.A.A.</t>
  </si>
  <si>
    <t>US34988L8019</t>
  </si>
  <si>
    <t>305962100001</t>
  </si>
  <si>
    <t>CVL800901007</t>
  </si>
  <si>
    <t>CUMHOLC1</t>
  </si>
  <si>
    <t>State Street SPDR Blackstone Senior Loan ETF</t>
  </si>
  <si>
    <t>iShares 202607 Eurozone ETF</t>
  </si>
  <si>
    <t>iShares 202607 All Country Asia ex Japan ETF</t>
  </si>
  <si>
    <t>FUND_ID</t>
  </si>
  <si>
    <t>FUND_FINANCED_CARBON_EMISSIONS_COVERAGE</t>
  </si>
  <si>
    <t>FUND_CARBON_EMISSIONS_SCOPE_3_DOWN_EVIC_INTEN</t>
  </si>
  <si>
    <t>FUND_CARBON_EMISSIONS_SCOPE_3_DOWN_EVIC_INTEN_COV</t>
  </si>
  <si>
    <t>FUND_CARBON_EMISSIONS_SCOPE_3_TOT_EVIC_INTEN_COV</t>
  </si>
  <si>
    <t>FUND_CARBON_EMISSIONS_SCOPE_3_UPST_EVIC_INTEN</t>
  </si>
  <si>
    <t>FUND_CARBON_EMISSIONS_SCOPE_3_UPST_EVIC_INTEN_COV</t>
  </si>
  <si>
    <t>FUND_FOSS_FUEL_SECT_EXP_PCT</t>
  </si>
  <si>
    <t>FUND_FOSSIL_FUEL_REVENUES_PCT</t>
  </si>
  <si>
    <t>FUND_GREEN_REVENUES_PCT</t>
  </si>
  <si>
    <t>FUND_GREEN_FFB_REV_RATIO</t>
  </si>
  <si>
    <t>FUND_OIL_GAS_ANY_TIE</t>
  </si>
  <si>
    <t>FUND_EXP_TO_OG_REV_REFINING</t>
  </si>
  <si>
    <t>FUND_THERMAL_COAL_ANY_TIE</t>
  </si>
  <si>
    <t>FUND_WEIGHTED_AVG_CARBON_INTEN</t>
  </si>
  <si>
    <t>FUND_WEIGHTED_AVG_CARBON_INTEN_COVERAGE</t>
  </si>
  <si>
    <t>FUND_CARBON_EMISSIONS_SCOPE_3_DOWN_SALES_INTEN</t>
  </si>
  <si>
    <t>FUND_CARBON_EMISSIONS_SCOPE_3_DOWN_SALES_INTEN_COV</t>
  </si>
  <si>
    <t>FUND_CARBON_EMISSIONS_SCOPE_3_TOTAL_SALES_INTEN</t>
  </si>
  <si>
    <t>FUND_CARBON_EMISSIONS_SCOPE_3_TOTAL_SALES_INTEN_COV</t>
  </si>
  <si>
    <t>FUND_CARBON_EMISSIONS_SCOPE_3_UPST_INTEN_PROF</t>
  </si>
  <si>
    <t>FUND_CARBON_EMISSIONS_SCOPE_3_UPST_INTEN_PROF_COV</t>
  </si>
  <si>
    <t>FUND_WEIGHTED_AVG_SOV_CARBON_INTEN</t>
  </si>
  <si>
    <t>FUND_WEIGHTED_AVG_SOV_CARBON_INTEN_COVERAGE</t>
  </si>
  <si>
    <t>FUND_OVERSHOOT_GLOBAL_BUDGET_TCRE</t>
  </si>
  <si>
    <t>FUND_IMPLIED_TEMP_RISE_OVERSHOOT</t>
  </si>
  <si>
    <t>FUND_IMPLIED_TEMP_RISE_BUDGET</t>
  </si>
  <si>
    <t>FUND_ITR_1.5_ALIGN_PCT</t>
  </si>
  <si>
    <t>FUND_ITR_2.0_ALIGN_PCT</t>
  </si>
  <si>
    <t>FUND_ITR_BAND</t>
  </si>
  <si>
    <t>FUND_IMPLIED_TEMP_RISE_COVERAGE</t>
  </si>
  <si>
    <t>FUND_ITR_MISALIGN_PCT</t>
  </si>
  <si>
    <t>FUND_ITR_STRONG_MISALIGN_PCT</t>
  </si>
  <si>
    <t>FUND_IMPLIED_TEMP_RISE</t>
  </si>
  <si>
    <t>FUND_PERC_LOW_CARB_VALUE_COV</t>
  </si>
  <si>
    <t>FUND_CBN_LCT_MGMT_SCORE_QUART_1</t>
  </si>
  <si>
    <t>FUND_CARBON_EMISSIONS_CLEANER_ENERGY_SOURCES</t>
  </si>
  <si>
    <t>FUND_PERC_LOW_CARB_VALUE</t>
  </si>
  <si>
    <t>FUND_HAS_SBTI_APPROVED_TARGET</t>
  </si>
  <si>
    <t>FUND_HAS_SBTI_APPROVED_TARGET_COV</t>
  </si>
  <si>
    <t>FUND_AFFORD_HOUSING_INVOLV_PCT</t>
  </si>
  <si>
    <t>FUND_ALT_ENERGY_INVOLV_PCT</t>
  </si>
  <si>
    <t>FUND_CONNECTIVITY_MAX_REV_INVOLV_PCT</t>
  </si>
  <si>
    <t>FUND_EDU_SERVICES_INVOLV_PCT</t>
  </si>
  <si>
    <t>FUND_ENERGY_EFF_INVOLV_PCT</t>
  </si>
  <si>
    <t>FUND_CLEAN_TECH_INVOLV_PCT</t>
  </si>
  <si>
    <t>FUND_GREEN_BLDG_INVOLV_PCT</t>
  </si>
  <si>
    <t>FUND_HEALTHCARE_INVOLV_PCT</t>
  </si>
  <si>
    <t>FUND_NUTRI_FOOD_INVOLV_PCT</t>
  </si>
  <si>
    <t>FUND_POLL_PREV_INVOLV_PCT</t>
  </si>
  <si>
    <t>FUND_AFFORD_HOUSING_PCT</t>
  </si>
  <si>
    <t>FUND_ALT_ENERGY_PCT</t>
  </si>
  <si>
    <t>FUND_CONNECTIVITY_MAX_REV_PCT</t>
  </si>
  <si>
    <t>FUND_EDU_SERVICES_PCT</t>
  </si>
  <si>
    <t>FUND_ENERGY_EFF_PCT</t>
  </si>
  <si>
    <t>FUND_CLEAN_TECH_PCT</t>
  </si>
  <si>
    <t>FUND_GREEN_BLDG_PCT</t>
  </si>
  <si>
    <t>FUND_HEALTHCARE_PCT</t>
  </si>
  <si>
    <t>FUND_NUTRI_FOOD_PCT</t>
  </si>
  <si>
    <t>FUND_POLL_PREV_PCT</t>
  </si>
  <si>
    <t>FUND_SOCIAL_FIN_PCT</t>
  </si>
  <si>
    <t>FUND_SANITARY_PROD_PCT</t>
  </si>
  <si>
    <t>FUND_SOCIAL_IMPACT_PCT</t>
  </si>
  <si>
    <t>FUND_SUST_AG_MAX_REV_PCT</t>
  </si>
  <si>
    <t>FUND_SUSTAINABLE_IMPACT_PCT</t>
  </si>
  <si>
    <t>FUND_SUST_WATER_PCT</t>
  </si>
  <si>
    <t>FUND_SOCIAL_FIN_INVOLV_PCT</t>
  </si>
  <si>
    <t>FUND_SANITARY_PROD_INVOLV_PCT</t>
  </si>
  <si>
    <t>FUND_SOCIAL_IMPACT_INVOLV_PCT</t>
  </si>
  <si>
    <t>FUND_SUST_AG_MAX_REV_INVOLV_PCT</t>
  </si>
  <si>
    <t>FUND_SUSTAINABLE_IMPACT_INVOLV_PCT</t>
  </si>
  <si>
    <t>FUND_SUST_WATER_INVOLV_PCT</t>
  </si>
  <si>
    <t>FUND_EXP_TO_POLLUT_PREVEN_PCT</t>
  </si>
  <si>
    <t>FUND_CT_SUST_AG_MAX_REV</t>
  </si>
  <si>
    <t>FUND_EXP_TO_SUST_WATER_PCT</t>
  </si>
  <si>
    <t>FUND_OVERSHOOT_GLOBAL_BUDGET_TCRE_SIMULATED</t>
  </si>
  <si>
    <t>FUND_CARBON_SCOPE_12_INTEN_3Y_TREND_M_IMPROV</t>
  </si>
  <si>
    <t>FUND_WATER_FRESH_WD_INTEN_3Y_TREND_M_IMPROV</t>
  </si>
  <si>
    <t>FUND_CARBON_SCOPE_12_INTEN_3Y_TREND_M_NON_DETER</t>
  </si>
  <si>
    <t>FUND_WATER_FRESH_WD_INTEN_3Y_TREND_M_NON_DETER</t>
  </si>
  <si>
    <t>FUND_CARBON_SCOPE_12_INTEN_3Y_TREND_M_STABLE</t>
  </si>
  <si>
    <t>FUND_WATER_FRESH_WD_INTEN_3Y_TREND_M_STABLE</t>
  </si>
  <si>
    <t>FUND_CARBON_SCOPE_12_INTEN_3Y_TREND_M_WORSE</t>
  </si>
  <si>
    <t>FUND_WATER_FRESH_WD_INTEN_3Y_TREND_M_WORSE</t>
  </si>
  <si>
    <t>FUND_ACCOUNTING_FLAG_PCT</t>
  </si>
  <si>
    <t>FUND_BOARD_FLAG_PCT</t>
  </si>
  <si>
    <t>FUND_BOARD_INDEP_0_25PCT</t>
  </si>
  <si>
    <t>FUND_BOARD_INDEP_25_50PCT</t>
  </si>
  <si>
    <t>FUND_BOARD_INDEP_50_75PCT</t>
  </si>
  <si>
    <t>FUND_BOARD_INDEP_75_100PCT</t>
  </si>
  <si>
    <t>FUND_CONTROLLING_SHAREHOLDER_PCT</t>
  </si>
  <si>
    <t>FUND_CONTROLLING_SHAREHOLDER_CONCERNS_PCT</t>
  </si>
  <si>
    <t>FUND_CROSS_SHAREHOLDINGS_PCT</t>
  </si>
  <si>
    <t>FUND_MAJORITY_VOTING_PCT</t>
  </si>
  <si>
    <t>FUND_ENTRENCHED_BOARD_PCT</t>
  </si>
  <si>
    <t>FUND_EXEC_PAY_NONDISCLOSURE_PCT</t>
  </si>
  <si>
    <t>FUND_FEMALE_DIRECTORS_30_PCT</t>
  </si>
  <si>
    <t>FUND_GOV_GLOBAL_AVERAGE_PCT</t>
  </si>
  <si>
    <t>FUND_GOV_GLOBAL_LAGGARDS_PCT</t>
  </si>
  <si>
    <t>FUND_GOV_GLOBAL_LEADERS_PCT</t>
  </si>
  <si>
    <t>FUND_GM_EVENT_EVENT_TYPE</t>
  </si>
  <si>
    <t>FUND_GOV_METRICS_RESEARCHED_COVERAGE</t>
  </si>
  <si>
    <t>FUND_HUMAN_CAPITAL_DEV_MGMT_SCORE</t>
  </si>
  <si>
    <t>FUND_HUMAN_CAPITAL_DEV_MGMT_SCORE_COVERAGE</t>
  </si>
  <si>
    <t>FUND_INDEPENDENT_BOARD_MAJORITY</t>
  </si>
  <si>
    <t>FUND_LACK_INDEP_MAJORITY_PCT</t>
  </si>
  <si>
    <t>FUND_LACK_INTERNAL_PAY_EQUITY_PCT</t>
  </si>
  <si>
    <t>FUND_LCT_CAT_ASSET_STRAND_PCT</t>
  </si>
  <si>
    <t>FUND_LCT_CAT_NEUTRAL_PCT</t>
  </si>
  <si>
    <t>FUND_LCT_CAT_OPERAT_TRANSITION_PCT</t>
  </si>
  <si>
    <t>FUND_LCT_CAT_PRODUCT_TRANSITION_PCT</t>
  </si>
  <si>
    <t>FUND_LCT_CAT_SOLUTIONS_PCT</t>
  </si>
  <si>
    <t>FUND_LOW_CARBON_TRANSITION</t>
  </si>
  <si>
    <t>FUND_LOW_CARBON_TRANS_SCORE_COVERAGE</t>
  </si>
  <si>
    <t>FUND_NEGATIVE_DIRECTOR_VOTES_PCT</t>
  </si>
  <si>
    <t>FUND_CLASSIFIED_BOARD_PCT</t>
  </si>
  <si>
    <t>FUND_NO_FEMALE_DIRECTORS_PCT</t>
  </si>
  <si>
    <t>FUND_NO_PAY_PERF_LINK_PCT</t>
  </si>
  <si>
    <t>FUND_ONE_SHARE_ONE_VOTE_PCT</t>
  </si>
  <si>
    <t>FUND_OVERBOARDING_PCT</t>
  </si>
  <si>
    <t>FUND_OWNERSHIP_FLAG_PCT</t>
  </si>
  <si>
    <t>FUND_PAY_FLAG_PCT</t>
  </si>
  <si>
    <t>FUND_PAY_LINKED_TO_SUSTAINABILITY</t>
  </si>
  <si>
    <t>FUND_POISON_PILL_PCT</t>
  </si>
  <si>
    <t>FUND_WASTE_MGMT_THEME_WEIGHT</t>
  </si>
  <si>
    <t>FUND_PROD_CARB_FTPRNT_MGMT_SCORE</t>
  </si>
  <si>
    <t>FUND_PROD_CARB_FTPRNT_MGMT_SCORE_COVERAGE</t>
  </si>
  <si>
    <t>FUND_VOTE_AGAINST_PAY_PRACTICES_PCT</t>
  </si>
  <si>
    <t>FUND_THREE_FEMALE_DIRECTORS_PCT</t>
  </si>
  <si>
    <t>FUND_TOXIC_EMISS_WSTE_MGMT_SCORE</t>
  </si>
  <si>
    <t>FUND_TOXIC_EMISS_WSTE_MGMT_SCORE_COVERAGE</t>
  </si>
  <si>
    <t>FUND_WATER_STRESS_EXP_SCORE_HIGH_PCT</t>
  </si>
  <si>
    <t>FUND_WATER_STRESS_EXP_SCORE_LOW_PCT</t>
  </si>
  <si>
    <t>FUND_WATER_STRESS_EXP_SCORE_MODERATE_PCT</t>
  </si>
  <si>
    <t>FUND_WATER_STRESS_HIGH_RISK_BUS_PCT</t>
  </si>
  <si>
    <t>FUND_WATER_STRESS_HIGH_RISK_GEO_PCT</t>
  </si>
  <si>
    <t>FUND_WEIGHTED_AVG_WATER_FRESH_WD_INTEN</t>
  </si>
  <si>
    <t>FUND_WEIGHTED_AVG_WATER_FRESH_WD_INTEN_COVERAGE</t>
  </si>
  <si>
    <t>FUND_WEIGHTED_AVG_WATER_WD_INTEN</t>
  </si>
  <si>
    <t>FUND_WEIGHTED_AVG_WATER_WD_INTEN_COVERAGE</t>
  </si>
  <si>
    <t>FUND_COMBINED_CEO_CHAIR</t>
  </si>
  <si>
    <t>FUND_DIVERSITY_WORKF_POLICY_M</t>
  </si>
  <si>
    <t>FUND_HUMAN_RIGHT_POLICY_M_YES</t>
  </si>
  <si>
    <t>FUND_MONITOR_EMP_SATISFACTION_M</t>
  </si>
  <si>
    <t>FUND_MONITOR_HUMAN_RIGHTS_POLICY_M</t>
  </si>
  <si>
    <t>FUND_NON_COMP_BENEFITS_M</t>
  </si>
  <si>
    <t>FUND_PAY_CONTROVERSY</t>
  </si>
  <si>
    <t>FUND_PHILANTHROPIC_INVEST_ALIGN_M</t>
  </si>
  <si>
    <t>FUND_LABOR_POLICY_INTL_RECOG_M</t>
  </si>
  <si>
    <t>FUND_PRIV_DATA_SECURITY_PROCESS_M</t>
  </si>
  <si>
    <t>FUND_DIVERSITY_PROGRAMS_M</t>
  </si>
  <si>
    <t>FUND_CBN_RENEW_ENER_USE_M</t>
  </si>
  <si>
    <t>FUND_SDG01_ACHIEVE_SIGNAL</t>
  </si>
  <si>
    <t>FUND_SDG01_ALIGN_PCT</t>
  </si>
  <si>
    <t>FUND_SDG01_ANY_ALIGN_PCT</t>
  </si>
  <si>
    <t>FUND_SDG01_ANY_MISALIGN_PCT</t>
  </si>
  <si>
    <t>FUND_SDG01_MISALIGN_PCT</t>
  </si>
  <si>
    <t>FUND_SDG01_NEUTRAL_PCT</t>
  </si>
  <si>
    <t>FUND_SDG01_STRONG_ALIGN_PCT</t>
  </si>
  <si>
    <t>FUND_SDG01_STRONG_MISALIGN_PCT</t>
  </si>
  <si>
    <t>FUND_SDG02_ACHIEVE_SIGNAL</t>
  </si>
  <si>
    <t>FUND_SDG02_ALIGN_PCT</t>
  </si>
  <si>
    <t>FUND_SDG02_ANY_ALIGN_PCT</t>
  </si>
  <si>
    <t>FUND_SDG02_ANY_MISALIGN_PCT</t>
  </si>
  <si>
    <t>FUND_SDG02_MISALIGN_PCT</t>
  </si>
  <si>
    <t>FUND_SDG02_NEUTRAL_PCT</t>
  </si>
  <si>
    <t>FUND_SDG02_STRONG_ALIGN_PCT</t>
  </si>
  <si>
    <t>FUND_SDG02_STRONG_MISALIGN_PCT</t>
  </si>
  <si>
    <t>FUND_SDG03_ACHIEVE_SIGNAL</t>
  </si>
  <si>
    <t>FUND_SDG03_ALIGN_PCT</t>
  </si>
  <si>
    <t>FUND_SDG03_ANY_ALIGN_PCT</t>
  </si>
  <si>
    <t>FUND_SDG03_ANY_MISALIGN_PCT</t>
  </si>
  <si>
    <t>FUND_SDG03_MISALIGN_PCT</t>
  </si>
  <si>
    <t>FUND_SDG03_NEUTRAL_PCT</t>
  </si>
  <si>
    <t>FUND_SDG03_STRONG_ALIGN_PCT</t>
  </si>
  <si>
    <t>FUND_SDG03_STRONG_MISALIGN_PCT</t>
  </si>
  <si>
    <t>FUND_SDG04_ACHIEVE_SIGNAL</t>
  </si>
  <si>
    <t>FUND_SDG04_ALIGN_PCT</t>
  </si>
  <si>
    <t>FUND_SDG04_ANY_ALIGN_PCT</t>
  </si>
  <si>
    <t>FUND_SDG04_ANY_MISALIGN_PCT</t>
  </si>
  <si>
    <t>FUND_SDG04_MISALIGN_PCT</t>
  </si>
  <si>
    <t>FUND_SDG04_NEUTRAL_PCT</t>
  </si>
  <si>
    <t>FUND_SDG04_STRONG_ALIGN_PCT</t>
  </si>
  <si>
    <t>FUND_SDG04_STRONG_MISALIGN_PCT</t>
  </si>
  <si>
    <t>FUND_SDG05_ACHIEVE_SIGNAL</t>
  </si>
  <si>
    <t>FUND_SDG05_ALIGN_PCT</t>
  </si>
  <si>
    <t>FUND_SDG05_ANY_ALIGN_PCT</t>
  </si>
  <si>
    <t>FUND_SDG05_ANY_MISALIGN_PCT</t>
  </si>
  <si>
    <t>FUND_SDG05_MISALIGN_PCT</t>
  </si>
  <si>
    <t>FUND_SDG05_NEUTRAL_PCT</t>
  </si>
  <si>
    <t>FUND_SDG05_STRONG_ALIGN_PCT</t>
  </si>
  <si>
    <t>FUND_SDG05_STRONG_MISALIGN_PCT</t>
  </si>
  <si>
    <t>FUND_SDG06_ACHIEVE_SIGNAL</t>
  </si>
  <si>
    <t>FUND_SDG06_ALIGN_PCT</t>
  </si>
  <si>
    <t>FUND_SDG06_ANY_ALIGN_PCT</t>
  </si>
  <si>
    <t>FUND_SDG06_ANY_MISALIGN_PCT</t>
  </si>
  <si>
    <t>FUND_SDG06_MISALIGN_PCT</t>
  </si>
  <si>
    <t>FUND_SDG06_NEUTRAL_PCT</t>
  </si>
  <si>
    <t>FUND_SDG06_STRONG_ALIGN_PCT</t>
  </si>
  <si>
    <t>FUND_SDG06_STRONG_MISALIGN_PCT</t>
  </si>
  <si>
    <t>FUND_SDG07_ACHIEVE_SIGNAL</t>
  </si>
  <si>
    <t>FUND_SDG07_ALIGN_PCT</t>
  </si>
  <si>
    <t>FUND_SDG07_ANY_ALIGN_PCT</t>
  </si>
  <si>
    <t>FUND_SDG07_ANY_MISALIGN_PCT</t>
  </si>
  <si>
    <t>FUND_SDG07_MISALIGN_PCT</t>
  </si>
  <si>
    <t>FUND_SDG07_NEUTRAL_PCT</t>
  </si>
  <si>
    <t>FUND_SDG07_STRONG_ALIGN_PCT</t>
  </si>
  <si>
    <t>FUND_SDG07_STRONG_MISALIGN_PCT</t>
  </si>
  <si>
    <t>FUND_SDG08_ACHIEVE_SIGNAL</t>
  </si>
  <si>
    <t>FUND_SDG08_ALIGN_PCT</t>
  </si>
  <si>
    <t>FUND_SDG08_ANY_ALIGN_PCT</t>
  </si>
  <si>
    <t>FUND_SDG08_ANY_MISALIGN_PCT</t>
  </si>
  <si>
    <t>FUND_SDG08_MISALIGN_PCT</t>
  </si>
  <si>
    <t>FUND_SDG08_NEUTRAL_PCT</t>
  </si>
  <si>
    <t>FUND_SDG08_STRONG_ALIGN_PCT</t>
  </si>
  <si>
    <t>FUND_SDG08_STRONG_MISALIGN_PCT</t>
  </si>
  <si>
    <t>FUND_SDG09_ACHIEVE_SIGNAL</t>
  </si>
  <si>
    <t>FUND_SDG09_ALIGN_PCT</t>
  </si>
  <si>
    <t>FUND_SDG09_ANY_ALIGN_PCT</t>
  </si>
  <si>
    <t>FUND_SDG09_ANY_MISALIGN_PCT</t>
  </si>
  <si>
    <t>FUND_SDG09_MISALIGN_PCT</t>
  </si>
  <si>
    <t>FUND_SDG09_NEUTRAL_PCT</t>
  </si>
  <si>
    <t>FUND_SDG09_STRONG_ALIGN_PCT</t>
  </si>
  <si>
    <t>FUND_SDG09_STRONG_MISALIGN_PCT</t>
  </si>
  <si>
    <t>FUND_SDG10_ACHIEVE_SIGNAL</t>
  </si>
  <si>
    <t>FUND_SDG10_ALIGN_PCT</t>
  </si>
  <si>
    <t>FUND_SDG10_ANY_ALIGN_PCT</t>
  </si>
  <si>
    <t>FUND_SDG10_ANY_MISALIGN_PCT</t>
  </si>
  <si>
    <t>FUND_SDG10_MISALIGN_PCT</t>
  </si>
  <si>
    <t>FUND_SDG10_NEUTRAL_PCT</t>
  </si>
  <si>
    <t>FUND_SDG10_STRONG_ALIGN_PCT</t>
  </si>
  <si>
    <t>FUND_SDG10_STRONG_MISALIGN_PCT</t>
  </si>
  <si>
    <t>FUND_SDG11_ACHIEVE_SIGNAL</t>
  </si>
  <si>
    <t>FUND_SDG11_ALIGN_PCT</t>
  </si>
  <si>
    <t>FUND_SDG11_ANY_ALIGN_PCT</t>
  </si>
  <si>
    <t>FUND_SDG11_ANY_MISALIGN_PCT</t>
  </si>
  <si>
    <t>FUND_SDG11_MISALIGN_PCT</t>
  </si>
  <si>
    <t>FUND_SDG11_NEUTRAL_PCT</t>
  </si>
  <si>
    <t>FUND_SDG11_STRONG_ALIGN_PCT</t>
  </si>
  <si>
    <t>FUND_SDG11_STRONG_MISALIGN_PCT</t>
  </si>
  <si>
    <t>FUND_SDG12_ACHIEVE_SIGNAL</t>
  </si>
  <si>
    <t>FUND_SDG12_ALIGN_PCT</t>
  </si>
  <si>
    <t>FUND_SDG12_ANY_ALIGN_PCT</t>
  </si>
  <si>
    <t>FUND_SDG12_ANY_MISALIGN_PCT</t>
  </si>
  <si>
    <t>FUND_SDG12_MISALIGN_PCT</t>
  </si>
  <si>
    <t>FUND_SDG12_NEUTRAL_PCT</t>
  </si>
  <si>
    <t>FUND_SDG12_STRONG_ALIGN_PCT</t>
  </si>
  <si>
    <t>FUND_SDG12_STRONG_MISALIGN_PCT</t>
  </si>
  <si>
    <t>FUND_SDG13_ACHIEVE_SIGNAL</t>
  </si>
  <si>
    <t>FUND_SDG13_ALIGN_PCT</t>
  </si>
  <si>
    <t>FUND_SDG13_ANY_ALIGN_PCT</t>
  </si>
  <si>
    <t>FUND_SDG13_ANY_MISALIGN_PCT</t>
  </si>
  <si>
    <t>FUND_SDG13_MISALIGN_PCT</t>
  </si>
  <si>
    <t>FUND_SDG13_NEUTRAL_PCT</t>
  </si>
  <si>
    <t>FUND_SDG13_STRONG_ALIGN_PCT</t>
  </si>
  <si>
    <t>FUND_SDG13_STRONG_MISALIGN_PCT</t>
  </si>
  <si>
    <t>FUND_SDG14_ACHIEVE_SIGNAL</t>
  </si>
  <si>
    <t>FUND_SDG14_ALIGN_PCT</t>
  </si>
  <si>
    <t>FUND_SDG14_ANY_ALIGN_PCT</t>
  </si>
  <si>
    <t>FUND_SDG14_ANY_MISALIGN_PCT</t>
  </si>
  <si>
    <t>FUND_SDG14_MISALIGN_PCT</t>
  </si>
  <si>
    <t>FUND_SDG14_NEUTRAL_PCT</t>
  </si>
  <si>
    <t>FUND_SDG14_STRONG_ALIGN_PCT</t>
  </si>
  <si>
    <t>FUND_SDG14_STRONG_MISALIGN_PCT</t>
  </si>
  <si>
    <t>FUND_SDG15_ACHIEVE_SIGNAL</t>
  </si>
  <si>
    <t>FUND_SDG15_ALIGN_PCT</t>
  </si>
  <si>
    <t>FUND_SDG15_ANY_ALIGN_PCT</t>
  </si>
  <si>
    <t>FUND_SDG15_ANY_MISALIGN_PCT</t>
  </si>
  <si>
    <t>FUND_SDG15_MISALIGN_PCT</t>
  </si>
  <si>
    <t>FUND_SDG15_NEUTRAL_PCT</t>
  </si>
  <si>
    <t>FUND_SDG15_STRONG_ALIGN_PCT</t>
  </si>
  <si>
    <t>FUND_SDG15_STRONG_MISALIGN_PCT</t>
  </si>
  <si>
    <t>FUND_SDG16_ACHIEVE_SIGNAL</t>
  </si>
  <si>
    <t>FUND_SDG16_ALIGN_PCT</t>
  </si>
  <si>
    <t>FUND_SDG16_ANY_ALIGN_PCT</t>
  </si>
  <si>
    <t>FUND_SDG16_ANY_MISALIGN_PCT</t>
  </si>
  <si>
    <t>FUND_SDG16_MISALIGN_PCT</t>
  </si>
  <si>
    <t>FUND_SDG16_NEUTRAL_PCT</t>
  </si>
  <si>
    <t>FUND_SDG16_STRONG_ALIGN_PCT</t>
  </si>
  <si>
    <t>FUND_SDG16_STRONG_MISALIGN_PCT</t>
  </si>
  <si>
    <t>FUND_SDG17_ACHIEVE_SIGNAL</t>
  </si>
  <si>
    <t>FUND_SDG17_ALIGN_PCT</t>
  </si>
  <si>
    <t>FUND_SDG17_ANY_ALIGN_PCT</t>
  </si>
  <si>
    <t>FUND_SDG17_ANY_MISALIGN_PCT</t>
  </si>
  <si>
    <t>FUND_SDG17_MISALIGN_PCT</t>
  </si>
  <si>
    <t>FUND_SDG17_NEUTRAL_PCT</t>
  </si>
  <si>
    <t>FUND_SDG17_STRONG_ALIGN_PCT</t>
  </si>
  <si>
    <t>FUND_SDG17_STRONG_MISALIGN_PCT</t>
  </si>
  <si>
    <t>FUND_SDG_COVERAGE</t>
  </si>
  <si>
    <t>FUND_ESG_SCORE_ADJUSTMENT</t>
  </si>
  <si>
    <t>FUND_ESG_SCORE_ADJUSTMENT_PCT</t>
  </si>
  <si>
    <t>FUND_ESG_TREND_NEGATIVE_PCT</t>
  </si>
  <si>
    <t>FUND_ASSET_CLASS</t>
  </si>
  <si>
    <t>FUND_ASSET_UNIVERSE</t>
  </si>
  <si>
    <t>FUND_DOMICILE</t>
  </si>
  <si>
    <t>FUND_ESG_AVERAGE_PCT</t>
  </si>
  <si>
    <t>FUND_ESG_COVERAGE</t>
  </si>
  <si>
    <t>FUND_ESG_COVERAGE_OVERALL</t>
  </si>
  <si>
    <t>FUND_ESG_ENV_SCORE_AVG_PEER</t>
  </si>
  <si>
    <t>FUND_ESG_GOV_SCORE_AVG_PEER</t>
  </si>
  <si>
    <t>FUND_ESG_LAGGARDS_PCT</t>
  </si>
  <si>
    <t>FUND_ESG_LEADERS_PCT</t>
  </si>
  <si>
    <t>FUND_ESG_POLICY</t>
  </si>
  <si>
    <t>FUND_ESG_QUALITY_SCORE</t>
  </si>
  <si>
    <t>FUND_ESG_QUALITY_SCORE_PCTL_GLOBAL</t>
  </si>
  <si>
    <t>FUND_ESG_QUALITY_SCORE_AVG_PEER</t>
  </si>
  <si>
    <t>FUND_ESG_QUALITY_SCORE_PCTL_PEER</t>
  </si>
  <si>
    <t>FUND_ESG_RATING</t>
  </si>
  <si>
    <t>ESG_RATING_A</t>
  </si>
  <si>
    <t>ESG_RATING_AA</t>
  </si>
  <si>
    <t>ESG_RATING_AAA</t>
  </si>
  <si>
    <t>ESG_RATING_B</t>
  </si>
  <si>
    <t>ESG_RATING_BB</t>
  </si>
  <si>
    <t>ESG_RATING_BBB</t>
  </si>
  <si>
    <t>ESG_RATING_CCC</t>
  </si>
  <si>
    <t>ESG_RATING_NoValue</t>
  </si>
  <si>
    <t>FUND_ESG_SOCIAL_SCORE_AVG_PEER</t>
  </si>
  <si>
    <t>FUND_ESG_TREND_NONE_PCT</t>
  </si>
  <si>
    <t>FUND_ESG_TREND_POSITIVE_PCT</t>
  </si>
  <si>
    <t>FUND_ESG_TREND_STABLE_PCT</t>
  </si>
  <si>
    <t>ESG_ENVIRONMENTAL_SCORE</t>
  </si>
  <si>
    <t>FUND_ENVIRONMENTAL_WEIGHT</t>
  </si>
  <si>
    <t>FUND_GEO_FOCUS</t>
  </si>
  <si>
    <t>ESG_GOVERNANCE_SCORE</t>
  </si>
  <si>
    <t>FUND_GOVERNANCE_WEIGHT</t>
  </si>
  <si>
    <t>FUND_HOLDINGS_COUNT</t>
  </si>
  <si>
    <t>FUND_HOLDING_FUNDS_COUNT</t>
  </si>
  <si>
    <t>FUND_HOLDINGS_MATCHED</t>
  </si>
  <si>
    <t>FUND_IN_UNIVERSE</t>
  </si>
  <si>
    <t>FUND_INVESTMENT_STRATEGY</t>
  </si>
  <si>
    <t>FUND_LATEST_HOLDINGS_DATE</t>
  </si>
  <si>
    <t>FUND_LIPPER_GLOBAL_CLASS</t>
  </si>
  <si>
    <t>FUND_LIPPER_GLOBAL_CLASS_SIZE</t>
  </si>
  <si>
    <t>FUND_MANAGER</t>
  </si>
  <si>
    <t>FUND_OVERVIEW_NAME</t>
  </si>
  <si>
    <t>ESG_SOCIAL_SCORE</t>
  </si>
  <si>
    <t>FUND_SOCIAL_WEIGHT</t>
  </si>
  <si>
    <t>FUND_NAV_USD</t>
  </si>
  <si>
    <t>FUND_WEIGHTED_AVG_ESG_SCORE</t>
  </si>
  <si>
    <t>FUND_WEIGHTED_AVG_SCORE_PCTL_GLOBAL</t>
  </si>
  <si>
    <t>FUND_WEIGHTED_AVG_SCORE_PCTL_PEER</t>
  </si>
  <si>
    <t>FUND_WEIGHTED_AVG_KEY_ISSUE_SCORE</t>
  </si>
  <si>
    <t>FUND_OF_FUNDS</t>
  </si>
  <si>
    <t>FUND_AE_TIE_PCT</t>
  </si>
  <si>
    <t>FUND_AE_HIGH_RESTRICT_PCT</t>
  </si>
  <si>
    <t>FUND_AE_LEAST_RESTRICT_PCT</t>
  </si>
  <si>
    <t>FUND_AE_MODER_RESTRICT_PCT</t>
  </si>
  <si>
    <t>FUND_ALC_TIE_PCT</t>
  </si>
  <si>
    <t>FUND_ALC_HIGH_RESTRICT_PCT</t>
  </si>
  <si>
    <t>FUND_ALC_LEAST_RESTRICT_PCT</t>
  </si>
  <si>
    <t>FUND_ALC_MODER_RESTRICT_PCT</t>
  </si>
  <si>
    <t>FUND_ANI_TIE_PCT</t>
  </si>
  <si>
    <t>FUND_ANI_HIGH_RESTRICT_PCT</t>
  </si>
  <si>
    <t>FUND_ANI_MODER_RESTRICT_PCT</t>
  </si>
  <si>
    <t>FUND_WEAP_BIO_CHEM_TIE_PCT</t>
  </si>
  <si>
    <t>FUND_CANNA_TIE_PCT</t>
  </si>
  <si>
    <t>FUND_CANNA_HIGH_RESTRICT_PCT</t>
  </si>
  <si>
    <t>FUND_CANNA_MODER_RESTRICT_PCT</t>
  </si>
  <si>
    <t>FUND_CATHOLIC_VALUES_FAIL_PCT</t>
  </si>
  <si>
    <t>FUND_PROD_CIV_ARMS_AUTO_PCT</t>
  </si>
  <si>
    <t>FUND_FIREARM_REV_PCT10_PCT</t>
  </si>
  <si>
    <t>FUND_FIREARM_TIE_PCT</t>
  </si>
  <si>
    <t>FUND_FIREARM_HIGH_RESTRICT_PCT</t>
  </si>
  <si>
    <t>FUND_FIREARM_MODER_RESTRICT_PCT</t>
  </si>
  <si>
    <t>FUND_PROD_CIV_ARMS_PCT</t>
  </si>
  <si>
    <t>FUND_PROD_CIV_ARMS_AMMO_PCT</t>
  </si>
  <si>
    <t>FUND_PROD_CIV_ARMS_SEMI_PCT</t>
  </si>
  <si>
    <t>FUND_FIREARM_RETAILER_PCT</t>
  </si>
  <si>
    <t>FUND_CM_TIE_PCT</t>
  </si>
  <si>
    <t>FUND_CM_HIGH_RESTRICT_PCT</t>
  </si>
  <si>
    <t>FUND_CM_MODER_RESTRICT_PCT</t>
  </si>
  <si>
    <t>FUND_CONTR_WEAP_TIE_PCT</t>
  </si>
  <si>
    <t>FUND_CONTR_CONTROVERSIAL_WORKPLACE_M</t>
  </si>
  <si>
    <t>FUND_CONTR_CONV_WEAP_TIE_PCT</t>
  </si>
  <si>
    <t>FUND_CONV_WEAP_HIGH_RESTRICT_PCT</t>
  </si>
  <si>
    <t>FUND_CONV_WEAP_LEAST_RESTRICT_PCT</t>
  </si>
  <si>
    <t>FUND_CONV_WEAP_MODER_RESTRICT_PCT</t>
  </si>
  <si>
    <t>FUND_PRED_LEND_DIRECT_PCT</t>
  </si>
  <si>
    <t>FUND_FIREARM_LEAST_RESTRICT_PCT</t>
  </si>
  <si>
    <t>FUND_FOSSIL_FUEL_RESERVES_PCT</t>
  </si>
  <si>
    <t>FUND_GAM_TIE_PCT</t>
  </si>
  <si>
    <t>FUND_GAM_HIGH_RESTRICT_PCT</t>
  </si>
  <si>
    <t>FUND_GAM_LEAST_RESTRICT_PCT</t>
  </si>
  <si>
    <t>FUND_GAM_MODER_RESTRICT_PCT</t>
  </si>
  <si>
    <t>FUND_GMO_TIE_PCT</t>
  </si>
  <si>
    <t>FUND_GMO_HIGH_RESTRICT_PCT</t>
  </si>
  <si>
    <t>FUND_GMO_LEAST_RESTRICT_PCT</t>
  </si>
  <si>
    <t>FUND_GMO_MODER_RESTRICT_PCT</t>
  </si>
  <si>
    <t>FUND_UNGC_COMPLIANCE_VIOLATION_PCT</t>
  </si>
  <si>
    <t>FUND_UNGC_COMPLIANCE_VIOLATION_WATCH_LIST_PCT</t>
  </si>
  <si>
    <t>FUND_CONTR_HEALTH_SAFETY_M</t>
  </si>
  <si>
    <t>FUND_HIGH_IMPACT_FOSSIL_FUEL_RESERVES_PCT</t>
  </si>
  <si>
    <t>FUND_HR_COMPLIANCE_VIOLATION_PCT</t>
  </si>
  <si>
    <t>FUND_HR_NORMS_VIOLATION_WATCH_LIST_PCT</t>
  </si>
  <si>
    <t>FUND_ISLAMIC_NON_COMPLIANT_PCT</t>
  </si>
  <si>
    <t>FUND_LABOR_COMPLIANCE_VIOLATION_PCT</t>
  </si>
  <si>
    <t>FUND_LABOR_NORMS_VIOLATION_WATCH_LIST_PCT</t>
  </si>
  <si>
    <t>FUND_LM_TIE_PCT</t>
  </si>
  <si>
    <t>FUND_LM_HIGH_RESTRICT_PCT</t>
  </si>
  <si>
    <t>FUND_LM_MODER_RESTRICT_PCT</t>
  </si>
  <si>
    <t>FUND_NATURAL_GAS_RESERVES</t>
  </si>
  <si>
    <t>FUND_NUC_TIE_PCT</t>
  </si>
  <si>
    <t>FUND_NUC_HIGH_RESTRICT_PCT</t>
  </si>
  <si>
    <t>FUND_NUC_LEAST_RESTRICT_PCT</t>
  </si>
  <si>
    <t>FUND_NUC_MODER_RESTRICT_PCT</t>
  </si>
  <si>
    <t>FUND_WEAP_NUC_TIE_PCT</t>
  </si>
  <si>
    <t>FUND_WEAP_NUC_HIGH_RESTRICT_PCT</t>
  </si>
  <si>
    <t>FUND_WEAP_NUC_LEAST_RESTRICT_PCT</t>
  </si>
  <si>
    <t>FUND_WEAP_NUC_MODER_RESTRICT_PCT</t>
  </si>
  <si>
    <t>FUND_PALM_TIE_PCT</t>
  </si>
  <si>
    <t>FUND_PALM_HIGH_RESTRICT_PCT</t>
  </si>
  <si>
    <t>FUND_PALM_MODER_RESTRICT_PCT</t>
  </si>
  <si>
    <t>FUND_CONTR_PRODUCT_SAFE_M</t>
  </si>
  <si>
    <t>FUND_VERY_SEVERE_CONTROVERSY_PCT</t>
  </si>
  <si>
    <t>FUND_VERY_SEVERE_CUST_CONTROVERSY_PCT</t>
  </si>
  <si>
    <t>FUND_VERY_SEVERE_ENV_CONTROVERSY_PCT</t>
  </si>
  <si>
    <t>FUND_VERY_SEVERE_GOV_CONTROVERSY_PCT</t>
  </si>
  <si>
    <t>FUND_VERY_SEVERE_HR_CONTROVERSY_PCT</t>
  </si>
  <si>
    <t>FUND_VERY_SEVERE_LR_CONTROVERSY_PCT</t>
  </si>
  <si>
    <t>FUND_CHILD_LABOR_CONTROVERSY_PCT</t>
  </si>
  <si>
    <t>FUND_SEVERE_CONTROVERSY_PCT</t>
  </si>
  <si>
    <t>FUND_CUSTOMER_CONTROVERSY_PCT</t>
  </si>
  <si>
    <t>FUND_ENVIRONMENT_CONTROVERSY_PCT</t>
  </si>
  <si>
    <t>FUND_GOVERNANCE_CONTROVERSY_PCT</t>
  </si>
  <si>
    <t>FUND_HUMAN_RIGHTS_CONTROVERSY_PCT</t>
  </si>
  <si>
    <t>FUND_LABOR_RIGHTS_CONTROVERSY_PCT</t>
  </si>
  <si>
    <t>FUND_REV_EXP_AE</t>
  </si>
  <si>
    <t>FUND_REV_EXP_ALC</t>
  </si>
  <si>
    <t>FUND_REV_EXP_CONV_WEAP</t>
  </si>
  <si>
    <t>FUND_REV_EXP_FIREARM</t>
  </si>
  <si>
    <t>FUND_REV_EXP_GAM</t>
  </si>
  <si>
    <t>FUND_REV_EXP_GMO</t>
  </si>
  <si>
    <t>FUND_REV_EXP_NUC</t>
  </si>
  <si>
    <t>FUND_REV_EXP_TOB</t>
  </si>
  <si>
    <t>FUND_SRI_EXCLUSION_CRITERIA_PCT</t>
  </si>
  <si>
    <t>FUND_THERMAL_COAL_TIE_PCT</t>
  </si>
  <si>
    <t>FUND_THERMAL_COAL_HIGH_RESTRICT_PCT</t>
  </si>
  <si>
    <t>FUND_THERMAL_COAL_LEAST_RESTRICT_PCT</t>
  </si>
  <si>
    <t>FUND_THERMAL_COAL_MODER_RESTRICT_PCT</t>
  </si>
  <si>
    <t>FUND_THERMAL_COAL_RESERVES</t>
  </si>
  <si>
    <t>FUND_TOB_TIE_PCT</t>
  </si>
  <si>
    <t>FUND_TOB_HIGH_RESTRICT_PCT</t>
  </si>
  <si>
    <t>FUND_TOB_LEAST_RESTRICT_PCT</t>
  </si>
  <si>
    <t>FUND_TOB_MODER_RESTRICT_PCT</t>
  </si>
  <si>
    <t>FUND_WEAP_GTIE_PCT</t>
  </si>
  <si>
    <t>35557136</t>
  </si>
  <si>
    <t>Misaligned</t>
  </si>
  <si>
    <t>Not Aligned</t>
  </si>
  <si>
    <t>Aligned</t>
  </si>
  <si>
    <t>Equity</t>
  </si>
  <si>
    <t>Exchange Traded Funds</t>
  </si>
  <si>
    <t>USA</t>
  </si>
  <si>
    <t>United States of America</t>
  </si>
  <si>
    <t>The Fund seeks investment results that correspond generally to the price and yield performance of the S&amp;P 500 Index which is composed of large-capitalization U.S. equities. The underlying Index included approximately 86.44% of the market capitalization of all publicly traded U.S. equity securities.</t>
  </si>
  <si>
    <t>Equity US</t>
  </si>
  <si>
    <t>BlackRock Fund Advisors</t>
  </si>
  <si>
    <t>35557182</t>
  </si>
  <si>
    <t>The Fund seeks investment results that correspond generally to the price and yield performance, before fees and expenses, of the Dow Jones US Real Estate Index. Uses a representative sampling strategy. Component firms include hotel and resort firms and REIT's.</t>
  </si>
  <si>
    <t>Equity Sector Real Estate US</t>
  </si>
  <si>
    <t>35557352</t>
  </si>
  <si>
    <t>AA</t>
  </si>
  <si>
    <t>Europe</t>
  </si>
  <si>
    <t>The Fund seeks to track the investment results of an index composed of large- and mid-capitalization equities from developed market countries that use the euro as their official currency. The Fund invests at least 95% of its assets in the securities of its Underlying Index and in depositary receipts in its index.</t>
  </si>
  <si>
    <t>Equity Europe</t>
  </si>
  <si>
    <t>35560680</t>
  </si>
  <si>
    <t>Strongly Misaligned</t>
  </si>
  <si>
    <t>Latin America</t>
  </si>
  <si>
    <t>The Fund seeks to track the investment results of the S&amp;P Latin America 40 composed of 40 of the largest Latin American equities. The Fund invests, under normal circumstances, at least 90% of its assets in securities of the Underlying Index and in depositary receipts representing securities of the Underlying Index.</t>
  </si>
  <si>
    <t>Equity Emerging Markets Latin America</t>
  </si>
  <si>
    <t>35561608</t>
  </si>
  <si>
    <t>Global</t>
  </si>
  <si>
    <t>The Fund seeks to track the investment results of an index composed of global equities in the energy sector. The Fund invests at least 80% of its assets in the component securities of its Index and in investments that have economic characteristics that are substantially identical to the component securities of its Index.</t>
  </si>
  <si>
    <t>Equity Theme - Natural Resources</t>
  </si>
  <si>
    <t>35561610</t>
  </si>
  <si>
    <t>The Fund seeks to track the investment results of the S&amp;P Global 1200 Financials (Sector) Capped Idx composed of global equities in the financials sector. The Fund generally invests at least 90% of its assets in securities of the Underlying Index and in depositary receipts representing securities of the Underlying Index.</t>
  </si>
  <si>
    <t>Equity Sector Financials</t>
  </si>
  <si>
    <t>35561612</t>
  </si>
  <si>
    <t>2.0°C Aligned</t>
  </si>
  <si>
    <t>The Fund seeks investment results that correspond generally to the price and yield performance, before fees and expenses, of companies that Standard &amp; Poor's deems part of the healthcare sector of the economy and important to global markets, as represented by the S&amp;P Global Healthcare Sector Index ("the Index"). The Index is a subset of the Standard &amp; Poor's Global 1200 Index.</t>
  </si>
  <si>
    <t>Equity Sector Healthcare</t>
  </si>
  <si>
    <t>35561614</t>
  </si>
  <si>
    <t>The Fund seeks to track the investment results of the S%P Global 1200 Information Technology Index composed of global equities in the technology sector. The Fund invests at least 90% of its assets in securities of the Underlying Index and in depositary receipts representing securities of the Underlying Index.</t>
  </si>
  <si>
    <t>Equity Sector Information Technology</t>
  </si>
  <si>
    <t>35561616</t>
  </si>
  <si>
    <t>BBB</t>
  </si>
  <si>
    <t>The Fund seeks to track the investment results of the S&amp;P Global 1200 Communication Services Sector Index, a subset of the S&amp;P Global 1200, composed of global equity securities of companies in the communication services sector. The Underlying Index may include large-, mid- or small-capitalization companies.</t>
  </si>
  <si>
    <t>Equity Sector Communication Services</t>
  </si>
  <si>
    <t>35594106</t>
  </si>
  <si>
    <t>The Fund seeks the investment results of the S&amp;P Global 1200 Consumer Sector Discretionary Capped Index that are composed of global equities in the consumer discretionary sector. The Underlying Index is designed to measure the performance of large-capitalization stocks from major global markets, as determined by SPDJI.</t>
  </si>
  <si>
    <t>Equity Sector Consumer Discretionary</t>
  </si>
  <si>
    <t>35594112</t>
  </si>
  <si>
    <t>The Fund seeks the investment results of the S&amp;P Global 1200 Consumer Staples Sector Capped Index composed of global equities in the consumer staples sector. The Underlying Index is a subset of the S&amp;P Global 1200, which is designed to measure the performance of large-capitalization stocks from major global markets.</t>
  </si>
  <si>
    <t>Equity Sector Consumer Staples</t>
  </si>
  <si>
    <t>35594116</t>
  </si>
  <si>
    <t>The Fund seeks investment results that correspond to the S&amp;P Global 1200 Industrials (Sector) Capped Idx. It is a subset of the Standard &amp; Poor's Global 1200 Index, whose components include manufacturers and distributors of capital goods, providers of commercial services and supplies, and transportation service providers.</t>
  </si>
  <si>
    <t>Equity Sector Industrials</t>
  </si>
  <si>
    <t>35594118</t>
  </si>
  <si>
    <t>The Fund seeks investment results that correspond to the S&amp;P Global Utilities Sector Index that deems to be part of the utilities sector of the economy. The Underlying Index is a subset of the S&amp;P Global 1200, which is designed to measure the performance of large-capitalization stocks from major global markets.</t>
  </si>
  <si>
    <t>Equity Sector Utilities</t>
  </si>
  <si>
    <t>35594120</t>
  </si>
  <si>
    <t>The Fund seeks to track the investment results of the S&amp;P Global 1200 Materials (Sector) Capped Idx composed of global equities in the materials sector. The Fund generally invests at least 90% of its assets in securities of the Underlying Index and in depositary receipts representing securities of the Underlying Index.</t>
  </si>
  <si>
    <t>Equity Sector Materials</t>
  </si>
  <si>
    <t>30093152</t>
  </si>
  <si>
    <t>Bond</t>
  </si>
  <si>
    <t>The Fund seeks to track the investment results of the Markit iBoxx USD Liquid High Yield Index composed of US dollar-denominated, high yield corporate bonds. The Fund invests at least 90% of its assets in the component securities of the Underlying Index and may invest up to 10% of its assets in certain futures.</t>
  </si>
  <si>
    <t>Bond USD High Yield</t>
  </si>
  <si>
    <t>35655823</t>
  </si>
  <si>
    <t>The Fund seeks investment results that correspond generally to the price and yield performance, before fees and expenses, of the S&amp;P Global Infrastructure Index. The Fund seeks to track the performance of the stocks of large infrastructure companies around the world.</t>
  </si>
  <si>
    <t>Equity Theme - Infrastructure</t>
  </si>
  <si>
    <t>35665227</t>
  </si>
  <si>
    <t>The Fund seeks to track the investment results of an index composed of large- and mid-capitalization developed and emerging market equities. The Fund seeks to track the MSCI ACWI, a free floatadjusted, market capweighted index that measures combined equity performance across developed and emerging markets countries.</t>
  </si>
  <si>
    <t>Equity Global</t>
  </si>
  <si>
    <t>35818007</t>
  </si>
  <si>
    <t>Asia Pacific ex Japan</t>
  </si>
  <si>
    <t>The Fund seeks investment results that correspond generally to the price and yield performance of the MSCI AC Asia ex Japan Index. The Index is designed to measure equity market performance of China, Hong Kong, India, Indonesia, Malaysia, the Philippines, Singapore, South Korea, Taiwan and Thailand.</t>
  </si>
  <si>
    <t>Equity Asia Pacific ex Japan</t>
  </si>
  <si>
    <t>35925070</t>
  </si>
  <si>
    <t>Peru</t>
  </si>
  <si>
    <t>The Fund seeks to track the investment results of the MSCI All Peru Capped Index, which is a free float-adjusted market capitalization-weighted index designed to measure the performance of the Broad Peru Equity Universe, as defined by MSCI, Inc. targeting a minimum of 25 securities and 20 issuers.</t>
  </si>
  <si>
    <t>Equity Emerging Markets Other</t>
  </si>
  <si>
    <t>36253628</t>
  </si>
  <si>
    <t>Global Emerging Markets</t>
  </si>
  <si>
    <t>The Fund seeks to replicate as closely as possible the price and yield performance of the JP Morgan GBI-EMG Core Index. It invests at least 80% of its total assets in securities that comprise the Fund's benchmark Index. The Index provides direct exposure to local currency bonds issued by emerging market governments.</t>
  </si>
  <si>
    <t>Bond Emerging Markets Global LC</t>
  </si>
  <si>
    <t>Van Eck Associates Corp</t>
  </si>
  <si>
    <t>36406711</t>
  </si>
  <si>
    <t>The Fund seeks to track the investment results of the Markit iBoxx Global Developed Markets High Yield Index composed of US dollar, euro, British pound sterling and Canadian dollar-denominated, high yield corporate bonds. The Fund invests at least 90% of its assets in the component securities of the Underlying Index.</t>
  </si>
  <si>
    <t>Bond Global High Yield USD</t>
  </si>
  <si>
    <t>36499133</t>
  </si>
  <si>
    <t>The Fund seeks to outperform the Morningstar LSTA US Leveraged Loan Index (the Index) by normally investing at least 80% of its net assets (plus any borrowings for investment purposes) in Senior Loans. For purposes of this 80% test, Senior Loans are first lien senior secured floating rate bank loans.</t>
  </si>
  <si>
    <t>Loan Participation Funds</t>
  </si>
  <si>
    <t>SSGA Funds Management Inc</t>
  </si>
  <si>
    <t>36601931</t>
  </si>
  <si>
    <t>The Fund seeks to track the investment results of an index composed of global real estate equities in developed and emerging markets, the FTSE EPRA/NAREIT Global REIT Index. The Index is designed to track the performance of publicly-listed real estate investment trusts in both developed and emerging markets.</t>
  </si>
  <si>
    <t>Equity Sector Real Estate Global</t>
  </si>
  <si>
    <t>36848565</t>
  </si>
  <si>
    <t>The Fund seeks to track the investment results of NYSE FactSet US Infrastructure Index. The Fund generally will invest at least 90% of its assets in the securities of the Underlying Index which is designed to measure the performance of equity securities of US companies involved in US focused infrastructure activities.</t>
  </si>
  <si>
    <t>36264019</t>
  </si>
  <si>
    <t>Ireland</t>
  </si>
  <si>
    <t>The investment objective of the Fund is to provide investors with a total return, taking into account both capital and income returns, which reflects the return of the Markit iBoxx Euro Liquid High Yield Index. The Index measures the performance of the largest and most liquid fixed and floating rate sub-investment grade corporate bonds issued by both Eurozone and non-Eurozone issuers.</t>
  </si>
  <si>
    <t>Bond EUR High Yield</t>
  </si>
  <si>
    <t>BlackRock Asset Management Ireland Ltd</t>
  </si>
  <si>
    <t>iShares ? High Yield Corp Bond UCITS ETF</t>
  </si>
  <si>
    <t>Fecha Reporte</t>
  </si>
  <si>
    <t>SBS</t>
  </si>
  <si>
    <t>Fondo</t>
  </si>
  <si>
    <t>Afp</t>
  </si>
  <si>
    <t>Cobertura</t>
  </si>
  <si>
    <t>12535622BA92</t>
  </si>
  <si>
    <t>USP58072BA92</t>
  </si>
  <si>
    <t>Multifondos</t>
  </si>
  <si>
    <t>Ex_Integra</t>
  </si>
  <si>
    <t>15515123CH47</t>
  </si>
  <si>
    <t>USP32133CH47</t>
  </si>
  <si>
    <t>F1</t>
  </si>
  <si>
    <t>2100022V2H78</t>
  </si>
  <si>
    <t>US05971V2H78</t>
  </si>
  <si>
    <t>Habitat</t>
  </si>
  <si>
    <t>1254342KAB22</t>
  </si>
  <si>
    <t>USP4R21KAB22</t>
  </si>
  <si>
    <t>Prima</t>
  </si>
  <si>
    <t>1551192MAD04</t>
  </si>
  <si>
    <t>USP1400MAD04</t>
  </si>
  <si>
    <t>Profuturo</t>
  </si>
  <si>
    <t>1551112LAN29</t>
  </si>
  <si>
    <t>US05968LAN29</t>
  </si>
  <si>
    <t>1551512PAC05</t>
  </si>
  <si>
    <t>US05890PAC05</t>
  </si>
  <si>
    <t>2100022V2J35</t>
  </si>
  <si>
    <t>US05971V2J35</t>
  </si>
  <si>
    <t>Integra</t>
  </si>
  <si>
    <t>F2</t>
  </si>
  <si>
    <t>2100022V2K08</t>
  </si>
  <si>
    <t>US05971V2K08</t>
  </si>
  <si>
    <t>1552782BAB48</t>
  </si>
  <si>
    <t>USP1S81BAB48</t>
  </si>
  <si>
    <t>1552782GAA15</t>
  </si>
  <si>
    <t>USP2000GAA15</t>
  </si>
  <si>
    <t>F3</t>
  </si>
  <si>
    <t>21000325AF20</t>
  </si>
  <si>
    <t>USP13435AF20</t>
  </si>
  <si>
    <t>21000325AG03</t>
  </si>
  <si>
    <t>USP13435AG03</t>
  </si>
  <si>
    <t>21001112601A</t>
  </si>
  <si>
    <t>PEP11600D110</t>
  </si>
  <si>
    <t>21001120AH74</t>
  </si>
  <si>
    <t>USP07760AH74</t>
  </si>
  <si>
    <t>59509428AW93</t>
  </si>
  <si>
    <t>US279158AW93</t>
  </si>
  <si>
    <t>21015122401A</t>
  </si>
  <si>
    <t>PEP66450D098</t>
  </si>
  <si>
    <t>21015422002A</t>
  </si>
  <si>
    <t>PEP66950D014</t>
  </si>
  <si>
    <t>2220082PAB78</t>
  </si>
  <si>
    <t>USP6680PAB78</t>
  </si>
  <si>
    <t>21015422302B</t>
  </si>
  <si>
    <t>PEP66950D030</t>
  </si>
  <si>
    <t>22200911502A</t>
  </si>
  <si>
    <t>PEP70252M275</t>
  </si>
  <si>
    <t>2220091VAC83</t>
  </si>
  <si>
    <t>USP6411VAC83</t>
  </si>
  <si>
    <t>22200911807A</t>
  </si>
  <si>
    <t>PEP70252M317</t>
  </si>
  <si>
    <t>2220111KEA71</t>
  </si>
  <si>
    <t>USP0161KEA71</t>
  </si>
  <si>
    <t>2220292FAB50</t>
  </si>
  <si>
    <t>USP0091FAB50</t>
  </si>
  <si>
    <t>22203011211A</t>
  </si>
  <si>
    <t>PEP70101M506</t>
  </si>
  <si>
    <t>1551192MAF51</t>
  </si>
  <si>
    <t>USP1400MAF51</t>
  </si>
  <si>
    <t>22203011312A</t>
  </si>
  <si>
    <t>PEP70101M530</t>
  </si>
  <si>
    <t>22203012105A</t>
  </si>
  <si>
    <t>PEP70101M720</t>
  </si>
  <si>
    <t>22203012604B</t>
  </si>
  <si>
    <t>PEP70101M761</t>
  </si>
  <si>
    <t>22204327AE63</t>
  </si>
  <si>
    <t>USP98047AE63</t>
  </si>
  <si>
    <t>59509428AV11</t>
  </si>
  <si>
    <t>US279158AV11</t>
  </si>
  <si>
    <t>1551192MAG35</t>
  </si>
  <si>
    <t>USP1400MAG35</t>
  </si>
  <si>
    <t>22206111703A</t>
  </si>
  <si>
    <t>PEP70210M109</t>
  </si>
  <si>
    <t>2220882KAD92</t>
  </si>
  <si>
    <t>USP6040KAD92</t>
  </si>
  <si>
    <t>2220892BAE13</t>
  </si>
  <si>
    <t>USP7721BAE13</t>
  </si>
  <si>
    <t>22212311802A</t>
  </si>
  <si>
    <t>PEP74100M058</t>
  </si>
  <si>
    <t>22212511502A</t>
  </si>
  <si>
    <t>PEP71320M022</t>
  </si>
  <si>
    <t>22582511602A</t>
  </si>
  <si>
    <t>PEP73125M023</t>
  </si>
  <si>
    <t>22582511904A</t>
  </si>
  <si>
    <t>PEP73125M064</t>
  </si>
  <si>
    <t>5953042VAC78</t>
  </si>
  <si>
    <t>USP4R53VAC78</t>
  </si>
  <si>
    <t>22587612001A</t>
  </si>
  <si>
    <t>PEP70160M015</t>
  </si>
  <si>
    <t>2259582AAA36</t>
  </si>
  <si>
    <t>USP6432AAA36</t>
  </si>
  <si>
    <t>2500021V2F13</t>
  </si>
  <si>
    <t>US05971V2F13</t>
  </si>
  <si>
    <t>25210511905A</t>
  </si>
  <si>
    <t>PEP16880M049</t>
  </si>
  <si>
    <t>25210512006A</t>
  </si>
  <si>
    <t>PEP16880M056</t>
  </si>
  <si>
    <t>25210512503A</t>
  </si>
  <si>
    <t>PEP16880M080</t>
  </si>
  <si>
    <t>25210529AF09</t>
  </si>
  <si>
    <t>USP42009AF09</t>
  </si>
  <si>
    <t>25517212A018</t>
  </si>
  <si>
    <t>CVL52632A018</t>
  </si>
  <si>
    <t>25517212A026</t>
  </si>
  <si>
    <t>CVL52632A026</t>
  </si>
  <si>
    <t>27020219AB41</t>
  </si>
  <si>
    <t>US224939AB41</t>
  </si>
  <si>
    <t>2702021IP02U</t>
  </si>
  <si>
    <t>CVL80050F026</t>
  </si>
  <si>
    <t>2702021PAT1U</t>
  </si>
  <si>
    <t>CVL80050F091</t>
  </si>
  <si>
    <t>2702022AT02A</t>
  </si>
  <si>
    <t>PEP80050F333</t>
  </si>
  <si>
    <t>2721171IRSM1</t>
  </si>
  <si>
    <t>CVL800707107</t>
  </si>
  <si>
    <t>2721171IRSM3</t>
  </si>
  <si>
    <t>CVL800700S24</t>
  </si>
  <si>
    <t>27211723AE14</t>
  </si>
  <si>
    <t>USP56243AE14</t>
  </si>
  <si>
    <t>2743342RDOR1</t>
  </si>
  <si>
    <t>XS1198024827</t>
  </si>
  <si>
    <t>300011100001</t>
  </si>
  <si>
    <t>PEP116001004</t>
  </si>
  <si>
    <t>302002100001</t>
  </si>
  <si>
    <t>PEP761001002</t>
  </si>
  <si>
    <t>302043100001</t>
  </si>
  <si>
    <t>PEP648011109</t>
  </si>
  <si>
    <t>302043100002</t>
  </si>
  <si>
    <t>PEP648014202</t>
  </si>
  <si>
    <t>302051100001</t>
  </si>
  <si>
    <t>PEP239501005</t>
  </si>
  <si>
    <t>302128100001</t>
  </si>
  <si>
    <t>PEP736211009</t>
  </si>
  <si>
    <t>312034100001</t>
  </si>
  <si>
    <t>PEP206015005</t>
  </si>
  <si>
    <t>3220512Q1094</t>
  </si>
  <si>
    <t>US15126Q1094</t>
  </si>
  <si>
    <t>22203012504A</t>
  </si>
  <si>
    <t>PEP70101M746</t>
  </si>
  <si>
    <t>345445281022</t>
  </si>
  <si>
    <t>CA4436281022</t>
  </si>
  <si>
    <t>5277292FB100</t>
  </si>
  <si>
    <t>KYG6963B1005</t>
  </si>
  <si>
    <t>5273982F6385</t>
  </si>
  <si>
    <t>LU1883863851</t>
  </si>
  <si>
    <t>5274542F8758</t>
  </si>
  <si>
    <t>LU1617687584</t>
  </si>
  <si>
    <t>5270582R1157</t>
  </si>
  <si>
    <t>KYG6201R1157</t>
  </si>
  <si>
    <t>5273662CORP1</t>
  </si>
  <si>
    <t>LU1569037366</t>
  </si>
  <si>
    <t>5275262COMP2</t>
  </si>
  <si>
    <t>CL0002633205</t>
  </si>
  <si>
    <t>5274742F1585</t>
  </si>
  <si>
    <t>LU0648315850</t>
  </si>
  <si>
    <t>5277012F9LZQ</t>
  </si>
  <si>
    <t>IE000NG9LZQX</t>
  </si>
  <si>
    <t>5277462F5710</t>
  </si>
  <si>
    <t>LI0229057109</t>
  </si>
  <si>
    <t>PEP795509FD5</t>
  </si>
  <si>
    <t>4974252S2BDC</t>
  </si>
  <si>
    <t>4911102LINAE</t>
  </si>
  <si>
    <t>5272092MACSM</t>
  </si>
  <si>
    <t>LU0721876877</t>
  </si>
  <si>
    <t>4975141HMCPS</t>
  </si>
  <si>
    <t>5274742F8681</t>
  </si>
  <si>
    <t>LU2600586817</t>
  </si>
  <si>
    <t>5274972DI16R</t>
  </si>
  <si>
    <t>LU0939496179</t>
  </si>
  <si>
    <t>52751946750L</t>
  </si>
  <si>
    <t>LU1959967503</t>
  </si>
  <si>
    <t>5275194F2546</t>
  </si>
  <si>
    <t>LU1966825462</t>
  </si>
  <si>
    <t>5277132F2733</t>
  </si>
  <si>
    <t>LU2301227331</t>
  </si>
  <si>
    <t>4911011FCDS1</t>
  </si>
  <si>
    <t>4911011FCDS2</t>
  </si>
  <si>
    <t>4975142HMCPD</t>
  </si>
  <si>
    <t>5275504F6750</t>
  </si>
  <si>
    <t>Inversiones CMPC</t>
  </si>
  <si>
    <t>NoCov</t>
  </si>
  <si>
    <t>Banco de Crédito e Inversiones</t>
  </si>
  <si>
    <t>Banco de Crédito del Perú</t>
  </si>
  <si>
    <t>Grupo Nutresa S.A.</t>
  </si>
  <si>
    <t>Grupo Financiero Banorte</t>
  </si>
  <si>
    <t>Banco de Colombia</t>
  </si>
  <si>
    <t>BBVA Bancomer</t>
  </si>
  <si>
    <t xml:space="preserve">Banco Internacional del Perú </t>
  </si>
  <si>
    <t>Banco Continental</t>
  </si>
  <si>
    <t>Ecopetrol</t>
  </si>
  <si>
    <t>Banco de la Nacion</t>
  </si>
  <si>
    <t>Pacifico Compania de Seguros y Reaseguros</t>
  </si>
  <si>
    <t>Buenaventura</t>
  </si>
  <si>
    <t>Pacífico Peruano Suiza</t>
  </si>
  <si>
    <t>Luz del Sur S.A.A.</t>
  </si>
  <si>
    <t xml:space="preserve">Luz del Sur </t>
  </si>
  <si>
    <t>AENZA S.A.A. (antes Graña &amp; Montero S.A.A.)</t>
  </si>
  <si>
    <t>Pluz Energia Peru, S.A.A.</t>
  </si>
  <si>
    <t>Pluz Energía Perú S.A.A</t>
  </si>
  <si>
    <t>Volcan Cia. Minera</t>
  </si>
  <si>
    <t>ENGIE Energia Peru S.A.</t>
  </si>
  <si>
    <t>Kallpa Generación S.A</t>
  </si>
  <si>
    <t>PERU LNG S.R.L.</t>
  </si>
  <si>
    <t>RED VIAL 5 S.A.</t>
  </si>
  <si>
    <t>ACTIVO INMOBILIARIO PERUANO SOCIEDAD ANONIMA ABIERTA</t>
  </si>
  <si>
    <t>ADMINISTRADORA JOCKEY PLAZA SHOPPING CENTER S.A.</t>
  </si>
  <si>
    <t>Corporacion Primax S.A.</t>
  </si>
  <si>
    <t>Grupo Energia Bogota</t>
  </si>
  <si>
    <t>Electro Dunas S.A.A.</t>
  </si>
  <si>
    <t>Sites del Peru S.A.C.</t>
  </si>
  <si>
    <t>Marcobre S.A.C.</t>
  </si>
  <si>
    <t>Fondo MIVIVIENDA S.A.</t>
  </si>
  <si>
    <t>Fondo Mi Vivienda</t>
  </si>
  <si>
    <t>Intercorp Peru Ltd.</t>
  </si>
  <si>
    <t>INTERNACIONAL DE TITULOS SOCIEDAD TITULIZADORA SA</t>
  </si>
  <si>
    <t>Municipalidad de Lima</t>
  </si>
  <si>
    <t>CREDICORP (CREDITITULOS) SOCIEDAD TITULIZADORA S.A.</t>
  </si>
  <si>
    <t>Credicorp Capital Sociedad Titulizadora S.A.</t>
  </si>
  <si>
    <t>TITIRSM1 - InRetail</t>
  </si>
  <si>
    <t>InRetail Shopping Malls</t>
  </si>
  <si>
    <t>RED DORSAL FINANCE LIMITED</t>
  </si>
  <si>
    <t>HUASCACOCHA FINANCE LIMITED</t>
  </si>
  <si>
    <t>BANCO BBVA PERU SOCIEDAD ANONIMA</t>
  </si>
  <si>
    <t>UNACEM Corp S.A.A.</t>
  </si>
  <si>
    <t>Orygen Peru S.A.A.</t>
  </si>
  <si>
    <t>Volcan Compania Minera S.A.A.</t>
  </si>
  <si>
    <t>Cementos Pacasmayo S.A.A.</t>
  </si>
  <si>
    <t>Fossal SAA</t>
  </si>
  <si>
    <t>Puerto Chancay A</t>
  </si>
  <si>
    <t>Puerto Chancay B</t>
  </si>
  <si>
    <t>Corporacion Aceros Arequipa S.A.</t>
  </si>
  <si>
    <t>Banco Interamericano de Finanzas S.A</t>
  </si>
  <si>
    <t>HERMES TRANSPORTES BLINDADOS S.A.</t>
  </si>
  <si>
    <t>Empresa Editora el Comercio SA</t>
  </si>
  <si>
    <t>HudBays Minerals Inc.</t>
  </si>
  <si>
    <t>Pearl Diver Capital LLC - Floating Rate Global Income</t>
  </si>
  <si>
    <t>Amundi Funds US High Yield Bond - I2 U C</t>
  </si>
  <si>
    <t>Oaktree (Lux.) III - Global Credit Fund I USD acc</t>
  </si>
  <si>
    <t>Moneda - CLOs</t>
  </si>
  <si>
    <t>Credicorp Capital Latin American Corporate Debt S</t>
  </si>
  <si>
    <t>FIGLHYI CI - Compass Latam HY</t>
  </si>
  <si>
    <t>LarrainVial AM SICAV - Latin American Corp Dbt I</t>
  </si>
  <si>
    <t>Solitaire Global Bond Fund - USD</t>
  </si>
  <si>
    <t>BD Capital - Senior Loans 2</t>
  </si>
  <si>
    <t>Fond. de Inversión Activa Financiamiento Estructurado Peru II</t>
  </si>
  <si>
    <t>Matthews Asia Funds - China Innov Fd I Acc USD</t>
  </si>
  <si>
    <t>Fondo HMC  II (PEN)</t>
  </si>
  <si>
    <t>Veritas Asian C USD</t>
  </si>
  <si>
    <t>LarrainVial AM SICAV - Gavekal Latam LC Debt I</t>
  </si>
  <si>
    <t>LarrainVial AM SICAV - Latin American Equity I</t>
  </si>
  <si>
    <t>Berenberg European Small Cap I</t>
  </si>
  <si>
    <t>Joh Berenberg - European Focus Fund</t>
  </si>
  <si>
    <t>Moneda Luxembourg SICAV Latin America Small Cap I</t>
  </si>
  <si>
    <t>Fondo Credicorp Deuda Soles</t>
  </si>
  <si>
    <t>Fondo Credicorp Deuda Soles II</t>
  </si>
  <si>
    <t>Fondo HMC II (USD)</t>
  </si>
  <si>
    <t>Arcano Fund - European Income Fund - ESG Selection</t>
  </si>
  <si>
    <t>Neuberger Berman CLO Inc USD I2 Dis</t>
  </si>
  <si>
    <t>Emisor</t>
  </si>
  <si>
    <t>Weight</t>
  </si>
  <si>
    <t>assetclass</t>
  </si>
  <si>
    <t>Strategy</t>
  </si>
  <si>
    <t>AUM</t>
  </si>
  <si>
    <t>Tipo</t>
  </si>
  <si>
    <t>Fecha</t>
  </si>
  <si>
    <t>codEmisor</t>
  </si>
  <si>
    <t>Precio</t>
  </si>
  <si>
    <t>Inversión</t>
  </si>
  <si>
    <t>RFIC</t>
  </si>
  <si>
    <t>5151</t>
  </si>
  <si>
    <t>5356</t>
  </si>
  <si>
    <t>59509428AJ82</t>
  </si>
  <si>
    <t>US279158AJ82</t>
  </si>
  <si>
    <t>5094</t>
  </si>
  <si>
    <t>RFLC</t>
  </si>
  <si>
    <t>0002</t>
  </si>
  <si>
    <t>5270772F2269</t>
  </si>
  <si>
    <t>LU0727122698</t>
  </si>
  <si>
    <t>RFIG</t>
  </si>
  <si>
    <t>Franklin Templeton - Global Convertibles</t>
  </si>
  <si>
    <t>7077</t>
  </si>
  <si>
    <t>1254072TJW01</t>
  </si>
  <si>
    <t>USP2253TJW01</t>
  </si>
  <si>
    <t>5407</t>
  </si>
  <si>
    <t>5119</t>
  </si>
  <si>
    <t>5434</t>
  </si>
  <si>
    <t>5271112EG102</t>
  </si>
  <si>
    <t>US46435G1022</t>
  </si>
  <si>
    <t>BlackRock - iShares Convertible Bond ETF</t>
  </si>
  <si>
    <t>7111</t>
  </si>
  <si>
    <t>5111</t>
  </si>
  <si>
    <t>Línea Amarilla</t>
  </si>
  <si>
    <t>2096</t>
  </si>
  <si>
    <t>1551192MAE86</t>
  </si>
  <si>
    <t>USP1400MAE86</t>
  </si>
  <si>
    <t>5273932EA359</t>
  </si>
  <si>
    <t>US78464A3591</t>
  </si>
  <si>
    <t>SSGA - Bloomberg Barclays Convertible Securities</t>
  </si>
  <si>
    <t>7393</t>
  </si>
  <si>
    <t>15527829AM84</t>
  </si>
  <si>
    <t>USP16259AM84</t>
  </si>
  <si>
    <t>5278</t>
  </si>
  <si>
    <t>15527829AN67</t>
  </si>
  <si>
    <t>USP16259AN67</t>
  </si>
  <si>
    <t>0003</t>
  </si>
  <si>
    <t>5324</t>
  </si>
  <si>
    <t>59509428AQ26</t>
  </si>
  <si>
    <t>US279158AQ26</t>
  </si>
  <si>
    <t>2100022V2D64</t>
  </si>
  <si>
    <t>US05971V2D64</t>
  </si>
  <si>
    <t>BCP</t>
  </si>
  <si>
    <t>1551192KAB72</t>
  </si>
  <si>
    <t>USP1401KAB72</t>
  </si>
  <si>
    <t>Banorte</t>
  </si>
  <si>
    <t>0154</t>
  </si>
  <si>
    <t>5274494F4261</t>
  </si>
  <si>
    <t>FR0010642611</t>
  </si>
  <si>
    <t>Lazard - Convertible Europe Fund</t>
  </si>
  <si>
    <t>7449</t>
  </si>
  <si>
    <t>5271112E8513</t>
  </si>
  <si>
    <t>BlackRock - iShares iBoxx High Yield Corporate Bond</t>
  </si>
  <si>
    <t>0011</t>
  </si>
  <si>
    <t>2008</t>
  </si>
  <si>
    <t>5274492F8555</t>
  </si>
  <si>
    <t>FR0013185550</t>
  </si>
  <si>
    <t>Lazard - Convertible Global Fund</t>
  </si>
  <si>
    <t>2009</t>
  </si>
  <si>
    <t>7060</t>
  </si>
  <si>
    <t>0018</t>
  </si>
  <si>
    <t>0151</t>
  </si>
  <si>
    <t>59509428AE95</t>
  </si>
  <si>
    <t>US279158AE95</t>
  </si>
  <si>
    <t>Amundi / Pioneer - US High Yield</t>
  </si>
  <si>
    <t>7398</t>
  </si>
  <si>
    <t>2011</t>
  </si>
  <si>
    <t>5273984AGSBI</t>
  </si>
  <si>
    <t>LU1883334515</t>
  </si>
  <si>
    <t>Amundi / Pioneer - Global Subordinated</t>
  </si>
  <si>
    <t>5270432F1588</t>
  </si>
  <si>
    <t>LU0276015889</t>
  </si>
  <si>
    <t>AXA - US High Yield Bonds</t>
  </si>
  <si>
    <t>7043</t>
  </si>
  <si>
    <t>59509428AS81</t>
  </si>
  <si>
    <t>US279158AS81</t>
  </si>
  <si>
    <t>2029</t>
  </si>
  <si>
    <t>5270432USSHY</t>
  </si>
  <si>
    <t>LU0211118053</t>
  </si>
  <si>
    <t>AXA - US Short Duration High Yield</t>
  </si>
  <si>
    <t>Oaktree Global Credit</t>
  </si>
  <si>
    <t>7454</t>
  </si>
  <si>
    <t>2043</t>
  </si>
  <si>
    <t>5275112FCBIU</t>
  </si>
  <si>
    <t>LU1163201939</t>
  </si>
  <si>
    <t>BlueBay - Financial Capital Bond - U</t>
  </si>
  <si>
    <t>7511</t>
  </si>
  <si>
    <t>Edelnor</t>
  </si>
  <si>
    <t>2030</t>
  </si>
  <si>
    <t xml:space="preserve">Edegel </t>
  </si>
  <si>
    <t>2047</t>
  </si>
  <si>
    <t>5835</t>
  </si>
  <si>
    <t>2088</t>
  </si>
  <si>
    <t>22205821204A</t>
  </si>
  <si>
    <t>PEP70310M131</t>
  </si>
  <si>
    <t xml:space="preserve">Red de Energía del Perú </t>
  </si>
  <si>
    <t>2058</t>
  </si>
  <si>
    <t>5273862FW849</t>
  </si>
  <si>
    <t>IE00B3RW8498</t>
  </si>
  <si>
    <t>Nomura - US High Yield Bond Fund</t>
  </si>
  <si>
    <t>7386</t>
  </si>
  <si>
    <t>2125</t>
  </si>
  <si>
    <t>Engie Ene.</t>
  </si>
  <si>
    <t>2061</t>
  </si>
  <si>
    <t xml:space="preserve">Perú LNG </t>
  </si>
  <si>
    <t>2089</t>
  </si>
  <si>
    <t>5273974EUHY2</t>
  </si>
  <si>
    <t>LU1432415641</t>
  </si>
  <si>
    <t>DWS Invest - Euro High Yield Corporates</t>
  </si>
  <si>
    <t>7397</t>
  </si>
  <si>
    <t>Casa Andina (Titulizadora)</t>
  </si>
  <si>
    <t>0204</t>
  </si>
  <si>
    <t>22210611802U</t>
  </si>
  <si>
    <t>PEP70215M017</t>
  </si>
  <si>
    <t>Calidda*</t>
  </si>
  <si>
    <t>2106</t>
  </si>
  <si>
    <t>2122</t>
  </si>
  <si>
    <t>Telefónica</t>
  </si>
  <si>
    <t>2304</t>
  </si>
  <si>
    <t>2123</t>
  </si>
  <si>
    <t>5274122FKCF7</t>
  </si>
  <si>
    <t>IE00B87KCF77</t>
  </si>
  <si>
    <t>Pimco - GIS Income Fund</t>
  </si>
  <si>
    <t>7412</t>
  </si>
  <si>
    <t>5274492F7273</t>
  </si>
  <si>
    <t>FR0013072733</t>
  </si>
  <si>
    <t>Lazard Capital Fi</t>
  </si>
  <si>
    <t>5274174FF284</t>
  </si>
  <si>
    <t>LU1797525737</t>
  </si>
  <si>
    <t>Candriam Bonds - Global High Yield</t>
  </si>
  <si>
    <t>7417</t>
  </si>
  <si>
    <t>5825</t>
  </si>
  <si>
    <t>5277022F0892</t>
  </si>
  <si>
    <t>LU1981108928</t>
  </si>
  <si>
    <t>Jupiter - Bonds Global High Yield</t>
  </si>
  <si>
    <t>7702</t>
  </si>
  <si>
    <t>27020422001U</t>
  </si>
  <si>
    <t>CVL80200C107</t>
  </si>
  <si>
    <t>Hoteles Costa del Sol (Scotia Sociedad Titulizadora)</t>
  </si>
  <si>
    <t>5274122GD0HY</t>
  </si>
  <si>
    <t>IE0002420739</t>
  </si>
  <si>
    <t>Pimco - Global High Yield Bond Fund</t>
  </si>
  <si>
    <t>5304</t>
  </si>
  <si>
    <t>5840</t>
  </si>
  <si>
    <t>7058</t>
  </si>
  <si>
    <t>Inversiones Nacionales de Turismo</t>
  </si>
  <si>
    <t>5842</t>
  </si>
  <si>
    <t>5865</t>
  </si>
  <si>
    <t>7719</t>
  </si>
  <si>
    <t>Electro Dunas s.a.a</t>
  </si>
  <si>
    <t>5876</t>
  </si>
  <si>
    <t>BENCHMARK MORTGAGE TRUST</t>
  </si>
  <si>
    <t>5917</t>
  </si>
  <si>
    <t>5958</t>
  </si>
  <si>
    <t>5273932EV608</t>
  </si>
  <si>
    <t>State Street - Blackstone Senior Loans</t>
  </si>
  <si>
    <t>59529429BR86</t>
  </si>
  <si>
    <t>USP30179BR86</t>
  </si>
  <si>
    <t>Comisión Federal de Electricidad</t>
  </si>
  <si>
    <t>5294</t>
  </si>
  <si>
    <t>1552782BAA64</t>
  </si>
  <si>
    <t>USP1S81BAA64</t>
  </si>
  <si>
    <t>25000310A109</t>
  </si>
  <si>
    <t>CVL14800A109</t>
  </si>
  <si>
    <t>Interbank</t>
  </si>
  <si>
    <t>25008611610A</t>
  </si>
  <si>
    <t>PEP11100M302</t>
  </si>
  <si>
    <t>COFIDE**</t>
  </si>
  <si>
    <t>0086</t>
  </si>
  <si>
    <t>Mi Vivienda</t>
  </si>
  <si>
    <t>2105</t>
  </si>
  <si>
    <t>5277252EG848</t>
  </si>
  <si>
    <t>US72201R8824</t>
  </si>
  <si>
    <t>Pimco - 25+ Zero coupon US Treasury ETF</t>
  </si>
  <si>
    <t>7725</t>
  </si>
  <si>
    <t>Intercorp Perú</t>
  </si>
  <si>
    <t>5172</t>
  </si>
  <si>
    <t>PF Colegios Peruanos</t>
  </si>
  <si>
    <t>0201</t>
  </si>
  <si>
    <t>Waystone Credicorp - Latam Corps HC</t>
  </si>
  <si>
    <t>7366</t>
  </si>
  <si>
    <t>5275112F3161</t>
  </si>
  <si>
    <t>LU1167331617</t>
  </si>
  <si>
    <t>BlueBay - EM Debt Unconstrained</t>
  </si>
  <si>
    <t>0202</t>
  </si>
  <si>
    <t xml:space="preserve">Creditítulos Sociedad Titulizadora </t>
  </si>
  <si>
    <t>5274862F2445</t>
  </si>
  <si>
    <t>LU1564424452</t>
  </si>
  <si>
    <t>Edmond de Rothschild - Corp EM Debt USD</t>
  </si>
  <si>
    <t>7486</t>
  </si>
  <si>
    <t>5270252F7606</t>
  </si>
  <si>
    <t>LU1003376065</t>
  </si>
  <si>
    <t>Aberdeen - Frontier Markets Bond Fund</t>
  </si>
  <si>
    <t>7025</t>
  </si>
  <si>
    <t>2702041CCPN1</t>
  </si>
  <si>
    <t>PEP80200F284</t>
  </si>
  <si>
    <t xml:space="preserve">Scotia Sociedad Titulizadora </t>
  </si>
  <si>
    <t>2117</t>
  </si>
  <si>
    <t>7526</t>
  </si>
  <si>
    <t>2721181IRC1U</t>
  </si>
  <si>
    <t>CVL80070P015</t>
  </si>
  <si>
    <t>InRetail Consumer</t>
  </si>
  <si>
    <t>2118</t>
  </si>
  <si>
    <t>15528725AC15</t>
  </si>
  <si>
    <t>USG42045AC15</t>
  </si>
  <si>
    <t>Aval</t>
  </si>
  <si>
    <t>5287</t>
  </si>
  <si>
    <t>27211826AB16</t>
  </si>
  <si>
    <t>USP56236AB16</t>
  </si>
  <si>
    <t>4325</t>
  </si>
  <si>
    <t>Aquila - Solitaire Global Bond Fund</t>
  </si>
  <si>
    <t>7746</t>
  </si>
  <si>
    <t>Red Dorsal</t>
  </si>
  <si>
    <t>4334</t>
  </si>
  <si>
    <t>5270272F0606</t>
  </si>
  <si>
    <t>LU0622306065</t>
  </si>
  <si>
    <t>Goldman Sachs - Emerging Markets Corporate Debt</t>
  </si>
  <si>
    <t>7027</t>
  </si>
  <si>
    <t>RVL</t>
  </si>
  <si>
    <t>BBVA</t>
  </si>
  <si>
    <t>5270292F4301</t>
  </si>
  <si>
    <t>LU0492943013</t>
  </si>
  <si>
    <t>Investec - Latin American Corporate Debt</t>
  </si>
  <si>
    <t>7029</t>
  </si>
  <si>
    <t>300013200002</t>
  </si>
  <si>
    <t>PAL2400671A3</t>
  </si>
  <si>
    <t>Intergroup</t>
  </si>
  <si>
    <t>0013</t>
  </si>
  <si>
    <t>Unacem*</t>
  </si>
  <si>
    <t>2002</t>
  </si>
  <si>
    <t>302012200001</t>
  </si>
  <si>
    <t>BMG2519Y1084</t>
  </si>
  <si>
    <t>Credicorp*</t>
  </si>
  <si>
    <t>2012</t>
  </si>
  <si>
    <t>LarrainVial - Corp EM Debt USD</t>
  </si>
  <si>
    <t>7474</t>
  </si>
  <si>
    <t>Ene Dist.</t>
  </si>
  <si>
    <t>Enel Gen.</t>
  </si>
  <si>
    <t>2032</t>
  </si>
  <si>
    <t>Volcan*</t>
  </si>
  <si>
    <t>7701</t>
  </si>
  <si>
    <t>Pacasmayo</t>
  </si>
  <si>
    <t>2051</t>
  </si>
  <si>
    <t>5270492F3972</t>
  </si>
  <si>
    <t>LU0926439729</t>
  </si>
  <si>
    <t>Vontobel - Emerging Markets Debt</t>
  </si>
  <si>
    <t>7049</t>
  </si>
  <si>
    <t>Cerro Verde</t>
  </si>
  <si>
    <t>2072</t>
  </si>
  <si>
    <t>3021012171A1</t>
  </si>
  <si>
    <t>PAL1801171A1</t>
  </si>
  <si>
    <t>InRetail Peru</t>
  </si>
  <si>
    <t>2101</t>
  </si>
  <si>
    <t xml:space="preserve">Ferreyros </t>
  </si>
  <si>
    <t>2107</t>
  </si>
  <si>
    <t>Fossal</t>
  </si>
  <si>
    <t>2128</t>
  </si>
  <si>
    <t>302845100002</t>
  </si>
  <si>
    <t>PEP620001003</t>
  </si>
  <si>
    <t>Nexa Resources Perú</t>
  </si>
  <si>
    <t>2845</t>
  </si>
  <si>
    <t>5923</t>
  </si>
  <si>
    <t>5274122FXQQ0</t>
  </si>
  <si>
    <t>IE00BGSXQQ02</t>
  </si>
  <si>
    <t>PIMCO - Asia High Yield Bond Fund</t>
  </si>
  <si>
    <t>5962</t>
  </si>
  <si>
    <t>2034</t>
  </si>
  <si>
    <t>52SANT2LATAM</t>
  </si>
  <si>
    <t>LU0363170191</t>
  </si>
  <si>
    <t>Santander - Latin America Corporate Bond</t>
  </si>
  <si>
    <t>SANT</t>
  </si>
  <si>
    <t>312039100001</t>
  </si>
  <si>
    <t>PEP622005002</t>
  </si>
  <si>
    <t>Minsur</t>
  </si>
  <si>
    <t>2039</t>
  </si>
  <si>
    <t>3220082A1040</t>
  </si>
  <si>
    <t>US2044481040</t>
  </si>
  <si>
    <t>Buenaventura*</t>
  </si>
  <si>
    <t>5874</t>
  </si>
  <si>
    <t>3920836W5029</t>
  </si>
  <si>
    <t>GB00B1FW5029</t>
  </si>
  <si>
    <t>2083</t>
  </si>
  <si>
    <t>5270492F2267</t>
  </si>
  <si>
    <t>LU2416422678</t>
  </si>
  <si>
    <t>Vontobel - Credit Opportunities</t>
  </si>
  <si>
    <t>395833228291</t>
  </si>
  <si>
    <t>LU1701428291</t>
  </si>
  <si>
    <t>Nexa Resources</t>
  </si>
  <si>
    <t>5833</t>
  </si>
  <si>
    <t>5275112F7441</t>
  </si>
  <si>
    <t>LU1932874412</t>
  </si>
  <si>
    <t>4874172EMBON</t>
  </si>
  <si>
    <t>LU1410485624</t>
  </si>
  <si>
    <t>Candriam - Bonds Emerging Markets</t>
  </si>
  <si>
    <t>RFLG</t>
  </si>
  <si>
    <t>1101</t>
  </si>
  <si>
    <t>1105</t>
  </si>
  <si>
    <t>1110</t>
  </si>
  <si>
    <t>1114</t>
  </si>
  <si>
    <t>5270252F1414</t>
  </si>
  <si>
    <t>LU0132414144</t>
  </si>
  <si>
    <t>Aberdeen - Select Emerging Markets Bond</t>
  </si>
  <si>
    <t>7425</t>
  </si>
  <si>
    <t>7514</t>
  </si>
  <si>
    <t>5259252EX320</t>
  </si>
  <si>
    <t>US77926X3200</t>
  </si>
  <si>
    <t>RVI</t>
  </si>
  <si>
    <t>Roundhill Memory ETF</t>
  </si>
  <si>
    <t>5925</t>
  </si>
  <si>
    <t>5260012EA755</t>
  </si>
  <si>
    <t>US78464A7550</t>
  </si>
  <si>
    <t>State Street - S&amp;P Metals &amp; Mining ETF</t>
  </si>
  <si>
    <t>6001</t>
  </si>
  <si>
    <t>5260012EA862</t>
  </si>
  <si>
    <t>US78464A8624</t>
  </si>
  <si>
    <t>State Street - Semiconductors Select Sector</t>
  </si>
  <si>
    <t>5260012EY803</t>
  </si>
  <si>
    <t>US81369Y8030</t>
  </si>
  <si>
    <t>State Street - Technology Select Sector</t>
  </si>
  <si>
    <t>5271112E8281</t>
  </si>
  <si>
    <t>US4642882819</t>
  </si>
  <si>
    <t>BlackRock - iShares JP Morgan USD EM Bond ETF</t>
  </si>
  <si>
    <t>5270082F8671</t>
  </si>
  <si>
    <t>LU1951186714</t>
  </si>
  <si>
    <t>UBS - China Opportunity - A3</t>
  </si>
  <si>
    <t>7008</t>
  </si>
  <si>
    <t>5270132F56110</t>
  </si>
  <si>
    <t>LU0248056110</t>
  </si>
  <si>
    <t>JP Morgan - Japan Equity Fund - I</t>
  </si>
  <si>
    <t>7013</t>
  </si>
  <si>
    <t>5270172E8413</t>
  </si>
  <si>
    <t>US9229083632</t>
  </si>
  <si>
    <t>Vanguard - S&amp;P 500 ETF</t>
  </si>
  <si>
    <t>7017</t>
  </si>
  <si>
    <t>5270194F2029</t>
  </si>
  <si>
    <t>LU0106820292</t>
  </si>
  <si>
    <t>Schroders - Emerging Europe</t>
  </si>
  <si>
    <t>7019</t>
  </si>
  <si>
    <t>5276802F6309</t>
  </si>
  <si>
    <t>LU2219663098</t>
  </si>
  <si>
    <t>Azimut Investments SA - AZ Fund 3, AZ Bond Frontier Markets Debt</t>
  </si>
  <si>
    <t>7680</t>
  </si>
  <si>
    <t>5270324F9339</t>
  </si>
  <si>
    <t>LU0113993397</t>
  </si>
  <si>
    <t>Janus Henderson - Continental European Fund</t>
  </si>
  <si>
    <t>7032</t>
  </si>
  <si>
    <t>527040275426</t>
  </si>
  <si>
    <t>LU0048575426</t>
  </si>
  <si>
    <t>Fidelity - Emerging Markets -Retail</t>
  </si>
  <si>
    <t>7040</t>
  </si>
  <si>
    <t>BIF</t>
  </si>
  <si>
    <t>0038</t>
  </si>
  <si>
    <t>5270414DBRZE</t>
  </si>
  <si>
    <t>LU1573968200</t>
  </si>
  <si>
    <t>DWS - Brazilian Equities</t>
  </si>
  <si>
    <t>7041</t>
  </si>
  <si>
    <t>5270414DFC5I</t>
  </si>
  <si>
    <t>LU1796233820</t>
  </si>
  <si>
    <t>DWS - Invest Latin American Equities - FC50</t>
  </si>
  <si>
    <t>5270414F1120</t>
  </si>
  <si>
    <t>LU2058011201</t>
  </si>
  <si>
    <t>DWS - Invest Global Agribusiness</t>
  </si>
  <si>
    <t>5270414F9401</t>
  </si>
  <si>
    <t>LU1571394011</t>
  </si>
  <si>
    <t>DWS - Invest Latin American Equities - IC</t>
  </si>
  <si>
    <t>5270432F2994</t>
  </si>
  <si>
    <t>LU1694772994</t>
  </si>
  <si>
    <t>AXA - World Funds Framligton Digital Economy</t>
  </si>
  <si>
    <t>5270432F9263</t>
  </si>
  <si>
    <t>LU0998992639</t>
  </si>
  <si>
    <t>AXA World Funds - US Dynamic High Yield</t>
  </si>
  <si>
    <t>5270462USMCP</t>
  </si>
  <si>
    <t>LU0823411292</t>
  </si>
  <si>
    <t>Parvest - USA Small Cap</t>
  </si>
  <si>
    <t>7046</t>
  </si>
  <si>
    <t>5270465F0075</t>
  </si>
  <si>
    <t>LU0102000758</t>
  </si>
  <si>
    <t>BNP Paribas - Japan Small Caps</t>
  </si>
  <si>
    <t>5270472F4576</t>
  </si>
  <si>
    <t>LU1997245763</t>
  </si>
  <si>
    <t>Allianz - China-A</t>
  </si>
  <si>
    <t>7047</t>
  </si>
  <si>
    <t>5270474F8219</t>
  </si>
  <si>
    <t>LU0852482198</t>
  </si>
  <si>
    <t>Allianz - Euroland Equity Growth</t>
  </si>
  <si>
    <t>5270474GAIWT</t>
  </si>
  <si>
    <t>LU1548499711</t>
  </si>
  <si>
    <t>Allianz - Artificial Intelligence</t>
  </si>
  <si>
    <t>5270492F8979</t>
  </si>
  <si>
    <t>LU1305089796</t>
  </si>
  <si>
    <t>Vontobel - Emerging Markets Corporate</t>
  </si>
  <si>
    <t>5270512FGKM4</t>
  </si>
  <si>
    <t>IE00BKZGKM40</t>
  </si>
  <si>
    <t>Barings - Emerging Markets Local Debt Fund</t>
  </si>
  <si>
    <t>7051</t>
  </si>
  <si>
    <t>22201112601A</t>
  </si>
  <si>
    <t>PEP21400M122</t>
  </si>
  <si>
    <t>5270652EF106</t>
  </si>
  <si>
    <t>US92189F1066</t>
  </si>
  <si>
    <t>VanEck - Gold Miners ETF</t>
  </si>
  <si>
    <t>7065</t>
  </si>
  <si>
    <t>5270652EF494</t>
  </si>
  <si>
    <t>VanEck - JPM EM LC Bond ETF</t>
  </si>
  <si>
    <t>5270652EF676</t>
  </si>
  <si>
    <t>US92189F6768</t>
  </si>
  <si>
    <t>VanEck Semiconductor ETF</t>
  </si>
  <si>
    <t>5270772F5196</t>
  </si>
  <si>
    <t>LU0195951966</t>
  </si>
  <si>
    <t>Franklin Templeton - Emerging Markets Bond Fund</t>
  </si>
  <si>
    <t>5274122EMBFU</t>
  </si>
  <si>
    <t>IE0030759645</t>
  </si>
  <si>
    <t>Pimco - Emerging Markets Bond Fund</t>
  </si>
  <si>
    <t>5270772FGV78</t>
  </si>
  <si>
    <t>IE00BD4GV785</t>
  </si>
  <si>
    <t>Franklin Templeton - FTGF ClearBridge Infrastructure Value Fund</t>
  </si>
  <si>
    <t>5270802PTDIG</t>
  </si>
  <si>
    <t>LU0101689882</t>
  </si>
  <si>
    <t>Pictet - Digital</t>
  </si>
  <si>
    <t>7080</t>
  </si>
  <si>
    <t>5270882EMIUS</t>
  </si>
  <si>
    <t>LU0248044025</t>
  </si>
  <si>
    <t>JP Morgan - Emerging Markets</t>
  </si>
  <si>
    <t>7088</t>
  </si>
  <si>
    <t>5270882F3560</t>
  </si>
  <si>
    <t>LU0318933560</t>
  </si>
  <si>
    <t>JP Morgan - EM Small Cap</t>
  </si>
  <si>
    <t>5270882F3877</t>
  </si>
  <si>
    <t>LU0248053877</t>
  </si>
  <si>
    <t>JP Morgan - Greater China Fund</t>
  </si>
  <si>
    <t>5270882LU205</t>
  </si>
  <si>
    <t>LU2055182070</t>
  </si>
  <si>
    <t>JP Morgan - China A Share Opportunities Fund</t>
  </si>
  <si>
    <t>5274812EMDBT</t>
  </si>
  <si>
    <t>LU0912263752</t>
  </si>
  <si>
    <t>Northern Trust - EM Hard Currency</t>
  </si>
  <si>
    <t>7481</t>
  </si>
  <si>
    <t>5270942F9527</t>
  </si>
  <si>
    <t>IE0003895277</t>
  </si>
  <si>
    <t>Pinebridge - Asia Ex-Japan Small Caps</t>
  </si>
  <si>
    <t>7094</t>
  </si>
  <si>
    <t>5270952EMDHC</t>
  </si>
  <si>
    <t>IE00B99K4563</t>
  </si>
  <si>
    <t>Neuberger Berman - Emerging Market Debt HC</t>
  </si>
  <si>
    <t>7095</t>
  </si>
  <si>
    <t>5271112E6400</t>
  </si>
  <si>
    <t>US4642864007</t>
  </si>
  <si>
    <t>BlackRock - iShares MSCI Brazil</t>
  </si>
  <si>
    <t>5271112E6731</t>
  </si>
  <si>
    <t>US46434G7723</t>
  </si>
  <si>
    <t>BlackRock - iShares Taiwan</t>
  </si>
  <si>
    <t>5271112E6772</t>
  </si>
  <si>
    <t>US4642867729</t>
  </si>
  <si>
    <t>BlackRock - iShares Korea</t>
  </si>
  <si>
    <t>5271112E7200</t>
  </si>
  <si>
    <t>BlackRock - iShares Core S&amp;P 500</t>
  </si>
  <si>
    <t>5271112E7390</t>
  </si>
  <si>
    <t>BlackRock - iShares MSCI LATAM 40</t>
  </si>
  <si>
    <t>5271112E7523</t>
  </si>
  <si>
    <t>US4642875235</t>
  </si>
  <si>
    <t>BlackRock - iShares PHLX Semiconductor ETF</t>
  </si>
  <si>
    <t>5271112E7804</t>
  </si>
  <si>
    <t>US4642878049</t>
  </si>
  <si>
    <t>BlackRock - iShares Core S&amp;P Small Cap</t>
  </si>
  <si>
    <t>5274372L3385</t>
  </si>
  <si>
    <t>LU1866903385</t>
  </si>
  <si>
    <t>M&amp;G - Global Floating Rate High Yield Fund</t>
  </si>
  <si>
    <t>7437</t>
  </si>
  <si>
    <t>5271112E8851</t>
  </si>
  <si>
    <t>US4642888519</t>
  </si>
  <si>
    <t>BlackRock - iShares US Oil &amp; Gas Exploration and Production</t>
  </si>
  <si>
    <t>5271112EB671</t>
  </si>
  <si>
    <t>US46429B6719</t>
  </si>
  <si>
    <t>BlackRock - iShares MSCI China</t>
  </si>
  <si>
    <t>5271112EG764</t>
  </si>
  <si>
    <t>US46434G7640</t>
  </si>
  <si>
    <t>BlackRock - iShares MSCI Emerging Markets ex China</t>
  </si>
  <si>
    <t>5271112I3412</t>
  </si>
  <si>
    <t>BlackRock - iShares Global Energy ETF</t>
  </si>
  <si>
    <t>Matthews - China Small Caps</t>
  </si>
  <si>
    <t>7209</t>
  </si>
  <si>
    <t>5272872EY477</t>
  </si>
  <si>
    <t>US97717Y4778</t>
  </si>
  <si>
    <t>WisdomTree - Quality Growth</t>
  </si>
  <si>
    <t>7287</t>
  </si>
  <si>
    <t>5272872Y5437</t>
  </si>
  <si>
    <t>US97717Y5437</t>
  </si>
  <si>
    <t>WisdomTree - Artificial Intelligence and Innovation ETF</t>
  </si>
  <si>
    <t>5273862HFF36</t>
  </si>
  <si>
    <t>IE00B3SHFF36</t>
  </si>
  <si>
    <t>Nomura - Indian Equity</t>
  </si>
  <si>
    <t>5273865FTL69</t>
  </si>
  <si>
    <t>IE00B3VTL690</t>
  </si>
  <si>
    <t>Nomura Funds Ireland - Japan Strategic Value Fund</t>
  </si>
  <si>
    <t>5273874F4273</t>
  </si>
  <si>
    <t>LU1353442731</t>
  </si>
  <si>
    <t>Fidelity - European Dynamic Growth</t>
  </si>
  <si>
    <t>7387</t>
  </si>
  <si>
    <t>5273882F5578</t>
  </si>
  <si>
    <t>LU0858455784</t>
  </si>
  <si>
    <t>Robeco - QI Emerging Markets Active Equities</t>
  </si>
  <si>
    <t>7388</t>
  </si>
  <si>
    <t>5273882F7240</t>
  </si>
  <si>
    <t>LU0440072402</t>
  </si>
  <si>
    <t>Robeco - Chinese Equities</t>
  </si>
  <si>
    <t>5273882RGCTI</t>
  </si>
  <si>
    <t>LU0936248318</t>
  </si>
  <si>
    <t>Robeco - Consumer Trends</t>
  </si>
  <si>
    <t>5273932EA854</t>
  </si>
  <si>
    <t>US78464A8541</t>
  </si>
  <si>
    <t>SSGA Funds Management, Inc.</t>
  </si>
  <si>
    <t>5273992F5753</t>
  </si>
  <si>
    <t>LU1751457539</t>
  </si>
  <si>
    <t>Wellington Luxembourg - Asia Technology Fund</t>
  </si>
  <si>
    <t>7399</t>
  </si>
  <si>
    <t>7482</t>
  </si>
  <si>
    <t>5274042EE302</t>
  </si>
  <si>
    <t>US33733E3027</t>
  </si>
  <si>
    <t>First Trust - DJI Index Fund</t>
  </si>
  <si>
    <t>7404</t>
  </si>
  <si>
    <t>5274042ER704</t>
  </si>
  <si>
    <t>US33738R7044</t>
  </si>
  <si>
    <t>AIRR US - First Trust American Industrial Rennaisance</t>
  </si>
  <si>
    <t>5274042EX102</t>
  </si>
  <si>
    <t>US33741X1028</t>
  </si>
  <si>
    <t>First Trust SMID Cap Rising Dividend Achievers ETF</t>
  </si>
  <si>
    <t>5274082CONST</t>
  </si>
  <si>
    <t>LU1887442066</t>
  </si>
  <si>
    <t>Invesco - Global Consumer Trends Fund S</t>
  </si>
  <si>
    <t>7408</t>
  </si>
  <si>
    <t>5274104AVEUR</t>
  </si>
  <si>
    <t>LU0675296932</t>
  </si>
  <si>
    <t>Groupama - G Fund Avenir Europe (Mid Small Caps) - C</t>
  </si>
  <si>
    <t>7410</t>
  </si>
  <si>
    <t>5274104F8932</t>
  </si>
  <si>
    <t>FR0010589325</t>
  </si>
  <si>
    <t>Groupama - Avenir Euro (Mid Small Caps)</t>
  </si>
  <si>
    <t>5274122FK0P9</t>
  </si>
  <si>
    <t>IE00B29K0P99</t>
  </si>
  <si>
    <t>Pimco - Emerging Markets Local Bond Fund</t>
  </si>
  <si>
    <t>Emp. Públicas Medellin</t>
  </si>
  <si>
    <t>5132</t>
  </si>
  <si>
    <t>5274136F3115</t>
  </si>
  <si>
    <t>GB0033031153</t>
  </si>
  <si>
    <t>Invesco - UK Opportunities Fund</t>
  </si>
  <si>
    <t>7413</t>
  </si>
  <si>
    <t>5274186F1948</t>
  </si>
  <si>
    <t>GB00B0119487</t>
  </si>
  <si>
    <t>Man GLG - Continental European Growth</t>
  </si>
  <si>
    <t>7418</t>
  </si>
  <si>
    <t>7426</t>
  </si>
  <si>
    <t>7430</t>
  </si>
  <si>
    <t>5274472F3543</t>
  </si>
  <si>
    <t>LU1200235437</t>
  </si>
  <si>
    <t>DPAM L - EM  Sustainable Debt</t>
  </si>
  <si>
    <t>7447</t>
  </si>
  <si>
    <t>5274564JEURG</t>
  </si>
  <si>
    <t>LU0260086037</t>
  </si>
  <si>
    <t>Jupiter Unit Trust - European Growth</t>
  </si>
  <si>
    <t>7456</t>
  </si>
  <si>
    <t>5274566EURO</t>
  </si>
  <si>
    <t>GB00B5STJW84</t>
  </si>
  <si>
    <t>Jupiter Unit Trust - European Fund</t>
  </si>
  <si>
    <t>5274566FYND8</t>
  </si>
  <si>
    <t>GB00BZ2YND85</t>
  </si>
  <si>
    <t>Jupiter Unit Trust - Asian Income Fund I GBP</t>
  </si>
  <si>
    <t>5274722E7306</t>
  </si>
  <si>
    <t>US5007673065</t>
  </si>
  <si>
    <t>Krane - CSI China Internet Fund</t>
  </si>
  <si>
    <t>7472</t>
  </si>
  <si>
    <t>Lemaik - Local Bonds</t>
  </si>
  <si>
    <t>5274812ASHFM</t>
  </si>
  <si>
    <t>LU0794787092</t>
  </si>
  <si>
    <t>Ashmore - Emerging Markets Frontier Equities</t>
  </si>
  <si>
    <t>5274862F9504</t>
  </si>
  <si>
    <t>LU1244895048</t>
  </si>
  <si>
    <t>Edmond de Rothschild - Big Data</t>
  </si>
  <si>
    <t>Larrainvial - Latin American Equity Fund I</t>
  </si>
  <si>
    <t>7497</t>
  </si>
  <si>
    <t>5275122EE628</t>
  </si>
  <si>
    <t>US46138E6288</t>
  </si>
  <si>
    <t>Invesco LLC - US Banks</t>
  </si>
  <si>
    <t>7512</t>
  </si>
  <si>
    <t>5275122EE800</t>
  </si>
  <si>
    <t>US46138E8003</t>
  </si>
  <si>
    <t>Invesco - China Technology ETF</t>
  </si>
  <si>
    <t>5275122EG649</t>
  </si>
  <si>
    <t>US46138G6492</t>
  </si>
  <si>
    <t>Invesco - Nasdaq 100 ETF</t>
  </si>
  <si>
    <t>5275152F0769</t>
  </si>
  <si>
    <t>LU1713307699</t>
  </si>
  <si>
    <t>Schroder - International Selection Fund China A</t>
  </si>
  <si>
    <t>7515</t>
  </si>
  <si>
    <t>5275152LU084</t>
  </si>
  <si>
    <t>LU0845699684</t>
  </si>
  <si>
    <t>Schroder - Selection Fund China Local Currency Bond</t>
  </si>
  <si>
    <t>Joh Berenberg- European Small Cap</t>
  </si>
  <si>
    <t>7519</t>
  </si>
  <si>
    <t>5275232F8604</t>
  </si>
  <si>
    <t>LU1378878604</t>
  </si>
  <si>
    <t>MSIM - Asia Opportunity</t>
  </si>
  <si>
    <t>7523</t>
  </si>
  <si>
    <t>5275282EY830</t>
  </si>
  <si>
    <t>US37954Y8306</t>
  </si>
  <si>
    <t>Global X - Copper Miners ETF</t>
  </si>
  <si>
    <t>7528</t>
  </si>
  <si>
    <t>5275282EY848</t>
  </si>
  <si>
    <t>US37954Y8488</t>
  </si>
  <si>
    <t>Global X - Silvers Miners ETF</t>
  </si>
  <si>
    <t>5275322ECGJ3</t>
  </si>
  <si>
    <t>IE00B3YCGJ38</t>
  </si>
  <si>
    <t>Invesco - S&amp;P500 UCITS</t>
  </si>
  <si>
    <t>7532</t>
  </si>
  <si>
    <t>5275336F6323</t>
  </si>
  <si>
    <t>GB0006063233</t>
  </si>
  <si>
    <t>Baillie Gifford &amp; Co Ltd - Overseas Growth Funds ICVC - Pacific Fund</t>
  </si>
  <si>
    <t>7533</t>
  </si>
  <si>
    <t>5275552EQ217</t>
  </si>
  <si>
    <t>US46641Q2176</t>
  </si>
  <si>
    <t>JP Morgan - Japan Equity ETF</t>
  </si>
  <si>
    <t>7555</t>
  </si>
  <si>
    <t>5275562FQ7C3</t>
  </si>
  <si>
    <t>IE00BN6Q7C39</t>
  </si>
  <si>
    <t>Rams UT - India Equities Portfolio Fund II</t>
  </si>
  <si>
    <t>7556</t>
  </si>
  <si>
    <t>5276642FJ177</t>
  </si>
  <si>
    <t>IE00BQZJ1775</t>
  </si>
  <si>
    <t>Colchester Local Markets Bond Fund USD Unhedged</t>
  </si>
  <si>
    <t>7664</t>
  </si>
  <si>
    <t>5276702F8117</t>
  </si>
  <si>
    <t>LU0345781172</t>
  </si>
  <si>
    <t>Ninety One - Global Natural Resources Fund I</t>
  </si>
  <si>
    <t>7670</t>
  </si>
  <si>
    <t>5276846FQVT8</t>
  </si>
  <si>
    <t>GB00BKPQVT86</t>
  </si>
  <si>
    <t>Liontrust - Liontrust European Dynamic Fund S</t>
  </si>
  <si>
    <t>7684</t>
  </si>
  <si>
    <t>Carne Global - Moneda Latin America Small Caps Fund</t>
  </si>
  <si>
    <t>7713</t>
  </si>
  <si>
    <t>5277402F6R19</t>
  </si>
  <si>
    <t>IE00BMC6R191</t>
  </si>
  <si>
    <t>Aegon High Yield Global Bond Fund</t>
  </si>
  <si>
    <t>7740</t>
  </si>
  <si>
    <t>5277445FGVH8</t>
  </si>
  <si>
    <t>IE00B8JGVH80</t>
  </si>
  <si>
    <t>Lazard - Japanese Strategic Equity</t>
  </si>
  <si>
    <t>7744</t>
  </si>
  <si>
    <t>52ALLB2EMGRO</t>
  </si>
  <si>
    <t>LU0206294794</t>
  </si>
  <si>
    <t>Alliance Bernstein - Emerging Markets Growth</t>
  </si>
  <si>
    <t>ALLB</t>
  </si>
  <si>
    <t>52COMG4QNN83</t>
  </si>
  <si>
    <t>IE00BHWQNN83</t>
  </si>
  <si>
    <t>Comgest- Europe Opportunities Fund</t>
  </si>
  <si>
    <t>COMG</t>
  </si>
  <si>
    <t>52COMG5JAPGR</t>
  </si>
  <si>
    <t>IE00BQ1YBP44</t>
  </si>
  <si>
    <t>Comgest - Japan Growth</t>
  </si>
  <si>
    <t>52UTII2C7R45</t>
  </si>
  <si>
    <t>IE00BYPC7R45</t>
  </si>
  <si>
    <t>UTI - Indian Equity</t>
  </si>
  <si>
    <t>UTII</t>
  </si>
  <si>
    <t>5460042E8427</t>
  </si>
  <si>
    <t>BlackRock - iShares MSCI Peru</t>
  </si>
  <si>
    <t>6004</t>
  </si>
  <si>
    <t>Hermes Transportes Blindados S.A.</t>
  </si>
  <si>
    <t>5828</t>
  </si>
  <si>
    <t>302008100002</t>
  </si>
  <si>
    <t>PEP612001003</t>
  </si>
  <si>
    <t>2025</t>
  </si>
  <si>
    <t>5445</t>
  </si>
  <si>
    <t>5275114F0215</t>
  </si>
  <si>
    <t>LU1163202150</t>
  </si>
  <si>
    <t>BlueBay - Financial Capital Bond - E</t>
  </si>
  <si>
    <t>5260012EA698</t>
  </si>
  <si>
    <t>US78464A6982</t>
  </si>
  <si>
    <t>State Street - Regional Banks</t>
  </si>
  <si>
    <t>5270012F2664</t>
  </si>
  <si>
    <t>LU0823426647</t>
  </si>
  <si>
    <t>BNP Paribas - China Equity Class</t>
  </si>
  <si>
    <t>7001</t>
  </si>
  <si>
    <t>5270132F4904</t>
  </si>
  <si>
    <t>LU0129464904</t>
  </si>
  <si>
    <t>JP Morgan - Japan Equity Fund - C</t>
  </si>
  <si>
    <t>5270172E0709</t>
  </si>
  <si>
    <t>US9219107094</t>
  </si>
  <si>
    <t>Vanguard - Extended Duration Treasury ETF</t>
  </si>
  <si>
    <t>5270172FWXM7</t>
  </si>
  <si>
    <t>IE00BKLWXM74</t>
  </si>
  <si>
    <t>Vanguard - Emerging Markets Bond Fund - I Retail</t>
  </si>
  <si>
    <t>5270172FWXN8</t>
  </si>
  <si>
    <t>IE00BKLWXN81</t>
  </si>
  <si>
    <t>Vanguard - Emerging Markets Bond Fund - II Institutional</t>
  </si>
  <si>
    <t>5270192F5998</t>
  </si>
  <si>
    <t>LU0106259988</t>
  </si>
  <si>
    <t>Schroders - Asian Opportunities</t>
  </si>
  <si>
    <t>5270242F3827</t>
  </si>
  <si>
    <t>US2332038270</t>
  </si>
  <si>
    <t>DFA - US Large Cap Value</t>
  </si>
  <si>
    <t>7024</t>
  </si>
  <si>
    <t>5270272F1107</t>
  </si>
  <si>
    <t>LU0333811072</t>
  </si>
  <si>
    <t>Goldman Sachs - India Equity Portfolio</t>
  </si>
  <si>
    <t>5273882F4892</t>
  </si>
  <si>
    <t>LU0398248921</t>
  </si>
  <si>
    <t>Robeco Luxembourg S.A.</t>
  </si>
  <si>
    <t>5270512FWZK5</t>
  </si>
  <si>
    <t>IE00BYXWZK58</t>
  </si>
  <si>
    <t>Barings - Emerging Markets Sovereign Debt Fund</t>
  </si>
  <si>
    <t>5270652EF718</t>
  </si>
  <si>
    <t>US92189H6071</t>
  </si>
  <si>
    <t>VanEck - Oil Services ETF</t>
  </si>
  <si>
    <t>5270802F0077</t>
  </si>
  <si>
    <t>LU1164800770</t>
  </si>
  <si>
    <t>Pictet Chinese LC Debt</t>
  </si>
  <si>
    <t>5270882F3974</t>
  </si>
  <si>
    <t>LU0301639745</t>
  </si>
  <si>
    <t>JP Morgan - Korea Equity Fund</t>
  </si>
  <si>
    <t>5274122F6097</t>
  </si>
  <si>
    <t>IE0002460974</t>
  </si>
  <si>
    <t>Pimco - US High Yield Bond</t>
  </si>
  <si>
    <t>5271112E7432</t>
  </si>
  <si>
    <t>US4642874329</t>
  </si>
  <si>
    <t>BlackRock - iShares -20+ Year Treasury Bond ETF</t>
  </si>
  <si>
    <t>5273932EY852</t>
  </si>
  <si>
    <t>US81369Y8527</t>
  </si>
  <si>
    <t>State Street - Communication Services Select Sector</t>
  </si>
  <si>
    <t>5274042EA108</t>
  </si>
  <si>
    <t>US33737A1088</t>
  </si>
  <si>
    <t>First Trust NASDAQ Clean Edge Smart Grid Infrastructure</t>
  </si>
  <si>
    <t>5274042EX846</t>
  </si>
  <si>
    <t>US33734X8469</t>
  </si>
  <si>
    <t>First Trust - Nasdaq Cybersecurity ETF</t>
  </si>
  <si>
    <t>5274084F6545</t>
  </si>
  <si>
    <t>LU1240965456</t>
  </si>
  <si>
    <t>Invesco  - Euro Equity Fund</t>
  </si>
  <si>
    <t>5274095F6533</t>
  </si>
  <si>
    <t>LU1259265335</t>
  </si>
  <si>
    <t>Eastspring - Japan Dynamic Fund</t>
  </si>
  <si>
    <t>7409</t>
  </si>
  <si>
    <t>7424</t>
  </si>
  <si>
    <t>5274494F1144</t>
  </si>
  <si>
    <t>FR0013311446</t>
  </si>
  <si>
    <t>5274722E7694</t>
  </si>
  <si>
    <t>US5007676944</t>
  </si>
  <si>
    <t>Krane - China Technology y Semiconductor</t>
  </si>
  <si>
    <t>5275282EY673</t>
  </si>
  <si>
    <t>US37954Y6730</t>
  </si>
  <si>
    <t>Global X U.S. Infrastructure Development</t>
  </si>
  <si>
    <t>5275522EX192</t>
  </si>
  <si>
    <t>US33734X1928</t>
  </si>
  <si>
    <t>SKYY US - First Trust Cloud Computing ETF</t>
  </si>
  <si>
    <t>7552</t>
  </si>
  <si>
    <t>7731</t>
  </si>
  <si>
    <t>5277324FC1W6</t>
  </si>
  <si>
    <t>GB00BMCC1W62</t>
  </si>
  <si>
    <t>Premier Miton - European Opportunities Fund</t>
  </si>
  <si>
    <t>7732</t>
  </si>
  <si>
    <t>5277512F3236</t>
  </si>
  <si>
    <t>LU2536832368</t>
  </si>
  <si>
    <t>DNCA - Alpha Bonds</t>
  </si>
  <si>
    <t>7751</t>
  </si>
  <si>
    <t>Modelo</t>
  </si>
  <si>
    <t>LCC</t>
  </si>
  <si>
    <t>IN</t>
  </si>
  <si>
    <t>HA</t>
  </si>
  <si>
    <t>RI</t>
  </si>
  <si>
    <t>PF</t>
  </si>
  <si>
    <t>SI</t>
  </si>
  <si>
    <t>ID_Quest</t>
  </si>
  <si>
    <t>Moneda</t>
  </si>
  <si>
    <t>SubCat</t>
  </si>
  <si>
    <t>Sub Cat2</t>
  </si>
  <si>
    <t>Sub Cat3</t>
  </si>
  <si>
    <t>Lista sin repetir</t>
  </si>
  <si>
    <t>Categoría</t>
  </si>
  <si>
    <t>CHK_RF</t>
  </si>
  <si>
    <t>Posición</t>
  </si>
  <si>
    <t>AC Dir</t>
  </si>
  <si>
    <t>Rank Rt</t>
  </si>
  <si>
    <t>UCIT</t>
  </si>
  <si>
    <t>A/P</t>
  </si>
  <si>
    <t>SAA</t>
  </si>
  <si>
    <t>SBS_TIPO</t>
  </si>
  <si>
    <t>PLTrading</t>
  </si>
  <si>
    <t>GAP</t>
  </si>
  <si>
    <t>PBS</t>
  </si>
  <si>
    <t>5374914AIP4B</t>
  </si>
  <si>
    <t>Antin Infrastructure Partners IV</t>
  </si>
  <si>
    <t>EUR</t>
  </si>
  <si>
    <t>_</t>
  </si>
  <si>
    <t>ALT_I_INF</t>
  </si>
  <si>
    <t/>
  </si>
  <si>
    <t>ALT</t>
  </si>
  <si>
    <t>REIT</t>
  </si>
  <si>
    <t>Inter_AFO_FMA</t>
  </si>
  <si>
    <t>-</t>
  </si>
  <si>
    <t>5374462SPIF3</t>
  </si>
  <si>
    <t>Stonepeak Infrastructure Partners III</t>
  </si>
  <si>
    <t>DOL</t>
  </si>
  <si>
    <t>Global Infrastructure Partners - GIP IV</t>
  </si>
  <si>
    <t>5374642EQTI4</t>
  </si>
  <si>
    <t>EQT - Infrastructure IV</t>
  </si>
  <si>
    <t>EQT Infrastructure IV (GP) SCS</t>
  </si>
  <si>
    <t>5375254EQTI5</t>
  </si>
  <si>
    <t>EQT - Infrastructure V</t>
  </si>
  <si>
    <t>EQT Infrastructure V (General Partner) S.à.r.</t>
  </si>
  <si>
    <t>5375454IEF5S</t>
  </si>
  <si>
    <t>InfraVia European Fund V</t>
  </si>
  <si>
    <t>InfraVia European Fund V SCSp</t>
  </si>
  <si>
    <t>5377304IEF6S</t>
  </si>
  <si>
    <t>InfraVia European Fund VI</t>
  </si>
  <si>
    <t>InfraVia European Fund VI SCSp</t>
  </si>
  <si>
    <t>5375052PGD20</t>
  </si>
  <si>
    <t>Partners Group Direct Infrastructure 2020</t>
  </si>
  <si>
    <t>5375002NHIP3</t>
  </si>
  <si>
    <t>Morgan Stanley - Infrastructure Fund III</t>
  </si>
  <si>
    <t>5374702OSF6F</t>
  </si>
  <si>
    <t>Oaktree - Special Situations II</t>
  </si>
  <si>
    <t>Oaktree Special Situations Fund II GP, L.P.</t>
  </si>
  <si>
    <t>ALT_I_PD</t>
  </si>
  <si>
    <t>PE</t>
  </si>
  <si>
    <t>5374702OSF3F</t>
  </si>
  <si>
    <t>Oaktree - Special Situations III</t>
  </si>
  <si>
    <t>Oaktree Special Situations Fund III</t>
  </si>
  <si>
    <t>Local_AFO_FIV</t>
  </si>
  <si>
    <t>5374802BCDSS</t>
  </si>
  <si>
    <t>Bain Capital - Distr. &amp; Sp. Sits 2019</t>
  </si>
  <si>
    <t>Apollo - COF III</t>
  </si>
  <si>
    <t>Oaktree - PF VI</t>
  </si>
  <si>
    <t>Ares  - SSF IV</t>
  </si>
  <si>
    <t>5377262VECIX</t>
  </si>
  <si>
    <t>Veritas Capital Partners IX</t>
  </si>
  <si>
    <t>Funds of Funds</t>
  </si>
  <si>
    <t>ALT_I_PE_FF</t>
  </si>
  <si>
    <t>Inter_AFO_FIT</t>
  </si>
  <si>
    <t>Avenue - ESSF III</t>
  </si>
  <si>
    <t>5374672SPOS8</t>
  </si>
  <si>
    <t>Strategic Partners - VIII</t>
  </si>
  <si>
    <t>5374232CSOF3</t>
  </si>
  <si>
    <t>GSO - GSO Capital Opportunities III</t>
  </si>
  <si>
    <t>GSO Capital Solutions Overseas Feeder Fund III LP</t>
  </si>
  <si>
    <t>5374602CVCII</t>
  </si>
  <si>
    <t>CVC Credit Global Special Situations II</t>
  </si>
  <si>
    <t>CVC Credit Partners Global Special Situations Feeder Fund II SCSp</t>
  </si>
  <si>
    <t>5374224AEPF3</t>
  </si>
  <si>
    <t>Apollo - Euro Principal Finance Fund III</t>
  </si>
  <si>
    <t>Apollo European Principal Finance Fund III (EURO B), L.P</t>
  </si>
  <si>
    <t>5375072PDCO3</t>
  </si>
  <si>
    <t>Portfolio Advisors - Direct Credit Opportunities Fund III</t>
  </si>
  <si>
    <t>5373914ICGVI</t>
  </si>
  <si>
    <t>ICG Europe Fund VI</t>
  </si>
  <si>
    <t>ICG - Europe Fund VI GP Limited</t>
  </si>
  <si>
    <t>5377544ICG9F</t>
  </si>
  <si>
    <t>ICG Europe Fund IX</t>
  </si>
  <si>
    <t>5374152CIP6F</t>
  </si>
  <si>
    <t>Cerberus Capital - CIP VI</t>
  </si>
  <si>
    <t>Cerberus - CIP VI Overseas Feeder</t>
  </si>
  <si>
    <t>5374442FREO3</t>
  </si>
  <si>
    <t>Fortress - Real Estate Opportunities Fund III</t>
  </si>
  <si>
    <t>5374592NBDF3</t>
  </si>
  <si>
    <t>Neuberger Berman Private Debt III</t>
  </si>
  <si>
    <t>Neuberger Bergman Private Debt III</t>
  </si>
  <si>
    <t>5370964ALT08</t>
  </si>
  <si>
    <t>Altamar - Altamar VIII</t>
  </si>
  <si>
    <t>Altamar - PE Program VIII</t>
  </si>
  <si>
    <t>5370964ALT10</t>
  </si>
  <si>
    <t>Altamar - Altamar V</t>
  </si>
  <si>
    <t>Altamar - PE Program V</t>
  </si>
  <si>
    <t>5371042HIXCB</t>
  </si>
  <si>
    <t>Harbourvest - Buyout Us IX FoF</t>
  </si>
  <si>
    <t>5371254HIPVI</t>
  </si>
  <si>
    <t>Harbourvest - HIPEP VI</t>
  </si>
  <si>
    <t>5373572HGPEF</t>
  </si>
  <si>
    <t>Harbourvest - GlobalAnnualPEF</t>
  </si>
  <si>
    <t>HarbourVest Partners L.P.</t>
  </si>
  <si>
    <t>5373652HIP7C</t>
  </si>
  <si>
    <t>Harbourvest - HIPEP VII</t>
  </si>
  <si>
    <t>Hipep - VII Partnership Feeder Fund L.P.</t>
  </si>
  <si>
    <t>5374682HLGII</t>
  </si>
  <si>
    <t>Hamilton Lane - Global SMID II</t>
  </si>
  <si>
    <t>53AAAA1AAAAA</t>
  </si>
  <si>
    <t>Venta Alts</t>
  </si>
  <si>
    <t>NSOL</t>
  </si>
  <si>
    <t>ALT_I_PE_PE</t>
  </si>
  <si>
    <t>5375422SCPVO</t>
  </si>
  <si>
    <t>StepStone Capital Partners V Offshore</t>
  </si>
  <si>
    <t>StepStone Capital Partners V Offshore,  L.P</t>
  </si>
  <si>
    <t>5377362IPC13</t>
  </si>
  <si>
    <t>Insight Partners XIII</t>
  </si>
  <si>
    <t>Insight Partners (Cayman) XIII, L.P.</t>
  </si>
  <si>
    <t>5375272BSGLP</t>
  </si>
  <si>
    <t>Blackstone - Growth Associates</t>
  </si>
  <si>
    <t>Blackstone Growth Associates L.P.</t>
  </si>
  <si>
    <t>5375172CDRXI</t>
  </si>
  <si>
    <t>CD&amp;R - Fund XI</t>
  </si>
  <si>
    <t>5374212PGD16</t>
  </si>
  <si>
    <t>Partners - PGD2016</t>
  </si>
  <si>
    <t>Partners Group Direct Equity 2016</t>
  </si>
  <si>
    <t>5374664CCM7F</t>
  </si>
  <si>
    <t>Cinven - Cinven Capital VII</t>
  </si>
  <si>
    <t>Cevine Capital Management VII Feeder L.P.</t>
  </si>
  <si>
    <t>5377214TF6SC</t>
  </si>
  <si>
    <t>Triton Fund VI</t>
  </si>
  <si>
    <t>Triton Fund 6 SCSP</t>
  </si>
  <si>
    <t>5375292IPC12</t>
  </si>
  <si>
    <t>Insight Associates XII</t>
  </si>
  <si>
    <t>Insight Partners (Cayman) XII. L.P</t>
  </si>
  <si>
    <t>5374902IPCXI</t>
  </si>
  <si>
    <t>Insight Partners XI</t>
  </si>
  <si>
    <t>Partners - PGD2009</t>
  </si>
  <si>
    <t>5374752PGD19</t>
  </si>
  <si>
    <t>Partners Group - PGD19</t>
  </si>
  <si>
    <t>5371082CSABF</t>
  </si>
  <si>
    <t>Carlyle - CSABF</t>
  </si>
  <si>
    <t>Calyle - CSABF</t>
  </si>
  <si>
    <t>Apax - Apax VIII</t>
  </si>
  <si>
    <t>Apax - Apax X</t>
  </si>
  <si>
    <t>5371592CPSMF</t>
  </si>
  <si>
    <t>CPS Managers Fund L.P</t>
  </si>
  <si>
    <t>5372282ACTG4</t>
  </si>
  <si>
    <t>Actis 4</t>
  </si>
  <si>
    <t>Actis</t>
  </si>
  <si>
    <t>5372462PGD12</t>
  </si>
  <si>
    <t>Partners - PGD2012</t>
  </si>
  <si>
    <t>Partners Group Mngt.</t>
  </si>
  <si>
    <t>5377174V5FSC</t>
  </si>
  <si>
    <t>Vitruvian Investment Partners V</t>
  </si>
  <si>
    <t>5377114P8SCS</t>
  </si>
  <si>
    <t>PAI Partners VIII</t>
  </si>
  <si>
    <t>PAI Partners VIII-1 SCSp</t>
  </si>
  <si>
    <t>KKR - Americas Fund XII</t>
  </si>
  <si>
    <t>PAI - PAI Europe VII (Luxem.)</t>
  </si>
  <si>
    <t>PAI - PAI Europe VII (Paris)</t>
  </si>
  <si>
    <t>Apax - Apax IX</t>
  </si>
  <si>
    <t>CVC - Capital Partners VII</t>
  </si>
  <si>
    <t>5373704BPEVD</t>
  </si>
  <si>
    <t>Bridgepoint Europe V - Private Equity Fund</t>
  </si>
  <si>
    <t>Bridgepoint - Europe V D LP</t>
  </si>
  <si>
    <t>5373704BPE6C</t>
  </si>
  <si>
    <t>Bridgepoint Europe VI - Private Equity Fund</t>
  </si>
  <si>
    <t>Bridgepoint - Europe VI Private Equity Fund</t>
  </si>
  <si>
    <t>5374954ABF7A</t>
  </si>
  <si>
    <t>Ardian Buyout Fund VII</t>
  </si>
  <si>
    <t>5374964IK9SC</t>
  </si>
  <si>
    <t>IK Investment Partners IX</t>
  </si>
  <si>
    <t>HarbourVest Co-Investment IV</t>
  </si>
  <si>
    <t>5372784P6FPC</t>
  </si>
  <si>
    <t>PAI VI - Private Equity Fund</t>
  </si>
  <si>
    <t>PAI Europa V1 - FPCI</t>
  </si>
  <si>
    <t>5372784P6SCS</t>
  </si>
  <si>
    <t>5376622KVCXC</t>
  </si>
  <si>
    <t>Knightsbridge Venture Capital X</t>
  </si>
  <si>
    <t>Knightsbridge Management X, LLC</t>
  </si>
  <si>
    <t>5375402GS5SC</t>
  </si>
  <si>
    <t>G Squared Equity GP V</t>
  </si>
  <si>
    <t>5375224EQT9S</t>
  </si>
  <si>
    <t>EQT - Buyout IX</t>
  </si>
  <si>
    <t>EQT IX (General Partner) S.à r.l.</t>
  </si>
  <si>
    <t>5374312VCIIF</t>
  </si>
  <si>
    <t>Vista Co-invest 1 - Vista Equity Partners VI</t>
  </si>
  <si>
    <t>Vista Co-Invest Program International Feeder, L.P.</t>
  </si>
  <si>
    <t>Vista - Vista Equity Partners VII</t>
  </si>
  <si>
    <t>5374712PECPV</t>
  </si>
  <si>
    <t>Platinum - Platinum EP V</t>
  </si>
  <si>
    <t>Platinum Equity Partners V</t>
  </si>
  <si>
    <t>5377052PLEP6</t>
  </si>
  <si>
    <t>Platinum Equity Capital Partners VI</t>
  </si>
  <si>
    <t>Carlyle - Carlyle Europe V</t>
  </si>
  <si>
    <t>Carlyle - Carlyle US Buyout VII</t>
  </si>
  <si>
    <t>Hellman &amp; Friedman - HFCP IX</t>
  </si>
  <si>
    <t>5374932OHCPV</t>
  </si>
  <si>
    <t>Oak Hill Capital Partners V</t>
  </si>
  <si>
    <t>5374832WPGGF</t>
  </si>
  <si>
    <t>Warburg Pincus - Global Growth Fund</t>
  </si>
  <si>
    <t>5375032FPVIA</t>
  </si>
  <si>
    <t>Francisco Partners VI</t>
  </si>
  <si>
    <t>5375042TB14A</t>
  </si>
  <si>
    <t>Thoma Bravo Fund XIV</t>
  </si>
  <si>
    <t>Inter_AFO_FM</t>
  </si>
  <si>
    <t>5375212CRSFV</t>
  </si>
  <si>
    <t>LGT - Crown Global Secondaries V</t>
  </si>
  <si>
    <t>Crown Global Secondaries V GP</t>
  </si>
  <si>
    <t>Secondary PE</t>
  </si>
  <si>
    <t>ALT_I_PE_SPE</t>
  </si>
  <si>
    <t>5375132DSFFX</t>
  </si>
  <si>
    <t>Harbourvest - Dover Street X</t>
  </si>
  <si>
    <t>Dover Street X Feeder Fund L.P.</t>
  </si>
  <si>
    <t>Lexington - LCP IX</t>
  </si>
  <si>
    <t>5370562DSVII</t>
  </si>
  <si>
    <t>Harbourvest - Dover Street VII</t>
  </si>
  <si>
    <t>5370904PGS08</t>
  </si>
  <si>
    <t>Partners - PGS2008</t>
  </si>
  <si>
    <t>Partners - PG Secondary 2008</t>
  </si>
  <si>
    <t>5374582PGSF6</t>
  </si>
  <si>
    <t>Pantheon Global Secondary Fund VI</t>
  </si>
  <si>
    <t>PGSF VI Feeder GP, LLC</t>
  </si>
  <si>
    <t>5370992LCP7O</t>
  </si>
  <si>
    <t>Lexington - LCP VII</t>
  </si>
  <si>
    <t>Coller - CIP VI</t>
  </si>
  <si>
    <t>Coller - CIP VIII</t>
  </si>
  <si>
    <t>Partners - PGS2011</t>
  </si>
  <si>
    <t>Lexington - LCP VIII</t>
  </si>
  <si>
    <t>Partners - PGS2015</t>
  </si>
  <si>
    <t>Coller - CIP VII</t>
  </si>
  <si>
    <t>5374052ASF7G</t>
  </si>
  <si>
    <t>Ardian VII - Secondary Fund</t>
  </si>
  <si>
    <t>Ardian - Secondary Fund VII LP</t>
  </si>
  <si>
    <t>Ardian - ASF Cosmos Co-invest</t>
  </si>
  <si>
    <t>Ardian - ASF VIII</t>
  </si>
  <si>
    <t>5375182CEVFV</t>
  </si>
  <si>
    <t>Cortland - Enhanced Value Fund V</t>
  </si>
  <si>
    <t>Cortland Enhanced Value Fund V, L.P.</t>
  </si>
  <si>
    <t>ALT_I_RE</t>
  </si>
  <si>
    <t>5374524TSEV8</t>
  </si>
  <si>
    <t>Tishman Speyer European RE Venture VIII</t>
  </si>
  <si>
    <t>TSE - Real Estate Venture VIII SCSp</t>
  </si>
  <si>
    <t>5371912TCRE1</t>
  </si>
  <si>
    <t>Terranum - Real Estate Fund</t>
  </si>
  <si>
    <t>5373922TCRE2</t>
  </si>
  <si>
    <t>Terranum II - Real Estate Fund</t>
  </si>
  <si>
    <t>Terranum Capital - Latin America Real Estate Fund II, L.P.</t>
  </si>
  <si>
    <t>5374732SPOR7</t>
  </si>
  <si>
    <t>Strategic Partners - Real Estate VII</t>
  </si>
  <si>
    <t>Carlyle - Carlyle Realty VIII</t>
  </si>
  <si>
    <t>5374322SOIKP</t>
  </si>
  <si>
    <t>Starwood - Global Opportunity Fund XI</t>
  </si>
  <si>
    <t>Starwood Opportunity Fund XI Investor KP, L.P.</t>
  </si>
  <si>
    <t>5374382MRES2</t>
  </si>
  <si>
    <t>Metropolitan Real Estate Secondaries Fund II</t>
  </si>
  <si>
    <t>Metropolitan Real Estate Partners Secondaries Fund EUI-II L.P.</t>
  </si>
  <si>
    <t>5371372PRE17</t>
  </si>
  <si>
    <t>Partners Group Real Estate Secondary 2017</t>
  </si>
  <si>
    <t>Partners Group Real Estate Secondary 2017 (USD) D, L.P. Inc.</t>
  </si>
  <si>
    <t>Blackstone - RE Europe VI</t>
  </si>
  <si>
    <t>5376882CEVVI</t>
  </si>
  <si>
    <t>Cortland - Enhanced Value Fund VI</t>
  </si>
  <si>
    <t>Cortland Enhanced Value Fund VI GP, LLC</t>
  </si>
  <si>
    <t>53CCCC1MRIF2</t>
  </si>
  <si>
    <t>Marca Prima F2</t>
  </si>
  <si>
    <t>53CCCC1MRIF3</t>
  </si>
  <si>
    <t>Marca Prima F3</t>
  </si>
  <si>
    <t>53CCCC1CCCCC</t>
  </si>
  <si>
    <t>Dummy Alts Int</t>
  </si>
  <si>
    <t>Dummy</t>
  </si>
  <si>
    <t>ALT_D</t>
  </si>
  <si>
    <t>51CCCC1CCCCC</t>
  </si>
  <si>
    <t>Dummy Alts Loc</t>
  </si>
  <si>
    <t>49CCCC1CCCCC</t>
  </si>
  <si>
    <t>Dummy Trad Loc</t>
  </si>
  <si>
    <t>Local_AFO_FIT</t>
  </si>
  <si>
    <t>5111041FIDAF</t>
  </si>
  <si>
    <t>AC Capitales - Agroindustrial</t>
  </si>
  <si>
    <t>ALT_L_INF</t>
  </si>
  <si>
    <t>Sigma - Infraestructura</t>
  </si>
  <si>
    <t>Sura Credicorp - Fondo Infraestructura</t>
  </si>
  <si>
    <t>5111132INBRO</t>
  </si>
  <si>
    <t>BROOKFIELD</t>
  </si>
  <si>
    <t>Brookfield - Infraestructura</t>
  </si>
  <si>
    <t>ALT_L_PE_PE</t>
  </si>
  <si>
    <t>5370552AARCF</t>
  </si>
  <si>
    <t>ARCM - ARC Fund I</t>
  </si>
  <si>
    <t>5111092FMEZZ</t>
  </si>
  <si>
    <t>Summa - Mezzanine</t>
  </si>
  <si>
    <t>ALT_L_PE_PD</t>
  </si>
  <si>
    <t>Carlyle - Carlyle Peru Fund</t>
  </si>
  <si>
    <t>Local_AFO_FMA</t>
  </si>
  <si>
    <t>5111322LATAM</t>
  </si>
  <si>
    <t>Access SEAF - Latam</t>
  </si>
  <si>
    <t>Effic Partners - Latam</t>
  </si>
  <si>
    <t>Local_ENF_FIA</t>
  </si>
  <si>
    <t>5111092TRANC</t>
  </si>
  <si>
    <t>Access SEAF - Trasandino</t>
  </si>
  <si>
    <t>Summa - Trasandino</t>
  </si>
  <si>
    <t>5111071DESC1</t>
  </si>
  <si>
    <t>Enfoca - Descubridor I</t>
  </si>
  <si>
    <t>5111071DESC2</t>
  </si>
  <si>
    <t>Enfoca - Descubridor II</t>
  </si>
  <si>
    <t>5111072DCVY1</t>
  </si>
  <si>
    <t>Enfoca - Discovery 1</t>
  </si>
  <si>
    <t>Enfoca - Discovery I</t>
  </si>
  <si>
    <t>Kandeo - Kandeo 2</t>
  </si>
  <si>
    <t>Faro - Faro Retail</t>
  </si>
  <si>
    <t>5111152FICP1</t>
  </si>
  <si>
    <t>Faro - Capital Privado</t>
  </si>
  <si>
    <t>Enfoca - Descubridor 1B</t>
  </si>
  <si>
    <t>Enfoca - Descubridor 2B</t>
  </si>
  <si>
    <t>BCP Capital - Inmobiliario</t>
  </si>
  <si>
    <t>ALT_L_RE</t>
  </si>
  <si>
    <t>5111022FINM1</t>
  </si>
  <si>
    <t>Compass - Inmobiliario A</t>
  </si>
  <si>
    <t>5111042FIMRE</t>
  </si>
  <si>
    <t>AC Capitales - Inmobiliario I</t>
  </si>
  <si>
    <t>5111102FIBRC</t>
  </si>
  <si>
    <t>LarraínVial Colliers - Fibra I</t>
  </si>
  <si>
    <t>5111151FCIN1</t>
  </si>
  <si>
    <t>Faro - Inmobiliario I</t>
  </si>
  <si>
    <t>WCapital - FODEVI</t>
  </si>
  <si>
    <t>5270412CONVE</t>
  </si>
  <si>
    <t>DWSCNE2 LX</t>
  </si>
  <si>
    <t>DWS Invest - Convertibles</t>
  </si>
  <si>
    <t>Hard Currency</t>
  </si>
  <si>
    <t>DM</t>
  </si>
  <si>
    <t>Corporativa</t>
  </si>
  <si>
    <t>FM Convertibles</t>
  </si>
  <si>
    <t>HCD_INT_DM_CORP_FMCB</t>
  </si>
  <si>
    <t>DMCB</t>
  </si>
  <si>
    <t>UCITS</t>
  </si>
  <si>
    <t>RFI</t>
  </si>
  <si>
    <t>RF_ETF</t>
  </si>
  <si>
    <t>FGCSIAU LX</t>
  </si>
  <si>
    <t>ICVT US</t>
  </si>
  <si>
    <t>5271112EB747</t>
  </si>
  <si>
    <t>STIP US</t>
  </si>
  <si>
    <t>BlackRock - iShares 0-5 Year TIPS Bond ETF</t>
  </si>
  <si>
    <t>Gobierno</t>
  </si>
  <si>
    <t>Fondos Mutuos</t>
  </si>
  <si>
    <t>HCD_INT_DM_GOB_FM</t>
  </si>
  <si>
    <t>DMS</t>
  </si>
  <si>
    <t>5271112EG474</t>
  </si>
  <si>
    <t>FALN US</t>
  </si>
  <si>
    <t>BlackRock - iShares Fallen Angels USD Bond ETF</t>
  </si>
  <si>
    <t>FM High Yield</t>
  </si>
  <si>
    <t>HCD_INT_DM_CORP_FMHY</t>
  </si>
  <si>
    <t>DMHY</t>
  </si>
  <si>
    <t>52MOST2GCOND</t>
  </si>
  <si>
    <t>MORSCUI LX</t>
  </si>
  <si>
    <t>Morgan Stanley - Global Convertible Bond Fund</t>
  </si>
  <si>
    <t>CWB US</t>
  </si>
  <si>
    <t>OBJCONJ FP</t>
  </si>
  <si>
    <t>OBJCGAU FP</t>
  </si>
  <si>
    <t>5276632EPF32</t>
  </si>
  <si>
    <t>AT1 LN</t>
  </si>
  <si>
    <t>AT1 LN - Global Convertible</t>
  </si>
  <si>
    <t>AREIIBA LX</t>
  </si>
  <si>
    <t>5270602F1457</t>
  </si>
  <si>
    <t>AREIDIA LX</t>
  </si>
  <si>
    <t>ARIESQE LX</t>
  </si>
  <si>
    <t>52MSIM2MSUHY</t>
  </si>
  <si>
    <t>MSUDHYZ LX</t>
  </si>
  <si>
    <t>MSIM - High Yield</t>
  </si>
  <si>
    <t>5270164F3629</t>
  </si>
  <si>
    <t>WESABSA LX</t>
  </si>
  <si>
    <t>BNY Mellon Compass Fund - ABS Fund</t>
  </si>
  <si>
    <t>5270164F5125</t>
  </si>
  <si>
    <t>WESABSA2</t>
  </si>
  <si>
    <t>5270224F8317</t>
  </si>
  <si>
    <t>INGEHIH LX</t>
  </si>
  <si>
    <t>NN - European High Yield</t>
  </si>
  <si>
    <t>5277292FB118</t>
  </si>
  <si>
    <t>PEDIVHG KY</t>
  </si>
  <si>
    <t>PEDFGIS KY</t>
  </si>
  <si>
    <t>5270254F7343</t>
  </si>
  <si>
    <t>ABEEHIA LX</t>
  </si>
  <si>
    <t>Aberdeen - Select Euro High Yield</t>
  </si>
  <si>
    <t>5270254F7631</t>
  </si>
  <si>
    <t>ABEEHYA LX</t>
  </si>
  <si>
    <t>5270264F6942</t>
  </si>
  <si>
    <t>RGCGMNA</t>
  </si>
  <si>
    <t>Robeco - High Yield Bonds Fund</t>
  </si>
  <si>
    <t>5270282F3171</t>
  </si>
  <si>
    <t>JANHYII ID</t>
  </si>
  <si>
    <t>Janus Henderson - US High Yield Fund</t>
  </si>
  <si>
    <t>5274852V3A43</t>
  </si>
  <si>
    <t>LOLAIUA ID</t>
  </si>
  <si>
    <t>Lord Abbett - US Convertible Fund</t>
  </si>
  <si>
    <t>5274852WYS31</t>
  </si>
  <si>
    <t>LAHYUIA ID</t>
  </si>
  <si>
    <t>Lord Abbett - US High Yield Fund</t>
  </si>
  <si>
    <t>5270382F9940</t>
  </si>
  <si>
    <t>PIOUSUI LX</t>
  </si>
  <si>
    <t>5270384EUBON</t>
  </si>
  <si>
    <t>PIEUSIE LX</t>
  </si>
  <si>
    <t>Amundi / Pioneer - Euro Strategic Bond</t>
  </si>
  <si>
    <t>5270384F5073</t>
  </si>
  <si>
    <t>PIOGHYI LX</t>
  </si>
  <si>
    <t>Amundi / Pioneer - Global High Yield</t>
  </si>
  <si>
    <t>APUHI2U LX</t>
  </si>
  <si>
    <t>AGSBI2E LX</t>
  </si>
  <si>
    <t>5270404FEUHY</t>
  </si>
  <si>
    <t>FIDEUHG LX</t>
  </si>
  <si>
    <t>Fidelity - European High Yield</t>
  </si>
  <si>
    <t>5270432AX639</t>
  </si>
  <si>
    <t>AUDHYBI LX</t>
  </si>
  <si>
    <t>AUDHYBI LX - US Dynamic High Yield Bonds</t>
  </si>
  <si>
    <t>AXUHYIU LX</t>
  </si>
  <si>
    <t>5270432F6750</t>
  </si>
  <si>
    <t>AXASDHY LX</t>
  </si>
  <si>
    <t>AXAUSHB LX</t>
  </si>
  <si>
    <t>5270652US921</t>
  </si>
  <si>
    <t>ANGL US</t>
  </si>
  <si>
    <t>ANGL US - Fallen Angels</t>
  </si>
  <si>
    <t>5270854FK5G4</t>
  </si>
  <si>
    <t>TEHEIGA LX</t>
  </si>
  <si>
    <t>Threadneedle - European High Yield</t>
  </si>
  <si>
    <t>5270882JPGLB</t>
  </si>
  <si>
    <t>JPGLBDI LX</t>
  </si>
  <si>
    <t>JP Morgan - Global Bond Opportunities Fund</t>
  </si>
  <si>
    <t>OTGLCIU LX</t>
  </si>
  <si>
    <t>5270972F4784</t>
  </si>
  <si>
    <t>LARAMYA ID</t>
  </si>
  <si>
    <t>Muzinich - Americayield Fund</t>
  </si>
  <si>
    <t>5270972FXD05</t>
  </si>
  <si>
    <t>MUZSDUA ID</t>
  </si>
  <si>
    <t>Muzinich - Short Duration High Yield</t>
  </si>
  <si>
    <t>5260012ER622</t>
  </si>
  <si>
    <t>JNK US</t>
  </si>
  <si>
    <t>SPDR - Bloomberg High Yield ETF</t>
  </si>
  <si>
    <t>HYG US</t>
  </si>
  <si>
    <t>5270734EF475</t>
  </si>
  <si>
    <t>IHYG LN</t>
  </si>
  <si>
    <t>iShares € High Yield Corp Bond UCITS ETF</t>
  </si>
  <si>
    <t>5270732E31M3</t>
  </si>
  <si>
    <t>WING LN</t>
  </si>
  <si>
    <t>BlackRock - Fallen Angels HY Corp Bonds UCITS</t>
  </si>
  <si>
    <t>5270732EY7Y7</t>
  </si>
  <si>
    <t>IHYU LN</t>
  </si>
  <si>
    <t>NUSHYIU ID</t>
  </si>
  <si>
    <t>5273974EURHY</t>
  </si>
  <si>
    <t>DEHYCFC LX</t>
  </si>
  <si>
    <t>DWS Invest - Euro High Yield</t>
  </si>
  <si>
    <t>5274002FB300</t>
  </si>
  <si>
    <t>FIHBX US</t>
  </si>
  <si>
    <t>Federated - High Yield Bond Fund</t>
  </si>
  <si>
    <t>52INVE2GLHIC</t>
  </si>
  <si>
    <t>INVSBCA ID</t>
  </si>
  <si>
    <t>Invesco - Global High Income Fund UCITS</t>
  </si>
  <si>
    <t>52MSIM4EURHY</t>
  </si>
  <si>
    <t>MORITBZ LX</t>
  </si>
  <si>
    <t>Morgan Stanley - European Currencies High Yield</t>
  </si>
  <si>
    <t>DEHYCRD LX</t>
  </si>
  <si>
    <t>BBFCBIE LX</t>
  </si>
  <si>
    <t>BBFCBIU LX</t>
  </si>
  <si>
    <t>52GAML2USCOF</t>
  </si>
  <si>
    <t>GAMCOIU ID</t>
  </si>
  <si>
    <t xml:space="preserve">Gam - Star Credit Opportunities </t>
  </si>
  <si>
    <t>5275504GM260</t>
  </si>
  <si>
    <t>GMBOPIE LX</t>
  </si>
  <si>
    <t>Universal Invest Lux - Berenberg Credit Opportunities</t>
  </si>
  <si>
    <t>4874174EURHY</t>
  </si>
  <si>
    <t>DEXEHYS LX</t>
  </si>
  <si>
    <t>Candriam - Bonds Euro High Yield</t>
  </si>
  <si>
    <t>5277022F0850</t>
  </si>
  <si>
    <t>JUPYHSC LX</t>
  </si>
  <si>
    <t>JUHYBIH LX</t>
  </si>
  <si>
    <t>5274172F5035</t>
  </si>
  <si>
    <t>CANGHYI LX</t>
  </si>
  <si>
    <t>Candriam - Bonds Global High Yield</t>
  </si>
  <si>
    <t>5274172F2843</t>
  </si>
  <si>
    <t>CAGLBYS LX</t>
  </si>
  <si>
    <t>5272184GLBHB</t>
  </si>
  <si>
    <t>AZHBAUA LX</t>
  </si>
  <si>
    <t>Azimut - Fund 1 Hybrid Bonds</t>
  </si>
  <si>
    <t>5272182GSEHB</t>
  </si>
  <si>
    <t>5273882HIGHY</t>
  </si>
  <si>
    <t>RHYBIUS LX</t>
  </si>
  <si>
    <t>Robeco - Capital Growth Funds High Yield Bonds</t>
  </si>
  <si>
    <t>RGHYBID LX</t>
  </si>
  <si>
    <t>5271112EMHYU</t>
  </si>
  <si>
    <t>BlackRock - iShares EM High Yield Bond</t>
  </si>
  <si>
    <t>PGHYBFI ID</t>
  </si>
  <si>
    <t>5274122USHYB</t>
  </si>
  <si>
    <t>PIMHYIA ID</t>
  </si>
  <si>
    <t>PIMHYBA ID</t>
  </si>
  <si>
    <t xml:space="preserve">PIMINIA ID </t>
  </si>
  <si>
    <t>FM Investment Grade</t>
  </si>
  <si>
    <t>HCD_INT_DM_CORP_FMIG</t>
  </si>
  <si>
    <t>DMIG</t>
  </si>
  <si>
    <t>MONCRSB KY</t>
  </si>
  <si>
    <t>5277432FR115</t>
  </si>
  <si>
    <t>NBCUI2D ID</t>
  </si>
  <si>
    <t>NBCIUIA ID</t>
  </si>
  <si>
    <t>5270384GBOND</t>
  </si>
  <si>
    <t>PGSIEND LX</t>
  </si>
  <si>
    <t>Amundi / Pioneer - Global Subordinated Bond</t>
  </si>
  <si>
    <t>CAGHYSE LX</t>
  </si>
  <si>
    <t>4874174EHY2</t>
  </si>
  <si>
    <t>CABHYSE LX</t>
  </si>
  <si>
    <t>Candriam - Euro High Yield</t>
  </si>
  <si>
    <t>5270192SCHHY</t>
  </si>
  <si>
    <t>SCHHYDC LX</t>
  </si>
  <si>
    <t>Schroders - Global High Yield</t>
  </si>
  <si>
    <t>LAZCAPS FP</t>
  </si>
  <si>
    <t>LAZOBDH FP</t>
  </si>
  <si>
    <t>5270382STRIN</t>
  </si>
  <si>
    <t>PISTINI LX</t>
  </si>
  <si>
    <t>Amundi / Pioneer - Strategic Income</t>
  </si>
  <si>
    <t>5270412DBDOL</t>
  </si>
  <si>
    <t>DEUMACC ID</t>
  </si>
  <si>
    <t>DWS Invest - Money Market</t>
  </si>
  <si>
    <t>5271112E7242</t>
  </si>
  <si>
    <t>LQD US</t>
  </si>
  <si>
    <t>BlackRock - iShares iBoxx $ Investment Grade Corporate Bond ETF</t>
  </si>
  <si>
    <t>5270732E9594</t>
  </si>
  <si>
    <t>LQDE LN</t>
  </si>
  <si>
    <t>BlackRock - iShares USD Corp Bond UCITS</t>
  </si>
  <si>
    <t>52GLDS2GIGUS</t>
  </si>
  <si>
    <t>GSUSFBA LX</t>
  </si>
  <si>
    <t>Goldman Sachs - US Fixed Income Portfolio</t>
  </si>
  <si>
    <t>52SANT4FIOCD</t>
  </si>
  <si>
    <t>SANSMOA LX</t>
  </si>
  <si>
    <t>Santander - Select Moderate</t>
  </si>
  <si>
    <t>5274124GBLIG</t>
  </si>
  <si>
    <t>PIMINGE ID</t>
  </si>
  <si>
    <t>Pimco - Global Investment Grade Credit Fund</t>
  </si>
  <si>
    <t>5274122F8JM6</t>
  </si>
  <si>
    <t>PIMMOIA ID</t>
  </si>
  <si>
    <t>Pimco - Mortgage Opportunities Fund</t>
  </si>
  <si>
    <t>5270222F3349</t>
  </si>
  <si>
    <t>INGSIUH LX</t>
  </si>
  <si>
    <t>NN - Flex Senior Loans</t>
  </si>
  <si>
    <t>FM Senior Loans</t>
  </si>
  <si>
    <t>HCD_INT_DM_CORP_FMSL</t>
  </si>
  <si>
    <t>DMSL</t>
  </si>
  <si>
    <t>52INVE2FLOAT</t>
  </si>
  <si>
    <t>ZODMUAA LX</t>
  </si>
  <si>
    <t>Invesco - US Senior Loans</t>
  </si>
  <si>
    <t>5274082F7928</t>
  </si>
  <si>
    <t>IUSSENG LX</t>
  </si>
  <si>
    <t>Invesco - US Senior Loan Fund G</t>
  </si>
  <si>
    <t>5274082F7936</t>
  </si>
  <si>
    <t>IUSSEGX LX</t>
  </si>
  <si>
    <t>Invesco - US Senior Loan Fund</t>
  </si>
  <si>
    <t>5260012EV608</t>
  </si>
  <si>
    <t>SRLN US</t>
  </si>
  <si>
    <t>52CRSU2GLOAN</t>
  </si>
  <si>
    <t>CSNGSMU LX</t>
  </si>
  <si>
    <t>Credit Suisse - Global Senior Loans</t>
  </si>
  <si>
    <t>5277252EA854</t>
  </si>
  <si>
    <t>LONZ US</t>
  </si>
  <si>
    <t>Pimco - Senior Loan Active Exchange-Traded Fund</t>
  </si>
  <si>
    <t>0840016JD997</t>
  </si>
  <si>
    <t>UKT 3 ¾ 10/22/53 Corp</t>
  </si>
  <si>
    <t>Gobierno del Reino Unido</t>
  </si>
  <si>
    <t>GBP</t>
  </si>
  <si>
    <t>UK</t>
  </si>
  <si>
    <t>HCD_INT_DM_GOB_UK</t>
  </si>
  <si>
    <t>Inter_GOB_TDGE</t>
  </si>
  <si>
    <t>084001682C90</t>
  </si>
  <si>
    <t>UKT 4 ¼ 07/31/34 Corp</t>
  </si>
  <si>
    <t>0840016R2809</t>
  </si>
  <si>
    <t>UKT 0 ¼ 07/31/31 Corp</t>
  </si>
  <si>
    <t>0840016L1D50</t>
  </si>
  <si>
    <t>UKT 0 ½ 10/22/61 Corp</t>
  </si>
  <si>
    <t>084009B97495</t>
  </si>
  <si>
    <t>ACGB 1 ¾ 06/21/51 Corp</t>
  </si>
  <si>
    <t>Gobierno de Australia</t>
  </si>
  <si>
    <t>AUD</t>
  </si>
  <si>
    <t>AUS</t>
  </si>
  <si>
    <t>HCD_INT_DM_GOB_AUS</t>
  </si>
  <si>
    <t>084009B49302</t>
  </si>
  <si>
    <t>ACGB 3 ¾ 05/21/34 Corp</t>
  </si>
  <si>
    <t>084009B00535</t>
  </si>
  <si>
    <t>ACGB 4 3/4 06/21/54</t>
  </si>
  <si>
    <t>084009BLWAG2</t>
  </si>
  <si>
    <t>ACGB 4 ½ 04/21/33 Corp</t>
  </si>
  <si>
    <t>084009B17101</t>
  </si>
  <si>
    <t>ACGB 3 11/21/33 Corp</t>
  </si>
  <si>
    <t>084009B75681</t>
  </si>
  <si>
    <t>ACGB 1 1/4  05/21/2032</t>
  </si>
  <si>
    <t>084009B83768</t>
  </si>
  <si>
    <t>ACGB 0 1/4 11/21/24</t>
  </si>
  <si>
    <t>08401377N837</t>
  </si>
  <si>
    <t>CAN 2 3/4 09/01/27 Corp</t>
  </si>
  <si>
    <t>Gobierno de Canada</t>
  </si>
  <si>
    <t>CAD</t>
  </si>
  <si>
    <t>CAN</t>
  </si>
  <si>
    <t>HCD_INT_DM_GOB_CAN</t>
  </si>
  <si>
    <t>08401377N266</t>
  </si>
  <si>
    <t>CAN 1 1/2 12/01/31 Corp</t>
  </si>
  <si>
    <t>ZROZ US</t>
  </si>
  <si>
    <t>5271112E7457</t>
  </si>
  <si>
    <t>SHY US</t>
  </si>
  <si>
    <t>BlackRock - iShares - 1 - 3 Year Treasury Bond ETF</t>
  </si>
  <si>
    <t>TLT US</t>
  </si>
  <si>
    <t>5271112E8661</t>
  </si>
  <si>
    <t>IEI US</t>
  </si>
  <si>
    <t>BlackRock - iShares -3 - 7 Year Treasury Bond ETF</t>
  </si>
  <si>
    <t>5271112E7440</t>
  </si>
  <si>
    <t>IEF US</t>
  </si>
  <si>
    <t>BlackRock - iShares -7 - 10 Year Treasury Bond ETF</t>
  </si>
  <si>
    <t>5271112E7176</t>
  </si>
  <si>
    <t>TIP US</t>
  </si>
  <si>
    <t>BlackRock - iShares - Tips ETF</t>
  </si>
  <si>
    <t>5271112E8679</t>
  </si>
  <si>
    <t>SHV US</t>
  </si>
  <si>
    <t>BlackRock - Ishares Short Treasury Bond</t>
  </si>
  <si>
    <t>5273932BILUS</t>
  </si>
  <si>
    <t>BIL US</t>
  </si>
  <si>
    <t>SSGA - Bloomberg Barclays 1-3 months Tbills</t>
  </si>
  <si>
    <t>EDV US</t>
  </si>
  <si>
    <t>085905581R57</t>
  </si>
  <si>
    <t>JGB 3.1 03/20/65 #18</t>
  </si>
  <si>
    <t>Gobierno de Japon</t>
  </si>
  <si>
    <t>JPY</t>
  </si>
  <si>
    <t>JPN</t>
  </si>
  <si>
    <t>HCD_INT_DM_GOB_JPN</t>
  </si>
  <si>
    <t>085905591P70</t>
  </si>
  <si>
    <t>JGB 0.1 06/20/28 #159 Corp</t>
  </si>
  <si>
    <t>085905521PA1</t>
  </si>
  <si>
    <t xml:space="preserve"> JGB 0.8 09/20/33 #372 Corp </t>
  </si>
  <si>
    <t>085905551N57</t>
  </si>
  <si>
    <t>JGB 1 03/20/62 #15 Corp</t>
  </si>
  <si>
    <t>085905541NA0</t>
  </si>
  <si>
    <t>JGB 0.1 09/20/27 #154 Corp</t>
  </si>
  <si>
    <t>085905581NA2</t>
  </si>
  <si>
    <t>JGB 0.2 09/20/32</t>
  </si>
  <si>
    <t>0840002CJZ59</t>
  </si>
  <si>
    <t>T 4 02/15/34 Gov</t>
  </si>
  <si>
    <t>Gobierno de los Estados Unidos</t>
  </si>
  <si>
    <t>US</t>
  </si>
  <si>
    <t>HCD_INT_DM_GOB_US</t>
  </si>
  <si>
    <t>0840002CGM73</t>
  </si>
  <si>
    <t>T 3 ½ 02/15/33 Govt</t>
  </si>
  <si>
    <t>08400020TN81</t>
  </si>
  <si>
    <t>T 3 ⅝ 02/15/53 Govt</t>
  </si>
  <si>
    <t>08400020TQ13</t>
  </si>
  <si>
    <t>T 3.875 02/15/43 Govt</t>
  </si>
  <si>
    <t>0840002CNC19</t>
  </si>
  <si>
    <t>T 4.25 05/15/35 Govt</t>
  </si>
  <si>
    <t>0840002CHT18</t>
  </si>
  <si>
    <t>T 3 7/8 08/15/33 Govt</t>
  </si>
  <si>
    <t>0840002CJY84</t>
  </si>
  <si>
    <t>TII 1 ¾ 01/15/34 Govt</t>
  </si>
  <si>
    <t>0840002CJJ18</t>
  </si>
  <si>
    <t>T 4 ½ 11/15/33 Govt</t>
  </si>
  <si>
    <t>08400020TT51</t>
  </si>
  <si>
    <t>T 4 1/8 08/15/53 Govt</t>
  </si>
  <si>
    <t>08400020TV08</t>
  </si>
  <si>
    <t>T 4 3/4 11/15/53 Govt</t>
  </si>
  <si>
    <t>08400020TR95</t>
  </si>
  <si>
    <t>T 3 ⅝ 05/15/53 Govt</t>
  </si>
  <si>
    <t>08400020TP30</t>
  </si>
  <si>
    <t>TII 1 ½ 02/15/53 Govt</t>
  </si>
  <si>
    <t>08400020TY47</t>
  </si>
  <si>
    <t>TII 2 1/8 02/15/54 Govt</t>
  </si>
  <si>
    <t>08400020UG12</t>
  </si>
  <si>
    <t>T 4 ⅝ 02/15/55 Govt</t>
  </si>
  <si>
    <t>0840002CHP95</t>
  </si>
  <si>
    <t>TII 1 ⅜ 07/15/33 Govt</t>
  </si>
  <si>
    <t>08400020TD00</t>
  </si>
  <si>
    <t>T 2 ¼ 02/15/52 Govt</t>
  </si>
  <si>
    <t>08400020TX63</t>
  </si>
  <si>
    <t>T 4 ¼ 02/15/54 Govt</t>
  </si>
  <si>
    <t>08400020UE63</t>
  </si>
  <si>
    <t>T 4.5 11/15/54 Govt</t>
  </si>
  <si>
    <t>08400020TS78</t>
  </si>
  <si>
    <t>T 3 ⅞ 05/15/43 Govt</t>
  </si>
  <si>
    <t>08400020TF57</t>
  </si>
  <si>
    <t>T 2 ⅜ 02/15/42 Govt</t>
  </si>
  <si>
    <t>0840002CEP23</t>
  </si>
  <si>
    <t>T 2 ⅞ 05/15/32</t>
  </si>
  <si>
    <t>08400020TL26</t>
  </si>
  <si>
    <t>T 4 11/15/52 Govt</t>
  </si>
  <si>
    <t>08400020TJ79</t>
  </si>
  <si>
    <t>T 3 08/15/52 Govt</t>
  </si>
  <si>
    <t>08400028ZQ64</t>
  </si>
  <si>
    <t>T 0 5/8 05/15/30</t>
  </si>
  <si>
    <t>08400020TE82</t>
  </si>
  <si>
    <t>TII 0 1/8 02/15/52</t>
  </si>
  <si>
    <t>08400020RH32</t>
  </si>
  <si>
    <t>T 3 1/8 08/15/44</t>
  </si>
  <si>
    <t>08400020RJ97</t>
  </si>
  <si>
    <t>T 3 11/15/44</t>
  </si>
  <si>
    <t>08400020RK60</t>
  </si>
  <si>
    <t>UST 10/04/14</t>
  </si>
  <si>
    <t>08400020RM27</t>
  </si>
  <si>
    <t>T 3 05/15/45</t>
  </si>
  <si>
    <t>08400020RN00</t>
  </si>
  <si>
    <t>US TREASURY 08/15/45</t>
  </si>
  <si>
    <t>08400026AW97</t>
  </si>
  <si>
    <t>US T-BIL 06/03/2014</t>
  </si>
  <si>
    <t>08400026BA68</t>
  </si>
  <si>
    <t>UST 03/04/14</t>
  </si>
  <si>
    <t>08400026BE80</t>
  </si>
  <si>
    <t>B 05/01/14</t>
  </si>
  <si>
    <t>08400026BJ77</t>
  </si>
  <si>
    <t>T 1 3/8 09/30/18</t>
  </si>
  <si>
    <t>08400026BT59</t>
  </si>
  <si>
    <t>B 07/24/14</t>
  </si>
  <si>
    <t>08400026BU23</t>
  </si>
  <si>
    <t>UST 16/01/14</t>
  </si>
  <si>
    <t>08400026CA59</t>
  </si>
  <si>
    <t>UST 27/02/14</t>
  </si>
  <si>
    <t>08400026CG20</t>
  </si>
  <si>
    <t>08400026DR75</t>
  </si>
  <si>
    <t>B 0 08/28/14</t>
  </si>
  <si>
    <t>08400026EG02</t>
  </si>
  <si>
    <t>TB 12/04/14</t>
  </si>
  <si>
    <t>08400028D564</t>
  </si>
  <si>
    <t>T 2 3/8 08/15/24</t>
  </si>
  <si>
    <t>08400028G385</t>
  </si>
  <si>
    <t>T 2 1/4 11/15/24</t>
  </si>
  <si>
    <t>08400028H292</t>
  </si>
  <si>
    <t>T 0 5/8 12/31/16</t>
  </si>
  <si>
    <t>08400028J272</t>
  </si>
  <si>
    <t>T 2 02/15/25</t>
  </si>
  <si>
    <t>08400028K742</t>
  </si>
  <si>
    <t>T 2 15/08/2025</t>
  </si>
  <si>
    <t>08400028MW79</t>
  </si>
  <si>
    <t>T 2 1/2 03/31/15</t>
  </si>
  <si>
    <t>08400028RH57</t>
  </si>
  <si>
    <t>08400028WJ58</t>
  </si>
  <si>
    <t>T 2 1/2 05/15/24</t>
  </si>
  <si>
    <t>08400028XB14</t>
  </si>
  <si>
    <t>T 2 1/8 05/15/25</t>
  </si>
  <si>
    <t>08400028VA49</t>
  </si>
  <si>
    <t>T 0 05/07/19</t>
  </si>
  <si>
    <t>084000284N73</t>
  </si>
  <si>
    <t>T 2 7/8 05/15/28</t>
  </si>
  <si>
    <t>08400020SF66</t>
  </si>
  <si>
    <t>T 3 02/15/2049</t>
  </si>
  <si>
    <t>08400020RT79</t>
  </si>
  <si>
    <t>T 2 1/4 08/15/46</t>
  </si>
  <si>
    <t>08400028P469</t>
  </si>
  <si>
    <t>T 1 5/8 02/15/26</t>
  </si>
  <si>
    <t>08400028R366</t>
  </si>
  <si>
    <t>T 1 5/8 05/15/26</t>
  </si>
  <si>
    <t>084000283W81</t>
  </si>
  <si>
    <t>T 2 3/4 02/15/2028</t>
  </si>
  <si>
    <t>08400020H789</t>
  </si>
  <si>
    <t>T 0.5 01/31/17</t>
  </si>
  <si>
    <t>08400020RS96</t>
  </si>
  <si>
    <t>T 2 1/2 05/15/46</t>
  </si>
  <si>
    <t>08400020RU43</t>
  </si>
  <si>
    <t>T 2.875 11/15/46</t>
  </si>
  <si>
    <t>084000284V99</t>
  </si>
  <si>
    <t>T 2 7/8 08/15/2</t>
  </si>
  <si>
    <t>Gobierno de Estados Unidos</t>
  </si>
  <si>
    <t>5270882F1371</t>
  </si>
  <si>
    <t>JPMULCD LX</t>
  </si>
  <si>
    <t>JP Morgan - Liquidity Fund LVNAV</t>
  </si>
  <si>
    <t>Money Market</t>
  </si>
  <si>
    <t>HCD_INT_DM_MM_FM</t>
  </si>
  <si>
    <t>DMMM</t>
  </si>
  <si>
    <t>5274692JHR67</t>
  </si>
  <si>
    <t>HSBUSHI ID</t>
  </si>
  <si>
    <t>HSBC - Global Liquidity Funds</t>
  </si>
  <si>
    <t>5274692JHW11</t>
  </si>
  <si>
    <t>HSBUSLI ID</t>
  </si>
  <si>
    <t>5211082FRFLU</t>
  </si>
  <si>
    <t>LV RF Latam</t>
  </si>
  <si>
    <t xml:space="preserve">Larrain Vial </t>
  </si>
  <si>
    <t>EM</t>
  </si>
  <si>
    <t>HCD_INT_EM_CORP_FM</t>
  </si>
  <si>
    <t>EMC</t>
  </si>
  <si>
    <t>5274812F6472</t>
  </si>
  <si>
    <t>AEMINAU LX</t>
  </si>
  <si>
    <t>Northern Trust - EM Asian Corporate Debt Fund</t>
  </si>
  <si>
    <t xml:space="preserve">CCLACDS LX </t>
  </si>
  <si>
    <t>52MDOM2PASEL</t>
  </si>
  <si>
    <t>PASELCI LX</t>
  </si>
  <si>
    <t>MDO - Renta Fija Latam Corps</t>
  </si>
  <si>
    <t>52MAIN209955</t>
  </si>
  <si>
    <t>MFEMBCO LX</t>
  </si>
  <si>
    <t>Lemanik - Corp EM Debt USD</t>
  </si>
  <si>
    <t>ERECKUA LX</t>
  </si>
  <si>
    <t>FIGLHYI CI</t>
  </si>
  <si>
    <t>5270252AB197</t>
  </si>
  <si>
    <t>ABEEMI2 LX</t>
  </si>
  <si>
    <t>Aberdeen - EM Corporate Bond</t>
  </si>
  <si>
    <t>GSEMCBI LX</t>
  </si>
  <si>
    <t>5270292EMCOD</t>
  </si>
  <si>
    <t>INEMCBI LX</t>
  </si>
  <si>
    <t>Investec - Emerging Markets Corporate Debt</t>
  </si>
  <si>
    <t>INLACIA LX</t>
  </si>
  <si>
    <t>LLAHYBI LX</t>
  </si>
  <si>
    <t>5271112E6251</t>
  </si>
  <si>
    <t>CEMB US</t>
  </si>
  <si>
    <t>BlackRock - iShares JP Morgan EM Corporate Bond</t>
  </si>
  <si>
    <t>5270732E6TD5</t>
  </si>
  <si>
    <t>EMCA</t>
  </si>
  <si>
    <t>BlackRock - EM Corp Bond UCITS</t>
  </si>
  <si>
    <t>527474209955</t>
  </si>
  <si>
    <t>MFEMBC0 LX</t>
  </si>
  <si>
    <t>Lemanik Asset Management - Corp EM Debt USD</t>
  </si>
  <si>
    <t>52CRSU2EMCHC</t>
  </si>
  <si>
    <t>CLEBDMU LX</t>
  </si>
  <si>
    <t>Credit Suisse - Emerging Markets  Corporate Bonds</t>
  </si>
  <si>
    <t>52MSIM2EMERG</t>
  </si>
  <si>
    <t>MSEMCBZ LX</t>
  </si>
  <si>
    <t>Morgan Stanley - Emerging Markets Corporate Debt Fund</t>
  </si>
  <si>
    <t>5273662PASEL</t>
  </si>
  <si>
    <t>Waystone Security - Latam Corps HC</t>
  </si>
  <si>
    <t>PIAHYIA ID</t>
  </si>
  <si>
    <t>52MDOM230822</t>
  </si>
  <si>
    <t>CCLACDI LX</t>
  </si>
  <si>
    <t>MDO - Latam Corp HY</t>
  </si>
  <si>
    <t>5270132MECIU</t>
  </si>
  <si>
    <t>JPMECIU LX</t>
  </si>
  <si>
    <t>JP Morgan - Emerging Markets Corporate Bond Fund</t>
  </si>
  <si>
    <t>5270582DEUDA</t>
  </si>
  <si>
    <t>CFIIMDL CI</t>
  </si>
  <si>
    <t>Moneda - Deuda Latinoamericana</t>
  </si>
  <si>
    <t>SANHYDI LX</t>
  </si>
  <si>
    <t>1251272LAD57</t>
  </si>
  <si>
    <t>AESGEN 6.35 10/07/79</t>
  </si>
  <si>
    <t>AES Gener SA</t>
  </si>
  <si>
    <t>High Yield</t>
  </si>
  <si>
    <t>HCD_INT_EM_CORP_HY</t>
  </si>
  <si>
    <t>Inter_ENF_BCE</t>
  </si>
  <si>
    <t>1251272LAC74</t>
  </si>
  <si>
    <t>AESGEN 7 1/8 03/26/79</t>
  </si>
  <si>
    <t>BCICI 7 ½ PERP Corp</t>
  </si>
  <si>
    <t>Inter_ESF_BSF</t>
  </si>
  <si>
    <t>BCICI 8 ¾ PERP Corp</t>
  </si>
  <si>
    <t>1259102NBK46</t>
  </si>
  <si>
    <t>PETBRA 6 ½ 07/03/33 Corp</t>
  </si>
  <si>
    <t>Petrobras International</t>
  </si>
  <si>
    <t>59509428AP43</t>
  </si>
  <si>
    <t>ECOPET 4 5/8 11/02/31</t>
  </si>
  <si>
    <t>BANORT 8 PERP Corp</t>
  </si>
  <si>
    <t>BA7481 8 3/4 PERP</t>
  </si>
  <si>
    <t>BANORT 8.45 PERP Corp</t>
  </si>
  <si>
    <t>1551192KAA99</t>
  </si>
  <si>
    <t>BANORT 5 7/8 PERP</t>
  </si>
  <si>
    <t>1551192MAC21</t>
  </si>
  <si>
    <t>BANORT 8 ⅜ PERP</t>
  </si>
  <si>
    <t>1228462UAF30</t>
  </si>
  <si>
    <t>FIBRBZ 5 1/2 01/17/27</t>
  </si>
  <si>
    <t>Fibria Overseas Finance Ltd.</t>
  </si>
  <si>
    <t>1228462UAE64</t>
  </si>
  <si>
    <t>FIBRBZ 5 1/4 05/12/24</t>
  </si>
  <si>
    <t>1250242TAH68</t>
  </si>
  <si>
    <t>VALEBZ 6 7/8 11/21/36</t>
  </si>
  <si>
    <t>BANORT 6 5/8 PERP</t>
  </si>
  <si>
    <t>BANORT 8 3/8 PERP</t>
  </si>
  <si>
    <t>1250302CAA82</t>
  </si>
  <si>
    <t>BRFSBZ 5 7/8 06/06/22</t>
  </si>
  <si>
    <t>Brasil Foods</t>
  </si>
  <si>
    <t>1250302CAD22</t>
  </si>
  <si>
    <t>BRFSBZ 3.95 05/22/23</t>
  </si>
  <si>
    <t>1250302TAA72</t>
  </si>
  <si>
    <t>BRFSBZ 7 1/4 01/28/20</t>
  </si>
  <si>
    <t>1250842WAQ42</t>
  </si>
  <si>
    <t>PETBRA 6 7/8 01/20/40</t>
  </si>
  <si>
    <t>Petrobras International Finance Company</t>
  </si>
  <si>
    <t>1551192MAB48</t>
  </si>
  <si>
    <t>BANORT 7.50 PER</t>
  </si>
  <si>
    <t>12509428AB56</t>
  </si>
  <si>
    <t>ECOPET 7 5/8 07/23/19</t>
  </si>
  <si>
    <t>12509428AC30</t>
  </si>
  <si>
    <t>ECOPET 5 7/8 09/18/23</t>
  </si>
  <si>
    <t xml:space="preserve"> BBVASM 7 ⅝ 02/11/35 Corp </t>
  </si>
  <si>
    <t>BBVASM 5 1/8 01/18/2033</t>
  </si>
  <si>
    <t>59509428AN94</t>
  </si>
  <si>
    <t>ECOPET 6 7/8 04/29/30</t>
  </si>
  <si>
    <t>BBVASM 5 7/8 09/13/34</t>
  </si>
  <si>
    <t>12509428AE95</t>
  </si>
  <si>
    <t>ECOPET 7 3/8 09/18/43</t>
  </si>
  <si>
    <t>12509428AK55</t>
  </si>
  <si>
    <t>ECOPET 4 1/8 01/16/2025</t>
  </si>
  <si>
    <t>12509428AL39</t>
  </si>
  <si>
    <t>ECOPET 5 3/8 06/26/2026</t>
  </si>
  <si>
    <t>ECOPET 7 ¾ 02/01/32 Corp</t>
  </si>
  <si>
    <t>1250942PAA95</t>
  </si>
  <si>
    <t>1250942USP43</t>
  </si>
  <si>
    <t>1250942USQ26</t>
  </si>
  <si>
    <t>ECOPET 5 7/8 11/02/51</t>
  </si>
  <si>
    <t>12509921AA41</t>
  </si>
  <si>
    <t>CSANBZ 5 03/14/23</t>
  </si>
  <si>
    <t>Cosan S.A. Industria y Comercio</t>
  </si>
  <si>
    <t>12518120EAG5</t>
  </si>
  <si>
    <t>ODBR 6 04/05/23</t>
  </si>
  <si>
    <t>Constructora Norberto Odebretch S.A.</t>
  </si>
  <si>
    <t>12521725SUNA</t>
  </si>
  <si>
    <t>SCCO 6 3/8 07/27/15</t>
  </si>
  <si>
    <t>BBVASM 8 1/8 01/08/39 Corp</t>
  </si>
  <si>
    <t>BBVASM 8.45 06/29/38</t>
  </si>
  <si>
    <t>12525628AB42</t>
  </si>
  <si>
    <t>PRECN 7 1/4 12/12/21</t>
  </si>
  <si>
    <t>Pacific Rubiales Corp.</t>
  </si>
  <si>
    <t>12525628AC25</t>
  </si>
  <si>
    <t>PRECN 5 1/8 03/28/23</t>
  </si>
  <si>
    <t>12525628AD08</t>
  </si>
  <si>
    <t>PRECN 5 3/8 01/26/19</t>
  </si>
  <si>
    <t>1252802VAA82</t>
  </si>
  <si>
    <t>ISCORP 8 3/8 04/04/21</t>
  </si>
  <si>
    <t>12529728AA10</t>
  </si>
  <si>
    <t>TAM 8 3/8 06/03/21</t>
  </si>
  <si>
    <t>TAM Líneas Aéreas S.A.</t>
  </si>
  <si>
    <t>12535926AA73</t>
  </si>
  <si>
    <t>AJECBV 6 1/2 05/14/22</t>
  </si>
  <si>
    <t>Grupo Embotellador Atic, S.L.</t>
  </si>
  <si>
    <t>12537028AA04</t>
  </si>
  <si>
    <t>TELEFO 5 3/8 09/27/22</t>
  </si>
  <si>
    <t>Colombia Telecomunicaciones</t>
  </si>
  <si>
    <t>1253762AAF05</t>
  </si>
  <si>
    <t>HYPEBZ 6 1/2 04/20/21</t>
  </si>
  <si>
    <t>Hypermarcas</t>
  </si>
  <si>
    <t>1254212AAA53</t>
  </si>
  <si>
    <t>ALSEA 7 3/4 12/14/26 Corp</t>
  </si>
  <si>
    <t>Alsea S.A</t>
  </si>
  <si>
    <t>12582329AA30</t>
  </si>
  <si>
    <t>ELMTIA 5 1/2 01/15/25</t>
  </si>
  <si>
    <t>Elementia SAB de CV</t>
  </si>
  <si>
    <t>1258232LAA63</t>
  </si>
  <si>
    <t>1550162MAH51</t>
  </si>
  <si>
    <t>ITAU 5 1/2 08/06/22</t>
  </si>
  <si>
    <t>Itau</t>
  </si>
  <si>
    <t>1550162MAJ18</t>
  </si>
  <si>
    <t>ITAU 5 1/8 05/13/23</t>
  </si>
  <si>
    <t>15502322DN01</t>
  </si>
  <si>
    <t>BANBRA 5 7/8 01/26/22</t>
  </si>
  <si>
    <t>Banco do Brasil</t>
  </si>
  <si>
    <t>1550232WAA01</t>
  </si>
  <si>
    <t>BANBRA 8 1/2 10/29/49</t>
  </si>
  <si>
    <t>1550232WAC66</t>
  </si>
  <si>
    <t>BANBRA 9 1/4 10/29/2049</t>
  </si>
  <si>
    <t>15511928AE91</t>
  </si>
  <si>
    <t>BANORT 7 ⅝ PERP</t>
  </si>
  <si>
    <t>1551112LAL62</t>
  </si>
  <si>
    <t>BCOLO 4 5/8 12/18/29</t>
  </si>
  <si>
    <t>BCOLO 8 5/8 12/2034</t>
  </si>
  <si>
    <t>1551192MAA64</t>
  </si>
  <si>
    <t>BANORT 6 3/4 PERP</t>
  </si>
  <si>
    <t>15511928AD19</t>
  </si>
  <si>
    <t>BANORT 6 7/8 PERP</t>
  </si>
  <si>
    <t>1551112LAK89</t>
  </si>
  <si>
    <t>BCOLO 4 7/8 10/18/27</t>
  </si>
  <si>
    <t>12502526AH53</t>
  </si>
  <si>
    <t>BRASKM 8 ½ 01/12/31</t>
  </si>
  <si>
    <t>Braskem</t>
  </si>
  <si>
    <t>1551112US059</t>
  </si>
  <si>
    <t>BCOLO 3 01/19/25</t>
  </si>
  <si>
    <t>15511128LAA0</t>
  </si>
  <si>
    <t>BCOLO 6 7/8 05/25/17</t>
  </si>
  <si>
    <t>15511128LAH50</t>
  </si>
  <si>
    <t>BCOLO 5 1/8 09/11/22</t>
  </si>
  <si>
    <t>ECOPET 5 7/8 05/28/45</t>
  </si>
  <si>
    <t>15511128LAG77</t>
  </si>
  <si>
    <t>BCOLO 5.95 06/03/2021</t>
  </si>
  <si>
    <t>15527829AJ55</t>
  </si>
  <si>
    <t>BBVASM 1 ⅞ 09/18/25</t>
  </si>
  <si>
    <t>ECOPET 8 ⅞ 01/13/33 Corp</t>
  </si>
  <si>
    <t>ECOPET 8 3/8 01/19/2036</t>
  </si>
  <si>
    <t>15527829AA47</t>
  </si>
  <si>
    <t>BBVASM 4 1/2 03/10/16</t>
  </si>
  <si>
    <t>15527829AH99</t>
  </si>
  <si>
    <t>BBVASM 6 3/4 09/30/22</t>
  </si>
  <si>
    <t>12509428AT64</t>
  </si>
  <si>
    <t>ECOPET 8 5/8 01/19/29</t>
  </si>
  <si>
    <t>AVALCB 4 ⅜ 02/04/30 Corp</t>
  </si>
  <si>
    <t>Grupo Aval Acciones y Valores</t>
  </si>
  <si>
    <t>15528725AA58</t>
  </si>
  <si>
    <t>AVALCB 5 1/4 02/01/17</t>
  </si>
  <si>
    <t>15528725AB32</t>
  </si>
  <si>
    <t>AVALCB 4 3/4 09/26/22</t>
  </si>
  <si>
    <t>15529926AB25</t>
  </si>
  <si>
    <t>GRUPOS 5 1/2 04/29/2026</t>
  </si>
  <si>
    <t>155324FWAF79</t>
  </si>
  <si>
    <t>DAVIVI 7 1/2 10/24/22</t>
  </si>
  <si>
    <t>COP</t>
  </si>
  <si>
    <t>DAVIVI 8 ⅛ 07/02/35 Corp</t>
  </si>
  <si>
    <t>1553242ZAX44</t>
  </si>
  <si>
    <t>DAVIVI 5 7/8 07/09/22</t>
  </si>
  <si>
    <t>15532622AB63</t>
  </si>
  <si>
    <t>BANBOG 5 01/15/17</t>
  </si>
  <si>
    <t>Banco de Bogotá</t>
  </si>
  <si>
    <t>15532622AC47</t>
  </si>
  <si>
    <t>BANBOG 5 3/8 02/19/23</t>
  </si>
  <si>
    <t>15537120AD31</t>
  </si>
  <si>
    <t>BTGPBZ 5 3/4 09/28/22</t>
  </si>
  <si>
    <t>Banco BTG Pactual S.A.</t>
  </si>
  <si>
    <t>1253042VAB95</t>
  </si>
  <si>
    <t xml:space="preserve"> GEBCB 7.85 11/09/33 Corp </t>
  </si>
  <si>
    <t>GEBCB 5 ¾ 10/22/35</t>
  </si>
  <si>
    <t>Investment Grade</t>
  </si>
  <si>
    <t>HCD_INT_EM_CORP_IG</t>
  </si>
  <si>
    <t>15539325AD54</t>
  </si>
  <si>
    <t>BCGBK 6 3/4 03/15/23</t>
  </si>
  <si>
    <t>Corp Group Banking S.A.</t>
  </si>
  <si>
    <t>1558212TAN92</t>
  </si>
  <si>
    <t>BANGAN 4 7/8 04/21/25</t>
  </si>
  <si>
    <t>Banco Santander México</t>
  </si>
  <si>
    <t>1703042VAA82</t>
  </si>
  <si>
    <t>Local_ENF_TDENFE</t>
  </si>
  <si>
    <t>1703042VAB65</t>
  </si>
  <si>
    <t>5951322RBA43</t>
  </si>
  <si>
    <t>EEPPME 4 1/4 18/07/29</t>
  </si>
  <si>
    <t>5755442JAA19</t>
  </si>
  <si>
    <t>GUANFI 6 12/15/20</t>
  </si>
  <si>
    <t>Lan Airlines</t>
  </si>
  <si>
    <t>5951322RBC09</t>
  </si>
  <si>
    <t>EEPPME 4 3/8 02/15/31</t>
  </si>
  <si>
    <t>5951322EPM29</t>
  </si>
  <si>
    <t>EEPPME 4 1/4 07/18/29</t>
  </si>
  <si>
    <t>15532622AK62</t>
  </si>
  <si>
    <t>BANBOG 6 1/4 05/12/26</t>
  </si>
  <si>
    <t>1553782SAG23</t>
  </si>
  <si>
    <t>BSMXB 5.95 10/01/28 Corp</t>
  </si>
  <si>
    <t>1553782SAD91</t>
  </si>
  <si>
    <t>BSANTM 5.95 30/01/24</t>
  </si>
  <si>
    <t>1250302CAE05</t>
  </si>
  <si>
    <t>BRFSBZ 4 3/4 05/22/24</t>
  </si>
  <si>
    <t>15532622AM29</t>
  </si>
  <si>
    <t>BANBOG 4 3/8 08/03/27</t>
  </si>
  <si>
    <t>2B59412EAA48</t>
  </si>
  <si>
    <t>ATPTOW 7⅞ 02/03/2030 REGS Corp</t>
  </si>
  <si>
    <t>ATP Tower Holdings</t>
  </si>
  <si>
    <t>1250742LAA81</t>
  </si>
  <si>
    <t>BFALA 3 ⅜ 01/15/32 Corp</t>
  </si>
  <si>
    <t>SACI Falabella</t>
  </si>
  <si>
    <t>CMPCCI 6.7 12/09/57 Corp</t>
  </si>
  <si>
    <t>1250922BAB39</t>
  </si>
  <si>
    <t>ANTOLN 6 ¼ 05/02/34 Corp</t>
  </si>
  <si>
    <t>Antofagasta Plc</t>
  </si>
  <si>
    <t>1250242TAM53</t>
  </si>
  <si>
    <t>VALEBZ 4 3/8 01/11/2022</t>
  </si>
  <si>
    <t>1253042VAA13</t>
  </si>
  <si>
    <t>GEBCB 4 7/8 05/15/2030</t>
  </si>
  <si>
    <t>GRUPO ENERGIA BOGOTA</t>
  </si>
  <si>
    <t>1250342JAE03</t>
  </si>
  <si>
    <t>CENSUD 5 1/2 01/20/21</t>
  </si>
  <si>
    <t>Cencosud</t>
  </si>
  <si>
    <t>1250342JAH34</t>
  </si>
  <si>
    <t>CENSUD 4 7/8 01/20/23</t>
  </si>
  <si>
    <t>1250342JAK62</t>
  </si>
  <si>
    <t>CENSUD 5.15 12/02/25</t>
  </si>
  <si>
    <t>1250342JAQ33</t>
  </si>
  <si>
    <t>CENSUD 4 3/8 07/17/27</t>
  </si>
  <si>
    <t>12503724WAP0</t>
  </si>
  <si>
    <t>AMXLMM 6 1/8 11/15/37</t>
  </si>
  <si>
    <t xml:space="preserve">America Movil </t>
  </si>
  <si>
    <t>59529429CR77</t>
  </si>
  <si>
    <t>CFELEC 6.45 01/24/35 Corp</t>
  </si>
  <si>
    <t>CFELEC 6.264 02/15/52 Corp</t>
  </si>
  <si>
    <t>12507420AA81</t>
  </si>
  <si>
    <t>BFALA 3 3/4 04/30/23</t>
  </si>
  <si>
    <t>12507420AG51</t>
  </si>
  <si>
    <t>BFALA4 3/8 27/01/2025</t>
  </si>
  <si>
    <t>12507420AR17</t>
  </si>
  <si>
    <t xml:space="preserve">BFALA 3 3/4 10/30/27 </t>
  </si>
  <si>
    <t>1250822JAE58</t>
  </si>
  <si>
    <t>GGBRBZ 7 1/4 10/20/17</t>
  </si>
  <si>
    <t>1251202HAL70</t>
  </si>
  <si>
    <t>OIBRBZ 5 1/2 10/23/20</t>
  </si>
  <si>
    <t>Telemar</t>
  </si>
  <si>
    <t>12512927AS04</t>
  </si>
  <si>
    <t>AA 6 3/4 07/15/18</t>
  </si>
  <si>
    <t>1251812EAK67</t>
  </si>
  <si>
    <t>ODBR 5 1/8 06/26/22</t>
  </si>
  <si>
    <t>1251812EAL41</t>
  </si>
  <si>
    <t>ODBR 7 1/8 06/26/42</t>
  </si>
  <si>
    <t>1251812EAP54</t>
  </si>
  <si>
    <t>ODBR 4 3/8 04/25/25</t>
  </si>
  <si>
    <t>Odebretch</t>
  </si>
  <si>
    <t>12521725SUNB</t>
  </si>
  <si>
    <t>SCCO 7 1/2 07/27/35</t>
  </si>
  <si>
    <t>Southern Copper Corporation</t>
  </si>
  <si>
    <t>1252172VAD73</t>
  </si>
  <si>
    <t>SCCO 5 3/8 04/16/20</t>
  </si>
  <si>
    <t>12535622AL66</t>
  </si>
  <si>
    <t>CMPCCI 4 3/8 04/04/27</t>
  </si>
  <si>
    <t>1252172VAF22</t>
  </si>
  <si>
    <t>SCCO 3 1/2 11/08/22</t>
  </si>
  <si>
    <t>12586329AC34</t>
  </si>
  <si>
    <t>PENOMX 4 3/4 08/06/50</t>
  </si>
  <si>
    <t>Industrias Peñoles S.A.B. de C.V.</t>
  </si>
  <si>
    <t>12586329AB50</t>
  </si>
  <si>
    <t>PENOMX 5.65 09/12/2049</t>
  </si>
  <si>
    <t>1252172VAG05</t>
  </si>
  <si>
    <t>SCCO 5 1/4 11/08/42</t>
  </si>
  <si>
    <t>1252172VAJ44</t>
  </si>
  <si>
    <t>SCCO 5 7/8 04/23/45</t>
  </si>
  <si>
    <t>1252172VAE56</t>
  </si>
  <si>
    <t>SCCO 6 3/4 04/16/40</t>
  </si>
  <si>
    <t>12586329AA77</t>
  </si>
  <si>
    <t>PENOMX 4.15 09/12/2029</t>
  </si>
  <si>
    <t>12539028AA02</t>
  </si>
  <si>
    <t>MEXGEN 5 1/2 12/06/32</t>
  </si>
  <si>
    <t>México Generadora de Energía, S. de R.L.</t>
  </si>
  <si>
    <t>1254402NBF61</t>
  </si>
  <si>
    <t>LIVEPL 3 7/8 10/06/2026</t>
  </si>
  <si>
    <t>Empresa Publica de Liverpool</t>
  </si>
  <si>
    <t>1254402NBL30</t>
  </si>
  <si>
    <t>LIVEPL 6.255 01/22/32 Corp</t>
  </si>
  <si>
    <t>1255202KAA37</t>
  </si>
  <si>
    <t>ODEBRE 6 3/4 10/01/22</t>
  </si>
  <si>
    <t>15527829AB20</t>
  </si>
  <si>
    <t>BBVASM 6 1/2 03/10/21</t>
  </si>
  <si>
    <t>15527829AK29</t>
  </si>
  <si>
    <t>BBVASM 4 3/8 04/10/24</t>
  </si>
  <si>
    <t>1553242WAC49</t>
  </si>
  <si>
    <t>DAVIVI 2.95 01/29/18</t>
  </si>
  <si>
    <t>1553712BAB53</t>
  </si>
  <si>
    <t>BTGPBZ 4 01/16/20</t>
  </si>
  <si>
    <t>1553782US150</t>
  </si>
  <si>
    <t>BSXMB 5 3/8 04/17/25</t>
  </si>
  <si>
    <t>1553782SAL18</t>
  </si>
  <si>
    <t>BSMXB 5.621 12/10/29 Corp</t>
  </si>
  <si>
    <t>1553782SAC19</t>
  </si>
  <si>
    <t>BSANTM 4 1/8 11/09/22</t>
  </si>
  <si>
    <t>1258642MAA01</t>
  </si>
  <si>
    <t>SCCOMX 5 ⅝ 02/12/32 Corp</t>
  </si>
  <si>
    <t>Minera México, S.A. de C.V.</t>
  </si>
  <si>
    <t>1258642MAB83</t>
  </si>
  <si>
    <t>SCCOMX 4 1/2 01/26/2050</t>
  </si>
  <si>
    <t>59529429BQ04</t>
  </si>
  <si>
    <t>CFELEC 4.688 05/15/29</t>
  </si>
  <si>
    <t>1250932US358</t>
  </si>
  <si>
    <t>FRESLN 4 1/4 10/02/50</t>
  </si>
  <si>
    <t>Fresnillo PLC</t>
  </si>
  <si>
    <t>125093272B25</t>
  </si>
  <si>
    <t>FRESLN 4 ¼ 10/02/50 Corp</t>
  </si>
  <si>
    <t>1250932FRE23</t>
  </si>
  <si>
    <t>FRESLN 5 1/2 11/23/23</t>
  </si>
  <si>
    <t>1250242TAP84</t>
  </si>
  <si>
    <t>VALEBZ 6 1/4 08/10/2026</t>
  </si>
  <si>
    <t>Vale Overseas Limited Brazil</t>
  </si>
  <si>
    <t>1250242TAR41</t>
  </si>
  <si>
    <t>VALEBZ 6 1/8 06/12/2033</t>
  </si>
  <si>
    <t>12SUZA2SUZ32</t>
  </si>
  <si>
    <t>SUZANO 3 ⅛ 01/15/32 </t>
  </si>
  <si>
    <t>Suzano Austria</t>
  </si>
  <si>
    <t>15532622AL46</t>
  </si>
  <si>
    <t>BANBOG 6.25 05/12/26</t>
  </si>
  <si>
    <t>1258612WAJ18</t>
  </si>
  <si>
    <t>SUZANO 3 3/4 01/15/31</t>
  </si>
  <si>
    <t>12SUZA2WAF95</t>
  </si>
  <si>
    <t>SUZANO 6 01/15/29</t>
  </si>
  <si>
    <t>12SUZA2SUZ30</t>
  </si>
  <si>
    <t>SUZANO 5 01/15/2030</t>
  </si>
  <si>
    <t>1258612TAC20</t>
  </si>
  <si>
    <t>SUZANO 7 03/16/2047</t>
  </si>
  <si>
    <t>1250242TAK97</t>
  </si>
  <si>
    <t>VALEBZ 6 7/8 11/10/39</t>
  </si>
  <si>
    <t>1252172VAH87</t>
  </si>
  <si>
    <t>SCCO 3 7/8 04/23/25</t>
  </si>
  <si>
    <t>1557372LAA63</t>
  </si>
  <si>
    <t>SUAMSA 4 ⅜ 04/11/27 </t>
  </si>
  <si>
    <t>Sura Asset Management S.A.</t>
  </si>
  <si>
    <t>1250242EAA38</t>
  </si>
  <si>
    <t>VALEBZ 5 5/8 09/11/42</t>
  </si>
  <si>
    <t>084003411726</t>
  </si>
  <si>
    <t>BRAZIL 5 ½ 04/23/36 Corp</t>
  </si>
  <si>
    <t>Gobierno de Brasil</t>
  </si>
  <si>
    <t>Brasil</t>
  </si>
  <si>
    <t>HCD_INT_EM_GOB_BRA</t>
  </si>
  <si>
    <t>EMHC</t>
  </si>
  <si>
    <t>08400326BZ27</t>
  </si>
  <si>
    <t>BRAZIL 4 5/8 01/13/2028</t>
  </si>
  <si>
    <t>08400326CH10</t>
  </si>
  <si>
    <t>BRAZIL 6 1/8 03/15/34</t>
  </si>
  <si>
    <t>08400326CL22</t>
  </si>
  <si>
    <t>BRAZIL 6 ⅝ 03/15/35 Corp</t>
  </si>
  <si>
    <t>08400326CQ19</t>
  </si>
  <si>
    <t>BRAZIL 6 1/4 05/22/36 Corp</t>
  </si>
  <si>
    <t>08400326CA66</t>
  </si>
  <si>
    <t>BRAZIL 4 1/2 05/30/29</t>
  </si>
  <si>
    <t>0840032BRA26</t>
  </si>
  <si>
    <t>BRAZIL 6 04/07/2026</t>
  </si>
  <si>
    <t>08400326BR01</t>
  </si>
  <si>
    <t>BRAZIL 5 5/8 01/07/41</t>
  </si>
  <si>
    <t>08400326BK57</t>
  </si>
  <si>
    <t>BRAZIL 7 1/8 01/20/37</t>
  </si>
  <si>
    <t>08400326BB58</t>
  </si>
  <si>
    <t>BRAZIL 8 1/4 01/20/34</t>
  </si>
  <si>
    <t>08400326CB40</t>
  </si>
  <si>
    <t>BRAZIL 4 3/4 01/14/50</t>
  </si>
  <si>
    <t>0840032US105</t>
  </si>
  <si>
    <t>BRAZIL 3 7/8 06/12/30</t>
  </si>
  <si>
    <t>0840032USB40</t>
  </si>
  <si>
    <t>0840032BRA47</t>
  </si>
  <si>
    <t>BRAZIL 5 5/8 02/21/47</t>
  </si>
  <si>
    <t>0840032BRA25</t>
  </si>
  <si>
    <t>BRAZIL 4 1/4 01/07/25</t>
  </si>
  <si>
    <t>0840032BRA23</t>
  </si>
  <si>
    <t>BRAZIL 2 5/8 01/05/23</t>
  </si>
  <si>
    <t>0840032BRA45</t>
  </si>
  <si>
    <t>BRAZIL 5 01/27/45</t>
  </si>
  <si>
    <t>08400326CN87</t>
  </si>
  <si>
    <t>BRAZIL 7 ¼ 01/12/56 Corp</t>
  </si>
  <si>
    <t>08400623AV04</t>
  </si>
  <si>
    <t>CHILE 3 7/8 08/05/2020</t>
  </si>
  <si>
    <t>Gobierno de Chile</t>
  </si>
  <si>
    <t>Chile</t>
  </si>
  <si>
    <t>HCD_INT_EM_GOB_CHI</t>
  </si>
  <si>
    <t>08400623AW86</t>
  </si>
  <si>
    <t>CHILE 3 1/4 09/14/21</t>
  </si>
  <si>
    <t>08400623BN78</t>
  </si>
  <si>
    <t>CHILE 2 1/4 10/30/22</t>
  </si>
  <si>
    <t>08400623BP27</t>
  </si>
  <si>
    <t>CHILE 3 5/8 10/30/42</t>
  </si>
  <si>
    <t>08400623BW77</t>
  </si>
  <si>
    <t>CHILE 3 1/8 03/27/25</t>
  </si>
  <si>
    <t>08400623EA21</t>
  </si>
  <si>
    <t>CHILE 5.33 01/05/2054</t>
  </si>
  <si>
    <t>08400623CE60</t>
  </si>
  <si>
    <t>CHILE 3.86 21/06/47</t>
  </si>
  <si>
    <t>08400425EP60</t>
  </si>
  <si>
    <t>COLOM 7 3/4 11/07/36</t>
  </si>
  <si>
    <t>Gobierno de Colombia</t>
  </si>
  <si>
    <t>Colombia</t>
  </si>
  <si>
    <t>HCD_INT_EM_GOB_COL</t>
  </si>
  <si>
    <t>08400425BM66</t>
  </si>
  <si>
    <t>COLOM 6 1/8 01/18/41</t>
  </si>
  <si>
    <t>08400425EF88</t>
  </si>
  <si>
    <t>COLOM 8 04/20/33 Corp</t>
  </si>
  <si>
    <t>08400425DS19</t>
  </si>
  <si>
    <t>COLOM 3 1/8 04/15/31</t>
  </si>
  <si>
    <t>08400425ES00</t>
  </si>
  <si>
    <t>COLOM 8 1/2 25/04/35 Corp</t>
  </si>
  <si>
    <t>08400425EA91</t>
  </si>
  <si>
    <t>COLOM 4 ⅛ 02/22/42 Corp</t>
  </si>
  <si>
    <t>08400425EM30</t>
  </si>
  <si>
    <t>COLOM 8 ¾ 11/14/53 Corp</t>
  </si>
  <si>
    <t>08400425EL56</t>
  </si>
  <si>
    <t>COLOM 8 11/14/35 Corp</t>
  </si>
  <si>
    <t>08400425DP79</t>
  </si>
  <si>
    <t>COLOM 4 1/2 03/15/29</t>
  </si>
  <si>
    <t>08400425DR36</t>
  </si>
  <si>
    <t>COLOM 3 01/30/30</t>
  </si>
  <si>
    <t>08400425EG61</t>
  </si>
  <si>
    <t>COLOM 7 ½ 02/02/34</t>
  </si>
  <si>
    <t>08400425AL92</t>
  </si>
  <si>
    <t>COLOM 8 3/8 02/15/27</t>
  </si>
  <si>
    <t>084004225BK0</t>
  </si>
  <si>
    <t>COLOM 7 3/8 09/18/37</t>
  </si>
  <si>
    <t>08400425AQ89</t>
  </si>
  <si>
    <t>COLOM 11.85 03/09/28</t>
  </si>
  <si>
    <t>08400425AU91</t>
  </si>
  <si>
    <t>COLOM 11 3/4 02/25/20</t>
  </si>
  <si>
    <t>08400425BB02</t>
  </si>
  <si>
    <t>COLOM 10 3/8 01/28/33</t>
  </si>
  <si>
    <t>08400425BJ38</t>
  </si>
  <si>
    <t>COLOM 7 3/8 01/27/17</t>
  </si>
  <si>
    <t>08400425BL83</t>
  </si>
  <si>
    <t>COLOM 7 3/8 03/18/19</t>
  </si>
  <si>
    <t>08400425BN40</t>
  </si>
  <si>
    <t>COLOM 4 3/8 07/12/21</t>
  </si>
  <si>
    <t>08400425BQ70</t>
  </si>
  <si>
    <t>COLOM 4 02/26/2024</t>
  </si>
  <si>
    <t>08400425BR53</t>
  </si>
  <si>
    <t>COLOM 5.625 02/26/2044</t>
  </si>
  <si>
    <t>084004460236</t>
  </si>
  <si>
    <t>COLOM 5 ⅝ 02/19/36 Corp</t>
  </si>
  <si>
    <t>08400425CU73</t>
  </si>
  <si>
    <t>COLOM 5 06/15/2045</t>
  </si>
  <si>
    <t>0840042NHK11</t>
  </si>
  <si>
    <t>COLOM 2 5/8 03/15/23</t>
  </si>
  <si>
    <t>08400425DL65</t>
  </si>
  <si>
    <t>COLOM 3 7/8 04/25/27</t>
  </si>
  <si>
    <t>08400425DQ52</t>
  </si>
  <si>
    <t>COLOM 5.2 05/15/49</t>
  </si>
  <si>
    <t>08400425DX04</t>
  </si>
  <si>
    <t>COLOM 3 ⅞ 02/15/61</t>
  </si>
  <si>
    <t>08400425DZ51</t>
  </si>
  <si>
    <t>COLOM 3 ¼ 04/22/32 Corp</t>
  </si>
  <si>
    <t>08400425DT91</t>
  </si>
  <si>
    <t>COLOM 4 1/8 05/15/51</t>
  </si>
  <si>
    <t>08400425CX13</t>
  </si>
  <si>
    <t>COLOM 4 1/2 01/28/26</t>
  </si>
  <si>
    <t>BBEARIU LX</t>
  </si>
  <si>
    <t>Local Currency</t>
  </si>
  <si>
    <t>LCD_GOB_FM</t>
  </si>
  <si>
    <t>BBEMUSU LX</t>
  </si>
  <si>
    <t>5270062FCB08</t>
  </si>
  <si>
    <t>MEEMDUC ID</t>
  </si>
  <si>
    <t>BNY Mellon - Emerging Market Debt Fund</t>
  </si>
  <si>
    <t>HCD_INT_EM_GOB_FM</t>
  </si>
  <si>
    <t>52702222NNFMD</t>
  </si>
  <si>
    <t>IRFFMIA LX</t>
  </si>
  <si>
    <t>NN  - Frontier Markets Debt HC</t>
  </si>
  <si>
    <t>ABESOAA</t>
  </si>
  <si>
    <t>5270252F8013</t>
  </si>
  <si>
    <t>ABESOIA</t>
  </si>
  <si>
    <t>AFMEI2A LX</t>
  </si>
  <si>
    <t>BAMSDTB ID</t>
  </si>
  <si>
    <t>5270272F7318</t>
  </si>
  <si>
    <t>GSGEMIA LX</t>
  </si>
  <si>
    <t>Goldman Sachs - Emerging Markets Debt</t>
  </si>
  <si>
    <t>5270392F5595</t>
  </si>
  <si>
    <t>MEMDIU1 LX</t>
  </si>
  <si>
    <t>MFS - Emerging Markets Debt Fund</t>
  </si>
  <si>
    <t>5270802F6924</t>
  </si>
  <si>
    <t>PFIFGEI LX</t>
  </si>
  <si>
    <t>Pictet - Global Emerging Debt</t>
  </si>
  <si>
    <t>5270882F2267</t>
  </si>
  <si>
    <t>JPEAHIU LX</t>
  </si>
  <si>
    <t>JP Morgan - Emerging Markets Debt Fund</t>
  </si>
  <si>
    <t>EMB US</t>
  </si>
  <si>
    <t>5270732EPKV6</t>
  </si>
  <si>
    <t>IEMB LN</t>
  </si>
  <si>
    <t>Blackrock - iShares JPM USD BND USD D</t>
  </si>
  <si>
    <t>SGLBUSD LE</t>
  </si>
  <si>
    <t>VEMBIUA ID</t>
  </si>
  <si>
    <t>VEMBIPU ID</t>
  </si>
  <si>
    <t>5270172E6885</t>
  </si>
  <si>
    <t>VWOB US</t>
  </si>
  <si>
    <t>Vanguard - Emerging Markets Government Bond ETF</t>
  </si>
  <si>
    <t>52AVIV2EMMHC</t>
  </si>
  <si>
    <t>AVEMMBP LX</t>
  </si>
  <si>
    <t>Aviva - Emerging Markets Bond Fund</t>
  </si>
  <si>
    <t>52BRAF2BEMRG</t>
  </si>
  <si>
    <t>MLEMUD2 LX</t>
  </si>
  <si>
    <t>BlackRock - Emerging Markets Bond Fund</t>
  </si>
  <si>
    <t>52GLDS2GEMDB</t>
  </si>
  <si>
    <t>GSEMKDI LX</t>
  </si>
  <si>
    <t>Goldman Sachs - Emerging Markets Debt Portfolio</t>
  </si>
  <si>
    <t>AZBMDAU LX</t>
  </si>
  <si>
    <t>CABEMV2 LX</t>
  </si>
  <si>
    <t>VEMIUSD LX</t>
  </si>
  <si>
    <t>VOVCOIU LX</t>
  </si>
  <si>
    <t>5275112F6681</t>
  </si>
  <si>
    <t>BBYEMSU LX</t>
  </si>
  <si>
    <t>Bluebay - EM debt Unconstrained</t>
  </si>
  <si>
    <t>5275112F0747</t>
  </si>
  <si>
    <t>BBYEIBU LX</t>
  </si>
  <si>
    <t>BlueBay - Emerging Market Bond Fund</t>
  </si>
  <si>
    <t>PIMEMBI ID</t>
  </si>
  <si>
    <t>ASHMDIU LX</t>
  </si>
  <si>
    <t>NBEDUIA ID</t>
  </si>
  <si>
    <t>52NORD2EHBPU</t>
  </si>
  <si>
    <t>NOEHBPU LX</t>
  </si>
  <si>
    <t>Nordea - Emerging Hard Currency Bond Fund</t>
  </si>
  <si>
    <t>MGRUCIA LX</t>
  </si>
  <si>
    <t>VONEMCX LX</t>
  </si>
  <si>
    <t>52NORD2EMBBI</t>
  </si>
  <si>
    <t>NEMBBIU LX</t>
  </si>
  <si>
    <t>Nordea - Emerging Bond Fund</t>
  </si>
  <si>
    <t>0840052BBA70</t>
  </si>
  <si>
    <t>MEX 6.4 05/07/54 Corp</t>
  </si>
  <si>
    <t>Gobierno de Mexico</t>
  </si>
  <si>
    <t>Mexico</t>
  </si>
  <si>
    <t>HCD_INT_EM_GOB_MEX</t>
  </si>
  <si>
    <t>084005237039</t>
  </si>
  <si>
    <t>MEX 3 3/4 04/19/71</t>
  </si>
  <si>
    <t>0840052BAZ31</t>
  </si>
  <si>
    <t>MEX 6 05/07/36</t>
  </si>
  <si>
    <t>0840052BAR15</t>
  </si>
  <si>
    <t>MEX 3 ½ 02/12/34 Corp</t>
  </si>
  <si>
    <t>0840052BAS97</t>
  </si>
  <si>
    <t>MEX 4.4 02/12/52</t>
  </si>
  <si>
    <t>0840052BBK52</t>
  </si>
  <si>
    <t>MEX 5 ⅜ 03/22/33 Corp</t>
  </si>
  <si>
    <t>0840052BBL36</t>
  </si>
  <si>
    <t>MEX 5 ⅝ 09/22/35 Corp</t>
  </si>
  <si>
    <t>0840052BAX82</t>
  </si>
  <si>
    <t>MEX 6.338 05/04/53 Corp</t>
  </si>
  <si>
    <t>08400528AX90</t>
  </si>
  <si>
    <t>MEX 4 3/4 03/08/44</t>
  </si>
  <si>
    <t>Gobierno de México</t>
  </si>
  <si>
    <t>0840052BAF76</t>
  </si>
  <si>
    <t>MEX 4 1/2 04/22/29</t>
  </si>
  <si>
    <t>0840052BAH33</t>
  </si>
  <si>
    <t>MEX 3 1/4 04/16/30</t>
  </si>
  <si>
    <t>08400528AY44</t>
  </si>
  <si>
    <t>MEX 5 1/8 01/15/20</t>
  </si>
  <si>
    <t>08400528BA89</t>
  </si>
  <si>
    <t>MEX 3.6 01/30/25</t>
  </si>
  <si>
    <t>08400528BD97</t>
  </si>
  <si>
    <t>MEX 3 1/2 01/21/21</t>
  </si>
  <si>
    <t>08400528BN00</t>
  </si>
  <si>
    <t>MEX 8 1/8 12/30/19</t>
  </si>
  <si>
    <t>08400528BX15</t>
  </si>
  <si>
    <t>MEX 4 10/02/23</t>
  </si>
  <si>
    <t>0840052BAC46</t>
  </si>
  <si>
    <t>MEX 4.15 03/28/2027</t>
  </si>
  <si>
    <t>0840052QAG38</t>
  </si>
  <si>
    <t>MEX 8.3 08/15/31</t>
  </si>
  <si>
    <t>0840052QAJ76</t>
  </si>
  <si>
    <t>MEX 8 09/24/22</t>
  </si>
  <si>
    <t>0840052BBD10</t>
  </si>
  <si>
    <t>MEX 7 3/8 05/13/55</t>
  </si>
  <si>
    <t>0840052QAN88</t>
  </si>
  <si>
    <t>MEX 7 1/2 04/08/33</t>
  </si>
  <si>
    <t>0840052QAS75</t>
  </si>
  <si>
    <t>MEX 6 3/4 09/27/34</t>
  </si>
  <si>
    <t>0840052QAU22</t>
  </si>
  <si>
    <t>MEX 5 5/8 01/15/17</t>
  </si>
  <si>
    <t>0840052QAV05</t>
  </si>
  <si>
    <t>MEX 6.05 01/11/40</t>
  </si>
  <si>
    <t>0840052QAW87</t>
  </si>
  <si>
    <t>MEX 5.95 03/19/19</t>
  </si>
  <si>
    <t>0840052QAZ19</t>
  </si>
  <si>
    <t>MEX 5 3/4 10/12/10</t>
  </si>
  <si>
    <t>0840052QBA58</t>
  </si>
  <si>
    <t>MEX 3 5/8 03/15/22</t>
  </si>
  <si>
    <t>0840052QBB32</t>
  </si>
  <si>
    <t>0840052QBE70</t>
  </si>
  <si>
    <t>MEX 5.55 01/21/45</t>
  </si>
  <si>
    <t>0840052QBF46</t>
  </si>
  <si>
    <t>MEX 4.6 01/23/46</t>
  </si>
  <si>
    <t>0840052BAB62</t>
  </si>
  <si>
    <t>MEX 4.35 01/15/47</t>
  </si>
  <si>
    <t>0840052BAG59</t>
  </si>
  <si>
    <t>MEX 4 1/2 10/31/50</t>
  </si>
  <si>
    <t>0840052BAD29</t>
  </si>
  <si>
    <t>MEX 4.6 02/10/48</t>
  </si>
  <si>
    <t>0840052US910</t>
  </si>
  <si>
    <t>MEX 5 04/27/51 Corp</t>
  </si>
  <si>
    <t>0840052BAK61</t>
  </si>
  <si>
    <t>MEX 4 ¾ 04/27/32 Corp</t>
  </si>
  <si>
    <t>0840052BAV27</t>
  </si>
  <si>
    <t>MEX 6.35 02/09/35 Corp</t>
  </si>
  <si>
    <t>0840052QBG29</t>
  </si>
  <si>
    <t>MEX 4 1/8 01/20/2026</t>
  </si>
  <si>
    <t>0840052BAE02</t>
  </si>
  <si>
    <t>MEX 3 3/4 01/11/2028</t>
  </si>
  <si>
    <t>0840052BAN01</t>
  </si>
  <si>
    <t>MEX 3.771 05/04/61</t>
  </si>
  <si>
    <t>BD Capital - Senior Loans II</t>
  </si>
  <si>
    <t>HCD_LOC_CORP_FM</t>
  </si>
  <si>
    <t>PEC</t>
  </si>
  <si>
    <t>RFL</t>
  </si>
  <si>
    <t>491105207SI3</t>
  </si>
  <si>
    <t>LEASOI2 PE</t>
  </si>
  <si>
    <t>Sigma - Leasing Operativo 2</t>
  </si>
  <si>
    <t>4911022COABR</t>
  </si>
  <si>
    <t>Compass - Fondo de Inversión Acreencias High Yield</t>
  </si>
  <si>
    <t>4974252SLBDC</t>
  </si>
  <si>
    <t>FIBDCA</t>
  </si>
  <si>
    <t>BD Capital - Senior Loans A</t>
  </si>
  <si>
    <t>4974252SVBDC</t>
  </si>
  <si>
    <t>FIBDCB</t>
  </si>
  <si>
    <t>BD Capital - Senior Loans B</t>
  </si>
  <si>
    <t>BD Capital - Senior Loans I</t>
  </si>
  <si>
    <t>LarraínVial - Financ. Estructurado Peru II</t>
  </si>
  <si>
    <t>4911021COMHY</t>
  </si>
  <si>
    <t>Fondo HMC Crédito Perú II (PEN) FI. Cuotas A y AX.</t>
  </si>
  <si>
    <t>4975142HMPDX</t>
  </si>
  <si>
    <t xml:space="preserve">Fondo HMC Crédito Perú II (USD) FI, cuotas BX. </t>
  </si>
  <si>
    <t>4975141HM3SX</t>
  </si>
  <si>
    <t>Fondo HMC Crédito Perú III (PEN), FI - Clase AX</t>
  </si>
  <si>
    <t>Fondo HMC Crédito Perú III (PEN), FI</t>
  </si>
  <si>
    <t>4975142HM3DX</t>
  </si>
  <si>
    <t>Fondo HMC Crédito Perú III (USD), FI - Clase BX</t>
  </si>
  <si>
    <t>Fondo HMC Crédito Perú III (USD), FI</t>
  </si>
  <si>
    <t>Sigma - Leasing Operativo I</t>
  </si>
  <si>
    <t>4975142HMCHY</t>
  </si>
  <si>
    <t>HMC Capital - HY Perú FI (Dólares)</t>
  </si>
  <si>
    <t>Fondo HMC USD</t>
  </si>
  <si>
    <t>4911182HMCHY</t>
  </si>
  <si>
    <t>HMC High Yield Perú USD</t>
  </si>
  <si>
    <t>18208920902A</t>
  </si>
  <si>
    <t>PLNG1BC2A</t>
  </si>
  <si>
    <t>Non Tradable</t>
  </si>
  <si>
    <t>HCD_LOC_CORP_NT</t>
  </si>
  <si>
    <t>Local_ENF_BNP</t>
  </si>
  <si>
    <t>RFL_CORP</t>
  </si>
  <si>
    <t>18208920903A</t>
  </si>
  <si>
    <t>PLNG1BC3A</t>
  </si>
  <si>
    <t>18208920904A</t>
  </si>
  <si>
    <t>PLNG1BC4A</t>
  </si>
  <si>
    <t>20001120901A</t>
  </si>
  <si>
    <t>CONTI1BA1A</t>
  </si>
  <si>
    <t>Local_ESF_BAF</t>
  </si>
  <si>
    <t>20002221503U</t>
  </si>
  <si>
    <t>SAN2BA3U</t>
  </si>
  <si>
    <t>Banco Santander</t>
  </si>
  <si>
    <t>20009821004A</t>
  </si>
  <si>
    <t>LTOTA2BA4A</t>
  </si>
  <si>
    <t>Leasing Total</t>
  </si>
  <si>
    <t>20009821205A</t>
  </si>
  <si>
    <t>LTOTA3BA5A</t>
  </si>
  <si>
    <t>20009821303A</t>
  </si>
  <si>
    <t>LTOTA4BA3A</t>
  </si>
  <si>
    <t>21000220301A</t>
  </si>
  <si>
    <t>CREDI2BS1A</t>
  </si>
  <si>
    <t>21000220301B</t>
  </si>
  <si>
    <t>CREDI2BS1B</t>
  </si>
  <si>
    <t>21000220904A</t>
  </si>
  <si>
    <t>CREDI1BS4A</t>
  </si>
  <si>
    <t>21000220904B</t>
  </si>
  <si>
    <t>CREDI1BS4B</t>
  </si>
  <si>
    <t>21000220904C</t>
  </si>
  <si>
    <t>CREDI1BS4C</t>
  </si>
  <si>
    <t>21000220904D</t>
  </si>
  <si>
    <t>CREDI1BS4D</t>
  </si>
  <si>
    <t>21000320802B</t>
  </si>
  <si>
    <t>INTER1BS2B</t>
  </si>
  <si>
    <t>Local_ESF_BSUB</t>
  </si>
  <si>
    <t>21000320906A</t>
  </si>
  <si>
    <t>INTER1BS6A</t>
  </si>
  <si>
    <t>21000321303A</t>
  </si>
  <si>
    <t>INTER2BS3A</t>
  </si>
  <si>
    <t>21001120701A</t>
  </si>
  <si>
    <t>CONTI2BS1A</t>
  </si>
  <si>
    <t>21001120702A</t>
  </si>
  <si>
    <t>CONTI1BS2A</t>
  </si>
  <si>
    <t>21001120803A</t>
  </si>
  <si>
    <t>CONTI2BS3A</t>
  </si>
  <si>
    <t>21001121301U</t>
  </si>
  <si>
    <t>CONTI3BS1U</t>
  </si>
  <si>
    <t>21003521503U</t>
  </si>
  <si>
    <t>BFIN2PP3E</t>
  </si>
  <si>
    <t>Banco Financiero</t>
  </si>
  <si>
    <t>Local_ENF_BENF</t>
  </si>
  <si>
    <t>21003820905A</t>
  </si>
  <si>
    <t>BIFSUB5A</t>
  </si>
  <si>
    <t>21003821703C</t>
  </si>
  <si>
    <t>BIF2BS3C</t>
  </si>
  <si>
    <t>21015121401U</t>
  </si>
  <si>
    <t>INTSE2BS1U</t>
  </si>
  <si>
    <t>21015121402U</t>
  </si>
  <si>
    <t>INTSE2BS2U</t>
  </si>
  <si>
    <t>INTSE4BS1A</t>
  </si>
  <si>
    <t>Local_STT_BTIT</t>
  </si>
  <si>
    <t>COSTASOL</t>
  </si>
  <si>
    <t>21015421101A</t>
  </si>
  <si>
    <t>PACIF1BS1A</t>
  </si>
  <si>
    <t>CRE1TATN2A</t>
  </si>
  <si>
    <t>2702022ADP4U</t>
  </si>
  <si>
    <t>BTAD1P4EU</t>
  </si>
  <si>
    <t>22206121006A</t>
  </si>
  <si>
    <t>ENER1BC6A</t>
  </si>
  <si>
    <t xml:space="preserve">Energía del Sur </t>
  </si>
  <si>
    <t>22200221003A</t>
  </si>
  <si>
    <t>ANDIN1BC3A</t>
  </si>
  <si>
    <t>Cemento Andino</t>
  </si>
  <si>
    <t>22203220808A</t>
  </si>
  <si>
    <t>EDEGE3BC8A</t>
  </si>
  <si>
    <t>22203220810A</t>
  </si>
  <si>
    <t>EDEG3BC10A</t>
  </si>
  <si>
    <t>22203220911A</t>
  </si>
  <si>
    <t>EDEG3BC11A</t>
  </si>
  <si>
    <t>22203221004A</t>
  </si>
  <si>
    <t>EDEGE4BC4A</t>
  </si>
  <si>
    <t>22203221005A</t>
  </si>
  <si>
    <t>EDEGE4BC5A</t>
  </si>
  <si>
    <t>22204721101A</t>
  </si>
  <si>
    <t>DUKE2BC1A</t>
  </si>
  <si>
    <t xml:space="preserve">Duke Energy International Egenor </t>
  </si>
  <si>
    <t>22204721202A</t>
  </si>
  <si>
    <t>DUKE2BC2A</t>
  </si>
  <si>
    <t>22205420101B</t>
  </si>
  <si>
    <t>AZUL0BC1B</t>
  </si>
  <si>
    <t xml:space="preserve">Consorcio Agua Azul </t>
  </si>
  <si>
    <t>22205420201C</t>
  </si>
  <si>
    <t>AZUL0BC1C</t>
  </si>
  <si>
    <t>22205820405A</t>
  </si>
  <si>
    <t>REP1BC5A</t>
  </si>
  <si>
    <t>22205820704A</t>
  </si>
  <si>
    <t>REP2BC4A</t>
  </si>
  <si>
    <t>22205820915A</t>
  </si>
  <si>
    <t>REP2BC15A</t>
  </si>
  <si>
    <t>22205821017A</t>
  </si>
  <si>
    <t>REP2BC17A</t>
  </si>
  <si>
    <t>22205821020A</t>
  </si>
  <si>
    <t>REP2BC20A</t>
  </si>
  <si>
    <t>22205821303A</t>
  </si>
  <si>
    <t>REP3BC3A</t>
  </si>
  <si>
    <t>22205821407A</t>
  </si>
  <si>
    <t>REP3BC7A</t>
  </si>
  <si>
    <t>22206120803U</t>
  </si>
  <si>
    <t>ENER1BC3U</t>
  </si>
  <si>
    <t>22207120601A</t>
  </si>
  <si>
    <t>CTO1BC1U</t>
  </si>
  <si>
    <t>22207120702A</t>
  </si>
  <si>
    <t>CTO1BC2U</t>
  </si>
  <si>
    <t>22207620601A</t>
  </si>
  <si>
    <t>PLUSC1BC1A</t>
  </si>
  <si>
    <t xml:space="preserve">Pluspetrol Camisea </t>
  </si>
  <si>
    <t>22207620601B</t>
  </si>
  <si>
    <t>PLUSC1BC1B</t>
  </si>
  <si>
    <t>22208820901U</t>
  </si>
  <si>
    <t>AKALP1BC1U</t>
  </si>
  <si>
    <t>22209321001A</t>
  </si>
  <si>
    <t>PLUSL1BC1A</t>
  </si>
  <si>
    <t>Pluspetrol Lote 56</t>
  </si>
  <si>
    <t>22209321002A</t>
  </si>
  <si>
    <t>PLUSL1BC2A</t>
  </si>
  <si>
    <t>22210821102A</t>
  </si>
  <si>
    <t>FRYS1DBC2A</t>
  </si>
  <si>
    <t>Ferreycorp S.A.A.</t>
  </si>
  <si>
    <t>22210821102B</t>
  </si>
  <si>
    <t>FRYS1DBC2B</t>
  </si>
  <si>
    <t>21015121902U</t>
  </si>
  <si>
    <t>INTSE3BS2U</t>
  </si>
  <si>
    <t>21015122003U</t>
  </si>
  <si>
    <t>INTSE3BS3U</t>
  </si>
  <si>
    <t>22230420945A</t>
  </si>
  <si>
    <t>TELE4BC45A</t>
  </si>
  <si>
    <t>25001120704A</t>
  </si>
  <si>
    <t>CONTI3BC4A</t>
  </si>
  <si>
    <t>Local_ESF_OBSF</t>
  </si>
  <si>
    <t>25008721306A</t>
  </si>
  <si>
    <t>BFAL1BC6A</t>
  </si>
  <si>
    <t>Banco Falabella</t>
  </si>
  <si>
    <t>2702022AT01A</t>
  </si>
  <si>
    <t>CRE1TATN1A</t>
  </si>
  <si>
    <t>2702022H101A</t>
  </si>
  <si>
    <t>CRE2THOC1A</t>
  </si>
  <si>
    <t>2702022H102A</t>
  </si>
  <si>
    <t>CRE2THOC2A</t>
  </si>
  <si>
    <t>2702022H103A</t>
  </si>
  <si>
    <t>CRE2THOC3A</t>
  </si>
  <si>
    <t>2702022H307A</t>
  </si>
  <si>
    <t>CRE3THOC7A</t>
  </si>
  <si>
    <t>2702022H308A</t>
  </si>
  <si>
    <t>CRE3THOC8A</t>
  </si>
  <si>
    <t>2702022H310A</t>
  </si>
  <si>
    <t>CRE3THO10A</t>
  </si>
  <si>
    <t>27020321301A</t>
  </si>
  <si>
    <t>CON1TLP1A - Los Portales</t>
  </si>
  <si>
    <t>Continental Sociedad Titulizadora</t>
  </si>
  <si>
    <t>2702042LR01U</t>
  </si>
  <si>
    <t>SCOT1TLR1U</t>
  </si>
  <si>
    <t>2702042TRSU1</t>
  </si>
  <si>
    <t>SCO1TRYT1A</t>
  </si>
  <si>
    <t>2702042TRSU2</t>
  </si>
  <si>
    <t>SCO1TRYT2A</t>
  </si>
  <si>
    <t>PACIF2BS2A 4 13/32 12/18/30</t>
  </si>
  <si>
    <t>PACIF2BS2B 8 05/31/2033</t>
  </si>
  <si>
    <t>REDOPE 5 7/8 10/12/31</t>
  </si>
  <si>
    <t>28000320401A</t>
  </si>
  <si>
    <t>INTER1BH1A</t>
  </si>
  <si>
    <t>28000320502B</t>
  </si>
  <si>
    <t>INTER1BH2B</t>
  </si>
  <si>
    <t>28003820702B</t>
  </si>
  <si>
    <t>BIF0BH2B</t>
  </si>
  <si>
    <t>28003820702C</t>
  </si>
  <si>
    <t>BIF0BH2C</t>
  </si>
  <si>
    <t>3743332FINF2</t>
  </si>
  <si>
    <t>Scotia - PFINF2</t>
  </si>
  <si>
    <t>Scotia - Fideicomiso de Infraestructura</t>
  </si>
  <si>
    <t>Local_STT_TDPA</t>
  </si>
  <si>
    <t>47020221001J</t>
  </si>
  <si>
    <t>TP0THSUB1B</t>
  </si>
  <si>
    <t>47020221001P</t>
  </si>
  <si>
    <t>TP0THPRF1A</t>
  </si>
  <si>
    <t>47020320701J</t>
  </si>
  <si>
    <t>CON1THBC12</t>
  </si>
  <si>
    <t>47020320701P</t>
  </si>
  <si>
    <t>CON1THBC11</t>
  </si>
  <si>
    <t>21004921601A</t>
  </si>
  <si>
    <t>GNB1BS1A</t>
  </si>
  <si>
    <t>GNB</t>
  </si>
  <si>
    <t>22206120904A</t>
  </si>
  <si>
    <t>ENER1BC4A</t>
  </si>
  <si>
    <t>Energía del Sur</t>
  </si>
  <si>
    <t>22203220901A</t>
  </si>
  <si>
    <t>EDEGE4BC1A</t>
  </si>
  <si>
    <t>Edegel</t>
  </si>
  <si>
    <t>25001121206A</t>
  </si>
  <si>
    <t>CONTI5BC6A</t>
  </si>
  <si>
    <t>23204321701B</t>
  </si>
  <si>
    <t>VOLCA1CP1B</t>
  </si>
  <si>
    <t>Local_ENF_PCOM</t>
  </si>
  <si>
    <t>25003520804A</t>
  </si>
  <si>
    <t>BFINA2BC4A</t>
  </si>
  <si>
    <t>05202922101U</t>
  </si>
  <si>
    <t>AENZA1BU</t>
  </si>
  <si>
    <t>REP3BC4A</t>
  </si>
  <si>
    <t>1256692LAA47</t>
  </si>
  <si>
    <t>CEMPRO 7 1/8 11/06/23</t>
  </si>
  <si>
    <t>REGS</t>
  </si>
  <si>
    <t>HCD_LOC_CORP_REG</t>
  </si>
  <si>
    <t>1257382RAD81</t>
  </si>
  <si>
    <t>OCENSA 4 07/14/27 Corp</t>
  </si>
  <si>
    <t>Ocensa</t>
  </si>
  <si>
    <t>1257382RAC09</t>
  </si>
  <si>
    <t>OCENSA 4 05/07/2021</t>
  </si>
  <si>
    <t>165172231857</t>
  </si>
  <si>
    <t>IFHBH 8 5/8 06/30/19</t>
  </si>
  <si>
    <t>IFH Perú Ltd.</t>
  </si>
  <si>
    <t>182111238405</t>
  </si>
  <si>
    <t>ETENPE 7.65 12/30/33</t>
  </si>
  <si>
    <t>Reserva Fría Etén</t>
  </si>
  <si>
    <t>BCP 3.25 09/30/2031</t>
  </si>
  <si>
    <t>BCP 5.8 03/10/35 Corp</t>
  </si>
  <si>
    <t>BCP 5.65 01/15/37 Corp</t>
  </si>
  <si>
    <t>BCP 6.45 07/30/35 Corp</t>
  </si>
  <si>
    <t>21000224AB92</t>
  </si>
  <si>
    <t>BCP 9 3/4 11/06/69</t>
  </si>
  <si>
    <t>21000225AA37</t>
  </si>
  <si>
    <t>BCP 6.95 11/07/21</t>
  </si>
  <si>
    <t>21000226AD58</t>
  </si>
  <si>
    <t>BCP 6 7/8 09/16/26</t>
  </si>
  <si>
    <t>21000226AE32</t>
  </si>
  <si>
    <t>BCP 6 1/8 04/24/27</t>
  </si>
  <si>
    <t>21000226AG89</t>
  </si>
  <si>
    <t>BCP 6 1/8 04/24/27 A</t>
  </si>
  <si>
    <t>2100022TAA97</t>
  </si>
  <si>
    <t>2100022TAC53</t>
  </si>
  <si>
    <t>BCOCPE 6.2 06/07/34</t>
  </si>
  <si>
    <t>21000325AA33</t>
  </si>
  <si>
    <t>BINTPE 6 5/8 03/19/29</t>
  </si>
  <si>
    <t>2100022V2C81</t>
  </si>
  <si>
    <t>BCP 3.125 01/07/2030</t>
  </si>
  <si>
    <t>21000325AD71</t>
  </si>
  <si>
    <t>BINTPE 4 08/07/2030</t>
  </si>
  <si>
    <t>BINTPE 6.397 04/30/35</t>
  </si>
  <si>
    <t>210003271536</t>
  </si>
  <si>
    <t>BINTPE 8 1/2 04/23/70</t>
  </si>
  <si>
    <t>25000325AB16</t>
  </si>
  <si>
    <t>BINTPE 3 3/8 01/18/23</t>
  </si>
  <si>
    <t>25000325AC98</t>
  </si>
  <si>
    <t>BINTPE 3 1/4 10</t>
  </si>
  <si>
    <t>2100092TAP23</t>
  </si>
  <si>
    <t>BSCN 4 1/2 12/13/27</t>
  </si>
  <si>
    <t>Scotiabank Peru</t>
  </si>
  <si>
    <t>21001126AG98</t>
  </si>
  <si>
    <t>BCOCPE 5 1/4 09/22/2029</t>
  </si>
  <si>
    <t xml:space="preserve">BINTPE 7 5/8 01/16/2034 </t>
  </si>
  <si>
    <t>2100862GAA71</t>
  </si>
  <si>
    <t>COFIDE 5 1/4 15/07/2029</t>
  </si>
  <si>
    <t>NUTRESA 9 05/12/35</t>
  </si>
  <si>
    <t>12583828AA38</t>
  </si>
  <si>
    <t>NEXA 5 3/8 05/04/2027</t>
  </si>
  <si>
    <t>Nexa Resources S.A.</t>
  </si>
  <si>
    <t>12583829AB21</t>
  </si>
  <si>
    <t>NEXA 6 ¾ 04/09/34 Corp</t>
  </si>
  <si>
    <t>1258742AAA18</t>
  </si>
  <si>
    <t xml:space="preserve">AUNASA 10 12/15/29 </t>
  </si>
  <si>
    <t>AUNA</t>
  </si>
  <si>
    <t>1258742VAA63</t>
  </si>
  <si>
    <t>AUNASA 6.5 11/20/25</t>
  </si>
  <si>
    <t>2258742VAA63</t>
  </si>
  <si>
    <t>2220082PAA95</t>
  </si>
  <si>
    <t>BUENAV 5 ½ 07/23/26</t>
  </si>
  <si>
    <t>BUENAV 6.8 02/04/32 Corp</t>
  </si>
  <si>
    <t>2220022YAC77</t>
  </si>
  <si>
    <t>CLPE 5 7/8 10/30/21</t>
  </si>
  <si>
    <t>Unión Andina de Cementos</t>
  </si>
  <si>
    <t>2220112KDN02</t>
  </si>
  <si>
    <t>ALIPE 3 7/8 03/20/23</t>
  </si>
  <si>
    <t>MARSAC 5 ¾ 01/22/36 Corp</t>
  </si>
  <si>
    <t>2220392TAA36</t>
  </si>
  <si>
    <t>MINSUR 6 1/4 02/07/24</t>
  </si>
  <si>
    <t>MINSUR</t>
  </si>
  <si>
    <t>22209729AE26</t>
  </si>
  <si>
    <t>CSOLNO 6 02/03/27</t>
  </si>
  <si>
    <t>Camposol S.A.</t>
  </si>
  <si>
    <t>HNTOIL 8.55 09/18/33 Corp</t>
  </si>
  <si>
    <t>HNTOIL 7 ¾ 11/05/38 Corp</t>
  </si>
  <si>
    <t>22204327AA42</t>
  </si>
  <si>
    <t>VOLCAN 5 3/8 02/02/22</t>
  </si>
  <si>
    <t>INRCON 3 1/4 03/22/28</t>
  </si>
  <si>
    <t>22205124PAA7</t>
  </si>
  <si>
    <t>CPACPE 4 1/2 02/08/23</t>
  </si>
  <si>
    <t>Cementos Pacasmayo</t>
  </si>
  <si>
    <t>2220552SAF22</t>
  </si>
  <si>
    <t>TRANSM 5.2 04/11/38 Corp</t>
  </si>
  <si>
    <t>Consorcio Transmantaro</t>
  </si>
  <si>
    <t>2220552SAC90</t>
  </si>
  <si>
    <t>TRANSM 4 3/8 05/07/23</t>
  </si>
  <si>
    <t>2220552SAD73</t>
  </si>
  <si>
    <t>TRANSM 4.7 04/16/2034</t>
  </si>
  <si>
    <t>2220642RAG67</t>
  </si>
  <si>
    <t>TGPERU 4 1/4 04/30/28</t>
  </si>
  <si>
    <t xml:space="preserve">Transportadora de Gas del Perú </t>
  </si>
  <si>
    <t>2220682AAA45</t>
  </si>
  <si>
    <t>PESEXA 7 3/8 01/31/20</t>
  </si>
  <si>
    <t>Exalmar</t>
  </si>
  <si>
    <t>27211723AD31</t>
  </si>
  <si>
    <t>INRSHM 5 3/4 04/03/2028</t>
  </si>
  <si>
    <t>2221292BAC11</t>
  </si>
  <si>
    <t>PETRPE 5 5/8 06/19/47 2</t>
  </si>
  <si>
    <t>Petroleos del Peru S.A.</t>
  </si>
  <si>
    <t>27430325AB80</t>
  </si>
  <si>
    <t>INTERF 0  11/30/25</t>
  </si>
  <si>
    <t>Interoceanica IV Finance Limited</t>
  </si>
  <si>
    <t>22208522AA77</t>
  </si>
  <si>
    <t>CORJRL 6 3/4 11/23/21</t>
  </si>
  <si>
    <t>Corporación J.R. Lindley</t>
  </si>
  <si>
    <t>22208522AC34</t>
  </si>
  <si>
    <t>CORJRL 4 5/8 04/12/2023</t>
  </si>
  <si>
    <t>22208727AA71</t>
  </si>
  <si>
    <t>FRAGR 6.88 06/15/22</t>
  </si>
  <si>
    <t>Lima Airport Partners</t>
  </si>
  <si>
    <t>2220872RAA51</t>
  </si>
  <si>
    <t>2220882KAB37</t>
  </si>
  <si>
    <t>KALLPA 4 7/8 05/24/26</t>
  </si>
  <si>
    <t>2220882PAA77</t>
  </si>
  <si>
    <t>KALLPA 27</t>
  </si>
  <si>
    <t>2220882KAC10</t>
  </si>
  <si>
    <t>KALLPA 5 ⅞ 01/30/32</t>
  </si>
  <si>
    <t>KALLPA 5 ½ 09/11/35</t>
  </si>
  <si>
    <t>22300220AB35</t>
  </si>
  <si>
    <t>FENIPE 4.317 09/20/27</t>
  </si>
  <si>
    <t>Fenix Power Peru S.A.</t>
  </si>
  <si>
    <t>22209123AA96</t>
  </si>
  <si>
    <t>COPEIN 9 02/10/17</t>
  </si>
  <si>
    <t>Copeinca</t>
  </si>
  <si>
    <t>22209729AA04</t>
  </si>
  <si>
    <t>CSOLNO 9 7/8 02/02/17</t>
  </si>
  <si>
    <t>22209729AB86</t>
  </si>
  <si>
    <t>22209729AC69</t>
  </si>
  <si>
    <t>CSOLNO 10 1/2 07/15/21</t>
  </si>
  <si>
    <t>2743032NAB38</t>
  </si>
  <si>
    <t>22209828AA74</t>
  </si>
  <si>
    <t>TPESA 8 1/8 04/01/37</t>
  </si>
  <si>
    <t>Terminales Portuarios Euroandinos Paita S.A.</t>
  </si>
  <si>
    <t>22209923AA66</t>
  </si>
  <si>
    <t>COZCAR 6 3/8 08/02/22</t>
  </si>
  <si>
    <t>Corporación Azucarera del Perú S.A.</t>
  </si>
  <si>
    <t>2221002CAA73</t>
  </si>
  <si>
    <t>MAESPE 6 3/4 09/26/19</t>
  </si>
  <si>
    <t>Maestro Perú</t>
  </si>
  <si>
    <t>22210623AA63</t>
  </si>
  <si>
    <t>CALLAO 4 3/8 04/01/23</t>
  </si>
  <si>
    <t>Callao</t>
  </si>
  <si>
    <t>22210728AA11</t>
  </si>
  <si>
    <t>FERROS 4 7/8 04/26/20</t>
  </si>
  <si>
    <t>2221092NAC67</t>
  </si>
  <si>
    <t>ANDINV 11 11/13/20</t>
  </si>
  <si>
    <t>Andino Investment Holding</t>
  </si>
  <si>
    <t>22211023AA03</t>
  </si>
  <si>
    <t>SMIPET 7 3/4 11/06/20</t>
  </si>
  <si>
    <t>2221102PAB22</t>
  </si>
  <si>
    <t>SMIPET 2022</t>
  </si>
  <si>
    <t>2220392TAB19</t>
  </si>
  <si>
    <t>MINSUR 4 1/2 10</t>
  </si>
  <si>
    <t>AENZAC 12 05/14/29 Corp</t>
  </si>
  <si>
    <t>22211023AB85</t>
  </si>
  <si>
    <t>SMIPETT 2022</t>
  </si>
  <si>
    <t>2221122GAA69</t>
  </si>
  <si>
    <t>HOCLN 7 3/4 01/23/21</t>
  </si>
  <si>
    <t>Cia. Minera Áres</t>
  </si>
  <si>
    <t>22211323AA51</t>
  </si>
  <si>
    <t>ABENGO 6 7/8 04/30/43</t>
  </si>
  <si>
    <t>Abengoa</t>
  </si>
  <si>
    <t>2221192QAA24</t>
  </si>
  <si>
    <t>CONGLO 6 08/30/34</t>
  </si>
  <si>
    <t>Energía Eólica</t>
  </si>
  <si>
    <t>22284528AA22</t>
  </si>
  <si>
    <t>MILPOC 4 5/8 03/28/23</t>
  </si>
  <si>
    <t>Milpo</t>
  </si>
  <si>
    <t>25000225AG07</t>
  </si>
  <si>
    <t>BCP 4 3/4 03/16/16</t>
  </si>
  <si>
    <t>25000226AC75</t>
  </si>
  <si>
    <t>BCP 5 3/8 09/16/20</t>
  </si>
  <si>
    <t>25000226AH62</t>
  </si>
  <si>
    <t>BCP 2 1/4 10/25/2019</t>
  </si>
  <si>
    <t>2500022JCG87</t>
  </si>
  <si>
    <t>BCP 4 1/4 04/01/23</t>
  </si>
  <si>
    <t>2500022JCJ27</t>
  </si>
  <si>
    <t>BCP 2 3/4 01/09/2018</t>
  </si>
  <si>
    <t>2500022V2A26</t>
  </si>
  <si>
    <t>BCP 2.7 01/11/25</t>
  </si>
  <si>
    <t>8102031ENE4U</t>
  </si>
  <si>
    <t>BBVACXC14</t>
  </si>
  <si>
    <t>Banco BBVA</t>
  </si>
  <si>
    <t>2500032SAC00</t>
  </si>
  <si>
    <t>BINTPE 5 3/4 10/07/20</t>
  </si>
  <si>
    <t>2100132IFSPE</t>
  </si>
  <si>
    <t>IFSPE 4 1/8 10/19/27</t>
  </si>
  <si>
    <t>Intercorp Financial Services</t>
  </si>
  <si>
    <t>2500132FAA05</t>
  </si>
  <si>
    <t>25001120AA28</t>
  </si>
  <si>
    <t>BCOCPE 5 08/26/22</t>
  </si>
  <si>
    <t>25001126AF16</t>
  </si>
  <si>
    <t>BCOCPE 3 1/4 04/08/18</t>
  </si>
  <si>
    <t>25008629AY82</t>
  </si>
  <si>
    <t>COFIDE 4 3/4 02/08/22</t>
  </si>
  <si>
    <t>CORPORACION FINANCIERA DE DESARROLLO</t>
  </si>
  <si>
    <t>2500862GAF68</t>
  </si>
  <si>
    <t>COFIDE 3 1/4  15/07/2019</t>
  </si>
  <si>
    <t>2500862GAK53</t>
  </si>
  <si>
    <t>COFIDE 4 3/4 15/07/2025</t>
  </si>
  <si>
    <t>2500862GAL37</t>
  </si>
  <si>
    <t>COFIDE 3 1/4 15/07/2019</t>
  </si>
  <si>
    <t>CEMEX 7.2 PERP Corp</t>
  </si>
  <si>
    <t>Cemex S.A.B. de CV</t>
  </si>
  <si>
    <t>250153209291</t>
  </si>
  <si>
    <t>GRPACP 9 05/30/21</t>
  </si>
  <si>
    <t>Grupo ACP Inversiones y Desarrollo</t>
  </si>
  <si>
    <t>MIVIVI 5.4 03/31/31</t>
  </si>
  <si>
    <t>25210529AE34</t>
  </si>
  <si>
    <t>MIVIVI 4 5/8 4/12/2027</t>
  </si>
  <si>
    <t>25210529AA12</t>
  </si>
  <si>
    <t>MIVIVI 3 1/2 01/31/23</t>
  </si>
  <si>
    <t>25210529AB94</t>
  </si>
  <si>
    <t>MIVIVI 3 3/8 04/12/19</t>
  </si>
  <si>
    <t>25210529AC77</t>
  </si>
  <si>
    <t>2551722XAB03</t>
  </si>
  <si>
    <t>IFHBH 5 7/8 02/12/2025</t>
  </si>
  <si>
    <t>2551722XAC85</t>
  </si>
  <si>
    <t>IFHBH 3 7/8 08/15/2029</t>
  </si>
  <si>
    <t>27211723AA91</t>
  </si>
  <si>
    <t>INRSHM 6 1/2 07/09/21</t>
  </si>
  <si>
    <t>INRSHM 5.65 10/16/2032</t>
  </si>
  <si>
    <t>ORSAPE 6 ¼ 09/17/32 Corp</t>
  </si>
  <si>
    <t>PERLNG 5 ⅜ 03/22/30 Corp</t>
  </si>
  <si>
    <t>Peru LNG</t>
  </si>
  <si>
    <t>27211826AA33</t>
  </si>
  <si>
    <t>INRCON 5 1/4 10/10/21</t>
  </si>
  <si>
    <t>2743022PTS11</t>
  </si>
  <si>
    <t>PERUEN 0 05/31/18</t>
  </si>
  <si>
    <t xml:space="preserve">Peru Enhanced Pass Trough SSCN </t>
  </si>
  <si>
    <t>2743022PTS22</t>
  </si>
  <si>
    <t>PERUEN 0 06/02/25</t>
  </si>
  <si>
    <t>2743022PTSA1</t>
  </si>
  <si>
    <t>2743022PTSA2</t>
  </si>
  <si>
    <t>27430325AA08</t>
  </si>
  <si>
    <t>INTERF 0 11/30/18</t>
  </si>
  <si>
    <t>2221292BAA54</t>
  </si>
  <si>
    <t>PETRPE 4 3/4 06/19/32</t>
  </si>
  <si>
    <t>2743032NAA54</t>
  </si>
  <si>
    <t>2221292BAB38</t>
  </si>
  <si>
    <t>PETRPE 5 5/8 06/19/47</t>
  </si>
  <si>
    <t>27430522AC59</t>
  </si>
  <si>
    <t>INTERG 0 05/15/30</t>
  </si>
  <si>
    <t>2743052JAC09</t>
  </si>
  <si>
    <t>INTERF 0 05/15/30</t>
  </si>
  <si>
    <t>Interoceanica V Finance Limited</t>
  </si>
  <si>
    <t>27430620AA82</t>
  </si>
  <si>
    <t>IIRSA 8 3/4 05/30/24</t>
  </si>
  <si>
    <t>IIRSA Norte Finance Limited</t>
  </si>
  <si>
    <t>27430628AA69</t>
  </si>
  <si>
    <t>274308284595</t>
  </si>
  <si>
    <t>IBKDPR 0 06/15/16</t>
  </si>
  <si>
    <t>IBK DPR Securitizadora</t>
  </si>
  <si>
    <t>2743242PAB16</t>
  </si>
  <si>
    <t>BNSCN 0 03/15/17</t>
  </si>
  <si>
    <t>Scotiabank Peru DPR Finance Co.</t>
  </si>
  <si>
    <t>18210231202U</t>
  </si>
  <si>
    <t>AH2OL1BC2U</t>
  </si>
  <si>
    <t>H2Olmos S.A.</t>
  </si>
  <si>
    <t>VAC</t>
  </si>
  <si>
    <t>PEN</t>
  </si>
  <si>
    <t>Inflation Linked</t>
  </si>
  <si>
    <t>PEN_VAC_CORP</t>
  </si>
  <si>
    <t>274310115N24</t>
  </si>
  <si>
    <t>CRPAO 0 11/15/24</t>
  </si>
  <si>
    <t>CRPAO Vac Trust</t>
  </si>
  <si>
    <t>27432729AA53</t>
  </si>
  <si>
    <t>BCOCPE 7 3/8 10/07/40</t>
  </si>
  <si>
    <t>Continental Trust</t>
  </si>
  <si>
    <t>2743282RAA52</t>
  </si>
  <si>
    <t>BCOCPE 5 1/2 11/18/20</t>
  </si>
  <si>
    <t>Continetal Senior Trust</t>
  </si>
  <si>
    <t>2743302GAA88</t>
  </si>
  <si>
    <t>BCOCPE 5 3/4 01/18/17</t>
  </si>
  <si>
    <t>Continetal Senior Trust II</t>
  </si>
  <si>
    <t>274331229698</t>
  </si>
  <si>
    <t>PPDFL 0 11/01/29</t>
  </si>
  <si>
    <t>Peru Payroll Deduction Finance Limited</t>
  </si>
  <si>
    <t>2743352L2ML1</t>
  </si>
  <si>
    <t>LIMAMT 5 7/8 07/05/2034</t>
  </si>
  <si>
    <t>Interproperties Finance Trust</t>
  </si>
  <si>
    <t>27532021AA72</t>
  </si>
  <si>
    <t>IFHBH 8 7/8 11/14/18</t>
  </si>
  <si>
    <t>Intercorp Retail Trust</t>
  </si>
  <si>
    <t>275321293727</t>
  </si>
  <si>
    <t>IFHBH 8 3/4 11/10/23</t>
  </si>
  <si>
    <t>275361279716</t>
  </si>
  <si>
    <t>CCRIN 2012-CX C</t>
  </si>
  <si>
    <t>CCR Inc. MT-100 Payment Rights Master Trust</t>
  </si>
  <si>
    <t>2753612YAP88</t>
  </si>
  <si>
    <t>CCRIN 2012-CA C</t>
  </si>
  <si>
    <t>25001126AE41</t>
  </si>
  <si>
    <t>BCOCPE 2 1/4 07/29/16</t>
  </si>
  <si>
    <t>2220432UAB26</t>
  </si>
  <si>
    <t>VOLCAN 4 3/8 02/11/26</t>
  </si>
  <si>
    <t xml:space="preserve">VOLCAN 8 ½ 10/28/32 Corp </t>
  </si>
  <si>
    <t>22583927AA16</t>
  </si>
  <si>
    <t>RETAIL 5 ⅜ 05/02/23</t>
  </si>
  <si>
    <t>12583328AA38</t>
  </si>
  <si>
    <t>NEXA 5 3/8 05/04/27</t>
  </si>
  <si>
    <t>12583329AA48</t>
  </si>
  <si>
    <t>NEXA 6 1/2 01/18/2028</t>
  </si>
  <si>
    <t>12583829AA48</t>
  </si>
  <si>
    <t>12583329AC04</t>
  </si>
  <si>
    <t>NEXA 6.6 04/08/37 Corp</t>
  </si>
  <si>
    <t>2258402PAB96</t>
  </si>
  <si>
    <t>HNTOIL 6 ⅜ 06/01/28 Corp</t>
  </si>
  <si>
    <t>22204327AC08</t>
  </si>
  <si>
    <t>2259312AAA18</t>
  </si>
  <si>
    <t>NIAENE 5.746 10/03/2034 REGS Corp</t>
  </si>
  <si>
    <t>Niagara Energy</t>
  </si>
  <si>
    <t>22207621020A</t>
  </si>
  <si>
    <t>PLUSCM 6.24 07/03/36</t>
  </si>
  <si>
    <t>01100028DF60</t>
  </si>
  <si>
    <t>PERU 2.783 01/23/2031 Govt</t>
  </si>
  <si>
    <t>Gobierno Central</t>
  </si>
  <si>
    <t>HCD_LOC_GOB_HC</t>
  </si>
  <si>
    <t>PEG</t>
  </si>
  <si>
    <t>Local_GOB_BGC</t>
  </si>
  <si>
    <t>RF_SOB</t>
  </si>
  <si>
    <t>01100028DU38</t>
  </si>
  <si>
    <t>PERU 3 01/15/34 Corp</t>
  </si>
  <si>
    <t>01100028DW93</t>
  </si>
  <si>
    <t>PERU 3.6 01/15/72 Corp</t>
  </si>
  <si>
    <t>01100028DP43</t>
  </si>
  <si>
    <t>PERU 1.862 12/01/32</t>
  </si>
  <si>
    <t>01100028DQ26</t>
  </si>
  <si>
    <t>PERU 2.78 12/01/60</t>
  </si>
  <si>
    <t>01100028DR09</t>
  </si>
  <si>
    <t>PERU 3.23 07/28/2121</t>
  </si>
  <si>
    <t>011000238AS1</t>
  </si>
  <si>
    <t>PERU 7.35 07/21/25</t>
  </si>
  <si>
    <t>011000238AU6</t>
  </si>
  <si>
    <t>PERU 6.55 03/14/37</t>
  </si>
  <si>
    <t>01100028AN22</t>
  </si>
  <si>
    <t>PERU 9 7/8 02/06/15</t>
  </si>
  <si>
    <t>01100028DA73</t>
  </si>
  <si>
    <t>PERU 2 3/8 06/20/30</t>
  </si>
  <si>
    <t>01100028AP79</t>
  </si>
  <si>
    <t>PERU 8 3/4 11/21/33</t>
  </si>
  <si>
    <t>01100028AQ52</t>
  </si>
  <si>
    <t>PERU 8 3/8 05/03/16</t>
  </si>
  <si>
    <t>01100028AW21</t>
  </si>
  <si>
    <t>PERU 7 1/8 03/30/19</t>
  </si>
  <si>
    <t>01100028BM30</t>
  </si>
  <si>
    <t>PERU 5 5/8 11/18/50</t>
  </si>
  <si>
    <t>01100028DT64</t>
  </si>
  <si>
    <t>PERU 3.55 03/10/51</t>
  </si>
  <si>
    <t>01100028BU55</t>
  </si>
  <si>
    <t>PERU 5 5/8 11/18/27</t>
  </si>
  <si>
    <t>01100028FC12</t>
  </si>
  <si>
    <t>PERU 5.5 03/30/2036</t>
  </si>
  <si>
    <t>011000481182</t>
  </si>
  <si>
    <t>PERU 7 1/2 10/14/14</t>
  </si>
  <si>
    <t>011000481708</t>
  </si>
  <si>
    <t>PERU 2 3/4 01/30/26</t>
  </si>
  <si>
    <t>5211082FRFML</t>
  </si>
  <si>
    <t>LV RF Latam 1</t>
  </si>
  <si>
    <t>LCD_CORP_FM</t>
  </si>
  <si>
    <t>HWIUSDS LX</t>
  </si>
  <si>
    <t>5270582MDLOC</t>
  </si>
  <si>
    <t>CFIMLDL CI</t>
  </si>
  <si>
    <t>1250248VAL22</t>
  </si>
  <si>
    <t>VALEBZ 6.6252 08/15/22</t>
  </si>
  <si>
    <t>BRL</t>
  </si>
  <si>
    <t>LCD_CORP_HY</t>
  </si>
  <si>
    <t>12509981AB24</t>
  </si>
  <si>
    <t>CSANBZ 9 1/2 03/14/18</t>
  </si>
  <si>
    <t>1251818EAN07</t>
  </si>
  <si>
    <t>ODBR 8 1/4 04/25/18</t>
  </si>
  <si>
    <t>125392FZAB50</t>
  </si>
  <si>
    <t>ETBCB 7 01/17/23</t>
  </si>
  <si>
    <t xml:space="preserve">Empresa de Telecomunicaciones de Bogotá S.A. </t>
  </si>
  <si>
    <t>15527890A0051</t>
  </si>
  <si>
    <t>BBVASM 7.83 08/24/20</t>
  </si>
  <si>
    <t>MXN</t>
  </si>
  <si>
    <t>155800F0AA25</t>
  </si>
  <si>
    <t>FDT 7 7/8 08/12/2024</t>
  </si>
  <si>
    <t>Findeter</t>
  </si>
  <si>
    <t>595132FRAB35</t>
  </si>
  <si>
    <t>595132FRAV98</t>
  </si>
  <si>
    <t>EEPPME 7 5/8 09/10/24</t>
  </si>
  <si>
    <t>595132FRBB26</t>
  </si>
  <si>
    <t>1250248VAL21</t>
  </si>
  <si>
    <t>VALEBZ 6.6232 08/15/20</t>
  </si>
  <si>
    <t>595132FRBD81</t>
  </si>
  <si>
    <t>1250308CAC49</t>
  </si>
  <si>
    <t>BRFSBZ 7 3/4 05/22/18</t>
  </si>
  <si>
    <t>LCD_CORP_IG</t>
  </si>
  <si>
    <t>125037906935</t>
  </si>
  <si>
    <t>AMXLMM 6.45 12/05/22</t>
  </si>
  <si>
    <t>América Móvil</t>
  </si>
  <si>
    <t>125037959440</t>
  </si>
  <si>
    <t>AMXLMM 10.3 01/30/34 Corp</t>
  </si>
  <si>
    <t>125072963779</t>
  </si>
  <si>
    <t>TELVIS 7 1/4 05/14/43</t>
  </si>
  <si>
    <t>Televisa</t>
  </si>
  <si>
    <t>125074C0AB64</t>
  </si>
  <si>
    <t>BFALA 6 1/2 04/30/23</t>
  </si>
  <si>
    <t>CLP</t>
  </si>
  <si>
    <t>125272FCAA82</t>
  </si>
  <si>
    <t>ELESM 8 3/4 01/25/21</t>
  </si>
  <si>
    <t>Emgesa S.A. E.S.P</t>
  </si>
  <si>
    <t>12530087AA09</t>
  </si>
  <si>
    <t>CEEB 11 3/4 04/27/16</t>
  </si>
  <si>
    <t>Compañía de Electricidad de Estado de Bahía</t>
  </si>
  <si>
    <t>15510182CAP8</t>
  </si>
  <si>
    <t>BAC 10.71 03/08/17</t>
  </si>
  <si>
    <t>Merry Lynch &amp; Co</t>
  </si>
  <si>
    <t>155104920379</t>
  </si>
  <si>
    <t>JPM 8.12 03/06/18</t>
  </si>
  <si>
    <t>JP Morgan Chase &amp; Co</t>
  </si>
  <si>
    <t>15510587YBA2</t>
  </si>
  <si>
    <t>MS 10.09 05/03/17</t>
  </si>
  <si>
    <t>Morgan Stanley</t>
  </si>
  <si>
    <t>155165C9AL46</t>
  </si>
  <si>
    <t>SANT 6 1/2 09/22/20</t>
  </si>
  <si>
    <t>Banco Santander de Chile</t>
  </si>
  <si>
    <t>15520186EU29</t>
  </si>
  <si>
    <t>SANBBZ8R3/18/16</t>
  </si>
  <si>
    <t>Santander Brasil</t>
  </si>
  <si>
    <t>1552018UAR59</t>
  </si>
  <si>
    <t>SANBBZ 8 03/18/16</t>
  </si>
  <si>
    <t>155310165785</t>
  </si>
  <si>
    <t>EIBKOR 6 7/8 09/07/22</t>
  </si>
  <si>
    <t>Export-Import Bank of Korea</t>
  </si>
  <si>
    <t>155371F07087</t>
  </si>
  <si>
    <t>BTGPBZ 7 09/27/17</t>
  </si>
  <si>
    <t>1603001DBA17</t>
  </si>
  <si>
    <t>DB 5.74 04/18/17</t>
  </si>
  <si>
    <t xml:space="preserve">Deutsche Bank, London Branch - Perú </t>
  </si>
  <si>
    <t>Local_ESF_TDEEL</t>
  </si>
  <si>
    <t>160301123346</t>
  </si>
  <si>
    <t>JPM 6.46 11/02/17</t>
  </si>
  <si>
    <t>JP Morgan Chase &amp; Co - Perú</t>
  </si>
  <si>
    <t>270300887474</t>
  </si>
  <si>
    <t>DB 6 08/17/20</t>
  </si>
  <si>
    <t>294102106139</t>
  </si>
  <si>
    <t>IADB 6 5/8 04/15/17</t>
  </si>
  <si>
    <t>Banco Interamericano de Desarrollo</t>
  </si>
  <si>
    <t>Local_ESF_TDORINL</t>
  </si>
  <si>
    <t>0840038TF147</t>
  </si>
  <si>
    <t>BNTNF 10 01/01/23</t>
  </si>
  <si>
    <t>LCD_GOB_BRA</t>
  </si>
  <si>
    <t>0840038BRA16</t>
  </si>
  <si>
    <t>BRAZIL 12 1/2 01/05/16</t>
  </si>
  <si>
    <t>0840038TF238</t>
  </si>
  <si>
    <t>BNTNF 10 01/01/35 Corp</t>
  </si>
  <si>
    <t>0840038TF2K7</t>
  </si>
  <si>
    <t>BNTNF 10 01/01/37 Corp</t>
  </si>
  <si>
    <t>08400386BT66</t>
  </si>
  <si>
    <t>BRAZIL 8 1/2 01/05/2024</t>
  </si>
  <si>
    <t>0840038TF212</t>
  </si>
  <si>
    <t>BNTNF 10 01/01/33 Corp</t>
  </si>
  <si>
    <t>0840038TF1Q6</t>
  </si>
  <si>
    <t>BNTNF 10 01/01/29</t>
  </si>
  <si>
    <t>0840038TF0N5</t>
  </si>
  <si>
    <t>BNTNF 10 01/01/21</t>
  </si>
  <si>
    <t>0840038TF7J0</t>
  </si>
  <si>
    <t>BLTN 0 04/01/20</t>
  </si>
  <si>
    <t>0840038TF1P8</t>
  </si>
  <si>
    <t>BNTNF 10 01/01/27</t>
  </si>
  <si>
    <t>0840038TF170</t>
  </si>
  <si>
    <t>BNTNF 10 01/01/25</t>
  </si>
  <si>
    <t>0840038TN7S1</t>
  </si>
  <si>
    <t xml:space="preserve">BLTN 0 01/01/24 </t>
  </si>
  <si>
    <t>0840038BRAZ21</t>
  </si>
  <si>
    <t>0840038TF204</t>
  </si>
  <si>
    <t>BNTNF 10 01/01/31</t>
  </si>
  <si>
    <t>0840038BRALT</t>
  </si>
  <si>
    <t>BLTN 0 04/01/19</t>
  </si>
  <si>
    <t>0840038BRA22</t>
  </si>
  <si>
    <t>BRAZIL 12 1/2 01/05/22</t>
  </si>
  <si>
    <t>08400386BN96</t>
  </si>
  <si>
    <t>BRAZIL 10 1/4 01/10/28</t>
  </si>
  <si>
    <t>084006C40138</t>
  </si>
  <si>
    <t>CHILE 6 01/01/32</t>
  </si>
  <si>
    <t>LCD_GOB_CHI</t>
  </si>
  <si>
    <t>084006C98016</t>
  </si>
  <si>
    <t>BTPCL 7 05/01/34 Corp</t>
  </si>
  <si>
    <t>084006C74774</t>
  </si>
  <si>
    <t>BTPCL 6 01/01/43 Corp</t>
  </si>
  <si>
    <t>084006C39505</t>
  </si>
  <si>
    <t>BTPCL 6 04/01/33</t>
  </si>
  <si>
    <t>084006C04540</t>
  </si>
  <si>
    <t>BTPCL 6 01/01/20</t>
  </si>
  <si>
    <t>084006C37767</t>
  </si>
  <si>
    <t>BCPCL 6 02/01/21</t>
  </si>
  <si>
    <t>084006C52621</t>
  </si>
  <si>
    <t>CHILE 6 01/01/20</t>
  </si>
  <si>
    <t>084006C55640</t>
  </si>
  <si>
    <t>CHILE 6 01/01/22</t>
  </si>
  <si>
    <t>084006C03013</t>
  </si>
  <si>
    <t>BTPCL 6 03/01/18</t>
  </si>
  <si>
    <t>084006C55668</t>
  </si>
  <si>
    <t>BTPCL 6 01/01/22</t>
  </si>
  <si>
    <t>084006C69331</t>
  </si>
  <si>
    <t>BTPCL 4.5 03/01/21</t>
  </si>
  <si>
    <t>084006C72501</t>
  </si>
  <si>
    <t>BTPCL 4.5 03/01/26</t>
  </si>
  <si>
    <t>084006C48207</t>
  </si>
  <si>
    <t>BTPCL 4.9 11/01/27 Corp</t>
  </si>
  <si>
    <t>084006C86989</t>
  </si>
  <si>
    <t>BTPCL 5 10/01/28 Corp</t>
  </si>
  <si>
    <t>084006C87822</t>
  </si>
  <si>
    <t>BTPCL 5 03/01/35 Corp</t>
  </si>
  <si>
    <t>084006C56457</t>
  </si>
  <si>
    <t>CHILE 3 01/01/17</t>
  </si>
  <si>
    <t>084006C57422</t>
  </si>
  <si>
    <t>CHILE 3 01/01/30</t>
  </si>
  <si>
    <t>084006C54230</t>
  </si>
  <si>
    <t>BTPCL 4 03/01/23</t>
  </si>
  <si>
    <t>084006C54248</t>
  </si>
  <si>
    <t>BTPCL 4.7 09/01/30</t>
  </si>
  <si>
    <t>084006C20275</t>
  </si>
  <si>
    <t>BTPCL 5.8 06/01/24</t>
  </si>
  <si>
    <t>084006C57349</t>
  </si>
  <si>
    <t>CHILE 3 01/01/22</t>
  </si>
  <si>
    <t>084006C58669</t>
  </si>
  <si>
    <t>CHILE 3 01/01/42</t>
  </si>
  <si>
    <t>084006C57778</t>
  </si>
  <si>
    <t>CHILE 3 01/01/32</t>
  </si>
  <si>
    <t>084006C99166</t>
  </si>
  <si>
    <t>BCPCL 2.5 03/01/25</t>
  </si>
  <si>
    <t>084004F72122</t>
  </si>
  <si>
    <t>COLOM 12 10/22/15</t>
  </si>
  <si>
    <t>LCD_GOB_COL</t>
  </si>
  <si>
    <t>084004F58444</t>
  </si>
  <si>
    <t>COLOM 7 3/4 04/14/21</t>
  </si>
  <si>
    <t>084004F04084</t>
  </si>
  <si>
    <t>COLTES 11 ¾ 01/24/35 Corp</t>
  </si>
  <si>
    <t>084004F03862</t>
  </si>
  <si>
    <t>COLTES 13 ¼ 02/09/33 Corp</t>
  </si>
  <si>
    <t>084004F04001</t>
  </si>
  <si>
    <t>COLTES 12 ¾ 11/28/40 Corp</t>
  </si>
  <si>
    <t>084004F03813</t>
  </si>
  <si>
    <t>COLTES 9 ¼ 05/28/42 Corp</t>
  </si>
  <si>
    <t>084004F03938</t>
  </si>
  <si>
    <t>COLTES 11 ½ 07/25/46 Corp</t>
  </si>
  <si>
    <t>084004F03771</t>
  </si>
  <si>
    <t>COLTES 7 03/26/31</t>
  </si>
  <si>
    <t>084004F03557</t>
  </si>
  <si>
    <t>COLTES 6 1/4 11/26/25</t>
  </si>
  <si>
    <t>084004F03722</t>
  </si>
  <si>
    <t>COLTES 7 1/4 10/26/50</t>
  </si>
  <si>
    <t>084004F03615</t>
  </si>
  <si>
    <t>COLTES 7 1/4 10/18/34</t>
  </si>
  <si>
    <t>084004F03490</t>
  </si>
  <si>
    <t>COLTES 7 06/30/32</t>
  </si>
  <si>
    <t>084004F03672</t>
  </si>
  <si>
    <t>COLTES 5.75 11/03/2027</t>
  </si>
  <si>
    <t>084004F02625</t>
  </si>
  <si>
    <t>COLTES 7 1/2 08/26/26</t>
  </si>
  <si>
    <t>084004F03011</t>
  </si>
  <si>
    <t>COLTES 7 09/11/19</t>
  </si>
  <si>
    <t>084004F22065</t>
  </si>
  <si>
    <t>COLOM 9.85 06/28/27</t>
  </si>
  <si>
    <t>084004F02302</t>
  </si>
  <si>
    <t>COLTES 11 07/24/20</t>
  </si>
  <si>
    <t>084004F02385</t>
  </si>
  <si>
    <t>COLTES 10 07/24/24</t>
  </si>
  <si>
    <t>084004F03342</t>
  </si>
  <si>
    <t>COLTES 7 3/4 09/18/2030</t>
  </si>
  <si>
    <t>084004F02864</t>
  </si>
  <si>
    <t>COLTES 7 05/04/22</t>
  </si>
  <si>
    <t>084004F02914</t>
  </si>
  <si>
    <t>COLTES 6 04/28/28</t>
  </si>
  <si>
    <t>084004FCOL28</t>
  </si>
  <si>
    <t>084004F03748</t>
  </si>
  <si>
    <t>COLTES 6 1/4 07/09/36</t>
  </si>
  <si>
    <t>084004F03581</t>
  </si>
  <si>
    <t>COLTC 0 06/11/1</t>
  </si>
  <si>
    <t>CGIEMDA ID</t>
  </si>
  <si>
    <t>5270062FFN53</t>
  </si>
  <si>
    <t>MEDLCCU ID</t>
  </si>
  <si>
    <t>BNY Mellon - Emerging Market Debt LC Fund</t>
  </si>
  <si>
    <t>5270064EMDEB</t>
  </si>
  <si>
    <t>MEDLCCE ID</t>
  </si>
  <si>
    <t>5270182F5243</t>
  </si>
  <si>
    <t>JBLEMBC LX</t>
  </si>
  <si>
    <t>GAM - Local Emerging Bond Fund</t>
  </si>
  <si>
    <t>5270802F2756</t>
  </si>
  <si>
    <t>PFLATAI LX</t>
  </si>
  <si>
    <t>Pictet - Latin America Local Currency Debt</t>
  </si>
  <si>
    <t>5270804F2853</t>
  </si>
  <si>
    <t>PFLATIE LX</t>
  </si>
  <si>
    <t>BAEMBUA ID</t>
  </si>
  <si>
    <t>5270296FDJP0</t>
  </si>
  <si>
    <t>INVEMDA LN</t>
  </si>
  <si>
    <t>Investec - Emerging Markets  LC Debt Fund</t>
  </si>
  <si>
    <t>5270462F0367</t>
  </si>
  <si>
    <t>FORBLIC LX</t>
  </si>
  <si>
    <t>Parvest - Bond World Emerging Local</t>
  </si>
  <si>
    <t>TEMEFIA LX</t>
  </si>
  <si>
    <t>5270772F5315</t>
  </si>
  <si>
    <t>TGTRFIA LX</t>
  </si>
  <si>
    <t>Franklin Templeton - Global Total Return Fund</t>
  </si>
  <si>
    <t>5270772F9726</t>
  </si>
  <si>
    <t>TEMGBIA LX</t>
  </si>
  <si>
    <t>Franklin Templeton - Global Fund</t>
  </si>
  <si>
    <t>PCLCIUS LX</t>
  </si>
  <si>
    <t>5270802F9801</t>
  </si>
  <si>
    <t>PFEMGDI LX</t>
  </si>
  <si>
    <t>Pictet - EM Local Currency</t>
  </si>
  <si>
    <t>5270734IE00B</t>
  </si>
  <si>
    <t>CNYB</t>
  </si>
  <si>
    <t>BlackRock - iShares China CNY Bond UCITS ETF</t>
  </si>
  <si>
    <t>5270732E4WH5</t>
  </si>
  <si>
    <t>IEML LN</t>
  </si>
  <si>
    <t>BlackRock - iShares JPM EM Local Government Bond</t>
  </si>
  <si>
    <t>5271112E6517</t>
  </si>
  <si>
    <t>LEMB US</t>
  </si>
  <si>
    <t>BlackRock - iShares JP Morgan EM Local Currency</t>
  </si>
  <si>
    <t>5274142F4590</t>
  </si>
  <si>
    <t>ASHIUSA LX</t>
  </si>
  <si>
    <t>Ashmore - Emerging Markets Local Currency Bond Fund</t>
  </si>
  <si>
    <t>52AVIV2EMLC</t>
  </si>
  <si>
    <t>ACMUSDI LX</t>
  </si>
  <si>
    <t>Aviva - Emerging Markets Local Currency Bond Fund</t>
  </si>
  <si>
    <t>4874174EMLCC</t>
  </si>
  <si>
    <t>DBEBLCE LX</t>
  </si>
  <si>
    <t>Candriam - Bonds EM Debt Local Currencies</t>
  </si>
  <si>
    <t>5275502U1193</t>
  </si>
  <si>
    <t>UIAEMIU LX</t>
  </si>
  <si>
    <t>Aktia EM Frontier Bond+ CapCap</t>
  </si>
  <si>
    <t>SXGFIUS LX</t>
  </si>
  <si>
    <t>SCHFACU LX</t>
  </si>
  <si>
    <t>5274082LU201</t>
  </si>
  <si>
    <t>IEMLDSA LX</t>
  </si>
  <si>
    <t>Invesco - EM Local Debt Fund</t>
  </si>
  <si>
    <t>PIMEMLC ID</t>
  </si>
  <si>
    <t>52WELI2NVR20</t>
  </si>
  <si>
    <t>WELESAU ID</t>
  </si>
  <si>
    <t>Wellington - Emerging Local Debt Fund</t>
  </si>
  <si>
    <t>PLBEMFU LX</t>
  </si>
  <si>
    <t>52DTRG2EDMLC</t>
  </si>
  <si>
    <t>TRGEMA2 LX</t>
  </si>
  <si>
    <t>DMS - EM Local Currency</t>
  </si>
  <si>
    <t>LAGLCIU LX</t>
  </si>
  <si>
    <t>5274352INVDY</t>
  </si>
  <si>
    <t>INVDYIA LX</t>
  </si>
  <si>
    <t>Investec Luxembourg - EM Local Currency</t>
  </si>
  <si>
    <t>084005900015</t>
  </si>
  <si>
    <t>MUDI 4 1/2 12/04/25</t>
  </si>
  <si>
    <t>LCD_GOB_MEX</t>
  </si>
  <si>
    <t>084005900056</t>
  </si>
  <si>
    <t>MUDI 3 1/2 12/14/17</t>
  </si>
  <si>
    <t>0840059000B2</t>
  </si>
  <si>
    <t>MBONO 10 11/20/36</t>
  </si>
  <si>
    <t>0840059000CO</t>
  </si>
  <si>
    <t>MBONO 7 1/4 12/15/16</t>
  </si>
  <si>
    <t>0840059000D8</t>
  </si>
  <si>
    <t>MBONO 7 1/2 06/03/27</t>
  </si>
  <si>
    <t>0840059000U2</t>
  </si>
  <si>
    <t>MBONO 7 3/4 11/23/34</t>
  </si>
  <si>
    <t>0840059000F3</t>
  </si>
  <si>
    <t>MBONO 7 3/4 12/14/17</t>
  </si>
  <si>
    <t>0840059000G1</t>
  </si>
  <si>
    <t>MBONO 8 1/2 12/13/18</t>
  </si>
  <si>
    <t>0840059000H9</t>
  </si>
  <si>
    <t>MBONO 8 1/2 05/31/29</t>
  </si>
  <si>
    <t>0840059001F1</t>
  </si>
  <si>
    <t>MBONO 8 ½ 03/01/29 Corp</t>
  </si>
  <si>
    <t>0840059000J5</t>
  </si>
  <si>
    <t>MBONO 8 1/2 11/18/38</t>
  </si>
  <si>
    <t>0840059000L1</t>
  </si>
  <si>
    <t>MBONO 8 06/11/20</t>
  </si>
  <si>
    <t>0840059000N7</t>
  </si>
  <si>
    <t>MBONO 6 1/2 06/10/21</t>
  </si>
  <si>
    <t>0840059000P2</t>
  </si>
  <si>
    <t>MBONO 7 3/4 05/29/31</t>
  </si>
  <si>
    <t>0840059000Q0</t>
  </si>
  <si>
    <t>MBONO 6 1/2 06/09/22</t>
  </si>
  <si>
    <t>0840059001D6</t>
  </si>
  <si>
    <t>MBONO 7 ½ 05/26/33 Corp</t>
  </si>
  <si>
    <t>0840059001E4</t>
  </si>
  <si>
    <t>MBONO 8 07/31/53 Corp</t>
  </si>
  <si>
    <t>0840059000R8</t>
  </si>
  <si>
    <t>MBONO 7 3/4 11/13/42</t>
  </si>
  <si>
    <t>084005900GF0</t>
  </si>
  <si>
    <t>MCET10/16/14</t>
  </si>
  <si>
    <t>084005900OA5</t>
  </si>
  <si>
    <t>MCET 0 02/27/2020</t>
  </si>
  <si>
    <t>084005900M95</t>
  </si>
  <si>
    <t>MCET 0 10/11/18</t>
  </si>
  <si>
    <t>084005900GL8</t>
  </si>
  <si>
    <t>MCET121114</t>
  </si>
  <si>
    <t>084005900GV7</t>
  </si>
  <si>
    <t>MCET 0 08/07/14</t>
  </si>
  <si>
    <t>084005900GW5</t>
  </si>
  <si>
    <t>MCET02/05/15</t>
  </si>
  <si>
    <t>084005900H43</t>
  </si>
  <si>
    <t>MCET 0 10/02/2014</t>
  </si>
  <si>
    <t>084005900H50</t>
  </si>
  <si>
    <t>MCET 0 07/17/14</t>
  </si>
  <si>
    <t>084005900HH4</t>
  </si>
  <si>
    <t>MCET 0072315</t>
  </si>
  <si>
    <t>084005900HR3</t>
  </si>
  <si>
    <t>MCET0 091715</t>
  </si>
  <si>
    <t>084005900JZ2</t>
  </si>
  <si>
    <t>MCET 0 03/03/17</t>
  </si>
  <si>
    <t>084005900K22</t>
  </si>
  <si>
    <t>MCET 0 03/30/17</t>
  </si>
  <si>
    <t>084005900KJ4</t>
  </si>
  <si>
    <t>MCET 0 07/20/17</t>
  </si>
  <si>
    <t>084005900KL0</t>
  </si>
  <si>
    <t>MCET 0 02/16/17</t>
  </si>
  <si>
    <t>084005900LR5</t>
  </si>
  <si>
    <t>MCET 0 05/24/18</t>
  </si>
  <si>
    <t>084005900LE3</t>
  </si>
  <si>
    <t>MCET 0 03/01/18</t>
  </si>
  <si>
    <t>084005900NA7</t>
  </si>
  <si>
    <t>MCET 0 12/20/18</t>
  </si>
  <si>
    <t>084005900NO8</t>
  </si>
  <si>
    <t xml:space="preserve">MCET 0 09/12/2019 </t>
  </si>
  <si>
    <t>084005900N52</t>
  </si>
  <si>
    <t>MCET 0 05/23/2019</t>
  </si>
  <si>
    <t>0840059MCET2</t>
  </si>
  <si>
    <t>MCET 0 01/02/20</t>
  </si>
  <si>
    <t>084005900OK4</t>
  </si>
  <si>
    <t>MCET 0 04/23/20 Corp</t>
  </si>
  <si>
    <t>08400590CO78</t>
  </si>
  <si>
    <t>MBONO 10 12/05/24</t>
  </si>
  <si>
    <t>084005900078</t>
  </si>
  <si>
    <t>0840059000Y4</t>
  </si>
  <si>
    <t>MBONO 5 3/4 03/05/26</t>
  </si>
  <si>
    <t>084005900M38</t>
  </si>
  <si>
    <t>MCET081618</t>
  </si>
  <si>
    <t>084005900MQ5</t>
  </si>
  <si>
    <t>MCET 01/31/19</t>
  </si>
  <si>
    <t>084005900MJ0</t>
  </si>
  <si>
    <t>MCET 0 12/06/2018 Govt</t>
  </si>
  <si>
    <t>084015T25972</t>
  </si>
  <si>
    <t xml:space="preserve"> SAGB 8 ⅞ 02/28/35 #2035 Corp </t>
  </si>
  <si>
    <t>Gobierno de Sudáfrica</t>
  </si>
  <si>
    <t>ZAR</t>
  </si>
  <si>
    <t>Sudáfrica</t>
  </si>
  <si>
    <t>LCD_GOB_SUD</t>
  </si>
  <si>
    <t>084015T96173</t>
  </si>
  <si>
    <t>SAGB 8 ¾ 02/28/48 #2048 Corp</t>
  </si>
  <si>
    <t>084007XJTJL3</t>
  </si>
  <si>
    <t>RFLB 7 01/25/23</t>
  </si>
  <si>
    <t>RUB</t>
  </si>
  <si>
    <t>Russia</t>
  </si>
  <si>
    <t>LCD_GOB_RUS</t>
  </si>
  <si>
    <t>4975141HMPSX</t>
  </si>
  <si>
    <t>Fondo HMC Crédito Perú II (PEN) FI. Cuotas AX.</t>
  </si>
  <si>
    <t xml:space="preserve"> Fondo HMC II (PEN)</t>
  </si>
  <si>
    <t>Nominal</t>
  </si>
  <si>
    <t>PEN_NOM_CORP_FM</t>
  </si>
  <si>
    <t>4911021PYME1</t>
  </si>
  <si>
    <t>Compass - Pymes</t>
  </si>
  <si>
    <t>4911021PYMR2</t>
  </si>
  <si>
    <t>COMPYMES2</t>
  </si>
  <si>
    <t>Compass - Pymes 2</t>
  </si>
  <si>
    <t>4911021PYMR3</t>
  </si>
  <si>
    <t>COMPYMES3</t>
  </si>
  <si>
    <t>Compass - Pymes 3</t>
  </si>
  <si>
    <t>Fondo Credicorp - Deuda Soles I</t>
  </si>
  <si>
    <t>Fondo Credicorp - Deuda Soles II</t>
  </si>
  <si>
    <t>4911011CCDTI</t>
  </si>
  <si>
    <t>Fondo Credicorp Deuda Titulizada Clase C</t>
  </si>
  <si>
    <t>Fondo HMC Crédito Perú II (USD) FI. Cuotas B y BX.</t>
  </si>
  <si>
    <t>Macro - Deuda Infraestructura</t>
  </si>
  <si>
    <t>4975141HMCSY</t>
  </si>
  <si>
    <t>HMC Capital - HY Perú FI (Soles)</t>
  </si>
  <si>
    <t>Fondo HMC PEN</t>
  </si>
  <si>
    <t>4911181HMCSY</t>
  </si>
  <si>
    <t>HMC High Yield Perú PEN</t>
  </si>
  <si>
    <t>BTGP1P1ESU</t>
  </si>
  <si>
    <t>PEN_NOM_CORP_NT</t>
  </si>
  <si>
    <t>ALIC2DBC1A</t>
  </si>
  <si>
    <t>ALIPE 7.4 06/16/32 Corp</t>
  </si>
  <si>
    <t>PEN_NOM_CORP_REG</t>
  </si>
  <si>
    <t>22201112303A</t>
  </si>
  <si>
    <t>ALIC1DBC3A</t>
  </si>
  <si>
    <t>094104130111</t>
  </si>
  <si>
    <t>CABEI 5.5</t>
  </si>
  <si>
    <t>Central American Bank for Economic IntegratioN</t>
  </si>
  <si>
    <t>Inter_ESF_TORG</t>
  </si>
  <si>
    <t>1641031BLA72</t>
  </si>
  <si>
    <t>BLADEX 6.5 11/19/14</t>
  </si>
  <si>
    <t>Banco Latinoamericano de Exportaciones</t>
  </si>
  <si>
    <t>17030210802A</t>
  </si>
  <si>
    <t>CNCO PE 7.625 08/12/17</t>
  </si>
  <si>
    <t>Cencosud Perú</t>
  </si>
  <si>
    <t>1703021CEA08</t>
  </si>
  <si>
    <t>CNCO PE 7.188 05/05/18</t>
  </si>
  <si>
    <t>1703031CHO1A</t>
  </si>
  <si>
    <t>CNCH 8.656 07/03/18</t>
  </si>
  <si>
    <t>Compañía Nacional de Chocolates</t>
  </si>
  <si>
    <t>17030510801U</t>
  </si>
  <si>
    <t>RIPLEY PE 8.563 08/12/17</t>
  </si>
  <si>
    <t>Ripley Corp</t>
  </si>
  <si>
    <t>17030710M018</t>
  </si>
  <si>
    <t>SABLN 6 3/4 03/18/15</t>
  </si>
  <si>
    <t>Sab Miller PLC-Perú</t>
  </si>
  <si>
    <t>18210211201U</t>
  </si>
  <si>
    <t>AH2OL1BC1U</t>
  </si>
  <si>
    <t>20000210806A</t>
  </si>
  <si>
    <t>CREDI1BA6A</t>
  </si>
  <si>
    <t>20001110902A</t>
  </si>
  <si>
    <t>CONTI1BA2A</t>
  </si>
  <si>
    <t>20001110903A</t>
  </si>
  <si>
    <t>CONTI1BA3A</t>
  </si>
  <si>
    <t>20001111401A</t>
  </si>
  <si>
    <t>CONTI2BA1A</t>
  </si>
  <si>
    <t>20001111601B</t>
  </si>
  <si>
    <t>CONTI2BA1B</t>
  </si>
  <si>
    <t>20001111702A</t>
  </si>
  <si>
    <t>CONTI2BA2A</t>
  </si>
  <si>
    <t>20001111701C</t>
  </si>
  <si>
    <t>CONTI2BA1C</t>
  </si>
  <si>
    <t>25001111802A</t>
  </si>
  <si>
    <t>CONTI7BC2A</t>
  </si>
  <si>
    <t>20003811402B</t>
  </si>
  <si>
    <t>BIF1BA2B</t>
  </si>
  <si>
    <t>20003811402C</t>
  </si>
  <si>
    <t>BIF1BA2C</t>
  </si>
  <si>
    <t>21000210701A</t>
  </si>
  <si>
    <t>CREDI1BS1A</t>
  </si>
  <si>
    <t>21000310905A</t>
  </si>
  <si>
    <t>INTER1BS5A</t>
  </si>
  <si>
    <t>21000311208A</t>
  </si>
  <si>
    <t>INTER1BS8A</t>
  </si>
  <si>
    <t>21000311302A</t>
  </si>
  <si>
    <t>IVPRB 8.58 06/30/37</t>
  </si>
  <si>
    <t>63000311901A</t>
  </si>
  <si>
    <t>INTER1CD1A</t>
  </si>
  <si>
    <t>21003811903A</t>
  </si>
  <si>
    <t>BIF3BS3A</t>
  </si>
  <si>
    <t>25001111902C</t>
  </si>
  <si>
    <t>BBVA7BC2C</t>
  </si>
  <si>
    <t>21001110701A</t>
  </si>
  <si>
    <t>CONTI1BS1A</t>
  </si>
  <si>
    <t>BBVA6BS1A</t>
  </si>
  <si>
    <t>25001111901D</t>
  </si>
  <si>
    <t>BBVA7BC1D</t>
  </si>
  <si>
    <t>25001111901E</t>
  </si>
  <si>
    <t>BBVA7BC1E</t>
  </si>
  <si>
    <t>25001111901F</t>
  </si>
  <si>
    <t>BBVA7BC1F</t>
  </si>
  <si>
    <t>21003511301A</t>
  </si>
  <si>
    <t>BFINA1BS1A</t>
  </si>
  <si>
    <t>63003511902A</t>
  </si>
  <si>
    <t>BPICH1CD2A</t>
  </si>
  <si>
    <t>CALID1BC2U</t>
  </si>
  <si>
    <t>Calidda</t>
  </si>
  <si>
    <t>22210611905U</t>
  </si>
  <si>
    <t>CALID1BC5U</t>
  </si>
  <si>
    <t>21004811601A</t>
  </si>
  <si>
    <t>MIBAN2BS1A</t>
  </si>
  <si>
    <t>Mibanco</t>
  </si>
  <si>
    <t>22211511901A</t>
  </si>
  <si>
    <t>CINEP2BC1A</t>
  </si>
  <si>
    <t>Cineplex</t>
  </si>
  <si>
    <t>22200210701U</t>
  </si>
  <si>
    <t>CEMLI1BC1U</t>
  </si>
  <si>
    <t>22200210702U</t>
  </si>
  <si>
    <t>CEMLI1BC2U</t>
  </si>
  <si>
    <t>22200210703U</t>
  </si>
  <si>
    <t>CEMLI1BC3U</t>
  </si>
  <si>
    <t>22200210906U</t>
  </si>
  <si>
    <t>CEMLI1BC6U</t>
  </si>
  <si>
    <t>22200210908U</t>
  </si>
  <si>
    <t>CEMLI1BC8U</t>
  </si>
  <si>
    <t>22200211301A</t>
  </si>
  <si>
    <t>UNAC2DBC1A</t>
  </si>
  <si>
    <t>22200211302A</t>
  </si>
  <si>
    <t>UNAC2DBC2A</t>
  </si>
  <si>
    <t>22200211303A</t>
  </si>
  <si>
    <t>UNAC2DBC3A</t>
  </si>
  <si>
    <t>22200910711A</t>
  </si>
  <si>
    <t>LUSUPBC11A</t>
  </si>
  <si>
    <t>22200910711B</t>
  </si>
  <si>
    <t>LUSUPBC11B</t>
  </si>
  <si>
    <t>22200910712A</t>
  </si>
  <si>
    <t>LUSUPBC12A</t>
  </si>
  <si>
    <t>22200910813A</t>
  </si>
  <si>
    <t>LUSUPBC13A</t>
  </si>
  <si>
    <t>22200910915A</t>
  </si>
  <si>
    <t>LUSUPBC15A</t>
  </si>
  <si>
    <t>22200911016U</t>
  </si>
  <si>
    <t>LUSUPBC16U</t>
  </si>
  <si>
    <t>22200911101U</t>
  </si>
  <si>
    <t>LUSUR2BC1U</t>
  </si>
  <si>
    <t>22200911102U</t>
  </si>
  <si>
    <t>LUSUR2BC2U</t>
  </si>
  <si>
    <t>22200911203U</t>
  </si>
  <si>
    <t>LUSUR2BC3U</t>
  </si>
  <si>
    <t>22200911204U</t>
  </si>
  <si>
    <t>LUSUR2BC4U</t>
  </si>
  <si>
    <t>22200911205U</t>
  </si>
  <si>
    <t>LUSUR2BC5U</t>
  </si>
  <si>
    <t>22200911206U</t>
  </si>
  <si>
    <t>LUSUR2BC6U</t>
  </si>
  <si>
    <t>22200911207U</t>
  </si>
  <si>
    <t>LUSUR2BC7U</t>
  </si>
  <si>
    <t>22200911308U</t>
  </si>
  <si>
    <t>LUSUR2BC8U</t>
  </si>
  <si>
    <t>22200911309U</t>
  </si>
  <si>
    <t>LUSUR2BC9U</t>
  </si>
  <si>
    <t>22200911401A</t>
  </si>
  <si>
    <t>LUSUR3BC1A</t>
  </si>
  <si>
    <t>22200911403A</t>
  </si>
  <si>
    <t>LUSUR3BC3A</t>
  </si>
  <si>
    <t>22200911410U</t>
  </si>
  <si>
    <t>LUSU2BC10U</t>
  </si>
  <si>
    <t>22209911601A</t>
  </si>
  <si>
    <t>COAZ1BC1A</t>
  </si>
  <si>
    <t>22200911604A</t>
  </si>
  <si>
    <t>LUSUR3BC4A</t>
  </si>
  <si>
    <t>22200911705A</t>
  </si>
  <si>
    <t>LUSUR3BC5A</t>
  </si>
  <si>
    <t>COF4DBC10A</t>
  </si>
  <si>
    <t>22200911908A</t>
  </si>
  <si>
    <t>LUSUR3BC8A</t>
  </si>
  <si>
    <t>22200911901A</t>
  </si>
  <si>
    <t>LUSUR4BC1A</t>
  </si>
  <si>
    <t>LUZSUR 6 ¾ 10/09/32 Corp</t>
  </si>
  <si>
    <t>22201110702U</t>
  </si>
  <si>
    <t>ALICO2BC2U</t>
  </si>
  <si>
    <t>22201110903A</t>
  </si>
  <si>
    <t>ALICO2BC3A</t>
  </si>
  <si>
    <t>22201111401A</t>
  </si>
  <si>
    <t>ALICO3BC1A</t>
  </si>
  <si>
    <t>22201111603A</t>
  </si>
  <si>
    <t>ALICO3BC3A</t>
  </si>
  <si>
    <t>22201111604A</t>
  </si>
  <si>
    <t>ALICO3BC4A</t>
  </si>
  <si>
    <t>22201111705A</t>
  </si>
  <si>
    <t>ALICO3BC5A</t>
  </si>
  <si>
    <t>22202110605A</t>
  </si>
  <si>
    <t>GLOR2BC5A</t>
  </si>
  <si>
    <t>Gloria</t>
  </si>
  <si>
    <t>22202110706A</t>
  </si>
  <si>
    <t>GLOR2BC6A</t>
  </si>
  <si>
    <t>22202110707A</t>
  </si>
  <si>
    <t>GLOR2BC7A</t>
  </si>
  <si>
    <t>22202110708A</t>
  </si>
  <si>
    <t>GLOR2BC8A</t>
  </si>
  <si>
    <t>22202111402A</t>
  </si>
  <si>
    <t>GLOR1BC2A</t>
  </si>
  <si>
    <t>22202111503A</t>
  </si>
  <si>
    <t>GLOR1BC3A</t>
  </si>
  <si>
    <t>22202111504A</t>
  </si>
  <si>
    <t>GLOR1BC4A</t>
  </si>
  <si>
    <t>22202111505A</t>
  </si>
  <si>
    <t>GLOR1BC5A</t>
  </si>
  <si>
    <t>22212411501A</t>
  </si>
  <si>
    <t>COSAP1BC1A</t>
  </si>
  <si>
    <t>Cosapi S.A.</t>
  </si>
  <si>
    <t>22203010503A</t>
  </si>
  <si>
    <t>EDEL2BC3A</t>
  </si>
  <si>
    <t>22203010514U</t>
  </si>
  <si>
    <t>EDEL1BC14U</t>
  </si>
  <si>
    <t>22203010603B</t>
  </si>
  <si>
    <t>EDEL2BC3B</t>
  </si>
  <si>
    <t>22203010605A</t>
  </si>
  <si>
    <t>EDEL2BC5A</t>
  </si>
  <si>
    <t>22203010610U</t>
  </si>
  <si>
    <t>EDEL2BC10U</t>
  </si>
  <si>
    <t>22203010701A</t>
  </si>
  <si>
    <t>EDEL3BC1A</t>
  </si>
  <si>
    <t>22203010718A</t>
  </si>
  <si>
    <t>EDEL2BC18A</t>
  </si>
  <si>
    <t>22203010806A</t>
  </si>
  <si>
    <t>EDEL3BC6A</t>
  </si>
  <si>
    <t>22203010807A</t>
  </si>
  <si>
    <t>EDEL3BC7A</t>
  </si>
  <si>
    <t>22203010913A</t>
  </si>
  <si>
    <t>EDEL3BC13A</t>
  </si>
  <si>
    <t>22203010917A</t>
  </si>
  <si>
    <t>EDEL3BC17A</t>
  </si>
  <si>
    <t>22203011001A</t>
  </si>
  <si>
    <t>EDEL4BC1A</t>
  </si>
  <si>
    <t>22203011001B</t>
  </si>
  <si>
    <t>EDEL4BC1B</t>
  </si>
  <si>
    <t>22203011003A</t>
  </si>
  <si>
    <t>EDEL4BC3A</t>
  </si>
  <si>
    <t>22203011005A</t>
  </si>
  <si>
    <t>EDEL4BC5A</t>
  </si>
  <si>
    <t>22203011104A</t>
  </si>
  <si>
    <t>EDEL4BC4A</t>
  </si>
  <si>
    <t>22203011213A</t>
  </si>
  <si>
    <t>EDEL4BC13A</t>
  </si>
  <si>
    <t>22203011215A</t>
  </si>
  <si>
    <t>EDEL4BC15A</t>
  </si>
  <si>
    <t>22203011301A</t>
  </si>
  <si>
    <t>EDEL5BC1A</t>
  </si>
  <si>
    <t>22203011301B</t>
  </si>
  <si>
    <t>EDEL5BC1B</t>
  </si>
  <si>
    <t>22205111901A</t>
  </si>
  <si>
    <t>CPACA2BC1A</t>
  </si>
  <si>
    <t>222030113A22</t>
  </si>
  <si>
    <t>EDEL4BC9A</t>
  </si>
  <si>
    <t>22203011402A</t>
  </si>
  <si>
    <t>EDEL5BC2A</t>
  </si>
  <si>
    <t>22203011409A</t>
  </si>
  <si>
    <t>EDEL5BC9A</t>
  </si>
  <si>
    <t>22203011410A</t>
  </si>
  <si>
    <t>EDEL5BC10A</t>
  </si>
  <si>
    <t>22203011411A</t>
  </si>
  <si>
    <t>EDEL5BC11A</t>
  </si>
  <si>
    <t>22203011412A</t>
  </si>
  <si>
    <t>EDEL5BC12A</t>
  </si>
  <si>
    <t>22203011517A</t>
  </si>
  <si>
    <t>EDEL5BC17A</t>
  </si>
  <si>
    <t>22203011619A</t>
  </si>
  <si>
    <t>EDEL5BC19A</t>
  </si>
  <si>
    <t>22203011620A</t>
  </si>
  <si>
    <t>EDEL5BC20A</t>
  </si>
  <si>
    <t>22203110701A</t>
  </si>
  <si>
    <t>YURA2BC1A</t>
  </si>
  <si>
    <t xml:space="preserve">Cementos Yura </t>
  </si>
  <si>
    <t>22203110801B</t>
  </si>
  <si>
    <t>YURA2BC1B</t>
  </si>
  <si>
    <t>22203111803A</t>
  </si>
  <si>
    <t>YURA4BC3A</t>
  </si>
  <si>
    <t>22203111501A</t>
  </si>
  <si>
    <t>YURA4BC1A</t>
  </si>
  <si>
    <t>22203111502A</t>
  </si>
  <si>
    <t>YURA4BC2A</t>
  </si>
  <si>
    <t>22584111801A</t>
  </si>
  <si>
    <t>VPTP1BC1A</t>
  </si>
  <si>
    <t>Productos Tissue del Perú</t>
  </si>
  <si>
    <t>22203210701A</t>
  </si>
  <si>
    <t>EDEGE3BC1A</t>
  </si>
  <si>
    <t>22203210703A</t>
  </si>
  <si>
    <t>EDEGE3BC3A</t>
  </si>
  <si>
    <t>22203210704A</t>
  </si>
  <si>
    <t>EDEGE3BC4A</t>
  </si>
  <si>
    <t>22203210809A</t>
  </si>
  <si>
    <t>EDEGE3BC9A</t>
  </si>
  <si>
    <t>21004211201A</t>
  </si>
  <si>
    <t>CSCOT1BS1A</t>
  </si>
  <si>
    <t>Crediscotia</t>
  </si>
  <si>
    <t>22205111902A</t>
  </si>
  <si>
    <t>CPACA2BC2A</t>
  </si>
  <si>
    <t>EDEL4BC11A</t>
  </si>
  <si>
    <t>22205811201A</t>
  </si>
  <si>
    <t>REP3BC1A</t>
  </si>
  <si>
    <t>22205811301B</t>
  </si>
  <si>
    <t>REP3BC1B</t>
  </si>
  <si>
    <t>22206110701U</t>
  </si>
  <si>
    <t>ENER1BC1U</t>
  </si>
  <si>
    <t>22206110802U</t>
  </si>
  <si>
    <t>ENER1BC2U</t>
  </si>
  <si>
    <t>22206110905A</t>
  </si>
  <si>
    <t>ENER1BC5A</t>
  </si>
  <si>
    <t>22206111007A</t>
  </si>
  <si>
    <t>ENER1BC7A</t>
  </si>
  <si>
    <t>22206111601A</t>
  </si>
  <si>
    <t>ENGIE3BC1A</t>
  </si>
  <si>
    <t>EDEL4BC12A</t>
  </si>
  <si>
    <t>22207410703U</t>
  </si>
  <si>
    <t>SUPER1BS3U</t>
  </si>
  <si>
    <t xml:space="preserve">Supermercados Peruanos </t>
  </si>
  <si>
    <t>22207410901U</t>
  </si>
  <si>
    <t>SUPER1BC1U</t>
  </si>
  <si>
    <t>22207410902U</t>
  </si>
  <si>
    <t>SUPER1BC2U</t>
  </si>
  <si>
    <t>22207511001A</t>
  </si>
  <si>
    <t>SAGA2BC1A</t>
  </si>
  <si>
    <t xml:space="preserve">Saga Falabella </t>
  </si>
  <si>
    <t>22207511101B</t>
  </si>
  <si>
    <t>SAGA2BC1B</t>
  </si>
  <si>
    <t>22207511102B</t>
  </si>
  <si>
    <t>SAGA2BC2A</t>
  </si>
  <si>
    <t>22207511201A</t>
  </si>
  <si>
    <t>SAGA3BC1A</t>
  </si>
  <si>
    <t>22207511201B</t>
  </si>
  <si>
    <t>SAGA3BC1B</t>
  </si>
  <si>
    <t>22207511302A</t>
  </si>
  <si>
    <t>SAGA3BC2A</t>
  </si>
  <si>
    <t>22207710702A</t>
  </si>
  <si>
    <t>PAESP1BC2A</t>
  </si>
  <si>
    <t xml:space="preserve">Palmas del Espino </t>
  </si>
  <si>
    <t>22203011903A</t>
  </si>
  <si>
    <t>EDP6BC3A</t>
  </si>
  <si>
    <t>Enel Distribución Peru</t>
  </si>
  <si>
    <t>22207711704A</t>
  </si>
  <si>
    <t>PAESP2BC4A</t>
  </si>
  <si>
    <t>22207711705A</t>
  </si>
  <si>
    <t>PAESP2BC5A</t>
  </si>
  <si>
    <t>22208511601A</t>
  </si>
  <si>
    <t>LIND1BC1U</t>
  </si>
  <si>
    <t>22209211001U</t>
  </si>
  <si>
    <t>INMUEB 8.5188 06/30/20</t>
  </si>
  <si>
    <t>Inmuebles</t>
  </si>
  <si>
    <t>22209410613A</t>
  </si>
  <si>
    <t>CHG1BC13A</t>
  </si>
  <si>
    <t>Chinango</t>
  </si>
  <si>
    <t>22209410713B</t>
  </si>
  <si>
    <t>CHG1BC13B</t>
  </si>
  <si>
    <t>22203011904A</t>
  </si>
  <si>
    <t>EDP6BC4A</t>
  </si>
  <si>
    <t>22211511401A</t>
  </si>
  <si>
    <t>CINEP1BC1A</t>
  </si>
  <si>
    <t>EDP6BC5A</t>
  </si>
  <si>
    <t>22212011501A</t>
  </si>
  <si>
    <t>ICCIN1BC1A</t>
  </si>
  <si>
    <t>IICGSA</t>
  </si>
  <si>
    <t>22212211501U</t>
  </si>
  <si>
    <t>NORVI1BC1U</t>
  </si>
  <si>
    <t>ENGIE3BC3A</t>
  </si>
  <si>
    <t>22212311501A</t>
  </si>
  <si>
    <t>FALAB1BC1A</t>
  </si>
  <si>
    <t>22212311603A</t>
  </si>
  <si>
    <t>FALAB1BC3A</t>
  </si>
  <si>
    <t>22212311603B</t>
  </si>
  <si>
    <t>FALAB1BC3B</t>
  </si>
  <si>
    <t>FALAB2BC2A</t>
  </si>
  <si>
    <t>22230411713A</t>
  </si>
  <si>
    <t>TDP6BC13A</t>
  </si>
  <si>
    <t>SFMV2BC3A</t>
  </si>
  <si>
    <t>25210511701U</t>
  </si>
  <si>
    <t>FMV0BC1U</t>
  </si>
  <si>
    <t>25210511604A</t>
  </si>
  <si>
    <t>FMV1BC4A</t>
  </si>
  <si>
    <t>22230411812B</t>
  </si>
  <si>
    <t>TDP6BC12B</t>
  </si>
  <si>
    <t>22230411009A</t>
  </si>
  <si>
    <t>TELE2BC9A</t>
  </si>
  <si>
    <t>22230411009B</t>
  </si>
  <si>
    <t>TELE2BC9B</t>
  </si>
  <si>
    <t>22230411011A</t>
  </si>
  <si>
    <t>TELE2BC11A</t>
  </si>
  <si>
    <t>22230411033A</t>
  </si>
  <si>
    <t>ATEL5BC33A</t>
  </si>
  <si>
    <t>22230411111B</t>
  </si>
  <si>
    <t>TELE2BC11B</t>
  </si>
  <si>
    <t>22230411227A</t>
  </si>
  <si>
    <t>TELE2BC27A</t>
  </si>
  <si>
    <t>22230411611A</t>
  </si>
  <si>
    <t>TDP6BC11A</t>
  </si>
  <si>
    <t>22230510918A</t>
  </si>
  <si>
    <t>TELM1BC18A</t>
  </si>
  <si>
    <t xml:space="preserve">Telefónica Móviles </t>
  </si>
  <si>
    <t>22230510918B</t>
  </si>
  <si>
    <t>TELM1BC18B</t>
  </si>
  <si>
    <t>22230511009A</t>
  </si>
  <si>
    <t>ATEMO2BC9A</t>
  </si>
  <si>
    <t>22230511009B</t>
  </si>
  <si>
    <t>ATEMO2BC9B</t>
  </si>
  <si>
    <t>22230511011A</t>
  </si>
  <si>
    <t>ATMO2BC11A</t>
  </si>
  <si>
    <t>22230511111B</t>
  </si>
  <si>
    <t>ATMO2BC11B</t>
  </si>
  <si>
    <t>22230511227A</t>
  </si>
  <si>
    <t>ATMO2BC27A</t>
  </si>
  <si>
    <t>MUNMET</t>
  </si>
  <si>
    <t>FMV1BC5A</t>
  </si>
  <si>
    <t>22582511601A</t>
  </si>
  <si>
    <t>PRIMX1BC1A</t>
  </si>
  <si>
    <t>FMV1BC6A</t>
  </si>
  <si>
    <t>25010512202A</t>
  </si>
  <si>
    <t>FOH1BC2A</t>
  </si>
  <si>
    <t>Financiera Oh! S.A.</t>
  </si>
  <si>
    <t>IBKSNO2026</t>
  </si>
  <si>
    <t>Internacional de Titulos Soc. Titulizadora</t>
  </si>
  <si>
    <t>23230411603A</t>
  </si>
  <si>
    <t>TDP4PC3A</t>
  </si>
  <si>
    <t>25002211901U</t>
  </si>
  <si>
    <t>SAN1BC1U</t>
  </si>
  <si>
    <t>Banco Santander Perú</t>
  </si>
  <si>
    <t>25000210701A</t>
  </si>
  <si>
    <t>CREDI2BC1A</t>
  </si>
  <si>
    <t>25000210801B</t>
  </si>
  <si>
    <t>CREDI2BC1B</t>
  </si>
  <si>
    <t>25000210803A</t>
  </si>
  <si>
    <t>CREDI2BC3A</t>
  </si>
  <si>
    <t>25000210803B</t>
  </si>
  <si>
    <t>CREDI2BC3B</t>
  </si>
  <si>
    <t>25000210904A</t>
  </si>
  <si>
    <t>CREDI4BC4A</t>
  </si>
  <si>
    <t>25000210904B</t>
  </si>
  <si>
    <t>CREDI4BC4B</t>
  </si>
  <si>
    <t>25000210904C</t>
  </si>
  <si>
    <t>CREDI4BC4C</t>
  </si>
  <si>
    <t>25000210904D</t>
  </si>
  <si>
    <t>CREDI4BC4D</t>
  </si>
  <si>
    <t>25000211110A</t>
  </si>
  <si>
    <t>CRED4BC10A</t>
  </si>
  <si>
    <t>25000211210B</t>
  </si>
  <si>
    <t>CRED4BC10B</t>
  </si>
  <si>
    <t>25000211210C</t>
  </si>
  <si>
    <t>CRED4BC10C</t>
  </si>
  <si>
    <t>25000211601A</t>
  </si>
  <si>
    <t>CREDI5BC1A</t>
  </si>
  <si>
    <t>25000211601B</t>
  </si>
  <si>
    <t>CREDI5BC1B</t>
  </si>
  <si>
    <t>25000211601C</t>
  </si>
  <si>
    <t>CREDI5BC1C</t>
  </si>
  <si>
    <t>25000211701D</t>
  </si>
  <si>
    <t>CREDI5BC1D</t>
  </si>
  <si>
    <t>25000211903C</t>
  </si>
  <si>
    <t>CREDI5BC3C</t>
  </si>
  <si>
    <t>25000910905A</t>
  </si>
  <si>
    <t>SCOTI1BC5A</t>
  </si>
  <si>
    <t>25000910905B</t>
  </si>
  <si>
    <t>SCOTI1BC5B</t>
  </si>
  <si>
    <t>25000910905C</t>
  </si>
  <si>
    <t>SCOTI1BC5C</t>
  </si>
  <si>
    <t>25000911007A</t>
  </si>
  <si>
    <t>SCOTI1BC7A</t>
  </si>
  <si>
    <t>25000911008A</t>
  </si>
  <si>
    <t>SCOTI1BC8A</t>
  </si>
  <si>
    <t>25000911103A</t>
  </si>
  <si>
    <t>SCOTI2BC3A</t>
  </si>
  <si>
    <t>25000911201A</t>
  </si>
  <si>
    <t>SCOTI2BC1A</t>
  </si>
  <si>
    <t>25000911201B</t>
  </si>
  <si>
    <t>SCOTI2BC1B</t>
  </si>
  <si>
    <t>25000911201C</t>
  </si>
  <si>
    <t>SCOTI2BC1C</t>
  </si>
  <si>
    <t>25000911203B</t>
  </si>
  <si>
    <t>SCOTI2BC3B</t>
  </si>
  <si>
    <t>25000911205A</t>
  </si>
  <si>
    <t>SCOTI2BC5A</t>
  </si>
  <si>
    <t>25000911305B</t>
  </si>
  <si>
    <t>SCOTI2BC5B</t>
  </si>
  <si>
    <t>25000911409A</t>
  </si>
  <si>
    <t>SCOTI2BC9A</t>
  </si>
  <si>
    <t>25000911409B</t>
  </si>
  <si>
    <t>SCOTI2BC9B</t>
  </si>
  <si>
    <t>25000911509C</t>
  </si>
  <si>
    <t>SCOTI2BC9C</t>
  </si>
  <si>
    <t>25001110807U</t>
  </si>
  <si>
    <t>CONTI3BC7U</t>
  </si>
  <si>
    <t>25001111001U</t>
  </si>
  <si>
    <t>CONTI4BC1U</t>
  </si>
  <si>
    <t>25001111002A</t>
  </si>
  <si>
    <t>CONTI4BC2A</t>
  </si>
  <si>
    <t>25001111101A</t>
  </si>
  <si>
    <t>CONTI5BC1A</t>
  </si>
  <si>
    <t>25001111102A</t>
  </si>
  <si>
    <t>CONTI5BC2A</t>
  </si>
  <si>
    <t>25001111103A</t>
  </si>
  <si>
    <t>CONTI4BC3A</t>
  </si>
  <si>
    <t>25001111205U</t>
  </si>
  <si>
    <t>CONTI5BC5U</t>
  </si>
  <si>
    <t>25001111601A</t>
  </si>
  <si>
    <t>CONTI6BC1A</t>
  </si>
  <si>
    <t>25001111601B</t>
  </si>
  <si>
    <t>CONTI6BC1B</t>
  </si>
  <si>
    <t>25001111703A</t>
  </si>
  <si>
    <t>CONTI6BC3A</t>
  </si>
  <si>
    <t>25001111602A</t>
  </si>
  <si>
    <t>BCOCPE 6 9/32 06/30/21</t>
  </si>
  <si>
    <t>25003511301A</t>
  </si>
  <si>
    <t>BFIN1BC1A</t>
  </si>
  <si>
    <t>25003511503A</t>
  </si>
  <si>
    <t>BFIN3BC3A</t>
  </si>
  <si>
    <t>25004211102A</t>
  </si>
  <si>
    <t>CSCOT1BC2A</t>
  </si>
  <si>
    <t>25004211102B</t>
  </si>
  <si>
    <t>CSCOT1BC2B</t>
  </si>
  <si>
    <t>25004211202C</t>
  </si>
  <si>
    <t>CSCOT1BC2C</t>
  </si>
  <si>
    <t>25004211304A</t>
  </si>
  <si>
    <t>CSCOT1BC4A</t>
  </si>
  <si>
    <t>Crediscotia Financiera</t>
  </si>
  <si>
    <t>25004811201A</t>
  </si>
  <si>
    <t>MIBAN3BC1A</t>
  </si>
  <si>
    <t>25004811201B</t>
  </si>
  <si>
    <t>MIBAN3BC1B</t>
  </si>
  <si>
    <t>25004811202A</t>
  </si>
  <si>
    <t>MIBAN3BC2A</t>
  </si>
  <si>
    <t>25004811204A</t>
  </si>
  <si>
    <t>MIBAN3BC4A</t>
  </si>
  <si>
    <t>25004811305A</t>
  </si>
  <si>
    <t>MIBAN3BC5A</t>
  </si>
  <si>
    <t>25004811305B</t>
  </si>
  <si>
    <t>MIBAN3BC5B</t>
  </si>
  <si>
    <t>25004811501A</t>
  </si>
  <si>
    <t>MIBAN4BC1A</t>
  </si>
  <si>
    <t>25004811601B</t>
  </si>
  <si>
    <t>MIBAN4BC1B</t>
  </si>
  <si>
    <t>INTER25L29</t>
  </si>
  <si>
    <t>25008610708A</t>
  </si>
  <si>
    <t>COFID2BC8A</t>
  </si>
  <si>
    <t>25008610808B</t>
  </si>
  <si>
    <t>COFID2BC8B</t>
  </si>
  <si>
    <t>25008610912A</t>
  </si>
  <si>
    <t>COFI2BC12A</t>
  </si>
  <si>
    <t>25008611001A</t>
  </si>
  <si>
    <t>COFID3BC1A</t>
  </si>
  <si>
    <t>25008611104A</t>
  </si>
  <si>
    <t>COFI3DBC4A</t>
  </si>
  <si>
    <t>25008611105A</t>
  </si>
  <si>
    <t>COFI3DBC5A</t>
  </si>
  <si>
    <t>INTERCORP 7 3/4</t>
  </si>
  <si>
    <t>25008611210A</t>
  </si>
  <si>
    <t>COF3DBC10A</t>
  </si>
  <si>
    <t>25008611211A</t>
  </si>
  <si>
    <t>COF3DBC11A</t>
  </si>
  <si>
    <t>25008611505A</t>
  </si>
  <si>
    <t>COFI4DBC5A</t>
  </si>
  <si>
    <t>25008611610B</t>
  </si>
  <si>
    <t>COF4DBC10B</t>
  </si>
  <si>
    <t>25008611611A</t>
  </si>
  <si>
    <t>COF4DBC11A</t>
  </si>
  <si>
    <t>23008611901C</t>
  </si>
  <si>
    <t>COFI3DCP1C</t>
  </si>
  <si>
    <t>23008611901B</t>
  </si>
  <si>
    <t>COFI3DCP1B </t>
  </si>
  <si>
    <t>23008611901A</t>
  </si>
  <si>
    <t>COFI3DCP1A</t>
  </si>
  <si>
    <t>25008611901A</t>
  </si>
  <si>
    <t>VCOF5DBC1A</t>
  </si>
  <si>
    <t>25008611903A</t>
  </si>
  <si>
    <t>XCOF5DBC3A</t>
  </si>
  <si>
    <t>25008711101B</t>
  </si>
  <si>
    <t>BFAL1BC1B</t>
  </si>
  <si>
    <t>25008711102A</t>
  </si>
  <si>
    <t>BFAL1BC2A</t>
  </si>
  <si>
    <t>25008711102B</t>
  </si>
  <si>
    <t>BFAL1BC2B</t>
  </si>
  <si>
    <t>25008711304A</t>
  </si>
  <si>
    <t>BFAL1BC4A</t>
  </si>
  <si>
    <t>25008711407A</t>
  </si>
  <si>
    <t>BFAL1BC7A</t>
  </si>
  <si>
    <t>25008811201U</t>
  </si>
  <si>
    <t>BRIPL3BC1U</t>
  </si>
  <si>
    <t>Banco Ripley</t>
  </si>
  <si>
    <t>25008811302U</t>
  </si>
  <si>
    <t>BRIPL3BC2U</t>
  </si>
  <si>
    <t>25008811303A</t>
  </si>
  <si>
    <t>BRIPL3BC3A</t>
  </si>
  <si>
    <t>25008811401A</t>
  </si>
  <si>
    <t>BRIPL4BC1A</t>
  </si>
  <si>
    <t>25008811501B</t>
  </si>
  <si>
    <t>BRIPL4BC1B</t>
  </si>
  <si>
    <t>25008811602A</t>
  </si>
  <si>
    <t>BRIPL4BC2A</t>
  </si>
  <si>
    <t>25008811702B</t>
  </si>
  <si>
    <t>BRIPL4BC2B</t>
  </si>
  <si>
    <t>25008811803B</t>
  </si>
  <si>
    <t>BRIPL4BC3B</t>
  </si>
  <si>
    <t>63008811901F</t>
  </si>
  <si>
    <t>BRIPL5CD1F</t>
  </si>
  <si>
    <t>Local_ESF_CDEP</t>
  </si>
  <si>
    <t>63008811801B</t>
  </si>
  <si>
    <t>BRIPL5CD1B</t>
  </si>
  <si>
    <t>63008811901D</t>
  </si>
  <si>
    <t>BRIPL5CD1D</t>
  </si>
  <si>
    <t>63008811901E</t>
  </si>
  <si>
    <t>BRIPL5CD1E</t>
  </si>
  <si>
    <t>63008811801L</t>
  </si>
  <si>
    <t>BRIPL4CD1L</t>
  </si>
  <si>
    <t>63008811902A</t>
  </si>
  <si>
    <t>BRIPL4CD2A</t>
  </si>
  <si>
    <t>25009911201A</t>
  </si>
  <si>
    <t>EDYFI2BC1A</t>
  </si>
  <si>
    <t>Edyficar</t>
  </si>
  <si>
    <t>25009911202A</t>
  </si>
  <si>
    <t>EDYFI2BC2A</t>
  </si>
  <si>
    <t>25010411301A</t>
  </si>
  <si>
    <t>EFECT1BC1A</t>
  </si>
  <si>
    <t>Financiera Efectiva</t>
  </si>
  <si>
    <t>25010511701A</t>
  </si>
  <si>
    <t>FINOH1BC1A</t>
  </si>
  <si>
    <t>Financiera OH</t>
  </si>
  <si>
    <t>63010512203A</t>
  </si>
  <si>
    <t>FINOH4CD3A</t>
  </si>
  <si>
    <t>63010511801E</t>
  </si>
  <si>
    <t>FINOH2CD1E</t>
  </si>
  <si>
    <t>63010511802C</t>
  </si>
  <si>
    <t>FINOH4CD2C</t>
  </si>
  <si>
    <t>63010511902E</t>
  </si>
  <si>
    <t>FINOH4CD2E</t>
  </si>
  <si>
    <t>63010511901C</t>
  </si>
  <si>
    <t>FINOH4CD1C</t>
  </si>
  <si>
    <t>63010511902A</t>
  </si>
  <si>
    <t>FINOH2CD2A</t>
  </si>
  <si>
    <t>25210511601A</t>
  </si>
  <si>
    <t>FMV1BC1A</t>
  </si>
  <si>
    <t>JPLAZ1BC2A</t>
  </si>
  <si>
    <t>LUSUR3BC2A</t>
  </si>
  <si>
    <t>LUSUR3BC7A</t>
  </si>
  <si>
    <t>21004811701B</t>
  </si>
  <si>
    <t>MIBAN2BS1B</t>
  </si>
  <si>
    <t>22583211701A</t>
  </si>
  <si>
    <t>PAEPS1BC1A</t>
  </si>
  <si>
    <t>Pacifico S.A. Entidad Prestadora de Salud</t>
  </si>
  <si>
    <t>2702011INSC3</t>
  </si>
  <si>
    <t>INNSCH3E1U</t>
  </si>
  <si>
    <t>2702011HCP1U</t>
  </si>
  <si>
    <t>INTEHC1E</t>
  </si>
  <si>
    <t>Internacional de Titulos Soc. Titulizadora (Promart)</t>
  </si>
  <si>
    <t>PRIMX1BC2A</t>
  </si>
  <si>
    <t>2702021CMR4A</t>
  </si>
  <si>
    <t>CRE1TCM4A</t>
  </si>
  <si>
    <t>2702021IP01U</t>
  </si>
  <si>
    <t>CRE2TIP1U</t>
  </si>
  <si>
    <t>CRDTIT  8.438 01/20/32</t>
  </si>
  <si>
    <t>2702041AP01U</t>
  </si>
  <si>
    <t>SCOT1TMB1U</t>
  </si>
  <si>
    <t>2702041CM071</t>
  </si>
  <si>
    <t>SCOT1TLM1U - CC. La Marina</t>
  </si>
  <si>
    <t>2702041MA01U</t>
  </si>
  <si>
    <t>SCOT1MA1U - Mall Aventura Plaza</t>
  </si>
  <si>
    <t>PRIMX1BC4A</t>
  </si>
  <si>
    <t>2721181IRCO1</t>
  </si>
  <si>
    <t>TITINRCON1</t>
  </si>
  <si>
    <t>29410110601U</t>
  </si>
  <si>
    <t>CAF1BC1U</t>
  </si>
  <si>
    <t>Corporación Andina de Fomento</t>
  </si>
  <si>
    <t>29410110901A</t>
  </si>
  <si>
    <t>CAF2BC1A</t>
  </si>
  <si>
    <t>63000211403A</t>
  </si>
  <si>
    <t>CREDI3CD3A</t>
  </si>
  <si>
    <t>63000211403B</t>
  </si>
  <si>
    <t>CREDI3CD3B</t>
  </si>
  <si>
    <t>63000211403C</t>
  </si>
  <si>
    <t>CREDI3CD1C</t>
  </si>
  <si>
    <t>63001111903A</t>
  </si>
  <si>
    <t>BBVA3CD3A</t>
  </si>
  <si>
    <t>63001111601A</t>
  </si>
  <si>
    <t>CONTI3CD1A</t>
  </si>
  <si>
    <t>63003811401A</t>
  </si>
  <si>
    <t>BIF3CD1A</t>
  </si>
  <si>
    <t>63003811501C</t>
  </si>
  <si>
    <t>BIF3CD1C</t>
  </si>
  <si>
    <t>63003811501D</t>
  </si>
  <si>
    <t>BIF3CD1D</t>
  </si>
  <si>
    <t>63003811902A</t>
  </si>
  <si>
    <t>BIF4CD2A</t>
  </si>
  <si>
    <t>63004211401D</t>
  </si>
  <si>
    <t>CSCOT4CD1D</t>
  </si>
  <si>
    <t>63004211401E</t>
  </si>
  <si>
    <t>CSCOT4CD1E</t>
  </si>
  <si>
    <t>63004211901A</t>
  </si>
  <si>
    <t>CSCOT5CD1A</t>
  </si>
  <si>
    <t>63004911401A</t>
  </si>
  <si>
    <t>GNB1CD1A</t>
  </si>
  <si>
    <t>63004911402A</t>
  </si>
  <si>
    <t>GNB1CD2A</t>
  </si>
  <si>
    <t>63004911603A</t>
  </si>
  <si>
    <t>GNB1CD3A</t>
  </si>
  <si>
    <t>63004911901A</t>
  </si>
  <si>
    <t>GNB2CD1A</t>
  </si>
  <si>
    <t>25004911802A</t>
  </si>
  <si>
    <t>GNB1BC2A</t>
  </si>
  <si>
    <t>63008611503A</t>
  </si>
  <si>
    <t>COFI2DCD3A</t>
  </si>
  <si>
    <t>63008611504A</t>
  </si>
  <si>
    <t>COFI2DCP4A</t>
  </si>
  <si>
    <t>63008611504B</t>
  </si>
  <si>
    <t>COFI2DCP4B</t>
  </si>
  <si>
    <t>63008611805A</t>
  </si>
  <si>
    <t>COFI2DCP5A</t>
  </si>
  <si>
    <t>63008711302A</t>
  </si>
  <si>
    <t>BFAL5CD2A</t>
  </si>
  <si>
    <t>63008811801C</t>
  </si>
  <si>
    <t>BRIPL5CD1C</t>
  </si>
  <si>
    <t>63008811203A</t>
  </si>
  <si>
    <t>BRIPL3CD3A</t>
  </si>
  <si>
    <t>63008811401A</t>
  </si>
  <si>
    <t>BRIPL4CD1A</t>
  </si>
  <si>
    <t>63008811401B</t>
  </si>
  <si>
    <t>BRIPL4CD1B</t>
  </si>
  <si>
    <t>63008811501D</t>
  </si>
  <si>
    <t>BRIPL4CD1D</t>
  </si>
  <si>
    <t>63008811601F</t>
  </si>
  <si>
    <t>BRIPL4CD1F</t>
  </si>
  <si>
    <t>63008811601G</t>
  </si>
  <si>
    <t>BRIPL4CD1G</t>
  </si>
  <si>
    <t>63010011302A</t>
  </si>
  <si>
    <t>CMAQP1CD2A</t>
  </si>
  <si>
    <t>Caja Municipal de Ahorro y Crédito de Arequipa</t>
  </si>
  <si>
    <t>63010111201B</t>
  </si>
  <si>
    <t>CMSUL1CD1B</t>
  </si>
  <si>
    <t>Caja Municipal de Sullana</t>
  </si>
  <si>
    <t>63010211301U</t>
  </si>
  <si>
    <t>CMHU1CD1U</t>
  </si>
  <si>
    <t>Caja Municipal de Ahorro y Crédito de Huancayo</t>
  </si>
  <si>
    <t>63010312202D</t>
  </si>
  <si>
    <t>PEP16820Q160</t>
  </si>
  <si>
    <t>Compartamos Financiera S.A.</t>
  </si>
  <si>
    <t>63010311901D</t>
  </si>
  <si>
    <t>COMPF2CD1D</t>
  </si>
  <si>
    <t>63010311603A</t>
  </si>
  <si>
    <t>COMPF1CD3A</t>
  </si>
  <si>
    <t>63010311703B</t>
  </si>
  <si>
    <t>COMPF1CD3B</t>
  </si>
  <si>
    <t>63010311801B</t>
  </si>
  <si>
    <t>COMPF2CD1B</t>
  </si>
  <si>
    <t>63010311801C</t>
  </si>
  <si>
    <t>COMPF2CD1C</t>
  </si>
  <si>
    <t>25010311801A</t>
  </si>
  <si>
    <t>COMPF1BC1A</t>
  </si>
  <si>
    <t>25010311902A</t>
  </si>
  <si>
    <t>COMPF1BC2A</t>
  </si>
  <si>
    <t>63010511301U</t>
  </si>
  <si>
    <t>FINUN1CD1U</t>
  </si>
  <si>
    <t>Financiera Uno</t>
  </si>
  <si>
    <t>63010511401A</t>
  </si>
  <si>
    <t>FINUN3CD1A</t>
  </si>
  <si>
    <t>63010511402A</t>
  </si>
  <si>
    <t>FINUN1CD2A</t>
  </si>
  <si>
    <t>63010511403U</t>
  </si>
  <si>
    <t>FINUN1CD3U</t>
  </si>
  <si>
    <t>63010511501A</t>
  </si>
  <si>
    <t>FINUN2CD1A</t>
  </si>
  <si>
    <t>63010511504A</t>
  </si>
  <si>
    <t>FINUN1CD4A</t>
  </si>
  <si>
    <t>63010511601A</t>
  </si>
  <si>
    <t>FINOH4CD1A</t>
  </si>
  <si>
    <t>63010511601C</t>
  </si>
  <si>
    <t>FINOH2CD1C</t>
  </si>
  <si>
    <t>63010511602A</t>
  </si>
  <si>
    <t>FINUN3CD2A</t>
  </si>
  <si>
    <t>63010511801B</t>
  </si>
  <si>
    <t>FINOH4CD1B</t>
  </si>
  <si>
    <t>63010611806B</t>
  </si>
  <si>
    <t>FCONF1CD6B</t>
  </si>
  <si>
    <t>Financiera Confianza</t>
  </si>
  <si>
    <t>63010611401A</t>
  </si>
  <si>
    <t>FCONF1CD1A</t>
  </si>
  <si>
    <t>63010611402A</t>
  </si>
  <si>
    <t>FCONF1CD2A</t>
  </si>
  <si>
    <t>63010611404B</t>
  </si>
  <si>
    <t>FCONF1CD4B</t>
  </si>
  <si>
    <t>63010611503A</t>
  </si>
  <si>
    <t>FCONF1CD3A</t>
  </si>
  <si>
    <t>63010611906E</t>
  </si>
  <si>
    <t>FCONF1CD6E</t>
  </si>
  <si>
    <t>63010611906D</t>
  </si>
  <si>
    <t>FCONF1CD</t>
  </si>
  <si>
    <t>76230410602D</t>
  </si>
  <si>
    <t>TELF PAG 8.075 11/17/13</t>
  </si>
  <si>
    <t>Local_ENF_PAG</t>
  </si>
  <si>
    <t>76230410601N</t>
  </si>
  <si>
    <t>PRI410601N</t>
  </si>
  <si>
    <t>22230411031A</t>
  </si>
  <si>
    <t>ATEL5BC31A</t>
  </si>
  <si>
    <t>25009911403A</t>
  </si>
  <si>
    <t>EDYFI3BC3A</t>
  </si>
  <si>
    <t>63008811501C</t>
  </si>
  <si>
    <t>BRIPL4CD1C</t>
  </si>
  <si>
    <t>2702041OP01U</t>
  </si>
  <si>
    <t>SCO1TSCO1U</t>
  </si>
  <si>
    <t>21004811101A</t>
  </si>
  <si>
    <t>EDYFI1BS1A</t>
  </si>
  <si>
    <t>21004811102A</t>
  </si>
  <si>
    <t>EDYFI1BS2A</t>
  </si>
  <si>
    <t>21004811405A</t>
  </si>
  <si>
    <t>EDYFI1BS5A</t>
  </si>
  <si>
    <t>21004811405B</t>
  </si>
  <si>
    <t>EDYFI1BS5B</t>
  </si>
  <si>
    <t>22203011621A</t>
  </si>
  <si>
    <t>EDEL5BC21A</t>
  </si>
  <si>
    <t>22203011701A</t>
  </si>
  <si>
    <t>EDP6BC1A</t>
  </si>
  <si>
    <t>22203011802A</t>
  </si>
  <si>
    <t>EDP6BC2A</t>
  </si>
  <si>
    <t>PLUZ7BC4A</t>
  </si>
  <si>
    <t>PLUZ7BC4B</t>
  </si>
  <si>
    <t>25008612104A</t>
  </si>
  <si>
    <t>SCOF5DBC4A</t>
  </si>
  <si>
    <t>21000911501A</t>
  </si>
  <si>
    <t>SCOTI1BS1A</t>
  </si>
  <si>
    <t>SINT1INR1U</t>
  </si>
  <si>
    <t>SINT1INR1U - InRetail</t>
  </si>
  <si>
    <t>22230411714A</t>
  </si>
  <si>
    <t>TDP6BC14A</t>
  </si>
  <si>
    <t>22230411712A</t>
  </si>
  <si>
    <t>TDP6BC12A</t>
  </si>
  <si>
    <t>63010511601B</t>
  </si>
  <si>
    <t>FINUN2CD1B</t>
  </si>
  <si>
    <t>2702041IPS1U</t>
  </si>
  <si>
    <t>SCOT1TIP1U</t>
  </si>
  <si>
    <t>22202110910A</t>
  </si>
  <si>
    <t>GLOR2BC10A</t>
  </si>
  <si>
    <t>22230411129A</t>
  </si>
  <si>
    <t>ATEL5BC29A</t>
  </si>
  <si>
    <t>25008711101A</t>
  </si>
  <si>
    <t>BFAL1BC1A</t>
  </si>
  <si>
    <t>25000211109A</t>
  </si>
  <si>
    <t>CREDI4BC9A</t>
  </si>
  <si>
    <t>63010611504A</t>
  </si>
  <si>
    <t>FCONF1CD4A</t>
  </si>
  <si>
    <t>63010611504B</t>
  </si>
  <si>
    <t>63010611706A</t>
  </si>
  <si>
    <t>FCONF1CD6A</t>
  </si>
  <si>
    <t>63010611704D</t>
  </si>
  <si>
    <t>FCONF1CD4D</t>
  </si>
  <si>
    <t>63010611906C</t>
  </si>
  <si>
    <t>FCONF1CD6C</t>
  </si>
  <si>
    <t>63010511531A</t>
  </si>
  <si>
    <t>25004811403A</t>
  </si>
  <si>
    <t>63008811601H</t>
  </si>
  <si>
    <t>BRIPL4CD1H</t>
  </si>
  <si>
    <t>63008811701A</t>
  </si>
  <si>
    <t>BRIPL5CD1A</t>
  </si>
  <si>
    <t>63008811701I</t>
  </si>
  <si>
    <t>BRIPL4CD11</t>
  </si>
  <si>
    <t>63008811701K</t>
  </si>
  <si>
    <t>BRIPL4CD1K</t>
  </si>
  <si>
    <t>63008811701J</t>
  </si>
  <si>
    <t>BRIPL4CD1J</t>
  </si>
  <si>
    <t>63003811401B</t>
  </si>
  <si>
    <t>BIF3CD1B</t>
  </si>
  <si>
    <t>63003811702A</t>
  </si>
  <si>
    <t>BIF3CD2A</t>
  </si>
  <si>
    <t>63010511703A</t>
  </si>
  <si>
    <t>FINOH3CD3A</t>
  </si>
  <si>
    <t>63010511702A</t>
  </si>
  <si>
    <t>FINOH4CD2A</t>
  </si>
  <si>
    <t>63010511802D</t>
  </si>
  <si>
    <t>FINOH4CD2D</t>
  </si>
  <si>
    <t>25010511701B</t>
  </si>
  <si>
    <t>FINOH1BC1B</t>
  </si>
  <si>
    <t>25010511702A</t>
  </si>
  <si>
    <t>FINOH1BC2A</t>
  </si>
  <si>
    <t>25010512102A</t>
  </si>
  <si>
    <t>FINOH2BC2A</t>
  </si>
  <si>
    <t>25010511903A</t>
  </si>
  <si>
    <t>FINOH1BC3A</t>
  </si>
  <si>
    <t>63010511702B</t>
  </si>
  <si>
    <t>FINOH4CD2B</t>
  </si>
  <si>
    <t>63010511801D</t>
  </si>
  <si>
    <t>FINOH2CD1D</t>
  </si>
  <si>
    <t>23583411902B</t>
  </si>
  <si>
    <t>EDSCP1CP2B</t>
  </si>
  <si>
    <t>23583411701A</t>
  </si>
  <si>
    <t>EDSCP1CP1A</t>
  </si>
  <si>
    <t>23583411802A</t>
  </si>
  <si>
    <t>EDSCP1CP2A</t>
  </si>
  <si>
    <t>23583411803A</t>
  </si>
  <si>
    <t>EDSCP1CP3A</t>
  </si>
  <si>
    <t>23583411904A</t>
  </si>
  <si>
    <t>EDSCP1CP4A</t>
  </si>
  <si>
    <t>23583411901B</t>
  </si>
  <si>
    <t>EDSCP1CP1B</t>
  </si>
  <si>
    <t>21004812101A</t>
  </si>
  <si>
    <t>MIBAN4BS1A</t>
  </si>
  <si>
    <t>22206111702A</t>
  </si>
  <si>
    <t>ENGIE3BC2A</t>
  </si>
  <si>
    <t>22230411711B</t>
  </si>
  <si>
    <t>TDP6BC11B</t>
  </si>
  <si>
    <t>SCOT1TPN1A</t>
  </si>
  <si>
    <t>25010511802B</t>
  </si>
  <si>
    <t>FINOH1BC2B</t>
  </si>
  <si>
    <t>25001111801A</t>
  </si>
  <si>
    <t>CONTI7BC1A</t>
  </si>
  <si>
    <t>25001111801B</t>
  </si>
  <si>
    <t>CONTI7BC1B</t>
  </si>
  <si>
    <t>22206111803B</t>
  </si>
  <si>
    <t>ENGIE3BC3B</t>
  </si>
  <si>
    <t>25001111801C</t>
  </si>
  <si>
    <t>CONTI7BC1C</t>
  </si>
  <si>
    <t>25001111802B</t>
  </si>
  <si>
    <t>CONTI7BC2B</t>
  </si>
  <si>
    <t>22230411816A</t>
  </si>
  <si>
    <t>TDP6BC16A</t>
  </si>
  <si>
    <t>25010411801A</t>
  </si>
  <si>
    <t>EFECT2BC1A</t>
  </si>
  <si>
    <t>TITIRSM1</t>
  </si>
  <si>
    <t>23201111801A</t>
  </si>
  <si>
    <t>ALIC1DCP1A</t>
  </si>
  <si>
    <t>210002162267</t>
  </si>
  <si>
    <t>BCP 7.17 10/15/22</t>
  </si>
  <si>
    <t>210002162937</t>
  </si>
  <si>
    <t>2500021V2B09</t>
  </si>
  <si>
    <t>BCP 4.65 09/17/24</t>
  </si>
  <si>
    <t>BCP110129</t>
  </si>
  <si>
    <t>222304105SUN</t>
  </si>
  <si>
    <t>TELEF 8 04/11/2016</t>
  </si>
  <si>
    <t>INROCT32</t>
  </si>
  <si>
    <t>2721171IRSM2</t>
  </si>
  <si>
    <t>INRSHM 6 9/16 04/03/2028</t>
  </si>
  <si>
    <t>13210519AD50</t>
  </si>
  <si>
    <t>MIVIVI 7 02/14/24</t>
  </si>
  <si>
    <t>22211619AA48</t>
  </si>
  <si>
    <t>RUTLI 8 3/8 06/30/2036</t>
  </si>
  <si>
    <t>Rutas de Lima</t>
  </si>
  <si>
    <t>2500021JCK99</t>
  </si>
  <si>
    <t xml:space="preserve">BCP 4.85 10/30/20 </t>
  </si>
  <si>
    <t>274304115N22</t>
  </si>
  <si>
    <t>CRPAO 0 11/15/22</t>
  </si>
  <si>
    <t xml:space="preserve">CRPAO Pen Trust </t>
  </si>
  <si>
    <t>274307120991</t>
  </si>
  <si>
    <t>EMBLEM 0 10/14/14</t>
  </si>
  <si>
    <t>Emblem Finance</t>
  </si>
  <si>
    <t>560001115G16</t>
  </si>
  <si>
    <t>CDL15AGO16</t>
  </si>
  <si>
    <t>CD</t>
  </si>
  <si>
    <t>PEN_NOM_GOB_CD</t>
  </si>
  <si>
    <t>Local_GOB_CDBCRP</t>
  </si>
  <si>
    <t>560001120L16</t>
  </si>
  <si>
    <t>CDL20JUL16</t>
  </si>
  <si>
    <t>640001109M17</t>
  </si>
  <si>
    <t>CD09MAR17</t>
  </si>
  <si>
    <t>640001106F14</t>
  </si>
  <si>
    <t>CDBCRP</t>
  </si>
  <si>
    <t>640001106N14</t>
  </si>
  <si>
    <t>CD06NOV14</t>
  </si>
  <si>
    <t>640001107G14</t>
  </si>
  <si>
    <t>CD07AGO14</t>
  </si>
  <si>
    <t>640001107S17</t>
  </si>
  <si>
    <t>CD07SET17</t>
  </si>
  <si>
    <t>640001107Y15</t>
  </si>
  <si>
    <t>CD07MAY15</t>
  </si>
  <si>
    <t>640001108E15</t>
  </si>
  <si>
    <t>CD08ENE15</t>
  </si>
  <si>
    <t>640001108F18</t>
  </si>
  <si>
    <t>CD08FEB18</t>
  </si>
  <si>
    <t>640001108M18</t>
  </si>
  <si>
    <t>CD08MAR18</t>
  </si>
  <si>
    <t>640001108Y14</t>
  </si>
  <si>
    <t>CD08MAY14</t>
  </si>
  <si>
    <t>640001109A15</t>
  </si>
  <si>
    <t>CD09ABR15</t>
  </si>
  <si>
    <t>640001109F17</t>
  </si>
  <si>
    <t>CD09FEB17</t>
  </si>
  <si>
    <t>640001109L15</t>
  </si>
  <si>
    <t>CD09JUL15</t>
  </si>
  <si>
    <t>640001110A14</t>
  </si>
  <si>
    <t>640001110G17</t>
  </si>
  <si>
    <t>CD10AGO17</t>
  </si>
  <si>
    <t>640001111D14</t>
  </si>
  <si>
    <t>CD11DIC14</t>
  </si>
  <si>
    <t>640001111J15</t>
  </si>
  <si>
    <t>CD11JUN15</t>
  </si>
  <si>
    <t>640001111S14</t>
  </si>
  <si>
    <t>CD11SET14</t>
  </si>
  <si>
    <t>640001112F15</t>
  </si>
  <si>
    <t>CD12FEB15</t>
  </si>
  <si>
    <t>640001112J14</t>
  </si>
  <si>
    <t>CD12JUN14</t>
  </si>
  <si>
    <t>640001113D16</t>
  </si>
  <si>
    <t>CD13DIC16</t>
  </si>
  <si>
    <t>640001113M14</t>
  </si>
  <si>
    <t>640001115A14</t>
  </si>
  <si>
    <t>640001115E15</t>
  </si>
  <si>
    <t>CD15ENE15</t>
  </si>
  <si>
    <t>640001115O15</t>
  </si>
  <si>
    <t>CD15OCT15</t>
  </si>
  <si>
    <t>640001116F17</t>
  </si>
  <si>
    <t>CD16FEB17</t>
  </si>
  <si>
    <t>640001116O14</t>
  </si>
  <si>
    <t>CD16OCT14</t>
  </si>
  <si>
    <t>640001117G17</t>
  </si>
  <si>
    <t>CD17AGO17</t>
  </si>
  <si>
    <t>640001127D16</t>
  </si>
  <si>
    <t>CD27DIC16</t>
  </si>
  <si>
    <t>770001105M15</t>
  </si>
  <si>
    <t>CD05MAR15</t>
  </si>
  <si>
    <t>640001115D16</t>
  </si>
  <si>
    <t>CD15DIC16</t>
  </si>
  <si>
    <t>640001112Y16</t>
  </si>
  <si>
    <t>CD12MAY16</t>
  </si>
  <si>
    <t>640001110N16</t>
  </si>
  <si>
    <t>CD10NOV16</t>
  </si>
  <si>
    <t>640001106A17</t>
  </si>
  <si>
    <t>CD06ABR17</t>
  </si>
  <si>
    <t>640001113L17</t>
  </si>
  <si>
    <t>CD13JUL17</t>
  </si>
  <si>
    <t>640001108S16</t>
  </si>
  <si>
    <t>CD08SET16</t>
  </si>
  <si>
    <t>640001112O17</t>
  </si>
  <si>
    <t>CD12OCT17</t>
  </si>
  <si>
    <t>640001113O16</t>
  </si>
  <si>
    <t>CD13OCT16</t>
  </si>
  <si>
    <t>640001106L17</t>
  </si>
  <si>
    <t>CD06JUL17</t>
  </si>
  <si>
    <t>640001105E17</t>
  </si>
  <si>
    <t>CD05ENE17</t>
  </si>
  <si>
    <t>640001109E18</t>
  </si>
  <si>
    <t>CD09ENE18</t>
  </si>
  <si>
    <t>640001117N16</t>
  </si>
  <si>
    <t>CD17NOV16</t>
  </si>
  <si>
    <t>640001113F18</t>
  </si>
  <si>
    <t>CD13FEB18</t>
  </si>
  <si>
    <t>640001112A18</t>
  </si>
  <si>
    <t>CD12ABR18</t>
  </si>
  <si>
    <t>640001107M17</t>
  </si>
  <si>
    <t>CD07MAR17</t>
  </si>
  <si>
    <t>640001115M17</t>
  </si>
  <si>
    <t>CD15MAR17</t>
  </si>
  <si>
    <t>640001116Y17</t>
  </si>
  <si>
    <t>CD16MAY17</t>
  </si>
  <si>
    <t>640001106J17</t>
  </si>
  <si>
    <t>CD06JUN17</t>
  </si>
  <si>
    <t>640001110A17</t>
  </si>
  <si>
    <t>CD10ABR17</t>
  </si>
  <si>
    <t>640001117A17</t>
  </si>
  <si>
    <t>CD17ABR17</t>
  </si>
  <si>
    <t>640001124A17</t>
  </si>
  <si>
    <t>CD24ABR17</t>
  </si>
  <si>
    <t>640001102Y17</t>
  </si>
  <si>
    <t>CD02MAY17</t>
  </si>
  <si>
    <t>640001114S17</t>
  </si>
  <si>
    <t>CD14SET17</t>
  </si>
  <si>
    <t>640001112D17</t>
  </si>
  <si>
    <t>CD12DIC17</t>
  </si>
  <si>
    <t>640001106F18</t>
  </si>
  <si>
    <t>CD06FEB18</t>
  </si>
  <si>
    <t>640001106S18</t>
  </si>
  <si>
    <t>CD06SEP18</t>
  </si>
  <si>
    <t>640001108N18</t>
  </si>
  <si>
    <t>CD08NOV18</t>
  </si>
  <si>
    <t>011000112G33</t>
  </si>
  <si>
    <t>SB12AGO33</t>
  </si>
  <si>
    <t>Soberanos</t>
  </si>
  <si>
    <t>PEN_NOM_GOB_LC</t>
  </si>
  <si>
    <t>011000105Y15</t>
  </si>
  <si>
    <t>SB05MAY15</t>
  </si>
  <si>
    <t>011000112B29</t>
  </si>
  <si>
    <t>SB12FEB29E</t>
  </si>
  <si>
    <t>011000112F29</t>
  </si>
  <si>
    <t>SB12FEB29</t>
  </si>
  <si>
    <t>011000112F42</t>
  </si>
  <si>
    <t>SB12FEB42</t>
  </si>
  <si>
    <t>011000112F55</t>
  </si>
  <si>
    <t>SB12FEB55</t>
  </si>
  <si>
    <t>011000112G17</t>
  </si>
  <si>
    <t>SB12AGO17</t>
  </si>
  <si>
    <t>011000112G20</t>
  </si>
  <si>
    <t>SB12AGO20</t>
  </si>
  <si>
    <t>011000112G24</t>
  </si>
  <si>
    <t>SB12AGO24</t>
  </si>
  <si>
    <t>011000112G26</t>
  </si>
  <si>
    <t>SB12AGO26</t>
  </si>
  <si>
    <t>011000112G28</t>
  </si>
  <si>
    <t>SB12AGO28</t>
  </si>
  <si>
    <t>011000112G31</t>
  </si>
  <si>
    <t>SB12AGO31</t>
  </si>
  <si>
    <t>011000112G34</t>
  </si>
  <si>
    <t>SB12AGO34</t>
  </si>
  <si>
    <t>011000112G35</t>
  </si>
  <si>
    <t>SB12AGO35</t>
  </si>
  <si>
    <t>011000112G37</t>
  </si>
  <si>
    <t>SB12AGO37</t>
  </si>
  <si>
    <t>011000112G39</t>
  </si>
  <si>
    <t>SB12AGO39</t>
  </si>
  <si>
    <t>011000112G40</t>
  </si>
  <si>
    <t>SB12AGO40</t>
  </si>
  <si>
    <t>011000112S23</t>
  </si>
  <si>
    <t>SB12SEP23</t>
  </si>
  <si>
    <t>041000101J14</t>
  </si>
  <si>
    <t>LTP01JUN14</t>
  </si>
  <si>
    <t>041000104Y14</t>
  </si>
  <si>
    <t>LTP04MAY14</t>
  </si>
  <si>
    <t>041000104Y16</t>
  </si>
  <si>
    <t>LTP04MAY16</t>
  </si>
  <si>
    <t>041000113J15</t>
  </si>
  <si>
    <t>LTP13JUN15</t>
  </si>
  <si>
    <t>041000114F15</t>
  </si>
  <si>
    <t>LTP14FEB15</t>
  </si>
  <si>
    <t>041000114M15</t>
  </si>
  <si>
    <t>LTP14MAR15</t>
  </si>
  <si>
    <t>041000114O15</t>
  </si>
  <si>
    <t>LTP14OCT15</t>
  </si>
  <si>
    <t>041000115N14</t>
  </si>
  <si>
    <t>LTP15NOV14</t>
  </si>
  <si>
    <t>041000118O14</t>
  </si>
  <si>
    <t>LTP18OCT14</t>
  </si>
  <si>
    <t>0110001PEB40</t>
  </si>
  <si>
    <t>PERU 5.35 08/12/40</t>
  </si>
  <si>
    <t>431000112G33</t>
  </si>
  <si>
    <t>PERU 7.3 08/12/33 Corp</t>
  </si>
  <si>
    <t>4310001PEB40</t>
  </si>
  <si>
    <t>431000112B29</t>
  </si>
  <si>
    <t>PERU 7.84 12/05/2029</t>
  </si>
  <si>
    <t>431000112G20</t>
  </si>
  <si>
    <t>PERU 7.84 08/12/20</t>
  </si>
  <si>
    <t>431000112G24</t>
  </si>
  <si>
    <t>PERU 5.7 08/12/24</t>
  </si>
  <si>
    <t>431000112G26</t>
  </si>
  <si>
    <t>PERU 8.2 08/12/26</t>
  </si>
  <si>
    <t>431000112G28</t>
  </si>
  <si>
    <t>PERU 6.35 08/12/28</t>
  </si>
  <si>
    <t>431000112G31</t>
  </si>
  <si>
    <t>PERU 6.95 08/12/31</t>
  </si>
  <si>
    <t>431000112G37</t>
  </si>
  <si>
    <t>PERU 6.9 08/12/37</t>
  </si>
  <si>
    <t>4911021COORF</t>
  </si>
  <si>
    <t>COMPASS - FONDO DE INVERSION OPORTUNIDADES RENTA FIJA</t>
  </si>
  <si>
    <t>4911021CORF2</t>
  </si>
  <si>
    <t>VINCI COMPASS- FONDO DE INVERSIÓN OPORTUNIDADES RENTA FIJA II (Serie C)</t>
  </si>
  <si>
    <t>4911021CORF1</t>
  </si>
  <si>
    <t>Compass RF - Local</t>
  </si>
  <si>
    <t>60%Sob + 40%TTR</t>
  </si>
  <si>
    <t>041000118A15</t>
  </si>
  <si>
    <t>LTP18ABR15</t>
  </si>
  <si>
    <t>041000127L15</t>
  </si>
  <si>
    <t>LTP27JUL15</t>
  </si>
  <si>
    <t>011000112G32</t>
  </si>
  <si>
    <t>SB12AGO32</t>
  </si>
  <si>
    <t>25000331905A</t>
  </si>
  <si>
    <t>INTER2BC5A</t>
  </si>
  <si>
    <t>21000330803A</t>
  </si>
  <si>
    <t>INTER1BS3A</t>
  </si>
  <si>
    <t>21001130702A</t>
  </si>
  <si>
    <t>CONTI2BS2A</t>
  </si>
  <si>
    <t>21001130703A</t>
  </si>
  <si>
    <t>CONTI1BS3A</t>
  </si>
  <si>
    <t>21001130804U</t>
  </si>
  <si>
    <t>CONTI2BS4U</t>
  </si>
  <si>
    <t>21001130805U</t>
  </si>
  <si>
    <t>CONTI2BS5U</t>
  </si>
  <si>
    <t>21001130806A</t>
  </si>
  <si>
    <t>CONTI2BS6A</t>
  </si>
  <si>
    <t>21003830904A</t>
  </si>
  <si>
    <t>BIFSUB4A</t>
  </si>
  <si>
    <t>21003830904B</t>
  </si>
  <si>
    <t>BIFSUB4B</t>
  </si>
  <si>
    <t>21003831201B</t>
  </si>
  <si>
    <t>BIF1BS1B</t>
  </si>
  <si>
    <t>22203030411U</t>
  </si>
  <si>
    <t>EDEL1BC11U</t>
  </si>
  <si>
    <t>22203030412U</t>
  </si>
  <si>
    <t>EDEL1BC12U</t>
  </si>
  <si>
    <t>22206430404A</t>
  </si>
  <si>
    <t>TGP1BC4A</t>
  </si>
  <si>
    <t>22206430506A</t>
  </si>
  <si>
    <t>TGP1BC6A</t>
  </si>
  <si>
    <t>222116304874</t>
  </si>
  <si>
    <t>222121371023</t>
  </si>
  <si>
    <t>GYMFRS 4 3/4 11/25/39</t>
  </si>
  <si>
    <t>GYMFERROVIAS</t>
  </si>
  <si>
    <t>22230430704A</t>
  </si>
  <si>
    <t>TELE4BC36A</t>
  </si>
  <si>
    <t>22230430712A</t>
  </si>
  <si>
    <t>TELE4BC12A</t>
  </si>
  <si>
    <t>22230430836B</t>
  </si>
  <si>
    <t>TELE4BC36B</t>
  </si>
  <si>
    <t>22230430922A</t>
  </si>
  <si>
    <t>ATEL5BC22A</t>
  </si>
  <si>
    <t>2702023IP01U</t>
  </si>
  <si>
    <t>CRDTIT  4.75 01/20/32</t>
  </si>
  <si>
    <t>2702033CCH1A</t>
  </si>
  <si>
    <t>CHIRA11U</t>
  </si>
  <si>
    <t>2702033CCH2A</t>
  </si>
  <si>
    <t>CHIRA12U</t>
  </si>
  <si>
    <t>3743261FDINF</t>
  </si>
  <si>
    <t>CP Huascacocha</t>
  </si>
  <si>
    <t>BCP-PF Fideicomiso en Infraestructura</t>
  </si>
  <si>
    <t>2702043IPS2U</t>
  </si>
  <si>
    <t>SCOT1TIP2U</t>
  </si>
  <si>
    <t>27020230F042</t>
  </si>
  <si>
    <t>BTCRE2P4U</t>
  </si>
  <si>
    <t>IPSA - Bonos titulizados</t>
  </si>
  <si>
    <t>011000311D13</t>
  </si>
  <si>
    <t>SB11DIC13</t>
  </si>
  <si>
    <t>PEN_VAC_GOB</t>
  </si>
  <si>
    <t>011000312F18</t>
  </si>
  <si>
    <t>SB12FEB18</t>
  </si>
  <si>
    <t>011000312F30</t>
  </si>
  <si>
    <t>SB12FEB30</t>
  </si>
  <si>
    <t>011000312F40</t>
  </si>
  <si>
    <t>SB12FEB40</t>
  </si>
  <si>
    <t>011000312F54</t>
  </si>
  <si>
    <t>SB12FEB54</t>
  </si>
  <si>
    <t>011000312G46</t>
  </si>
  <si>
    <t>SB12AGO46</t>
  </si>
  <si>
    <t>011000313J19</t>
  </si>
  <si>
    <t>SB13JUL19</t>
  </si>
  <si>
    <t>011000313O24</t>
  </si>
  <si>
    <t>SB13OCT24</t>
  </si>
  <si>
    <t>011000314A16</t>
  </si>
  <si>
    <t>SB14ABR16</t>
  </si>
  <si>
    <t>011000330E14</t>
  </si>
  <si>
    <t>SB30ENE14</t>
  </si>
  <si>
    <t>011000331E35</t>
  </si>
  <si>
    <t>SB31ENE35</t>
  </si>
  <si>
    <t>011000308J16</t>
  </si>
  <si>
    <t>SB08JUN16</t>
  </si>
  <si>
    <t>5260012EV107</t>
  </si>
  <si>
    <t>GLD US</t>
  </si>
  <si>
    <t>State Street - Gold Trust</t>
  </si>
  <si>
    <t>Commodities</t>
  </si>
  <si>
    <t>Metales Preciosos</t>
  </si>
  <si>
    <t>Físico</t>
  </si>
  <si>
    <t>COMM_MP_F</t>
  </si>
  <si>
    <t>INTER</t>
  </si>
  <si>
    <t>5271112E5105</t>
  </si>
  <si>
    <t>IAU US</t>
  </si>
  <si>
    <t>BlackRock - iShares Gold Trust</t>
  </si>
  <si>
    <t>5271112EQ109</t>
  </si>
  <si>
    <t>SLV US</t>
  </si>
  <si>
    <t>BlackRock - iShares Silver Trust</t>
  </si>
  <si>
    <t>345878734047</t>
  </si>
  <si>
    <t>LGO CN</t>
  </si>
  <si>
    <t>Largo Resources</t>
  </si>
  <si>
    <t>Empresas Mineras</t>
  </si>
  <si>
    <t>COMM_MP_EM</t>
  </si>
  <si>
    <t>Inter_ENF_ACC</t>
  </si>
  <si>
    <t>345877731120</t>
  </si>
  <si>
    <t>ORA CN</t>
  </si>
  <si>
    <t>Aura Minerals Inc</t>
  </si>
  <si>
    <t>345960241062</t>
  </si>
  <si>
    <t>HL US</t>
  </si>
  <si>
    <t>Hecla Mining Company</t>
  </si>
  <si>
    <t>Metales y Mineria</t>
  </si>
  <si>
    <t>RVL_MM_MP</t>
  </si>
  <si>
    <t>GDX US</t>
  </si>
  <si>
    <t>5270652EU100</t>
  </si>
  <si>
    <t>GDX TQ</t>
  </si>
  <si>
    <t>5270652EU589</t>
  </si>
  <si>
    <t>GDXJ US</t>
  </si>
  <si>
    <t>VanEck - Junior Gold Miners</t>
  </si>
  <si>
    <t>SIL US</t>
  </si>
  <si>
    <t>EDRGDNU LX</t>
  </si>
  <si>
    <t>RVI_DM_AGG</t>
  </si>
  <si>
    <t>5270172AWXUS</t>
  </si>
  <si>
    <t>VEU US</t>
  </si>
  <si>
    <t>Vanguard - ACWI ex - US</t>
  </si>
  <si>
    <t>5270172E2742</t>
  </si>
  <si>
    <t>VT US</t>
  </si>
  <si>
    <t>Vanguard - ACWI</t>
  </si>
  <si>
    <t>5270222GCONS</t>
  </si>
  <si>
    <t>INGCNGI LX</t>
  </si>
  <si>
    <t>NN - Consumer Goods</t>
  </si>
  <si>
    <t>5270242INTCO</t>
  </si>
  <si>
    <t>DFIEX US</t>
  </si>
  <si>
    <t>DFA - International Core Equity</t>
  </si>
  <si>
    <t>5270404GLOHC</t>
  </si>
  <si>
    <t>FIDHCFE LX</t>
  </si>
  <si>
    <t>Fidelity - Global Healthcare Fund</t>
  </si>
  <si>
    <t>5270414F4783</t>
  </si>
  <si>
    <t>DWIGAFC LX</t>
  </si>
  <si>
    <t xml:space="preserve">DWS - Global Agribusiness </t>
  </si>
  <si>
    <t>DWIGAIC LX</t>
  </si>
  <si>
    <t>LMRIPUA ID</t>
  </si>
  <si>
    <t>5270942F5733</t>
  </si>
  <si>
    <t>PBIBALI ID</t>
  </si>
  <si>
    <t>Pinebridge - Global Dynamic</t>
  </si>
  <si>
    <t>5270732F0NJ2</t>
  </si>
  <si>
    <t>BLGUEDU ID</t>
  </si>
  <si>
    <t>BlackRock - Global Unconstrained Equity Fund</t>
  </si>
  <si>
    <t>5270732E5Y98</t>
  </si>
  <si>
    <t>IWDA LN</t>
  </si>
  <si>
    <t>BlackRock - iShares Core MSCI World UCITS ETF</t>
  </si>
  <si>
    <t>5271112E7465</t>
  </si>
  <si>
    <t>EFA US</t>
  </si>
  <si>
    <t>BlackRock - iShares MSCI EAFE ETF</t>
  </si>
  <si>
    <t>5271112E8257</t>
  </si>
  <si>
    <t>ACWI US</t>
  </si>
  <si>
    <t>BlackRock - iShares MSCI ACWI</t>
  </si>
  <si>
    <t>5271112E8240</t>
  </si>
  <si>
    <t>ACWX US</t>
  </si>
  <si>
    <t>Blackrock - iShares MSCI ACWI ex U.S. ETF</t>
  </si>
  <si>
    <t>5271112EV464</t>
  </si>
  <si>
    <t>CRBN US</t>
  </si>
  <si>
    <t>BlackRock - iShares ACWI - Low Carbon</t>
  </si>
  <si>
    <t>5271112EC608</t>
  </si>
  <si>
    <t>LCTD US</t>
  </si>
  <si>
    <t>BlackRock - iShares World ex US Carbon Transition Readiness</t>
  </si>
  <si>
    <t>5275332JJ945</t>
  </si>
  <si>
    <t>BGWHUBA ID</t>
  </si>
  <si>
    <t>Baillie Gifford &amp; Co Ltd - Worldwide Health Innovation Fund</t>
  </si>
  <si>
    <t>INVGLSA LX</t>
  </si>
  <si>
    <t>5274082GLEIS</t>
  </si>
  <si>
    <t>INVPGLC LX</t>
  </si>
  <si>
    <t>Invesco - Global Consumer Trends</t>
  </si>
  <si>
    <t>5273884CONSU</t>
  </si>
  <si>
    <t>RGCCGED LX</t>
  </si>
  <si>
    <t>Robeco - Global Consumer Trends</t>
  </si>
  <si>
    <t>5275122EG706</t>
  </si>
  <si>
    <t>TAN US</t>
  </si>
  <si>
    <t>Invesco - Solar ETF</t>
  </si>
  <si>
    <t>5275562F4898</t>
  </si>
  <si>
    <t>DQICGAU LX</t>
  </si>
  <si>
    <t>NS Partners - Diversified Growth Company GCC Equity</t>
  </si>
  <si>
    <t>Aggregate</t>
  </si>
  <si>
    <t>RVI_EM_AGG</t>
  </si>
  <si>
    <t>INGDRIA LX</t>
  </si>
  <si>
    <t>COMM_AGG</t>
  </si>
  <si>
    <t>5276702INGDR</t>
  </si>
  <si>
    <t>INGDRAA LX</t>
  </si>
  <si>
    <t>Ninety One - Global Natural Resources Fund A</t>
  </si>
  <si>
    <t>5276672F0093</t>
  </si>
  <si>
    <t>HSBFMUX LX</t>
  </si>
  <si>
    <t>HSBC - Frontier Markets Equity</t>
  </si>
  <si>
    <t>RCEMEIU LX</t>
  </si>
  <si>
    <t>5271112CANAD</t>
  </si>
  <si>
    <t>EWC US</t>
  </si>
  <si>
    <t>BlackRock - iShares MSCI Canada</t>
  </si>
  <si>
    <t>Canada / Australia</t>
  </si>
  <si>
    <t>RVI_DM_CADAUS</t>
  </si>
  <si>
    <t>5271112AUSTR</t>
  </si>
  <si>
    <t>EWA US</t>
  </si>
  <si>
    <t xml:space="preserve">BlackRock - iShares MSCI Australia </t>
  </si>
  <si>
    <t>5271112NEWZL</t>
  </si>
  <si>
    <t>ENZL US</t>
  </si>
  <si>
    <t>BlackRock - iShares MSCI New Zealand</t>
  </si>
  <si>
    <t>5270172E2874</t>
  </si>
  <si>
    <t>VGK US</t>
  </si>
  <si>
    <t>Vanguard - FTSE Europe</t>
  </si>
  <si>
    <t>Europa</t>
  </si>
  <si>
    <t>Broad Europe</t>
  </si>
  <si>
    <t>RVI_DM_EU_BE</t>
  </si>
  <si>
    <t>5270194SCEUR</t>
  </si>
  <si>
    <t>SHEOCEA LX</t>
  </si>
  <si>
    <t>Schroders - European Opportunities</t>
  </si>
  <si>
    <t>52751942546L</t>
  </si>
  <si>
    <t>BEBEFIE LX</t>
  </si>
  <si>
    <t>5275504F2546</t>
  </si>
  <si>
    <t>COMGEUI ID</t>
  </si>
  <si>
    <t>5270292F85G6</t>
  </si>
  <si>
    <t>GUIEURF LX</t>
  </si>
  <si>
    <t>Investec - European Equities</t>
  </si>
  <si>
    <t>5270474F8182</t>
  </si>
  <si>
    <t>DITWEUR GR</t>
  </si>
  <si>
    <t>Allianz - Wachstum Europa</t>
  </si>
  <si>
    <t>52COMG4N3467</t>
  </si>
  <si>
    <t xml:space="preserve">COMEEIA ID </t>
  </si>
  <si>
    <t>Comgest - European Dynamic Growth</t>
  </si>
  <si>
    <t>527049485137</t>
  </si>
  <si>
    <t>VONEUEU LX</t>
  </si>
  <si>
    <t>Vontobel - European Equity</t>
  </si>
  <si>
    <t>5271112E7861</t>
  </si>
  <si>
    <t>IEV US</t>
  </si>
  <si>
    <t>BlackRock - iShares Europe</t>
  </si>
  <si>
    <t>5271112E9180</t>
  </si>
  <si>
    <t>EUFN US</t>
  </si>
  <si>
    <t>BlackRock - iShares MSCI Europe Financials</t>
  </si>
  <si>
    <t>FFEDGIE LX</t>
  </si>
  <si>
    <t>5273956E5VV1</t>
  </si>
  <si>
    <t>VEUR LN</t>
  </si>
  <si>
    <t>Vanguard - Europe UCIT</t>
  </si>
  <si>
    <t>5274136F2800</t>
  </si>
  <si>
    <t>INVEUEA LN</t>
  </si>
  <si>
    <t>Invesco - European Equity Fund</t>
  </si>
  <si>
    <t>5270884SGWEU</t>
  </si>
  <si>
    <t>FLEESGD LX</t>
  </si>
  <si>
    <t>JP Morgan - Europe Strategic Growth</t>
  </si>
  <si>
    <t>LNTEDYS LN</t>
  </si>
  <si>
    <t>Continental Europe</t>
  </si>
  <si>
    <t>RVI_DM_EU_CE</t>
  </si>
  <si>
    <t>5276846FM1M7</t>
  </si>
  <si>
    <t>LIOEGWI LN</t>
  </si>
  <si>
    <t>Liontrust - Liontrust European Dynamic Fund II</t>
  </si>
  <si>
    <t>5275234F1560</t>
  </si>
  <si>
    <t>MSTEUCI LX</t>
  </si>
  <si>
    <t>MSIM - European Opportunity</t>
  </si>
  <si>
    <t>5270194EURVA</t>
  </si>
  <si>
    <t>SISEECA LX</t>
  </si>
  <si>
    <t>Schroders - European Value</t>
  </si>
  <si>
    <t>5270734EUVAF</t>
  </si>
  <si>
    <t>IEVL LN</t>
  </si>
  <si>
    <t>BlackRock - iShares Edge MSCI Europe Value Factor</t>
  </si>
  <si>
    <t>5273974E3308</t>
  </si>
  <si>
    <t>XCREI1C LX</t>
  </si>
  <si>
    <t>DB Platinum - CROCU Euro</t>
  </si>
  <si>
    <t>5273974F3782</t>
  </si>
  <si>
    <t>DIICEIC LX</t>
  </si>
  <si>
    <t>5270414CROCI</t>
  </si>
  <si>
    <t>JUPAIIA LN</t>
  </si>
  <si>
    <t>Asia</t>
  </si>
  <si>
    <t>Ex Japan</t>
  </si>
  <si>
    <t>RVI_EM_ASEU_EXJAP</t>
  </si>
  <si>
    <t>5274564LA16C</t>
  </si>
  <si>
    <t>JUESCIE LX</t>
  </si>
  <si>
    <t xml:space="preserve">Jupiter Unit Trust - European Smaller Companies I </t>
  </si>
  <si>
    <t>5274566EURG</t>
  </si>
  <si>
    <t>JGEUGDG LX</t>
  </si>
  <si>
    <t>JUPEUIA LN</t>
  </si>
  <si>
    <t>JGEUGRI LX</t>
  </si>
  <si>
    <t>5275064CAELE</t>
  </si>
  <si>
    <t>CAELEIV LX</t>
  </si>
  <si>
    <t>Candriam  SICAV - Europe</t>
  </si>
  <si>
    <t>5273874EURDG</t>
  </si>
  <si>
    <t>5274504EUREQ</t>
  </si>
  <si>
    <t>RICOMEI ID</t>
  </si>
  <si>
    <t>Acadian  - European Equity UCITS</t>
  </si>
  <si>
    <t>LFMEOBE LN</t>
  </si>
  <si>
    <t>5277336FM1M7</t>
  </si>
  <si>
    <t>Liontrust - European Dynamic</t>
  </si>
  <si>
    <t>5270194EUREQ</t>
  </si>
  <si>
    <t>SCHEUCA LX</t>
  </si>
  <si>
    <t>Schroders - Euro Equity</t>
  </si>
  <si>
    <t>5270224F8686</t>
  </si>
  <si>
    <t>INGEHYX LX</t>
  </si>
  <si>
    <t>NN - Euro High Dividend</t>
  </si>
  <si>
    <t>GAEUFUB LX</t>
  </si>
  <si>
    <t>5270414F7722</t>
  </si>
  <si>
    <t>DWSTEFC LX</t>
  </si>
  <si>
    <t>DWS - Top Euroland</t>
  </si>
  <si>
    <t>HHEUC2E LX</t>
  </si>
  <si>
    <t>ALRRGWT LX</t>
  </si>
  <si>
    <t>5270474F8984</t>
  </si>
  <si>
    <t>ALZEUWP GR</t>
  </si>
  <si>
    <t>Allianz - Wachstum Euroland</t>
  </si>
  <si>
    <t>5270734EQG56</t>
  </si>
  <si>
    <t>CEU LN</t>
  </si>
  <si>
    <t>BlackRock - iShares Core MSCI EMU UCITS</t>
  </si>
  <si>
    <t>5270734EG562</t>
  </si>
  <si>
    <t>SXR7 GY</t>
  </si>
  <si>
    <t>BlackRock - iShares Core MSCI EMU UCITS ETF</t>
  </si>
  <si>
    <t>5270734EL3W7</t>
  </si>
  <si>
    <t>CSX5 LN</t>
  </si>
  <si>
    <t>BlackRock - iShares Euro STOXX 50 UCITS</t>
  </si>
  <si>
    <t>5270854F1002</t>
  </si>
  <si>
    <t>TDNEUG2 LN</t>
  </si>
  <si>
    <t>Threadneedle - European Equities</t>
  </si>
  <si>
    <t>5275552EQ191</t>
  </si>
  <si>
    <t>BBEU US</t>
  </si>
  <si>
    <t>JP Morgan - Betabuilders Europe</t>
  </si>
  <si>
    <t>5271112E6608</t>
  </si>
  <si>
    <t>EZU US</t>
  </si>
  <si>
    <t>BlackRock - iShares MSCI Eurozone ETF</t>
  </si>
  <si>
    <t>5271112EV639</t>
  </si>
  <si>
    <t>HEZU US</t>
  </si>
  <si>
    <t>BlackRock - iShares European Monetary Union Hedged</t>
  </si>
  <si>
    <t>5271116EEURO</t>
  </si>
  <si>
    <t>IEER LN</t>
  </si>
  <si>
    <t>BlackRock - iShares MSCI Easter Europe Capped</t>
  </si>
  <si>
    <t>5272872EX701</t>
  </si>
  <si>
    <t>HEDJ US</t>
  </si>
  <si>
    <t>WisdomTree - Europa Hedged Equity</t>
  </si>
  <si>
    <t>5273976E9477</t>
  </si>
  <si>
    <t>XD5E LN</t>
  </si>
  <si>
    <t xml:space="preserve">Xtrackers -  MSCI EMU </t>
  </si>
  <si>
    <t>52GAML4ECIEA</t>
  </si>
  <si>
    <t>GAMCIEA ID</t>
  </si>
  <si>
    <t>GAM - Continental Europe</t>
  </si>
  <si>
    <t>52GAML4FTFW2</t>
  </si>
  <si>
    <t>5270736FDFD7</t>
  </si>
  <si>
    <t>BRADGHA ID</t>
  </si>
  <si>
    <t>BlackRock - Sustainable Europe</t>
  </si>
  <si>
    <t>INVSACE LX</t>
  </si>
  <si>
    <t>SGESOCA LN</t>
  </si>
  <si>
    <t>5271284E8930</t>
  </si>
  <si>
    <t>SX7EEX GY</t>
  </si>
  <si>
    <t>BlackRock - iShares Euro Stoxx Banks 30-15 UCITS</t>
  </si>
  <si>
    <t>52INVE4CESEA</t>
  </si>
  <si>
    <t>INCESEA ID</t>
  </si>
  <si>
    <t>Invesco - Continental European Small Cap</t>
  </si>
  <si>
    <t>5274134CESEA</t>
  </si>
  <si>
    <t xml:space="preserve">IVSCSEA LX </t>
  </si>
  <si>
    <t>5273952EUZSI</t>
  </si>
  <si>
    <t>VANESUI ID</t>
  </si>
  <si>
    <t>Vanguard - Eurozone Stock Index</t>
  </si>
  <si>
    <t>5271112E6699</t>
  </si>
  <si>
    <t>EWU US</t>
  </si>
  <si>
    <t>BlackRock - iShares UK</t>
  </si>
  <si>
    <t>Country Funds</t>
  </si>
  <si>
    <t>RVI_DM_EU_CF</t>
  </si>
  <si>
    <t>5275282EY319</t>
  </si>
  <si>
    <t>GREK US</t>
  </si>
  <si>
    <t>Global X - Greece</t>
  </si>
  <si>
    <t>5270184JBGER</t>
  </si>
  <si>
    <t>JBSGERC LX</t>
  </si>
  <si>
    <t>GAM / Julius Baer - German Focus Equity</t>
  </si>
  <si>
    <t>5270474ALALE</t>
  </si>
  <si>
    <t>CONCENT GR</t>
  </si>
  <si>
    <t>Allianz - Concentra Germany</t>
  </si>
  <si>
    <t>5270474ALLGR</t>
  </si>
  <si>
    <t>ALLGEQW LX</t>
  </si>
  <si>
    <t>Allianz - German Equity</t>
  </si>
  <si>
    <t>5270856UKEQI</t>
  </si>
  <si>
    <t>TDNUKEA LN</t>
  </si>
  <si>
    <t>Threadneedle - UK Equity Income Fund</t>
  </si>
  <si>
    <t>5271112E6814</t>
  </si>
  <si>
    <t>EWN US</t>
  </si>
  <si>
    <t>BlackRock - iShares MSCI Netherlands ETF</t>
  </si>
  <si>
    <t>5271112E6764</t>
  </si>
  <si>
    <t>EWP US</t>
  </si>
  <si>
    <t>BlackRock - iShares Spain</t>
  </si>
  <si>
    <t>5271112E6806</t>
  </si>
  <si>
    <t>EWG US</t>
  </si>
  <si>
    <t>BlackRock - iShares MSCI Germany Fund</t>
  </si>
  <si>
    <t>5271112E6855</t>
  </si>
  <si>
    <t>EWI US</t>
  </si>
  <si>
    <t>BlackRock - iShares MSCI Italy</t>
  </si>
  <si>
    <t>5271112FRANC</t>
  </si>
  <si>
    <t>EWQ US</t>
  </si>
  <si>
    <t>BlackRock - iShares MSCI France</t>
  </si>
  <si>
    <t>5272872ALEMI</t>
  </si>
  <si>
    <t>DXGE US</t>
  </si>
  <si>
    <t>WisdomTree - Germany Hedged Fund</t>
  </si>
  <si>
    <t>5273874F8985</t>
  </si>
  <si>
    <t>FFIBERY LX</t>
  </si>
  <si>
    <t>Fidelity - Iberia Fund</t>
  </si>
  <si>
    <t>5273874FIBER</t>
  </si>
  <si>
    <t>FIDLIBI LX</t>
  </si>
  <si>
    <t>5273986E5574</t>
  </si>
  <si>
    <t>CS1 LN</t>
  </si>
  <si>
    <t>Amundi ETF - MSCI Spain UCITS ETF</t>
  </si>
  <si>
    <t>INVUKWA LN</t>
  </si>
  <si>
    <t>52EDMG4SPAIN</t>
  </si>
  <si>
    <t>EDMSEQI LX</t>
  </si>
  <si>
    <t>EDM International - Spanish Equity Fund</t>
  </si>
  <si>
    <t>52EDMG4INVES</t>
  </si>
  <si>
    <t>EDMINVE SM</t>
  </si>
  <si>
    <t>EDM International - FI Fund</t>
  </si>
  <si>
    <t>5270464BPESC</t>
  </si>
  <si>
    <t>PREURIC LX</t>
  </si>
  <si>
    <t>Parvest - Equity Europe Small Cap</t>
  </si>
  <si>
    <t>Small Caps</t>
  </si>
  <si>
    <t>RVI_DM_EU_SC</t>
  </si>
  <si>
    <t>BESCIIE LX</t>
  </si>
  <si>
    <t>5270324JHESC</t>
  </si>
  <si>
    <t>GASMCOB LX</t>
  </si>
  <si>
    <t>Janus Henderson - European Small Caps</t>
  </si>
  <si>
    <t>5275194BERSC</t>
  </si>
  <si>
    <t>BERSCIE LX</t>
  </si>
  <si>
    <t>Berenberg - European Small Caps</t>
  </si>
  <si>
    <t>52COMG4QNP08</t>
  </si>
  <si>
    <t>COMGMEI ID</t>
  </si>
  <si>
    <t>Comgest  - European Growth Small Caps</t>
  </si>
  <si>
    <t>5270434F2486</t>
  </si>
  <si>
    <t>AXWESFI LX</t>
  </si>
  <si>
    <t>AXA  - Europe Small Caps</t>
  </si>
  <si>
    <t>5270854TSMEQ</t>
  </si>
  <si>
    <t>THESC2E LX</t>
  </si>
  <si>
    <t>Threadneedle - European Smaller Companies</t>
  </si>
  <si>
    <t>GPAVEUM FP</t>
  </si>
  <si>
    <t>GFESMIC LX</t>
  </si>
  <si>
    <t>5274104AVEAC</t>
  </si>
  <si>
    <t>GFAVEAC LX</t>
  </si>
  <si>
    <t>Groupama - G Fund Avenir Europe (Mid Small Caps) - A</t>
  </si>
  <si>
    <t>5275104LU126</t>
  </si>
  <si>
    <t>CSESEBE LX</t>
  </si>
  <si>
    <t>Credit Suisse - Europe Small Caps Index Fund</t>
  </si>
  <si>
    <t>52CRSU4EURSC</t>
  </si>
  <si>
    <t>5274294F1538</t>
  </si>
  <si>
    <t>BGFI2ER LX</t>
  </si>
  <si>
    <t>BGFI2ER - Japan Equity Flexible</t>
  </si>
  <si>
    <t>Japon</t>
  </si>
  <si>
    <t>Broad</t>
  </si>
  <si>
    <t>RVI_DM_JAPAN_AGG</t>
  </si>
  <si>
    <t>LJSEYIA ID</t>
  </si>
  <si>
    <t>5277285FGVH8</t>
  </si>
  <si>
    <t>FLEJPEC LX</t>
  </si>
  <si>
    <t>JPJEIAC LX</t>
  </si>
  <si>
    <t>5270185F0537</t>
  </si>
  <si>
    <t>JBSJAPC LX</t>
  </si>
  <si>
    <t>GAM / Julius Baer - Japan Equity</t>
  </si>
  <si>
    <t>5270195F4053</t>
  </si>
  <si>
    <t>SCHJPEC LX</t>
  </si>
  <si>
    <t>Schroders - Japanes Equity</t>
  </si>
  <si>
    <t>5270805F9898</t>
  </si>
  <si>
    <t>PICJAPI LX</t>
  </si>
  <si>
    <t>Pictet - Japanese Equity Selection</t>
  </si>
  <si>
    <t>5270252F6294</t>
  </si>
  <si>
    <t>AGJEI2A LX</t>
  </si>
  <si>
    <t>Aberdeen - Japanese Equity</t>
  </si>
  <si>
    <t>5270382PJAPE</t>
  </si>
  <si>
    <t>EFJAPIU LX</t>
  </si>
  <si>
    <t>Amundi / Pioneer - Japanese Equity</t>
  </si>
  <si>
    <t>5270732E5YX2</t>
  </si>
  <si>
    <t>IJPA LN</t>
  </si>
  <si>
    <t>BlackRock - iShares Core MSCI Japan UCITS ETF</t>
  </si>
  <si>
    <t>5271112E8487</t>
  </si>
  <si>
    <t>EWJ US</t>
  </si>
  <si>
    <t>BlackRock - iShares MSCI Japan</t>
  </si>
  <si>
    <t>NOMIRL6 ID</t>
  </si>
  <si>
    <t>5275246FLC77</t>
  </si>
  <si>
    <t>LMJEQXA LN</t>
  </si>
  <si>
    <t>Legg Mason - IF Japan Equity Fund</t>
  </si>
  <si>
    <t>5271112V8862</t>
  </si>
  <si>
    <t>HEWJ US</t>
  </si>
  <si>
    <t>BlackRock - iShares MSCI Japan Hedged</t>
  </si>
  <si>
    <t>5272872EW851</t>
  </si>
  <si>
    <t>DXJ US</t>
  </si>
  <si>
    <t>WisdomTree - Japan Hedged Equity</t>
  </si>
  <si>
    <t>5273952EPGT3</t>
  </si>
  <si>
    <t>VDJP LN</t>
  </si>
  <si>
    <t>Vanguard - Japan UCIT</t>
  </si>
  <si>
    <t>5273952JAPIX</t>
  </si>
  <si>
    <t>VANSTOC ID</t>
  </si>
  <si>
    <t>Vanguard - Japan Equities</t>
  </si>
  <si>
    <t>5273972E0974</t>
  </si>
  <si>
    <t>XMJD LN</t>
  </si>
  <si>
    <t>Xtrackers - MSCI Japan UCITS</t>
  </si>
  <si>
    <t>5273972E3540</t>
  </si>
  <si>
    <t>XMUJ LN</t>
  </si>
  <si>
    <t>52EAIN2JAPEQ</t>
  </si>
  <si>
    <t>ESJPDBU LX</t>
  </si>
  <si>
    <t>ESJDCJJ LX</t>
  </si>
  <si>
    <t>5270942PB572</t>
  </si>
  <si>
    <t>PBISOUI ID</t>
  </si>
  <si>
    <t>Pinebridge - Asia Ex-Japan All Cap</t>
  </si>
  <si>
    <t>52TOKI5JAPEF</t>
  </si>
  <si>
    <t>TOKMJPI ID</t>
  </si>
  <si>
    <t>Tokio Marine - Japanese Equity Focus</t>
  </si>
  <si>
    <t>52INVE5JAPAN</t>
  </si>
  <si>
    <t>IJECCJA ID</t>
  </si>
  <si>
    <t>Invesco - Japanese Equity Core Fund</t>
  </si>
  <si>
    <t>5274085INJAD</t>
  </si>
  <si>
    <t>IJEACAJ LX</t>
  </si>
  <si>
    <t>Invesco - Japanese Equity Advantage</t>
  </si>
  <si>
    <t>5274186JPALP</t>
  </si>
  <si>
    <t>SGJPNCA LN</t>
  </si>
  <si>
    <t>Man GLG - Japan Core Alpha</t>
  </si>
  <si>
    <t>BBJP US</t>
  </si>
  <si>
    <t>5274374MGJAP</t>
  </si>
  <si>
    <t>MGJAEAA LN</t>
  </si>
  <si>
    <t>M&amp;G - Japan Fund</t>
  </si>
  <si>
    <t>5274374JAPSC</t>
  </si>
  <si>
    <t>MGJSCEA LX</t>
  </si>
  <si>
    <t>M&amp;G - Japan Smaller Companies</t>
  </si>
  <si>
    <t>5274372JAPSC</t>
  </si>
  <si>
    <t>MGJSUAA LX</t>
  </si>
  <si>
    <t>5272092F0792</t>
  </si>
  <si>
    <t>MIJFX US</t>
  </si>
  <si>
    <t xml:space="preserve">Matthews - Japan Fund </t>
  </si>
  <si>
    <t>5272092F5713</t>
  </si>
  <si>
    <t>MAFJFIU LX</t>
  </si>
  <si>
    <t>5274566GB445</t>
  </si>
  <si>
    <t>JUPJIIA LN</t>
  </si>
  <si>
    <t>Jupiter Unit Trust - Japan Equity</t>
  </si>
  <si>
    <t>5274532FTGR4</t>
  </si>
  <si>
    <t>GAMSJUA ID</t>
  </si>
  <si>
    <t>GAM - Star Japan</t>
  </si>
  <si>
    <t>5272872JPSCD</t>
  </si>
  <si>
    <t>DFJ US</t>
  </si>
  <si>
    <t>WisdomTree - Japan Small Cap Dividend</t>
  </si>
  <si>
    <t>CGJPYIA  ID</t>
  </si>
  <si>
    <t>5270255A0234</t>
  </si>
  <si>
    <t>AJSIAJP LX</t>
  </si>
  <si>
    <t>Aberdeen - Japan Smaller Companies</t>
  </si>
  <si>
    <t>RVI_DM_JAPAN_SC</t>
  </si>
  <si>
    <t>5270195F3982</t>
  </si>
  <si>
    <t xml:space="preserve">SCHJSCA LX </t>
  </si>
  <si>
    <t>Schroders - Japanese Smaller Companies</t>
  </si>
  <si>
    <t>5275336F1492</t>
  </si>
  <si>
    <t xml:space="preserve">BGFJSBI LN </t>
  </si>
  <si>
    <t>Baillie Gifford Overseas Growth Funds - Japanese Smaller Companies</t>
  </si>
  <si>
    <t>5274242JPYSC</t>
  </si>
  <si>
    <t>HHJPNIA LX</t>
  </si>
  <si>
    <t>Janus Henderson - Japanese Smaller Companies</t>
  </si>
  <si>
    <t>PARJSCI LX</t>
  </si>
  <si>
    <t>5274245YJPSC</t>
  </si>
  <si>
    <t>HHJSC2J LX</t>
  </si>
  <si>
    <t>Janus Henderson  Horizon - Japanese SC</t>
  </si>
  <si>
    <t>5270942F9584</t>
  </si>
  <si>
    <t>PBIJEGI ID</t>
  </si>
  <si>
    <t>Pinebridge - Japan Small Cap - Y</t>
  </si>
  <si>
    <t>5270945PBJSC</t>
  </si>
  <si>
    <t>PBIJSYI ID</t>
  </si>
  <si>
    <t>Pinebridge - Japan Small Cap - Y3</t>
  </si>
  <si>
    <t>SPLG - S&amp;P500</t>
  </si>
  <si>
    <t>RVI_DM_US_AGG</t>
  </si>
  <si>
    <t>5260012EX109</t>
  </si>
  <si>
    <t>DIA US</t>
  </si>
  <si>
    <t xml:space="preserve">State Street - Dow Jones Industrial Average </t>
  </si>
  <si>
    <t>5260012E1030</t>
  </si>
  <si>
    <t>SPY US</t>
  </si>
  <si>
    <t>State Street - S&amp;P 500 ETF</t>
  </si>
  <si>
    <t>5260022E7598</t>
  </si>
  <si>
    <t>IWD US</t>
  </si>
  <si>
    <t>BlackRock - iShares Russell 1000 Value</t>
  </si>
  <si>
    <t>VOO US</t>
  </si>
  <si>
    <t>5270172E8744</t>
  </si>
  <si>
    <t>VTV US</t>
  </si>
  <si>
    <t>Vanguard Total Value</t>
  </si>
  <si>
    <t>5270172EDVAP</t>
  </si>
  <si>
    <t>VIG US</t>
  </si>
  <si>
    <t>Vanguard - Dividend Appreciation</t>
  </si>
  <si>
    <t>5270172MCGRO</t>
  </si>
  <si>
    <t>VOT US</t>
  </si>
  <si>
    <t>Vanguard - Mid Cap Growth</t>
  </si>
  <si>
    <t>5270172TOMKT</t>
  </si>
  <si>
    <t>VTI US</t>
  </si>
  <si>
    <t>Vanguard - Total Stock Market</t>
  </si>
  <si>
    <t>5270242F3819</t>
  </si>
  <si>
    <t>DFSVX US</t>
  </si>
  <si>
    <t>DFA - US Small Cap Value Portfolio</t>
  </si>
  <si>
    <t>DFLVX US</t>
  </si>
  <si>
    <t>5270242USACOR</t>
  </si>
  <si>
    <t>DFEOX US</t>
  </si>
  <si>
    <t>DFA - US Core Equity 1</t>
  </si>
  <si>
    <t>5270242USMALL</t>
  </si>
  <si>
    <t>DFSTX US</t>
  </si>
  <si>
    <t>DFA - US Small Cap Portfolio</t>
  </si>
  <si>
    <t>FOLESCI LX</t>
  </si>
  <si>
    <t>5270732EMR08</t>
  </si>
  <si>
    <t>CSPX LN</t>
  </si>
  <si>
    <t>BlackRock - iShares Core S&amp;P 500 UCITS</t>
  </si>
  <si>
    <t>IVV US</t>
  </si>
  <si>
    <t>5275122EV357</t>
  </si>
  <si>
    <t>RSP US</t>
  </si>
  <si>
    <t>Invesco S&amp;P 500 Equal Weight ETF</t>
  </si>
  <si>
    <t>5271112E7655</t>
  </si>
  <si>
    <t>IWM US</t>
  </si>
  <si>
    <t>BlackRock - iShares Russell 2000 ETF</t>
  </si>
  <si>
    <t>5271112E5094</t>
  </si>
  <si>
    <t>LCTU US</t>
  </si>
  <si>
    <t>BlackRock - iShares US Carbon Transition Readiness</t>
  </si>
  <si>
    <t>5271112QUALU</t>
  </si>
  <si>
    <t>QUAL US</t>
  </si>
  <si>
    <t>BlackRock - iShares MSCI USA Quality</t>
  </si>
  <si>
    <t>5275552EQ761</t>
  </si>
  <si>
    <t>JQUA US</t>
  </si>
  <si>
    <t>JPMorgan U.S. Quality Factor</t>
  </si>
  <si>
    <t>5271112USMIV</t>
  </si>
  <si>
    <t>IWS US</t>
  </si>
  <si>
    <t>BlackRock - iShares Russell Mid-Cap Value</t>
  </si>
  <si>
    <t>5275242LEGGM</t>
  </si>
  <si>
    <t>LMSCPAU ID</t>
  </si>
  <si>
    <t>Legg Mason - US Small Caps</t>
  </si>
  <si>
    <t>5271112VLUEU</t>
  </si>
  <si>
    <t>VLUE US</t>
  </si>
  <si>
    <t>BlackRock - iShares MSCI USA Value</t>
  </si>
  <si>
    <t>5272872W3079</t>
  </si>
  <si>
    <t>DLN US</t>
  </si>
  <si>
    <t>WisdomTree - US Large Cap Dividend</t>
  </si>
  <si>
    <t>5273952EXRP0</t>
  </si>
  <si>
    <t>VUSD LN</t>
  </si>
  <si>
    <t>Vanguard S&amp;P 500 - UCIT</t>
  </si>
  <si>
    <t>5274042USLCP</t>
  </si>
  <si>
    <t>FMK US</t>
  </si>
  <si>
    <t>First Trust - US Mega Cap AlphaDEX</t>
  </si>
  <si>
    <t>SDVY US</t>
  </si>
  <si>
    <t>5270882JPUSV</t>
  </si>
  <si>
    <t>JPMUSVC LX</t>
  </si>
  <si>
    <t>JP Morgan - US Value Fund</t>
  </si>
  <si>
    <t>52WELL2USRES</t>
  </si>
  <si>
    <t>WMPUSEA LX</t>
  </si>
  <si>
    <t>Wellington - US Research Equity</t>
  </si>
  <si>
    <t>PROXYS2US</t>
  </si>
  <si>
    <t>Proxy US</t>
  </si>
  <si>
    <t>FONDOS US</t>
  </si>
  <si>
    <t>5271112SPSMC</t>
  </si>
  <si>
    <t>IJS US</t>
  </si>
  <si>
    <t>BlackRock - iShares S&amp;P Small-Cap 600 Value</t>
  </si>
  <si>
    <t>5274162E4151</t>
  </si>
  <si>
    <t>UCAP LN</t>
  </si>
  <si>
    <t>Ossiam - Shiller Barclays Cape Value</t>
  </si>
  <si>
    <t>IJR US</t>
  </si>
  <si>
    <t>5271282GALLO</t>
  </si>
  <si>
    <t>MALOX US</t>
  </si>
  <si>
    <t>BlackRock - Global Allocation Fund</t>
  </si>
  <si>
    <t>5272872USDGQ</t>
  </si>
  <si>
    <t>DGRW US</t>
  </si>
  <si>
    <t>WisdomTree - US Quality Dividend Growth</t>
  </si>
  <si>
    <t>5271112MULTI</t>
  </si>
  <si>
    <t>LRGF US</t>
  </si>
  <si>
    <t>BlackRock - iShares Edge MSCI Multifactor USA</t>
  </si>
  <si>
    <t>5275122EV134</t>
  </si>
  <si>
    <t>PBW US</t>
  </si>
  <si>
    <t>Invesco - Wilderhill Clean Energy</t>
  </si>
  <si>
    <t>5274122STOCK</t>
  </si>
  <si>
    <t>PIMSISA ID</t>
  </si>
  <si>
    <t>Pimco - StockPLUS Fund</t>
  </si>
  <si>
    <t>5273932ER853</t>
  </si>
  <si>
    <t>SPSM US</t>
  </si>
  <si>
    <t>SSGA - S&amp;P 600 Small Cap ETF</t>
  </si>
  <si>
    <t>3452392V1098</t>
  </si>
  <si>
    <t>ATVI US</t>
  </si>
  <si>
    <t>ATVI</t>
  </si>
  <si>
    <t>Consumo</t>
  </si>
  <si>
    <t>RVI_DM_US_CON</t>
  </si>
  <si>
    <t>345432201006</t>
  </si>
  <si>
    <t>CVS US</t>
  </si>
  <si>
    <t>CVS Caremark Corp.</t>
  </si>
  <si>
    <t>RGCTIUS LX</t>
  </si>
  <si>
    <t>345442271068</t>
  </si>
  <si>
    <t>WFM US</t>
  </si>
  <si>
    <t>Whole Foods Market Inc</t>
  </si>
  <si>
    <t>3454772H1068</t>
  </si>
  <si>
    <t>TFM US</t>
  </si>
  <si>
    <t>Fresh Markets</t>
  </si>
  <si>
    <t>3455112T1051</t>
  </si>
  <si>
    <t>NUS US</t>
  </si>
  <si>
    <t>NuSkin Enterprises</t>
  </si>
  <si>
    <t>345575241015</t>
  </si>
  <si>
    <t>KORS US</t>
  </si>
  <si>
    <t>Michael Kors Holdings Limited</t>
  </si>
  <si>
    <t>345576291044</t>
  </si>
  <si>
    <t>EL US</t>
  </si>
  <si>
    <t>Estee Lauder</t>
  </si>
  <si>
    <t>3455772Q1040</t>
  </si>
  <si>
    <t>TUMI US</t>
  </si>
  <si>
    <t>Tumi Holdings Inc.</t>
  </si>
  <si>
    <t>5273932EY308</t>
  </si>
  <si>
    <t>XLP US</t>
  </si>
  <si>
    <t>State Street - Consumer Staples Select Sector</t>
  </si>
  <si>
    <t>5260012E3080</t>
  </si>
  <si>
    <t>5260012E4070</t>
  </si>
  <si>
    <t>XLY US</t>
  </si>
  <si>
    <t>State Street - Consumer Discretionary Select Sector</t>
  </si>
  <si>
    <t>5260012RETAI</t>
  </si>
  <si>
    <t>XRT US</t>
  </si>
  <si>
    <t>State Street - S&amp;P Retail ETF</t>
  </si>
  <si>
    <t>XLC US</t>
  </si>
  <si>
    <t>Cservices</t>
  </si>
  <si>
    <t>RVI_DM_US_CSERV</t>
  </si>
  <si>
    <t>PTCMEF0-II001C-CALL</t>
  </si>
  <si>
    <t>PUT</t>
  </si>
  <si>
    <t>Derivados</t>
  </si>
  <si>
    <t>Option</t>
  </si>
  <si>
    <t>DER_RV_OP_US</t>
  </si>
  <si>
    <t>PTCMEF0-II002C-CALL</t>
  </si>
  <si>
    <t>PTCMEF0-II003C-CALL</t>
  </si>
  <si>
    <t>PTCMEF0-II004C-CALL</t>
  </si>
  <si>
    <t>PTCMEF0-II005C-CALL</t>
  </si>
  <si>
    <t>SPY 12/16/22 C440</t>
  </si>
  <si>
    <t>PTCMEF0-II006C-CALL</t>
  </si>
  <si>
    <t>SPY US 12/16/22 C415</t>
  </si>
  <si>
    <t>PTCMEF0-II007C-CALL</t>
  </si>
  <si>
    <t>SPY US 12/16/22 C430</t>
  </si>
  <si>
    <t>PTCMEF0-II008C-CALL</t>
  </si>
  <si>
    <t>SPY US 12/16/22 C405</t>
  </si>
  <si>
    <t>PTCMEF0-II008C-PUT</t>
  </si>
  <si>
    <t>SPX US 12/20/19 P2850</t>
  </si>
  <si>
    <t>PTCMEF0-II009C-PUT</t>
  </si>
  <si>
    <t>SPX US 03/31/20 P2850 INDEX</t>
  </si>
  <si>
    <t>PTCMEF0-II010C-CALL</t>
  </si>
  <si>
    <t>PTCMEF0-II010C-PUT</t>
  </si>
  <si>
    <t>SPXW US 03/31/20 P2850</t>
  </si>
  <si>
    <t>PTCMEF0-II011C-CALL</t>
  </si>
  <si>
    <t>SPY US 01/20/23 C390</t>
  </si>
  <si>
    <t>PTCMEF0-II011C-PUT</t>
  </si>
  <si>
    <t>SPXW US 03/31/20 P2900</t>
  </si>
  <si>
    <t>PTCMEF0-II012C-CALL</t>
  </si>
  <si>
    <t>PTCMEF0-II015C-CALL</t>
  </si>
  <si>
    <t>SPY US 01/20/23 C400</t>
  </si>
  <si>
    <t>PTCMEF0-II016C-CALL</t>
  </si>
  <si>
    <t>PTCMEF0-II016C-PUT</t>
  </si>
  <si>
    <t>PTCMEF0-II017C-PUT</t>
  </si>
  <si>
    <t>PTCMEF0-II021C-CALL</t>
  </si>
  <si>
    <t>SPY US 01/20/23 C405</t>
  </si>
  <si>
    <t>PTCMEF0-II022C-CALL</t>
  </si>
  <si>
    <t>PTCMEF0-II022C-PUT</t>
  </si>
  <si>
    <t>SPX US 5/19/2023 P3900</t>
  </si>
  <si>
    <t>PTCMEF0-II023C-CALL</t>
  </si>
  <si>
    <t>SPY US 03/17/23 C420</t>
  </si>
  <si>
    <t>PTCMEF0-II023C-PUT</t>
  </si>
  <si>
    <t>SPX US 06/16/23 P3950</t>
  </si>
  <si>
    <t>PTCMEF0-II024C-PUT</t>
  </si>
  <si>
    <t>SPX US 09/15/23 P3950</t>
  </si>
  <si>
    <t>PTCMEF0-II025C-CALL</t>
  </si>
  <si>
    <t>SPY US 02/17/23 C390</t>
  </si>
  <si>
    <t>PTCMEF0-II026C-CALL</t>
  </si>
  <si>
    <t>SPX US 10/20/23 C4650</t>
  </si>
  <si>
    <t>PTCMEF0-II027C-CALL</t>
  </si>
  <si>
    <t>SPX US 10/20/23 C4700</t>
  </si>
  <si>
    <t>PTCMEF0-II028C-CALL</t>
  </si>
  <si>
    <t>SPY US 5/19/23 C415</t>
  </si>
  <si>
    <t>PTCMEF0-II029C-CALL</t>
  </si>
  <si>
    <t>SPX US 01/19/24 C4400</t>
  </si>
  <si>
    <t>PTCMEF0-II030C-CALL</t>
  </si>
  <si>
    <t>SPX US 01/19/24 C4500</t>
  </si>
  <si>
    <t>PTCMEF0-II031C-CALL</t>
  </si>
  <si>
    <t>SPX US 03/15/24 C4600</t>
  </si>
  <si>
    <t>PTCMEF0-II032C-CALL</t>
  </si>
  <si>
    <t>SPX US 06/21/24 C4800</t>
  </si>
  <si>
    <t>PTCMEF0-II032C-PUT</t>
  </si>
  <si>
    <t>SPY US 05/19/23 P390</t>
  </si>
  <si>
    <t>PTCMEF0-II033C-CALL</t>
  </si>
  <si>
    <t>SPX US 06/21/24 C5100</t>
  </si>
  <si>
    <t>PTCMEF0-II034C-CALL</t>
  </si>
  <si>
    <t>PTCMEF0-II034C-PUT</t>
  </si>
  <si>
    <t>SPY US 06/16/23 P395</t>
  </si>
  <si>
    <t>PTCMEF0-II035C-CALL</t>
  </si>
  <si>
    <t>SPX US 06/21/24 C5200</t>
  </si>
  <si>
    <t>PTCMEF0-II035C-PUT</t>
  </si>
  <si>
    <t>SPY US 09/15/23 P395</t>
  </si>
  <si>
    <t>PTCMEF0-II036C-CALL</t>
  </si>
  <si>
    <t>PTCMEF0-II037C-CALL</t>
  </si>
  <si>
    <t>SPX US 06/21/24 C5300</t>
  </si>
  <si>
    <t>PTCMEF0-II038C-CALL</t>
  </si>
  <si>
    <t>PTCMEF0-II039C-CALL</t>
  </si>
  <si>
    <t>SPX US 06/21/24 C5250</t>
  </si>
  <si>
    <t>PTCMEF0-II040C-CALL</t>
  </si>
  <si>
    <t>SPX US 09/20/24 C5500</t>
  </si>
  <si>
    <t>PTCMEF0-II041C-CALL</t>
  </si>
  <si>
    <t>SPX US 09/20/24 C5600</t>
  </si>
  <si>
    <t>PTCMEF0-II042C-CALL</t>
  </si>
  <si>
    <t>SPY US 09/15/23 C450</t>
  </si>
  <si>
    <t>PTCMEF0-II043C-CALL</t>
  </si>
  <si>
    <t>SPX US 09/20/24 C5550</t>
  </si>
  <si>
    <t>PTCMEF0-II044C-CALL</t>
  </si>
  <si>
    <t>SPY US 10/20/23 C465</t>
  </si>
  <si>
    <t>PTCMEF0-II045C-CALL</t>
  </si>
  <si>
    <t>SPY US 10/20/23 C470</t>
  </si>
  <si>
    <t>PTCMEF0-II046C-CALL</t>
  </si>
  <si>
    <t>SPY US 11/17/23 C460</t>
  </si>
  <si>
    <t>PTCMEF0-II047C-CALL</t>
  </si>
  <si>
    <t>SPY US 12/15/23 C465</t>
  </si>
  <si>
    <t>PTCMEF0-II048C-CALL</t>
  </si>
  <si>
    <t>SPY US 12/15/23 C450</t>
  </si>
  <si>
    <t>PTCMEF0-II049C-CALL</t>
  </si>
  <si>
    <t>SPY US 01/19/24 C440</t>
  </si>
  <si>
    <t>PTCMEF0-II050C-CALL</t>
  </si>
  <si>
    <t>SPY US 01/19/24 C430</t>
  </si>
  <si>
    <t>PTCMEF0-II051C-CALL</t>
  </si>
  <si>
    <t>SPY US 01/19/24 C450</t>
  </si>
  <si>
    <t>PTCMEF0-II052C-CALL</t>
  </si>
  <si>
    <t>SPY US 03/15/24 C460</t>
  </si>
  <si>
    <t>PTCMEF0-II053C-CALL</t>
  </si>
  <si>
    <t>SPY US 06/21/24 C480</t>
  </si>
  <si>
    <t>PTCMEF0-II054C-CALL</t>
  </si>
  <si>
    <t>SPY US 06/21/24 C510</t>
  </si>
  <si>
    <t>PTCMEF0-II055C-CALL</t>
  </si>
  <si>
    <t>SPX US 12/20/24 C6100</t>
  </si>
  <si>
    <t>PTCMEF0-II056C-CALL</t>
  </si>
  <si>
    <t>QQQ US 07/19/24 C485</t>
  </si>
  <si>
    <t>PTCMEF0-II057C-CALL</t>
  </si>
  <si>
    <t>QQQ US 08/16/24 C470</t>
  </si>
  <si>
    <t>PTCMEF0-II058C-CALL</t>
  </si>
  <si>
    <t>QQQ US 08/16/24 C480</t>
  </si>
  <si>
    <t>PTCMEF0-II059C-CALL</t>
  </si>
  <si>
    <t>QQQ US 08/16/24 C445</t>
  </si>
  <si>
    <t>PTCMEF0-II060C-CALL</t>
  </si>
  <si>
    <t>QQQ US 08/16/24 C455</t>
  </si>
  <si>
    <t>PTCMEF0-II061C-CALL</t>
  </si>
  <si>
    <t>QQQ US 09/20/24 C475</t>
  </si>
  <si>
    <t>PTCMEF0-II062C-CALL</t>
  </si>
  <si>
    <t>SPX US 06/20/25 C5700</t>
  </si>
  <si>
    <t>PTCMEF0-II063C-CALL</t>
  </si>
  <si>
    <t>QQQ US 03/28/25 C493</t>
  </si>
  <si>
    <t>PTCMEF0-II063C-PUT</t>
  </si>
  <si>
    <t>SPXW US 07/07/25 P5700</t>
  </si>
  <si>
    <t>PTCMEF0-II064C-CALL</t>
  </si>
  <si>
    <t>QQQ US 03/21/25 C493</t>
  </si>
  <si>
    <t>PTCMEF0-II065C-CALL</t>
  </si>
  <si>
    <t>QQQ US 06/20/2025 C500</t>
  </si>
  <si>
    <t>PTCMEF0-II066C-CALL</t>
  </si>
  <si>
    <t>PTCMEF0-II067C-CALL</t>
  </si>
  <si>
    <t>QQQ US 06/20/25 C470</t>
  </si>
  <si>
    <t>PTCMEF0-II067C-PUT</t>
  </si>
  <si>
    <t>SPXW US 02/06/26 P6760</t>
  </si>
  <si>
    <t>PTCMEF0-II068C-CALL</t>
  </si>
  <si>
    <t>QQQ US 09/19/25 C530</t>
  </si>
  <si>
    <t>PTCMEF0-II068C-PUT</t>
  </si>
  <si>
    <t>SPX US 02/20/26 P6660</t>
  </si>
  <si>
    <t>PTCMEF0-II069C-CALL</t>
  </si>
  <si>
    <t>SPXW US 03/06/26 C6820</t>
  </si>
  <si>
    <t>PTCMEF0-II070C-PUT</t>
  </si>
  <si>
    <t>SPXW US 03/06/26 P6820</t>
  </si>
  <si>
    <t>PTCMEF0-II071C-CALL</t>
  </si>
  <si>
    <t>SPXW US 03/26/26 C6830</t>
  </si>
  <si>
    <t>PTCMEF0-II072C-CALL</t>
  </si>
  <si>
    <t>SPXW US 03/26/26 C6700</t>
  </si>
  <si>
    <t>PTCMEF0-II073C-CALL</t>
  </si>
  <si>
    <t>SPXW US 03/19/26 C6800</t>
  </si>
  <si>
    <t>PTCMEF0-II074C-CALL</t>
  </si>
  <si>
    <t>SPXW US 03/19/26 C6700</t>
  </si>
  <si>
    <t>PTCMEF0-II075C-CALL</t>
  </si>
  <si>
    <t>SPXW US 03/19/26 C6200</t>
  </si>
  <si>
    <t>PTCMEF0-II076C-PUT</t>
  </si>
  <si>
    <t>RUTW US 3/19/2026 P2410</t>
  </si>
  <si>
    <t>PTCMEF0-II077C-PUT</t>
  </si>
  <si>
    <t>RUTW US 3/23/2026 P2400</t>
  </si>
  <si>
    <t>PTCMEF0-II078C-PUT</t>
  </si>
  <si>
    <t>RUTW US 3/19/2026 P2450</t>
  </si>
  <si>
    <t>PTCMEF0-II079C-PUT</t>
  </si>
  <si>
    <t>RUTW US 3/23/2026 P2280</t>
  </si>
  <si>
    <t>PTCMEF0-II080C-CALL</t>
  </si>
  <si>
    <t>SPXW US 04/02/26 C6720</t>
  </si>
  <si>
    <t>PTCMEF0-II081C-CALL</t>
  </si>
  <si>
    <t>SPXW US 03/27/26 C6830</t>
  </si>
  <si>
    <t>PTCMEF0-II082C-CALL</t>
  </si>
  <si>
    <t>SPXW US 03/27/26 C6700</t>
  </si>
  <si>
    <t>PTCMEF0-II083C-CALL</t>
  </si>
  <si>
    <t>SPXW US 04/02/26 C6880</t>
  </si>
  <si>
    <t>PTCMEF0-II084C-PUT</t>
  </si>
  <si>
    <t>SPXW US 03/27/26 P7000</t>
  </si>
  <si>
    <t>PTCMEF0-II085C-PUT</t>
  </si>
  <si>
    <t>SPXW US 04/02/26 P6350</t>
  </si>
  <si>
    <t>PTCMEF0-II086C-PUT</t>
  </si>
  <si>
    <t>SPXW US 03/27/26 P6300</t>
  </si>
  <si>
    <t>PTCMEF0-II087C-PUT</t>
  </si>
  <si>
    <t>SPXW US 03/27/26 P6400</t>
  </si>
  <si>
    <t>PTCMEF0-II088C-PUT</t>
  </si>
  <si>
    <t>SPXW US 04/02/26 P6200</t>
  </si>
  <si>
    <t>PTCMEF0-II089C-PUT</t>
  </si>
  <si>
    <t>SPXW US 04/02/26 P7100</t>
  </si>
  <si>
    <t>PTCMEF0-II090C-PUT</t>
  </si>
  <si>
    <t>SPXW US 03/27/26 P7150</t>
  </si>
  <si>
    <t>PTCMEF0-II091C-PUT</t>
  </si>
  <si>
    <t>SPXW US 04/02/26 P6250</t>
  </si>
  <si>
    <t>PTCMEF0-II092C-PUT</t>
  </si>
  <si>
    <t>SPXW US 04/02/26 P6400</t>
  </si>
  <si>
    <t>PTCMEF0-II093C-PUT</t>
  </si>
  <si>
    <t>SPXW US 04/10/26 P6300</t>
  </si>
  <si>
    <t>PTCMEF0-II094C-PUT</t>
  </si>
  <si>
    <t>SPXW US 04/10/26 P6100</t>
  </si>
  <si>
    <t>PTCMEF0-II095C-CALL</t>
  </si>
  <si>
    <t>SPXW US 04/02/26 C6600</t>
  </si>
  <si>
    <t>PTCMEF0-II096C-CALL</t>
  </si>
  <si>
    <t>SPXW US 04/02/26 C6750</t>
  </si>
  <si>
    <t>PTCMEF0-II097C-CALL</t>
  </si>
  <si>
    <t>SPXW US 04/10/26 C6600</t>
  </si>
  <si>
    <t>PTCMEF0-II098C-CALL</t>
  </si>
  <si>
    <t>SPXW US 04/10/26 C6800</t>
  </si>
  <si>
    <t>PTCMEF0-II099C-PUT</t>
  </si>
  <si>
    <t>SPXW US 03/31/26 P7000</t>
  </si>
  <si>
    <t>PTCMEF0-II100C-CALL</t>
  </si>
  <si>
    <t>SPXW US 04/08/26 C6000</t>
  </si>
  <si>
    <t>PTCMEF0-II101C-CALL</t>
  </si>
  <si>
    <t>SPXW US 04/17/26 C6900</t>
  </si>
  <si>
    <t>PTCMEF0-II102C-CALL</t>
  </si>
  <si>
    <t>SPXW US 04/17/26 C6750</t>
  </si>
  <si>
    <t>PTCMEF0-II103C-CALL</t>
  </si>
  <si>
    <t>SPXW US 04/10/26 C6670</t>
  </si>
  <si>
    <t>PTCMEF0-II104C-CALL</t>
  </si>
  <si>
    <t>SPXW US 04/10/26 C6750</t>
  </si>
  <si>
    <t>PTCMEF0-II105C-PUT</t>
  </si>
  <si>
    <t>SPXW US 04/10/26 P6400</t>
  </si>
  <si>
    <t>PTCMEF0-II106C-CALL</t>
  </si>
  <si>
    <t>SPXW US 04/09/26 C6100</t>
  </si>
  <si>
    <t>PTCMEF0-II107C-PUT</t>
  </si>
  <si>
    <t>SPXW US 04/13/26 P6720</t>
  </si>
  <si>
    <t>PTCMEF0-II108C-CALL</t>
  </si>
  <si>
    <t>SPXW US 04/13/26 C6820</t>
  </si>
  <si>
    <t>PTCMEF0-II109C-PUT</t>
  </si>
  <si>
    <t>SPXW US 04/10/26 P7300</t>
  </si>
  <si>
    <t>PTCMEF0-II110C-CALL</t>
  </si>
  <si>
    <t>SPXW US 04/20/26 C6040</t>
  </si>
  <si>
    <t>PTCMEF0-II111C-CALL</t>
  </si>
  <si>
    <t>SPXW US 04/20/26 C6100</t>
  </si>
  <si>
    <t>PTCMEF0-II112C-CALL</t>
  </si>
  <si>
    <t>SPXW US 04/20/26 C6160</t>
  </si>
  <si>
    <t>PTCMEF0-II113C-PUT</t>
  </si>
  <si>
    <t>SPXW US 04/20/26 P6600</t>
  </si>
  <si>
    <t>PTCMEF0-II114C-PUT</t>
  </si>
  <si>
    <t>SPXW US 04/20/26 P6700</t>
  </si>
  <si>
    <t>PTCMEF0-II115C-CALL</t>
  </si>
  <si>
    <t>SPXW US 04/20/26 C6900</t>
  </si>
  <si>
    <t>PTCMEF0-II116C-CALL</t>
  </si>
  <si>
    <t>SPXW US 04/20/26 C7000</t>
  </si>
  <si>
    <t>PTCMEF0-II117C-CALL</t>
  </si>
  <si>
    <t>SPXW US 04/21/26 C6170</t>
  </si>
  <si>
    <t>PTCMEF0-II118C-PUT</t>
  </si>
  <si>
    <t>SPXW US 04/21/26 P7500</t>
  </si>
  <si>
    <t>PTCMEF0-II119C-CALL</t>
  </si>
  <si>
    <t>SPXW US 04/21/26 C6000</t>
  </si>
  <si>
    <t>PTCMEF0-II120C-CALL</t>
  </si>
  <si>
    <t>SPXW US 04/24/26 C7150</t>
  </si>
  <si>
    <t>PTCMEF0-II121C-CALL</t>
  </si>
  <si>
    <t>SPXW US 05/15/26 C7350</t>
  </si>
  <si>
    <t>PTCMEF0-II122C-CALL</t>
  </si>
  <si>
    <t>SPXW US 04/24/26 C7250</t>
  </si>
  <si>
    <t>PTCMEF0-II123C-CALL</t>
  </si>
  <si>
    <t>SPXW US 05/15/26 C7150</t>
  </si>
  <si>
    <t>PTCMEF0-II124C-CALL</t>
  </si>
  <si>
    <t>SPXW US 04/24/26 C6000</t>
  </si>
  <si>
    <t>PTCMEF0-II125C-PUT</t>
  </si>
  <si>
    <t>SPXW US 04/21/26 P7030</t>
  </si>
  <si>
    <t>PTCMEF0-II126C-PUT</t>
  </si>
  <si>
    <t>SPXW US 04/21/26 P7080</t>
  </si>
  <si>
    <t>PTCMEF0-II127C-CALL</t>
  </si>
  <si>
    <t>RUTW US 04/24/26 C2400</t>
  </si>
  <si>
    <t>PTCMEF0-II128C-CALL</t>
  </si>
  <si>
    <t>RUTW US 05/15/26 C2780</t>
  </si>
  <si>
    <t>PTCMEF0-II129C-CALL</t>
  </si>
  <si>
    <t>RUTW US 05/01/26 C2900</t>
  </si>
  <si>
    <t>PTCMEF0-II130C-CALL</t>
  </si>
  <si>
    <t>RUTW US 05/01/26 C2800</t>
  </si>
  <si>
    <t>PTCMEF0-II131C-CALL</t>
  </si>
  <si>
    <t>RUTW US 04/28/26 C2340</t>
  </si>
  <si>
    <t>PTCMEF0-II132C-CALL</t>
  </si>
  <si>
    <t>RUTW US 04/29/26 C2350</t>
  </si>
  <si>
    <t>PTCMEF0-II133C-PUT</t>
  </si>
  <si>
    <t>RUTW US 04/29/26 P3100</t>
  </si>
  <si>
    <t>PTCMEF0-II136C-PUT</t>
  </si>
  <si>
    <t>RUTW US 05/01/26 P3100</t>
  </si>
  <si>
    <t>PTCMEF0-II138C-PUT</t>
  </si>
  <si>
    <t>RUTW US 05/04/26 P2760</t>
  </si>
  <si>
    <t>PTCMEF0-II139C-PUT</t>
  </si>
  <si>
    <t>RUTW US 05/01/26 P2770</t>
  </si>
  <si>
    <t>PTCMEF0-II140C-PUT</t>
  </si>
  <si>
    <t>RUTW US 05/01/26 P2670</t>
  </si>
  <si>
    <t>PTCMEF0-II141C-CALL</t>
  </si>
  <si>
    <t>RUTW US 05/01/26 C2450</t>
  </si>
  <si>
    <t>PTCMEF0-II142C-PUT</t>
  </si>
  <si>
    <t xml:space="preserve"> RUTW US 05/11/26 P2780 </t>
  </si>
  <si>
    <t>PTCMEF0-II143C-PUT</t>
  </si>
  <si>
    <t xml:space="preserve"> RUTW US 05/08/26 P2750 </t>
  </si>
  <si>
    <t>PTCMEF0-II144C-PUT</t>
  </si>
  <si>
    <t xml:space="preserve"> RUTW US 05/08/26 P2650 </t>
  </si>
  <si>
    <t>PTCMEF0-II145C-CALL</t>
  </si>
  <si>
    <t>RUTW US 05/06/26 C2400</t>
  </si>
  <si>
    <t>PTCMEF0-II146C-CALL</t>
  </si>
  <si>
    <t>SPXW US 05/08/26 C7270</t>
  </si>
  <si>
    <t>PTCMEF0-II147C-PUT</t>
  </si>
  <si>
    <t>SPXW US 05/08/26 P7265</t>
  </si>
  <si>
    <t>PTCMEF0-II148C-CALL</t>
  </si>
  <si>
    <t>SPXW US 05/08/26 C6500</t>
  </si>
  <si>
    <t>PTCMEF0-II149C-CALL</t>
  </si>
  <si>
    <t>SPXW US 05/22/26 C7500</t>
  </si>
  <si>
    <t>PTCMEF0-II150C-CALL</t>
  </si>
  <si>
    <t>SPXW US 05/22/26 C7475</t>
  </si>
  <si>
    <t>PTCMEF0-II151C-CALL</t>
  </si>
  <si>
    <t>SPXW US 05/22/26 C7400</t>
  </si>
  <si>
    <t>PTCMEF0-II152C-CALL</t>
  </si>
  <si>
    <t>SPXW US 05/22/26 C7375</t>
  </si>
  <si>
    <t>PTCMEF0-II153C-CALL</t>
  </si>
  <si>
    <t>SPXW US 05/11/26 C7400</t>
  </si>
  <si>
    <t>PTCMEF0-II154C-CALL</t>
  </si>
  <si>
    <t>SPXW US 05/11/26 C7375</t>
  </si>
  <si>
    <t>PTCMEF0-II155C-PUT</t>
  </si>
  <si>
    <t>SPXW US 05/11/26 P7250</t>
  </si>
  <si>
    <t>PTCMEF0-II156C-PUT</t>
  </si>
  <si>
    <t>SPXW US 05/11/26 P7200</t>
  </si>
  <si>
    <t>PTCMEF0-II157C-PUT</t>
  </si>
  <si>
    <t>SPXW US 05/08/26 P8000</t>
  </si>
  <si>
    <t>PTCMEF0-II158C-CALL</t>
  </si>
  <si>
    <t>RUTW US 05/15/26 C2770</t>
  </si>
  <si>
    <t>PTCMEF0-II159C-CALL</t>
  </si>
  <si>
    <t>RUTW US 05/14/26 C3000</t>
  </si>
  <si>
    <t>PTCMEF0-II160C-CALL</t>
  </si>
  <si>
    <t>RUTW US 05/14/26 C2850</t>
  </si>
  <si>
    <t>PTCMEF0-II161C-CALL</t>
  </si>
  <si>
    <t>RUTW US 05/11/26 C2600</t>
  </si>
  <si>
    <t>PTCMEF0-II169C-CALL</t>
  </si>
  <si>
    <t>RUTW US 05/29/26 C2900</t>
  </si>
  <si>
    <t>PTCMEF0-II170C-CALL</t>
  </si>
  <si>
    <t>RUTW US 05/22/26 C2950</t>
  </si>
  <si>
    <t>PTCMEF0-II171C-CALL</t>
  </si>
  <si>
    <t>RUTW US 05/22/26 C2890</t>
  </si>
  <si>
    <t>PTCMEF0-II172C-CALL</t>
  </si>
  <si>
    <t>RUTW US 05/20/26 C2500</t>
  </si>
  <si>
    <t>PTCMEF0-II173C-CALL</t>
  </si>
  <si>
    <t>RUTW US 05/21/26 C2820</t>
  </si>
  <si>
    <t>PTCMEF0-II174C-CALL</t>
  </si>
  <si>
    <t>RUTW US 05/20/26 C2860</t>
  </si>
  <si>
    <t>PTCMEF0-II175C-CALL</t>
  </si>
  <si>
    <t>RUTW US 05/20/26 C2810</t>
  </si>
  <si>
    <t>PTCMEF0-II176C-PUT</t>
  </si>
  <si>
    <t>RUTW US 05/26/26 P2790</t>
  </si>
  <si>
    <t>PTCMEF0-II177C-CALL</t>
  </si>
  <si>
    <t>RUTW US 05/26/26 C2800</t>
  </si>
  <si>
    <t>PTCMEF0-II178C-CALL</t>
  </si>
  <si>
    <t>SPXW US 05/29/26 C7475</t>
  </si>
  <si>
    <t>PTCMEF0-II179C-PUT</t>
  </si>
  <si>
    <t>SPXW US 05/29/26 P7470</t>
  </si>
  <si>
    <t>PTCMEF0-II180C-CALL</t>
  </si>
  <si>
    <t>SPXW US 06/05/26 C7700</t>
  </si>
  <si>
    <t>PTCMEF0-II181C-CALL</t>
  </si>
  <si>
    <t>SPXW US 06/03/26 C7580</t>
  </si>
  <si>
    <t>PTCMEF0-II182C-CALL</t>
  </si>
  <si>
    <t>SPXW US 06/03/26 C7650</t>
  </si>
  <si>
    <t>PTCMEF0-II183C-CALL</t>
  </si>
  <si>
    <t>SPXW US 06/05/26 C7580</t>
  </si>
  <si>
    <t>PTCMEF0-II184C-CALL</t>
  </si>
  <si>
    <t>SPXW US 06/05/26 C6800</t>
  </si>
  <si>
    <t>PTCMEF0-II185C-CALL</t>
  </si>
  <si>
    <t>SPXW US 06/10/26 C7700</t>
  </si>
  <si>
    <t>PTCMEF0-II186C-CALL</t>
  </si>
  <si>
    <t>Opcion compra</t>
  </si>
  <si>
    <t>SPXW US 06/08/26 C7575</t>
  </si>
  <si>
    <t>PTCMEF0-II187C-CALL</t>
  </si>
  <si>
    <t>Opcion venta</t>
  </si>
  <si>
    <t>SPXW US 06/08/26 C7675</t>
  </si>
  <si>
    <t>PTCMEF0-II188C-CALL</t>
  </si>
  <si>
    <t>SPXW US 06/10/26 C7575</t>
  </si>
  <si>
    <t>PTCMEF0-II189C-CALL</t>
  </si>
  <si>
    <t>SPXW US 06/12/26 C7400</t>
  </si>
  <si>
    <t>PTCMEF0-II190C-CALL</t>
  </si>
  <si>
    <t>SPXW US 06/10/26 C7525</t>
  </si>
  <si>
    <t>PTCMEF0-II191C-CALL</t>
  </si>
  <si>
    <t>SPXW US 06/10/26 C7400</t>
  </si>
  <si>
    <t>PTCMEF0-II192C-CALL</t>
  </si>
  <si>
    <t>SPXW US 06/12/26 C7550</t>
  </si>
  <si>
    <t>PTCMEF0-II193C-CALL</t>
  </si>
  <si>
    <t>SPXW US 06/08/26 C6600</t>
  </si>
  <si>
    <t>PTCMEF0-II194C-PUT</t>
  </si>
  <si>
    <t>RUTW US 06/12/26 P2840</t>
  </si>
  <si>
    <t>PTCMEF0-II195C-PUT</t>
  </si>
  <si>
    <t>RUTW US 06/09/26 P2775</t>
  </si>
  <si>
    <t>PTCMEF0-II196C-PUT</t>
  </si>
  <si>
    <t>RUTW US 06/09/26 P2825</t>
  </si>
  <si>
    <t>PTCMEF0-II197C-CALL</t>
  </si>
  <si>
    <t>RUTW US 06/09/26 C2600</t>
  </si>
  <si>
    <t>PTCMEF0-II198C-CALL</t>
  </si>
  <si>
    <t>RUTW US 06/10/26 C2600</t>
  </si>
  <si>
    <t>PTCMEF0-II199C-PUT</t>
  </si>
  <si>
    <t>RUTW US 06/10/26 P2800</t>
  </si>
  <si>
    <t>PTCMEF0-II200C-PUT</t>
  </si>
  <si>
    <t>RUTW US 06/10/26 P2725</t>
  </si>
  <si>
    <t>PTCMEF0-II201C-PUT</t>
  </si>
  <si>
    <t>RUTW US 06/12/26 P2815</t>
  </si>
  <si>
    <t>PTCMEF0-II202C-CALL</t>
  </si>
  <si>
    <t>RUTW US 06/11/26 C2500</t>
  </si>
  <si>
    <t>PTCMEF0-II203C-PUT</t>
  </si>
  <si>
    <t>RUTW US 06/11/26 P2775</t>
  </si>
  <si>
    <t>PTCMEF0-II204C-PUT</t>
  </si>
  <si>
    <t>RUTW US 06/11/26 P2725</t>
  </si>
  <si>
    <t>PTCMEF0-II205C-PUT</t>
  </si>
  <si>
    <t>RUTW US 06/15/26 P2800</t>
  </si>
  <si>
    <t>PTCMEF0-II206C-CALL</t>
  </si>
  <si>
    <t xml:space="preserve"> SPXW US 06/15/26 C7370 </t>
  </si>
  <si>
    <t>PTCMEF0-II207C-PUT</t>
  </si>
  <si>
    <t xml:space="preserve"> SPXW US 06/15/26 P7360 </t>
  </si>
  <si>
    <t>PTCMEF0-II208C-CALL</t>
  </si>
  <si>
    <t>SPXW US 06/17/26 C7550</t>
  </si>
  <si>
    <t>PTCMEF0-II209C-CALL</t>
  </si>
  <si>
    <t>SPXW US 06/16/26 C7420</t>
  </si>
  <si>
    <t>PTCMEF0-II210C-CALL</t>
  </si>
  <si>
    <t>SPXW US 06/16/26 C7500</t>
  </si>
  <si>
    <t>PTCMEF0-II211C-CALL</t>
  </si>
  <si>
    <t>SPXW US 06/17/26 C7430</t>
  </si>
  <si>
    <t>PTCMEF0-II212C-PUT</t>
  </si>
  <si>
    <t>SPXW US 06/17/26 P7425</t>
  </si>
  <si>
    <t>PTCMEF0-II213C-PUT</t>
  </si>
  <si>
    <t>SPXW US 06/16/26 P7550</t>
  </si>
  <si>
    <t>PTCMEF0-II214C-PUT</t>
  </si>
  <si>
    <t>SPXW US 06/16/26 P7475</t>
  </si>
  <si>
    <t>PTCMEF0-II215C-PUT</t>
  </si>
  <si>
    <t>SPXW US 06/17/26 P7550</t>
  </si>
  <si>
    <t>PTCMEF0-II216C-CALL</t>
  </si>
  <si>
    <t>SPXW US 06/18/26 C7640</t>
  </si>
  <si>
    <t>PTCMEF0-II217C-CALL</t>
  </si>
  <si>
    <t>SPXW US 06/17/26 C7515</t>
  </si>
  <si>
    <t>PTCMEF0-II218C-CALL</t>
  </si>
  <si>
    <t>SPXW US 06/17/26 C7580</t>
  </si>
  <si>
    <t>PTCMEF0-II219C-CALL</t>
  </si>
  <si>
    <t>SPXW US 06/18/26 C7515</t>
  </si>
  <si>
    <t>PTCMEF0-II220C-CALL</t>
  </si>
  <si>
    <t>RUTW US 06/29/26 C3050</t>
  </si>
  <si>
    <t>PTCMEF0-II221C-CALL</t>
  </si>
  <si>
    <t>RUTW US 06/26/26 C3100</t>
  </si>
  <si>
    <t>PTCMEF0-II222C-CALL</t>
  </si>
  <si>
    <t>RUTW US 06/26/26 C3050</t>
  </si>
  <si>
    <t>PTCMEF0-II223C-PUT</t>
  </si>
  <si>
    <t>RUTW US 06/26/26 P3300</t>
  </si>
  <si>
    <t>PTCMEF0-II224C-CALL</t>
  </si>
  <si>
    <t>SPXW US 06/29/26 C7355</t>
  </si>
  <si>
    <t>CALL</t>
  </si>
  <si>
    <t>PTCMEF0-II225C-CALL</t>
  </si>
  <si>
    <t>SPXW US 07/02/26 C7500</t>
  </si>
  <si>
    <t>PTCMEF0-II226C-CALL</t>
  </si>
  <si>
    <t>SPXW US 07/02/26 C7360</t>
  </si>
  <si>
    <t>PTCMEF0-II227C-CALL</t>
  </si>
  <si>
    <t>SPXW US 06/29/26 C7425</t>
  </si>
  <si>
    <t>PTCMEF0-II228C-CALL</t>
  </si>
  <si>
    <t>SPXW US 07/17/26 C7525</t>
  </si>
  <si>
    <t>PTCMEF0-II229C-CALL</t>
  </si>
  <si>
    <t>SPXW US 07/06/26 C7650</t>
  </si>
  <si>
    <t>PTCMEF0-II230C-CALL</t>
  </si>
  <si>
    <t>SPXW US 07/06/26 C7520</t>
  </si>
  <si>
    <t>PTCMEF0-II231C-CALL</t>
  </si>
  <si>
    <t>SPXW US 07/17/26 C7655</t>
  </si>
  <si>
    <t>PTCMEF0-II232C-CALL</t>
  </si>
  <si>
    <t>SPXW US 07/06/26 C7500</t>
  </si>
  <si>
    <t>PTCMEF0-II233C-CALL</t>
  </si>
  <si>
    <t>SPXW US 07/10/26 C7600</t>
  </si>
  <si>
    <t>PTCMEF0-II234C-CALL</t>
  </si>
  <si>
    <t>SPXW US 07/06/26 C7625</t>
  </si>
  <si>
    <t>PTCMEF0-II235C-CALL</t>
  </si>
  <si>
    <t>SPXW US 07/10/26 C7500</t>
  </si>
  <si>
    <t>PTCMEF0-II236C-CALL</t>
  </si>
  <si>
    <t>SPXW US 07/06/26 C7460</t>
  </si>
  <si>
    <t>PTCMEF0-II237C-CALL</t>
  </si>
  <si>
    <t>SPXW US 07/10/26 C7570</t>
  </si>
  <si>
    <t>PTCMEF0-II238C-CALL</t>
  </si>
  <si>
    <t>SPXW US 07/06/26 C7550</t>
  </si>
  <si>
    <t>PTCMEF0-II239C-CALL</t>
  </si>
  <si>
    <t>SPXW US 07/10/26 C7465</t>
  </si>
  <si>
    <t>PTCMEF0-II240C-PUT</t>
  </si>
  <si>
    <t>SPXW US 07/10/26 P8200</t>
  </si>
  <si>
    <t>PTCMEF0-II241C-CALL</t>
  </si>
  <si>
    <t>SPXW US 07/13/26 C7540</t>
  </si>
  <si>
    <t>PTCMEF0-II242C-CALL</t>
  </si>
  <si>
    <t>SPXW US 07/16/26 C7675</t>
  </si>
  <si>
    <t>PTCMEF0-II243C-CALL</t>
  </si>
  <si>
    <t>SPXW US 07/16/26 C7535</t>
  </si>
  <si>
    <t>PTCMEF0-II244C-CALL</t>
  </si>
  <si>
    <t>SPXW US 07/13/26 C7630</t>
  </si>
  <si>
    <t>PTCMEF0-II245C-CALL</t>
  </si>
  <si>
    <t>SPXW US 07/15/26 C7540</t>
  </si>
  <si>
    <t>PTCMEF0-II246C-CALL</t>
  </si>
  <si>
    <t>SPXW US 07/20/26 C7600</t>
  </si>
  <si>
    <t>PTCMEF0-II247C-CALL</t>
  </si>
  <si>
    <t>SPXW US 07/20/26 C7510</t>
  </si>
  <si>
    <t>PTCMEF0-II248C-CALL</t>
  </si>
  <si>
    <t>SPXW US 07/15/26 C7610</t>
  </si>
  <si>
    <t>PTCMEF0-II249C-CALL</t>
  </si>
  <si>
    <t>SPXW US 07/20/26 C7585</t>
  </si>
  <si>
    <t>PTCMEF0-II250C-CALL</t>
  </si>
  <si>
    <t>SPXW US 07/24/26 C7655</t>
  </si>
  <si>
    <t>PTCMEF0-II251C-CALL</t>
  </si>
  <si>
    <t>SPXW US 07/24/26 C7550</t>
  </si>
  <si>
    <t>PTCMEF0-II252C-CALL</t>
  </si>
  <si>
    <t>SPXW US 07/20/26 C7680</t>
  </si>
  <si>
    <t>PTCMEF0-II253C-CALL</t>
  </si>
  <si>
    <t>RUTW US 07/27/26 C3000</t>
  </si>
  <si>
    <t>PTCMEF0-II254C-CALL</t>
  </si>
  <si>
    <t>RUTW US 07/21/26 C3070</t>
  </si>
  <si>
    <t>PTCMEF0-II255C-PUT</t>
  </si>
  <si>
    <t>RUTW US 07/21/26 P3300</t>
  </si>
  <si>
    <t>PTCMEF0-II256C-CALL</t>
  </si>
  <si>
    <t>RUTW US 07/21/26 C2990</t>
  </si>
  <si>
    <t>PTCMEF0-II257C-CALL</t>
  </si>
  <si>
    <t>SPXW US 07/22/26 C7510</t>
  </si>
  <si>
    <t>PTCMEF0-II258C-CALL</t>
  </si>
  <si>
    <t>SPXW US 07/24/26 C7650</t>
  </si>
  <si>
    <t>PTCMEF0-II259C-CALL</t>
  </si>
  <si>
    <t>SPXW US 07/24/26 C7510</t>
  </si>
  <si>
    <t>PTCMEF0-II260C-CALL</t>
  </si>
  <si>
    <t>SPXW US 07/22/26 C7600</t>
  </si>
  <si>
    <t>PTCMEF0-EI001C-CALL</t>
  </si>
  <si>
    <t>SOXX US 08/21/26 C710</t>
  </si>
  <si>
    <t>PTCMEF0-EI002C-CALL</t>
  </si>
  <si>
    <t>SOXX US 08/21/26 C610</t>
  </si>
  <si>
    <t>PTCMEF0-EI003C-PUT</t>
  </si>
  <si>
    <t>SOXX US 08/21/26 P500</t>
  </si>
  <si>
    <t>PTCMEF0-EI004C-PUT</t>
  </si>
  <si>
    <t>SOXX US 08/21/26 P600</t>
  </si>
  <si>
    <t>PTCMEF0-EI005C-PUT</t>
  </si>
  <si>
    <t>EWY US 08/07/26 P145</t>
  </si>
  <si>
    <t>PTCMEF0-EI006C-PUT</t>
  </si>
  <si>
    <t>EWY US 01/15/27 P160</t>
  </si>
  <si>
    <t>PTCMEF0-EI007C-CALL</t>
  </si>
  <si>
    <t>EWY US 08/07/26 C235</t>
  </si>
  <si>
    <t>PTCMEF0-EI008C-CALL</t>
  </si>
  <si>
    <t>EWY US 01/15/27 C265</t>
  </si>
  <si>
    <t>PTCMEF0-EI009C-PUT</t>
  </si>
  <si>
    <t>EWY US 08/07/26 P160</t>
  </si>
  <si>
    <t>PTCMEF0-EI010C-CALL</t>
  </si>
  <si>
    <t>EWY US 08/07/26 C220</t>
  </si>
  <si>
    <t>PTCMEF0-II013C-CALL</t>
  </si>
  <si>
    <t>EEM US 01/20/23 C39</t>
  </si>
  <si>
    <t>EME</t>
  </si>
  <si>
    <t>AGG</t>
  </si>
  <si>
    <t>DER_RV_OP_EME_AGG</t>
  </si>
  <si>
    <t>PTCMEF0-II017C-CALL</t>
  </si>
  <si>
    <t>PTCMEF0-II019C-CALL</t>
  </si>
  <si>
    <t>EEM US 01/20/23 C37</t>
  </si>
  <si>
    <t>PTCMEF0-II020C-CALL</t>
  </si>
  <si>
    <t>PTCMEF0-II024C-CALL</t>
  </si>
  <si>
    <t>EEM US 02/17/23 C39</t>
  </si>
  <si>
    <t>PTCMEF0-II014C-CALL</t>
  </si>
  <si>
    <t>FXI US 01/20/23 C30</t>
  </si>
  <si>
    <t>CH</t>
  </si>
  <si>
    <t>DER_RV_OP_EME_CH</t>
  </si>
  <si>
    <t>PTCMEF0-II018C-CALL</t>
  </si>
  <si>
    <t>345071270108</t>
  </si>
  <si>
    <t>BRK/A US</t>
  </si>
  <si>
    <t>Berkshire Hathaway</t>
  </si>
  <si>
    <t>RVI_DM_US_FIN</t>
  </si>
  <si>
    <t>Inter_ESF_ACC</t>
  </si>
  <si>
    <t>345403291080</t>
  </si>
  <si>
    <t>DFS US</t>
  </si>
  <si>
    <t>Discover Financial Services</t>
  </si>
  <si>
    <t>3454922Q1040</t>
  </si>
  <si>
    <t>MA US</t>
  </si>
  <si>
    <t>Mastercard</t>
  </si>
  <si>
    <t>3454942R1086</t>
  </si>
  <si>
    <t>MET US</t>
  </si>
  <si>
    <t>Metlife</t>
  </si>
  <si>
    <t>3455062C8394</t>
  </si>
  <si>
    <t>KRT US</t>
  </si>
  <si>
    <t>Visa</t>
  </si>
  <si>
    <t>3455372P1005</t>
  </si>
  <si>
    <t>RF US</t>
  </si>
  <si>
    <t>Regions Financial Corporation</t>
  </si>
  <si>
    <t>3456662H1059</t>
  </si>
  <si>
    <t>VNTV US</t>
  </si>
  <si>
    <t>Vantiv</t>
  </si>
  <si>
    <t>KRE US</t>
  </si>
  <si>
    <t>5260012EY605</t>
  </si>
  <si>
    <t>XLF US</t>
  </si>
  <si>
    <t>State Street - Financials Select Sector</t>
  </si>
  <si>
    <t>5271112E7770</t>
  </si>
  <si>
    <t>IYG US</t>
  </si>
  <si>
    <t>BlackRock - iShares Financial Services</t>
  </si>
  <si>
    <t>5271112E8778</t>
  </si>
  <si>
    <t>IAT US</t>
  </si>
  <si>
    <t>BlackRock - iShares US Regional Banks</t>
  </si>
  <si>
    <t>KBWB US</t>
  </si>
  <si>
    <t>5270732ENQZ4</t>
  </si>
  <si>
    <t>IUFS LN</t>
  </si>
  <si>
    <t>BlackRock - iShares S&amp;P 500 Financials UCITS</t>
  </si>
  <si>
    <t>3454562G1076</t>
  </si>
  <si>
    <t>GNC US</t>
  </si>
  <si>
    <t>GNC Holdings, Inc.</t>
  </si>
  <si>
    <t>RVI_DM_US_HC</t>
  </si>
  <si>
    <t>5274172CACEL</t>
  </si>
  <si>
    <t>CACELBV LX</t>
  </si>
  <si>
    <t>CACELBV LX - Biotechnology</t>
  </si>
  <si>
    <t>3455482K1088</t>
  </si>
  <si>
    <t>DVA US</t>
  </si>
  <si>
    <t>DaVita Health Care Partners, Inc.</t>
  </si>
  <si>
    <t>3455562C1018</t>
  </si>
  <si>
    <t>HCA US</t>
  </si>
  <si>
    <t>HCA Holdings, Inc.</t>
  </si>
  <si>
    <t>3455882SQD29</t>
  </si>
  <si>
    <t>COV US</t>
  </si>
  <si>
    <t>Covidien PLC</t>
  </si>
  <si>
    <t>3456802G1085</t>
  </si>
  <si>
    <t>ESRX US</t>
  </si>
  <si>
    <t>Express Scripts Holding Company</t>
  </si>
  <si>
    <t>5260012E2090</t>
  </si>
  <si>
    <t>XLV US</t>
  </si>
  <si>
    <t>State Street - Healthcare Select Sector</t>
  </si>
  <si>
    <t>5273932EA581</t>
  </si>
  <si>
    <t>XHE US</t>
  </si>
  <si>
    <t>XHE US - Health Care Equipment</t>
  </si>
  <si>
    <t>5271112E7325</t>
  </si>
  <si>
    <t>IXJ US</t>
  </si>
  <si>
    <t>BlackRock - iShares S&amp;P Global Healthcare Sector</t>
  </si>
  <si>
    <t>5271112E8810</t>
  </si>
  <si>
    <t>IHI US</t>
  </si>
  <si>
    <t>BlackRock - iShares US Medical Devices</t>
  </si>
  <si>
    <t>5271112EUSHC</t>
  </si>
  <si>
    <t>IYH US</t>
  </si>
  <si>
    <t>BlackRock - iShares US Heathcare</t>
  </si>
  <si>
    <t>5274042US337</t>
  </si>
  <si>
    <t>FBT US</t>
  </si>
  <si>
    <t>First Trust - Arca Biotechnology Index Fund</t>
  </si>
  <si>
    <t>345214221022</t>
  </si>
  <si>
    <t>FLR US</t>
  </si>
  <si>
    <t>Fluor Corporation</t>
  </si>
  <si>
    <t>RVI_DM_US_IND</t>
  </si>
  <si>
    <t>345315201095</t>
  </si>
  <si>
    <t>CBI US</t>
  </si>
  <si>
    <t>Chicago Bridge and Iron</t>
  </si>
  <si>
    <t>3453172W1062</t>
  </si>
  <si>
    <t>KBR US</t>
  </si>
  <si>
    <t>KBR</t>
  </si>
  <si>
    <t>3455982A1025</t>
  </si>
  <si>
    <t>MTH US</t>
  </si>
  <si>
    <t>Meritage Homes Corporation</t>
  </si>
  <si>
    <t>345708261066</t>
  </si>
  <si>
    <t>HON US</t>
  </si>
  <si>
    <t>Honerywell International</t>
  </si>
  <si>
    <t>5260012A8889</t>
  </si>
  <si>
    <t>XHB US</t>
  </si>
  <si>
    <t>State Street - Homebuilders ETF</t>
  </si>
  <si>
    <t>5260012EY704</t>
  </si>
  <si>
    <t>XLI US</t>
  </si>
  <si>
    <t>State Street - Industrial Select Sector</t>
  </si>
  <si>
    <t>5271112E8752</t>
  </si>
  <si>
    <t>ITB US</t>
  </si>
  <si>
    <t>BlackRock - iShares DJ US Home Construction Fund</t>
  </si>
  <si>
    <t>5271112TRANS</t>
  </si>
  <si>
    <t>IYT US</t>
  </si>
  <si>
    <t>BlackRock - iShares Transportation Average</t>
  </si>
  <si>
    <t>AXFDICU LX</t>
  </si>
  <si>
    <t>Tecnologia</t>
  </si>
  <si>
    <t>Core</t>
  </si>
  <si>
    <t>RVI_DM_US_TECH_CORE</t>
  </si>
  <si>
    <t>34505125R102</t>
  </si>
  <si>
    <t>CSCO US</t>
  </si>
  <si>
    <t>Cisco Systems INC</t>
  </si>
  <si>
    <t>345426231005</t>
  </si>
  <si>
    <t>AAPL US</t>
  </si>
  <si>
    <t>Apple</t>
  </si>
  <si>
    <t>345499251036</t>
  </si>
  <si>
    <t>QCOM US</t>
  </si>
  <si>
    <t>Qualcomm</t>
  </si>
  <si>
    <t>Semiconductors</t>
  </si>
  <si>
    <t>RVI_DM_US_TECH_SEMI</t>
  </si>
  <si>
    <t>5277592EQ807</t>
  </si>
  <si>
    <t>ARKX US</t>
  </si>
  <si>
    <t>ARK - Space &amp; Defense Innovation ETF</t>
  </si>
  <si>
    <t>5275102CSGDE</t>
  </si>
  <si>
    <t>CSGDEBU LX</t>
  </si>
  <si>
    <t>Credit Suisse - Digital Health</t>
  </si>
  <si>
    <t>Thematic</t>
  </si>
  <si>
    <t>RVI_DM_US_TECH_THEM</t>
  </si>
  <si>
    <t>XSD US</t>
  </si>
  <si>
    <t>XLK US</t>
  </si>
  <si>
    <t>5259252EG498</t>
  </si>
  <si>
    <t xml:space="preserve"> MAGS US </t>
  </si>
  <si>
    <t>Roundhill Financial - Magnificent Seven</t>
  </si>
  <si>
    <t>5270172A7028</t>
  </si>
  <si>
    <t>VGT US</t>
  </si>
  <si>
    <t>Vanguard - Information Technology</t>
  </si>
  <si>
    <t>5270802F3332</t>
  </si>
  <si>
    <t>PIROIUS LX</t>
  </si>
  <si>
    <t>Pictet Robotics</t>
  </si>
  <si>
    <t>PIPTELI LX</t>
  </si>
  <si>
    <t>Software &amp; Internet</t>
  </si>
  <si>
    <t>RVI_DM_US_TECH_SFTW</t>
  </si>
  <si>
    <t>CIBR US</t>
  </si>
  <si>
    <t>ALGAIWT LX</t>
  </si>
  <si>
    <t>52751023193L</t>
  </si>
  <si>
    <t>CSDHEMB LX</t>
  </si>
  <si>
    <t>Credit Suisse - Lux Digital Health Equity</t>
  </si>
  <si>
    <t>5275282EY236</t>
  </si>
  <si>
    <t>DTCR US</t>
  </si>
  <si>
    <t>Global X - Data Center &amp; Digital Infrastructure ETF</t>
  </si>
  <si>
    <t>AIRR US</t>
  </si>
  <si>
    <t>PAVE US</t>
  </si>
  <si>
    <t>GRID US</t>
  </si>
  <si>
    <t>SKYY US</t>
  </si>
  <si>
    <t>5271112E7515</t>
  </si>
  <si>
    <t>IGV US</t>
  </si>
  <si>
    <t>BlackRock - iShares S&amp;P NA Technology-Software Fund</t>
  </si>
  <si>
    <t>QQQM US</t>
  </si>
  <si>
    <t>5275322EQM38</t>
  </si>
  <si>
    <t>EQQS LN</t>
  </si>
  <si>
    <t>INVESCO - Nasdaq-100 Swap UCITS ETF</t>
  </si>
  <si>
    <t>5274722KFVG8</t>
  </si>
  <si>
    <t>KFVG US</t>
  </si>
  <si>
    <t>Krane - CICC China 5G and Semiconductor ETF</t>
  </si>
  <si>
    <t>China</t>
  </si>
  <si>
    <t>RVI_EM_ASEU_CHI</t>
  </si>
  <si>
    <t>5271112E7531</t>
  </si>
  <si>
    <t>IDGT US</t>
  </si>
  <si>
    <t>BlackRock - iShares NA Tech-Multim</t>
  </si>
  <si>
    <t>5271112ISQQQ</t>
  </si>
  <si>
    <t>IBB US</t>
  </si>
  <si>
    <t>BlackRock - iShares Nasdaq Biotechnology ETF</t>
  </si>
  <si>
    <t>SMH US</t>
  </si>
  <si>
    <t>5270652EH821</t>
  </si>
  <si>
    <t>DAPP US</t>
  </si>
  <si>
    <t>VanEck Vectors Digital Transformation</t>
  </si>
  <si>
    <t>SOXX US</t>
  </si>
  <si>
    <t>5272872US977</t>
  </si>
  <si>
    <t>WCLD US</t>
  </si>
  <si>
    <t>WisdomTree - Cloud Computing</t>
  </si>
  <si>
    <t>QGRW US</t>
  </si>
  <si>
    <t>5275322ESA8K</t>
  </si>
  <si>
    <t>IEWQ LN</t>
  </si>
  <si>
    <t>Invesco - Nasdaq 100 Equal Weight UCITS</t>
  </si>
  <si>
    <t>5275122EE103</t>
  </si>
  <si>
    <t>QQQ US</t>
  </si>
  <si>
    <t>Invesco - Power Shares QQQ</t>
  </si>
  <si>
    <t>5260002EE103</t>
  </si>
  <si>
    <t>5274292E2260</t>
  </si>
  <si>
    <t>BGBWTIU LX</t>
  </si>
  <si>
    <t>Black Rock - World Technology Fund</t>
  </si>
  <si>
    <t>5275122V7203</t>
  </si>
  <si>
    <t>PEJ US</t>
  </si>
  <si>
    <t>Invesco - DYNAMIC LEISURE AND</t>
  </si>
  <si>
    <t>FDN US</t>
  </si>
  <si>
    <t>WTAI US</t>
  </si>
  <si>
    <t>5274722KARS0</t>
  </si>
  <si>
    <t>KARS US</t>
  </si>
  <si>
    <t>Krane - KElectric Vehicles and Future Mobility ETF</t>
  </si>
  <si>
    <t>RVI_DM_US_THEM</t>
  </si>
  <si>
    <t>5260012EY886</t>
  </si>
  <si>
    <t>XLU US</t>
  </si>
  <si>
    <t>State Street - Utilities Select Sector</t>
  </si>
  <si>
    <t>RVI_DM_US_UT</t>
  </si>
  <si>
    <t>5270172A8760</t>
  </si>
  <si>
    <t>VPU US</t>
  </si>
  <si>
    <t>Vanguard - Utilities ETF</t>
  </si>
  <si>
    <t>52MSIM2CA24X</t>
  </si>
  <si>
    <t>MSEMLEZ LX</t>
  </si>
  <si>
    <t>MSIM - Emerging Leaders Equity Fund Z</t>
  </si>
  <si>
    <t>527417246594</t>
  </si>
  <si>
    <t>CSEEMIU LX</t>
  </si>
  <si>
    <t>Candriam - Sustainable Equity EM</t>
  </si>
  <si>
    <t>5270172E2858</t>
  </si>
  <si>
    <t>VWO US</t>
  </si>
  <si>
    <t>Vanguard - Emerging Markets Index Fund</t>
  </si>
  <si>
    <t>5270242EMECO</t>
  </si>
  <si>
    <t>DFCEX US</t>
  </si>
  <si>
    <t>DFA - EM Core Equity</t>
  </si>
  <si>
    <t>527025212106</t>
  </si>
  <si>
    <t>ABEFROA LX</t>
  </si>
  <si>
    <t>Aberdeen - Emerging Markets Equity</t>
  </si>
  <si>
    <t>FIDLEMI LX</t>
  </si>
  <si>
    <t>5270492F0703</t>
  </si>
  <si>
    <t>VONEMBI LX</t>
  </si>
  <si>
    <t>Vontobel - Emerging Markets Equity</t>
  </si>
  <si>
    <t>5271112E6533</t>
  </si>
  <si>
    <t>EEMV US</t>
  </si>
  <si>
    <t>BlackRock - iShares MSCI Emerging Markets Min Vol</t>
  </si>
  <si>
    <t>5271112E7234</t>
  </si>
  <si>
    <t>EEM US</t>
  </si>
  <si>
    <t xml:space="preserve">BlackRock - iShares MSCI Emerging Markets </t>
  </si>
  <si>
    <t>EMXC US</t>
  </si>
  <si>
    <t>5270732E4GZ6</t>
  </si>
  <si>
    <t>EIMI LN</t>
  </si>
  <si>
    <t>BlackRock - iShares Core MSCI Emerging Markets IMI UCITS ETF</t>
  </si>
  <si>
    <t>5274042FEMUS</t>
  </si>
  <si>
    <t>FEM US</t>
  </si>
  <si>
    <t>First Ttrust - Emerging Markets Alpha Dex</t>
  </si>
  <si>
    <t>5271112EG103</t>
  </si>
  <si>
    <t>IEMG US</t>
  </si>
  <si>
    <t>BlackRock - iShares Core MSCI Emerging Markets ETF</t>
  </si>
  <si>
    <t>5272872X5784</t>
  </si>
  <si>
    <t>XSOE US</t>
  </si>
  <si>
    <t>WisdomTree - Emerging Markets ex. State-Owned</t>
  </si>
  <si>
    <t>5273872FIDEM</t>
  </si>
  <si>
    <t>FIDEMIA LX</t>
  </si>
  <si>
    <t>Fidelity - Emerging Markets - Inst</t>
  </si>
  <si>
    <t>5273872F0606</t>
  </si>
  <si>
    <t>FEMFIAU LX</t>
  </si>
  <si>
    <t>Fidelity - Sustainable Emerging Markets Equity Fund</t>
  </si>
  <si>
    <t>JPEMIUS LX</t>
  </si>
  <si>
    <t>5273884F3049</t>
  </si>
  <si>
    <t>REMCEIE LX</t>
  </si>
  <si>
    <t>Robeco - Emerging Conservative Equities</t>
  </si>
  <si>
    <t>5273932EMERG</t>
  </si>
  <si>
    <t>SSEMX US</t>
  </si>
  <si>
    <t>SSGA - Defensive Emerging Markets</t>
  </si>
  <si>
    <t>5273932EX509</t>
  </si>
  <si>
    <t>SPEM US</t>
  </si>
  <si>
    <t>SSGA - Emerging Markets</t>
  </si>
  <si>
    <t>5270252ABEEM</t>
  </si>
  <si>
    <t xml:space="preserve"> ABEMG2A LX</t>
  </si>
  <si>
    <t>Aberdeen - Emerging Markets Equity Fund</t>
  </si>
  <si>
    <t>5270182JBEME</t>
  </si>
  <si>
    <t>JBEMEUC LX</t>
  </si>
  <si>
    <t>GAM / Julius Baer - Emerging Markets Equity</t>
  </si>
  <si>
    <t>ALLDMCS LX</t>
  </si>
  <si>
    <t>52NORD4EMSTR</t>
  </si>
  <si>
    <t>NEMSBIE LX</t>
  </si>
  <si>
    <t>Nordea - Emerging Stars Equity</t>
  </si>
  <si>
    <t>5273984A9676</t>
  </si>
  <si>
    <t>AEEM FP</t>
  </si>
  <si>
    <t xml:space="preserve">Amundi - ETF Emerging Market </t>
  </si>
  <si>
    <t>AEMFUII LX</t>
  </si>
  <si>
    <t>5272872W2816</t>
  </si>
  <si>
    <t>DGS US</t>
  </si>
  <si>
    <t>WisdomTree - Emerging Markets Small Cap Dividend</t>
  </si>
  <si>
    <t>5271112FRONT</t>
  </si>
  <si>
    <t>FM US</t>
  </si>
  <si>
    <t>BlackRock - iShares MSCI Frontier Markets 100</t>
  </si>
  <si>
    <t>5273982AEEMF</t>
  </si>
  <si>
    <t>AEIDI4C LX</t>
  </si>
  <si>
    <t>Amundi - Equity Emerging Focus</t>
  </si>
  <si>
    <t>52NORD2EMSEF</t>
  </si>
  <si>
    <t>NEMSBIU LX</t>
  </si>
  <si>
    <t>Nordea - Emerging Stars Equity Fund</t>
  </si>
  <si>
    <t>JPMEMSU LX</t>
  </si>
  <si>
    <t>4874174EMVCE</t>
  </si>
  <si>
    <t>CAEMVCE LX</t>
  </si>
  <si>
    <t>Candriam - EM Equities</t>
  </si>
  <si>
    <t>5275064CSEEM</t>
  </si>
  <si>
    <t>CSEEMIC LX</t>
  </si>
  <si>
    <t>Candriam  SICAV - SRI EM Equities</t>
  </si>
  <si>
    <t>5270272F5825</t>
  </si>
  <si>
    <t>GSECSAI LX</t>
  </si>
  <si>
    <t>Goldman Sachs - Emerging Markets Core</t>
  </si>
  <si>
    <t>5270492F6660</t>
  </si>
  <si>
    <t>VOMSEMG LX</t>
  </si>
  <si>
    <t>Vontobel MTX - EM Susrainable Leaders</t>
  </si>
  <si>
    <t>5271112XA24C</t>
  </si>
  <si>
    <t>KSA US</t>
  </si>
  <si>
    <t>BlackRock - iShares MSCI Saudi Arabia ETF</t>
  </si>
  <si>
    <t>Arabia Saudi</t>
  </si>
  <si>
    <t>RVI_EM_ASEU_ASD</t>
  </si>
  <si>
    <t>5270082F8062</t>
  </si>
  <si>
    <t>UBACIA3 LX</t>
  </si>
  <si>
    <t>UBS -  Lux All China</t>
  </si>
  <si>
    <t>5270082F1215</t>
  </si>
  <si>
    <t>SBCEHKI LX</t>
  </si>
  <si>
    <t>UBS - China Opportunity - P</t>
  </si>
  <si>
    <t>UBCOIA3 LX</t>
  </si>
  <si>
    <t>5270252F5799</t>
  </si>
  <si>
    <t>ABCAI2A LX</t>
  </si>
  <si>
    <t>Aberdeen - Standard China A-Share</t>
  </si>
  <si>
    <t>5270252F8374</t>
  </si>
  <si>
    <t>ABGCHA2 LX</t>
  </si>
  <si>
    <t>Aberdeen - Chinese Equity Fund</t>
  </si>
  <si>
    <t>5273882F0328</t>
  </si>
  <si>
    <t>ROCAEIU LX</t>
  </si>
  <si>
    <t>Robeco - Chinese A-Share</t>
  </si>
  <si>
    <t>5270264F7309</t>
  </si>
  <si>
    <t>ROCHINE LX</t>
  </si>
  <si>
    <t>Robeco - Chineese Equities</t>
  </si>
  <si>
    <t>SCISCAC LX</t>
  </si>
  <si>
    <t>5270402F0855</t>
  </si>
  <si>
    <t>FIDLHKI LX</t>
  </si>
  <si>
    <t>Fidelity - Greater China Fund</t>
  </si>
  <si>
    <t>5273792E1879</t>
  </si>
  <si>
    <t>ASHR US</t>
  </si>
  <si>
    <t>DWS - CSI 300 China-A</t>
  </si>
  <si>
    <t>5270472AGIF2</t>
  </si>
  <si>
    <t>ALCAOWU LX</t>
  </si>
  <si>
    <t>Allianz China A Opportunities</t>
  </si>
  <si>
    <t>ALLCWUI LX</t>
  </si>
  <si>
    <t>5271112E6871</t>
  </si>
  <si>
    <t>EWH US</t>
  </si>
  <si>
    <t>BlackRock - iShares Hong Kong</t>
  </si>
  <si>
    <t>5271112E7184</t>
  </si>
  <si>
    <t>FXI US</t>
  </si>
  <si>
    <t>BlackRock - iShares FTSE/Xinhua China 25 Index Fund</t>
  </si>
  <si>
    <t>5274722KGRN2</t>
  </si>
  <si>
    <t>KGRN US</t>
  </si>
  <si>
    <t>Krane - MSCI China Clean Technology ETF</t>
  </si>
  <si>
    <t>MCHI US</t>
  </si>
  <si>
    <t>5274722KURE3</t>
  </si>
  <si>
    <t>KURE US</t>
  </si>
  <si>
    <t>Krane - MSCI China all China H</t>
  </si>
  <si>
    <t>5274722K4055</t>
  </si>
  <si>
    <t>KBA US</t>
  </si>
  <si>
    <t xml:space="preserve">Krane - MSCI China 50 </t>
  </si>
  <si>
    <t>KWEB US</t>
  </si>
  <si>
    <t>KSTR US</t>
  </si>
  <si>
    <t>5272092MICFX</t>
  </si>
  <si>
    <t>MICFX US</t>
  </si>
  <si>
    <t>Matthews - China</t>
  </si>
  <si>
    <t>MACSMCI LX</t>
  </si>
  <si>
    <t>5272872X7194</t>
  </si>
  <si>
    <t>CXSE US</t>
  </si>
  <si>
    <t>WisdomTree - China ex-State-Owned Enterprises Fund</t>
  </si>
  <si>
    <t>5273112FXVT8</t>
  </si>
  <si>
    <t>HCHNOIA LN</t>
  </si>
  <si>
    <t>Janus Henderson - China Opportunities</t>
  </si>
  <si>
    <t>52GAML2CHINA</t>
  </si>
  <si>
    <t>GAMCOAU ID</t>
  </si>
  <si>
    <t>GAM - China Equity</t>
  </si>
  <si>
    <t>5274082CHINA</t>
  </si>
  <si>
    <t>INVPGCC LX</t>
  </si>
  <si>
    <t>Invesco - Greater China Equity</t>
  </si>
  <si>
    <t>FOREGCI LX</t>
  </si>
  <si>
    <t>5274352CHINA</t>
  </si>
  <si>
    <t>INGSACI LX</t>
  </si>
  <si>
    <t>Investec Luxembourg - All China Equity</t>
  </si>
  <si>
    <t>JPCAIUA LX</t>
  </si>
  <si>
    <t>ROCEQIU LX</t>
  </si>
  <si>
    <t>CQQQ US</t>
  </si>
  <si>
    <t>JPGACCI LX</t>
  </si>
  <si>
    <t>SCHPFCA LX</t>
  </si>
  <si>
    <t>5270192F9988</t>
  </si>
  <si>
    <t>5270252F5910</t>
  </si>
  <si>
    <t>AGASMA2 LX</t>
  </si>
  <si>
    <t>Aberdeen - Asian Smaller Companies</t>
  </si>
  <si>
    <t>5270464ASEXJ</t>
  </si>
  <si>
    <t>FOBASII LX</t>
  </si>
  <si>
    <t>Parvest - Best Selection Asia Ex Japan</t>
  </si>
  <si>
    <t>5270472ALLEM</t>
  </si>
  <si>
    <t>ALZEAWT LX</t>
  </si>
  <si>
    <t>Allianz - Emerging Asia</t>
  </si>
  <si>
    <t>527049208755</t>
  </si>
  <si>
    <t>VONFARB LX</t>
  </si>
  <si>
    <t>Vontobel - Asia Pacific Equity</t>
  </si>
  <si>
    <t>5271112E6665</t>
  </si>
  <si>
    <t>EPP US</t>
  </si>
  <si>
    <t>BlackRock - iShares MSCI Pacific Ex Japan</t>
  </si>
  <si>
    <t>5271112E8182</t>
  </si>
  <si>
    <t>AAXJ US</t>
  </si>
  <si>
    <t>BlackRock - iShares Asia Ex-Japan</t>
  </si>
  <si>
    <t>5272092F0834</t>
  </si>
  <si>
    <t>MIPTX US</t>
  </si>
  <si>
    <t>Matthews - Pacific Tiger</t>
  </si>
  <si>
    <t>5272092MIAPX</t>
  </si>
  <si>
    <t>MIAPX US</t>
  </si>
  <si>
    <t>Matthews - Asian Growth</t>
  </si>
  <si>
    <t>5272092MISMX</t>
  </si>
  <si>
    <t>MISMX US</t>
  </si>
  <si>
    <t>Matthews - Asian Smaller Companies Fund</t>
  </si>
  <si>
    <t>BGFPABA LN</t>
  </si>
  <si>
    <t>52BRAF2BRADF</t>
  </si>
  <si>
    <t>MERDUD2 LX</t>
  </si>
  <si>
    <t>BlackRock - Asian Dragon Fund</t>
  </si>
  <si>
    <t>52INVE4ASEQT</t>
  </si>
  <si>
    <t>INVASCI ID</t>
  </si>
  <si>
    <t>Invesco - Asian Equity Fund</t>
  </si>
  <si>
    <t>5270882ALCIA</t>
  </si>
  <si>
    <t>JPALCIA LX</t>
  </si>
  <si>
    <t>JP Morgan - Asia Ex-Japan Growth Fund</t>
  </si>
  <si>
    <t>5273882RBAST</t>
  </si>
  <si>
    <t>ROBASIL LX</t>
  </si>
  <si>
    <t>Robeco - Asian Stars</t>
  </si>
  <si>
    <t>MSAIOPZ LX</t>
  </si>
  <si>
    <t>5274302ASIAN</t>
  </si>
  <si>
    <t>VERASIU ID</t>
  </si>
  <si>
    <t>PBISEAI ID</t>
  </si>
  <si>
    <t>5270192SCHEC</t>
  </si>
  <si>
    <t>SCHECAC LX</t>
  </si>
  <si>
    <t>Schroders - Emerging Asia</t>
  </si>
  <si>
    <t>VERASCU ID</t>
  </si>
  <si>
    <t>WEATSUA LX</t>
  </si>
  <si>
    <t>GSINDAI LX</t>
  </si>
  <si>
    <t>India</t>
  </si>
  <si>
    <t>RVI_EM_ASEU_IND</t>
  </si>
  <si>
    <t>5271112EB614</t>
  </si>
  <si>
    <t>SMIN US</t>
  </si>
  <si>
    <t>India Small-Cap</t>
  </si>
  <si>
    <t>IEPFIIJ ID</t>
  </si>
  <si>
    <t>NOINEIU ID</t>
  </si>
  <si>
    <t>5270772F0470</t>
  </si>
  <si>
    <t>FRAINIA LX</t>
  </si>
  <si>
    <t>Franklin Templeton India Fund</t>
  </si>
  <si>
    <t>5270192SCIND</t>
  </si>
  <si>
    <t>SISINCA LX</t>
  </si>
  <si>
    <t>Schroders - Indian Equity</t>
  </si>
  <si>
    <t>UTIIDEI ID</t>
  </si>
  <si>
    <t>5270462BNPIN</t>
  </si>
  <si>
    <t>FEINIUS LX</t>
  </si>
  <si>
    <t>Parvest - Equity India</t>
  </si>
  <si>
    <t>5276672F8135</t>
  </si>
  <si>
    <t>HSBCIIC LX</t>
  </si>
  <si>
    <t>HSBC - India Equity</t>
  </si>
  <si>
    <t>5274082F8388</t>
  </si>
  <si>
    <t>ININEAI LX</t>
  </si>
  <si>
    <t>Invesco - India</t>
  </si>
  <si>
    <t>5271112EB598</t>
  </si>
  <si>
    <t>INDA US</t>
  </si>
  <si>
    <t>BlackRock - iShares MSCI India</t>
  </si>
  <si>
    <t>5272092MIDNX</t>
  </si>
  <si>
    <t>MIDNX US</t>
  </si>
  <si>
    <t>Matthews - India</t>
  </si>
  <si>
    <t>5270942FY6L5</t>
  </si>
  <si>
    <t>PBIINEY ID</t>
  </si>
  <si>
    <t>Pinebridge - India Equity Fund</t>
  </si>
  <si>
    <t>5273882F8861</t>
  </si>
  <si>
    <t>ROBIEDU LX</t>
  </si>
  <si>
    <t>Robeco Luxembourg - India Equity</t>
  </si>
  <si>
    <t>5277022F1992</t>
  </si>
  <si>
    <t>JGFDUSA LX</t>
  </si>
  <si>
    <t>Jupiter Asset Management International - India Select</t>
  </si>
  <si>
    <t>5274082F9751</t>
  </si>
  <si>
    <t>ININESA LX</t>
  </si>
  <si>
    <t>5270772TEMKO</t>
  </si>
  <si>
    <t>TEMKIAC LX</t>
  </si>
  <si>
    <t>Franklin Templeton - Korea Fund</t>
  </si>
  <si>
    <t>Korea</t>
  </si>
  <si>
    <t>RVI_EM_ASEU_KOR</t>
  </si>
  <si>
    <t>JPJFKIA LX</t>
  </si>
  <si>
    <t>EWY US</t>
  </si>
  <si>
    <t>DRAM US</t>
  </si>
  <si>
    <t>5272092KOREA</t>
  </si>
  <si>
    <t>MIKOX US</t>
  </si>
  <si>
    <t>Matthews - Korea</t>
  </si>
  <si>
    <t>5271112MALAS</t>
  </si>
  <si>
    <t>EWM US</t>
  </si>
  <si>
    <t>BlackRock - iShares Malasya</t>
  </si>
  <si>
    <t>Malasya</t>
  </si>
  <si>
    <t>RVI_EM_ASEU_MAL</t>
  </si>
  <si>
    <t>5271112SINGA</t>
  </si>
  <si>
    <t>EWS US</t>
  </si>
  <si>
    <t>BlackRock - iShares MSCI Singapore</t>
  </si>
  <si>
    <t>Singapour</t>
  </si>
  <si>
    <t>RVI_DM_ASEU_SIN</t>
  </si>
  <si>
    <t>EWT US</t>
  </si>
  <si>
    <t>Taiwan</t>
  </si>
  <si>
    <t>RVI_EM_ASEU_TAI</t>
  </si>
  <si>
    <t>5270224EMEUR</t>
  </si>
  <si>
    <t>INGEEQX LX</t>
  </si>
  <si>
    <t>NN - Emerging Europe Equity</t>
  </si>
  <si>
    <t>RVI_EM_EUR</t>
  </si>
  <si>
    <t>5270802PRUSI</t>
  </si>
  <si>
    <t>PFLRUSI LX</t>
  </si>
  <si>
    <t>Pictet - Russian Equity</t>
  </si>
  <si>
    <t>5270652EU506</t>
  </si>
  <si>
    <t>RSX US</t>
  </si>
  <si>
    <t>VanEck - Russia</t>
  </si>
  <si>
    <t>5271112G7988</t>
  </si>
  <si>
    <t>ERUS US</t>
  </si>
  <si>
    <t>BlackRock - iShares MSCI Russia</t>
  </si>
  <si>
    <t>5271112EPOLO</t>
  </si>
  <si>
    <t>EPOL US</t>
  </si>
  <si>
    <t>BlackRock - iShares PoloniaETF</t>
  </si>
  <si>
    <t>5270224CZCHE</t>
  </si>
  <si>
    <t>IICZEIE LX</t>
  </si>
  <si>
    <t>NN L - International Czech Equity</t>
  </si>
  <si>
    <t>5270464F4267</t>
  </si>
  <si>
    <t>FORERIC LX</t>
  </si>
  <si>
    <t>Parvest - Equity Russia</t>
  </si>
  <si>
    <t>527023418073</t>
  </si>
  <si>
    <t>PIPPTFE LX</t>
  </si>
  <si>
    <t>Pictet - Emerging Europe</t>
  </si>
  <si>
    <t>SCHEMCA LX </t>
  </si>
  <si>
    <t>5275154F8101</t>
  </si>
  <si>
    <t>SCNY9LX LX</t>
  </si>
  <si>
    <t>Schroder ISF - Emerging Europe</t>
  </si>
  <si>
    <t>3401558CNOR0</t>
  </si>
  <si>
    <t>RADL3 BZ</t>
  </si>
  <si>
    <t>Raia Drogasil SA</t>
  </si>
  <si>
    <t>LATAM</t>
  </si>
  <si>
    <t>Consumo Basico</t>
  </si>
  <si>
    <t>RVI_EM_LATAM_BRA_CB</t>
  </si>
  <si>
    <t>3350222V1035</t>
  </si>
  <si>
    <t>ABEV US</t>
  </si>
  <si>
    <t>Ambev SA</t>
  </si>
  <si>
    <t>Consumo Discrecional</t>
  </si>
  <si>
    <t>RVI_EM_LATAM_BRA_CD</t>
  </si>
  <si>
    <t>3458308CNOR2</t>
  </si>
  <si>
    <t>CRFB3 BZ</t>
  </si>
  <si>
    <t>Carrefour Brasil</t>
  </si>
  <si>
    <t>3457848CNOR3</t>
  </si>
  <si>
    <t>CIEL3 BZ</t>
  </si>
  <si>
    <t>Cielo SA</t>
  </si>
  <si>
    <t>3457938CNOR1</t>
  </si>
  <si>
    <t>LREN3 BZ</t>
  </si>
  <si>
    <t>Lojas Renner SA</t>
  </si>
  <si>
    <t>345206231073</t>
  </si>
  <si>
    <t>CZZ US</t>
  </si>
  <si>
    <t>Cosán Ltd.</t>
  </si>
  <si>
    <t>Energia</t>
  </si>
  <si>
    <t>RVI_EM_LATAM_BRA_ENE</t>
  </si>
  <si>
    <t>DBRZEIC LX</t>
  </si>
  <si>
    <t>RVI_EM_LATAM_BRA_FM</t>
  </si>
  <si>
    <t>5270652EF825</t>
  </si>
  <si>
    <t>BRF US</t>
  </si>
  <si>
    <t>VanEck - Brazil Small Cap</t>
  </si>
  <si>
    <t>5270652EU613</t>
  </si>
  <si>
    <t>5271282EQ4R8</t>
  </si>
  <si>
    <t xml:space="preserve"> 4BRZ GY </t>
  </si>
  <si>
    <t>BlackRock - iShares MSCI Brazil UCITS</t>
  </si>
  <si>
    <t>EWZ US</t>
  </si>
  <si>
    <t>5271112E9131</t>
  </si>
  <si>
    <t>EWZS US</t>
  </si>
  <si>
    <t>BlackRock - iShares MSCI Brazil Small Caps</t>
  </si>
  <si>
    <t>3453438CNOR8</t>
  </si>
  <si>
    <t>PDGR3 BZ</t>
  </si>
  <si>
    <t>PDG</t>
  </si>
  <si>
    <t>Inmobiliario</t>
  </si>
  <si>
    <t>RVI_EM_LATAM_BRA_INM</t>
  </si>
  <si>
    <t>335082271050</t>
  </si>
  <si>
    <t>GGB US</t>
  </si>
  <si>
    <t>Gerdau</t>
  </si>
  <si>
    <t>Materiales y Construccion</t>
  </si>
  <si>
    <t>RVI_EM_LATAM_BRA_MC</t>
  </si>
  <si>
    <t>3350242A2099</t>
  </si>
  <si>
    <t>VALE US</t>
  </si>
  <si>
    <t>Cia. Vale do Rio Doce</t>
  </si>
  <si>
    <t>Mineria</t>
  </si>
  <si>
    <t>RVI_EM_LATAM_BRA_MIN</t>
  </si>
  <si>
    <t>3350162A2201</t>
  </si>
  <si>
    <t>ITUB US</t>
  </si>
  <si>
    <t>Banco Itau</t>
  </si>
  <si>
    <t>Sistema Financiero</t>
  </si>
  <si>
    <t>RVI_EM_LATAM_BRA_SF</t>
  </si>
  <si>
    <t>3351152A3100</t>
  </si>
  <si>
    <t>LFL US</t>
  </si>
  <si>
    <t>Aerolinias</t>
  </si>
  <si>
    <t>RVI_EM_LATAM_CHI_AER</t>
  </si>
  <si>
    <t>345115C00423</t>
  </si>
  <si>
    <t>LAN CI</t>
  </si>
  <si>
    <t>345034C00100</t>
  </si>
  <si>
    <t>CENCOSUD CI</t>
  </si>
  <si>
    <t>RVI_EM_LATAM_CHI_CD</t>
  </si>
  <si>
    <t>345074C0F108</t>
  </si>
  <si>
    <t>FALAB CI</t>
  </si>
  <si>
    <t>3351632F1049</t>
  </si>
  <si>
    <t>ENIA US</t>
  </si>
  <si>
    <t>Enersis Americas SA</t>
  </si>
  <si>
    <t>Electricas</t>
  </si>
  <si>
    <t>RVI_EM_LATAM_CHI_ELE</t>
  </si>
  <si>
    <t>5275282EE259</t>
  </si>
  <si>
    <t>ARGT US</t>
  </si>
  <si>
    <t>Global X - Argentina ETF</t>
  </si>
  <si>
    <t>Argentina</t>
  </si>
  <si>
    <t>RVI_EM_LATAM_ARG_FM</t>
  </si>
  <si>
    <t>5271112E6640</t>
  </si>
  <si>
    <t>ECH US</t>
  </si>
  <si>
    <t>BlackRock - iShares MSCI Chile</t>
  </si>
  <si>
    <t>RVI_EM_LATAM_CHI_FM</t>
  </si>
  <si>
    <t>Metales</t>
  </si>
  <si>
    <t>RVL_MM_M</t>
  </si>
  <si>
    <t>335158201064</t>
  </si>
  <si>
    <t>BCH US</t>
  </si>
  <si>
    <t>RVI_EM_LATAM_CHI_SF</t>
  </si>
  <si>
    <t>3352482H1059</t>
  </si>
  <si>
    <t>SAN US</t>
  </si>
  <si>
    <t>3354462G1004</t>
  </si>
  <si>
    <t>AVH US</t>
  </si>
  <si>
    <t>Avianca Holdings SA</t>
  </si>
  <si>
    <t>RVI_EM_LATAM_COL_AER</t>
  </si>
  <si>
    <t>455289F00017</t>
  </si>
  <si>
    <t>PFAVH CB</t>
  </si>
  <si>
    <t>3452567U2065</t>
  </si>
  <si>
    <t>PRE CN</t>
  </si>
  <si>
    <t>RVI_EM_LATAM_COL_ENE</t>
  </si>
  <si>
    <t>3351112L1026</t>
  </si>
  <si>
    <t>CIB US</t>
  </si>
  <si>
    <t>Bancolombia SA</t>
  </si>
  <si>
    <t>RVI_EM_LATAM_COL_SF</t>
  </si>
  <si>
    <t>3352872W1018</t>
  </si>
  <si>
    <t>AVAL US</t>
  </si>
  <si>
    <t>Grupo AVAL</t>
  </si>
  <si>
    <t>455324F00076</t>
  </si>
  <si>
    <t>PFDAVVND CB</t>
  </si>
  <si>
    <t>Davivienda</t>
  </si>
  <si>
    <t>LSMMEQI LX</t>
  </si>
  <si>
    <t>RVI_EM_LATAM_FM</t>
  </si>
  <si>
    <t>5270292F0472</t>
  </si>
  <si>
    <t>IGLASMI LX</t>
  </si>
  <si>
    <t>Investec - Latin America Smaller Companies</t>
  </si>
  <si>
    <t>MLLSCIU LX</t>
  </si>
  <si>
    <t xml:space="preserve">DFC5IDH LX </t>
  </si>
  <si>
    <t>DILAEIC LX</t>
  </si>
  <si>
    <t>ILF US</t>
  </si>
  <si>
    <t>5272022F1437</t>
  </si>
  <si>
    <t>LSMLAEI LX</t>
  </si>
  <si>
    <t>Larrain Vial - Small &amp; Mid Cap Latin America Equity</t>
  </si>
  <si>
    <t>5274742MONLA</t>
  </si>
  <si>
    <t>MONLAEA LX</t>
  </si>
  <si>
    <t>Moneda AM - Latin America Equities</t>
  </si>
  <si>
    <t>5273662MES44</t>
  </si>
  <si>
    <t>CCLAMES LX</t>
  </si>
  <si>
    <t>Waystone - Credicorp Capital_Latin American Equity Fund</t>
  </si>
  <si>
    <t>52MDOM2MES44</t>
  </si>
  <si>
    <t xml:space="preserve"> MDO - Credicorp Capital - Latin American Equity Fund</t>
  </si>
  <si>
    <t>5270292LATAM</t>
  </si>
  <si>
    <t>INLAEIA LX</t>
  </si>
  <si>
    <t>Investec - Latin American Equity</t>
  </si>
  <si>
    <t>4A7482254332</t>
  </si>
  <si>
    <t>CL0002754332</t>
  </si>
  <si>
    <t>Moneda S.A. Administradora General de Fondos - Certificado de suscripción OP</t>
  </si>
  <si>
    <t>5274822MSCLA</t>
  </si>
  <si>
    <t>MSCLAAE LX</t>
  </si>
  <si>
    <t>Moneda Small Cap Latam</t>
  </si>
  <si>
    <t>3454129K1056</t>
  </si>
  <si>
    <t>GRUMAB MM</t>
  </si>
  <si>
    <t>Gruma S.A.B. de C.V.</t>
  </si>
  <si>
    <t>RVI_EM_LATAM_MEX_CB</t>
  </si>
  <si>
    <t>335447291064</t>
  </si>
  <si>
    <t>FMX US</t>
  </si>
  <si>
    <t>Fomento Economico Mexicano SAB de CV</t>
  </si>
  <si>
    <t>RVI_EM_LATAM_MEX_CD</t>
  </si>
  <si>
    <t xml:space="preserve"> </t>
  </si>
  <si>
    <t>345824900038</t>
  </si>
  <si>
    <t>WALMEX* MM</t>
  </si>
  <si>
    <t>Wal-Mart México</t>
  </si>
  <si>
    <t>335073241108</t>
  </si>
  <si>
    <t>KOF US</t>
  </si>
  <si>
    <t>Coca-Cola Femsa SAB</t>
  </si>
  <si>
    <t>5271112E6822</t>
  </si>
  <si>
    <t>EWW US</t>
  </si>
  <si>
    <t>BlackRock - iShares MSCI Mexico</t>
  </si>
  <si>
    <t>RVI_EM_LATAM_MEX_FM</t>
  </si>
  <si>
    <t>52GBMA9FEME</t>
  </si>
  <si>
    <t>GBMCREBP MM</t>
  </si>
  <si>
    <t>GBM - Mexico</t>
  </si>
  <si>
    <t>345420900005</t>
  </si>
  <si>
    <t>PINFRA* MM</t>
  </si>
  <si>
    <t>Pinfra</t>
  </si>
  <si>
    <t>RVI_EM_LATAM_MEX_INF</t>
  </si>
  <si>
    <t>3455719M0003</t>
  </si>
  <si>
    <t>VESTA* MM</t>
  </si>
  <si>
    <t>Vesta</t>
  </si>
  <si>
    <t>RVI_EM_LATAM_MEX_INM</t>
  </si>
  <si>
    <t>335407208898</t>
  </si>
  <si>
    <t>CX US</t>
  </si>
  <si>
    <t>CEMEX</t>
  </si>
  <si>
    <t>RVI_EM_LATAM_MEX_MC</t>
  </si>
  <si>
    <t>345407911567</t>
  </si>
  <si>
    <t>CEMEXCPO MM</t>
  </si>
  <si>
    <t>345205941019</t>
  </si>
  <si>
    <t>GMEXICOB MM</t>
  </si>
  <si>
    <t>Grupo Mexico SAB</t>
  </si>
  <si>
    <t>RVI_EM_LATAM_MEX_MIN</t>
  </si>
  <si>
    <t>345217200001</t>
  </si>
  <si>
    <t>SCCO US</t>
  </si>
  <si>
    <t>345438950007</t>
  </si>
  <si>
    <t>MEXCHEM* MM</t>
  </si>
  <si>
    <t>Mexichem</t>
  </si>
  <si>
    <t>Petroquimica</t>
  </si>
  <si>
    <t>RVI_EM_LATAM_MEX_PQ</t>
  </si>
  <si>
    <t>3353732C1053</t>
  </si>
  <si>
    <t>BSMX US</t>
  </si>
  <si>
    <t>Santander México</t>
  </si>
  <si>
    <t>RVI_EM_LATAM_MEX_SF</t>
  </si>
  <si>
    <t>345119911014</t>
  </si>
  <si>
    <t>GFNORTEO MM</t>
  </si>
  <si>
    <t>345296261054</t>
  </si>
  <si>
    <t>CPA US</t>
  </si>
  <si>
    <t>Copa Airlines</t>
  </si>
  <si>
    <t>Panama</t>
  </si>
  <si>
    <t>RVI_EM_LATAM_PAN_AER</t>
  </si>
  <si>
    <t>Fondos Mutuos Locales</t>
  </si>
  <si>
    <t>ETF</t>
  </si>
  <si>
    <t>RVL_FM_ETF</t>
  </si>
  <si>
    <t>Local_AFO_ETF</t>
  </si>
  <si>
    <t>5470652E0800</t>
  </si>
  <si>
    <t>Local_AFO_FM</t>
  </si>
  <si>
    <t>EPU US</t>
  </si>
  <si>
    <t>3777582FPRIM</t>
  </si>
  <si>
    <t>FIBPRIME PE</t>
  </si>
  <si>
    <t>FIBRA</t>
  </si>
  <si>
    <t>RVL_FM_FIB</t>
  </si>
  <si>
    <t>3020111OALIC</t>
  </si>
  <si>
    <t>OPA Alicorp 07/08/2023</t>
  </si>
  <si>
    <t>RVL_CB</t>
  </si>
  <si>
    <t>Local_ENF_ACC</t>
  </si>
  <si>
    <t>312011100001</t>
  </si>
  <si>
    <t>ALICORI1</t>
  </si>
  <si>
    <t>312026100001</t>
  </si>
  <si>
    <t>BACKUSI1 PE</t>
  </si>
  <si>
    <t>Union de Cervecerias Peruanas Backus y Johnston S.A.</t>
  </si>
  <si>
    <t>INRETC1 PE</t>
  </si>
  <si>
    <t>Inretail Peru Corp</t>
  </si>
  <si>
    <t>302059100001</t>
  </si>
  <si>
    <t>RELAPAC1 PE</t>
  </si>
  <si>
    <t>Refinería La Pampilla S.A.</t>
  </si>
  <si>
    <t>RVL_ENE</t>
  </si>
  <si>
    <t>302082600001</t>
  </si>
  <si>
    <t>MPLE PE</t>
  </si>
  <si>
    <t>Maple Energy</t>
  </si>
  <si>
    <t>402059100001</t>
  </si>
  <si>
    <t>CSPRELAP</t>
  </si>
  <si>
    <t>300009100001</t>
  </si>
  <si>
    <t>SCOTIAC1 PE</t>
  </si>
  <si>
    <t>Scotiabank</t>
  </si>
  <si>
    <t>RVL_FIN</t>
  </si>
  <si>
    <t>Local_ESF_ACC</t>
  </si>
  <si>
    <t>CONTINC1 PE</t>
  </si>
  <si>
    <t>300013200001</t>
  </si>
  <si>
    <t>IFS PE</t>
  </si>
  <si>
    <t>IFS US</t>
  </si>
  <si>
    <t>BAP US</t>
  </si>
  <si>
    <t>Credicorp LTD.</t>
  </si>
  <si>
    <t>UNACEMC1 PE</t>
  </si>
  <si>
    <t>RVL_M&amp;C</t>
  </si>
  <si>
    <t>3020021OUNAM</t>
  </si>
  <si>
    <t>OPA Unacem 23/09/2025</t>
  </si>
  <si>
    <t>4B2029100001</t>
  </si>
  <si>
    <t>AENZCPRO1</t>
  </si>
  <si>
    <t>Aenza SA</t>
  </si>
  <si>
    <t>CSPAENZA</t>
  </si>
  <si>
    <t>Local_ENF_CSP</t>
  </si>
  <si>
    <t>402029200001</t>
  </si>
  <si>
    <t>PEP736586B20</t>
  </si>
  <si>
    <t>402029100002</t>
  </si>
  <si>
    <t>CSPGRAMX</t>
  </si>
  <si>
    <t>402029100003</t>
  </si>
  <si>
    <t>CSP AEN1</t>
  </si>
  <si>
    <t>CORAREI1 PE</t>
  </si>
  <si>
    <t>CORPORACION ACEROS AREQUIPA S.A.</t>
  </si>
  <si>
    <t>CPACASC1 PE</t>
  </si>
  <si>
    <t>Cementos Pacasmayo-CM</t>
  </si>
  <si>
    <t>312051100001</t>
  </si>
  <si>
    <t>CPACASI1 PE</t>
  </si>
  <si>
    <t>Cementos Pacasmayo-IN</t>
  </si>
  <si>
    <t>3220292P2083</t>
  </si>
  <si>
    <t>GRAM US</t>
  </si>
  <si>
    <t>CPAC US</t>
  </si>
  <si>
    <t>Cementos Pacasmayo-ADR</t>
  </si>
  <si>
    <t>Sectores Varios</t>
  </si>
  <si>
    <t>RVL_OT</t>
  </si>
  <si>
    <t xml:space="preserve">IPCHBC1 </t>
  </si>
  <si>
    <t>395953O13172</t>
  </si>
  <si>
    <t>1208 HK</t>
  </si>
  <si>
    <t>1208 HK - MMG Limited</t>
  </si>
  <si>
    <t>HKD</t>
  </si>
  <si>
    <t>VOLCAAC1 PE</t>
  </si>
  <si>
    <t>Volcan A</t>
  </si>
  <si>
    <t>VOLCABC1 PE</t>
  </si>
  <si>
    <t>Volcan B</t>
  </si>
  <si>
    <t>Atacocha A</t>
  </si>
  <si>
    <t>302048100002</t>
  </si>
  <si>
    <t>ATACOBC1 PE</t>
  </si>
  <si>
    <t>Atacocha B</t>
  </si>
  <si>
    <t>302057100001</t>
  </si>
  <si>
    <t>BROCALC1 PE</t>
  </si>
  <si>
    <t>Brocal - CM</t>
  </si>
  <si>
    <t>MILPOC1 PE</t>
  </si>
  <si>
    <t>Nexa Perú (Milpo)</t>
  </si>
  <si>
    <t>MINSURI1 PE</t>
  </si>
  <si>
    <t>Minsur S.A.</t>
  </si>
  <si>
    <t>3958792W1068</t>
  </si>
  <si>
    <t>SMTS US</t>
  </si>
  <si>
    <t>Sierra Metals Inc</t>
  </si>
  <si>
    <t>3958797W1068</t>
  </si>
  <si>
    <t>SMTS CN</t>
  </si>
  <si>
    <t>NEXA US</t>
  </si>
  <si>
    <t>Nexa ADR</t>
  </si>
  <si>
    <t>402057100003</t>
  </si>
  <si>
    <t>CSP El Brocal</t>
  </si>
  <si>
    <t>Sociedad Minera El Brocal</t>
  </si>
  <si>
    <t>4020571CS002</t>
  </si>
  <si>
    <t>CSP BROCAL</t>
  </si>
  <si>
    <t>BUENAVC1 PE</t>
  </si>
  <si>
    <t>3020836W5029</t>
  </si>
  <si>
    <t>HOC LN</t>
  </si>
  <si>
    <t>Hocshild Minning Corp.</t>
  </si>
  <si>
    <t>BVN US</t>
  </si>
  <si>
    <t>Buenaventura ADR</t>
  </si>
  <si>
    <t>4A2083600001</t>
  </si>
  <si>
    <t>HOCN LN</t>
  </si>
  <si>
    <t>Salud</t>
  </si>
  <si>
    <t>RVL_SAL</t>
  </si>
  <si>
    <t>FOSSALC1 PE</t>
  </si>
  <si>
    <t>345445781022</t>
  </si>
  <si>
    <t>HBM CN</t>
  </si>
  <si>
    <t>HBM US</t>
  </si>
  <si>
    <t>302068100001</t>
  </si>
  <si>
    <t>EXALMC1 PE</t>
  </si>
  <si>
    <t>302009100001</t>
  </si>
  <si>
    <t>LUSURC1 PE</t>
  </si>
  <si>
    <t>Distribucion</t>
  </si>
  <si>
    <t>RVL_UT_DIST</t>
  </si>
  <si>
    <t>PLUZENC1 PE</t>
  </si>
  <si>
    <t>Edelnor S.A.A.</t>
  </si>
  <si>
    <t>3020301000PL</t>
  </si>
  <si>
    <t>OPA PLUZENC1 21/11/24</t>
  </si>
  <si>
    <t>ORYGENC1 PE</t>
  </si>
  <si>
    <t>Edegel S.A.A.</t>
  </si>
  <si>
    <t>Generacion</t>
  </si>
  <si>
    <t>RVL_UT_GENE</t>
  </si>
  <si>
    <t>3020321000EG</t>
  </si>
  <si>
    <t>OPA EDEGELC1 07/05/24</t>
  </si>
  <si>
    <t>ENGIEC1 PE</t>
  </si>
  <si>
    <t>Energía del Sur S.A.</t>
  </si>
  <si>
    <t>345020242204</t>
  </si>
  <si>
    <t>TCK US</t>
  </si>
  <si>
    <t>Teck Resources Ltd</t>
  </si>
  <si>
    <t>Metales Base</t>
  </si>
  <si>
    <t>COMM_MB</t>
  </si>
  <si>
    <t>345129271014</t>
  </si>
  <si>
    <t>AA US</t>
  </si>
  <si>
    <t>Alco</t>
  </si>
  <si>
    <t>345325741052</t>
  </si>
  <si>
    <t>FM CN</t>
  </si>
  <si>
    <t>First Quantum</t>
  </si>
  <si>
    <t>5260012EY100</t>
  </si>
  <si>
    <t>XLB US</t>
  </si>
  <si>
    <t>State Street - Materials Select Sector</t>
  </si>
  <si>
    <t>5270172MATER</t>
  </si>
  <si>
    <t>VAW US</t>
  </si>
  <si>
    <t>Vanguard - Materials</t>
  </si>
  <si>
    <t>COPX US</t>
  </si>
  <si>
    <t>5270652EH805</t>
  </si>
  <si>
    <t>REMX US</t>
  </si>
  <si>
    <t>VanEck Rare Earth and Strategic Metals ETF</t>
  </si>
  <si>
    <t>5275282EY871</t>
  </si>
  <si>
    <t>URA US</t>
  </si>
  <si>
    <t>Global X - Uranium Miners ETF</t>
  </si>
  <si>
    <t>Energía</t>
  </si>
  <si>
    <t>Nuclear</t>
  </si>
  <si>
    <t>COMM_EN_NU</t>
  </si>
  <si>
    <t>5271112EG848</t>
  </si>
  <si>
    <t>PICK US</t>
  </si>
  <si>
    <t>BlackRock - iShares MSCI Global Metals &amp; Mining Producers ETF</t>
  </si>
  <si>
    <t>XME US</t>
  </si>
  <si>
    <t>345387251017</t>
  </si>
  <si>
    <t>CNQ US</t>
  </si>
  <si>
    <t>Canadian Natural Resources</t>
  </si>
  <si>
    <t>Oil &amp; Gas</t>
  </si>
  <si>
    <t>COMM_EN_OG</t>
  </si>
  <si>
    <t>3454532P1012</t>
  </si>
  <si>
    <t>EOG US</t>
  </si>
  <si>
    <t>EOG Resources Inc.</t>
  </si>
  <si>
    <t>345508251012</t>
  </si>
  <si>
    <t>CLR US</t>
  </si>
  <si>
    <t>Continental Resources Inc.</t>
  </si>
  <si>
    <t>3456722P1012</t>
  </si>
  <si>
    <t>CXO US</t>
  </si>
  <si>
    <t>Concho Resources</t>
  </si>
  <si>
    <t>5260012E5069</t>
  </si>
  <si>
    <t>XLE US</t>
  </si>
  <si>
    <t>State Street - Energy Select Sector</t>
  </si>
  <si>
    <t>5274042EX127</t>
  </si>
  <si>
    <t>FXN US</t>
  </si>
  <si>
    <t>First Trust - AlphaDex Energy</t>
  </si>
  <si>
    <t>KHYGBXU ID</t>
  </si>
  <si>
    <t>5270496F7171</t>
  </si>
  <si>
    <t>VOTFGGG LX</t>
  </si>
  <si>
    <t>Vontobel - Twentyfour Strategy Income</t>
  </si>
  <si>
    <t>SPXS LN</t>
  </si>
  <si>
    <t>5376614AIP5B</t>
  </si>
  <si>
    <t>Antin Infrastructure Partners V-B SCSp</t>
  </si>
  <si>
    <t>5376894EQTI6</t>
  </si>
  <si>
    <t>EQT Infrastructure VI (No.1) EUR SCSp.</t>
  </si>
  <si>
    <t>01100028EB48</t>
  </si>
  <si>
    <t>PERU 5 3/8 02/08/35 Corp</t>
  </si>
  <si>
    <t>01100028EC21</t>
  </si>
  <si>
    <t>PERU 5 7/8 08/08/54 Corp</t>
  </si>
  <si>
    <t>5273932ER556</t>
  </si>
  <si>
    <t>XOP US</t>
  </si>
  <si>
    <t>State Street - Oil &amp; Gas Exploration &amp; Production</t>
  </si>
  <si>
    <t>5260012ER556</t>
  </si>
  <si>
    <t>State Street - Oil &amp; Gas Exploration</t>
  </si>
  <si>
    <t>5270172ENERG</t>
  </si>
  <si>
    <t>VDE US</t>
  </si>
  <si>
    <t>Vanguard - Energy</t>
  </si>
  <si>
    <t>PROXYS2ENER</t>
  </si>
  <si>
    <t>FONDOS ENERGÍA</t>
  </si>
  <si>
    <t>Proxys FM</t>
  </si>
  <si>
    <t>345260291016</t>
  </si>
  <si>
    <t>TSO US</t>
  </si>
  <si>
    <t>Tesoro Corp.</t>
  </si>
  <si>
    <t>345219261017</t>
  </si>
  <si>
    <t>HAL US</t>
  </si>
  <si>
    <t>Halliburton Co.</t>
  </si>
  <si>
    <t>345220271086</t>
  </si>
  <si>
    <t>SLB US</t>
  </si>
  <si>
    <t>Schlumberger Ltd.</t>
  </si>
  <si>
    <t>345318241075</t>
  </si>
  <si>
    <t>BHI US</t>
  </si>
  <si>
    <t>Baker Hughes Inc.</t>
  </si>
  <si>
    <t>OIH US</t>
  </si>
  <si>
    <t>5270652EU191</t>
  </si>
  <si>
    <t>OIH TQ</t>
  </si>
  <si>
    <t>IEO US</t>
  </si>
  <si>
    <t>IXC US</t>
  </si>
  <si>
    <t>5271112OEQ&amp;S</t>
  </si>
  <si>
    <t>IEZ US</t>
  </si>
  <si>
    <t>BlackRock - iShares US Oil Equipment &amp; Services</t>
  </si>
  <si>
    <t>3453652C1036</t>
  </si>
  <si>
    <t>MOS US</t>
  </si>
  <si>
    <t>The Mosaic Company</t>
  </si>
  <si>
    <t>Soft Commodities</t>
  </si>
  <si>
    <t>COMM_SC</t>
  </si>
  <si>
    <t>5271112V3504</t>
  </si>
  <si>
    <t>VEGI US</t>
  </si>
  <si>
    <t>BlackRock - iShares MSCI Agriculture</t>
  </si>
  <si>
    <t>5275512EF700</t>
  </si>
  <si>
    <t>MOO US</t>
  </si>
  <si>
    <t>VanEck - Agribusiness</t>
  </si>
  <si>
    <t>FTCMEF0-ESU6</t>
  </si>
  <si>
    <t>ESU6 Comdty</t>
  </si>
  <si>
    <t>FUT</t>
  </si>
  <si>
    <t>Futuro</t>
  </si>
  <si>
    <t>DER_RV_FUT_US</t>
  </si>
  <si>
    <t>FTCMEF0-ESM6</t>
  </si>
  <si>
    <t>ESM6 Comdty</t>
  </si>
  <si>
    <t>FTCMEF0-ESH6</t>
  </si>
  <si>
    <t>ESH6 Comdty</t>
  </si>
  <si>
    <t>FTCMEF0-NQH6</t>
  </si>
  <si>
    <t>NQH6 Comdty</t>
  </si>
  <si>
    <t>FTCMEF0-ESZ5</t>
  </si>
  <si>
    <t>ESZ5 Comdty</t>
  </si>
  <si>
    <t>FTCMEF0-UXYM6</t>
  </si>
  <si>
    <t>UXYM6 Comdty</t>
  </si>
  <si>
    <t>DER_RF_FUT_US</t>
  </si>
  <si>
    <t>DMGD</t>
  </si>
  <si>
    <t>FTCMEF0-FVM6</t>
  </si>
  <si>
    <t>FVM6 Comdty</t>
  </si>
  <si>
    <t>FTCMEF0-UXYU6</t>
  </si>
  <si>
    <t>UXYU6 Comdty</t>
  </si>
  <si>
    <t>FTCMEF0-WNU6</t>
  </si>
  <si>
    <t>WNU6 Comdty</t>
  </si>
  <si>
    <t>FTCMEF0-FVZ4</t>
  </si>
  <si>
    <t>FVZ4 Comdty</t>
  </si>
  <si>
    <t>FTCMEF0-FVZ5</t>
  </si>
  <si>
    <t>FVZ5 Comdty</t>
  </si>
  <si>
    <t>FTCMEF0-WNM6</t>
  </si>
  <si>
    <t>WNM6 Comdty</t>
  </si>
  <si>
    <t>FTCMEF0-WNU3</t>
  </si>
  <si>
    <t>WNU3 Comdty</t>
  </si>
  <si>
    <t>FTCMEF0-UXYU3</t>
  </si>
  <si>
    <t>UXYU3 Comdty</t>
  </si>
  <si>
    <t>FTCMEF0-WNZ3</t>
  </si>
  <si>
    <t>WNZ3 Comdty</t>
  </si>
  <si>
    <t>FTCMEF0-UXYZ3</t>
  </si>
  <si>
    <t>UXYZ3 Comdty</t>
  </si>
  <si>
    <t>FTCMEF0-FVU3</t>
  </si>
  <si>
    <t>FVU3 Comdty</t>
  </si>
  <si>
    <t>FTCMEF0-FVM3</t>
  </si>
  <si>
    <t>FVM3 Comdty</t>
  </si>
  <si>
    <t>FTCMEF0-USM3</t>
  </si>
  <si>
    <t>USM3 Comdty</t>
  </si>
  <si>
    <t>FTCMEF0-UXYM3</t>
  </si>
  <si>
    <t>UXYM3 Comdty</t>
  </si>
  <si>
    <t>FTCMEF0-FVU6</t>
  </si>
  <si>
    <t>FVU6 Comdty</t>
  </si>
  <si>
    <t>FTCMEF0-UXYH3</t>
  </si>
  <si>
    <t>UXYH3</t>
  </si>
  <si>
    <t>FTCMEF0-UXYZ2</t>
  </si>
  <si>
    <t>UXYZ2</t>
  </si>
  <si>
    <t>FTCMEF0-UXYZ1</t>
  </si>
  <si>
    <t>UXYZ1</t>
  </si>
  <si>
    <t>FTCMEF0-UXYH1</t>
  </si>
  <si>
    <t>UXYH1 Comdty</t>
  </si>
  <si>
    <t>FTCMEF0-FVZ1</t>
  </si>
  <si>
    <t>FVZ1 Comdty</t>
  </si>
  <si>
    <t>FTCMEF0-FVH2</t>
  </si>
  <si>
    <t>FVH2 Comdty</t>
  </si>
  <si>
    <t>FTCMEF0-FVH4</t>
  </si>
  <si>
    <t>FVH4 Comdty</t>
  </si>
  <si>
    <t>FTCMEF0-FVM4</t>
  </si>
  <si>
    <t>FVM4 Comdty</t>
  </si>
  <si>
    <t>FTCMEF0-FVU4</t>
  </si>
  <si>
    <t>FVU4 Comdty</t>
  </si>
  <si>
    <t>FTCMEF0-FVU5</t>
  </si>
  <si>
    <t>FVU5 Comdty</t>
  </si>
  <si>
    <t>FTCMEF0-WNU4</t>
  </si>
  <si>
    <t>WNU4 Comdty</t>
  </si>
  <si>
    <t>FTCMEF0-WNM4</t>
  </si>
  <si>
    <t>WNM4 Comdty</t>
  </si>
  <si>
    <t>FTCMEF0-WNM5</t>
  </si>
  <si>
    <t>WNM5 Comdty</t>
  </si>
  <si>
    <t>FTCMEF0-WNH5</t>
  </si>
  <si>
    <t>WNH5 Comdty</t>
  </si>
  <si>
    <t>FTCMEF0-FVM5</t>
  </si>
  <si>
    <t>FVM5 Comdty</t>
  </si>
  <si>
    <t>FTCMEF0-FVH5</t>
  </si>
  <si>
    <t>FVH5 Comdty</t>
  </si>
  <si>
    <t>FTCMEF0-FVH6</t>
  </si>
  <si>
    <t>FVH6 Comdty</t>
  </si>
  <si>
    <t>FTCMEF0-WNH4</t>
  </si>
  <si>
    <t>WNH4 Comdty</t>
  </si>
  <si>
    <t>FTCMEF0-WNH6</t>
  </si>
  <si>
    <t>WNH6 Comdty</t>
  </si>
  <si>
    <t>FTCMEF0-WNH2</t>
  </si>
  <si>
    <t>WNH2 Comdty</t>
  </si>
  <si>
    <t>FTCMEF0-UXYH2</t>
  </si>
  <si>
    <t>UXYH2 Comdty</t>
  </si>
  <si>
    <t>FTCMEF0-WNH1</t>
  </si>
  <si>
    <t>WNH1 Comdty</t>
  </si>
  <si>
    <t>FTCMEF0-WNZ0</t>
  </si>
  <si>
    <t>WNZ0 Comdty</t>
  </si>
  <si>
    <t>FTCMEF0-WNZ1</t>
  </si>
  <si>
    <t>WNZ1 Comdty</t>
  </si>
  <si>
    <t>FTCMEF0-UXYZ0</t>
  </si>
  <si>
    <t>UXYZ0 Comdty</t>
  </si>
  <si>
    <t>FTCMEF0-WNM7</t>
  </si>
  <si>
    <t>WNM7 Comdty</t>
  </si>
  <si>
    <t>US Ultra Bond CBT Jun17</t>
  </si>
  <si>
    <t>FTCMEF0-WNU7</t>
  </si>
  <si>
    <t>WNU7 Comdty</t>
  </si>
  <si>
    <t>US Ultra Bond CBT Sep17</t>
  </si>
  <si>
    <t>FTCMEF0-WNU5</t>
  </si>
  <si>
    <t>WNU5 Comdty</t>
  </si>
  <si>
    <t>FTCMEF0-WNZ5</t>
  </si>
  <si>
    <t>WNZ5 Comdty</t>
  </si>
  <si>
    <t>FTCMEF0-WNZ7</t>
  </si>
  <si>
    <t>WNZ7 Comdty</t>
  </si>
  <si>
    <t>US Ultra Bond CBT Dec17</t>
  </si>
  <si>
    <t>FTCMEF0-WNH8</t>
  </si>
  <si>
    <t>WNH8 Comdty</t>
  </si>
  <si>
    <t>US Ultra Bond CBT Mar17</t>
  </si>
  <si>
    <t>FTCMEF0-TYM8</t>
  </si>
  <si>
    <t>TYM8 Comdty</t>
  </si>
  <si>
    <t>US 10Yr Note CBT Jun18</t>
  </si>
  <si>
    <t>FTCMEF0-TYM9</t>
  </si>
  <si>
    <t>TYM9 Comdty</t>
  </si>
  <si>
    <t>US 10Yr Note CBT Jun19</t>
  </si>
  <si>
    <t>FTCMEF0-UXYU2</t>
  </si>
  <si>
    <t>UXYU2 Comdty</t>
  </si>
  <si>
    <t>FTCMEF0-UXYM2</t>
  </si>
  <si>
    <t>UXYM2</t>
  </si>
  <si>
    <t>FTCMEF0-UXYM5</t>
  </si>
  <si>
    <t>UXYM5</t>
  </si>
  <si>
    <t>FTCMEF0-UXYU1</t>
  </si>
  <si>
    <t>UXYU1</t>
  </si>
  <si>
    <t>FTCMEF0-UXYM1</t>
  </si>
  <si>
    <t>UXYM1</t>
  </si>
  <si>
    <t>FTCMEF0-UXYU5</t>
  </si>
  <si>
    <t>UXYU5 Comdty</t>
  </si>
  <si>
    <t>FTCMEF0-UXYZ5</t>
  </si>
  <si>
    <t>UXYZ5 Comdty</t>
  </si>
  <si>
    <t>FTCMEF0-TYU9</t>
  </si>
  <si>
    <t>TYU9</t>
  </si>
  <si>
    <t>US 10Yr Note CBT Set19</t>
  </si>
  <si>
    <t>0840001TS10Y</t>
  </si>
  <si>
    <t>FTCMEF0-TYU8</t>
  </si>
  <si>
    <t>TYU8 Comdty</t>
  </si>
  <si>
    <t>US 10Yr Note CBT Sep18</t>
  </si>
  <si>
    <t>FTCMEF0-US9128284-191218</t>
  </si>
  <si>
    <t>TYZ8 Comdty</t>
  </si>
  <si>
    <t>US Treasury Note 10 Yr Dec18</t>
  </si>
  <si>
    <t>FTCMEF0-TYH9</t>
  </si>
  <si>
    <t>TYH9 Comdty</t>
  </si>
  <si>
    <t>US Treasury Note 10 Yr Mar19</t>
  </si>
  <si>
    <t>FTCMEF0-TYH0</t>
  </si>
  <si>
    <t>TYH0 Comdty</t>
  </si>
  <si>
    <t>US Treasury Note 10 Yr Mar20</t>
  </si>
  <si>
    <t>FTCMEF0-UXYM0</t>
  </si>
  <si>
    <t>UXYM0 Comdty</t>
  </si>
  <si>
    <t>US Treasury Note 10 Yr Jun20</t>
  </si>
  <si>
    <t>FTCMEF0-WNZ2</t>
  </si>
  <si>
    <t>WNZ2</t>
  </si>
  <si>
    <t>FTCMEF0-WNZ4</t>
  </si>
  <si>
    <t>WNZ4 Comdty</t>
  </si>
  <si>
    <t>US 30 Yr 6%</t>
  </si>
  <si>
    <t>FTCMEF0-UXYZ4</t>
  </si>
  <si>
    <t>UXYZ4 Comdty</t>
  </si>
  <si>
    <t>US91282CKQ32</t>
  </si>
  <si>
    <t>Monedas</t>
  </si>
  <si>
    <t>M_EM_PEN</t>
  </si>
  <si>
    <t>FX</t>
  </si>
  <si>
    <t>M_DM_AUD</t>
  </si>
  <si>
    <t>M_EM_BRL</t>
  </si>
  <si>
    <t>M_DM_CAD</t>
  </si>
  <si>
    <t>CHF</t>
  </si>
  <si>
    <t>M_DM_CHF</t>
  </si>
  <si>
    <t>M_EM_CLP</t>
  </si>
  <si>
    <t>CNH</t>
  </si>
  <si>
    <t>M_EM_CNH</t>
  </si>
  <si>
    <t>CNY</t>
  </si>
  <si>
    <t>M_EM_CNY</t>
  </si>
  <si>
    <t>M_EM_COP</t>
  </si>
  <si>
    <t>CZK</t>
  </si>
  <si>
    <t>M_EM_CZK</t>
  </si>
  <si>
    <t>OEM</t>
  </si>
  <si>
    <t>DKK</t>
  </si>
  <si>
    <t>ODM</t>
  </si>
  <si>
    <t>M_DM_ODM</t>
  </si>
  <si>
    <t>USD</t>
  </si>
  <si>
    <t>M_DM_USD</t>
  </si>
  <si>
    <t>EGP</t>
  </si>
  <si>
    <t>M_EM_OEM</t>
  </si>
  <si>
    <t>M_DM_EUR</t>
  </si>
  <si>
    <t>M_DM_GBP</t>
  </si>
  <si>
    <t>M_DM_HKD</t>
  </si>
  <si>
    <t>HUF</t>
  </si>
  <si>
    <t>M_EM_HUF</t>
  </si>
  <si>
    <t>IDR</t>
  </si>
  <si>
    <t>M_EM_IDR</t>
  </si>
  <si>
    <t>ILS</t>
  </si>
  <si>
    <t>M_DM_JPY</t>
  </si>
  <si>
    <t>M_EM_MXN</t>
  </si>
  <si>
    <t>NOK</t>
  </si>
  <si>
    <t>M_DM_NOK</t>
  </si>
  <si>
    <t>NZD</t>
  </si>
  <si>
    <t>PLN</t>
  </si>
  <si>
    <t>M_EM_PLN</t>
  </si>
  <si>
    <t>RON</t>
  </si>
  <si>
    <t>SEK</t>
  </si>
  <si>
    <t>M_DM_SEK</t>
  </si>
  <si>
    <t>SGD</t>
  </si>
  <si>
    <t>THB</t>
  </si>
  <si>
    <t>M_EM_THB</t>
  </si>
  <si>
    <t>TRY</t>
  </si>
  <si>
    <t>M_EM_TRY</t>
  </si>
  <si>
    <t>M_EM_ZAR</t>
  </si>
  <si>
    <t>KRW</t>
  </si>
  <si>
    <t>M_EM_KRW</t>
  </si>
  <si>
    <t>TWD</t>
  </si>
  <si>
    <t>M_EM_TWD</t>
  </si>
  <si>
    <t>INR</t>
  </si>
  <si>
    <t>M_EM_INR</t>
  </si>
  <si>
    <t>LKR</t>
  </si>
  <si>
    <t>MYR</t>
  </si>
  <si>
    <t>M_EM_MYR</t>
  </si>
  <si>
    <t>PHP</t>
  </si>
  <si>
    <t>VND</t>
  </si>
  <si>
    <t>BDT</t>
  </si>
  <si>
    <t>PKR</t>
  </si>
  <si>
    <t>AED</t>
  </si>
  <si>
    <t>QAR</t>
  </si>
  <si>
    <t>ARS</t>
  </si>
  <si>
    <t>NGN</t>
  </si>
  <si>
    <t>UYU</t>
  </si>
  <si>
    <t>ZMW</t>
  </si>
  <si>
    <t>GHS</t>
  </si>
  <si>
    <t>RSD</t>
  </si>
  <si>
    <t>DOP</t>
  </si>
  <si>
    <t>KES</t>
  </si>
  <si>
    <t>NDF</t>
  </si>
  <si>
    <t>NDF__</t>
  </si>
  <si>
    <t>VC</t>
  </si>
  <si>
    <t>Estimados</t>
  </si>
  <si>
    <t>EST</t>
  </si>
  <si>
    <t>Cash</t>
  </si>
  <si>
    <t>CASH</t>
  </si>
  <si>
    <t>Instrumento</t>
  </si>
  <si>
    <t>Benchmark</t>
  </si>
  <si>
    <t>ISIN Proxy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</si>
</sst>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 * #,##0_ ;_ * \-#,##0_ ;_ * &quot;-&quot;??_ ;_ @_ "/>
    <numFmt numFmtId="165" formatCode="yyyy/mm/dd"/>
    <numFmt numFmtId="166" formatCode="yyyy\-mm\-dd\ hh:mm:ss"/>
  </numFmts>
  <fonts count="15" x14ac:knownFonts="1">
    <font>
      <sz val="11"/>
      <color theme="1"/>
      <name val="Aptos Narrow"/>
      <family val="2"/>
      <scheme val="minor"/>
    </font>
    <font>
      <b/>
      <sz val="11"/>
      <color theme="0"/>
      <name val="Aptos Narrow"/>
      <family val="2"/>
      <scheme val="minor"/>
    </font>
    <font>
      <sz val="11"/>
      <color theme="1"/>
      <name val="Aptos Narrow"/>
      <family val="2"/>
      <scheme val="minor"/>
    </font>
    <font>
      <b/>
      <sz val="10"/>
      <color theme="1"/>
      <name val="Aptos Narrow"/>
      <family val="2"/>
      <scheme val="minor"/>
    </font>
    <font>
      <sz val="10"/>
      <name val="Aptos Narrow"/>
      <family val="2"/>
      <scheme val="minor"/>
    </font>
    <font>
      <sz val="10"/>
      <color theme="1"/>
      <name val="Aptos Narrow"/>
      <family val="2"/>
      <scheme val="minor"/>
    </font>
    <font>
      <sz val="10"/>
      <color rgb="FFFF0000"/>
      <name val="Aptos Narrow"/>
      <family val="2"/>
      <scheme val="minor"/>
    </font>
    <font>
      <sz val="11"/>
      <color rgb="FFFF0000"/>
      <name val="Aptos Narrow"/>
      <family val="2"/>
      <scheme val="minor"/>
    </font>
    <font>
      <sz val="11"/>
      <color indexed="8"/>
      <name val="Aptos Narrow"/>
      <family val="2"/>
      <scheme val="minor"/>
    </font>
    <font>
      <b/>
      <sz val="10"/>
      <color indexed="23"/>
      <name val="Tahoma"/>
      <family val="2"/>
    </font>
    <font>
      <sz val="10"/>
      <name val="Tahoma"/>
      <family val="2"/>
    </font>
    <font>
      <b/>
      <sz val="7"/>
      <color theme="1"/>
      <name val="Trebuchet MS"/>
      <family val="2"/>
    </font>
    <font>
      <sz val="7"/>
      <color theme="1"/>
      <name val="Trebuchet MS"/>
      <family val="2"/>
    </font>
    <font>
      <b/>
      <sz val="10"/>
      <color indexed="23"/>
      <name val="Tahoma"/>
      <family val="2"/>
    </font>
    <font>
      <sz val="10"/>
      <name val="Tahoma"/>
      <family val="2"/>
    </font>
  </fonts>
  <fills count="17">
    <fill>
      <patternFill patternType="none"/>
    </fill>
    <fill>
      <patternFill patternType="gray125"/>
    </fill>
    <fill>
      <patternFill patternType="solid">
        <fgColor theme="4"/>
        <bgColor theme="4"/>
      </patternFill>
    </fill>
    <fill>
      <patternFill patternType="solid">
        <fgColor theme="8" tint="0.59999389629810485"/>
        <bgColor indexed="64"/>
      </patternFill>
    </fill>
    <fill>
      <patternFill patternType="solid">
        <fgColor theme="8" tint="0.79998168889431442"/>
        <bgColor indexed="64"/>
      </patternFill>
    </fill>
    <fill>
      <patternFill patternType="solid">
        <fgColor rgb="FFFFFF00"/>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8"/>
        <bgColor indexed="64"/>
      </patternFill>
    </fill>
    <fill>
      <patternFill patternType="solid">
        <fgColor theme="2"/>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theme="4"/>
        <bgColor indexed="64"/>
      </patternFill>
    </fill>
    <fill>
      <patternFill patternType="solid">
        <fgColor theme="2" tint="-0.249977111117893"/>
        <bgColor indexed="64"/>
      </patternFill>
    </fill>
    <fill>
      <patternFill patternType="solid">
        <fgColor theme="4" tint="0.79998168889431442"/>
        <bgColor indexed="64"/>
      </patternFill>
    </fill>
    <fill>
      <patternFill patternType="solid">
        <fgColor theme="9" tint="0.7999816888943144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s>
  <cellStyleXfs count="3">
    <xf numFmtId="0" fontId="0" fillId="0" borderId="0"/>
    <xf numFmtId="43" fontId="2" fillId="0" borderId="0" applyFont="0" applyFill="0" applyBorder="0" applyAlignment="0" applyProtection="0"/>
    <xf numFmtId="0" fontId="8" fillId="0" borderId="0"/>
  </cellStyleXfs>
  <cellXfs count="63">
    <xf numFmtId="0" fontId="0" fillId="0" borderId="0" xfId="0"/>
    <xf numFmtId="0" fontId="3" fillId="3" borderId="1" xfId="0" applyFont="1" applyFill="1" applyBorder="1" applyAlignment="1">
      <alignment horizontal="center" vertical="center" wrapText="1"/>
    </xf>
    <xf numFmtId="164" fontId="4" fillId="0" borderId="1" xfId="1" applyNumberFormat="1" applyFont="1" applyFill="1" applyBorder="1" applyAlignment="1">
      <alignment horizontal="center"/>
    </xf>
    <xf numFmtId="0" fontId="1" fillId="2" borderId="1" xfId="0" applyFont="1" applyFill="1" applyBorder="1"/>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5" fillId="0" borderId="1" xfId="0" applyFont="1" applyBorder="1" applyAlignment="1">
      <alignment horizontal="center" vertical="center" wrapText="1"/>
    </xf>
    <xf numFmtId="164" fontId="4" fillId="0" borderId="1" xfId="1" applyNumberFormat="1" applyFont="1" applyFill="1" applyBorder="1" applyAlignment="1">
      <alignment horizontal="center" vertical="center"/>
    </xf>
    <xf numFmtId="0" fontId="0" fillId="4" borderId="1" xfId="0" applyFill="1" applyBorder="1"/>
    <xf numFmtId="0" fontId="3" fillId="3" borderId="3" xfId="0" applyFont="1" applyFill="1" applyBorder="1" applyAlignment="1">
      <alignment horizontal="center" vertical="center" wrapText="1"/>
    </xf>
    <xf numFmtId="0" fontId="0" fillId="0" borderId="3" xfId="0" applyBorder="1"/>
    <xf numFmtId="0" fontId="0" fillId="4" borderId="4" xfId="0" applyFill="1" applyBorder="1"/>
    <xf numFmtId="0" fontId="0" fillId="0" borderId="4" xfId="0" applyBorder="1"/>
    <xf numFmtId="0" fontId="6" fillId="0" borderId="1" xfId="0" applyFont="1" applyBorder="1" applyAlignment="1">
      <alignment horizontal="center" vertical="center" wrapText="1"/>
    </xf>
    <xf numFmtId="0" fontId="7" fillId="0" borderId="1" xfId="0" applyFont="1" applyBorder="1" applyAlignment="1">
      <alignment horizontal="center" vertical="center"/>
    </xf>
    <xf numFmtId="0" fontId="3" fillId="3" borderId="5" xfId="0" applyFont="1" applyFill="1" applyBorder="1" applyAlignment="1">
      <alignment horizontal="center" vertical="center" wrapText="1"/>
    </xf>
    <xf numFmtId="0" fontId="0" fillId="5" borderId="1" xfId="0" applyFill="1" applyBorder="1" applyAlignment="1">
      <alignment horizontal="center" vertical="center"/>
    </xf>
    <xf numFmtId="0" fontId="5" fillId="5" borderId="1" xfId="0" applyFont="1" applyFill="1" applyBorder="1" applyAlignment="1">
      <alignment horizontal="center" vertical="center" wrapText="1"/>
    </xf>
    <xf numFmtId="164" fontId="4" fillId="7" borderId="1" xfId="1" applyNumberFormat="1" applyFont="1" applyFill="1" applyBorder="1" applyAlignment="1">
      <alignment horizontal="center" vertical="center"/>
    </xf>
    <xf numFmtId="164" fontId="4" fillId="8" borderId="1" xfId="1" applyNumberFormat="1" applyFont="1" applyFill="1" applyBorder="1" applyAlignment="1">
      <alignment horizontal="center" vertical="center"/>
    </xf>
    <xf numFmtId="164" fontId="4" fillId="6" borderId="1" xfId="1" applyNumberFormat="1" applyFont="1" applyFill="1" applyBorder="1" applyAlignment="1">
      <alignment horizontal="center" vertical="center"/>
    </xf>
    <xf numFmtId="0" fontId="0" fillId="6" borderId="0" xfId="0" applyFill="1" applyAlignment="1">
      <alignment vertical="center"/>
    </xf>
    <xf numFmtId="0" fontId="0" fillId="0" borderId="0" xfId="0" applyAlignment="1">
      <alignment horizontal="center" vertical="center"/>
    </xf>
    <xf numFmtId="2" fontId="0" fillId="0" borderId="0" xfId="0" applyNumberFormat="1" applyAlignment="1">
      <alignment horizontal="center" vertical="center"/>
    </xf>
    <xf numFmtId="0" fontId="1" fillId="9" borderId="0" xfId="0" applyFont="1" applyFill="1"/>
    <xf numFmtId="0" fontId="0" fillId="9" borderId="0" xfId="0" applyFill="1"/>
    <xf numFmtId="164" fontId="0" fillId="0" borderId="0" xfId="0" applyNumberFormat="1"/>
    <xf numFmtId="0" fontId="0" fillId="10" borderId="0" xfId="0" applyFill="1"/>
    <xf numFmtId="0" fontId="5" fillId="0" borderId="2" xfId="0" applyFont="1" applyBorder="1" applyAlignment="1">
      <alignment horizontal="center" vertical="center" wrapText="1"/>
    </xf>
    <xf numFmtId="0" fontId="5" fillId="0" borderId="5" xfId="0" applyFont="1" applyBorder="1" applyAlignment="1">
      <alignment horizontal="center" vertical="center" wrapText="1"/>
    </xf>
    <xf numFmtId="0" fontId="5" fillId="0" borderId="3" xfId="0" applyFont="1" applyBorder="1" applyAlignment="1">
      <alignment horizontal="center" vertical="center" wrapText="1"/>
    </xf>
    <xf numFmtId="0" fontId="10" fillId="0" borderId="0" xfId="2" applyFont="1"/>
    <xf numFmtId="2" fontId="5" fillId="0" borderId="1" xfId="0" applyNumberFormat="1" applyFont="1" applyBorder="1" applyAlignment="1">
      <alignment horizontal="center" vertical="center"/>
    </xf>
    <xf numFmtId="0" fontId="10" fillId="0" borderId="0" xfId="0" applyFont="1"/>
    <xf numFmtId="0" fontId="0" fillId="0" borderId="0" xfId="0" applyAlignment="1">
      <alignment wrapText="1"/>
    </xf>
    <xf numFmtId="0" fontId="11" fillId="11" borderId="6" xfId="0" applyFont="1" applyFill="1" applyBorder="1" applyAlignment="1">
      <alignment horizontal="center" vertical="center" wrapText="1"/>
    </xf>
    <xf numFmtId="0" fontId="12" fillId="0" borderId="6" xfId="0" applyFont="1" applyBorder="1" applyAlignment="1">
      <alignment horizontal="center" vertical="center" wrapText="1"/>
    </xf>
    <xf numFmtId="0" fontId="9" fillId="0" borderId="0" xfId="0" applyFont="1"/>
    <xf numFmtId="4" fontId="10" fillId="0" borderId="0" xfId="0" applyNumberFormat="1" applyFont="1"/>
    <xf numFmtId="0" fontId="13" fillId="0" borderId="0" xfId="0" applyFont="1"/>
    <xf numFmtId="0" fontId="14" fillId="0" borderId="0" xfId="0" applyFont="1"/>
    <xf numFmtId="4" fontId="14" fillId="0" borderId="0" xfId="0" applyNumberFormat="1" applyFont="1"/>
    <xf numFmtId="3" fontId="14" fillId="0" borderId="0" xfId="0" applyNumberFormat="1" applyFont="1"/>
    <xf numFmtId="165" fontId="14" fillId="0" borderId="0" xfId="0" applyNumberFormat="1" applyFont="1"/>
    <xf numFmtId="0" fontId="0" fillId="12" borderId="0" xfId="0" applyFill="1"/>
    <xf numFmtId="0" fontId="1" fillId="2" borderId="5" xfId="0" applyFont="1" applyFill="1" applyBorder="1"/>
    <xf numFmtId="14" fontId="0" fillId="0" borderId="0" xfId="0" applyNumberFormat="1"/>
    <xf numFmtId="166" fontId="0" fillId="0" borderId="0" xfId="0" applyNumberFormat="1"/>
    <xf numFmtId="0" fontId="0" fillId="5" borderId="0" xfId="0" applyFill="1"/>
    <xf numFmtId="0" fontId="0" fillId="13" borderId="0" xfId="0" applyFill="1"/>
    <xf numFmtId="0" fontId="5" fillId="0" borderId="2" xfId="0" applyFont="1" applyBorder="1" applyAlignment="1">
      <alignment horizontal="center" vertical="center" wrapText="1"/>
    </xf>
    <xf numFmtId="0" fontId="5" fillId="0" borderId="3" xfId="0" applyFont="1" applyBorder="1" applyAlignment="1">
      <alignment horizontal="center" vertical="center" wrapText="1"/>
    </xf>
    <xf numFmtId="0" fontId="5" fillId="0" borderId="5" xfId="0" applyFont="1" applyBorder="1" applyAlignment="1">
      <alignment horizontal="center" vertical="center" wrapText="1"/>
    </xf>
    <xf numFmtId="0" fontId="11" fillId="11" borderId="6" xfId="0" applyFont="1" applyFill="1" applyBorder="1" applyAlignment="1">
      <alignment horizontal="center"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6" xfId="0" applyFont="1" applyBorder="1" applyAlignment="1">
      <alignment horizontal="center" vertical="center" wrapText="1"/>
    </xf>
    <xf numFmtId="0" fontId="0" fillId="14" borderId="0" xfId="0" applyFill="1"/>
    <xf numFmtId="0" fontId="0" fillId="15" borderId="0" xfId="0" applyFill="1"/>
    <xf numFmtId="0" fontId="10" fillId="15" borderId="0" xfId="2" applyFont="1" applyFill="1"/>
    <xf numFmtId="0" fontId="10" fillId="15" borderId="0" xfId="0" applyFont="1" applyFill="1"/>
    <xf numFmtId="0" fontId="0" fillId="16" borderId="0" xfId="0" applyFill="1"/>
  </cellXfs>
  <cellStyles count="3">
    <cellStyle name="Comma" xfId="1" builtinId="3"/>
    <cellStyle name="Normal" xfId="0" builtinId="0"/>
    <cellStyle name="Normal 2" xfId="2" xr:uid="{1058D0A4-0F73-49D4-AC6E-35A964DCF22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180975</xdr:colOff>
      <xdr:row>21</xdr:row>
      <xdr:rowOff>22330</xdr:rowOff>
    </xdr:from>
    <xdr:to>
      <xdr:col>16</xdr:col>
      <xdr:colOff>306992</xdr:colOff>
      <xdr:row>29</xdr:row>
      <xdr:rowOff>379</xdr:rowOff>
    </xdr:to>
    <xdr:pic>
      <xdr:nvPicPr>
        <xdr:cNvPr id="2" name="Picture 1">
          <a:extLst>
            <a:ext uri="{FF2B5EF4-FFF2-40B4-BE49-F238E27FC236}">
              <a16:creationId xmlns:a16="http://schemas.microsoft.com/office/drawing/2014/main" id="{C14AB179-C616-9DB2-D550-463E8070757A}"/>
            </a:ext>
          </a:extLst>
        </xdr:cNvPr>
        <xdr:cNvPicPr>
          <a:picLocks noChangeAspect="1"/>
        </xdr:cNvPicPr>
      </xdr:nvPicPr>
      <xdr:blipFill>
        <a:blip xmlns:r="http://schemas.openxmlformats.org/officeDocument/2006/relationships" r:embed="rId1"/>
        <a:stretch>
          <a:fillRect/>
        </a:stretch>
      </xdr:blipFill>
      <xdr:spPr>
        <a:xfrm>
          <a:off x="1400175" y="4022830"/>
          <a:ext cx="8660417" cy="1502049"/>
        </a:xfrm>
        <a:prstGeom prst="rect">
          <a:avLst/>
        </a:prstGeom>
      </xdr:spPr>
    </xdr:pic>
    <xdr:clientData/>
  </xdr:twoCellAnchor>
  <xdr:twoCellAnchor editAs="oneCell">
    <xdr:from>
      <xdr:col>2</xdr:col>
      <xdr:colOff>406399</xdr:colOff>
      <xdr:row>3</xdr:row>
      <xdr:rowOff>98910</xdr:rowOff>
    </xdr:from>
    <xdr:to>
      <xdr:col>10</xdr:col>
      <xdr:colOff>5394</xdr:colOff>
      <xdr:row>11</xdr:row>
      <xdr:rowOff>45179</xdr:rowOff>
    </xdr:to>
    <xdr:pic>
      <xdr:nvPicPr>
        <xdr:cNvPr id="3" name="Picture 2">
          <a:extLst>
            <a:ext uri="{FF2B5EF4-FFF2-40B4-BE49-F238E27FC236}">
              <a16:creationId xmlns:a16="http://schemas.microsoft.com/office/drawing/2014/main" id="{8130BF15-499F-45E3-63BC-747D2F27F7AF}"/>
            </a:ext>
          </a:extLst>
        </xdr:cNvPr>
        <xdr:cNvPicPr>
          <a:picLocks noChangeAspect="1"/>
        </xdr:cNvPicPr>
      </xdr:nvPicPr>
      <xdr:blipFill>
        <a:blip xmlns:r="http://schemas.openxmlformats.org/officeDocument/2006/relationships" r:embed="rId2"/>
        <a:stretch>
          <a:fillRect/>
        </a:stretch>
      </xdr:blipFill>
      <xdr:spPr>
        <a:xfrm>
          <a:off x="1892299" y="651360"/>
          <a:ext cx="4475795" cy="1419469"/>
        </a:xfrm>
        <a:prstGeom prst="rect">
          <a:avLst/>
        </a:prstGeom>
      </xdr:spPr>
    </xdr:pic>
    <xdr:clientData/>
  </xdr:twoCellAnchor>
  <xdr:twoCellAnchor editAs="oneCell">
    <xdr:from>
      <xdr:col>2</xdr:col>
      <xdr:colOff>374651</xdr:colOff>
      <xdr:row>12</xdr:row>
      <xdr:rowOff>101886</xdr:rowOff>
    </xdr:from>
    <xdr:to>
      <xdr:col>14</xdr:col>
      <xdr:colOff>304801</xdr:colOff>
      <xdr:row>15</xdr:row>
      <xdr:rowOff>111299</xdr:rowOff>
    </xdr:to>
    <xdr:pic>
      <xdr:nvPicPr>
        <xdr:cNvPr id="4" name="Picture 3">
          <a:extLst>
            <a:ext uri="{FF2B5EF4-FFF2-40B4-BE49-F238E27FC236}">
              <a16:creationId xmlns:a16="http://schemas.microsoft.com/office/drawing/2014/main" id="{4324B750-742C-8DB4-B2B1-58D32CAA4D63}"/>
            </a:ext>
          </a:extLst>
        </xdr:cNvPr>
        <xdr:cNvPicPr>
          <a:picLocks noChangeAspect="1"/>
        </xdr:cNvPicPr>
      </xdr:nvPicPr>
      <xdr:blipFill>
        <a:blip xmlns:r="http://schemas.openxmlformats.org/officeDocument/2006/relationships" r:embed="rId3"/>
        <a:stretch>
          <a:fillRect/>
        </a:stretch>
      </xdr:blipFill>
      <xdr:spPr>
        <a:xfrm>
          <a:off x="1860551" y="2311686"/>
          <a:ext cx="7245350" cy="56186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635000</xdr:colOff>
      <xdr:row>4</xdr:row>
      <xdr:rowOff>127000</xdr:rowOff>
    </xdr:from>
    <xdr:to>
      <xdr:col>5</xdr:col>
      <xdr:colOff>412750</xdr:colOff>
      <xdr:row>13</xdr:row>
      <xdr:rowOff>57150</xdr:rowOff>
    </xdr:to>
    <xdr:sp macro="" textlink="">
      <xdr:nvSpPr>
        <xdr:cNvPr id="2" name="Rectangle: Rounded Corners 1">
          <a:extLst>
            <a:ext uri="{FF2B5EF4-FFF2-40B4-BE49-F238E27FC236}">
              <a16:creationId xmlns:a16="http://schemas.microsoft.com/office/drawing/2014/main" id="{D774AA9E-F17B-4AE2-C335-57F143BEDA19}"/>
            </a:ext>
          </a:extLst>
        </xdr:cNvPr>
        <xdr:cNvSpPr/>
      </xdr:nvSpPr>
      <xdr:spPr>
        <a:xfrm>
          <a:off x="4076700" y="863600"/>
          <a:ext cx="3467100" cy="15875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PE" sz="1100"/>
            <a:t>1. Copiar todo el portafolio de BD1_S</a:t>
          </a:r>
          <a:r>
            <a:rPr lang="es-PE" sz="1100" baseline="0"/>
            <a:t> y BD1 en el "ESG Portfolio Extended Summary Excel" y ver que ISINs quedaron fuera, copiar valores unicos (quitar duplicados).</a:t>
          </a:r>
        </a:p>
        <a:p>
          <a:pPr algn="l"/>
          <a:r>
            <a:rPr lang="es-PE" sz="1100" baseline="0"/>
            <a:t>2. Copiar todos los instrumentos sin ISIN pero con codigo SBS de BD1_S y BD1.</a:t>
          </a:r>
        </a:p>
        <a:p>
          <a:pPr algn="l"/>
          <a:r>
            <a:rPr lang="es-PE" sz="1100" baseline="0"/>
            <a:t>3. Esos son todo el universo de instrumentos a definir un Proxie</a:t>
          </a:r>
          <a:endParaRPr lang="es-PE"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0</xdr:colOff>
      <xdr:row>0</xdr:row>
      <xdr:rowOff>0</xdr:rowOff>
    </xdr:from>
    <xdr:to>
      <xdr:col>16</xdr:col>
      <xdr:colOff>2011787</xdr:colOff>
      <xdr:row>0</xdr:row>
      <xdr:rowOff>171474</xdr:rowOff>
    </xdr:to>
    <xdr:pic>
      <xdr:nvPicPr>
        <xdr:cNvPr id="2" name="Picture 1">
          <a:extLst>
            <a:ext uri="{FF2B5EF4-FFF2-40B4-BE49-F238E27FC236}">
              <a16:creationId xmlns:a16="http://schemas.microsoft.com/office/drawing/2014/main" id="{B28283E0-E319-DE21-1F1D-050B52DF9D30}"/>
            </a:ext>
          </a:extLst>
        </xdr:cNvPr>
        <xdr:cNvPicPr>
          <a:picLocks noChangeAspect="1"/>
        </xdr:cNvPicPr>
      </xdr:nvPicPr>
      <xdr:blipFill>
        <a:blip xmlns:r="http://schemas.openxmlformats.org/officeDocument/2006/relationships" r:embed="rId1"/>
        <a:stretch>
          <a:fillRect/>
        </a:stretch>
      </xdr:blipFill>
      <xdr:spPr>
        <a:xfrm>
          <a:off x="15579587" y="0"/>
          <a:ext cx="2019582" cy="17147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16</xdr:col>
      <xdr:colOff>0</xdr:colOff>
      <xdr:row>1</xdr:row>
      <xdr:rowOff>0</xdr:rowOff>
    </xdr:from>
    <xdr:to>
      <xdr:col>16</xdr:col>
      <xdr:colOff>2019582</xdr:colOff>
      <xdr:row>1</xdr:row>
      <xdr:rowOff>171474</xdr:rowOff>
    </xdr:to>
    <xdr:pic>
      <xdr:nvPicPr>
        <xdr:cNvPr id="2" name="Picture 1">
          <a:extLst>
            <a:ext uri="{FF2B5EF4-FFF2-40B4-BE49-F238E27FC236}">
              <a16:creationId xmlns:a16="http://schemas.microsoft.com/office/drawing/2014/main" id="{9DDF6D2E-282C-F780-1672-0A5A7E602D29}"/>
            </a:ext>
          </a:extLst>
        </xdr:cNvPr>
        <xdr:cNvPicPr>
          <a:picLocks noChangeAspect="1"/>
        </xdr:cNvPicPr>
      </xdr:nvPicPr>
      <xdr:blipFill>
        <a:blip xmlns:r="http://schemas.openxmlformats.org/officeDocument/2006/relationships" r:embed="rId1"/>
        <a:stretch>
          <a:fillRect/>
        </a:stretch>
      </xdr:blipFill>
      <xdr:spPr>
        <a:xfrm>
          <a:off x="21839464" y="190500"/>
          <a:ext cx="2019582" cy="17147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15</xdr:col>
      <xdr:colOff>298076</xdr:colOff>
      <xdr:row>51</xdr:row>
      <xdr:rowOff>171288</xdr:rowOff>
    </xdr:from>
    <xdr:to>
      <xdr:col>19</xdr:col>
      <xdr:colOff>413154</xdr:colOff>
      <xdr:row>68</xdr:row>
      <xdr:rowOff>181209</xdr:rowOff>
    </xdr:to>
    <xdr:pic>
      <xdr:nvPicPr>
        <xdr:cNvPr id="2" name="Picture 1">
          <a:extLst>
            <a:ext uri="{FF2B5EF4-FFF2-40B4-BE49-F238E27FC236}">
              <a16:creationId xmlns:a16="http://schemas.microsoft.com/office/drawing/2014/main" id="{BF191283-12F8-63B1-7650-E2C26788A417}"/>
            </a:ext>
          </a:extLst>
        </xdr:cNvPr>
        <xdr:cNvPicPr>
          <a:picLocks noChangeAspect="1"/>
        </xdr:cNvPicPr>
      </xdr:nvPicPr>
      <xdr:blipFill>
        <a:blip xmlns:r="http://schemas.openxmlformats.org/officeDocument/2006/relationships" r:embed="rId1"/>
        <a:stretch>
          <a:fillRect/>
        </a:stretch>
      </xdr:blipFill>
      <xdr:spPr>
        <a:xfrm>
          <a:off x="16815547" y="10066082"/>
          <a:ext cx="5109165" cy="324842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7</xdr:col>
      <xdr:colOff>228600</xdr:colOff>
      <xdr:row>0</xdr:row>
      <xdr:rowOff>133350</xdr:rowOff>
    </xdr:from>
    <xdr:to>
      <xdr:col>20</xdr:col>
      <xdr:colOff>554094</xdr:colOff>
      <xdr:row>10</xdr:row>
      <xdr:rowOff>43543</xdr:rowOff>
    </xdr:to>
    <xdr:pic>
      <xdr:nvPicPr>
        <xdr:cNvPr id="2" name="Imagen 9">
          <a:extLst>
            <a:ext uri="{FF2B5EF4-FFF2-40B4-BE49-F238E27FC236}">
              <a16:creationId xmlns:a16="http://schemas.microsoft.com/office/drawing/2014/main" id="{DBC57AE5-8998-5787-CFDC-C59C3E918D13}"/>
            </a:ext>
          </a:extLst>
        </xdr:cNvPr>
        <xdr:cNvPicPr>
          <a:picLocks noChangeAspect="1"/>
        </xdr:cNvPicPr>
      </xdr:nvPicPr>
      <xdr:blipFill>
        <a:blip xmlns:r="http://schemas.openxmlformats.org/officeDocument/2006/relationships" r:embed="rId1"/>
        <a:stretch>
          <a:fillRect/>
        </a:stretch>
      </xdr:blipFill>
      <xdr:spPr>
        <a:xfrm>
          <a:off x="11001375" y="133350"/>
          <a:ext cx="8250294" cy="35433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FB03E5-C831-4525-B39B-2762B0E0F9AF}">
  <sheetPr codeName="Sheet1"/>
  <dimension ref="A1:B2"/>
  <sheetViews>
    <sheetView workbookViewId="0">
      <selection activeCell="M7" sqref="M7"/>
    </sheetView>
  </sheetViews>
  <sheetFormatPr defaultRowHeight="14.5" x14ac:dyDescent="0.35"/>
  <cols>
    <col min="1" max="1" width="12.54296875" bestFit="1" customWidth="1"/>
  </cols>
  <sheetData>
    <row r="1" spans="1:2" x14ac:dyDescent="0.35">
      <c r="A1" t="s">
        <v>1246</v>
      </c>
    </row>
    <row r="2" spans="1:2" x14ac:dyDescent="0.35">
      <c r="A2" t="str">
        <f ca="1">TEXT(EDATE(TODAY(),1),"yyyymm")</f>
        <v>202609</v>
      </c>
      <c r="B2" t="str">
        <f ca="1">TEXT(EDATE(TODAY(),0),"yyyymm")</f>
        <v>202608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9991F-14B6-4193-9275-0A2C3F039266}">
  <dimension ref="A1:I26"/>
  <sheetViews>
    <sheetView topLeftCell="A15" workbookViewId="0">
      <selection activeCell="B22" sqref="B22"/>
    </sheetView>
  </sheetViews>
  <sheetFormatPr defaultRowHeight="14.5" x14ac:dyDescent="0.35"/>
  <cols>
    <col min="1" max="1" width="24.453125" bestFit="1" customWidth="1"/>
    <col min="2" max="2" width="41.1796875" bestFit="1" customWidth="1"/>
    <col min="3" max="3" width="13.453125" bestFit="1" customWidth="1"/>
    <col min="4" max="4" width="15.7265625" bestFit="1" customWidth="1"/>
    <col min="5" max="5" width="13.453125" bestFit="1" customWidth="1"/>
    <col min="6" max="6" width="14.453125" bestFit="1" customWidth="1"/>
    <col min="7" max="7" width="38.54296875" bestFit="1" customWidth="1"/>
    <col min="8" max="8" width="55.1796875" bestFit="1" customWidth="1"/>
    <col min="9" max="9" width="13.453125" bestFit="1" customWidth="1"/>
  </cols>
  <sheetData>
    <row r="1" spans="1:9" x14ac:dyDescent="0.35">
      <c r="A1" s="38" t="s">
        <v>527</v>
      </c>
      <c r="B1" s="38" t="s">
        <v>528</v>
      </c>
      <c r="C1" s="38" t="s">
        <v>485</v>
      </c>
      <c r="D1" s="38" t="s">
        <v>529</v>
      </c>
      <c r="E1" s="38" t="s">
        <v>530</v>
      </c>
      <c r="F1" s="38" t="s">
        <v>531</v>
      </c>
      <c r="G1" s="38" t="s">
        <v>532</v>
      </c>
      <c r="H1" s="38" t="s">
        <v>533</v>
      </c>
      <c r="I1" s="38" t="s">
        <v>530</v>
      </c>
    </row>
    <row r="2" spans="1:9" x14ac:dyDescent="0.35">
      <c r="A2" s="34" t="s">
        <v>534</v>
      </c>
      <c r="B2" s="34" t="s">
        <v>535</v>
      </c>
      <c r="C2" s="34" t="s">
        <v>537</v>
      </c>
      <c r="D2" s="34" t="s">
        <v>536</v>
      </c>
      <c r="E2" s="34" t="s">
        <v>537</v>
      </c>
      <c r="F2" s="34" t="s">
        <v>538</v>
      </c>
      <c r="G2" s="39">
        <v>22.272456810000001</v>
      </c>
      <c r="H2" s="39">
        <v>177.58505708999999</v>
      </c>
      <c r="I2" s="34" t="s">
        <v>537</v>
      </c>
    </row>
    <row r="3" spans="1:9" x14ac:dyDescent="0.35">
      <c r="A3" s="34" t="s">
        <v>539</v>
      </c>
      <c r="B3" s="34" t="s">
        <v>540</v>
      </c>
      <c r="C3" s="34" t="s">
        <v>541</v>
      </c>
      <c r="D3" s="34" t="s">
        <v>536</v>
      </c>
      <c r="E3" s="34" t="s">
        <v>541</v>
      </c>
      <c r="F3" s="34" t="s">
        <v>542</v>
      </c>
      <c r="G3" s="39">
        <v>6.7584659299999998</v>
      </c>
      <c r="H3" s="39">
        <v>39.940379479999997</v>
      </c>
      <c r="I3" s="34" t="s">
        <v>541</v>
      </c>
    </row>
    <row r="4" spans="1:9" x14ac:dyDescent="0.35">
      <c r="A4" s="34" t="s">
        <v>666</v>
      </c>
      <c r="B4" s="34" t="s">
        <v>656</v>
      </c>
      <c r="C4" s="34" t="s">
        <v>657</v>
      </c>
      <c r="D4" s="34" t="s">
        <v>536</v>
      </c>
      <c r="E4" s="34" t="s">
        <v>657</v>
      </c>
      <c r="F4" s="34" t="s">
        <v>653</v>
      </c>
      <c r="G4" s="39">
        <v>43.232014650000004</v>
      </c>
      <c r="H4" s="39">
        <v>396.91306216999999</v>
      </c>
      <c r="I4" s="34" t="s">
        <v>657</v>
      </c>
    </row>
    <row r="5" spans="1:9" x14ac:dyDescent="0.35">
      <c r="A5" s="34" t="s">
        <v>543</v>
      </c>
      <c r="B5" s="34" t="s">
        <v>544</v>
      </c>
      <c r="C5" s="34" t="s">
        <v>545</v>
      </c>
      <c r="D5" s="34" t="s">
        <v>536</v>
      </c>
      <c r="E5" s="34" t="s">
        <v>545</v>
      </c>
      <c r="F5" s="34" t="s">
        <v>546</v>
      </c>
      <c r="G5" s="39">
        <v>109.30923404000001</v>
      </c>
      <c r="H5" s="39">
        <v>743.38133876999996</v>
      </c>
      <c r="I5" s="34" t="s">
        <v>545</v>
      </c>
    </row>
    <row r="6" spans="1:9" x14ac:dyDescent="0.35">
      <c r="A6" s="34" t="s">
        <v>547</v>
      </c>
      <c r="B6" s="34" t="s">
        <v>436</v>
      </c>
      <c r="C6" s="34" t="s">
        <v>548</v>
      </c>
      <c r="D6" s="34" t="s">
        <v>536</v>
      </c>
      <c r="E6" s="34" t="s">
        <v>548</v>
      </c>
      <c r="F6" s="34" t="s">
        <v>549</v>
      </c>
      <c r="G6" s="39">
        <v>208.75900278</v>
      </c>
      <c r="H6" s="39">
        <v>2220.5206799399998</v>
      </c>
      <c r="I6" s="34" t="s">
        <v>548</v>
      </c>
    </row>
    <row r="7" spans="1:9" x14ac:dyDescent="0.35">
      <c r="A7" s="34" t="s">
        <v>550</v>
      </c>
      <c r="B7" s="34" t="s">
        <v>437</v>
      </c>
      <c r="C7" s="34" t="s">
        <v>551</v>
      </c>
      <c r="D7" s="34" t="s">
        <v>536</v>
      </c>
      <c r="E7" s="34" t="s">
        <v>551</v>
      </c>
      <c r="F7" s="34" t="s">
        <v>552</v>
      </c>
      <c r="G7" s="39">
        <v>3.5338920200000001</v>
      </c>
      <c r="H7" s="39">
        <v>54.296141910000003</v>
      </c>
      <c r="I7" s="34" t="s">
        <v>551</v>
      </c>
    </row>
    <row r="8" spans="1:9" x14ac:dyDescent="0.35">
      <c r="A8" s="34" t="s">
        <v>553</v>
      </c>
      <c r="B8" s="34" t="s">
        <v>438</v>
      </c>
      <c r="C8" s="34" t="s">
        <v>554</v>
      </c>
      <c r="D8" s="34" t="s">
        <v>536</v>
      </c>
      <c r="E8" s="34" t="s">
        <v>554</v>
      </c>
      <c r="F8" s="34" t="s">
        <v>555</v>
      </c>
      <c r="G8" s="39">
        <v>2.7511170800000002</v>
      </c>
      <c r="H8" s="39">
        <v>89.510658500000005</v>
      </c>
      <c r="I8" s="34" t="s">
        <v>554</v>
      </c>
    </row>
    <row r="9" spans="1:9" x14ac:dyDescent="0.35">
      <c r="A9" s="34" t="s">
        <v>556</v>
      </c>
      <c r="B9" s="34" t="s">
        <v>557</v>
      </c>
      <c r="C9" s="34" t="s">
        <v>558</v>
      </c>
      <c r="D9" s="34" t="s">
        <v>536</v>
      </c>
      <c r="E9" s="34" t="s">
        <v>558</v>
      </c>
      <c r="F9" s="34" t="s">
        <v>559</v>
      </c>
      <c r="G9" s="39">
        <v>7.9125585799999998</v>
      </c>
      <c r="H9" s="39">
        <v>72.088830520000002</v>
      </c>
      <c r="I9" s="34" t="s">
        <v>558</v>
      </c>
    </row>
    <row r="10" spans="1:9" x14ac:dyDescent="0.35">
      <c r="A10" s="34" t="s">
        <v>560</v>
      </c>
      <c r="B10" s="34" t="s">
        <v>561</v>
      </c>
      <c r="C10" s="34" t="s">
        <v>562</v>
      </c>
      <c r="D10" s="34" t="s">
        <v>536</v>
      </c>
      <c r="E10" s="34" t="s">
        <v>562</v>
      </c>
      <c r="F10" s="34" t="s">
        <v>563</v>
      </c>
      <c r="G10" s="39">
        <v>3.9668277399999998</v>
      </c>
      <c r="H10" s="39">
        <v>36.215902890000002</v>
      </c>
      <c r="I10" s="34" t="s">
        <v>562</v>
      </c>
    </row>
    <row r="11" spans="1:9" x14ac:dyDescent="0.35">
      <c r="A11" s="34" t="s">
        <v>564</v>
      </c>
      <c r="B11" s="34" t="s">
        <v>565</v>
      </c>
      <c r="C11" s="34" t="s">
        <v>566</v>
      </c>
      <c r="D11" s="34" t="s">
        <v>536</v>
      </c>
      <c r="E11" s="34" t="s">
        <v>566</v>
      </c>
      <c r="F11" s="34" t="s">
        <v>567</v>
      </c>
      <c r="G11" s="39">
        <v>11.680975009999999</v>
      </c>
      <c r="H11" s="39">
        <v>322.22907228999998</v>
      </c>
      <c r="I11" s="34" t="s">
        <v>566</v>
      </c>
    </row>
    <row r="12" spans="1:9" x14ac:dyDescent="0.35">
      <c r="A12" s="34" t="s">
        <v>568</v>
      </c>
      <c r="B12" s="34" t="s">
        <v>435</v>
      </c>
      <c r="C12" s="34" t="s">
        <v>569</v>
      </c>
      <c r="D12" s="34" t="s">
        <v>536</v>
      </c>
      <c r="E12" s="34" t="s">
        <v>569</v>
      </c>
      <c r="F12" s="34" t="s">
        <v>570</v>
      </c>
      <c r="G12" s="39">
        <v>20.599526010000002</v>
      </c>
      <c r="H12" s="39">
        <v>283.85097385</v>
      </c>
      <c r="I12" s="34" t="s">
        <v>569</v>
      </c>
    </row>
    <row r="13" spans="1:9" x14ac:dyDescent="0.35">
      <c r="A13" s="34" t="s">
        <v>571</v>
      </c>
      <c r="B13" s="34" t="s">
        <v>439</v>
      </c>
      <c r="C13" s="34" t="s">
        <v>572</v>
      </c>
      <c r="D13" s="34" t="s">
        <v>536</v>
      </c>
      <c r="E13" s="34" t="s">
        <v>572</v>
      </c>
      <c r="F13" s="34" t="s">
        <v>573</v>
      </c>
      <c r="G13" s="39">
        <v>29.225820110000001</v>
      </c>
      <c r="H13" s="39">
        <v>600.13717153000005</v>
      </c>
      <c r="I13" s="34" t="s">
        <v>572</v>
      </c>
    </row>
    <row r="14" spans="1:9" x14ac:dyDescent="0.35">
      <c r="A14" s="34" t="s">
        <v>574</v>
      </c>
      <c r="B14" s="34" t="s">
        <v>442</v>
      </c>
      <c r="C14" s="34" t="s">
        <v>575</v>
      </c>
      <c r="D14" s="34" t="s">
        <v>536</v>
      </c>
      <c r="E14" s="34" t="s">
        <v>575</v>
      </c>
      <c r="F14" s="34" t="s">
        <v>576</v>
      </c>
      <c r="G14" s="39">
        <v>250.75648330000001</v>
      </c>
      <c r="H14" s="39">
        <v>243.37131549</v>
      </c>
      <c r="I14" s="34" t="s">
        <v>575</v>
      </c>
    </row>
    <row r="15" spans="1:9" x14ac:dyDescent="0.35">
      <c r="A15" s="34" t="s">
        <v>577</v>
      </c>
      <c r="B15" s="34" t="s">
        <v>440</v>
      </c>
      <c r="C15" s="34" t="s">
        <v>578</v>
      </c>
      <c r="D15" s="34" t="s">
        <v>536</v>
      </c>
      <c r="E15" s="34" t="s">
        <v>578</v>
      </c>
      <c r="F15" s="34" t="s">
        <v>579</v>
      </c>
      <c r="G15" s="39">
        <v>207.42773632000001</v>
      </c>
      <c r="H15" s="39">
        <v>964.74705237000001</v>
      </c>
      <c r="I15" s="34" t="s">
        <v>578</v>
      </c>
    </row>
    <row r="16" spans="1:9" x14ac:dyDescent="0.35">
      <c r="A16" s="34" t="s">
        <v>580</v>
      </c>
      <c r="B16" s="34" t="s">
        <v>581</v>
      </c>
      <c r="C16" s="34" t="s">
        <v>582</v>
      </c>
      <c r="D16" s="34" t="s">
        <v>536</v>
      </c>
      <c r="E16" s="34" t="s">
        <v>582</v>
      </c>
      <c r="F16" s="34" t="s">
        <v>583</v>
      </c>
      <c r="G16" s="39">
        <v>95.740075259999998</v>
      </c>
      <c r="H16" s="39">
        <v>689.41539829999999</v>
      </c>
      <c r="I16" s="34" t="s">
        <v>582</v>
      </c>
    </row>
    <row r="17" spans="1:9" x14ac:dyDescent="0.35">
      <c r="A17" s="34" t="s">
        <v>584</v>
      </c>
      <c r="B17" s="34" t="s">
        <v>585</v>
      </c>
      <c r="C17" s="34" t="s">
        <v>586</v>
      </c>
      <c r="D17" s="34" t="s">
        <v>536</v>
      </c>
      <c r="E17" s="34" t="s">
        <v>586</v>
      </c>
      <c r="F17" s="34" t="s">
        <v>587</v>
      </c>
      <c r="G17" s="39">
        <v>138.31438080999999</v>
      </c>
      <c r="H17" s="39">
        <v>183.21951978000001</v>
      </c>
      <c r="I17" s="34" t="s">
        <v>586</v>
      </c>
    </row>
    <row r="18" spans="1:9" x14ac:dyDescent="0.35">
      <c r="A18" s="34" t="s">
        <v>588</v>
      </c>
      <c r="B18" s="34" t="s">
        <v>589</v>
      </c>
      <c r="C18" s="34" t="s">
        <v>590</v>
      </c>
      <c r="D18" s="34" t="s">
        <v>536</v>
      </c>
      <c r="E18" s="34" t="s">
        <v>590</v>
      </c>
      <c r="F18" s="34" t="s">
        <v>591</v>
      </c>
      <c r="G18" s="39">
        <v>33.91793054</v>
      </c>
      <c r="H18" s="39">
        <v>260.76543032000001</v>
      </c>
      <c r="I18" s="34" t="s">
        <v>590</v>
      </c>
    </row>
    <row r="19" spans="1:9" x14ac:dyDescent="0.35">
      <c r="A19" s="34" t="s">
        <v>684</v>
      </c>
      <c r="B19" s="34" t="s">
        <v>683</v>
      </c>
      <c r="C19" s="34" t="s">
        <v>685</v>
      </c>
      <c r="D19" s="34" t="s">
        <v>536</v>
      </c>
      <c r="E19" s="34" t="s">
        <v>685</v>
      </c>
      <c r="F19" s="34" t="s">
        <v>686</v>
      </c>
      <c r="G19" s="39">
        <v>74.314946120000002</v>
      </c>
      <c r="H19" s="39">
        <v>278.09354991999999</v>
      </c>
      <c r="I19" s="34" t="s">
        <v>685</v>
      </c>
    </row>
    <row r="20" spans="1:9" x14ac:dyDescent="0.35">
      <c r="A20" s="34" t="s">
        <v>592</v>
      </c>
      <c r="B20" s="34" t="s">
        <v>593</v>
      </c>
      <c r="C20" s="34" t="s">
        <v>594</v>
      </c>
      <c r="D20" s="34" t="s">
        <v>536</v>
      </c>
      <c r="E20" s="34" t="s">
        <v>594</v>
      </c>
      <c r="F20" s="34" t="s">
        <v>595</v>
      </c>
      <c r="G20" s="39">
        <v>19.591038730000001</v>
      </c>
      <c r="H20" s="39">
        <v>145.5766342</v>
      </c>
      <c r="I20" s="34" t="s">
        <v>594</v>
      </c>
    </row>
    <row r="21" spans="1:9" x14ac:dyDescent="0.35">
      <c r="A21" s="34" t="s">
        <v>664</v>
      </c>
      <c r="B21" s="34" t="s">
        <v>663</v>
      </c>
      <c r="C21" s="34" t="s">
        <v>655</v>
      </c>
      <c r="D21" s="34" t="s">
        <v>536</v>
      </c>
      <c r="E21" s="34" t="s">
        <v>655</v>
      </c>
      <c r="F21" s="34" t="s">
        <v>665</v>
      </c>
      <c r="G21" s="39">
        <v>10.13004703</v>
      </c>
      <c r="H21" s="39">
        <v>58.156966799999999</v>
      </c>
      <c r="I21" s="34" t="s">
        <v>655</v>
      </c>
    </row>
    <row r="22" spans="1:9" x14ac:dyDescent="0.35">
      <c r="A22" s="34" t="s">
        <v>596</v>
      </c>
      <c r="B22" s="34" t="s">
        <v>597</v>
      </c>
      <c r="C22" s="34" t="s">
        <v>598</v>
      </c>
      <c r="D22" s="34" t="s">
        <v>536</v>
      </c>
      <c r="E22" s="34" t="s">
        <v>598</v>
      </c>
      <c r="F22" s="34" t="s">
        <v>599</v>
      </c>
      <c r="G22" s="39">
        <v>92.309100419999993</v>
      </c>
      <c r="H22" s="39">
        <v>679.02699313000005</v>
      </c>
      <c r="I22" s="34" t="s">
        <v>598</v>
      </c>
    </row>
    <row r="23" spans="1:9" x14ac:dyDescent="0.35">
      <c r="A23" s="34" t="s">
        <v>610</v>
      </c>
      <c r="B23" s="34" t="s">
        <v>700</v>
      </c>
      <c r="C23" s="34" t="s">
        <v>609</v>
      </c>
      <c r="D23" s="34" t="s">
        <v>536</v>
      </c>
      <c r="E23" s="34" t="s">
        <v>609</v>
      </c>
      <c r="F23" s="34" t="s">
        <v>611</v>
      </c>
      <c r="G23" s="39">
        <v>112.69892905</v>
      </c>
      <c r="H23" s="39">
        <v>867.76209501999995</v>
      </c>
      <c r="I23" s="34" t="s">
        <v>609</v>
      </c>
    </row>
    <row r="24" spans="1:9" x14ac:dyDescent="0.35">
      <c r="A24" s="34" t="s">
        <v>600</v>
      </c>
      <c r="B24" s="34" t="s">
        <v>601</v>
      </c>
      <c r="C24" s="34" t="s">
        <v>602</v>
      </c>
      <c r="D24" s="34" t="s">
        <v>536</v>
      </c>
      <c r="E24" s="34" t="s">
        <v>602</v>
      </c>
      <c r="F24" s="34" t="s">
        <v>603</v>
      </c>
      <c r="G24" s="39">
        <v>7.0781213300000001</v>
      </c>
      <c r="H24" s="39">
        <v>21.334503850000001</v>
      </c>
      <c r="I24" s="34" t="s">
        <v>602</v>
      </c>
    </row>
    <row r="25" spans="1:9" x14ac:dyDescent="0.35">
      <c r="A25" s="34" t="s">
        <v>604</v>
      </c>
      <c r="B25" s="34" t="s">
        <v>605</v>
      </c>
      <c r="C25" s="34" t="s">
        <v>606</v>
      </c>
      <c r="D25" s="34" t="s">
        <v>536</v>
      </c>
      <c r="E25" s="34" t="s">
        <v>606</v>
      </c>
      <c r="F25" s="34" t="s">
        <v>607</v>
      </c>
      <c r="G25" s="39">
        <v>178.63028557999999</v>
      </c>
      <c r="H25" s="39">
        <v>281.37353995000001</v>
      </c>
      <c r="I25" s="34" t="s">
        <v>606</v>
      </c>
    </row>
    <row r="26" spans="1:9" x14ac:dyDescent="0.35">
      <c r="A26" s="34" t="s">
        <v>662</v>
      </c>
      <c r="B26" s="34" t="s">
        <v>661</v>
      </c>
      <c r="C26" s="34" t="s">
        <v>650</v>
      </c>
      <c r="D26" s="34" t="s">
        <v>536</v>
      </c>
      <c r="E26" s="34" t="s">
        <v>650</v>
      </c>
      <c r="F26" s="34" t="s">
        <v>652</v>
      </c>
      <c r="G26" s="39">
        <v>99.280222629999997</v>
      </c>
      <c r="H26" s="39">
        <v>741.44552843999998</v>
      </c>
      <c r="I26" s="34" t="s">
        <v>650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9706D-9245-419B-9DD8-CF8953779588}">
  <dimension ref="A1:I26"/>
  <sheetViews>
    <sheetView topLeftCell="A13" workbookViewId="0">
      <selection activeCell="B22" sqref="B22"/>
    </sheetView>
  </sheetViews>
  <sheetFormatPr defaultRowHeight="14.5" x14ac:dyDescent="0.35"/>
  <cols>
    <col min="1" max="1" width="23.26953125" bestFit="1" customWidth="1"/>
    <col min="2" max="2" width="42.26953125" bestFit="1" customWidth="1"/>
    <col min="3" max="3" width="13.54296875" bestFit="1" customWidth="1"/>
    <col min="4" max="4" width="16.1796875" bestFit="1" customWidth="1"/>
    <col min="5" max="5" width="13.54296875" bestFit="1" customWidth="1"/>
    <col min="6" max="6" width="12.81640625" bestFit="1" customWidth="1"/>
    <col min="7" max="7" width="35.7265625" bestFit="1" customWidth="1"/>
    <col min="8" max="8" width="51.453125" bestFit="1" customWidth="1"/>
    <col min="9" max="9" width="13.54296875" bestFit="1" customWidth="1"/>
  </cols>
  <sheetData>
    <row r="1" spans="1:9" x14ac:dyDescent="0.35">
      <c r="A1" s="38" t="s">
        <v>527</v>
      </c>
      <c r="B1" s="38" t="s">
        <v>528</v>
      </c>
      <c r="C1" s="38" t="s">
        <v>485</v>
      </c>
      <c r="D1" s="38" t="s">
        <v>529</v>
      </c>
      <c r="E1" s="38" t="s">
        <v>530</v>
      </c>
      <c r="F1" s="38" t="s">
        <v>531</v>
      </c>
      <c r="G1" s="38" t="s">
        <v>532</v>
      </c>
      <c r="H1" s="38" t="s">
        <v>533</v>
      </c>
      <c r="I1" s="38" t="s">
        <v>530</v>
      </c>
    </row>
    <row r="2" spans="1:9" x14ac:dyDescent="0.35">
      <c r="A2" s="34" t="s">
        <v>534</v>
      </c>
      <c r="B2" s="34" t="s">
        <v>535</v>
      </c>
      <c r="C2" s="34" t="s">
        <v>537</v>
      </c>
      <c r="D2" s="34" t="s">
        <v>536</v>
      </c>
      <c r="E2" s="34" t="s">
        <v>537</v>
      </c>
      <c r="F2" s="34" t="s">
        <v>538</v>
      </c>
      <c r="G2" s="39">
        <v>22.272456810000001</v>
      </c>
      <c r="H2" s="39">
        <v>177.58505708999999</v>
      </c>
      <c r="I2" s="34" t="s">
        <v>537</v>
      </c>
    </row>
    <row r="3" spans="1:9" x14ac:dyDescent="0.35">
      <c r="A3" s="34" t="s">
        <v>539</v>
      </c>
      <c r="B3" s="34" t="s">
        <v>540</v>
      </c>
      <c r="C3" s="34" t="s">
        <v>541</v>
      </c>
      <c r="D3" s="34" t="s">
        <v>536</v>
      </c>
      <c r="E3" s="34" t="s">
        <v>541</v>
      </c>
      <c r="F3" s="34" t="s">
        <v>542</v>
      </c>
      <c r="G3" s="39">
        <v>6.7584659299999998</v>
      </c>
      <c r="H3" s="39">
        <v>39.940379479999997</v>
      </c>
      <c r="I3" s="34" t="s">
        <v>541</v>
      </c>
    </row>
    <row r="4" spans="1:9" x14ac:dyDescent="0.35">
      <c r="A4" s="34" t="s">
        <v>666</v>
      </c>
      <c r="B4" s="34" t="s">
        <v>656</v>
      </c>
      <c r="C4" s="34" t="s">
        <v>657</v>
      </c>
      <c r="D4" s="34" t="s">
        <v>536</v>
      </c>
      <c r="E4" s="34" t="s">
        <v>657</v>
      </c>
      <c r="F4" s="34" t="s">
        <v>653</v>
      </c>
      <c r="G4" s="39">
        <v>43.232014650000004</v>
      </c>
      <c r="H4" s="39">
        <v>396.91306216999999</v>
      </c>
      <c r="I4" s="34" t="s">
        <v>657</v>
      </c>
    </row>
    <row r="5" spans="1:9" x14ac:dyDescent="0.35">
      <c r="A5" s="34" t="s">
        <v>543</v>
      </c>
      <c r="B5" s="34" t="s">
        <v>544</v>
      </c>
      <c r="C5" s="34" t="s">
        <v>545</v>
      </c>
      <c r="D5" s="34" t="s">
        <v>536</v>
      </c>
      <c r="E5" s="34" t="s">
        <v>545</v>
      </c>
      <c r="F5" s="34" t="s">
        <v>546</v>
      </c>
      <c r="G5" s="39">
        <v>109.30923404000001</v>
      </c>
      <c r="H5" s="39">
        <v>743.38133876999996</v>
      </c>
      <c r="I5" s="34" t="s">
        <v>545</v>
      </c>
    </row>
    <row r="6" spans="1:9" x14ac:dyDescent="0.35">
      <c r="A6" s="34" t="s">
        <v>547</v>
      </c>
      <c r="B6" s="34" t="s">
        <v>436</v>
      </c>
      <c r="C6" s="34" t="s">
        <v>548</v>
      </c>
      <c r="D6" s="34" t="s">
        <v>536</v>
      </c>
      <c r="E6" s="34" t="s">
        <v>548</v>
      </c>
      <c r="F6" s="34" t="s">
        <v>549</v>
      </c>
      <c r="G6" s="39">
        <v>208.75900278</v>
      </c>
      <c r="H6" s="39">
        <v>2220.5206799399998</v>
      </c>
      <c r="I6" s="34" t="s">
        <v>548</v>
      </c>
    </row>
    <row r="7" spans="1:9" x14ac:dyDescent="0.35">
      <c r="A7" s="34" t="s">
        <v>550</v>
      </c>
      <c r="B7" s="34" t="s">
        <v>437</v>
      </c>
      <c r="C7" s="34" t="s">
        <v>551</v>
      </c>
      <c r="D7" s="34" t="s">
        <v>536</v>
      </c>
      <c r="E7" s="34" t="s">
        <v>551</v>
      </c>
      <c r="F7" s="34" t="s">
        <v>552</v>
      </c>
      <c r="G7" s="39">
        <v>3.5338920200000001</v>
      </c>
      <c r="H7" s="39">
        <v>54.296141910000003</v>
      </c>
      <c r="I7" s="34" t="s">
        <v>551</v>
      </c>
    </row>
    <row r="8" spans="1:9" x14ac:dyDescent="0.35">
      <c r="A8" s="34" t="s">
        <v>553</v>
      </c>
      <c r="B8" s="34" t="s">
        <v>438</v>
      </c>
      <c r="C8" s="34" t="s">
        <v>554</v>
      </c>
      <c r="D8" s="34" t="s">
        <v>536</v>
      </c>
      <c r="E8" s="34" t="s">
        <v>554</v>
      </c>
      <c r="F8" s="34" t="s">
        <v>555</v>
      </c>
      <c r="G8" s="39">
        <v>2.7511170800000002</v>
      </c>
      <c r="H8" s="39">
        <v>89.510658500000005</v>
      </c>
      <c r="I8" s="34" t="s">
        <v>554</v>
      </c>
    </row>
    <row r="9" spans="1:9" x14ac:dyDescent="0.35">
      <c r="A9" s="34" t="s">
        <v>556</v>
      </c>
      <c r="B9" s="34" t="s">
        <v>557</v>
      </c>
      <c r="C9" s="34" t="s">
        <v>558</v>
      </c>
      <c r="D9" s="34" t="s">
        <v>536</v>
      </c>
      <c r="E9" s="34" t="s">
        <v>558</v>
      </c>
      <c r="F9" s="34" t="s">
        <v>559</v>
      </c>
      <c r="G9" s="39">
        <v>7.9125585799999998</v>
      </c>
      <c r="H9" s="39">
        <v>72.088830520000002</v>
      </c>
      <c r="I9" s="34" t="s">
        <v>558</v>
      </c>
    </row>
    <row r="10" spans="1:9" x14ac:dyDescent="0.35">
      <c r="A10" s="34" t="s">
        <v>560</v>
      </c>
      <c r="B10" s="34" t="s">
        <v>561</v>
      </c>
      <c r="C10" s="34" t="s">
        <v>562</v>
      </c>
      <c r="D10" s="34" t="s">
        <v>536</v>
      </c>
      <c r="E10" s="34" t="s">
        <v>562</v>
      </c>
      <c r="F10" s="34" t="s">
        <v>563</v>
      </c>
      <c r="G10" s="39">
        <v>3.9668277399999998</v>
      </c>
      <c r="H10" s="39">
        <v>36.215902890000002</v>
      </c>
      <c r="I10" s="34" t="s">
        <v>562</v>
      </c>
    </row>
    <row r="11" spans="1:9" x14ac:dyDescent="0.35">
      <c r="A11" s="34" t="s">
        <v>564</v>
      </c>
      <c r="B11" s="34" t="s">
        <v>565</v>
      </c>
      <c r="C11" s="34" t="s">
        <v>566</v>
      </c>
      <c r="D11" s="34" t="s">
        <v>536</v>
      </c>
      <c r="E11" s="34" t="s">
        <v>566</v>
      </c>
      <c r="F11" s="34" t="s">
        <v>567</v>
      </c>
      <c r="G11" s="39">
        <v>11.680975009999999</v>
      </c>
      <c r="H11" s="39">
        <v>322.22907228999998</v>
      </c>
      <c r="I11" s="34" t="s">
        <v>566</v>
      </c>
    </row>
    <row r="12" spans="1:9" x14ac:dyDescent="0.35">
      <c r="A12" s="34" t="s">
        <v>568</v>
      </c>
      <c r="B12" s="34" t="s">
        <v>435</v>
      </c>
      <c r="C12" s="34" t="s">
        <v>569</v>
      </c>
      <c r="D12" s="34" t="s">
        <v>536</v>
      </c>
      <c r="E12" s="34" t="s">
        <v>569</v>
      </c>
      <c r="F12" s="34" t="s">
        <v>570</v>
      </c>
      <c r="G12" s="39">
        <v>20.599526010000002</v>
      </c>
      <c r="H12" s="39">
        <v>283.85097385</v>
      </c>
      <c r="I12" s="34" t="s">
        <v>569</v>
      </c>
    </row>
    <row r="13" spans="1:9" x14ac:dyDescent="0.35">
      <c r="A13" s="34" t="s">
        <v>571</v>
      </c>
      <c r="B13" s="34" t="s">
        <v>439</v>
      </c>
      <c r="C13" s="34" t="s">
        <v>572</v>
      </c>
      <c r="D13" s="34" t="s">
        <v>536</v>
      </c>
      <c r="E13" s="34" t="s">
        <v>572</v>
      </c>
      <c r="F13" s="34" t="s">
        <v>573</v>
      </c>
      <c r="G13" s="39">
        <v>29.225820110000001</v>
      </c>
      <c r="H13" s="39">
        <v>600.13717153000005</v>
      </c>
      <c r="I13" s="34" t="s">
        <v>572</v>
      </c>
    </row>
    <row r="14" spans="1:9" x14ac:dyDescent="0.35">
      <c r="A14" s="34" t="s">
        <v>574</v>
      </c>
      <c r="B14" s="34" t="s">
        <v>442</v>
      </c>
      <c r="C14" s="34" t="s">
        <v>575</v>
      </c>
      <c r="D14" s="34" t="s">
        <v>536</v>
      </c>
      <c r="E14" s="34" t="s">
        <v>575</v>
      </c>
      <c r="F14" s="34" t="s">
        <v>576</v>
      </c>
      <c r="G14" s="39">
        <v>250.75648330000001</v>
      </c>
      <c r="H14" s="39">
        <v>243.37131549</v>
      </c>
      <c r="I14" s="34" t="s">
        <v>575</v>
      </c>
    </row>
    <row r="15" spans="1:9" x14ac:dyDescent="0.35">
      <c r="A15" s="34" t="s">
        <v>577</v>
      </c>
      <c r="B15" s="34" t="s">
        <v>440</v>
      </c>
      <c r="C15" s="34" t="s">
        <v>578</v>
      </c>
      <c r="D15" s="34" t="s">
        <v>536</v>
      </c>
      <c r="E15" s="34" t="s">
        <v>578</v>
      </c>
      <c r="F15" s="34" t="s">
        <v>579</v>
      </c>
      <c r="G15" s="39">
        <v>207.42773632000001</v>
      </c>
      <c r="H15" s="39">
        <v>964.74705237000001</v>
      </c>
      <c r="I15" s="34" t="s">
        <v>578</v>
      </c>
    </row>
    <row r="16" spans="1:9" x14ac:dyDescent="0.35">
      <c r="A16" s="34" t="s">
        <v>580</v>
      </c>
      <c r="B16" s="34" t="s">
        <v>581</v>
      </c>
      <c r="C16" s="34" t="s">
        <v>582</v>
      </c>
      <c r="D16" s="34" t="s">
        <v>536</v>
      </c>
      <c r="E16" s="34" t="s">
        <v>582</v>
      </c>
      <c r="F16" s="34" t="s">
        <v>583</v>
      </c>
      <c r="G16" s="39">
        <v>95.740075259999998</v>
      </c>
      <c r="H16" s="39">
        <v>689.41539829999999</v>
      </c>
      <c r="I16" s="34" t="s">
        <v>582</v>
      </c>
    </row>
    <row r="17" spans="1:9" x14ac:dyDescent="0.35">
      <c r="A17" s="34" t="s">
        <v>584</v>
      </c>
      <c r="B17" s="34" t="s">
        <v>585</v>
      </c>
      <c r="C17" s="34" t="s">
        <v>586</v>
      </c>
      <c r="D17" s="34" t="s">
        <v>536</v>
      </c>
      <c r="E17" s="34" t="s">
        <v>586</v>
      </c>
      <c r="F17" s="34" t="s">
        <v>587</v>
      </c>
      <c r="G17" s="39">
        <v>138.31438080999999</v>
      </c>
      <c r="H17" s="39">
        <v>183.21951978000001</v>
      </c>
      <c r="I17" s="34" t="s">
        <v>586</v>
      </c>
    </row>
    <row r="18" spans="1:9" x14ac:dyDescent="0.35">
      <c r="A18" s="34" t="s">
        <v>588</v>
      </c>
      <c r="B18" s="34" t="s">
        <v>589</v>
      </c>
      <c r="C18" s="34" t="s">
        <v>590</v>
      </c>
      <c r="D18" s="34" t="s">
        <v>536</v>
      </c>
      <c r="E18" s="34" t="s">
        <v>590</v>
      </c>
      <c r="F18" s="34" t="s">
        <v>591</v>
      </c>
      <c r="G18" s="39">
        <v>33.91793054</v>
      </c>
      <c r="H18" s="39">
        <v>260.76543032000001</v>
      </c>
      <c r="I18" s="34" t="s">
        <v>590</v>
      </c>
    </row>
    <row r="19" spans="1:9" x14ac:dyDescent="0.35">
      <c r="A19" s="34" t="s">
        <v>684</v>
      </c>
      <c r="B19" s="34" t="s">
        <v>683</v>
      </c>
      <c r="C19" s="34" t="s">
        <v>685</v>
      </c>
      <c r="D19" s="34" t="s">
        <v>536</v>
      </c>
      <c r="E19" s="34" t="s">
        <v>685</v>
      </c>
      <c r="F19" s="34" t="s">
        <v>686</v>
      </c>
      <c r="G19" s="39">
        <v>74.314946120000002</v>
      </c>
      <c r="H19" s="39">
        <v>278.09354991999999</v>
      </c>
      <c r="I19" s="34" t="s">
        <v>685</v>
      </c>
    </row>
    <row r="20" spans="1:9" x14ac:dyDescent="0.35">
      <c r="A20" s="34" t="s">
        <v>592</v>
      </c>
      <c r="B20" s="34" t="s">
        <v>593</v>
      </c>
      <c r="C20" s="34" t="s">
        <v>594</v>
      </c>
      <c r="D20" s="34" t="s">
        <v>536</v>
      </c>
      <c r="E20" s="34" t="s">
        <v>594</v>
      </c>
      <c r="F20" s="34" t="s">
        <v>595</v>
      </c>
      <c r="G20" s="39">
        <v>19.591038730000001</v>
      </c>
      <c r="H20" s="39">
        <v>145.5766342</v>
      </c>
      <c r="I20" s="34" t="s">
        <v>594</v>
      </c>
    </row>
    <row r="21" spans="1:9" x14ac:dyDescent="0.35">
      <c r="A21" s="34" t="s">
        <v>664</v>
      </c>
      <c r="B21" s="34" t="s">
        <v>663</v>
      </c>
      <c r="C21" s="34" t="s">
        <v>655</v>
      </c>
      <c r="D21" s="34" t="s">
        <v>536</v>
      </c>
      <c r="E21" s="34" t="s">
        <v>655</v>
      </c>
      <c r="F21" s="34" t="s">
        <v>665</v>
      </c>
      <c r="G21" s="39">
        <v>10.13004703</v>
      </c>
      <c r="H21" s="39">
        <v>58.156966799999999</v>
      </c>
      <c r="I21" s="34" t="s">
        <v>655</v>
      </c>
    </row>
    <row r="22" spans="1:9" x14ac:dyDescent="0.35">
      <c r="A22" s="34" t="s">
        <v>596</v>
      </c>
      <c r="B22" s="34" t="s">
        <v>597</v>
      </c>
      <c r="C22" s="34" t="s">
        <v>598</v>
      </c>
      <c r="D22" s="34" t="s">
        <v>536</v>
      </c>
      <c r="E22" s="34" t="s">
        <v>598</v>
      </c>
      <c r="F22" s="34" t="s">
        <v>599</v>
      </c>
      <c r="G22" s="39">
        <v>92.309100419999993</v>
      </c>
      <c r="H22" s="39">
        <v>679.02699313000005</v>
      </c>
      <c r="I22" s="34" t="s">
        <v>598</v>
      </c>
    </row>
    <row r="23" spans="1:9" x14ac:dyDescent="0.35">
      <c r="A23" s="34" t="s">
        <v>610</v>
      </c>
      <c r="B23" s="34" t="s">
        <v>700</v>
      </c>
      <c r="C23" s="34" t="s">
        <v>609</v>
      </c>
      <c r="D23" s="34" t="s">
        <v>536</v>
      </c>
      <c r="E23" s="34" t="s">
        <v>609</v>
      </c>
      <c r="F23" s="34" t="s">
        <v>611</v>
      </c>
      <c r="G23" s="39">
        <v>112.69892905</v>
      </c>
      <c r="H23" s="39">
        <v>867.76209501999995</v>
      </c>
      <c r="I23" s="34" t="s">
        <v>609</v>
      </c>
    </row>
    <row r="24" spans="1:9" x14ac:dyDescent="0.35">
      <c r="A24" s="34" t="s">
        <v>600</v>
      </c>
      <c r="B24" s="34" t="s">
        <v>601</v>
      </c>
      <c r="C24" s="34" t="s">
        <v>602</v>
      </c>
      <c r="D24" s="34" t="s">
        <v>536</v>
      </c>
      <c r="E24" s="34" t="s">
        <v>602</v>
      </c>
      <c r="F24" s="34" t="s">
        <v>603</v>
      </c>
      <c r="G24" s="39">
        <v>7.0781213300000001</v>
      </c>
      <c r="H24" s="39">
        <v>21.334503850000001</v>
      </c>
      <c r="I24" s="34" t="s">
        <v>602</v>
      </c>
    </row>
    <row r="25" spans="1:9" x14ac:dyDescent="0.35">
      <c r="A25" s="34" t="s">
        <v>604</v>
      </c>
      <c r="B25" s="34" t="s">
        <v>605</v>
      </c>
      <c r="C25" s="34" t="s">
        <v>606</v>
      </c>
      <c r="D25" s="34" t="s">
        <v>536</v>
      </c>
      <c r="E25" s="34" t="s">
        <v>606</v>
      </c>
      <c r="F25" s="34" t="s">
        <v>607</v>
      </c>
      <c r="G25" s="39">
        <v>178.63028557999999</v>
      </c>
      <c r="H25" s="39">
        <v>281.37353995000001</v>
      </c>
      <c r="I25" s="34" t="s">
        <v>606</v>
      </c>
    </row>
    <row r="26" spans="1:9" x14ac:dyDescent="0.35">
      <c r="A26" s="34" t="s">
        <v>662</v>
      </c>
      <c r="B26" s="34" t="s">
        <v>661</v>
      </c>
      <c r="C26" s="34" t="s">
        <v>650</v>
      </c>
      <c r="D26" s="34" t="s">
        <v>536</v>
      </c>
      <c r="E26" s="34" t="s">
        <v>650</v>
      </c>
      <c r="F26" s="34" t="s">
        <v>652</v>
      </c>
      <c r="G26" s="39">
        <v>99.280222629999997</v>
      </c>
      <c r="H26" s="39">
        <v>741.44552843999998</v>
      </c>
      <c r="I26" s="34" t="s">
        <v>650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2715-A10A-4E98-B04E-409A8E71EE15}">
  <dimension ref="A1:I1996"/>
  <sheetViews>
    <sheetView topLeftCell="A1982" workbookViewId="0">
      <selection activeCell="A1996" sqref="A1996"/>
    </sheetView>
  </sheetViews>
  <sheetFormatPr defaultRowHeight="14.5" x14ac:dyDescent="0.35"/>
  <cols>
    <col min="1" max="1" width="14.26953125" bestFit="1" customWidth="1"/>
    <col min="2" max="2" width="14.1796875" bestFit="1" customWidth="1"/>
    <col min="3" max="3" width="10.26953125" bestFit="1" customWidth="1"/>
    <col min="4" max="4" width="9.1796875" bestFit="1" customWidth="1"/>
    <col min="5" max="5" width="52.81640625" bestFit="1" customWidth="1"/>
    <col min="6" max="6" width="9.1796875" bestFit="1" customWidth="1"/>
    <col min="7" max="7" width="43.1796875" bestFit="1" customWidth="1"/>
    <col min="8" max="8" width="13.26953125" bestFit="1" customWidth="1"/>
    <col min="9" max="9" width="9.453125" bestFit="1" customWidth="1"/>
  </cols>
  <sheetData>
    <row r="1" spans="1:9" x14ac:dyDescent="0.35">
      <c r="A1" s="3" t="s">
        <v>1247</v>
      </c>
      <c r="B1" s="3" t="s">
        <v>608</v>
      </c>
      <c r="C1" s="3" t="s">
        <v>1248</v>
      </c>
      <c r="D1" s="3" t="s">
        <v>1249</v>
      </c>
      <c r="E1" s="3" t="s">
        <v>1513</v>
      </c>
      <c r="F1" s="3" t="s">
        <v>1250</v>
      </c>
      <c r="G1" s="3" t="s">
        <v>2</v>
      </c>
      <c r="H1" s="46" t="s">
        <v>428</v>
      </c>
      <c r="I1" s="46" t="s">
        <v>1519</v>
      </c>
    </row>
    <row r="2" spans="1:9" x14ac:dyDescent="0.35">
      <c r="A2" s="34" t="s">
        <v>1251</v>
      </c>
      <c r="B2" t="s">
        <v>1252</v>
      </c>
      <c r="C2" t="s">
        <v>1253</v>
      </c>
      <c r="D2" t="s">
        <v>1254</v>
      </c>
      <c r="E2" t="s">
        <v>1434</v>
      </c>
      <c r="F2" t="s">
        <v>1435</v>
      </c>
      <c r="G2" t="s">
        <v>440</v>
      </c>
      <c r="H2" t="s">
        <v>578</v>
      </c>
      <c r="I2" s="47">
        <v>46174</v>
      </c>
    </row>
    <row r="3" spans="1:9" x14ac:dyDescent="0.35">
      <c r="A3" s="34" t="s">
        <v>1255</v>
      </c>
      <c r="B3" t="s">
        <v>1256</v>
      </c>
      <c r="C3" t="s">
        <v>1257</v>
      </c>
      <c r="D3" t="s">
        <v>1254</v>
      </c>
      <c r="E3" t="s">
        <v>1436</v>
      </c>
      <c r="F3" t="s">
        <v>1435</v>
      </c>
      <c r="G3" t="s">
        <v>437</v>
      </c>
      <c r="H3" t="s">
        <v>551</v>
      </c>
      <c r="I3" s="47">
        <v>46174</v>
      </c>
    </row>
    <row r="4" spans="1:9" x14ac:dyDescent="0.35">
      <c r="A4" s="34" t="s">
        <v>1258</v>
      </c>
      <c r="B4" t="s">
        <v>1259</v>
      </c>
      <c r="C4" t="s">
        <v>1253</v>
      </c>
      <c r="D4" t="s">
        <v>1260</v>
      </c>
      <c r="E4" t="s">
        <v>1437</v>
      </c>
      <c r="F4" t="s">
        <v>1435</v>
      </c>
      <c r="G4" t="s">
        <v>437</v>
      </c>
      <c r="H4" t="s">
        <v>551</v>
      </c>
      <c r="I4" s="47">
        <v>46174</v>
      </c>
    </row>
    <row r="5" spans="1:9" x14ac:dyDescent="0.35">
      <c r="A5" s="34" t="s">
        <v>1261</v>
      </c>
      <c r="B5" t="s">
        <v>1262</v>
      </c>
      <c r="C5" t="s">
        <v>1253</v>
      </c>
      <c r="D5" t="s">
        <v>1254</v>
      </c>
      <c r="E5" t="s">
        <v>1438</v>
      </c>
      <c r="F5" t="s">
        <v>1435</v>
      </c>
      <c r="G5" t="s">
        <v>565</v>
      </c>
      <c r="H5" t="s">
        <v>566</v>
      </c>
      <c r="I5" s="47">
        <v>46174</v>
      </c>
    </row>
    <row r="6" spans="1:9" x14ac:dyDescent="0.35">
      <c r="A6" s="34" t="s">
        <v>1251</v>
      </c>
      <c r="B6" t="s">
        <v>1252</v>
      </c>
      <c r="C6" t="s">
        <v>1253</v>
      </c>
      <c r="D6" t="s">
        <v>1263</v>
      </c>
      <c r="E6" t="s">
        <v>1434</v>
      </c>
      <c r="F6" t="s">
        <v>1435</v>
      </c>
      <c r="G6" t="s">
        <v>440</v>
      </c>
      <c r="H6" t="s">
        <v>578</v>
      </c>
      <c r="I6" s="47">
        <v>46174</v>
      </c>
    </row>
    <row r="7" spans="1:9" x14ac:dyDescent="0.35">
      <c r="A7" s="34" t="s">
        <v>1264</v>
      </c>
      <c r="B7" t="s">
        <v>1265</v>
      </c>
      <c r="C7" t="s">
        <v>1253</v>
      </c>
      <c r="D7" t="s">
        <v>1266</v>
      </c>
      <c r="E7" t="s">
        <v>1439</v>
      </c>
      <c r="F7" t="s">
        <v>1435</v>
      </c>
      <c r="G7" t="s">
        <v>437</v>
      </c>
      <c r="H7" t="s">
        <v>551</v>
      </c>
      <c r="I7" s="47">
        <v>46174</v>
      </c>
    </row>
    <row r="8" spans="1:9" x14ac:dyDescent="0.35">
      <c r="A8" s="34" t="s">
        <v>1267</v>
      </c>
      <c r="B8" t="s">
        <v>1268</v>
      </c>
      <c r="C8" t="s">
        <v>1253</v>
      </c>
      <c r="D8" t="s">
        <v>1254</v>
      </c>
      <c r="E8" t="s">
        <v>1440</v>
      </c>
      <c r="F8" t="s">
        <v>1435</v>
      </c>
      <c r="G8" t="s">
        <v>437</v>
      </c>
      <c r="H8" t="s">
        <v>551</v>
      </c>
      <c r="I8" s="47">
        <v>46174</v>
      </c>
    </row>
    <row r="9" spans="1:9" x14ac:dyDescent="0.35">
      <c r="A9" s="34" t="s">
        <v>1255</v>
      </c>
      <c r="B9" t="s">
        <v>1256</v>
      </c>
      <c r="C9" t="s">
        <v>1257</v>
      </c>
      <c r="D9" t="s">
        <v>1266</v>
      </c>
      <c r="E9" t="s">
        <v>1436</v>
      </c>
      <c r="F9" t="s">
        <v>1435</v>
      </c>
      <c r="G9" t="s">
        <v>437</v>
      </c>
      <c r="H9" t="s">
        <v>551</v>
      </c>
      <c r="I9" s="47">
        <v>46174</v>
      </c>
    </row>
    <row r="10" spans="1:9" x14ac:dyDescent="0.35">
      <c r="A10" s="34" t="s">
        <v>1269</v>
      </c>
      <c r="B10" t="s">
        <v>1270</v>
      </c>
      <c r="C10" t="s">
        <v>1257</v>
      </c>
      <c r="D10" t="s">
        <v>1254</v>
      </c>
      <c r="E10" t="s">
        <v>1436</v>
      </c>
      <c r="F10" t="s">
        <v>1435</v>
      </c>
      <c r="G10" t="s">
        <v>437</v>
      </c>
      <c r="H10" t="s">
        <v>551</v>
      </c>
      <c r="I10" s="47">
        <v>46174</v>
      </c>
    </row>
    <row r="11" spans="1:9" x14ac:dyDescent="0.35">
      <c r="A11" s="34" t="s">
        <v>1255</v>
      </c>
      <c r="B11" t="s">
        <v>1256</v>
      </c>
      <c r="C11" t="s">
        <v>1257</v>
      </c>
      <c r="D11" t="s">
        <v>1263</v>
      </c>
      <c r="E11" t="s">
        <v>1436</v>
      </c>
      <c r="F11" t="s">
        <v>1435</v>
      </c>
      <c r="G11" t="s">
        <v>437</v>
      </c>
      <c r="H11" t="s">
        <v>551</v>
      </c>
      <c r="I11" s="47">
        <v>46174</v>
      </c>
    </row>
    <row r="12" spans="1:9" x14ac:dyDescent="0.35">
      <c r="A12" s="34" t="s">
        <v>1271</v>
      </c>
      <c r="B12" t="s">
        <v>1272</v>
      </c>
      <c r="C12" t="s">
        <v>1253</v>
      </c>
      <c r="D12" t="s">
        <v>1260</v>
      </c>
      <c r="E12" t="s">
        <v>1437</v>
      </c>
      <c r="F12" t="s">
        <v>1435</v>
      </c>
      <c r="G12" t="s">
        <v>437</v>
      </c>
      <c r="H12" t="s">
        <v>551</v>
      </c>
      <c r="I12" s="47">
        <v>46174</v>
      </c>
    </row>
    <row r="13" spans="1:9" x14ac:dyDescent="0.35">
      <c r="A13" s="34" t="s">
        <v>1264</v>
      </c>
      <c r="B13" t="s">
        <v>1265</v>
      </c>
      <c r="C13" t="s">
        <v>1253</v>
      </c>
      <c r="D13" t="s">
        <v>1254</v>
      </c>
      <c r="E13" t="s">
        <v>1439</v>
      </c>
      <c r="F13" t="s">
        <v>1435</v>
      </c>
      <c r="G13" t="s">
        <v>437</v>
      </c>
      <c r="H13" t="s">
        <v>551</v>
      </c>
      <c r="I13" s="47">
        <v>46174</v>
      </c>
    </row>
    <row r="14" spans="1:9" x14ac:dyDescent="0.35">
      <c r="A14" s="34" t="s">
        <v>1255</v>
      </c>
      <c r="B14" t="s">
        <v>1256</v>
      </c>
      <c r="C14" t="s">
        <v>1253</v>
      </c>
      <c r="D14" t="s">
        <v>1254</v>
      </c>
      <c r="E14" t="s">
        <v>1436</v>
      </c>
      <c r="F14" t="s">
        <v>1435</v>
      </c>
      <c r="G14" t="s">
        <v>437</v>
      </c>
      <c r="H14" t="s">
        <v>551</v>
      </c>
      <c r="I14" s="47">
        <v>46174</v>
      </c>
    </row>
    <row r="15" spans="1:9" x14ac:dyDescent="0.35">
      <c r="A15" s="34" t="s">
        <v>1261</v>
      </c>
      <c r="B15" t="s">
        <v>1262</v>
      </c>
      <c r="C15" t="s">
        <v>1253</v>
      </c>
      <c r="D15" t="s">
        <v>1263</v>
      </c>
      <c r="E15" t="s">
        <v>1438</v>
      </c>
      <c r="F15" t="s">
        <v>1435</v>
      </c>
      <c r="G15" t="s">
        <v>565</v>
      </c>
      <c r="H15" t="s">
        <v>566</v>
      </c>
      <c r="I15" s="47">
        <v>46174</v>
      </c>
    </row>
    <row r="16" spans="1:9" x14ac:dyDescent="0.35">
      <c r="A16" s="34" t="s">
        <v>1264</v>
      </c>
      <c r="B16" t="s">
        <v>1265</v>
      </c>
      <c r="C16" t="s">
        <v>1257</v>
      </c>
      <c r="D16" t="s">
        <v>1254</v>
      </c>
      <c r="E16" t="s">
        <v>1439</v>
      </c>
      <c r="F16" t="s">
        <v>1435</v>
      </c>
      <c r="G16" t="s">
        <v>437</v>
      </c>
      <c r="H16" t="s">
        <v>551</v>
      </c>
      <c r="I16" s="47">
        <v>46174</v>
      </c>
    </row>
    <row r="17" spans="1:9" x14ac:dyDescent="0.35">
      <c r="A17" s="34" t="s">
        <v>1255</v>
      </c>
      <c r="B17" t="s">
        <v>1256</v>
      </c>
      <c r="C17" t="s">
        <v>1253</v>
      </c>
      <c r="D17" t="s">
        <v>1266</v>
      </c>
      <c r="E17" t="s">
        <v>1436</v>
      </c>
      <c r="F17" t="s">
        <v>1435</v>
      </c>
      <c r="G17" t="s">
        <v>437</v>
      </c>
      <c r="H17" t="s">
        <v>551</v>
      </c>
      <c r="I17" s="47">
        <v>46174</v>
      </c>
    </row>
    <row r="18" spans="1:9" x14ac:dyDescent="0.35">
      <c r="A18" s="34" t="s">
        <v>1269</v>
      </c>
      <c r="B18" t="s">
        <v>1270</v>
      </c>
      <c r="C18" t="s">
        <v>1253</v>
      </c>
      <c r="D18" t="s">
        <v>1254</v>
      </c>
      <c r="E18" t="s">
        <v>1436</v>
      </c>
      <c r="F18" t="s">
        <v>1435</v>
      </c>
      <c r="G18" t="s">
        <v>437</v>
      </c>
      <c r="H18" t="s">
        <v>551</v>
      </c>
      <c r="I18" s="47">
        <v>46174</v>
      </c>
    </row>
    <row r="19" spans="1:9" x14ac:dyDescent="0.35">
      <c r="A19" s="34" t="s">
        <v>1261</v>
      </c>
      <c r="B19" t="s">
        <v>1262</v>
      </c>
      <c r="C19" t="s">
        <v>1253</v>
      </c>
      <c r="D19" t="s">
        <v>1273</v>
      </c>
      <c r="E19" t="s">
        <v>1438</v>
      </c>
      <c r="F19" t="s">
        <v>1435</v>
      </c>
      <c r="G19" t="s">
        <v>565</v>
      </c>
      <c r="H19" t="s">
        <v>566</v>
      </c>
      <c r="I19" s="47">
        <v>46174</v>
      </c>
    </row>
    <row r="20" spans="1:9" x14ac:dyDescent="0.35">
      <c r="A20" s="34" t="s">
        <v>1264</v>
      </c>
      <c r="B20" t="s">
        <v>1265</v>
      </c>
      <c r="C20" t="s">
        <v>1274</v>
      </c>
      <c r="D20" t="s">
        <v>1254</v>
      </c>
      <c r="E20" t="s">
        <v>1439</v>
      </c>
      <c r="F20" t="s">
        <v>1435</v>
      </c>
      <c r="G20" t="s">
        <v>437</v>
      </c>
      <c r="H20" t="s">
        <v>551</v>
      </c>
      <c r="I20" s="47">
        <v>46174</v>
      </c>
    </row>
    <row r="21" spans="1:9" x14ac:dyDescent="0.35">
      <c r="A21" s="34" t="s">
        <v>1275</v>
      </c>
      <c r="B21" t="s">
        <v>1276</v>
      </c>
      <c r="C21" t="s">
        <v>1253</v>
      </c>
      <c r="D21" t="s">
        <v>1260</v>
      </c>
      <c r="E21" t="s">
        <v>1437</v>
      </c>
      <c r="F21" t="s">
        <v>1435</v>
      </c>
      <c r="G21" t="s">
        <v>437</v>
      </c>
      <c r="H21" t="s">
        <v>551</v>
      </c>
      <c r="I21" s="47">
        <v>46174</v>
      </c>
    </row>
    <row r="22" spans="1:9" x14ac:dyDescent="0.35">
      <c r="A22" s="34" t="s">
        <v>1277</v>
      </c>
      <c r="B22" t="s">
        <v>1278</v>
      </c>
      <c r="C22" t="s">
        <v>1253</v>
      </c>
      <c r="D22" t="s">
        <v>1266</v>
      </c>
      <c r="E22" t="s">
        <v>1441</v>
      </c>
      <c r="F22" t="s">
        <v>1435</v>
      </c>
      <c r="G22" t="s">
        <v>437</v>
      </c>
      <c r="H22" t="s">
        <v>551</v>
      </c>
      <c r="I22" s="47">
        <v>46174</v>
      </c>
    </row>
    <row r="23" spans="1:9" x14ac:dyDescent="0.35">
      <c r="A23" s="34" t="s">
        <v>1279</v>
      </c>
      <c r="B23" t="s">
        <v>1280</v>
      </c>
      <c r="C23" t="s">
        <v>1257</v>
      </c>
      <c r="D23" t="s">
        <v>1254</v>
      </c>
      <c r="E23" t="s">
        <v>1441</v>
      </c>
      <c r="F23" t="s">
        <v>1435</v>
      </c>
      <c r="G23" t="s">
        <v>437</v>
      </c>
      <c r="H23" t="s">
        <v>551</v>
      </c>
      <c r="I23" s="47">
        <v>46174</v>
      </c>
    </row>
    <row r="24" spans="1:9" x14ac:dyDescent="0.35">
      <c r="A24" s="34" t="s">
        <v>1277</v>
      </c>
      <c r="B24" t="s">
        <v>1278</v>
      </c>
      <c r="C24" t="s">
        <v>1253</v>
      </c>
      <c r="D24" t="s">
        <v>1254</v>
      </c>
      <c r="E24" t="s">
        <v>1441</v>
      </c>
      <c r="F24" t="s">
        <v>1435</v>
      </c>
      <c r="G24" t="s">
        <v>437</v>
      </c>
      <c r="H24" t="s">
        <v>551</v>
      </c>
      <c r="I24" s="47">
        <v>46174</v>
      </c>
    </row>
    <row r="25" spans="1:9" x14ac:dyDescent="0.35">
      <c r="A25" s="34" t="s">
        <v>1267</v>
      </c>
      <c r="B25" t="s">
        <v>1268</v>
      </c>
      <c r="C25" t="s">
        <v>1253</v>
      </c>
      <c r="D25" t="s">
        <v>1263</v>
      </c>
      <c r="E25" t="s">
        <v>1440</v>
      </c>
      <c r="F25" t="s">
        <v>1435</v>
      </c>
      <c r="G25" t="s">
        <v>437</v>
      </c>
      <c r="H25" t="s">
        <v>551</v>
      </c>
      <c r="I25" s="47">
        <v>46174</v>
      </c>
    </row>
    <row r="26" spans="1:9" x14ac:dyDescent="0.35">
      <c r="A26" s="34" t="s">
        <v>1279</v>
      </c>
      <c r="B26" t="s">
        <v>1280</v>
      </c>
      <c r="C26" t="s">
        <v>1253</v>
      </c>
      <c r="D26" t="s">
        <v>1254</v>
      </c>
      <c r="E26" t="s">
        <v>1441</v>
      </c>
      <c r="F26" t="s">
        <v>1435</v>
      </c>
      <c r="G26" t="s">
        <v>437</v>
      </c>
      <c r="H26" t="s">
        <v>551</v>
      </c>
      <c r="I26" s="47">
        <v>46174</v>
      </c>
    </row>
    <row r="27" spans="1:9" x14ac:dyDescent="0.35">
      <c r="A27" t="s">
        <v>1267</v>
      </c>
      <c r="B27" t="s">
        <v>1268</v>
      </c>
      <c r="C27" t="s">
        <v>1253</v>
      </c>
      <c r="D27" t="s">
        <v>1273</v>
      </c>
      <c r="E27" t="s">
        <v>1440</v>
      </c>
      <c r="F27" t="s">
        <v>1435</v>
      </c>
      <c r="G27" t="s">
        <v>437</v>
      </c>
      <c r="H27" t="s">
        <v>551</v>
      </c>
      <c r="I27" s="47">
        <v>46174</v>
      </c>
    </row>
    <row r="28" spans="1:9" x14ac:dyDescent="0.35">
      <c r="A28" t="s">
        <v>1269</v>
      </c>
      <c r="B28" t="s">
        <v>1270</v>
      </c>
      <c r="C28" t="s">
        <v>1257</v>
      </c>
      <c r="D28" t="s">
        <v>1263</v>
      </c>
      <c r="E28" t="s">
        <v>1436</v>
      </c>
      <c r="F28" t="s">
        <v>1435</v>
      </c>
      <c r="G28" t="s">
        <v>437</v>
      </c>
      <c r="H28" t="s">
        <v>551</v>
      </c>
      <c r="I28" s="47">
        <v>46174</v>
      </c>
    </row>
    <row r="29" spans="1:9" x14ac:dyDescent="0.35">
      <c r="A29" t="s">
        <v>1264</v>
      </c>
      <c r="B29" t="s">
        <v>1265</v>
      </c>
      <c r="C29" t="s">
        <v>1253</v>
      </c>
      <c r="D29" t="s">
        <v>1263</v>
      </c>
      <c r="E29" t="s">
        <v>1439</v>
      </c>
      <c r="F29" t="s">
        <v>1435</v>
      </c>
      <c r="G29" t="s">
        <v>437</v>
      </c>
      <c r="H29" t="s">
        <v>551</v>
      </c>
      <c r="I29" s="47">
        <v>46174</v>
      </c>
    </row>
    <row r="30" spans="1:9" x14ac:dyDescent="0.35">
      <c r="A30" t="s">
        <v>1279</v>
      </c>
      <c r="B30" t="s">
        <v>1280</v>
      </c>
      <c r="C30" t="s">
        <v>1281</v>
      </c>
      <c r="D30" t="s">
        <v>1254</v>
      </c>
      <c r="E30" t="s">
        <v>1441</v>
      </c>
      <c r="F30" t="s">
        <v>1435</v>
      </c>
      <c r="G30" t="s">
        <v>437</v>
      </c>
      <c r="H30" t="s">
        <v>551</v>
      </c>
      <c r="I30" s="47">
        <v>46174</v>
      </c>
    </row>
    <row r="31" spans="1:9" x14ac:dyDescent="0.35">
      <c r="A31" t="s">
        <v>668</v>
      </c>
      <c r="B31" t="s">
        <v>669</v>
      </c>
      <c r="C31" t="s">
        <v>1253</v>
      </c>
      <c r="D31" t="s">
        <v>1254</v>
      </c>
      <c r="E31" t="s">
        <v>670</v>
      </c>
      <c r="F31" t="s">
        <v>1435</v>
      </c>
      <c r="G31" t="s">
        <v>437</v>
      </c>
      <c r="H31" t="s">
        <v>551</v>
      </c>
      <c r="I31" s="47">
        <v>46174</v>
      </c>
    </row>
    <row r="32" spans="1:9" x14ac:dyDescent="0.35">
      <c r="A32" t="s">
        <v>1282</v>
      </c>
      <c r="B32" t="s">
        <v>1283</v>
      </c>
      <c r="C32" t="s">
        <v>1253</v>
      </c>
      <c r="D32" t="s">
        <v>1260</v>
      </c>
      <c r="E32" t="s">
        <v>1442</v>
      </c>
      <c r="F32" t="s">
        <v>1435</v>
      </c>
      <c r="G32" t="s">
        <v>437</v>
      </c>
      <c r="H32" t="s">
        <v>551</v>
      </c>
      <c r="I32" s="47">
        <v>46174</v>
      </c>
    </row>
    <row r="33" spans="1:9" x14ac:dyDescent="0.35">
      <c r="A33" t="s">
        <v>5</v>
      </c>
      <c r="B33" t="s">
        <v>7</v>
      </c>
      <c r="C33" t="s">
        <v>1253</v>
      </c>
      <c r="D33" t="s">
        <v>1254</v>
      </c>
      <c r="E33" t="s">
        <v>6</v>
      </c>
      <c r="F33" t="s">
        <v>1435</v>
      </c>
      <c r="G33" t="s">
        <v>439</v>
      </c>
      <c r="H33" t="s">
        <v>572</v>
      </c>
      <c r="I33" s="47">
        <v>46174</v>
      </c>
    </row>
    <row r="34" spans="1:9" x14ac:dyDescent="0.35">
      <c r="A34" t="s">
        <v>5</v>
      </c>
      <c r="B34" t="s">
        <v>7</v>
      </c>
      <c r="C34" t="s">
        <v>1253</v>
      </c>
      <c r="D34" t="s">
        <v>1266</v>
      </c>
      <c r="E34" t="s">
        <v>6</v>
      </c>
      <c r="F34" t="s">
        <v>1435</v>
      </c>
      <c r="G34" t="s">
        <v>439</v>
      </c>
      <c r="H34" t="s">
        <v>572</v>
      </c>
      <c r="I34" s="47">
        <v>46174</v>
      </c>
    </row>
    <row r="35" spans="1:9" x14ac:dyDescent="0.35">
      <c r="A35" t="s">
        <v>1264</v>
      </c>
      <c r="B35" t="s">
        <v>1265</v>
      </c>
      <c r="C35" t="s">
        <v>1257</v>
      </c>
      <c r="D35" t="s">
        <v>1266</v>
      </c>
      <c r="E35" t="s">
        <v>1439</v>
      </c>
      <c r="F35" t="s">
        <v>1435</v>
      </c>
      <c r="G35" t="s">
        <v>437</v>
      </c>
      <c r="H35" t="s">
        <v>551</v>
      </c>
      <c r="I35" s="47">
        <v>46174</v>
      </c>
    </row>
    <row r="36" spans="1:9" x14ac:dyDescent="0.35">
      <c r="A36" t="s">
        <v>1277</v>
      </c>
      <c r="B36" t="s">
        <v>1278</v>
      </c>
      <c r="C36" t="s">
        <v>1257</v>
      </c>
      <c r="D36" t="s">
        <v>1266</v>
      </c>
      <c r="E36" t="s">
        <v>1441</v>
      </c>
      <c r="F36" t="s">
        <v>1435</v>
      </c>
      <c r="G36" t="s">
        <v>437</v>
      </c>
      <c r="H36" t="s">
        <v>551</v>
      </c>
      <c r="I36" s="47">
        <v>46174</v>
      </c>
    </row>
    <row r="37" spans="1:9" x14ac:dyDescent="0.35">
      <c r="A37" t="s">
        <v>1258</v>
      </c>
      <c r="B37" t="s">
        <v>1259</v>
      </c>
      <c r="C37" t="s">
        <v>1253</v>
      </c>
      <c r="D37" t="s">
        <v>1254</v>
      </c>
      <c r="E37" t="s">
        <v>1437</v>
      </c>
      <c r="F37" t="s">
        <v>1435</v>
      </c>
      <c r="G37" t="s">
        <v>437</v>
      </c>
      <c r="H37" t="s">
        <v>551</v>
      </c>
      <c r="I37" s="47">
        <v>46174</v>
      </c>
    </row>
    <row r="38" spans="1:9" x14ac:dyDescent="0.35">
      <c r="A38" t="s">
        <v>1264</v>
      </c>
      <c r="B38" t="s">
        <v>1265</v>
      </c>
      <c r="C38" t="s">
        <v>1257</v>
      </c>
      <c r="D38" t="s">
        <v>1263</v>
      </c>
      <c r="E38" t="s">
        <v>1439</v>
      </c>
      <c r="F38" t="s">
        <v>1435</v>
      </c>
      <c r="G38" t="s">
        <v>437</v>
      </c>
      <c r="H38" t="s">
        <v>551</v>
      </c>
      <c r="I38" s="47">
        <v>46174</v>
      </c>
    </row>
    <row r="39" spans="1:9" x14ac:dyDescent="0.35">
      <c r="A39" t="s">
        <v>1255</v>
      </c>
      <c r="B39" t="s">
        <v>1256</v>
      </c>
      <c r="C39" t="s">
        <v>1253</v>
      </c>
      <c r="D39" t="s">
        <v>1263</v>
      </c>
      <c r="E39" t="s">
        <v>1436</v>
      </c>
      <c r="F39" t="s">
        <v>1435</v>
      </c>
      <c r="G39" t="s">
        <v>437</v>
      </c>
      <c r="H39" t="s">
        <v>551</v>
      </c>
      <c r="I39" s="47">
        <v>46174</v>
      </c>
    </row>
    <row r="40" spans="1:9" x14ac:dyDescent="0.35">
      <c r="A40" t="s">
        <v>1271</v>
      </c>
      <c r="B40" t="s">
        <v>1272</v>
      </c>
      <c r="C40" t="s">
        <v>1253</v>
      </c>
      <c r="D40" t="s">
        <v>1254</v>
      </c>
      <c r="E40" t="s">
        <v>1437</v>
      </c>
      <c r="F40" t="s">
        <v>1435</v>
      </c>
      <c r="G40" t="s">
        <v>437</v>
      </c>
      <c r="H40" t="s">
        <v>551</v>
      </c>
      <c r="I40" s="47">
        <v>46174</v>
      </c>
    </row>
    <row r="41" spans="1:9" x14ac:dyDescent="0.35">
      <c r="A41" t="s">
        <v>1284</v>
      </c>
      <c r="B41" t="s">
        <v>1285</v>
      </c>
      <c r="C41" t="s">
        <v>1253</v>
      </c>
      <c r="D41" t="s">
        <v>1260</v>
      </c>
      <c r="E41" t="s">
        <v>1442</v>
      </c>
      <c r="F41" t="s">
        <v>1435</v>
      </c>
      <c r="G41" t="s">
        <v>437</v>
      </c>
      <c r="H41" t="s">
        <v>551</v>
      </c>
      <c r="I41" s="47">
        <v>46174</v>
      </c>
    </row>
    <row r="42" spans="1:9" x14ac:dyDescent="0.35">
      <c r="A42" t="s">
        <v>1258</v>
      </c>
      <c r="B42" t="s">
        <v>1259</v>
      </c>
      <c r="C42" t="s">
        <v>1253</v>
      </c>
      <c r="D42" t="s">
        <v>1266</v>
      </c>
      <c r="E42" t="s">
        <v>1437</v>
      </c>
      <c r="F42" t="s">
        <v>1435</v>
      </c>
      <c r="G42" t="s">
        <v>437</v>
      </c>
      <c r="H42" t="s">
        <v>551</v>
      </c>
      <c r="I42" s="47">
        <v>46174</v>
      </c>
    </row>
    <row r="43" spans="1:9" x14ac:dyDescent="0.35">
      <c r="A43" t="s">
        <v>1275</v>
      </c>
      <c r="B43" t="s">
        <v>1276</v>
      </c>
      <c r="C43" t="s">
        <v>1253</v>
      </c>
      <c r="D43" t="s">
        <v>1254</v>
      </c>
      <c r="E43" t="s">
        <v>1437</v>
      </c>
      <c r="F43" t="s">
        <v>1435</v>
      </c>
      <c r="G43" t="s">
        <v>437</v>
      </c>
      <c r="H43" t="s">
        <v>551</v>
      </c>
      <c r="I43" s="47">
        <v>46174</v>
      </c>
    </row>
    <row r="44" spans="1:9" x14ac:dyDescent="0.35">
      <c r="A44" t="s">
        <v>1271</v>
      </c>
      <c r="B44" t="s">
        <v>1272</v>
      </c>
      <c r="C44" t="s">
        <v>1253</v>
      </c>
      <c r="D44" t="s">
        <v>1266</v>
      </c>
      <c r="E44" t="s">
        <v>1437</v>
      </c>
      <c r="F44" t="s">
        <v>1435</v>
      </c>
      <c r="G44" t="s">
        <v>437</v>
      </c>
      <c r="H44" t="s">
        <v>551</v>
      </c>
      <c r="I44" s="47">
        <v>46174</v>
      </c>
    </row>
    <row r="45" spans="1:9" x14ac:dyDescent="0.35">
      <c r="A45" t="s">
        <v>1282</v>
      </c>
      <c r="B45" t="s">
        <v>1283</v>
      </c>
      <c r="C45" t="s">
        <v>1253</v>
      </c>
      <c r="D45" t="s">
        <v>1254</v>
      </c>
      <c r="E45" t="s">
        <v>1442</v>
      </c>
      <c r="F45" t="s">
        <v>1435</v>
      </c>
      <c r="G45" t="s">
        <v>437</v>
      </c>
      <c r="H45" t="s">
        <v>551</v>
      </c>
      <c r="I45" s="47">
        <v>46174</v>
      </c>
    </row>
    <row r="46" spans="1:9" x14ac:dyDescent="0.35">
      <c r="A46" t="s">
        <v>1286</v>
      </c>
      <c r="B46" t="s">
        <v>1287</v>
      </c>
      <c r="C46" t="s">
        <v>1253</v>
      </c>
      <c r="D46" t="s">
        <v>1260</v>
      </c>
      <c r="E46" t="s">
        <v>1443</v>
      </c>
      <c r="F46" t="s">
        <v>1435</v>
      </c>
      <c r="G46" t="s">
        <v>437</v>
      </c>
      <c r="H46" t="s">
        <v>551</v>
      </c>
      <c r="I46" s="47">
        <v>46174</v>
      </c>
    </row>
    <row r="47" spans="1:9" x14ac:dyDescent="0.35">
      <c r="A47" t="s">
        <v>1284</v>
      </c>
      <c r="B47" t="s">
        <v>1285</v>
      </c>
      <c r="C47" t="s">
        <v>1253</v>
      </c>
      <c r="D47" t="s">
        <v>1254</v>
      </c>
      <c r="E47" t="s">
        <v>1442</v>
      </c>
      <c r="F47" t="s">
        <v>1435</v>
      </c>
      <c r="G47" t="s">
        <v>437</v>
      </c>
      <c r="H47" t="s">
        <v>551</v>
      </c>
      <c r="I47" s="47">
        <v>46174</v>
      </c>
    </row>
    <row r="48" spans="1:9" x14ac:dyDescent="0.35">
      <c r="A48" t="s">
        <v>1286</v>
      </c>
      <c r="B48" t="s">
        <v>1287</v>
      </c>
      <c r="C48" t="s">
        <v>1253</v>
      </c>
      <c r="D48" t="s">
        <v>1254</v>
      </c>
      <c r="E48" t="s">
        <v>1443</v>
      </c>
      <c r="F48" t="s">
        <v>1435</v>
      </c>
      <c r="G48" t="s">
        <v>437</v>
      </c>
      <c r="H48" t="s">
        <v>551</v>
      </c>
      <c r="I48" s="47">
        <v>46174</v>
      </c>
    </row>
    <row r="49" spans="1:9" x14ac:dyDescent="0.35">
      <c r="A49" t="s">
        <v>1269</v>
      </c>
      <c r="B49" t="s">
        <v>1270</v>
      </c>
      <c r="C49" t="s">
        <v>1253</v>
      </c>
      <c r="D49" t="s">
        <v>1263</v>
      </c>
      <c r="E49" t="s">
        <v>1436</v>
      </c>
      <c r="F49" t="s">
        <v>1435</v>
      </c>
      <c r="G49" t="s">
        <v>437</v>
      </c>
      <c r="H49" t="s">
        <v>551</v>
      </c>
      <c r="I49" s="47">
        <v>46174</v>
      </c>
    </row>
    <row r="50" spans="1:9" x14ac:dyDescent="0.35">
      <c r="A50" t="s">
        <v>1288</v>
      </c>
      <c r="B50" t="s">
        <v>1289</v>
      </c>
      <c r="C50" t="s">
        <v>1253</v>
      </c>
      <c r="D50" t="s">
        <v>1254</v>
      </c>
      <c r="E50" t="s">
        <v>1443</v>
      </c>
      <c r="F50" t="s">
        <v>1435</v>
      </c>
      <c r="G50" t="s">
        <v>437</v>
      </c>
      <c r="H50" t="s">
        <v>551</v>
      </c>
      <c r="I50" s="47">
        <v>46174</v>
      </c>
    </row>
    <row r="51" spans="1:9" x14ac:dyDescent="0.35">
      <c r="A51" t="s">
        <v>1290</v>
      </c>
      <c r="B51" t="s">
        <v>1291</v>
      </c>
      <c r="C51" t="s">
        <v>1274</v>
      </c>
      <c r="D51" t="s">
        <v>1254</v>
      </c>
      <c r="E51" t="s">
        <v>1444</v>
      </c>
      <c r="F51" t="s">
        <v>1435</v>
      </c>
      <c r="G51" t="s">
        <v>436</v>
      </c>
      <c r="H51" t="s">
        <v>548</v>
      </c>
      <c r="I51" s="47">
        <v>46174</v>
      </c>
    </row>
    <row r="52" spans="1:9" x14ac:dyDescent="0.35">
      <c r="A52" t="s">
        <v>1288</v>
      </c>
      <c r="B52" t="s">
        <v>1289</v>
      </c>
      <c r="C52" t="s">
        <v>1253</v>
      </c>
      <c r="D52" t="s">
        <v>1260</v>
      </c>
      <c r="E52" t="s">
        <v>1443</v>
      </c>
      <c r="F52" t="s">
        <v>1435</v>
      </c>
      <c r="G52" t="s">
        <v>437</v>
      </c>
      <c r="H52" t="s">
        <v>551</v>
      </c>
      <c r="I52" s="47">
        <v>46174</v>
      </c>
    </row>
    <row r="53" spans="1:9" x14ac:dyDescent="0.35">
      <c r="A53" t="s">
        <v>412</v>
      </c>
      <c r="B53" t="s">
        <v>420</v>
      </c>
      <c r="C53" t="s">
        <v>1253</v>
      </c>
      <c r="D53" t="s">
        <v>1254</v>
      </c>
      <c r="E53" t="s">
        <v>1445</v>
      </c>
      <c r="F53" t="s">
        <v>1435</v>
      </c>
      <c r="G53" t="s">
        <v>437</v>
      </c>
      <c r="H53" t="s">
        <v>551</v>
      </c>
      <c r="I53" s="47">
        <v>46174</v>
      </c>
    </row>
    <row r="54" spans="1:9" x14ac:dyDescent="0.35">
      <c r="A54" t="s">
        <v>1292</v>
      </c>
      <c r="B54" t="s">
        <v>1293</v>
      </c>
      <c r="C54" t="s">
        <v>1253</v>
      </c>
      <c r="D54" t="s">
        <v>1254</v>
      </c>
      <c r="E54" t="s">
        <v>236</v>
      </c>
      <c r="F54" t="s">
        <v>1435</v>
      </c>
      <c r="G54" t="s">
        <v>437</v>
      </c>
      <c r="H54" t="s">
        <v>551</v>
      </c>
      <c r="I54" s="47">
        <v>46174</v>
      </c>
    </row>
    <row r="55" spans="1:9" x14ac:dyDescent="0.35">
      <c r="A55" t="s">
        <v>1294</v>
      </c>
      <c r="B55" t="s">
        <v>1295</v>
      </c>
      <c r="C55" t="s">
        <v>1253</v>
      </c>
      <c r="D55" t="s">
        <v>1266</v>
      </c>
      <c r="E55" t="s">
        <v>1446</v>
      </c>
      <c r="F55" t="s">
        <v>1435</v>
      </c>
      <c r="G55" t="s">
        <v>437</v>
      </c>
      <c r="H55" t="s">
        <v>551</v>
      </c>
      <c r="I55" s="47">
        <v>46174</v>
      </c>
    </row>
    <row r="56" spans="1:9" x14ac:dyDescent="0.35">
      <c r="A56" t="s">
        <v>1264</v>
      </c>
      <c r="B56" t="s">
        <v>1265</v>
      </c>
      <c r="C56" t="s">
        <v>1253</v>
      </c>
      <c r="D56" t="s">
        <v>1273</v>
      </c>
      <c r="E56" t="s">
        <v>1439</v>
      </c>
      <c r="F56" t="s">
        <v>1435</v>
      </c>
      <c r="G56" t="s">
        <v>437</v>
      </c>
      <c r="H56" t="s">
        <v>551</v>
      </c>
      <c r="I56" s="47">
        <v>46174</v>
      </c>
    </row>
    <row r="57" spans="1:9" x14ac:dyDescent="0.35">
      <c r="A57" t="s">
        <v>1294</v>
      </c>
      <c r="B57" t="s">
        <v>1295</v>
      </c>
      <c r="C57" t="s">
        <v>1253</v>
      </c>
      <c r="D57" t="s">
        <v>1254</v>
      </c>
      <c r="E57" t="s">
        <v>1446</v>
      </c>
      <c r="F57" t="s">
        <v>1435</v>
      </c>
      <c r="G57" t="s">
        <v>437</v>
      </c>
      <c r="H57" t="s">
        <v>551</v>
      </c>
      <c r="I57" s="47">
        <v>46174</v>
      </c>
    </row>
    <row r="58" spans="1:9" x14ac:dyDescent="0.35">
      <c r="A58" t="s">
        <v>1290</v>
      </c>
      <c r="B58" t="s">
        <v>1291</v>
      </c>
      <c r="C58" t="s">
        <v>1257</v>
      </c>
      <c r="D58" t="s">
        <v>1254</v>
      </c>
      <c r="E58" t="s">
        <v>1444</v>
      </c>
      <c r="F58" t="s">
        <v>1435</v>
      </c>
      <c r="G58" t="s">
        <v>436</v>
      </c>
      <c r="H58" t="s">
        <v>548</v>
      </c>
      <c r="I58" s="47">
        <v>46174</v>
      </c>
    </row>
    <row r="59" spans="1:9" x14ac:dyDescent="0.35">
      <c r="A59" t="s">
        <v>1296</v>
      </c>
      <c r="B59" t="s">
        <v>1297</v>
      </c>
      <c r="C59" t="s">
        <v>1253</v>
      </c>
      <c r="D59" t="s">
        <v>1266</v>
      </c>
      <c r="E59" t="s">
        <v>1447</v>
      </c>
      <c r="F59" t="s">
        <v>1435</v>
      </c>
      <c r="G59" t="s">
        <v>440</v>
      </c>
      <c r="H59" t="s">
        <v>578</v>
      </c>
      <c r="I59" s="47">
        <v>46174</v>
      </c>
    </row>
    <row r="60" spans="1:9" x14ac:dyDescent="0.35">
      <c r="A60" t="s">
        <v>1298</v>
      </c>
      <c r="B60" t="s">
        <v>1299</v>
      </c>
      <c r="C60" t="s">
        <v>1253</v>
      </c>
      <c r="D60" t="s">
        <v>1254</v>
      </c>
      <c r="E60" t="s">
        <v>1448</v>
      </c>
      <c r="F60" t="s">
        <v>1435</v>
      </c>
      <c r="G60" t="s">
        <v>437</v>
      </c>
      <c r="H60" t="s">
        <v>551</v>
      </c>
      <c r="I60" s="47">
        <v>46174</v>
      </c>
    </row>
    <row r="61" spans="1:9" x14ac:dyDescent="0.35">
      <c r="A61" t="s">
        <v>1277</v>
      </c>
      <c r="B61" t="s">
        <v>1278</v>
      </c>
      <c r="C61" t="s">
        <v>1257</v>
      </c>
      <c r="D61" t="s">
        <v>1254</v>
      </c>
      <c r="E61" t="s">
        <v>1441</v>
      </c>
      <c r="F61" t="s">
        <v>1435</v>
      </c>
      <c r="G61" t="s">
        <v>437</v>
      </c>
      <c r="H61" t="s">
        <v>551</v>
      </c>
      <c r="I61" s="47">
        <v>46174</v>
      </c>
    </row>
    <row r="62" spans="1:9" x14ac:dyDescent="0.35">
      <c r="A62" t="s">
        <v>1264</v>
      </c>
      <c r="B62" t="s">
        <v>1265</v>
      </c>
      <c r="C62" t="s">
        <v>1274</v>
      </c>
      <c r="D62" t="s">
        <v>1263</v>
      </c>
      <c r="E62" t="s">
        <v>1439</v>
      </c>
      <c r="F62" t="s">
        <v>1435</v>
      </c>
      <c r="G62" t="s">
        <v>437</v>
      </c>
      <c r="H62" t="s">
        <v>551</v>
      </c>
      <c r="I62" s="47">
        <v>46174</v>
      </c>
    </row>
    <row r="63" spans="1:9" x14ac:dyDescent="0.35">
      <c r="A63" t="s">
        <v>412</v>
      </c>
      <c r="B63" t="s">
        <v>420</v>
      </c>
      <c r="C63" t="s">
        <v>1253</v>
      </c>
      <c r="D63" t="s">
        <v>1260</v>
      </c>
      <c r="E63" t="s">
        <v>1445</v>
      </c>
      <c r="F63" t="s">
        <v>1435</v>
      </c>
      <c r="G63" t="s">
        <v>437</v>
      </c>
      <c r="H63" t="s">
        <v>551</v>
      </c>
      <c r="I63" s="47">
        <v>46174</v>
      </c>
    </row>
    <row r="64" spans="1:9" x14ac:dyDescent="0.35">
      <c r="A64" t="s">
        <v>1296</v>
      </c>
      <c r="B64" t="s">
        <v>1297</v>
      </c>
      <c r="C64" t="s">
        <v>1253</v>
      </c>
      <c r="D64" t="s">
        <v>1254</v>
      </c>
      <c r="E64" t="s">
        <v>1447</v>
      </c>
      <c r="F64" t="s">
        <v>1435</v>
      </c>
      <c r="G64" t="s">
        <v>440</v>
      </c>
      <c r="H64" t="s">
        <v>578</v>
      </c>
      <c r="I64" s="47">
        <v>46174</v>
      </c>
    </row>
    <row r="65" spans="1:9" x14ac:dyDescent="0.35">
      <c r="A65" t="s">
        <v>1300</v>
      </c>
      <c r="B65" t="s">
        <v>1301</v>
      </c>
      <c r="C65" t="s">
        <v>1253</v>
      </c>
      <c r="D65" t="s">
        <v>1254</v>
      </c>
      <c r="E65" t="s">
        <v>1449</v>
      </c>
      <c r="F65" t="s">
        <v>1435</v>
      </c>
      <c r="G65" t="s">
        <v>442</v>
      </c>
      <c r="H65" t="s">
        <v>575</v>
      </c>
      <c r="I65" s="47">
        <v>46174</v>
      </c>
    </row>
    <row r="66" spans="1:9" x14ac:dyDescent="0.35">
      <c r="A66" t="s">
        <v>1302</v>
      </c>
      <c r="B66" t="s">
        <v>1303</v>
      </c>
      <c r="C66" t="s">
        <v>1253</v>
      </c>
      <c r="D66" t="s">
        <v>1266</v>
      </c>
      <c r="E66" t="s">
        <v>1450</v>
      </c>
      <c r="F66" t="s">
        <v>1435</v>
      </c>
      <c r="G66" t="s">
        <v>442</v>
      </c>
      <c r="H66" t="s">
        <v>575</v>
      </c>
      <c r="I66" s="47">
        <v>46174</v>
      </c>
    </row>
    <row r="67" spans="1:9" x14ac:dyDescent="0.35">
      <c r="A67" t="s">
        <v>1304</v>
      </c>
      <c r="B67" t="s">
        <v>1305</v>
      </c>
      <c r="C67" t="s">
        <v>1253</v>
      </c>
      <c r="D67" t="s">
        <v>1254</v>
      </c>
      <c r="E67" t="s">
        <v>1449</v>
      </c>
      <c r="F67" t="s">
        <v>1435</v>
      </c>
      <c r="G67" t="s">
        <v>442</v>
      </c>
      <c r="H67" t="s">
        <v>575</v>
      </c>
      <c r="I67" s="47">
        <v>46174</v>
      </c>
    </row>
    <row r="68" spans="1:9" x14ac:dyDescent="0.35">
      <c r="A68" t="s">
        <v>1277</v>
      </c>
      <c r="B68" t="s">
        <v>1278</v>
      </c>
      <c r="C68" t="s">
        <v>1274</v>
      </c>
      <c r="D68" t="s">
        <v>1254</v>
      </c>
      <c r="E68" t="s">
        <v>1441</v>
      </c>
      <c r="F68" t="s">
        <v>1435</v>
      </c>
      <c r="G68" t="s">
        <v>437</v>
      </c>
      <c r="H68" t="s">
        <v>551</v>
      </c>
      <c r="I68" s="47">
        <v>46174</v>
      </c>
    </row>
    <row r="69" spans="1:9" x14ac:dyDescent="0.35">
      <c r="A69" t="s">
        <v>1292</v>
      </c>
      <c r="B69" t="s">
        <v>1293</v>
      </c>
      <c r="C69" t="s">
        <v>1253</v>
      </c>
      <c r="D69" t="s">
        <v>1260</v>
      </c>
      <c r="E69" t="s">
        <v>236</v>
      </c>
      <c r="F69" t="s">
        <v>1435</v>
      </c>
      <c r="G69" t="s">
        <v>437</v>
      </c>
      <c r="H69" t="s">
        <v>551</v>
      </c>
      <c r="I69" s="47">
        <v>46174</v>
      </c>
    </row>
    <row r="70" spans="1:9" x14ac:dyDescent="0.35">
      <c r="A70" t="s">
        <v>1279</v>
      </c>
      <c r="B70" t="s">
        <v>1280</v>
      </c>
      <c r="C70" t="s">
        <v>1257</v>
      </c>
      <c r="D70" t="s">
        <v>1263</v>
      </c>
      <c r="E70" t="s">
        <v>1441</v>
      </c>
      <c r="F70" t="s">
        <v>1435</v>
      </c>
      <c r="G70" t="s">
        <v>437</v>
      </c>
      <c r="H70" t="s">
        <v>551</v>
      </c>
      <c r="I70" s="47">
        <v>46174</v>
      </c>
    </row>
    <row r="71" spans="1:9" x14ac:dyDescent="0.35">
      <c r="A71" t="s">
        <v>1302</v>
      </c>
      <c r="B71" t="s">
        <v>1303</v>
      </c>
      <c r="C71" t="s">
        <v>1253</v>
      </c>
      <c r="D71" t="s">
        <v>1254</v>
      </c>
      <c r="E71" t="s">
        <v>1450</v>
      </c>
      <c r="F71" t="s">
        <v>1435</v>
      </c>
      <c r="G71" t="s">
        <v>442</v>
      </c>
      <c r="H71" t="s">
        <v>575</v>
      </c>
      <c r="I71" s="47">
        <v>46174</v>
      </c>
    </row>
    <row r="72" spans="1:9" x14ac:dyDescent="0.35">
      <c r="A72" t="s">
        <v>1306</v>
      </c>
      <c r="B72" t="s">
        <v>1307</v>
      </c>
      <c r="C72" t="s">
        <v>1253</v>
      </c>
      <c r="D72" t="s">
        <v>1254</v>
      </c>
      <c r="E72" t="s">
        <v>376</v>
      </c>
      <c r="F72" t="s">
        <v>1435</v>
      </c>
      <c r="G72" t="s">
        <v>565</v>
      </c>
      <c r="H72" t="s">
        <v>566</v>
      </c>
      <c r="I72" s="47">
        <v>46174</v>
      </c>
    </row>
    <row r="73" spans="1:9" x14ac:dyDescent="0.35">
      <c r="A73" t="s">
        <v>1294</v>
      </c>
      <c r="B73" t="s">
        <v>1295</v>
      </c>
      <c r="C73" t="s">
        <v>1253</v>
      </c>
      <c r="D73" t="s">
        <v>1260</v>
      </c>
      <c r="E73" t="s">
        <v>1446</v>
      </c>
      <c r="F73" t="s">
        <v>1435</v>
      </c>
      <c r="G73" t="s">
        <v>437</v>
      </c>
      <c r="H73" t="s">
        <v>551</v>
      </c>
      <c r="I73" s="47">
        <v>46174</v>
      </c>
    </row>
    <row r="74" spans="1:9" x14ac:dyDescent="0.35">
      <c r="A74" t="s">
        <v>1308</v>
      </c>
      <c r="B74" t="s">
        <v>1309</v>
      </c>
      <c r="C74" t="s">
        <v>1253</v>
      </c>
      <c r="D74" t="s">
        <v>1254</v>
      </c>
      <c r="E74" t="s">
        <v>1451</v>
      </c>
      <c r="F74" t="s">
        <v>1435</v>
      </c>
      <c r="G74" t="s">
        <v>439</v>
      </c>
      <c r="H74" t="s">
        <v>572</v>
      </c>
      <c r="I74" s="47">
        <v>46174</v>
      </c>
    </row>
    <row r="75" spans="1:9" x14ac:dyDescent="0.35">
      <c r="A75" t="s">
        <v>1306</v>
      </c>
      <c r="B75" t="s">
        <v>1307</v>
      </c>
      <c r="C75" t="s">
        <v>1253</v>
      </c>
      <c r="D75" t="s">
        <v>1266</v>
      </c>
      <c r="E75" t="s">
        <v>376</v>
      </c>
      <c r="F75" t="s">
        <v>1435</v>
      </c>
      <c r="G75" t="s">
        <v>565</v>
      </c>
      <c r="H75" t="s">
        <v>566</v>
      </c>
      <c r="I75" s="47">
        <v>46174</v>
      </c>
    </row>
    <row r="76" spans="1:9" x14ac:dyDescent="0.35">
      <c r="A76" t="s">
        <v>1310</v>
      </c>
      <c r="B76" t="s">
        <v>1311</v>
      </c>
      <c r="C76" t="s">
        <v>1253</v>
      </c>
      <c r="D76" t="s">
        <v>1254</v>
      </c>
      <c r="E76" t="s">
        <v>1452</v>
      </c>
      <c r="F76" t="s">
        <v>1435</v>
      </c>
      <c r="G76" t="s">
        <v>442</v>
      </c>
      <c r="H76" t="s">
        <v>575</v>
      </c>
      <c r="I76" s="47">
        <v>46174</v>
      </c>
    </row>
    <row r="77" spans="1:9" x14ac:dyDescent="0.35">
      <c r="A77" t="s">
        <v>1267</v>
      </c>
      <c r="B77" t="s">
        <v>1268</v>
      </c>
      <c r="C77" t="s">
        <v>1257</v>
      </c>
      <c r="D77" t="s">
        <v>1254</v>
      </c>
      <c r="E77" t="s">
        <v>1440</v>
      </c>
      <c r="F77" t="s">
        <v>1435</v>
      </c>
      <c r="G77" t="s">
        <v>437</v>
      </c>
      <c r="H77" t="s">
        <v>551</v>
      </c>
      <c r="I77" s="47">
        <v>46174</v>
      </c>
    </row>
    <row r="78" spans="1:9" x14ac:dyDescent="0.35">
      <c r="A78" t="s">
        <v>1267</v>
      </c>
      <c r="B78" t="s">
        <v>1268</v>
      </c>
      <c r="C78" t="s">
        <v>1274</v>
      </c>
      <c r="D78" t="s">
        <v>1254</v>
      </c>
      <c r="E78" t="s">
        <v>1440</v>
      </c>
      <c r="F78" t="s">
        <v>1435</v>
      </c>
      <c r="G78" t="s">
        <v>437</v>
      </c>
      <c r="H78" t="s">
        <v>551</v>
      </c>
      <c r="I78" s="47">
        <v>46174</v>
      </c>
    </row>
    <row r="79" spans="1:9" x14ac:dyDescent="0.35">
      <c r="A79" t="s">
        <v>1312</v>
      </c>
      <c r="B79" t="s">
        <v>1313</v>
      </c>
      <c r="C79" t="s">
        <v>1253</v>
      </c>
      <c r="D79" t="s">
        <v>1273</v>
      </c>
      <c r="E79" t="s">
        <v>1439</v>
      </c>
      <c r="F79" t="s">
        <v>1435</v>
      </c>
      <c r="G79" t="s">
        <v>437</v>
      </c>
      <c r="H79" t="s">
        <v>551</v>
      </c>
      <c r="I79" s="47">
        <v>46174</v>
      </c>
    </row>
    <row r="80" spans="1:9" x14ac:dyDescent="0.35">
      <c r="A80" t="s">
        <v>1277</v>
      </c>
      <c r="B80" t="s">
        <v>1278</v>
      </c>
      <c r="C80" t="s">
        <v>1253</v>
      </c>
      <c r="D80" t="s">
        <v>1263</v>
      </c>
      <c r="E80" t="s">
        <v>1441</v>
      </c>
      <c r="F80" t="s">
        <v>1435</v>
      </c>
      <c r="G80" t="s">
        <v>437</v>
      </c>
      <c r="H80" t="s">
        <v>551</v>
      </c>
      <c r="I80" s="47">
        <v>46174</v>
      </c>
    </row>
    <row r="81" spans="1:9" x14ac:dyDescent="0.35">
      <c r="A81" t="s">
        <v>1314</v>
      </c>
      <c r="B81" t="s">
        <v>1315</v>
      </c>
      <c r="C81" t="s">
        <v>1253</v>
      </c>
      <c r="D81" t="s">
        <v>1254</v>
      </c>
      <c r="E81" t="s">
        <v>1452</v>
      </c>
      <c r="F81" t="s">
        <v>1435</v>
      </c>
      <c r="G81" t="s">
        <v>442</v>
      </c>
      <c r="H81" t="s">
        <v>575</v>
      </c>
      <c r="I81" s="47">
        <v>46174</v>
      </c>
    </row>
    <row r="82" spans="1:9" x14ac:dyDescent="0.35">
      <c r="A82" t="s">
        <v>1316</v>
      </c>
      <c r="B82" t="s">
        <v>1317</v>
      </c>
      <c r="C82" t="s">
        <v>1253</v>
      </c>
      <c r="D82" t="s">
        <v>1254</v>
      </c>
      <c r="E82" t="s">
        <v>1452</v>
      </c>
      <c r="F82" t="s">
        <v>1435</v>
      </c>
      <c r="G82" t="s">
        <v>442</v>
      </c>
      <c r="H82" t="s">
        <v>575</v>
      </c>
      <c r="I82" s="47">
        <v>46174</v>
      </c>
    </row>
    <row r="83" spans="1:9" x14ac:dyDescent="0.35">
      <c r="A83" t="s">
        <v>1279</v>
      </c>
      <c r="B83" t="s">
        <v>1280</v>
      </c>
      <c r="C83" t="s">
        <v>1253</v>
      </c>
      <c r="D83" t="s">
        <v>1263</v>
      </c>
      <c r="E83" t="s">
        <v>1441</v>
      </c>
      <c r="F83" t="s">
        <v>1435</v>
      </c>
      <c r="G83" t="s">
        <v>437</v>
      </c>
      <c r="H83" t="s">
        <v>551</v>
      </c>
      <c r="I83" s="47">
        <v>46174</v>
      </c>
    </row>
    <row r="84" spans="1:9" x14ac:dyDescent="0.35">
      <c r="A84" t="s">
        <v>1308</v>
      </c>
      <c r="B84" t="s">
        <v>1309</v>
      </c>
      <c r="C84" t="s">
        <v>1253</v>
      </c>
      <c r="D84" t="s">
        <v>1266</v>
      </c>
      <c r="E84" t="s">
        <v>1451</v>
      </c>
      <c r="F84" t="s">
        <v>1435</v>
      </c>
      <c r="G84" t="s">
        <v>439</v>
      </c>
      <c r="H84" t="s">
        <v>572</v>
      </c>
      <c r="I84" s="47">
        <v>46174</v>
      </c>
    </row>
    <row r="85" spans="1:9" x14ac:dyDescent="0.35">
      <c r="A85" t="s">
        <v>1318</v>
      </c>
      <c r="B85" t="s">
        <v>1319</v>
      </c>
      <c r="C85" t="s">
        <v>1253</v>
      </c>
      <c r="D85" t="s">
        <v>1254</v>
      </c>
      <c r="E85" t="s">
        <v>1453</v>
      </c>
      <c r="F85" t="s">
        <v>1435</v>
      </c>
      <c r="G85" t="s">
        <v>442</v>
      </c>
      <c r="H85" t="s">
        <v>575</v>
      </c>
      <c r="I85" s="47">
        <v>46174</v>
      </c>
    </row>
    <row r="86" spans="1:9" x14ac:dyDescent="0.35">
      <c r="A86" t="s">
        <v>1255</v>
      </c>
      <c r="B86" t="s">
        <v>1256</v>
      </c>
      <c r="C86" t="s">
        <v>1257</v>
      </c>
      <c r="D86" t="s">
        <v>1273</v>
      </c>
      <c r="E86" t="s">
        <v>1436</v>
      </c>
      <c r="F86" t="s">
        <v>1435</v>
      </c>
      <c r="G86" t="s">
        <v>437</v>
      </c>
      <c r="H86" t="s">
        <v>551</v>
      </c>
      <c r="I86" s="47">
        <v>46174</v>
      </c>
    </row>
    <row r="87" spans="1:9" x14ac:dyDescent="0.35">
      <c r="A87" t="s">
        <v>1320</v>
      </c>
      <c r="B87" t="s">
        <v>1321</v>
      </c>
      <c r="C87" t="s">
        <v>1253</v>
      </c>
      <c r="D87" t="s">
        <v>1254</v>
      </c>
      <c r="E87" t="s">
        <v>1454</v>
      </c>
      <c r="F87" t="s">
        <v>1435</v>
      </c>
      <c r="G87" t="s">
        <v>440</v>
      </c>
      <c r="H87" t="s">
        <v>578</v>
      </c>
      <c r="I87" s="47">
        <v>46174</v>
      </c>
    </row>
    <row r="88" spans="1:9" x14ac:dyDescent="0.35">
      <c r="A88" t="s">
        <v>1298</v>
      </c>
      <c r="B88" t="s">
        <v>1299</v>
      </c>
      <c r="C88" t="s">
        <v>1253</v>
      </c>
      <c r="D88" t="s">
        <v>1260</v>
      </c>
      <c r="E88" t="s">
        <v>1448</v>
      </c>
      <c r="F88" t="s">
        <v>1435</v>
      </c>
      <c r="G88" t="s">
        <v>437</v>
      </c>
      <c r="H88" t="s">
        <v>551</v>
      </c>
      <c r="I88" s="47">
        <v>46174</v>
      </c>
    </row>
    <row r="89" spans="1:9" x14ac:dyDescent="0.35">
      <c r="A89" t="s">
        <v>673</v>
      </c>
      <c r="B89" t="s">
        <v>674</v>
      </c>
      <c r="C89" t="s">
        <v>1253</v>
      </c>
      <c r="D89" t="s">
        <v>1254</v>
      </c>
      <c r="E89" t="s">
        <v>287</v>
      </c>
      <c r="F89" t="s">
        <v>1435</v>
      </c>
      <c r="G89" t="s">
        <v>442</v>
      </c>
      <c r="H89" t="s">
        <v>575</v>
      </c>
      <c r="I89" s="47">
        <v>46174</v>
      </c>
    </row>
    <row r="90" spans="1:9" x14ac:dyDescent="0.35">
      <c r="A90" t="s">
        <v>1322</v>
      </c>
      <c r="B90" t="s">
        <v>1323</v>
      </c>
      <c r="C90" t="s">
        <v>1257</v>
      </c>
      <c r="D90" t="s">
        <v>1260</v>
      </c>
      <c r="E90" t="s">
        <v>1444</v>
      </c>
      <c r="F90" t="s">
        <v>1435</v>
      </c>
      <c r="G90" t="s">
        <v>436</v>
      </c>
      <c r="H90" t="s">
        <v>548</v>
      </c>
      <c r="I90" s="47">
        <v>46174</v>
      </c>
    </row>
    <row r="91" spans="1:9" x14ac:dyDescent="0.35">
      <c r="A91" t="s">
        <v>668</v>
      </c>
      <c r="B91" t="s">
        <v>669</v>
      </c>
      <c r="C91" t="s">
        <v>1253</v>
      </c>
      <c r="D91" t="s">
        <v>1263</v>
      </c>
      <c r="E91" t="s">
        <v>670</v>
      </c>
      <c r="F91" t="s">
        <v>1435</v>
      </c>
      <c r="G91" t="s">
        <v>437</v>
      </c>
      <c r="H91" t="s">
        <v>551</v>
      </c>
      <c r="I91" s="47">
        <v>46174</v>
      </c>
    </row>
    <row r="92" spans="1:9" x14ac:dyDescent="0.35">
      <c r="A92" t="s">
        <v>1279</v>
      </c>
      <c r="B92" t="s">
        <v>1280</v>
      </c>
      <c r="C92" t="s">
        <v>1281</v>
      </c>
      <c r="D92" t="s">
        <v>1263</v>
      </c>
      <c r="E92" t="s">
        <v>1441</v>
      </c>
      <c r="F92" t="s">
        <v>1435</v>
      </c>
      <c r="G92" t="s">
        <v>437</v>
      </c>
      <c r="H92" t="s">
        <v>551</v>
      </c>
      <c r="I92" s="47">
        <v>46174</v>
      </c>
    </row>
    <row r="93" spans="1:9" x14ac:dyDescent="0.35">
      <c r="A93" t="s">
        <v>1324</v>
      </c>
      <c r="B93" t="s">
        <v>1325</v>
      </c>
      <c r="C93" t="s">
        <v>1253</v>
      </c>
      <c r="D93" t="s">
        <v>1273</v>
      </c>
      <c r="E93" t="s">
        <v>1439</v>
      </c>
      <c r="F93" t="s">
        <v>1435</v>
      </c>
      <c r="G93" t="s">
        <v>437</v>
      </c>
      <c r="H93" t="s">
        <v>551</v>
      </c>
      <c r="I93" s="47">
        <v>46174</v>
      </c>
    </row>
    <row r="94" spans="1:9" x14ac:dyDescent="0.35">
      <c r="A94" t="s">
        <v>1326</v>
      </c>
      <c r="B94" t="s">
        <v>1327</v>
      </c>
      <c r="C94" t="s">
        <v>1253</v>
      </c>
      <c r="D94" t="s">
        <v>1254</v>
      </c>
      <c r="E94" t="s">
        <v>1455</v>
      </c>
      <c r="F94" t="s">
        <v>1435</v>
      </c>
      <c r="G94" t="s">
        <v>442</v>
      </c>
      <c r="H94" t="s">
        <v>575</v>
      </c>
      <c r="I94" s="47">
        <v>46174</v>
      </c>
    </row>
    <row r="95" spans="1:9" x14ac:dyDescent="0.35">
      <c r="A95" t="s">
        <v>1320</v>
      </c>
      <c r="B95" t="s">
        <v>1321</v>
      </c>
      <c r="C95" t="s">
        <v>1253</v>
      </c>
      <c r="D95" t="s">
        <v>1266</v>
      </c>
      <c r="E95" t="s">
        <v>1454</v>
      </c>
      <c r="F95" t="s">
        <v>1435</v>
      </c>
      <c r="G95" t="s">
        <v>440</v>
      </c>
      <c r="H95" t="s">
        <v>578</v>
      </c>
      <c r="I95" s="47">
        <v>46174</v>
      </c>
    </row>
    <row r="96" spans="1:9" x14ac:dyDescent="0.35">
      <c r="A96" t="s">
        <v>1328</v>
      </c>
      <c r="B96" t="s">
        <v>1329</v>
      </c>
      <c r="C96" t="s">
        <v>1253</v>
      </c>
      <c r="D96" t="s">
        <v>1254</v>
      </c>
      <c r="E96" t="s">
        <v>1456</v>
      </c>
      <c r="F96" t="s">
        <v>1435</v>
      </c>
      <c r="G96" t="s">
        <v>442</v>
      </c>
      <c r="H96" t="s">
        <v>575</v>
      </c>
      <c r="I96" s="47">
        <v>46174</v>
      </c>
    </row>
    <row r="97" spans="1:9" x14ac:dyDescent="0.35">
      <c r="A97" t="s">
        <v>1296</v>
      </c>
      <c r="B97" t="s">
        <v>1297</v>
      </c>
      <c r="C97" t="s">
        <v>1253</v>
      </c>
      <c r="D97" t="s">
        <v>1260</v>
      </c>
      <c r="E97" t="s">
        <v>1447</v>
      </c>
      <c r="F97" t="s">
        <v>1435</v>
      </c>
      <c r="G97" t="s">
        <v>440</v>
      </c>
      <c r="H97" t="s">
        <v>578</v>
      </c>
      <c r="I97" s="47">
        <v>46174</v>
      </c>
    </row>
    <row r="98" spans="1:9" x14ac:dyDescent="0.35">
      <c r="A98" t="s">
        <v>1330</v>
      </c>
      <c r="B98" t="s">
        <v>1331</v>
      </c>
      <c r="C98" t="s">
        <v>1253</v>
      </c>
      <c r="D98" t="s">
        <v>1254</v>
      </c>
      <c r="E98" t="s">
        <v>1457</v>
      </c>
      <c r="F98" t="s">
        <v>1435</v>
      </c>
      <c r="G98" t="s">
        <v>436</v>
      </c>
      <c r="H98" t="s">
        <v>548</v>
      </c>
      <c r="I98" s="47">
        <v>46174</v>
      </c>
    </row>
    <row r="99" spans="1:9" x14ac:dyDescent="0.35">
      <c r="A99" t="s">
        <v>5</v>
      </c>
      <c r="B99" t="s">
        <v>7</v>
      </c>
      <c r="C99" t="s">
        <v>1253</v>
      </c>
      <c r="D99" t="s">
        <v>1263</v>
      </c>
      <c r="E99" t="s">
        <v>6</v>
      </c>
      <c r="F99" t="s">
        <v>1435</v>
      </c>
      <c r="G99" t="s">
        <v>439</v>
      </c>
      <c r="H99" t="s">
        <v>572</v>
      </c>
      <c r="I99" s="47">
        <v>46174</v>
      </c>
    </row>
    <row r="100" spans="1:9" x14ac:dyDescent="0.35">
      <c r="A100" t="s">
        <v>1300</v>
      </c>
      <c r="B100" t="s">
        <v>1301</v>
      </c>
      <c r="C100" t="s">
        <v>1253</v>
      </c>
      <c r="D100" t="s">
        <v>1260</v>
      </c>
      <c r="E100" t="s">
        <v>1449</v>
      </c>
      <c r="F100" t="s">
        <v>1435</v>
      </c>
      <c r="G100" t="s">
        <v>442</v>
      </c>
      <c r="H100" t="s">
        <v>575</v>
      </c>
      <c r="I100" s="47">
        <v>46174</v>
      </c>
    </row>
    <row r="101" spans="1:9" x14ac:dyDescent="0.35">
      <c r="A101" t="s">
        <v>1292</v>
      </c>
      <c r="B101" t="s">
        <v>1293</v>
      </c>
      <c r="C101" t="s">
        <v>1257</v>
      </c>
      <c r="D101" t="s">
        <v>1260</v>
      </c>
      <c r="E101" t="s">
        <v>236</v>
      </c>
      <c r="F101" t="s">
        <v>1435</v>
      </c>
      <c r="G101" t="s">
        <v>437</v>
      </c>
      <c r="H101" t="s">
        <v>551</v>
      </c>
      <c r="I101" s="47">
        <v>46174</v>
      </c>
    </row>
    <row r="102" spans="1:9" x14ac:dyDescent="0.35">
      <c r="A102" t="s">
        <v>9</v>
      </c>
      <c r="B102" t="s">
        <v>11</v>
      </c>
      <c r="C102" t="s">
        <v>1253</v>
      </c>
      <c r="D102" t="s">
        <v>1254</v>
      </c>
      <c r="E102" t="s">
        <v>1458</v>
      </c>
      <c r="F102" t="s">
        <v>1435</v>
      </c>
      <c r="G102" t="s">
        <v>439</v>
      </c>
      <c r="H102" t="s">
        <v>572</v>
      </c>
      <c r="I102" s="47">
        <v>46174</v>
      </c>
    </row>
    <row r="103" spans="1:9" x14ac:dyDescent="0.35">
      <c r="A103" t="s">
        <v>673</v>
      </c>
      <c r="B103" t="s">
        <v>674</v>
      </c>
      <c r="C103" t="s">
        <v>1253</v>
      </c>
      <c r="D103" t="s">
        <v>1266</v>
      </c>
      <c r="E103" t="s">
        <v>287</v>
      </c>
      <c r="F103" t="s">
        <v>1435</v>
      </c>
      <c r="G103" t="s">
        <v>442</v>
      </c>
      <c r="H103" t="s">
        <v>575</v>
      </c>
      <c r="I103" s="47">
        <v>46174</v>
      </c>
    </row>
    <row r="104" spans="1:9" x14ac:dyDescent="0.35">
      <c r="A104" t="s">
        <v>1328</v>
      </c>
      <c r="B104" t="s">
        <v>1329</v>
      </c>
      <c r="C104" t="s">
        <v>1253</v>
      </c>
      <c r="D104" t="s">
        <v>1266</v>
      </c>
      <c r="E104" t="s">
        <v>1456</v>
      </c>
      <c r="F104" t="s">
        <v>1435</v>
      </c>
      <c r="G104" t="s">
        <v>442</v>
      </c>
      <c r="H104" t="s">
        <v>575</v>
      </c>
      <c r="I104" s="47">
        <v>46174</v>
      </c>
    </row>
    <row r="105" spans="1:9" x14ac:dyDescent="0.35">
      <c r="A105" t="s">
        <v>1332</v>
      </c>
      <c r="B105" t="s">
        <v>1333</v>
      </c>
      <c r="C105" t="s">
        <v>1253</v>
      </c>
      <c r="D105" t="s">
        <v>1254</v>
      </c>
      <c r="E105" t="s">
        <v>1459</v>
      </c>
      <c r="F105" t="s">
        <v>1435</v>
      </c>
      <c r="G105" t="s">
        <v>601</v>
      </c>
      <c r="H105" t="s">
        <v>602</v>
      </c>
      <c r="I105" s="47">
        <v>46174</v>
      </c>
    </row>
    <row r="106" spans="1:9" x14ac:dyDescent="0.35">
      <c r="A106" t="s">
        <v>1334</v>
      </c>
      <c r="B106" t="s">
        <v>1335</v>
      </c>
      <c r="C106" t="s">
        <v>1253</v>
      </c>
      <c r="D106" t="s">
        <v>1254</v>
      </c>
      <c r="E106" t="s">
        <v>1460</v>
      </c>
      <c r="F106" t="s">
        <v>1435</v>
      </c>
      <c r="G106" t="s">
        <v>565</v>
      </c>
      <c r="H106" t="s">
        <v>566</v>
      </c>
      <c r="I106" s="47">
        <v>46174</v>
      </c>
    </row>
    <row r="107" spans="1:9" x14ac:dyDescent="0.35">
      <c r="A107" t="s">
        <v>15</v>
      </c>
      <c r="B107" t="s">
        <v>16</v>
      </c>
      <c r="C107" t="s">
        <v>1253</v>
      </c>
      <c r="D107" t="s">
        <v>1254</v>
      </c>
      <c r="E107" t="s">
        <v>1460</v>
      </c>
      <c r="F107" t="s">
        <v>1435</v>
      </c>
      <c r="G107" t="s">
        <v>565</v>
      </c>
      <c r="H107" t="s">
        <v>566</v>
      </c>
      <c r="I107" s="47">
        <v>46174</v>
      </c>
    </row>
    <row r="108" spans="1:9" x14ac:dyDescent="0.35">
      <c r="A108" t="s">
        <v>1255</v>
      </c>
      <c r="B108" t="s">
        <v>1256</v>
      </c>
      <c r="C108" t="s">
        <v>1253</v>
      </c>
      <c r="D108" t="s">
        <v>1273</v>
      </c>
      <c r="E108" t="s">
        <v>1436</v>
      </c>
      <c r="F108" t="s">
        <v>1435</v>
      </c>
      <c r="G108" t="s">
        <v>437</v>
      </c>
      <c r="H108" t="s">
        <v>551</v>
      </c>
      <c r="I108" s="47">
        <v>46174</v>
      </c>
    </row>
    <row r="109" spans="1:9" x14ac:dyDescent="0.35">
      <c r="A109" t="s">
        <v>1304</v>
      </c>
      <c r="B109" t="s">
        <v>1305</v>
      </c>
      <c r="C109" t="s">
        <v>1253</v>
      </c>
      <c r="D109" t="s">
        <v>1260</v>
      </c>
      <c r="E109" t="s">
        <v>1449</v>
      </c>
      <c r="F109" t="s">
        <v>1435</v>
      </c>
      <c r="G109" t="s">
        <v>442</v>
      </c>
      <c r="H109" t="s">
        <v>575</v>
      </c>
      <c r="I109" s="47">
        <v>46174</v>
      </c>
    </row>
    <row r="110" spans="1:9" x14ac:dyDescent="0.35">
      <c r="A110" t="s">
        <v>12</v>
      </c>
      <c r="B110" t="s">
        <v>14</v>
      </c>
      <c r="C110" t="s">
        <v>1253</v>
      </c>
      <c r="D110" t="s">
        <v>1254</v>
      </c>
      <c r="E110" t="s">
        <v>1460</v>
      </c>
      <c r="F110" t="s">
        <v>1435</v>
      </c>
      <c r="G110" t="s">
        <v>565</v>
      </c>
      <c r="H110" t="s">
        <v>566</v>
      </c>
      <c r="I110" s="47">
        <v>46174</v>
      </c>
    </row>
    <row r="111" spans="1:9" x14ac:dyDescent="0.35">
      <c r="A111" t="s">
        <v>1258</v>
      </c>
      <c r="B111" t="s">
        <v>1259</v>
      </c>
      <c r="C111" t="s">
        <v>1253</v>
      </c>
      <c r="D111" t="s">
        <v>1263</v>
      </c>
      <c r="E111" t="s">
        <v>1437</v>
      </c>
      <c r="F111" t="s">
        <v>1435</v>
      </c>
      <c r="G111" t="s">
        <v>437</v>
      </c>
      <c r="H111" t="s">
        <v>551</v>
      </c>
      <c r="I111" s="47">
        <v>46174</v>
      </c>
    </row>
    <row r="112" spans="1:9" x14ac:dyDescent="0.35">
      <c r="A112" t="s">
        <v>1302</v>
      </c>
      <c r="B112" t="s">
        <v>1303</v>
      </c>
      <c r="C112" t="s">
        <v>1253</v>
      </c>
      <c r="D112" t="s">
        <v>1260</v>
      </c>
      <c r="E112" t="s">
        <v>1450</v>
      </c>
      <c r="F112" t="s">
        <v>1435</v>
      </c>
      <c r="G112" t="s">
        <v>442</v>
      </c>
      <c r="H112" t="s">
        <v>575</v>
      </c>
      <c r="I112" s="47">
        <v>46174</v>
      </c>
    </row>
    <row r="113" spans="1:9" x14ac:dyDescent="0.35">
      <c r="A113" t="s">
        <v>1334</v>
      </c>
      <c r="B113" t="s">
        <v>1335</v>
      </c>
      <c r="C113" t="s">
        <v>1253</v>
      </c>
      <c r="D113" t="s">
        <v>1266</v>
      </c>
      <c r="E113" t="s">
        <v>1460</v>
      </c>
      <c r="F113" t="s">
        <v>1435</v>
      </c>
      <c r="G113" t="s">
        <v>565</v>
      </c>
      <c r="H113" t="s">
        <v>566</v>
      </c>
      <c r="I113" s="47">
        <v>46174</v>
      </c>
    </row>
    <row r="114" spans="1:9" x14ac:dyDescent="0.35">
      <c r="A114" t="s">
        <v>1336</v>
      </c>
      <c r="B114" t="s">
        <v>1337</v>
      </c>
      <c r="C114" t="s">
        <v>1253</v>
      </c>
      <c r="D114" t="s">
        <v>1254</v>
      </c>
      <c r="E114" t="s">
        <v>1461</v>
      </c>
      <c r="F114" t="s">
        <v>1435</v>
      </c>
      <c r="G114" t="s">
        <v>436</v>
      </c>
      <c r="H114" t="s">
        <v>548</v>
      </c>
      <c r="I114" s="47">
        <v>46174</v>
      </c>
    </row>
    <row r="115" spans="1:9" x14ac:dyDescent="0.35">
      <c r="A115" t="s">
        <v>507</v>
      </c>
      <c r="B115" t="s">
        <v>509</v>
      </c>
      <c r="C115" t="s">
        <v>1253</v>
      </c>
      <c r="D115" t="s">
        <v>1254</v>
      </c>
      <c r="E115" t="s">
        <v>1461</v>
      </c>
      <c r="F115" t="s">
        <v>1435</v>
      </c>
      <c r="G115" t="s">
        <v>436</v>
      </c>
      <c r="H115" t="s">
        <v>548</v>
      </c>
      <c r="I115" s="47">
        <v>46174</v>
      </c>
    </row>
    <row r="116" spans="1:9" x14ac:dyDescent="0.35">
      <c r="A116" t="s">
        <v>1306</v>
      </c>
      <c r="B116" t="s">
        <v>1307</v>
      </c>
      <c r="C116" t="s">
        <v>1253</v>
      </c>
      <c r="D116" t="s">
        <v>1260</v>
      </c>
      <c r="E116" t="s">
        <v>376</v>
      </c>
      <c r="F116" t="s">
        <v>1435</v>
      </c>
      <c r="G116" t="s">
        <v>565</v>
      </c>
      <c r="H116" t="s">
        <v>566</v>
      </c>
      <c r="I116" s="47">
        <v>46174</v>
      </c>
    </row>
    <row r="117" spans="1:9" x14ac:dyDescent="0.35">
      <c r="A117" t="s">
        <v>253</v>
      </c>
      <c r="B117" t="s">
        <v>255</v>
      </c>
      <c r="C117" t="s">
        <v>1253</v>
      </c>
      <c r="D117" t="s">
        <v>1254</v>
      </c>
      <c r="E117" t="s">
        <v>1461</v>
      </c>
      <c r="F117" t="s">
        <v>1435</v>
      </c>
      <c r="G117" t="s">
        <v>436</v>
      </c>
      <c r="H117" t="s">
        <v>548</v>
      </c>
      <c r="I117" s="47">
        <v>46174</v>
      </c>
    </row>
    <row r="118" spans="1:9" x14ac:dyDescent="0.35">
      <c r="A118" t="s">
        <v>1271</v>
      </c>
      <c r="B118" t="s">
        <v>1272</v>
      </c>
      <c r="C118" t="s">
        <v>1253</v>
      </c>
      <c r="D118" t="s">
        <v>1263</v>
      </c>
      <c r="E118" t="s">
        <v>1437</v>
      </c>
      <c r="F118" t="s">
        <v>1435</v>
      </c>
      <c r="G118" t="s">
        <v>437</v>
      </c>
      <c r="H118" t="s">
        <v>551</v>
      </c>
      <c r="I118" s="47">
        <v>46174</v>
      </c>
    </row>
    <row r="119" spans="1:9" x14ac:dyDescent="0.35">
      <c r="A119" t="s">
        <v>508</v>
      </c>
      <c r="B119" t="s">
        <v>510</v>
      </c>
      <c r="C119" t="s">
        <v>1253</v>
      </c>
      <c r="D119" t="s">
        <v>1254</v>
      </c>
      <c r="E119" t="s">
        <v>1461</v>
      </c>
      <c r="F119" t="s">
        <v>1435</v>
      </c>
      <c r="G119" t="s">
        <v>436</v>
      </c>
      <c r="H119" t="s">
        <v>548</v>
      </c>
      <c r="I119" s="47">
        <v>46174</v>
      </c>
    </row>
    <row r="120" spans="1:9" x14ac:dyDescent="0.35">
      <c r="A120" t="s">
        <v>25</v>
      </c>
      <c r="B120" t="s">
        <v>27</v>
      </c>
      <c r="C120" t="s">
        <v>1274</v>
      </c>
      <c r="D120" t="s">
        <v>1266</v>
      </c>
      <c r="E120" t="s">
        <v>26</v>
      </c>
      <c r="F120" t="s">
        <v>1435</v>
      </c>
      <c r="G120" t="s">
        <v>439</v>
      </c>
      <c r="H120" t="s">
        <v>572</v>
      </c>
      <c r="I120" s="47">
        <v>46174</v>
      </c>
    </row>
    <row r="121" spans="1:9" x14ac:dyDescent="0.35">
      <c r="A121" t="s">
        <v>1322</v>
      </c>
      <c r="B121" t="s">
        <v>1323</v>
      </c>
      <c r="C121" t="s">
        <v>1257</v>
      </c>
      <c r="D121" t="s">
        <v>1254</v>
      </c>
      <c r="E121" t="s">
        <v>1444</v>
      </c>
      <c r="F121" t="s">
        <v>1435</v>
      </c>
      <c r="G121" t="s">
        <v>436</v>
      </c>
      <c r="H121" t="s">
        <v>548</v>
      </c>
      <c r="I121" s="47">
        <v>46174</v>
      </c>
    </row>
    <row r="122" spans="1:9" x14ac:dyDescent="0.35">
      <c r="A122" t="s">
        <v>12</v>
      </c>
      <c r="B122" t="s">
        <v>14</v>
      </c>
      <c r="C122" t="s">
        <v>1274</v>
      </c>
      <c r="D122" t="s">
        <v>1260</v>
      </c>
      <c r="E122" t="s">
        <v>1460</v>
      </c>
      <c r="F122" t="s">
        <v>1435</v>
      </c>
      <c r="G122" t="s">
        <v>565</v>
      </c>
      <c r="H122" t="s">
        <v>566</v>
      </c>
      <c r="I122" s="47">
        <v>46174</v>
      </c>
    </row>
    <row r="123" spans="1:9" x14ac:dyDescent="0.35">
      <c r="A123" t="s">
        <v>1338</v>
      </c>
      <c r="B123" t="s">
        <v>1339</v>
      </c>
      <c r="C123" t="s">
        <v>1253</v>
      </c>
      <c r="D123" t="s">
        <v>1254</v>
      </c>
      <c r="E123" t="s">
        <v>1461</v>
      </c>
      <c r="F123" t="s">
        <v>1435</v>
      </c>
      <c r="G123" t="s">
        <v>436</v>
      </c>
      <c r="H123" t="s">
        <v>548</v>
      </c>
      <c r="I123" s="47">
        <v>46174</v>
      </c>
    </row>
    <row r="124" spans="1:9" x14ac:dyDescent="0.35">
      <c r="A124" t="s">
        <v>668</v>
      </c>
      <c r="B124" t="s">
        <v>669</v>
      </c>
      <c r="C124" t="s">
        <v>1257</v>
      </c>
      <c r="D124" t="s">
        <v>1254</v>
      </c>
      <c r="E124" t="s">
        <v>670</v>
      </c>
      <c r="F124" t="s">
        <v>1435</v>
      </c>
      <c r="G124" t="s">
        <v>437</v>
      </c>
      <c r="H124" t="s">
        <v>551</v>
      </c>
      <c r="I124" s="47">
        <v>46174</v>
      </c>
    </row>
    <row r="125" spans="1:9" x14ac:dyDescent="0.35">
      <c r="A125" t="s">
        <v>1310</v>
      </c>
      <c r="B125" t="s">
        <v>1311</v>
      </c>
      <c r="C125" t="s">
        <v>1253</v>
      </c>
      <c r="D125" t="s">
        <v>1260</v>
      </c>
      <c r="E125" t="s">
        <v>1452</v>
      </c>
      <c r="F125" t="s">
        <v>1435</v>
      </c>
      <c r="G125" t="s">
        <v>442</v>
      </c>
      <c r="H125" t="s">
        <v>575</v>
      </c>
      <c r="I125" s="47">
        <v>46174</v>
      </c>
    </row>
    <row r="126" spans="1:9" x14ac:dyDescent="0.35">
      <c r="A126" t="s">
        <v>25</v>
      </c>
      <c r="B126" t="s">
        <v>27</v>
      </c>
      <c r="C126" t="s">
        <v>1253</v>
      </c>
      <c r="D126" t="s">
        <v>1254</v>
      </c>
      <c r="E126" t="s">
        <v>26</v>
      </c>
      <c r="F126" t="s">
        <v>1435</v>
      </c>
      <c r="G126" t="s">
        <v>439</v>
      </c>
      <c r="H126" t="s">
        <v>572</v>
      </c>
      <c r="I126" s="47">
        <v>46174</v>
      </c>
    </row>
    <row r="127" spans="1:9" x14ac:dyDescent="0.35">
      <c r="A127" t="s">
        <v>1275</v>
      </c>
      <c r="B127" t="s">
        <v>1276</v>
      </c>
      <c r="C127" t="s">
        <v>1253</v>
      </c>
      <c r="D127" t="s">
        <v>1263</v>
      </c>
      <c r="E127" t="s">
        <v>1437</v>
      </c>
      <c r="F127" t="s">
        <v>1435</v>
      </c>
      <c r="G127" t="s">
        <v>437</v>
      </c>
      <c r="H127" t="s">
        <v>551</v>
      </c>
      <c r="I127" s="47">
        <v>46174</v>
      </c>
    </row>
    <row r="128" spans="1:9" x14ac:dyDescent="0.35">
      <c r="A128" t="s">
        <v>298</v>
      </c>
      <c r="B128" t="s">
        <v>300</v>
      </c>
      <c r="C128" t="s">
        <v>1257</v>
      </c>
      <c r="D128" t="s">
        <v>1266</v>
      </c>
      <c r="E128" t="s">
        <v>299</v>
      </c>
      <c r="F128" t="s">
        <v>1435</v>
      </c>
      <c r="G128" t="s">
        <v>565</v>
      </c>
      <c r="H128" t="s">
        <v>566</v>
      </c>
      <c r="I128" s="47">
        <v>46174</v>
      </c>
    </row>
    <row r="129" spans="1:9" x14ac:dyDescent="0.35">
      <c r="A129" t="s">
        <v>671</v>
      </c>
      <c r="B129" t="s">
        <v>672</v>
      </c>
      <c r="C129" t="s">
        <v>1253</v>
      </c>
      <c r="D129" t="s">
        <v>1254</v>
      </c>
      <c r="E129" t="s">
        <v>516</v>
      </c>
      <c r="F129" t="s">
        <v>1435</v>
      </c>
      <c r="G129" t="s">
        <v>436</v>
      </c>
      <c r="H129" t="s">
        <v>548</v>
      </c>
      <c r="I129" s="47">
        <v>46174</v>
      </c>
    </row>
    <row r="130" spans="1:9" x14ac:dyDescent="0.35">
      <c r="A130" t="s">
        <v>668</v>
      </c>
      <c r="B130" t="s">
        <v>669</v>
      </c>
      <c r="C130" t="s">
        <v>1274</v>
      </c>
      <c r="D130" t="s">
        <v>1254</v>
      </c>
      <c r="E130" t="s">
        <v>670</v>
      </c>
      <c r="F130" t="s">
        <v>1435</v>
      </c>
      <c r="G130" t="s">
        <v>437</v>
      </c>
      <c r="H130" t="s">
        <v>551</v>
      </c>
      <c r="I130" s="47">
        <v>46174</v>
      </c>
    </row>
    <row r="131" spans="1:9" x14ac:dyDescent="0.35">
      <c r="A131" t="s">
        <v>1336</v>
      </c>
      <c r="B131" t="s">
        <v>1337</v>
      </c>
      <c r="C131" t="s">
        <v>1253</v>
      </c>
      <c r="D131" t="s">
        <v>1266</v>
      </c>
      <c r="E131" t="s">
        <v>1461</v>
      </c>
      <c r="F131" t="s">
        <v>1435</v>
      </c>
      <c r="G131" t="s">
        <v>436</v>
      </c>
      <c r="H131" t="s">
        <v>548</v>
      </c>
      <c r="I131" s="47">
        <v>46174</v>
      </c>
    </row>
    <row r="132" spans="1:9" x14ac:dyDescent="0.35">
      <c r="A132" t="s">
        <v>1294</v>
      </c>
      <c r="B132" t="s">
        <v>1295</v>
      </c>
      <c r="C132" t="s">
        <v>1257</v>
      </c>
      <c r="D132" t="s">
        <v>1260</v>
      </c>
      <c r="E132" t="s">
        <v>1446</v>
      </c>
      <c r="F132" t="s">
        <v>1435</v>
      </c>
      <c r="G132" t="s">
        <v>437</v>
      </c>
      <c r="H132" t="s">
        <v>551</v>
      </c>
      <c r="I132" s="47">
        <v>46174</v>
      </c>
    </row>
    <row r="133" spans="1:9" x14ac:dyDescent="0.35">
      <c r="A133" t="s">
        <v>259</v>
      </c>
      <c r="B133" t="s">
        <v>261</v>
      </c>
      <c r="C133" t="s">
        <v>1253</v>
      </c>
      <c r="D133" t="s">
        <v>1254</v>
      </c>
      <c r="E133" t="s">
        <v>260</v>
      </c>
      <c r="F133" t="s">
        <v>1435</v>
      </c>
      <c r="G133" t="s">
        <v>565</v>
      </c>
      <c r="H133" t="s">
        <v>566</v>
      </c>
      <c r="I133" s="47">
        <v>46174</v>
      </c>
    </row>
    <row r="134" spans="1:9" x14ac:dyDescent="0.35">
      <c r="A134" t="s">
        <v>34</v>
      </c>
      <c r="B134" t="s">
        <v>36</v>
      </c>
      <c r="C134" t="s">
        <v>1253</v>
      </c>
      <c r="D134" t="s">
        <v>1254</v>
      </c>
      <c r="E134" t="s">
        <v>35</v>
      </c>
      <c r="F134" t="s">
        <v>1435</v>
      </c>
      <c r="G134" t="s">
        <v>565</v>
      </c>
      <c r="H134" t="s">
        <v>566</v>
      </c>
      <c r="I134" s="47">
        <v>46174</v>
      </c>
    </row>
    <row r="135" spans="1:9" x14ac:dyDescent="0.35">
      <c r="A135" t="s">
        <v>1340</v>
      </c>
      <c r="B135" t="s">
        <v>1341</v>
      </c>
      <c r="C135" t="s">
        <v>1274</v>
      </c>
      <c r="D135" t="s">
        <v>1254</v>
      </c>
      <c r="E135" t="s">
        <v>1462</v>
      </c>
      <c r="F135" t="s">
        <v>1435</v>
      </c>
      <c r="G135" t="s">
        <v>442</v>
      </c>
      <c r="H135" t="s">
        <v>575</v>
      </c>
      <c r="I135" s="47">
        <v>46174</v>
      </c>
    </row>
    <row r="136" spans="1:9" x14ac:dyDescent="0.35">
      <c r="A136" t="s">
        <v>507</v>
      </c>
      <c r="B136" t="s">
        <v>509</v>
      </c>
      <c r="C136" t="s">
        <v>1253</v>
      </c>
      <c r="D136" t="s">
        <v>1266</v>
      </c>
      <c r="E136" t="s">
        <v>1461</v>
      </c>
      <c r="F136" t="s">
        <v>1435</v>
      </c>
      <c r="G136" t="s">
        <v>436</v>
      </c>
      <c r="H136" t="s">
        <v>548</v>
      </c>
      <c r="I136" s="47">
        <v>46174</v>
      </c>
    </row>
    <row r="137" spans="1:9" x14ac:dyDescent="0.35">
      <c r="A137" t="s">
        <v>1342</v>
      </c>
      <c r="B137" t="s">
        <v>1343</v>
      </c>
      <c r="C137" t="s">
        <v>1253</v>
      </c>
      <c r="D137" t="s">
        <v>1254</v>
      </c>
      <c r="E137" t="s">
        <v>1463</v>
      </c>
      <c r="F137" t="s">
        <v>1435</v>
      </c>
      <c r="G137" t="s">
        <v>442</v>
      </c>
      <c r="H137" t="s">
        <v>575</v>
      </c>
      <c r="I137" s="47">
        <v>46174</v>
      </c>
    </row>
    <row r="138" spans="1:9" x14ac:dyDescent="0.35">
      <c r="A138" t="s">
        <v>1286</v>
      </c>
      <c r="B138" t="s">
        <v>1287</v>
      </c>
      <c r="C138" t="s">
        <v>1253</v>
      </c>
      <c r="D138" t="s">
        <v>1263</v>
      </c>
      <c r="E138" t="s">
        <v>1443</v>
      </c>
      <c r="F138" t="s">
        <v>1435</v>
      </c>
      <c r="G138" t="s">
        <v>437</v>
      </c>
      <c r="H138" t="s">
        <v>551</v>
      </c>
      <c r="I138" s="47">
        <v>46174</v>
      </c>
    </row>
    <row r="139" spans="1:9" x14ac:dyDescent="0.35">
      <c r="A139" t="s">
        <v>37</v>
      </c>
      <c r="B139" t="s">
        <v>39</v>
      </c>
      <c r="C139" t="s">
        <v>1253</v>
      </c>
      <c r="D139" t="s">
        <v>1254</v>
      </c>
      <c r="E139" t="s">
        <v>1464</v>
      </c>
      <c r="F139" t="s">
        <v>1435</v>
      </c>
      <c r="G139" t="s">
        <v>561</v>
      </c>
      <c r="H139" t="s">
        <v>562</v>
      </c>
      <c r="I139" s="47">
        <v>46174</v>
      </c>
    </row>
    <row r="140" spans="1:9" x14ac:dyDescent="0.35">
      <c r="A140" t="s">
        <v>1344</v>
      </c>
      <c r="B140" t="s">
        <v>1345</v>
      </c>
      <c r="C140" t="s">
        <v>1253</v>
      </c>
      <c r="D140" t="s">
        <v>1254</v>
      </c>
      <c r="E140" t="s">
        <v>1465</v>
      </c>
      <c r="F140" t="s">
        <v>1435</v>
      </c>
      <c r="G140" t="s">
        <v>440</v>
      </c>
      <c r="H140" t="s">
        <v>578</v>
      </c>
      <c r="I140" s="47">
        <v>46174</v>
      </c>
    </row>
    <row r="141" spans="1:9" x14ac:dyDescent="0.35">
      <c r="A141" t="s">
        <v>1314</v>
      </c>
      <c r="B141" t="s">
        <v>1315</v>
      </c>
      <c r="C141" t="s">
        <v>1253</v>
      </c>
      <c r="D141" t="s">
        <v>1260</v>
      </c>
      <c r="E141" t="s">
        <v>1452</v>
      </c>
      <c r="F141" t="s">
        <v>1435</v>
      </c>
      <c r="G141" t="s">
        <v>442</v>
      </c>
      <c r="H141" t="s">
        <v>575</v>
      </c>
      <c r="I141" s="47">
        <v>46174</v>
      </c>
    </row>
    <row r="142" spans="1:9" x14ac:dyDescent="0.35">
      <c r="A142" t="s">
        <v>1340</v>
      </c>
      <c r="B142" t="s">
        <v>1341</v>
      </c>
      <c r="C142" t="s">
        <v>1257</v>
      </c>
      <c r="D142" t="s">
        <v>1254</v>
      </c>
      <c r="E142" t="s">
        <v>1462</v>
      </c>
      <c r="F142" t="s">
        <v>1435</v>
      </c>
      <c r="G142" t="s">
        <v>442</v>
      </c>
      <c r="H142" t="s">
        <v>575</v>
      </c>
      <c r="I142" s="47">
        <v>46174</v>
      </c>
    </row>
    <row r="143" spans="1:9" x14ac:dyDescent="0.35">
      <c r="A143" t="s">
        <v>1338</v>
      </c>
      <c r="B143" t="s">
        <v>1339</v>
      </c>
      <c r="C143" t="s">
        <v>1253</v>
      </c>
      <c r="D143" t="s">
        <v>1266</v>
      </c>
      <c r="E143" t="s">
        <v>1461</v>
      </c>
      <c r="F143" t="s">
        <v>1435</v>
      </c>
      <c r="G143" t="s">
        <v>436</v>
      </c>
      <c r="H143" t="s">
        <v>548</v>
      </c>
      <c r="I143" s="47">
        <v>46174</v>
      </c>
    </row>
    <row r="144" spans="1:9" x14ac:dyDescent="0.35">
      <c r="A144" t="s">
        <v>1346</v>
      </c>
      <c r="B144" t="s">
        <v>1347</v>
      </c>
      <c r="C144" t="s">
        <v>1253</v>
      </c>
      <c r="D144" t="s">
        <v>1254</v>
      </c>
      <c r="E144" t="s">
        <v>1437</v>
      </c>
      <c r="F144" t="s">
        <v>1435</v>
      </c>
      <c r="G144" t="s">
        <v>437</v>
      </c>
      <c r="H144" t="s">
        <v>551</v>
      </c>
      <c r="I144" s="47">
        <v>46174</v>
      </c>
    </row>
    <row r="145" spans="1:9" x14ac:dyDescent="0.35">
      <c r="A145" t="s">
        <v>1316</v>
      </c>
      <c r="B145" t="s">
        <v>1317</v>
      </c>
      <c r="C145" t="s">
        <v>1253</v>
      </c>
      <c r="D145" t="s">
        <v>1260</v>
      </c>
      <c r="E145" t="s">
        <v>1452</v>
      </c>
      <c r="F145" t="s">
        <v>1435</v>
      </c>
      <c r="G145" t="s">
        <v>442</v>
      </c>
      <c r="H145" t="s">
        <v>575</v>
      </c>
      <c r="I145" s="47">
        <v>46174</v>
      </c>
    </row>
    <row r="146" spans="1:9" x14ac:dyDescent="0.35">
      <c r="A146" t="s">
        <v>1251</v>
      </c>
      <c r="B146" t="s">
        <v>1252</v>
      </c>
      <c r="C146" t="s">
        <v>1257</v>
      </c>
      <c r="D146" t="s">
        <v>1254</v>
      </c>
      <c r="E146" t="s">
        <v>1434</v>
      </c>
      <c r="F146" t="s">
        <v>1435</v>
      </c>
      <c r="G146" t="s">
        <v>440</v>
      </c>
      <c r="H146" t="s">
        <v>578</v>
      </c>
      <c r="I146" s="47">
        <v>46174</v>
      </c>
    </row>
    <row r="147" spans="1:9" x14ac:dyDescent="0.35">
      <c r="A147" t="s">
        <v>1296</v>
      </c>
      <c r="B147" t="s">
        <v>1297</v>
      </c>
      <c r="C147" t="s">
        <v>1253</v>
      </c>
      <c r="D147" t="s">
        <v>1263</v>
      </c>
      <c r="E147" t="s">
        <v>1447</v>
      </c>
      <c r="F147" t="s">
        <v>1435</v>
      </c>
      <c r="G147" t="s">
        <v>440</v>
      </c>
      <c r="H147" t="s">
        <v>578</v>
      </c>
      <c r="I147" s="47">
        <v>46174</v>
      </c>
    </row>
    <row r="148" spans="1:9" x14ac:dyDescent="0.35">
      <c r="A148" t="s">
        <v>1251</v>
      </c>
      <c r="B148" t="s">
        <v>1252</v>
      </c>
      <c r="C148" t="s">
        <v>1274</v>
      </c>
      <c r="D148" t="s">
        <v>1254</v>
      </c>
      <c r="E148" t="s">
        <v>1434</v>
      </c>
      <c r="F148" t="s">
        <v>1435</v>
      </c>
      <c r="G148" t="s">
        <v>440</v>
      </c>
      <c r="H148" t="s">
        <v>578</v>
      </c>
      <c r="I148" s="47">
        <v>46174</v>
      </c>
    </row>
    <row r="149" spans="1:9" x14ac:dyDescent="0.35">
      <c r="A149" t="s">
        <v>1302</v>
      </c>
      <c r="B149" t="s">
        <v>1303</v>
      </c>
      <c r="C149" t="s">
        <v>1253</v>
      </c>
      <c r="D149" t="s">
        <v>1263</v>
      </c>
      <c r="E149" t="s">
        <v>1450</v>
      </c>
      <c r="F149" t="s">
        <v>1435</v>
      </c>
      <c r="G149" t="s">
        <v>442</v>
      </c>
      <c r="H149" t="s">
        <v>575</v>
      </c>
      <c r="I149" s="47">
        <v>46174</v>
      </c>
    </row>
    <row r="150" spans="1:9" x14ac:dyDescent="0.35">
      <c r="A150" t="s">
        <v>1348</v>
      </c>
      <c r="B150" t="s">
        <v>1349</v>
      </c>
      <c r="C150" t="s">
        <v>1253</v>
      </c>
      <c r="D150" t="s">
        <v>1254</v>
      </c>
      <c r="E150" t="s">
        <v>1466</v>
      </c>
      <c r="F150" t="s">
        <v>1435</v>
      </c>
      <c r="G150" t="s">
        <v>437</v>
      </c>
      <c r="H150" t="s">
        <v>551</v>
      </c>
      <c r="I150" s="47">
        <v>46174</v>
      </c>
    </row>
    <row r="151" spans="1:9" x14ac:dyDescent="0.35">
      <c r="A151" t="s">
        <v>298</v>
      </c>
      <c r="B151" t="s">
        <v>300</v>
      </c>
      <c r="C151" t="s">
        <v>1274</v>
      </c>
      <c r="D151" t="s">
        <v>1266</v>
      </c>
      <c r="E151" t="s">
        <v>299</v>
      </c>
      <c r="F151" t="s">
        <v>1435</v>
      </c>
      <c r="G151" t="s">
        <v>565</v>
      </c>
      <c r="H151" t="s">
        <v>566</v>
      </c>
      <c r="I151" s="47">
        <v>46174</v>
      </c>
    </row>
    <row r="152" spans="1:9" x14ac:dyDescent="0.35">
      <c r="A152" t="s">
        <v>25</v>
      </c>
      <c r="B152" t="s">
        <v>27</v>
      </c>
      <c r="C152" t="s">
        <v>1253</v>
      </c>
      <c r="D152" t="s">
        <v>1266</v>
      </c>
      <c r="E152" t="s">
        <v>26</v>
      </c>
      <c r="F152" t="s">
        <v>1435</v>
      </c>
      <c r="G152" t="s">
        <v>439</v>
      </c>
      <c r="H152" t="s">
        <v>572</v>
      </c>
      <c r="I152" s="47">
        <v>46174</v>
      </c>
    </row>
    <row r="153" spans="1:9" x14ac:dyDescent="0.35">
      <c r="A153" t="s">
        <v>1350</v>
      </c>
      <c r="B153" t="s">
        <v>1351</v>
      </c>
      <c r="C153" t="s">
        <v>1253</v>
      </c>
      <c r="D153" t="s">
        <v>1254</v>
      </c>
      <c r="E153" t="s">
        <v>1466</v>
      </c>
      <c r="F153" t="s">
        <v>1435</v>
      </c>
      <c r="G153" t="s">
        <v>437</v>
      </c>
      <c r="H153" t="s">
        <v>551</v>
      </c>
      <c r="I153" s="47">
        <v>46174</v>
      </c>
    </row>
    <row r="154" spans="1:9" x14ac:dyDescent="0.35">
      <c r="A154" t="s">
        <v>1294</v>
      </c>
      <c r="B154" t="s">
        <v>1295</v>
      </c>
      <c r="C154" t="s">
        <v>1274</v>
      </c>
      <c r="D154" t="s">
        <v>1260</v>
      </c>
      <c r="E154" t="s">
        <v>1446</v>
      </c>
      <c r="F154" t="s">
        <v>1435</v>
      </c>
      <c r="G154" t="s">
        <v>437</v>
      </c>
      <c r="H154" t="s">
        <v>551</v>
      </c>
      <c r="I154" s="47">
        <v>46174</v>
      </c>
    </row>
    <row r="155" spans="1:9" x14ac:dyDescent="0.35">
      <c r="A155" t="s">
        <v>1352</v>
      </c>
      <c r="B155" t="s">
        <v>1353</v>
      </c>
      <c r="C155" t="s">
        <v>1253</v>
      </c>
      <c r="D155" t="s">
        <v>1254</v>
      </c>
      <c r="E155" t="s">
        <v>1467</v>
      </c>
      <c r="F155" t="s">
        <v>1435</v>
      </c>
      <c r="G155" t="s">
        <v>437</v>
      </c>
      <c r="H155" t="s">
        <v>551</v>
      </c>
      <c r="I155" s="47">
        <v>46174</v>
      </c>
    </row>
    <row r="156" spans="1:9" x14ac:dyDescent="0.35">
      <c r="A156" t="s">
        <v>1320</v>
      </c>
      <c r="B156" t="s">
        <v>1321</v>
      </c>
      <c r="C156" t="s">
        <v>1253</v>
      </c>
      <c r="D156" t="s">
        <v>1260</v>
      </c>
      <c r="E156" t="s">
        <v>1454</v>
      </c>
      <c r="F156" t="s">
        <v>1435</v>
      </c>
      <c r="G156" t="s">
        <v>440</v>
      </c>
      <c r="H156" t="s">
        <v>578</v>
      </c>
      <c r="I156" s="47">
        <v>46174</v>
      </c>
    </row>
    <row r="157" spans="1:9" x14ac:dyDescent="0.35">
      <c r="A157" t="s">
        <v>1298</v>
      </c>
      <c r="B157" t="s">
        <v>1299</v>
      </c>
      <c r="C157" t="s">
        <v>1274</v>
      </c>
      <c r="D157" t="s">
        <v>1260</v>
      </c>
      <c r="E157" t="s">
        <v>1448</v>
      </c>
      <c r="F157" t="s">
        <v>1435</v>
      </c>
      <c r="G157" t="s">
        <v>437</v>
      </c>
      <c r="H157" t="s">
        <v>551</v>
      </c>
      <c r="I157" s="47">
        <v>46174</v>
      </c>
    </row>
    <row r="158" spans="1:9" x14ac:dyDescent="0.35">
      <c r="A158" t="s">
        <v>1354</v>
      </c>
      <c r="B158" t="s">
        <v>1355</v>
      </c>
      <c r="C158" t="s">
        <v>1253</v>
      </c>
      <c r="D158" t="s">
        <v>1254</v>
      </c>
      <c r="E158" t="s">
        <v>1467</v>
      </c>
      <c r="F158" t="s">
        <v>1435</v>
      </c>
      <c r="G158" t="s">
        <v>437</v>
      </c>
      <c r="H158" t="s">
        <v>551</v>
      </c>
      <c r="I158" s="47">
        <v>46174</v>
      </c>
    </row>
    <row r="159" spans="1:9" x14ac:dyDescent="0.35">
      <c r="A159" t="s">
        <v>673</v>
      </c>
      <c r="B159" t="s">
        <v>674</v>
      </c>
      <c r="C159" t="s">
        <v>1253</v>
      </c>
      <c r="D159" t="s">
        <v>1260</v>
      </c>
      <c r="E159" t="s">
        <v>287</v>
      </c>
      <c r="F159" t="s">
        <v>1435</v>
      </c>
      <c r="G159" t="s">
        <v>442</v>
      </c>
      <c r="H159" t="s">
        <v>575</v>
      </c>
      <c r="I159" s="47">
        <v>46174</v>
      </c>
    </row>
    <row r="160" spans="1:9" x14ac:dyDescent="0.35">
      <c r="A160" t="s">
        <v>25</v>
      </c>
      <c r="B160" t="s">
        <v>27</v>
      </c>
      <c r="C160" t="s">
        <v>1257</v>
      </c>
      <c r="D160" t="s">
        <v>1254</v>
      </c>
      <c r="E160" t="s">
        <v>26</v>
      </c>
      <c r="F160" t="s">
        <v>1435</v>
      </c>
      <c r="G160" t="s">
        <v>439</v>
      </c>
      <c r="H160" t="s">
        <v>572</v>
      </c>
      <c r="I160" s="47">
        <v>46174</v>
      </c>
    </row>
    <row r="161" spans="1:9" x14ac:dyDescent="0.35">
      <c r="A161" t="s">
        <v>1356</v>
      </c>
      <c r="B161" t="s">
        <v>1357</v>
      </c>
      <c r="C161" t="s">
        <v>1253</v>
      </c>
      <c r="D161" t="s">
        <v>1254</v>
      </c>
      <c r="E161" t="s">
        <v>1468</v>
      </c>
      <c r="F161" t="s">
        <v>1435</v>
      </c>
      <c r="G161" t="s">
        <v>437</v>
      </c>
      <c r="H161" t="s">
        <v>551</v>
      </c>
      <c r="I161" s="47">
        <v>46174</v>
      </c>
    </row>
    <row r="162" spans="1:9" x14ac:dyDescent="0.35">
      <c r="A162" t="s">
        <v>1306</v>
      </c>
      <c r="B162" t="s">
        <v>1307</v>
      </c>
      <c r="C162" t="s">
        <v>1253</v>
      </c>
      <c r="D162" t="s">
        <v>1263</v>
      </c>
      <c r="E162" t="s">
        <v>376</v>
      </c>
      <c r="F162" t="s">
        <v>1435</v>
      </c>
      <c r="G162" t="s">
        <v>565</v>
      </c>
      <c r="H162" t="s">
        <v>566</v>
      </c>
      <c r="I162" s="47">
        <v>46174</v>
      </c>
    </row>
    <row r="163" spans="1:9" x14ac:dyDescent="0.35">
      <c r="A163" t="s">
        <v>671</v>
      </c>
      <c r="B163" t="s">
        <v>672</v>
      </c>
      <c r="C163" t="s">
        <v>1253</v>
      </c>
      <c r="D163" t="s">
        <v>1266</v>
      </c>
      <c r="E163" t="s">
        <v>516</v>
      </c>
      <c r="F163" t="s">
        <v>1435</v>
      </c>
      <c r="G163" t="s">
        <v>436</v>
      </c>
      <c r="H163" t="s">
        <v>548</v>
      </c>
      <c r="I163" s="47">
        <v>46174</v>
      </c>
    </row>
    <row r="164" spans="1:9" x14ac:dyDescent="0.35">
      <c r="A164" t="s">
        <v>1358</v>
      </c>
      <c r="B164" t="s">
        <v>1359</v>
      </c>
      <c r="C164" t="s">
        <v>1253</v>
      </c>
      <c r="D164" t="s">
        <v>1254</v>
      </c>
      <c r="E164" t="s">
        <v>1468</v>
      </c>
      <c r="F164" t="s">
        <v>1435</v>
      </c>
      <c r="G164" t="s">
        <v>437</v>
      </c>
      <c r="H164" t="s">
        <v>551</v>
      </c>
      <c r="I164" s="47">
        <v>46174</v>
      </c>
    </row>
    <row r="165" spans="1:9" x14ac:dyDescent="0.35">
      <c r="A165" t="s">
        <v>25</v>
      </c>
      <c r="B165" t="s">
        <v>27</v>
      </c>
      <c r="C165" t="s">
        <v>1274</v>
      </c>
      <c r="D165" t="s">
        <v>1254</v>
      </c>
      <c r="E165" t="s">
        <v>26</v>
      </c>
      <c r="F165" t="s">
        <v>1435</v>
      </c>
      <c r="G165" t="s">
        <v>439</v>
      </c>
      <c r="H165" t="s">
        <v>572</v>
      </c>
      <c r="I165" s="47">
        <v>46174</v>
      </c>
    </row>
    <row r="166" spans="1:9" x14ac:dyDescent="0.35">
      <c r="A166" t="s">
        <v>1290</v>
      </c>
      <c r="B166" t="s">
        <v>1291</v>
      </c>
      <c r="C166" t="s">
        <v>1257</v>
      </c>
      <c r="D166" t="s">
        <v>1263</v>
      </c>
      <c r="E166" t="s">
        <v>1444</v>
      </c>
      <c r="F166" t="s">
        <v>1435</v>
      </c>
      <c r="G166" t="s">
        <v>436</v>
      </c>
      <c r="H166" t="s">
        <v>548</v>
      </c>
      <c r="I166" s="47">
        <v>46174</v>
      </c>
    </row>
    <row r="167" spans="1:9" x14ac:dyDescent="0.35">
      <c r="A167" t="s">
        <v>54</v>
      </c>
      <c r="B167" t="s">
        <v>56</v>
      </c>
      <c r="C167" t="s">
        <v>1253</v>
      </c>
      <c r="D167" t="s">
        <v>1254</v>
      </c>
      <c r="E167" t="s">
        <v>1469</v>
      </c>
      <c r="F167" t="s">
        <v>1435</v>
      </c>
      <c r="G167" t="s">
        <v>565</v>
      </c>
      <c r="H167" t="s">
        <v>566</v>
      </c>
      <c r="I167" s="47">
        <v>46174</v>
      </c>
    </row>
    <row r="168" spans="1:9" x14ac:dyDescent="0.35">
      <c r="A168" t="s">
        <v>1308</v>
      </c>
      <c r="B168" t="s">
        <v>1309</v>
      </c>
      <c r="C168" t="s">
        <v>1253</v>
      </c>
      <c r="D168" t="s">
        <v>1263</v>
      </c>
      <c r="E168" t="s">
        <v>1451</v>
      </c>
      <c r="F168" t="s">
        <v>1435</v>
      </c>
      <c r="G168" t="s">
        <v>439</v>
      </c>
      <c r="H168" t="s">
        <v>572</v>
      </c>
      <c r="I168" s="47">
        <v>46174</v>
      </c>
    </row>
    <row r="169" spans="1:9" x14ac:dyDescent="0.35">
      <c r="A169" t="s">
        <v>57</v>
      </c>
      <c r="B169" t="s">
        <v>58</v>
      </c>
      <c r="C169" t="s">
        <v>1253</v>
      </c>
      <c r="D169" t="s">
        <v>1254</v>
      </c>
      <c r="E169" t="s">
        <v>1469</v>
      </c>
      <c r="F169" t="s">
        <v>1435</v>
      </c>
      <c r="G169" t="s">
        <v>565</v>
      </c>
      <c r="H169" t="s">
        <v>566</v>
      </c>
      <c r="I169" s="47">
        <v>46174</v>
      </c>
    </row>
    <row r="170" spans="1:9" x14ac:dyDescent="0.35">
      <c r="A170" t="s">
        <v>259</v>
      </c>
      <c r="B170" t="s">
        <v>261</v>
      </c>
      <c r="C170" t="s">
        <v>1253</v>
      </c>
      <c r="D170" t="s">
        <v>1266</v>
      </c>
      <c r="E170" t="s">
        <v>260</v>
      </c>
      <c r="F170" t="s">
        <v>1435</v>
      </c>
      <c r="G170" t="s">
        <v>565</v>
      </c>
      <c r="H170" t="s">
        <v>566</v>
      </c>
      <c r="I170" s="47">
        <v>46174</v>
      </c>
    </row>
    <row r="171" spans="1:9" x14ac:dyDescent="0.35">
      <c r="A171" t="s">
        <v>1292</v>
      </c>
      <c r="B171" t="s">
        <v>1293</v>
      </c>
      <c r="C171" t="s">
        <v>1257</v>
      </c>
      <c r="D171" t="s">
        <v>1254</v>
      </c>
      <c r="E171" t="s">
        <v>236</v>
      </c>
      <c r="F171" t="s">
        <v>1435</v>
      </c>
      <c r="G171" t="s">
        <v>437</v>
      </c>
      <c r="H171" t="s">
        <v>551</v>
      </c>
      <c r="I171" s="47">
        <v>46174</v>
      </c>
    </row>
    <row r="172" spans="1:9" x14ac:dyDescent="0.35">
      <c r="A172" t="s">
        <v>1360</v>
      </c>
      <c r="B172" t="s">
        <v>1361</v>
      </c>
      <c r="C172" t="s">
        <v>1253</v>
      </c>
      <c r="D172" t="s">
        <v>1254</v>
      </c>
      <c r="E172" t="s">
        <v>1470</v>
      </c>
      <c r="F172" t="s">
        <v>1435</v>
      </c>
      <c r="G172" t="s">
        <v>593</v>
      </c>
      <c r="H172" t="s">
        <v>594</v>
      </c>
      <c r="I172" s="47">
        <v>46174</v>
      </c>
    </row>
    <row r="173" spans="1:9" x14ac:dyDescent="0.35">
      <c r="A173" t="s">
        <v>1277</v>
      </c>
      <c r="B173" t="s">
        <v>1278</v>
      </c>
      <c r="C173" t="s">
        <v>1253</v>
      </c>
      <c r="D173" t="s">
        <v>1273</v>
      </c>
      <c r="E173" t="s">
        <v>1441</v>
      </c>
      <c r="F173" t="s">
        <v>1435</v>
      </c>
      <c r="G173" t="s">
        <v>437</v>
      </c>
      <c r="H173" t="s">
        <v>551</v>
      </c>
      <c r="I173" s="47">
        <v>46174</v>
      </c>
    </row>
    <row r="174" spans="1:9" x14ac:dyDescent="0.35">
      <c r="A174" t="s">
        <v>298</v>
      </c>
      <c r="B174" t="s">
        <v>300</v>
      </c>
      <c r="C174" t="s">
        <v>1274</v>
      </c>
      <c r="D174" t="s">
        <v>1254</v>
      </c>
      <c r="E174" t="s">
        <v>299</v>
      </c>
      <c r="F174" t="s">
        <v>1435</v>
      </c>
      <c r="G174" t="s">
        <v>565</v>
      </c>
      <c r="H174" t="s">
        <v>566</v>
      </c>
      <c r="I174" s="47">
        <v>46174</v>
      </c>
    </row>
    <row r="175" spans="1:9" x14ac:dyDescent="0.35">
      <c r="A175" t="s">
        <v>1362</v>
      </c>
      <c r="B175" t="s">
        <v>1363</v>
      </c>
      <c r="C175" t="s">
        <v>1253</v>
      </c>
      <c r="D175" t="s">
        <v>1254</v>
      </c>
      <c r="E175" t="s">
        <v>1471</v>
      </c>
      <c r="F175" t="s">
        <v>1435</v>
      </c>
      <c r="G175" t="s">
        <v>437</v>
      </c>
      <c r="H175" t="s">
        <v>551</v>
      </c>
      <c r="I175" s="47">
        <v>46174</v>
      </c>
    </row>
    <row r="176" spans="1:9" x14ac:dyDescent="0.35">
      <c r="A176" t="s">
        <v>1326</v>
      </c>
      <c r="B176" t="s">
        <v>1327</v>
      </c>
      <c r="C176" t="s">
        <v>1253</v>
      </c>
      <c r="D176" t="s">
        <v>1260</v>
      </c>
      <c r="E176" t="s">
        <v>1455</v>
      </c>
      <c r="F176" t="s">
        <v>1435</v>
      </c>
      <c r="G176" t="s">
        <v>442</v>
      </c>
      <c r="H176" t="s">
        <v>575</v>
      </c>
      <c r="I176" s="47">
        <v>46174</v>
      </c>
    </row>
    <row r="177" spans="1:9" x14ac:dyDescent="0.35">
      <c r="A177" t="s">
        <v>1279</v>
      </c>
      <c r="B177" t="s">
        <v>1280</v>
      </c>
      <c r="C177" t="s">
        <v>1253</v>
      </c>
      <c r="D177" t="s">
        <v>1273</v>
      </c>
      <c r="E177" t="s">
        <v>1441</v>
      </c>
      <c r="F177" t="s">
        <v>1435</v>
      </c>
      <c r="G177" t="s">
        <v>437</v>
      </c>
      <c r="H177" t="s">
        <v>551</v>
      </c>
      <c r="I177" s="47">
        <v>46174</v>
      </c>
    </row>
    <row r="178" spans="1:9" x14ac:dyDescent="0.35">
      <c r="A178" t="s">
        <v>1364</v>
      </c>
      <c r="B178" t="s">
        <v>1365</v>
      </c>
      <c r="C178" t="s">
        <v>1253</v>
      </c>
      <c r="D178" t="s">
        <v>1254</v>
      </c>
      <c r="E178" t="s">
        <v>1472</v>
      </c>
      <c r="F178" t="s">
        <v>1435</v>
      </c>
      <c r="G178" t="s">
        <v>437</v>
      </c>
      <c r="H178" t="s">
        <v>551</v>
      </c>
      <c r="I178" s="47">
        <v>46174</v>
      </c>
    </row>
    <row r="179" spans="1:9" x14ac:dyDescent="0.35">
      <c r="A179" t="s">
        <v>34</v>
      </c>
      <c r="B179" t="s">
        <v>36</v>
      </c>
      <c r="C179" t="s">
        <v>1253</v>
      </c>
      <c r="D179" t="s">
        <v>1266</v>
      </c>
      <c r="E179" t="s">
        <v>35</v>
      </c>
      <c r="F179" t="s">
        <v>1435</v>
      </c>
      <c r="G179" t="s">
        <v>565</v>
      </c>
      <c r="H179" t="s">
        <v>566</v>
      </c>
      <c r="I179" s="47">
        <v>46174</v>
      </c>
    </row>
    <row r="180" spans="1:9" x14ac:dyDescent="0.35">
      <c r="A180" t="s">
        <v>1366</v>
      </c>
      <c r="B180" t="s">
        <v>1367</v>
      </c>
      <c r="C180" t="s">
        <v>1253</v>
      </c>
      <c r="D180" t="s">
        <v>1254</v>
      </c>
      <c r="E180" t="s">
        <v>1471</v>
      </c>
      <c r="F180" t="s">
        <v>1435</v>
      </c>
      <c r="G180" t="s">
        <v>437</v>
      </c>
      <c r="H180" t="s">
        <v>551</v>
      </c>
      <c r="I180" s="47">
        <v>46174</v>
      </c>
    </row>
    <row r="181" spans="1:9" x14ac:dyDescent="0.35">
      <c r="A181" t="s">
        <v>259</v>
      </c>
      <c r="B181" t="s">
        <v>261</v>
      </c>
      <c r="C181" t="s">
        <v>1257</v>
      </c>
      <c r="D181" t="s">
        <v>1266</v>
      </c>
      <c r="E181" t="s">
        <v>260</v>
      </c>
      <c r="F181" t="s">
        <v>1435</v>
      </c>
      <c r="G181" t="s">
        <v>565</v>
      </c>
      <c r="H181" t="s">
        <v>566</v>
      </c>
      <c r="I181" s="47">
        <v>46174</v>
      </c>
    </row>
    <row r="182" spans="1:9" x14ac:dyDescent="0.35">
      <c r="A182" t="s">
        <v>1318</v>
      </c>
      <c r="B182" t="s">
        <v>1319</v>
      </c>
      <c r="C182" t="s">
        <v>1253</v>
      </c>
      <c r="D182" t="s">
        <v>1263</v>
      </c>
      <c r="E182" t="s">
        <v>1453</v>
      </c>
      <c r="F182" t="s">
        <v>1435</v>
      </c>
      <c r="G182" t="s">
        <v>442</v>
      </c>
      <c r="H182" t="s">
        <v>575</v>
      </c>
      <c r="I182" s="47">
        <v>46174</v>
      </c>
    </row>
    <row r="183" spans="1:9" x14ac:dyDescent="0.35">
      <c r="A183" t="s">
        <v>298</v>
      </c>
      <c r="B183" t="s">
        <v>300</v>
      </c>
      <c r="C183" t="s">
        <v>1257</v>
      </c>
      <c r="D183" t="s">
        <v>1254</v>
      </c>
      <c r="E183" t="s">
        <v>299</v>
      </c>
      <c r="F183" t="s">
        <v>1435</v>
      </c>
      <c r="G183" t="s">
        <v>565</v>
      </c>
      <c r="H183" t="s">
        <v>566</v>
      </c>
      <c r="I183" s="47">
        <v>46174</v>
      </c>
    </row>
    <row r="184" spans="1:9" x14ac:dyDescent="0.35">
      <c r="A184" t="s">
        <v>1290</v>
      </c>
      <c r="B184" t="s">
        <v>1291</v>
      </c>
      <c r="C184" t="s">
        <v>1274</v>
      </c>
      <c r="D184" t="s">
        <v>1263</v>
      </c>
      <c r="E184" t="s">
        <v>1444</v>
      </c>
      <c r="F184" t="s">
        <v>1435</v>
      </c>
      <c r="G184" t="s">
        <v>436</v>
      </c>
      <c r="H184" t="s">
        <v>548</v>
      </c>
      <c r="I184" s="47">
        <v>46174</v>
      </c>
    </row>
    <row r="185" spans="1:9" x14ac:dyDescent="0.35">
      <c r="A185" t="s">
        <v>1298</v>
      </c>
      <c r="B185" t="s">
        <v>1299</v>
      </c>
      <c r="C185" t="s">
        <v>1257</v>
      </c>
      <c r="D185" t="s">
        <v>1260</v>
      </c>
      <c r="E185" t="s">
        <v>1448</v>
      </c>
      <c r="F185" t="s">
        <v>1435</v>
      </c>
      <c r="G185" t="s">
        <v>437</v>
      </c>
      <c r="H185" t="s">
        <v>551</v>
      </c>
      <c r="I185" s="47">
        <v>46174</v>
      </c>
    </row>
    <row r="186" spans="1:9" x14ac:dyDescent="0.35">
      <c r="A186" t="s">
        <v>298</v>
      </c>
      <c r="B186" t="s">
        <v>300</v>
      </c>
      <c r="C186" t="s">
        <v>1253</v>
      </c>
      <c r="D186" t="s">
        <v>1254</v>
      </c>
      <c r="E186" t="s">
        <v>299</v>
      </c>
      <c r="F186" t="s">
        <v>1435</v>
      </c>
      <c r="G186" t="s">
        <v>565</v>
      </c>
      <c r="H186" t="s">
        <v>566</v>
      </c>
      <c r="I186" s="47">
        <v>46174</v>
      </c>
    </row>
    <row r="187" spans="1:9" x14ac:dyDescent="0.35">
      <c r="A187" t="s">
        <v>1320</v>
      </c>
      <c r="B187" t="s">
        <v>1321</v>
      </c>
      <c r="C187" t="s">
        <v>1253</v>
      </c>
      <c r="D187" t="s">
        <v>1263</v>
      </c>
      <c r="E187" t="s">
        <v>1454</v>
      </c>
      <c r="F187" t="s">
        <v>1435</v>
      </c>
      <c r="G187" t="s">
        <v>440</v>
      </c>
      <c r="H187" t="s">
        <v>578</v>
      </c>
      <c r="I187" s="47">
        <v>46174</v>
      </c>
    </row>
    <row r="188" spans="1:9" x14ac:dyDescent="0.35">
      <c r="A188" t="s">
        <v>1328</v>
      </c>
      <c r="B188" t="s">
        <v>1329</v>
      </c>
      <c r="C188" t="s">
        <v>1253</v>
      </c>
      <c r="D188" t="s">
        <v>1260</v>
      </c>
      <c r="E188" t="s">
        <v>1456</v>
      </c>
      <c r="F188" t="s">
        <v>1435</v>
      </c>
      <c r="G188" t="s">
        <v>442</v>
      </c>
      <c r="H188" t="s">
        <v>575</v>
      </c>
      <c r="I188" s="47">
        <v>46174</v>
      </c>
    </row>
    <row r="189" spans="1:9" x14ac:dyDescent="0.35">
      <c r="A189" t="s">
        <v>1368</v>
      </c>
      <c r="B189" t="s">
        <v>1369</v>
      </c>
      <c r="C189" t="s">
        <v>1253</v>
      </c>
      <c r="D189" t="s">
        <v>1254</v>
      </c>
      <c r="E189" t="s">
        <v>1473</v>
      </c>
      <c r="F189" t="s">
        <v>1435</v>
      </c>
      <c r="G189" t="s">
        <v>565</v>
      </c>
      <c r="H189" t="s">
        <v>566</v>
      </c>
      <c r="I189" s="47">
        <v>46174</v>
      </c>
    </row>
    <row r="190" spans="1:9" x14ac:dyDescent="0.35">
      <c r="A190" t="s">
        <v>37</v>
      </c>
      <c r="B190" t="s">
        <v>39</v>
      </c>
      <c r="C190" t="s">
        <v>1253</v>
      </c>
      <c r="D190" t="s">
        <v>1266</v>
      </c>
      <c r="E190" t="s">
        <v>1464</v>
      </c>
      <c r="F190" t="s">
        <v>1435</v>
      </c>
      <c r="G190" t="s">
        <v>561</v>
      </c>
      <c r="H190" t="s">
        <v>562</v>
      </c>
      <c r="I190" s="47">
        <v>46174</v>
      </c>
    </row>
    <row r="191" spans="1:9" x14ac:dyDescent="0.35">
      <c r="A191" t="s">
        <v>1277</v>
      </c>
      <c r="B191" t="s">
        <v>1278</v>
      </c>
      <c r="C191" t="s">
        <v>1274</v>
      </c>
      <c r="D191" t="s">
        <v>1263</v>
      </c>
      <c r="E191" t="s">
        <v>1441</v>
      </c>
      <c r="F191" t="s">
        <v>1435</v>
      </c>
      <c r="G191" t="s">
        <v>437</v>
      </c>
      <c r="H191" t="s">
        <v>551</v>
      </c>
      <c r="I191" s="47">
        <v>46174</v>
      </c>
    </row>
    <row r="192" spans="1:9" x14ac:dyDescent="0.35">
      <c r="A192" t="s">
        <v>1370</v>
      </c>
      <c r="B192" t="s">
        <v>1371</v>
      </c>
      <c r="C192" t="s">
        <v>1253</v>
      </c>
      <c r="D192" t="s">
        <v>1254</v>
      </c>
      <c r="E192" t="s">
        <v>1474</v>
      </c>
      <c r="F192" t="s">
        <v>1435</v>
      </c>
      <c r="G192" t="s">
        <v>565</v>
      </c>
      <c r="H192" t="s">
        <v>566</v>
      </c>
      <c r="I192" s="47">
        <v>46174</v>
      </c>
    </row>
    <row r="193" spans="1:9" x14ac:dyDescent="0.35">
      <c r="A193" t="s">
        <v>1330</v>
      </c>
      <c r="B193" t="s">
        <v>1331</v>
      </c>
      <c r="C193" t="s">
        <v>1253</v>
      </c>
      <c r="D193" t="s">
        <v>1260</v>
      </c>
      <c r="E193" t="s">
        <v>1457</v>
      </c>
      <c r="F193" t="s">
        <v>1435</v>
      </c>
      <c r="G193" t="s">
        <v>436</v>
      </c>
      <c r="H193" t="s">
        <v>548</v>
      </c>
      <c r="I193" s="47">
        <v>46174</v>
      </c>
    </row>
    <row r="194" spans="1:9" x14ac:dyDescent="0.35">
      <c r="A194" t="s">
        <v>673</v>
      </c>
      <c r="B194" t="s">
        <v>674</v>
      </c>
      <c r="C194" t="s">
        <v>1253</v>
      </c>
      <c r="D194" t="s">
        <v>1263</v>
      </c>
      <c r="E194" t="s">
        <v>287</v>
      </c>
      <c r="F194" t="s">
        <v>1435</v>
      </c>
      <c r="G194" t="s">
        <v>442</v>
      </c>
      <c r="H194" t="s">
        <v>575</v>
      </c>
      <c r="I194" s="47">
        <v>46174</v>
      </c>
    </row>
    <row r="195" spans="1:9" x14ac:dyDescent="0.35">
      <c r="A195" t="s">
        <v>1372</v>
      </c>
      <c r="B195" t="s">
        <v>1373</v>
      </c>
      <c r="C195" t="s">
        <v>1253</v>
      </c>
      <c r="D195" t="s">
        <v>1254</v>
      </c>
      <c r="E195" t="s">
        <v>1474</v>
      </c>
      <c r="F195" t="s">
        <v>1435</v>
      </c>
      <c r="G195" t="s">
        <v>565</v>
      </c>
      <c r="H195" t="s">
        <v>566</v>
      </c>
      <c r="I195" s="47">
        <v>46174</v>
      </c>
    </row>
    <row r="196" spans="1:9" x14ac:dyDescent="0.35">
      <c r="A196" t="s">
        <v>1366</v>
      </c>
      <c r="B196" t="s">
        <v>1367</v>
      </c>
      <c r="C196" t="s">
        <v>1274</v>
      </c>
      <c r="D196" t="s">
        <v>1254</v>
      </c>
      <c r="E196" t="s">
        <v>1471</v>
      </c>
      <c r="F196" t="s">
        <v>1435</v>
      </c>
      <c r="G196" t="s">
        <v>437</v>
      </c>
      <c r="H196" t="s">
        <v>551</v>
      </c>
      <c r="I196" s="47">
        <v>46174</v>
      </c>
    </row>
    <row r="197" spans="1:9" x14ac:dyDescent="0.35">
      <c r="A197" t="s">
        <v>1374</v>
      </c>
      <c r="B197" t="s">
        <v>1375</v>
      </c>
      <c r="C197" t="s">
        <v>1257</v>
      </c>
      <c r="D197" t="s">
        <v>1260</v>
      </c>
      <c r="E197" t="s">
        <v>1475</v>
      </c>
      <c r="F197" t="s">
        <v>1435</v>
      </c>
      <c r="G197" t="s">
        <v>561</v>
      </c>
      <c r="H197" t="s">
        <v>562</v>
      </c>
      <c r="I197" s="47">
        <v>46174</v>
      </c>
    </row>
    <row r="198" spans="1:9" x14ac:dyDescent="0.35">
      <c r="A198" t="s">
        <v>1348</v>
      </c>
      <c r="B198" t="s">
        <v>1349</v>
      </c>
      <c r="C198" t="s">
        <v>1253</v>
      </c>
      <c r="D198" t="s">
        <v>1266</v>
      </c>
      <c r="E198" t="s">
        <v>1466</v>
      </c>
      <c r="F198" t="s">
        <v>1435</v>
      </c>
      <c r="G198" t="s">
        <v>437</v>
      </c>
      <c r="H198" t="s">
        <v>551</v>
      </c>
      <c r="I198" s="47">
        <v>46174</v>
      </c>
    </row>
    <row r="199" spans="1:9" x14ac:dyDescent="0.35">
      <c r="A199" t="s">
        <v>43</v>
      </c>
      <c r="B199" t="s">
        <v>45</v>
      </c>
      <c r="C199" t="s">
        <v>1253</v>
      </c>
      <c r="D199" t="s">
        <v>1254</v>
      </c>
      <c r="E199" t="s">
        <v>1476</v>
      </c>
      <c r="F199" t="s">
        <v>1435</v>
      </c>
      <c r="G199" t="s">
        <v>442</v>
      </c>
      <c r="H199" t="s">
        <v>575</v>
      </c>
      <c r="I199" s="47">
        <v>46174</v>
      </c>
    </row>
    <row r="200" spans="1:9" x14ac:dyDescent="0.35">
      <c r="A200" t="s">
        <v>259</v>
      </c>
      <c r="B200" t="s">
        <v>261</v>
      </c>
      <c r="C200" t="s">
        <v>1257</v>
      </c>
      <c r="D200" t="s">
        <v>1254</v>
      </c>
      <c r="E200" t="s">
        <v>260</v>
      </c>
      <c r="F200" t="s">
        <v>1435</v>
      </c>
      <c r="G200" t="s">
        <v>565</v>
      </c>
      <c r="H200" t="s">
        <v>566</v>
      </c>
      <c r="I200" s="47">
        <v>46174</v>
      </c>
    </row>
    <row r="201" spans="1:9" x14ac:dyDescent="0.35">
      <c r="A201" t="s">
        <v>1294</v>
      </c>
      <c r="B201" t="s">
        <v>1295</v>
      </c>
      <c r="C201" t="s">
        <v>1274</v>
      </c>
      <c r="D201" t="s">
        <v>1266</v>
      </c>
      <c r="E201" t="s">
        <v>1446</v>
      </c>
      <c r="F201" t="s">
        <v>1435</v>
      </c>
      <c r="G201" t="s">
        <v>437</v>
      </c>
      <c r="H201" t="s">
        <v>551</v>
      </c>
      <c r="I201" s="47">
        <v>46174</v>
      </c>
    </row>
    <row r="202" spans="1:9" x14ac:dyDescent="0.35">
      <c r="A202" t="s">
        <v>1374</v>
      </c>
      <c r="B202" t="s">
        <v>1375</v>
      </c>
      <c r="C202" t="s">
        <v>1253</v>
      </c>
      <c r="D202" t="s">
        <v>1254</v>
      </c>
      <c r="E202" t="s">
        <v>1475</v>
      </c>
      <c r="F202" t="s">
        <v>1435</v>
      </c>
      <c r="G202" t="s">
        <v>561</v>
      </c>
      <c r="H202" t="s">
        <v>562</v>
      </c>
      <c r="I202" s="47">
        <v>46174</v>
      </c>
    </row>
    <row r="203" spans="1:9" x14ac:dyDescent="0.35">
      <c r="A203" t="s">
        <v>259</v>
      </c>
      <c r="B203" t="s">
        <v>261</v>
      </c>
      <c r="C203" t="s">
        <v>1274</v>
      </c>
      <c r="D203" t="s">
        <v>1254</v>
      </c>
      <c r="E203" t="s">
        <v>260</v>
      </c>
      <c r="F203" t="s">
        <v>1435</v>
      </c>
      <c r="G203" t="s">
        <v>565</v>
      </c>
      <c r="H203" t="s">
        <v>566</v>
      </c>
      <c r="I203" s="47">
        <v>46174</v>
      </c>
    </row>
    <row r="204" spans="1:9" x14ac:dyDescent="0.35">
      <c r="A204" t="s">
        <v>1328</v>
      </c>
      <c r="B204" t="s">
        <v>1329</v>
      </c>
      <c r="C204" t="s">
        <v>1253</v>
      </c>
      <c r="D204" t="s">
        <v>1263</v>
      </c>
      <c r="E204" t="s">
        <v>1456</v>
      </c>
      <c r="F204" t="s">
        <v>1435</v>
      </c>
      <c r="G204" t="s">
        <v>442</v>
      </c>
      <c r="H204" t="s">
        <v>575</v>
      </c>
      <c r="I204" s="47">
        <v>46174</v>
      </c>
    </row>
    <row r="205" spans="1:9" x14ac:dyDescent="0.35">
      <c r="A205" t="s">
        <v>1376</v>
      </c>
      <c r="B205" t="s">
        <v>1377</v>
      </c>
      <c r="C205" t="s">
        <v>1253</v>
      </c>
      <c r="D205" t="s">
        <v>1254</v>
      </c>
      <c r="E205" t="s">
        <v>1477</v>
      </c>
      <c r="F205" t="s">
        <v>1435</v>
      </c>
      <c r="G205" t="s">
        <v>437</v>
      </c>
      <c r="H205" t="s">
        <v>551</v>
      </c>
      <c r="I205" s="47">
        <v>46174</v>
      </c>
    </row>
    <row r="206" spans="1:9" x14ac:dyDescent="0.35">
      <c r="A206" t="s">
        <v>1350</v>
      </c>
      <c r="B206" t="s">
        <v>1351</v>
      </c>
      <c r="C206" t="s">
        <v>1253</v>
      </c>
      <c r="D206" t="s">
        <v>1266</v>
      </c>
      <c r="E206" t="s">
        <v>1466</v>
      </c>
      <c r="F206" t="s">
        <v>1435</v>
      </c>
      <c r="G206" t="s">
        <v>437</v>
      </c>
      <c r="H206" t="s">
        <v>551</v>
      </c>
      <c r="I206" s="47">
        <v>46174</v>
      </c>
    </row>
    <row r="207" spans="1:9" x14ac:dyDescent="0.35">
      <c r="A207" t="s">
        <v>1258</v>
      </c>
      <c r="B207" t="s">
        <v>1259</v>
      </c>
      <c r="C207" t="s">
        <v>1274</v>
      </c>
      <c r="D207" t="s">
        <v>1266</v>
      </c>
      <c r="E207" t="s">
        <v>1437</v>
      </c>
      <c r="F207" t="s">
        <v>1435</v>
      </c>
      <c r="G207" t="s">
        <v>437</v>
      </c>
      <c r="H207" t="s">
        <v>551</v>
      </c>
      <c r="I207" s="47">
        <v>46174</v>
      </c>
    </row>
    <row r="208" spans="1:9" x14ac:dyDescent="0.35">
      <c r="A208" t="s">
        <v>12</v>
      </c>
      <c r="B208" t="s">
        <v>14</v>
      </c>
      <c r="C208" t="s">
        <v>1274</v>
      </c>
      <c r="D208" t="s">
        <v>1254</v>
      </c>
      <c r="E208" t="s">
        <v>1460</v>
      </c>
      <c r="F208" t="s">
        <v>1435</v>
      </c>
      <c r="G208" t="s">
        <v>565</v>
      </c>
      <c r="H208" t="s">
        <v>566</v>
      </c>
      <c r="I208" s="47">
        <v>46174</v>
      </c>
    </row>
    <row r="209" spans="1:9" x14ac:dyDescent="0.35">
      <c r="A209" t="s">
        <v>1378</v>
      </c>
      <c r="B209" t="s">
        <v>1379</v>
      </c>
      <c r="C209" t="s">
        <v>1253</v>
      </c>
      <c r="D209" t="s">
        <v>1254</v>
      </c>
      <c r="E209" t="s">
        <v>1478</v>
      </c>
      <c r="F209" t="s">
        <v>1435</v>
      </c>
      <c r="G209" t="s">
        <v>440</v>
      </c>
      <c r="H209" t="s">
        <v>578</v>
      </c>
      <c r="I209" s="47">
        <v>46174</v>
      </c>
    </row>
    <row r="210" spans="1:9" x14ac:dyDescent="0.35">
      <c r="A210" t="s">
        <v>9</v>
      </c>
      <c r="B210" t="s">
        <v>11</v>
      </c>
      <c r="C210" t="s">
        <v>1253</v>
      </c>
      <c r="D210" t="s">
        <v>1260</v>
      </c>
      <c r="E210" t="s">
        <v>1458</v>
      </c>
      <c r="F210" t="s">
        <v>1435</v>
      </c>
      <c r="G210" t="s">
        <v>439</v>
      </c>
      <c r="H210" t="s">
        <v>572</v>
      </c>
      <c r="I210" s="47">
        <v>46174</v>
      </c>
    </row>
    <row r="211" spans="1:9" x14ac:dyDescent="0.35">
      <c r="A211" t="s">
        <v>1374</v>
      </c>
      <c r="B211" t="s">
        <v>1375</v>
      </c>
      <c r="C211" t="s">
        <v>1274</v>
      </c>
      <c r="D211" t="s">
        <v>1260</v>
      </c>
      <c r="E211" t="s">
        <v>1475</v>
      </c>
      <c r="F211" t="s">
        <v>1435</v>
      </c>
      <c r="G211" t="s">
        <v>561</v>
      </c>
      <c r="H211" t="s">
        <v>562</v>
      </c>
      <c r="I211" s="47">
        <v>46174</v>
      </c>
    </row>
    <row r="212" spans="1:9" x14ac:dyDescent="0.35">
      <c r="A212" t="s">
        <v>1294</v>
      </c>
      <c r="B212" t="s">
        <v>1295</v>
      </c>
      <c r="C212" t="s">
        <v>1257</v>
      </c>
      <c r="D212" t="s">
        <v>1254</v>
      </c>
      <c r="E212" t="s">
        <v>1446</v>
      </c>
      <c r="F212" t="s">
        <v>1435</v>
      </c>
      <c r="G212" t="s">
        <v>437</v>
      </c>
      <c r="H212" t="s">
        <v>551</v>
      </c>
      <c r="I212" s="47">
        <v>46174</v>
      </c>
    </row>
    <row r="213" spans="1:9" x14ac:dyDescent="0.35">
      <c r="A213" t="s">
        <v>668</v>
      </c>
      <c r="B213" t="s">
        <v>669</v>
      </c>
      <c r="C213" t="s">
        <v>1253</v>
      </c>
      <c r="D213" t="s">
        <v>1273</v>
      </c>
      <c r="E213" t="s">
        <v>670</v>
      </c>
      <c r="F213" t="s">
        <v>1435</v>
      </c>
      <c r="G213" t="s">
        <v>437</v>
      </c>
      <c r="H213" t="s">
        <v>551</v>
      </c>
      <c r="I213" s="47">
        <v>46174</v>
      </c>
    </row>
    <row r="214" spans="1:9" x14ac:dyDescent="0.35">
      <c r="A214" t="s">
        <v>1332</v>
      </c>
      <c r="B214" t="s">
        <v>1333</v>
      </c>
      <c r="C214" t="s">
        <v>1253</v>
      </c>
      <c r="D214" t="s">
        <v>1260</v>
      </c>
      <c r="E214" t="s">
        <v>1459</v>
      </c>
      <c r="F214" t="s">
        <v>1435</v>
      </c>
      <c r="G214" t="s">
        <v>601</v>
      </c>
      <c r="H214" t="s">
        <v>602</v>
      </c>
      <c r="I214" s="47">
        <v>46174</v>
      </c>
    </row>
    <row r="215" spans="1:9" x14ac:dyDescent="0.35">
      <c r="A215" t="s">
        <v>1336</v>
      </c>
      <c r="B215" t="s">
        <v>1337</v>
      </c>
      <c r="C215" t="s">
        <v>1253</v>
      </c>
      <c r="D215" t="s">
        <v>1263</v>
      </c>
      <c r="E215" t="s">
        <v>1461</v>
      </c>
      <c r="F215" t="s">
        <v>1435</v>
      </c>
      <c r="G215" t="s">
        <v>436</v>
      </c>
      <c r="H215" t="s">
        <v>548</v>
      </c>
      <c r="I215" s="47">
        <v>46174</v>
      </c>
    </row>
    <row r="216" spans="1:9" x14ac:dyDescent="0.35">
      <c r="A216" t="s">
        <v>635</v>
      </c>
      <c r="B216" t="s">
        <v>636</v>
      </c>
      <c r="C216" t="s">
        <v>1253</v>
      </c>
      <c r="D216" t="s">
        <v>1254</v>
      </c>
      <c r="E216" t="s">
        <v>1452</v>
      </c>
      <c r="F216" t="s">
        <v>1435</v>
      </c>
      <c r="G216" t="s">
        <v>442</v>
      </c>
      <c r="H216" t="s">
        <v>575</v>
      </c>
      <c r="I216" s="47">
        <v>46174</v>
      </c>
    </row>
    <row r="217" spans="1:9" x14ac:dyDescent="0.35">
      <c r="A217" t="s">
        <v>1294</v>
      </c>
      <c r="B217" t="s">
        <v>1295</v>
      </c>
      <c r="C217" t="s">
        <v>1274</v>
      </c>
      <c r="D217" t="s">
        <v>1254</v>
      </c>
      <c r="E217" t="s">
        <v>1446</v>
      </c>
      <c r="F217" t="s">
        <v>1435</v>
      </c>
      <c r="G217" t="s">
        <v>437</v>
      </c>
      <c r="H217" t="s">
        <v>551</v>
      </c>
      <c r="I217" s="47">
        <v>46174</v>
      </c>
    </row>
    <row r="218" spans="1:9" x14ac:dyDescent="0.35">
      <c r="A218" t="s">
        <v>1354</v>
      </c>
      <c r="B218" t="s">
        <v>1355</v>
      </c>
      <c r="C218" t="s">
        <v>1253</v>
      </c>
      <c r="D218" t="s">
        <v>1266</v>
      </c>
      <c r="E218" t="s">
        <v>1467</v>
      </c>
      <c r="F218" t="s">
        <v>1435</v>
      </c>
      <c r="G218" t="s">
        <v>437</v>
      </c>
      <c r="H218" t="s">
        <v>551</v>
      </c>
      <c r="I218" s="47">
        <v>46174</v>
      </c>
    </row>
    <row r="219" spans="1:9" x14ac:dyDescent="0.35">
      <c r="A219" t="s">
        <v>415</v>
      </c>
      <c r="B219" t="s">
        <v>416</v>
      </c>
      <c r="C219" t="s">
        <v>1253</v>
      </c>
      <c r="D219" t="s">
        <v>1254</v>
      </c>
      <c r="E219" t="s">
        <v>1479</v>
      </c>
      <c r="F219" t="s">
        <v>1435</v>
      </c>
      <c r="G219" t="s">
        <v>442</v>
      </c>
      <c r="H219" t="s">
        <v>575</v>
      </c>
      <c r="I219" s="47">
        <v>46174</v>
      </c>
    </row>
    <row r="220" spans="1:9" x14ac:dyDescent="0.35">
      <c r="A220" t="s">
        <v>1298</v>
      </c>
      <c r="B220" t="s">
        <v>1299</v>
      </c>
      <c r="C220" t="s">
        <v>1274</v>
      </c>
      <c r="D220" t="s">
        <v>1254</v>
      </c>
      <c r="E220" t="s">
        <v>1448</v>
      </c>
      <c r="F220" t="s">
        <v>1435</v>
      </c>
      <c r="G220" t="s">
        <v>437</v>
      </c>
      <c r="H220" t="s">
        <v>551</v>
      </c>
      <c r="I220" s="47">
        <v>46174</v>
      </c>
    </row>
    <row r="221" spans="1:9" x14ac:dyDescent="0.35">
      <c r="A221" t="s">
        <v>1374</v>
      </c>
      <c r="B221" t="s">
        <v>1375</v>
      </c>
      <c r="C221" t="s">
        <v>1281</v>
      </c>
      <c r="D221" t="s">
        <v>1260</v>
      </c>
      <c r="E221" t="s">
        <v>1475</v>
      </c>
      <c r="F221" t="s">
        <v>1435</v>
      </c>
      <c r="G221" t="s">
        <v>561</v>
      </c>
      <c r="H221" t="s">
        <v>562</v>
      </c>
      <c r="I221" s="47">
        <v>46174</v>
      </c>
    </row>
    <row r="222" spans="1:9" x14ac:dyDescent="0.35">
      <c r="A222" t="s">
        <v>1380</v>
      </c>
      <c r="B222" t="s">
        <v>1381</v>
      </c>
      <c r="C222" t="s">
        <v>1253</v>
      </c>
      <c r="D222" t="s">
        <v>1254</v>
      </c>
      <c r="E222" t="s">
        <v>1480</v>
      </c>
      <c r="F222" t="s">
        <v>1435</v>
      </c>
      <c r="G222" t="s">
        <v>440</v>
      </c>
      <c r="H222" t="s">
        <v>578</v>
      </c>
      <c r="I222" s="47">
        <v>46174</v>
      </c>
    </row>
    <row r="223" spans="1:9" x14ac:dyDescent="0.35">
      <c r="A223" t="s">
        <v>1334</v>
      </c>
      <c r="B223" t="s">
        <v>1335</v>
      </c>
      <c r="C223" t="s">
        <v>1253</v>
      </c>
      <c r="D223" t="s">
        <v>1260</v>
      </c>
      <c r="E223" t="s">
        <v>1460</v>
      </c>
      <c r="F223" t="s">
        <v>1435</v>
      </c>
      <c r="G223" t="s">
        <v>565</v>
      </c>
      <c r="H223" t="s">
        <v>566</v>
      </c>
      <c r="I223" s="47">
        <v>46174</v>
      </c>
    </row>
    <row r="224" spans="1:9" x14ac:dyDescent="0.35">
      <c r="A224" t="s">
        <v>1382</v>
      </c>
      <c r="B224" t="s">
        <v>1383</v>
      </c>
      <c r="C224" t="s">
        <v>1253</v>
      </c>
      <c r="D224" t="s">
        <v>1254</v>
      </c>
      <c r="E224" t="s">
        <v>1480</v>
      </c>
      <c r="F224" t="s">
        <v>1435</v>
      </c>
      <c r="G224" t="s">
        <v>440</v>
      </c>
      <c r="H224" t="s">
        <v>578</v>
      </c>
      <c r="I224" s="47">
        <v>46174</v>
      </c>
    </row>
    <row r="225" spans="1:9" x14ac:dyDescent="0.35">
      <c r="A225" t="s">
        <v>1356</v>
      </c>
      <c r="B225" t="s">
        <v>1357</v>
      </c>
      <c r="C225" t="s">
        <v>1253</v>
      </c>
      <c r="D225" t="s">
        <v>1266</v>
      </c>
      <c r="E225" t="s">
        <v>1468</v>
      </c>
      <c r="F225" t="s">
        <v>1435</v>
      </c>
      <c r="G225" t="s">
        <v>437</v>
      </c>
      <c r="H225" t="s">
        <v>551</v>
      </c>
      <c r="I225" s="47">
        <v>46174</v>
      </c>
    </row>
    <row r="226" spans="1:9" x14ac:dyDescent="0.35">
      <c r="A226" t="s">
        <v>1384</v>
      </c>
      <c r="B226" t="s">
        <v>1385</v>
      </c>
      <c r="C226" t="s">
        <v>1253</v>
      </c>
      <c r="D226" t="s">
        <v>1254</v>
      </c>
      <c r="E226" t="s">
        <v>1481</v>
      </c>
      <c r="F226" t="s">
        <v>1435</v>
      </c>
      <c r="G226" t="s">
        <v>440</v>
      </c>
      <c r="H226" t="s">
        <v>578</v>
      </c>
      <c r="I226" s="47">
        <v>46174</v>
      </c>
    </row>
    <row r="227" spans="1:9" x14ac:dyDescent="0.35">
      <c r="A227" t="s">
        <v>507</v>
      </c>
      <c r="B227" t="s">
        <v>509</v>
      </c>
      <c r="C227" t="s">
        <v>1253</v>
      </c>
      <c r="D227" t="s">
        <v>1263</v>
      </c>
      <c r="E227" t="s">
        <v>1461</v>
      </c>
      <c r="F227" t="s">
        <v>1435</v>
      </c>
      <c r="G227" t="s">
        <v>436</v>
      </c>
      <c r="H227" t="s">
        <v>548</v>
      </c>
      <c r="I227" s="47">
        <v>46174</v>
      </c>
    </row>
    <row r="228" spans="1:9" x14ac:dyDescent="0.35">
      <c r="A228" t="s">
        <v>1267</v>
      </c>
      <c r="B228" t="s">
        <v>1268</v>
      </c>
      <c r="C228" t="s">
        <v>1257</v>
      </c>
      <c r="D228" t="s">
        <v>1263</v>
      </c>
      <c r="E228" t="s">
        <v>1440</v>
      </c>
      <c r="F228" t="s">
        <v>1435</v>
      </c>
      <c r="G228" t="s">
        <v>437</v>
      </c>
      <c r="H228" t="s">
        <v>551</v>
      </c>
      <c r="I228" s="47">
        <v>46174</v>
      </c>
    </row>
    <row r="229" spans="1:9" x14ac:dyDescent="0.35">
      <c r="A229" t="s">
        <v>1298</v>
      </c>
      <c r="B229" t="s">
        <v>1299</v>
      </c>
      <c r="C229" t="s">
        <v>1257</v>
      </c>
      <c r="D229" t="s">
        <v>1254</v>
      </c>
      <c r="E229" t="s">
        <v>1448</v>
      </c>
      <c r="F229" t="s">
        <v>1435</v>
      </c>
      <c r="G229" t="s">
        <v>437</v>
      </c>
      <c r="H229" t="s">
        <v>551</v>
      </c>
      <c r="I229" s="47">
        <v>46174</v>
      </c>
    </row>
    <row r="230" spans="1:9" x14ac:dyDescent="0.35">
      <c r="A230" t="s">
        <v>639</v>
      </c>
      <c r="B230" t="s">
        <v>640</v>
      </c>
      <c r="C230" t="s">
        <v>1253</v>
      </c>
      <c r="D230" t="s">
        <v>1254</v>
      </c>
      <c r="E230" t="s">
        <v>1455</v>
      </c>
      <c r="F230" t="s">
        <v>1435</v>
      </c>
      <c r="G230" t="s">
        <v>442</v>
      </c>
      <c r="H230" t="s">
        <v>575</v>
      </c>
      <c r="I230" s="47">
        <v>46174</v>
      </c>
    </row>
    <row r="231" spans="1:9" x14ac:dyDescent="0.35">
      <c r="A231" t="s">
        <v>15</v>
      </c>
      <c r="B231" t="s">
        <v>16</v>
      </c>
      <c r="C231" t="s">
        <v>1253</v>
      </c>
      <c r="D231" t="s">
        <v>1260</v>
      </c>
      <c r="E231" t="s">
        <v>1460</v>
      </c>
      <c r="F231" t="s">
        <v>1435</v>
      </c>
      <c r="G231" t="s">
        <v>565</v>
      </c>
      <c r="H231" t="s">
        <v>566</v>
      </c>
      <c r="I231" s="47">
        <v>46174</v>
      </c>
    </row>
    <row r="232" spans="1:9" x14ac:dyDescent="0.35">
      <c r="A232" t="s">
        <v>5</v>
      </c>
      <c r="B232" t="s">
        <v>7</v>
      </c>
      <c r="C232" t="s">
        <v>1253</v>
      </c>
      <c r="D232" t="s">
        <v>1273</v>
      </c>
      <c r="E232" t="s">
        <v>6</v>
      </c>
      <c r="F232" t="s">
        <v>1435</v>
      </c>
      <c r="G232" t="s">
        <v>439</v>
      </c>
      <c r="H232" t="s">
        <v>572</v>
      </c>
      <c r="I232" s="47">
        <v>46174</v>
      </c>
    </row>
    <row r="233" spans="1:9" x14ac:dyDescent="0.35">
      <c r="A233" t="s">
        <v>1374</v>
      </c>
      <c r="B233" t="s">
        <v>1375</v>
      </c>
      <c r="C233" t="s">
        <v>1257</v>
      </c>
      <c r="D233" t="s">
        <v>1254</v>
      </c>
      <c r="E233" t="s">
        <v>1475</v>
      </c>
      <c r="F233" t="s">
        <v>1435</v>
      </c>
      <c r="G233" t="s">
        <v>561</v>
      </c>
      <c r="H233" t="s">
        <v>562</v>
      </c>
      <c r="I233" s="47">
        <v>46174</v>
      </c>
    </row>
    <row r="234" spans="1:9" x14ac:dyDescent="0.35">
      <c r="A234" t="s">
        <v>1271</v>
      </c>
      <c r="B234" t="s">
        <v>1272</v>
      </c>
      <c r="C234" t="s">
        <v>1274</v>
      </c>
      <c r="D234" t="s">
        <v>1266</v>
      </c>
      <c r="E234" t="s">
        <v>1437</v>
      </c>
      <c r="F234" t="s">
        <v>1435</v>
      </c>
      <c r="G234" t="s">
        <v>437</v>
      </c>
      <c r="H234" t="s">
        <v>551</v>
      </c>
      <c r="I234" s="47">
        <v>46174</v>
      </c>
    </row>
    <row r="235" spans="1:9" x14ac:dyDescent="0.35">
      <c r="A235" t="s">
        <v>253</v>
      </c>
      <c r="B235" t="s">
        <v>255</v>
      </c>
      <c r="C235" t="s">
        <v>1253</v>
      </c>
      <c r="D235" t="s">
        <v>1263</v>
      </c>
      <c r="E235" t="s">
        <v>1461</v>
      </c>
      <c r="F235" t="s">
        <v>1435</v>
      </c>
      <c r="G235" t="s">
        <v>436</v>
      </c>
      <c r="H235" t="s">
        <v>548</v>
      </c>
      <c r="I235" s="47">
        <v>46174</v>
      </c>
    </row>
    <row r="236" spans="1:9" x14ac:dyDescent="0.35">
      <c r="A236" t="s">
        <v>1386</v>
      </c>
      <c r="B236" t="s">
        <v>1387</v>
      </c>
      <c r="C236" t="s">
        <v>1253</v>
      </c>
      <c r="D236" t="s">
        <v>1254</v>
      </c>
      <c r="E236" t="s">
        <v>1482</v>
      </c>
      <c r="F236" t="s">
        <v>1435</v>
      </c>
      <c r="G236" t="s">
        <v>440</v>
      </c>
      <c r="H236" t="s">
        <v>578</v>
      </c>
      <c r="I236" s="47">
        <v>46174</v>
      </c>
    </row>
    <row r="237" spans="1:9" x14ac:dyDescent="0.35">
      <c r="A237" t="s">
        <v>1358</v>
      </c>
      <c r="B237" t="s">
        <v>1359</v>
      </c>
      <c r="C237" t="s">
        <v>1253</v>
      </c>
      <c r="D237" t="s">
        <v>1266</v>
      </c>
      <c r="E237" t="s">
        <v>1468</v>
      </c>
      <c r="F237" t="s">
        <v>1435</v>
      </c>
      <c r="G237" t="s">
        <v>437</v>
      </c>
      <c r="H237" t="s">
        <v>551</v>
      </c>
      <c r="I237" s="47">
        <v>46174</v>
      </c>
    </row>
    <row r="238" spans="1:9" x14ac:dyDescent="0.35">
      <c r="A238" t="s">
        <v>1374</v>
      </c>
      <c r="B238" t="s">
        <v>1375</v>
      </c>
      <c r="C238" t="s">
        <v>1281</v>
      </c>
      <c r="D238" t="s">
        <v>1254</v>
      </c>
      <c r="E238" t="s">
        <v>1475</v>
      </c>
      <c r="F238" t="s">
        <v>1435</v>
      </c>
      <c r="G238" t="s">
        <v>561</v>
      </c>
      <c r="H238" t="s">
        <v>562</v>
      </c>
      <c r="I238" s="47">
        <v>46174</v>
      </c>
    </row>
    <row r="239" spans="1:9" x14ac:dyDescent="0.35">
      <c r="A239" t="s">
        <v>508</v>
      </c>
      <c r="B239" t="s">
        <v>510</v>
      </c>
      <c r="C239" t="s">
        <v>1253</v>
      </c>
      <c r="D239" t="s">
        <v>1263</v>
      </c>
      <c r="E239" t="s">
        <v>1461</v>
      </c>
      <c r="F239" t="s">
        <v>1435</v>
      </c>
      <c r="G239" t="s">
        <v>436</v>
      </c>
      <c r="H239" t="s">
        <v>548</v>
      </c>
      <c r="I239" s="47">
        <v>46174</v>
      </c>
    </row>
    <row r="240" spans="1:9" x14ac:dyDescent="0.35">
      <c r="A240" t="s">
        <v>54</v>
      </c>
      <c r="B240" t="s">
        <v>56</v>
      </c>
      <c r="C240" t="s">
        <v>1253</v>
      </c>
      <c r="D240" t="s">
        <v>1266</v>
      </c>
      <c r="E240" t="s">
        <v>1469</v>
      </c>
      <c r="F240" t="s">
        <v>1435</v>
      </c>
      <c r="G240" t="s">
        <v>565</v>
      </c>
      <c r="H240" t="s">
        <v>566</v>
      </c>
      <c r="I240" s="47">
        <v>46174</v>
      </c>
    </row>
    <row r="241" spans="1:9" x14ac:dyDescent="0.35">
      <c r="A241" t="s">
        <v>1374</v>
      </c>
      <c r="B241" t="s">
        <v>1375</v>
      </c>
      <c r="C241" t="s">
        <v>1274</v>
      </c>
      <c r="D241" t="s">
        <v>1254</v>
      </c>
      <c r="E241" t="s">
        <v>1475</v>
      </c>
      <c r="F241" t="s">
        <v>1435</v>
      </c>
      <c r="G241" t="s">
        <v>561</v>
      </c>
      <c r="H241" t="s">
        <v>562</v>
      </c>
      <c r="I241" s="47">
        <v>46174</v>
      </c>
    </row>
    <row r="242" spans="1:9" x14ac:dyDescent="0.35">
      <c r="A242" t="s">
        <v>413</v>
      </c>
      <c r="B242" t="s">
        <v>418</v>
      </c>
      <c r="C242" t="s">
        <v>1253</v>
      </c>
      <c r="D242" t="s">
        <v>1254</v>
      </c>
      <c r="E242" t="s">
        <v>1483</v>
      </c>
      <c r="F242" t="s">
        <v>1435</v>
      </c>
      <c r="G242" t="s">
        <v>439</v>
      </c>
      <c r="H242" t="s">
        <v>572</v>
      </c>
      <c r="I242" s="47">
        <v>46174</v>
      </c>
    </row>
    <row r="243" spans="1:9" x14ac:dyDescent="0.35">
      <c r="A243" t="s">
        <v>1296</v>
      </c>
      <c r="B243" t="s">
        <v>1297</v>
      </c>
      <c r="C243" t="s">
        <v>1257</v>
      </c>
      <c r="D243" t="s">
        <v>1266</v>
      </c>
      <c r="E243" t="s">
        <v>1447</v>
      </c>
      <c r="F243" t="s">
        <v>1435</v>
      </c>
      <c r="G243" t="s">
        <v>440</v>
      </c>
      <c r="H243" t="s">
        <v>578</v>
      </c>
      <c r="I243" s="47">
        <v>46174</v>
      </c>
    </row>
    <row r="244" spans="1:9" x14ac:dyDescent="0.35">
      <c r="A244" t="s">
        <v>414</v>
      </c>
      <c r="B244" t="s">
        <v>419</v>
      </c>
      <c r="C244" t="s">
        <v>1253</v>
      </c>
      <c r="D244" t="s">
        <v>1254</v>
      </c>
      <c r="E244" t="s">
        <v>1484</v>
      </c>
      <c r="F244" t="s">
        <v>1435</v>
      </c>
      <c r="G244" t="s">
        <v>439</v>
      </c>
      <c r="H244" t="s">
        <v>572</v>
      </c>
      <c r="I244" s="47">
        <v>46174</v>
      </c>
    </row>
    <row r="245" spans="1:9" x14ac:dyDescent="0.35">
      <c r="A245" t="s">
        <v>12</v>
      </c>
      <c r="B245" t="s">
        <v>14</v>
      </c>
      <c r="C245" t="s">
        <v>1253</v>
      </c>
      <c r="D245" t="s">
        <v>1260</v>
      </c>
      <c r="E245" t="s">
        <v>1460</v>
      </c>
      <c r="F245" t="s">
        <v>1435</v>
      </c>
      <c r="G245" t="s">
        <v>565</v>
      </c>
      <c r="H245" t="s">
        <v>566</v>
      </c>
      <c r="I245" s="47">
        <v>46174</v>
      </c>
    </row>
    <row r="246" spans="1:9" x14ac:dyDescent="0.35">
      <c r="A246" t="s">
        <v>1267</v>
      </c>
      <c r="B246" t="s">
        <v>1268</v>
      </c>
      <c r="C246" t="s">
        <v>1274</v>
      </c>
      <c r="D246" t="s">
        <v>1263</v>
      </c>
      <c r="E246" t="s">
        <v>1440</v>
      </c>
      <c r="F246" t="s">
        <v>1435</v>
      </c>
      <c r="G246" t="s">
        <v>437</v>
      </c>
      <c r="H246" t="s">
        <v>551</v>
      </c>
      <c r="I246" s="47">
        <v>46174</v>
      </c>
    </row>
    <row r="247" spans="1:9" x14ac:dyDescent="0.35">
      <c r="A247" t="s">
        <v>697</v>
      </c>
      <c r="B247" t="s">
        <v>698</v>
      </c>
      <c r="C247" t="s">
        <v>1253</v>
      </c>
      <c r="D247" t="s">
        <v>1254</v>
      </c>
      <c r="E247" t="s">
        <v>695</v>
      </c>
      <c r="F247" t="s">
        <v>1435</v>
      </c>
      <c r="G247" t="s">
        <v>439</v>
      </c>
      <c r="H247" t="s">
        <v>572</v>
      </c>
      <c r="I247" s="47">
        <v>46174</v>
      </c>
    </row>
    <row r="248" spans="1:9" x14ac:dyDescent="0.35">
      <c r="A248" t="s">
        <v>1388</v>
      </c>
      <c r="B248" t="s">
        <v>1389</v>
      </c>
      <c r="C248" t="s">
        <v>1253</v>
      </c>
      <c r="D248" t="s">
        <v>1254</v>
      </c>
      <c r="E248" t="s">
        <v>1485</v>
      </c>
      <c r="F248" t="s">
        <v>1435</v>
      </c>
      <c r="G248" t="s">
        <v>440</v>
      </c>
      <c r="H248" t="s">
        <v>578</v>
      </c>
      <c r="I248" s="47">
        <v>46174</v>
      </c>
    </row>
    <row r="249" spans="1:9" x14ac:dyDescent="0.35">
      <c r="A249" t="s">
        <v>1338</v>
      </c>
      <c r="B249" t="s">
        <v>1339</v>
      </c>
      <c r="C249" t="s">
        <v>1253</v>
      </c>
      <c r="D249" t="s">
        <v>1263</v>
      </c>
      <c r="E249" t="s">
        <v>1461</v>
      </c>
      <c r="F249" t="s">
        <v>1435</v>
      </c>
      <c r="G249" t="s">
        <v>436</v>
      </c>
      <c r="H249" t="s">
        <v>548</v>
      </c>
      <c r="I249" s="47">
        <v>46174</v>
      </c>
    </row>
    <row r="250" spans="1:9" x14ac:dyDescent="0.35">
      <c r="A250" t="s">
        <v>57</v>
      </c>
      <c r="B250" t="s">
        <v>58</v>
      </c>
      <c r="C250" t="s">
        <v>1253</v>
      </c>
      <c r="D250" t="s">
        <v>1266</v>
      </c>
      <c r="E250" t="s">
        <v>1469</v>
      </c>
      <c r="F250" t="s">
        <v>1435</v>
      </c>
      <c r="G250" t="s">
        <v>565</v>
      </c>
      <c r="H250" t="s">
        <v>566</v>
      </c>
      <c r="I250" s="47">
        <v>46174</v>
      </c>
    </row>
    <row r="251" spans="1:9" x14ac:dyDescent="0.35">
      <c r="A251" t="s">
        <v>1258</v>
      </c>
      <c r="B251" t="s">
        <v>1259</v>
      </c>
      <c r="C251" t="s">
        <v>1253</v>
      </c>
      <c r="D251" t="s">
        <v>1273</v>
      </c>
      <c r="E251" t="s">
        <v>1437</v>
      </c>
      <c r="F251" t="s">
        <v>1435</v>
      </c>
      <c r="G251" t="s">
        <v>437</v>
      </c>
      <c r="H251" t="s">
        <v>551</v>
      </c>
      <c r="I251" s="47">
        <v>46174</v>
      </c>
    </row>
    <row r="252" spans="1:9" x14ac:dyDescent="0.35">
      <c r="A252" t="s">
        <v>25</v>
      </c>
      <c r="B252" t="s">
        <v>27</v>
      </c>
      <c r="C252" t="s">
        <v>1253</v>
      </c>
      <c r="D252" t="s">
        <v>1263</v>
      </c>
      <c r="E252" t="s">
        <v>26</v>
      </c>
      <c r="F252" t="s">
        <v>1435</v>
      </c>
      <c r="G252" t="s">
        <v>439</v>
      </c>
      <c r="H252" t="s">
        <v>572</v>
      </c>
      <c r="I252" s="47">
        <v>46174</v>
      </c>
    </row>
    <row r="253" spans="1:9" x14ac:dyDescent="0.35">
      <c r="A253" t="s">
        <v>1360</v>
      </c>
      <c r="B253" t="s">
        <v>1361</v>
      </c>
      <c r="C253" t="s">
        <v>1253</v>
      </c>
      <c r="D253" t="s">
        <v>1266</v>
      </c>
      <c r="E253" t="s">
        <v>1470</v>
      </c>
      <c r="F253" t="s">
        <v>1435</v>
      </c>
      <c r="G253" t="s">
        <v>593</v>
      </c>
      <c r="H253" t="s">
        <v>594</v>
      </c>
      <c r="I253" s="47">
        <v>46174</v>
      </c>
    </row>
    <row r="254" spans="1:9" x14ac:dyDescent="0.35">
      <c r="A254" t="s">
        <v>1390</v>
      </c>
      <c r="B254" t="s">
        <v>1391</v>
      </c>
      <c r="C254" t="s">
        <v>1253</v>
      </c>
      <c r="D254" t="s">
        <v>1254</v>
      </c>
      <c r="E254" t="s">
        <v>1481</v>
      </c>
      <c r="F254" t="s">
        <v>1435</v>
      </c>
      <c r="G254" t="s">
        <v>440</v>
      </c>
      <c r="H254" t="s">
        <v>578</v>
      </c>
      <c r="I254" s="47">
        <v>46174</v>
      </c>
    </row>
    <row r="255" spans="1:9" x14ac:dyDescent="0.35">
      <c r="A255" t="s">
        <v>1271</v>
      </c>
      <c r="B255" t="s">
        <v>1272</v>
      </c>
      <c r="C255" t="s">
        <v>1253</v>
      </c>
      <c r="D255" t="s">
        <v>1273</v>
      </c>
      <c r="E255" t="s">
        <v>1437</v>
      </c>
      <c r="F255" t="s">
        <v>1435</v>
      </c>
      <c r="G255" t="s">
        <v>437</v>
      </c>
      <c r="H255" t="s">
        <v>551</v>
      </c>
      <c r="I255" s="47">
        <v>46174</v>
      </c>
    </row>
    <row r="256" spans="1:9" x14ac:dyDescent="0.35">
      <c r="A256" t="s">
        <v>66</v>
      </c>
      <c r="B256" t="s">
        <v>675</v>
      </c>
      <c r="C256" t="s">
        <v>1253</v>
      </c>
      <c r="D256" t="s">
        <v>1254</v>
      </c>
      <c r="E256" t="s">
        <v>67</v>
      </c>
      <c r="F256" t="s">
        <v>1435</v>
      </c>
      <c r="G256" t="s">
        <v>440</v>
      </c>
      <c r="H256" t="s">
        <v>578</v>
      </c>
      <c r="I256" s="47">
        <v>46174</v>
      </c>
    </row>
    <row r="257" spans="1:9" x14ac:dyDescent="0.35">
      <c r="A257" t="s">
        <v>1336</v>
      </c>
      <c r="B257" t="s">
        <v>1337</v>
      </c>
      <c r="C257" t="s">
        <v>1253</v>
      </c>
      <c r="D257" t="s">
        <v>1260</v>
      </c>
      <c r="E257" t="s">
        <v>1461</v>
      </c>
      <c r="F257" t="s">
        <v>1435</v>
      </c>
      <c r="G257" t="s">
        <v>436</v>
      </c>
      <c r="H257" t="s">
        <v>548</v>
      </c>
      <c r="I257" s="47">
        <v>46174</v>
      </c>
    </row>
    <row r="258" spans="1:9" x14ac:dyDescent="0.35">
      <c r="A258" t="s">
        <v>70</v>
      </c>
      <c r="B258" t="s">
        <v>71</v>
      </c>
      <c r="C258" t="s">
        <v>1253</v>
      </c>
      <c r="D258" t="s">
        <v>1254</v>
      </c>
      <c r="E258" t="s">
        <v>396</v>
      </c>
      <c r="F258" t="s">
        <v>1435</v>
      </c>
      <c r="G258" t="s">
        <v>438</v>
      </c>
      <c r="H258" t="s">
        <v>554</v>
      </c>
      <c r="I258" s="47">
        <v>46174</v>
      </c>
    </row>
    <row r="259" spans="1:9" x14ac:dyDescent="0.35">
      <c r="A259" t="s">
        <v>1362</v>
      </c>
      <c r="B259" t="s">
        <v>1363</v>
      </c>
      <c r="C259" t="s">
        <v>1253</v>
      </c>
      <c r="D259" t="s">
        <v>1266</v>
      </c>
      <c r="E259" t="s">
        <v>1471</v>
      </c>
      <c r="F259" t="s">
        <v>1435</v>
      </c>
      <c r="G259" t="s">
        <v>437</v>
      </c>
      <c r="H259" t="s">
        <v>551</v>
      </c>
      <c r="I259" s="47">
        <v>46174</v>
      </c>
    </row>
    <row r="260" spans="1:9" x14ac:dyDescent="0.35">
      <c r="A260" t="s">
        <v>1296</v>
      </c>
      <c r="B260" t="s">
        <v>1297</v>
      </c>
      <c r="C260" t="s">
        <v>1274</v>
      </c>
      <c r="D260" t="s">
        <v>1266</v>
      </c>
      <c r="E260" t="s">
        <v>1447</v>
      </c>
      <c r="F260" t="s">
        <v>1435</v>
      </c>
      <c r="G260" t="s">
        <v>440</v>
      </c>
      <c r="H260" t="s">
        <v>578</v>
      </c>
      <c r="I260" s="47">
        <v>46174</v>
      </c>
    </row>
    <row r="261" spans="1:9" x14ac:dyDescent="0.35">
      <c r="A261" t="s">
        <v>507</v>
      </c>
      <c r="B261" t="s">
        <v>509</v>
      </c>
      <c r="C261" t="s">
        <v>1253</v>
      </c>
      <c r="D261" t="s">
        <v>1260</v>
      </c>
      <c r="E261" t="s">
        <v>1461</v>
      </c>
      <c r="F261" t="s">
        <v>1435</v>
      </c>
      <c r="G261" t="s">
        <v>436</v>
      </c>
      <c r="H261" t="s">
        <v>548</v>
      </c>
      <c r="I261" s="47">
        <v>46174</v>
      </c>
    </row>
    <row r="262" spans="1:9" x14ac:dyDescent="0.35">
      <c r="A262" t="s">
        <v>671</v>
      </c>
      <c r="B262" t="s">
        <v>672</v>
      </c>
      <c r="C262" t="s">
        <v>1253</v>
      </c>
      <c r="D262" t="s">
        <v>1263</v>
      </c>
      <c r="E262" t="s">
        <v>516</v>
      </c>
      <c r="F262" t="s">
        <v>1435</v>
      </c>
      <c r="G262" t="s">
        <v>436</v>
      </c>
      <c r="H262" t="s">
        <v>548</v>
      </c>
      <c r="I262" s="47">
        <v>46174</v>
      </c>
    </row>
    <row r="263" spans="1:9" x14ac:dyDescent="0.35">
      <c r="A263" t="s">
        <v>259</v>
      </c>
      <c r="B263" t="s">
        <v>261</v>
      </c>
      <c r="C263" t="s">
        <v>1253</v>
      </c>
      <c r="D263" t="s">
        <v>1263</v>
      </c>
      <c r="E263" t="s">
        <v>260</v>
      </c>
      <c r="F263" t="s">
        <v>1435</v>
      </c>
      <c r="G263" t="s">
        <v>565</v>
      </c>
      <c r="H263" t="s">
        <v>566</v>
      </c>
      <c r="I263" s="47">
        <v>46174</v>
      </c>
    </row>
    <row r="264" spans="1:9" x14ac:dyDescent="0.35">
      <c r="A264" t="s">
        <v>1258</v>
      </c>
      <c r="B264" t="s">
        <v>1259</v>
      </c>
      <c r="C264" t="s">
        <v>1274</v>
      </c>
      <c r="D264" t="s">
        <v>1254</v>
      </c>
      <c r="E264" t="s">
        <v>1437</v>
      </c>
      <c r="F264" t="s">
        <v>1435</v>
      </c>
      <c r="G264" t="s">
        <v>437</v>
      </c>
      <c r="H264" t="s">
        <v>551</v>
      </c>
      <c r="I264" s="47">
        <v>46174</v>
      </c>
    </row>
    <row r="265" spans="1:9" x14ac:dyDescent="0.35">
      <c r="A265" t="s">
        <v>1284</v>
      </c>
      <c r="B265" t="s">
        <v>1285</v>
      </c>
      <c r="C265" t="s">
        <v>1253</v>
      </c>
      <c r="D265" t="s">
        <v>1273</v>
      </c>
      <c r="E265" t="s">
        <v>1442</v>
      </c>
      <c r="F265" t="s">
        <v>1435</v>
      </c>
      <c r="G265" t="s">
        <v>437</v>
      </c>
      <c r="H265" t="s">
        <v>551</v>
      </c>
      <c r="I265" s="47">
        <v>46174</v>
      </c>
    </row>
    <row r="266" spans="1:9" x14ac:dyDescent="0.35">
      <c r="A266" t="s">
        <v>1275</v>
      </c>
      <c r="B266" t="s">
        <v>1276</v>
      </c>
      <c r="C266" t="s">
        <v>1274</v>
      </c>
      <c r="D266" t="s">
        <v>1254</v>
      </c>
      <c r="E266" t="s">
        <v>1437</v>
      </c>
      <c r="F266" t="s">
        <v>1435</v>
      </c>
      <c r="G266" t="s">
        <v>437</v>
      </c>
      <c r="H266" t="s">
        <v>551</v>
      </c>
      <c r="I266" s="47">
        <v>46174</v>
      </c>
    </row>
    <row r="267" spans="1:9" x14ac:dyDescent="0.35">
      <c r="A267" t="s">
        <v>1364</v>
      </c>
      <c r="B267" t="s">
        <v>1365</v>
      </c>
      <c r="C267" t="s">
        <v>1253</v>
      </c>
      <c r="D267" t="s">
        <v>1266</v>
      </c>
      <c r="E267" t="s">
        <v>1472</v>
      </c>
      <c r="F267" t="s">
        <v>1435</v>
      </c>
      <c r="G267" t="s">
        <v>437</v>
      </c>
      <c r="H267" t="s">
        <v>551</v>
      </c>
      <c r="I267" s="47">
        <v>46174</v>
      </c>
    </row>
    <row r="268" spans="1:9" x14ac:dyDescent="0.35">
      <c r="A268" t="s">
        <v>253</v>
      </c>
      <c r="B268" t="s">
        <v>255</v>
      </c>
      <c r="C268" t="s">
        <v>1253</v>
      </c>
      <c r="D268" t="s">
        <v>1260</v>
      </c>
      <c r="E268" t="s">
        <v>1461</v>
      </c>
      <c r="F268" t="s">
        <v>1435</v>
      </c>
      <c r="G268" t="s">
        <v>436</v>
      </c>
      <c r="H268" t="s">
        <v>548</v>
      </c>
      <c r="I268" s="47">
        <v>46174</v>
      </c>
    </row>
    <row r="269" spans="1:9" x14ac:dyDescent="0.35">
      <c r="A269" t="s">
        <v>671</v>
      </c>
      <c r="B269" t="s">
        <v>672</v>
      </c>
      <c r="C269" t="s">
        <v>1274</v>
      </c>
      <c r="D269" t="s">
        <v>1266</v>
      </c>
      <c r="E269" t="s">
        <v>516</v>
      </c>
      <c r="F269" t="s">
        <v>1435</v>
      </c>
      <c r="G269" t="s">
        <v>436</v>
      </c>
      <c r="H269" t="s">
        <v>548</v>
      </c>
      <c r="I269" s="47">
        <v>46174</v>
      </c>
    </row>
    <row r="270" spans="1:9" x14ac:dyDescent="0.35">
      <c r="A270" t="s">
        <v>508</v>
      </c>
      <c r="B270" t="s">
        <v>510</v>
      </c>
      <c r="C270" t="s">
        <v>1253</v>
      </c>
      <c r="D270" t="s">
        <v>1260</v>
      </c>
      <c r="E270" t="s">
        <v>1461</v>
      </c>
      <c r="F270" t="s">
        <v>1435</v>
      </c>
      <c r="G270" t="s">
        <v>436</v>
      </c>
      <c r="H270" t="s">
        <v>548</v>
      </c>
      <c r="I270" s="47">
        <v>46174</v>
      </c>
    </row>
    <row r="271" spans="1:9" x14ac:dyDescent="0.35">
      <c r="A271" t="s">
        <v>1275</v>
      </c>
      <c r="B271" t="s">
        <v>1276</v>
      </c>
      <c r="C271" t="s">
        <v>1257</v>
      </c>
      <c r="D271" t="s">
        <v>1254</v>
      </c>
      <c r="E271" t="s">
        <v>1437</v>
      </c>
      <c r="F271" t="s">
        <v>1435</v>
      </c>
      <c r="G271" t="s">
        <v>437</v>
      </c>
      <c r="H271" t="s">
        <v>551</v>
      </c>
      <c r="I271" s="47">
        <v>46174</v>
      </c>
    </row>
    <row r="272" spans="1:9" x14ac:dyDescent="0.35">
      <c r="A272" t="s">
        <v>1258</v>
      </c>
      <c r="B272" t="s">
        <v>1259</v>
      </c>
      <c r="C272" t="s">
        <v>1274</v>
      </c>
      <c r="D272" t="s">
        <v>1260</v>
      </c>
      <c r="E272" t="s">
        <v>1437</v>
      </c>
      <c r="F272" t="s">
        <v>1435</v>
      </c>
      <c r="G272" t="s">
        <v>437</v>
      </c>
      <c r="H272" t="s">
        <v>551</v>
      </c>
      <c r="I272" s="47">
        <v>46174</v>
      </c>
    </row>
    <row r="273" spans="1:9" x14ac:dyDescent="0.35">
      <c r="A273" t="s">
        <v>37</v>
      </c>
      <c r="B273" t="s">
        <v>39</v>
      </c>
      <c r="C273" t="s">
        <v>1253</v>
      </c>
      <c r="D273" t="s">
        <v>1263</v>
      </c>
      <c r="E273" t="s">
        <v>1464</v>
      </c>
      <c r="F273" t="s">
        <v>1435</v>
      </c>
      <c r="G273" t="s">
        <v>561</v>
      </c>
      <c r="H273" t="s">
        <v>562</v>
      </c>
      <c r="I273" s="47">
        <v>46174</v>
      </c>
    </row>
    <row r="274" spans="1:9" x14ac:dyDescent="0.35">
      <c r="A274" t="s">
        <v>1271</v>
      </c>
      <c r="B274" t="s">
        <v>1272</v>
      </c>
      <c r="C274" t="s">
        <v>1257</v>
      </c>
      <c r="D274" t="s">
        <v>1254</v>
      </c>
      <c r="E274" t="s">
        <v>1437</v>
      </c>
      <c r="F274" t="s">
        <v>1435</v>
      </c>
      <c r="G274" t="s">
        <v>437</v>
      </c>
      <c r="H274" t="s">
        <v>551</v>
      </c>
      <c r="I274" s="47">
        <v>46174</v>
      </c>
    </row>
    <row r="275" spans="1:9" x14ac:dyDescent="0.35">
      <c r="A275" t="s">
        <v>1344</v>
      </c>
      <c r="B275" t="s">
        <v>1345</v>
      </c>
      <c r="C275" t="s">
        <v>1253</v>
      </c>
      <c r="D275" t="s">
        <v>1263</v>
      </c>
      <c r="E275" t="s">
        <v>1465</v>
      </c>
      <c r="F275" t="s">
        <v>1435</v>
      </c>
      <c r="G275" t="s">
        <v>440</v>
      </c>
      <c r="H275" t="s">
        <v>578</v>
      </c>
      <c r="I275" s="47">
        <v>46174</v>
      </c>
    </row>
    <row r="276" spans="1:9" x14ac:dyDescent="0.35">
      <c r="A276" t="s">
        <v>1275</v>
      </c>
      <c r="B276" t="s">
        <v>1276</v>
      </c>
      <c r="C276" t="s">
        <v>1257</v>
      </c>
      <c r="D276" t="s">
        <v>1260</v>
      </c>
      <c r="E276" t="s">
        <v>1437</v>
      </c>
      <c r="F276" t="s">
        <v>1435</v>
      </c>
      <c r="G276" t="s">
        <v>437</v>
      </c>
      <c r="H276" t="s">
        <v>551</v>
      </c>
      <c r="I276" s="47">
        <v>46174</v>
      </c>
    </row>
    <row r="277" spans="1:9" x14ac:dyDescent="0.35">
      <c r="A277" t="s">
        <v>1271</v>
      </c>
      <c r="B277" t="s">
        <v>1272</v>
      </c>
      <c r="C277" t="s">
        <v>1274</v>
      </c>
      <c r="D277" t="s">
        <v>1254</v>
      </c>
      <c r="E277" t="s">
        <v>1437</v>
      </c>
      <c r="F277" t="s">
        <v>1435</v>
      </c>
      <c r="G277" t="s">
        <v>437</v>
      </c>
      <c r="H277" t="s">
        <v>551</v>
      </c>
      <c r="I277" s="47">
        <v>46174</v>
      </c>
    </row>
    <row r="278" spans="1:9" x14ac:dyDescent="0.35">
      <c r="A278" t="s">
        <v>412</v>
      </c>
      <c r="B278" t="s">
        <v>420</v>
      </c>
      <c r="C278" t="s">
        <v>1253</v>
      </c>
      <c r="D278" t="s">
        <v>1273</v>
      </c>
      <c r="E278" t="s">
        <v>1445</v>
      </c>
      <c r="F278" t="s">
        <v>1435</v>
      </c>
      <c r="G278" t="s">
        <v>437</v>
      </c>
      <c r="H278" t="s">
        <v>551</v>
      </c>
      <c r="I278" s="47">
        <v>46174</v>
      </c>
    </row>
    <row r="279" spans="1:9" x14ac:dyDescent="0.35">
      <c r="A279" t="s">
        <v>1338</v>
      </c>
      <c r="B279" t="s">
        <v>1339</v>
      </c>
      <c r="C279" t="s">
        <v>1253</v>
      </c>
      <c r="D279" t="s">
        <v>1260</v>
      </c>
      <c r="E279" t="s">
        <v>1461</v>
      </c>
      <c r="F279" t="s">
        <v>1435</v>
      </c>
      <c r="G279" t="s">
        <v>436</v>
      </c>
      <c r="H279" t="s">
        <v>548</v>
      </c>
      <c r="I279" s="47">
        <v>46174</v>
      </c>
    </row>
    <row r="280" spans="1:9" x14ac:dyDescent="0.35">
      <c r="A280" t="s">
        <v>1288</v>
      </c>
      <c r="B280" t="s">
        <v>1289</v>
      </c>
      <c r="C280" t="s">
        <v>1274</v>
      </c>
      <c r="D280" t="s">
        <v>1254</v>
      </c>
      <c r="E280" t="s">
        <v>1443</v>
      </c>
      <c r="F280" t="s">
        <v>1435</v>
      </c>
      <c r="G280" t="s">
        <v>437</v>
      </c>
      <c r="H280" t="s">
        <v>551</v>
      </c>
      <c r="I280" s="47">
        <v>46174</v>
      </c>
    </row>
    <row r="281" spans="1:9" x14ac:dyDescent="0.35">
      <c r="A281" t="s">
        <v>298</v>
      </c>
      <c r="B281" t="s">
        <v>300</v>
      </c>
      <c r="C281" t="s">
        <v>1253</v>
      </c>
      <c r="D281" t="s">
        <v>1266</v>
      </c>
      <c r="E281" t="s">
        <v>299</v>
      </c>
      <c r="F281" t="s">
        <v>1435</v>
      </c>
      <c r="G281" t="s">
        <v>565</v>
      </c>
      <c r="H281" t="s">
        <v>566</v>
      </c>
      <c r="I281" s="47">
        <v>46174</v>
      </c>
    </row>
    <row r="282" spans="1:9" x14ac:dyDescent="0.35">
      <c r="A282" t="s">
        <v>1312</v>
      </c>
      <c r="B282" t="s">
        <v>1313</v>
      </c>
      <c r="C282" t="s">
        <v>1257</v>
      </c>
      <c r="D282" t="s">
        <v>1273</v>
      </c>
      <c r="E282" t="s">
        <v>1439</v>
      </c>
      <c r="F282" t="s">
        <v>1435</v>
      </c>
      <c r="G282" t="s">
        <v>437</v>
      </c>
      <c r="H282" t="s">
        <v>551</v>
      </c>
      <c r="I282" s="47">
        <v>46174</v>
      </c>
    </row>
    <row r="283" spans="1:9" x14ac:dyDescent="0.35">
      <c r="A283" t="s">
        <v>671</v>
      </c>
      <c r="B283" t="s">
        <v>672</v>
      </c>
      <c r="C283" t="s">
        <v>1257</v>
      </c>
      <c r="D283" t="s">
        <v>1266</v>
      </c>
      <c r="E283" t="s">
        <v>516</v>
      </c>
      <c r="F283" t="s">
        <v>1435</v>
      </c>
      <c r="G283" t="s">
        <v>436</v>
      </c>
      <c r="H283" t="s">
        <v>548</v>
      </c>
      <c r="I283" s="47">
        <v>46174</v>
      </c>
    </row>
    <row r="284" spans="1:9" x14ac:dyDescent="0.35">
      <c r="A284" t="s">
        <v>1346</v>
      </c>
      <c r="B284" t="s">
        <v>1347</v>
      </c>
      <c r="C284" t="s">
        <v>1253</v>
      </c>
      <c r="D284" t="s">
        <v>1263</v>
      </c>
      <c r="E284" t="s">
        <v>1437</v>
      </c>
      <c r="F284" t="s">
        <v>1435</v>
      </c>
      <c r="G284" t="s">
        <v>437</v>
      </c>
      <c r="H284" t="s">
        <v>551</v>
      </c>
      <c r="I284" s="47">
        <v>46174</v>
      </c>
    </row>
    <row r="285" spans="1:9" x14ac:dyDescent="0.35">
      <c r="A285" t="s">
        <v>671</v>
      </c>
      <c r="B285" t="s">
        <v>672</v>
      </c>
      <c r="C285" t="s">
        <v>1253</v>
      </c>
      <c r="D285" t="s">
        <v>1260</v>
      </c>
      <c r="E285" t="s">
        <v>516</v>
      </c>
      <c r="F285" t="s">
        <v>1435</v>
      </c>
      <c r="G285" t="s">
        <v>436</v>
      </c>
      <c r="H285" t="s">
        <v>548</v>
      </c>
      <c r="I285" s="47">
        <v>46174</v>
      </c>
    </row>
    <row r="286" spans="1:9" x14ac:dyDescent="0.35">
      <c r="A286" t="s">
        <v>1288</v>
      </c>
      <c r="B286" t="s">
        <v>1289</v>
      </c>
      <c r="C286" t="s">
        <v>1257</v>
      </c>
      <c r="D286" t="s">
        <v>1254</v>
      </c>
      <c r="E286" t="s">
        <v>1443</v>
      </c>
      <c r="F286" t="s">
        <v>1435</v>
      </c>
      <c r="G286" t="s">
        <v>437</v>
      </c>
      <c r="H286" t="s">
        <v>551</v>
      </c>
      <c r="I286" s="47">
        <v>46174</v>
      </c>
    </row>
    <row r="287" spans="1:9" x14ac:dyDescent="0.35">
      <c r="A287" t="s">
        <v>1342</v>
      </c>
      <c r="B287" t="s">
        <v>1343</v>
      </c>
      <c r="C287" t="s">
        <v>1253</v>
      </c>
      <c r="D287" t="s">
        <v>1260</v>
      </c>
      <c r="E287" t="s">
        <v>1463</v>
      </c>
      <c r="F287" t="s">
        <v>1435</v>
      </c>
      <c r="G287" t="s">
        <v>442</v>
      </c>
      <c r="H287" t="s">
        <v>575</v>
      </c>
      <c r="I287" s="47">
        <v>46174</v>
      </c>
    </row>
    <row r="288" spans="1:9" x14ac:dyDescent="0.35">
      <c r="A288" t="s">
        <v>1284</v>
      </c>
      <c r="B288" t="s">
        <v>1285</v>
      </c>
      <c r="C288" t="s">
        <v>1257</v>
      </c>
      <c r="D288" t="s">
        <v>1254</v>
      </c>
      <c r="E288" t="s">
        <v>1442</v>
      </c>
      <c r="F288" t="s">
        <v>1435</v>
      </c>
      <c r="G288" t="s">
        <v>437</v>
      </c>
      <c r="H288" t="s">
        <v>551</v>
      </c>
      <c r="I288" s="47">
        <v>46174</v>
      </c>
    </row>
    <row r="289" spans="1:9" x14ac:dyDescent="0.35">
      <c r="A289" t="s">
        <v>1368</v>
      </c>
      <c r="B289" t="s">
        <v>1369</v>
      </c>
      <c r="C289" t="s">
        <v>1253</v>
      </c>
      <c r="D289" t="s">
        <v>1266</v>
      </c>
      <c r="E289" t="s">
        <v>1473</v>
      </c>
      <c r="F289" t="s">
        <v>1435</v>
      </c>
      <c r="G289" t="s">
        <v>565</v>
      </c>
      <c r="H289" t="s">
        <v>566</v>
      </c>
      <c r="I289" s="47">
        <v>46174</v>
      </c>
    </row>
    <row r="290" spans="1:9" x14ac:dyDescent="0.35">
      <c r="A290" t="s">
        <v>1328</v>
      </c>
      <c r="B290" t="s">
        <v>1329</v>
      </c>
      <c r="C290" t="s">
        <v>1274</v>
      </c>
      <c r="D290" t="s">
        <v>1266</v>
      </c>
      <c r="E290" t="s">
        <v>1456</v>
      </c>
      <c r="F290" t="s">
        <v>1435</v>
      </c>
      <c r="G290" t="s">
        <v>442</v>
      </c>
      <c r="H290" t="s">
        <v>575</v>
      </c>
      <c r="I290" s="47">
        <v>46174</v>
      </c>
    </row>
    <row r="291" spans="1:9" x14ac:dyDescent="0.35">
      <c r="A291" t="s">
        <v>37</v>
      </c>
      <c r="B291" t="s">
        <v>39</v>
      </c>
      <c r="C291" t="s">
        <v>1253</v>
      </c>
      <c r="D291" t="s">
        <v>1260</v>
      </c>
      <c r="E291" t="s">
        <v>1464</v>
      </c>
      <c r="F291" t="s">
        <v>1435</v>
      </c>
      <c r="G291" t="s">
        <v>561</v>
      </c>
      <c r="H291" t="s">
        <v>562</v>
      </c>
      <c r="I291" s="47">
        <v>46174</v>
      </c>
    </row>
    <row r="292" spans="1:9" x14ac:dyDescent="0.35">
      <c r="A292" t="s">
        <v>1370</v>
      </c>
      <c r="B292" t="s">
        <v>1371</v>
      </c>
      <c r="C292" t="s">
        <v>1253</v>
      </c>
      <c r="D292" t="s">
        <v>1266</v>
      </c>
      <c r="E292" t="s">
        <v>1474</v>
      </c>
      <c r="F292" t="s">
        <v>1435</v>
      </c>
      <c r="G292" t="s">
        <v>565</v>
      </c>
      <c r="H292" t="s">
        <v>566</v>
      </c>
      <c r="I292" s="47">
        <v>46174</v>
      </c>
    </row>
    <row r="293" spans="1:9" x14ac:dyDescent="0.35">
      <c r="A293" t="s">
        <v>1284</v>
      </c>
      <c r="B293" t="s">
        <v>1285</v>
      </c>
      <c r="C293" t="s">
        <v>1274</v>
      </c>
      <c r="D293" t="s">
        <v>1254</v>
      </c>
      <c r="E293" t="s">
        <v>1442</v>
      </c>
      <c r="F293" t="s">
        <v>1435</v>
      </c>
      <c r="G293" t="s">
        <v>437</v>
      </c>
      <c r="H293" t="s">
        <v>551</v>
      </c>
      <c r="I293" s="47">
        <v>46174</v>
      </c>
    </row>
    <row r="294" spans="1:9" x14ac:dyDescent="0.35">
      <c r="A294" t="s">
        <v>1275</v>
      </c>
      <c r="B294" t="s">
        <v>1276</v>
      </c>
      <c r="C294" t="s">
        <v>1274</v>
      </c>
      <c r="D294" t="s">
        <v>1260</v>
      </c>
      <c r="E294" t="s">
        <v>1437</v>
      </c>
      <c r="F294" t="s">
        <v>1435</v>
      </c>
      <c r="G294" t="s">
        <v>437</v>
      </c>
      <c r="H294" t="s">
        <v>551</v>
      </c>
      <c r="I294" s="47">
        <v>46174</v>
      </c>
    </row>
    <row r="295" spans="1:9" x14ac:dyDescent="0.35">
      <c r="A295" t="s">
        <v>1352</v>
      </c>
      <c r="B295" t="s">
        <v>1353</v>
      </c>
      <c r="C295" t="s">
        <v>1253</v>
      </c>
      <c r="D295" t="s">
        <v>1263</v>
      </c>
      <c r="E295" t="s">
        <v>1467</v>
      </c>
      <c r="F295" t="s">
        <v>1435</v>
      </c>
      <c r="G295" t="s">
        <v>437</v>
      </c>
      <c r="H295" t="s">
        <v>551</v>
      </c>
      <c r="I295" s="47">
        <v>46174</v>
      </c>
    </row>
    <row r="296" spans="1:9" x14ac:dyDescent="0.35">
      <c r="A296" t="s">
        <v>239</v>
      </c>
      <c r="B296" t="s">
        <v>241</v>
      </c>
      <c r="C296" t="s">
        <v>1253</v>
      </c>
      <c r="D296" t="s">
        <v>1273</v>
      </c>
      <c r="E296" t="s">
        <v>1486</v>
      </c>
      <c r="F296" t="s">
        <v>1435</v>
      </c>
      <c r="G296" t="s">
        <v>437</v>
      </c>
      <c r="H296" t="s">
        <v>551</v>
      </c>
      <c r="I296" s="47">
        <v>46174</v>
      </c>
    </row>
    <row r="297" spans="1:9" x14ac:dyDescent="0.35">
      <c r="A297" t="s">
        <v>1344</v>
      </c>
      <c r="B297" t="s">
        <v>1345</v>
      </c>
      <c r="C297" t="s">
        <v>1253</v>
      </c>
      <c r="D297" t="s">
        <v>1260</v>
      </c>
      <c r="E297" t="s">
        <v>1465</v>
      </c>
      <c r="F297" t="s">
        <v>1435</v>
      </c>
      <c r="G297" t="s">
        <v>440</v>
      </c>
      <c r="H297" t="s">
        <v>578</v>
      </c>
      <c r="I297" s="47">
        <v>46174</v>
      </c>
    </row>
    <row r="298" spans="1:9" x14ac:dyDescent="0.35">
      <c r="A298" t="s">
        <v>1282</v>
      </c>
      <c r="B298" t="s">
        <v>1283</v>
      </c>
      <c r="C298" t="s">
        <v>1257</v>
      </c>
      <c r="D298" t="s">
        <v>1254</v>
      </c>
      <c r="E298" t="s">
        <v>1442</v>
      </c>
      <c r="F298" t="s">
        <v>1435</v>
      </c>
      <c r="G298" t="s">
        <v>437</v>
      </c>
      <c r="H298" t="s">
        <v>551</v>
      </c>
      <c r="I298" s="47">
        <v>46174</v>
      </c>
    </row>
    <row r="299" spans="1:9" x14ac:dyDescent="0.35">
      <c r="A299" t="s">
        <v>1372</v>
      </c>
      <c r="B299" t="s">
        <v>1373</v>
      </c>
      <c r="C299" t="s">
        <v>1253</v>
      </c>
      <c r="D299" t="s">
        <v>1266</v>
      </c>
      <c r="E299" t="s">
        <v>1474</v>
      </c>
      <c r="F299" t="s">
        <v>1435</v>
      </c>
      <c r="G299" t="s">
        <v>565</v>
      </c>
      <c r="H299" t="s">
        <v>566</v>
      </c>
      <c r="I299" s="47">
        <v>46174</v>
      </c>
    </row>
    <row r="300" spans="1:9" x14ac:dyDescent="0.35">
      <c r="A300" t="s">
        <v>1261</v>
      </c>
      <c r="B300" t="s">
        <v>1262</v>
      </c>
      <c r="C300" t="s">
        <v>1257</v>
      </c>
      <c r="D300" t="s">
        <v>1254</v>
      </c>
      <c r="E300" t="s">
        <v>1438</v>
      </c>
      <c r="F300" t="s">
        <v>1435</v>
      </c>
      <c r="G300" t="s">
        <v>565</v>
      </c>
      <c r="H300" t="s">
        <v>566</v>
      </c>
      <c r="I300" s="47">
        <v>46174</v>
      </c>
    </row>
    <row r="301" spans="1:9" x14ac:dyDescent="0.35">
      <c r="A301" t="s">
        <v>1364</v>
      </c>
      <c r="B301" t="s">
        <v>1365</v>
      </c>
      <c r="C301" t="s">
        <v>1253</v>
      </c>
      <c r="D301" t="s">
        <v>1263</v>
      </c>
      <c r="E301" t="s">
        <v>1472</v>
      </c>
      <c r="F301" t="s">
        <v>1435</v>
      </c>
      <c r="G301" t="s">
        <v>437</v>
      </c>
      <c r="H301" t="s">
        <v>551</v>
      </c>
      <c r="I301" s="47">
        <v>46174</v>
      </c>
    </row>
    <row r="302" spans="1:9" x14ac:dyDescent="0.35">
      <c r="A302" t="s">
        <v>1366</v>
      </c>
      <c r="B302" t="s">
        <v>1367</v>
      </c>
      <c r="C302" t="s">
        <v>1253</v>
      </c>
      <c r="D302" t="s">
        <v>1263</v>
      </c>
      <c r="E302" t="s">
        <v>1471</v>
      </c>
      <c r="F302" t="s">
        <v>1435</v>
      </c>
      <c r="G302" t="s">
        <v>437</v>
      </c>
      <c r="H302" t="s">
        <v>551</v>
      </c>
      <c r="I302" s="47">
        <v>46174</v>
      </c>
    </row>
    <row r="303" spans="1:9" x14ac:dyDescent="0.35">
      <c r="A303" t="s">
        <v>43</v>
      </c>
      <c r="B303" t="s">
        <v>45</v>
      </c>
      <c r="C303" t="s">
        <v>1253</v>
      </c>
      <c r="D303" t="s">
        <v>1266</v>
      </c>
      <c r="E303" t="s">
        <v>1476</v>
      </c>
      <c r="F303" t="s">
        <v>1435</v>
      </c>
      <c r="G303" t="s">
        <v>442</v>
      </c>
      <c r="H303" t="s">
        <v>575</v>
      </c>
      <c r="I303" s="47">
        <v>46174</v>
      </c>
    </row>
    <row r="304" spans="1:9" x14ac:dyDescent="0.35">
      <c r="A304" t="s">
        <v>1308</v>
      </c>
      <c r="B304" t="s">
        <v>1309</v>
      </c>
      <c r="C304" t="s">
        <v>1274</v>
      </c>
      <c r="D304" t="s">
        <v>1266</v>
      </c>
      <c r="E304" t="s">
        <v>1451</v>
      </c>
      <c r="F304" t="s">
        <v>1435</v>
      </c>
      <c r="G304" t="s">
        <v>439</v>
      </c>
      <c r="H304" t="s">
        <v>572</v>
      </c>
      <c r="I304" s="47">
        <v>46174</v>
      </c>
    </row>
    <row r="305" spans="1:9" x14ac:dyDescent="0.35">
      <c r="A305" t="s">
        <v>1296</v>
      </c>
      <c r="B305" t="s">
        <v>1297</v>
      </c>
      <c r="C305" t="s">
        <v>1253</v>
      </c>
      <c r="D305" t="s">
        <v>1273</v>
      </c>
      <c r="E305" t="s">
        <v>1447</v>
      </c>
      <c r="F305" t="s">
        <v>1435</v>
      </c>
      <c r="G305" t="s">
        <v>440</v>
      </c>
      <c r="H305" t="s">
        <v>578</v>
      </c>
      <c r="I305" s="47">
        <v>46174</v>
      </c>
    </row>
    <row r="306" spans="1:9" x14ac:dyDescent="0.35">
      <c r="A306" t="s">
        <v>1271</v>
      </c>
      <c r="B306" t="s">
        <v>1272</v>
      </c>
      <c r="C306" t="s">
        <v>1274</v>
      </c>
      <c r="D306" t="s">
        <v>1260</v>
      </c>
      <c r="E306" t="s">
        <v>1437</v>
      </c>
      <c r="F306" t="s">
        <v>1435</v>
      </c>
      <c r="G306" t="s">
        <v>437</v>
      </c>
      <c r="H306" t="s">
        <v>551</v>
      </c>
      <c r="I306" s="47">
        <v>46174</v>
      </c>
    </row>
    <row r="307" spans="1:9" x14ac:dyDescent="0.35">
      <c r="A307" t="s">
        <v>1346</v>
      </c>
      <c r="B307" t="s">
        <v>1347</v>
      </c>
      <c r="C307" t="s">
        <v>1253</v>
      </c>
      <c r="D307" t="s">
        <v>1260</v>
      </c>
      <c r="E307" t="s">
        <v>1437</v>
      </c>
      <c r="F307" t="s">
        <v>1435</v>
      </c>
      <c r="G307" t="s">
        <v>437</v>
      </c>
      <c r="H307" t="s">
        <v>551</v>
      </c>
      <c r="I307" s="47">
        <v>46174</v>
      </c>
    </row>
    <row r="308" spans="1:9" x14ac:dyDescent="0.35">
      <c r="A308" t="s">
        <v>1261</v>
      </c>
      <c r="B308" t="s">
        <v>1262</v>
      </c>
      <c r="C308" t="s">
        <v>1274</v>
      </c>
      <c r="D308" t="s">
        <v>1254</v>
      </c>
      <c r="E308" t="s">
        <v>1438</v>
      </c>
      <c r="F308" t="s">
        <v>1435</v>
      </c>
      <c r="G308" t="s">
        <v>565</v>
      </c>
      <c r="H308" t="s">
        <v>566</v>
      </c>
      <c r="I308" s="47">
        <v>46174</v>
      </c>
    </row>
    <row r="309" spans="1:9" x14ac:dyDescent="0.35">
      <c r="A309" t="s">
        <v>1271</v>
      </c>
      <c r="B309" t="s">
        <v>1272</v>
      </c>
      <c r="C309" t="s">
        <v>1257</v>
      </c>
      <c r="D309" t="s">
        <v>1260</v>
      </c>
      <c r="E309" t="s">
        <v>1437</v>
      </c>
      <c r="F309" t="s">
        <v>1435</v>
      </c>
      <c r="G309" t="s">
        <v>437</v>
      </c>
      <c r="H309" t="s">
        <v>551</v>
      </c>
      <c r="I309" s="47">
        <v>46174</v>
      </c>
    </row>
    <row r="310" spans="1:9" x14ac:dyDescent="0.35">
      <c r="A310" t="s">
        <v>1302</v>
      </c>
      <c r="B310" t="s">
        <v>1303</v>
      </c>
      <c r="C310" t="s">
        <v>1253</v>
      </c>
      <c r="D310" t="s">
        <v>1273</v>
      </c>
      <c r="E310" t="s">
        <v>1450</v>
      </c>
      <c r="F310" t="s">
        <v>1435</v>
      </c>
      <c r="G310" t="s">
        <v>442</v>
      </c>
      <c r="H310" t="s">
        <v>575</v>
      </c>
      <c r="I310" s="47">
        <v>46174</v>
      </c>
    </row>
    <row r="311" spans="1:9" x14ac:dyDescent="0.35">
      <c r="A311" t="s">
        <v>1308</v>
      </c>
      <c r="B311" t="s">
        <v>1309</v>
      </c>
      <c r="C311" t="s">
        <v>1257</v>
      </c>
      <c r="D311" t="s">
        <v>1266</v>
      </c>
      <c r="E311" t="s">
        <v>1451</v>
      </c>
      <c r="F311" t="s">
        <v>1435</v>
      </c>
      <c r="G311" t="s">
        <v>439</v>
      </c>
      <c r="H311" t="s">
        <v>572</v>
      </c>
      <c r="I311" s="47">
        <v>46174</v>
      </c>
    </row>
    <row r="312" spans="1:9" x14ac:dyDescent="0.35">
      <c r="A312" t="s">
        <v>1376</v>
      </c>
      <c r="B312" t="s">
        <v>1377</v>
      </c>
      <c r="C312" t="s">
        <v>1253</v>
      </c>
      <c r="D312" t="s">
        <v>1266</v>
      </c>
      <c r="E312" t="s">
        <v>1477</v>
      </c>
      <c r="F312" t="s">
        <v>1435</v>
      </c>
      <c r="G312" t="s">
        <v>437</v>
      </c>
      <c r="H312" t="s">
        <v>551</v>
      </c>
      <c r="I312" s="47">
        <v>46174</v>
      </c>
    </row>
    <row r="313" spans="1:9" x14ac:dyDescent="0.35">
      <c r="A313" t="s">
        <v>1296</v>
      </c>
      <c r="B313" t="s">
        <v>1297</v>
      </c>
      <c r="C313" t="s">
        <v>1274</v>
      </c>
      <c r="D313" t="s">
        <v>1254</v>
      </c>
      <c r="E313" t="s">
        <v>1447</v>
      </c>
      <c r="F313" t="s">
        <v>1435</v>
      </c>
      <c r="G313" t="s">
        <v>440</v>
      </c>
      <c r="H313" t="s">
        <v>578</v>
      </c>
      <c r="I313" s="47">
        <v>46174</v>
      </c>
    </row>
    <row r="314" spans="1:9" x14ac:dyDescent="0.35">
      <c r="A314" t="s">
        <v>1296</v>
      </c>
      <c r="B314" t="s">
        <v>1297</v>
      </c>
      <c r="C314" t="s">
        <v>1257</v>
      </c>
      <c r="D314" t="s">
        <v>1254</v>
      </c>
      <c r="E314" t="s">
        <v>1447</v>
      </c>
      <c r="F314" t="s">
        <v>1435</v>
      </c>
      <c r="G314" t="s">
        <v>440</v>
      </c>
      <c r="H314" t="s">
        <v>578</v>
      </c>
      <c r="I314" s="47">
        <v>46174</v>
      </c>
    </row>
    <row r="315" spans="1:9" x14ac:dyDescent="0.35">
      <c r="A315" t="s">
        <v>1370</v>
      </c>
      <c r="B315" t="s">
        <v>1371</v>
      </c>
      <c r="C315" t="s">
        <v>1253</v>
      </c>
      <c r="D315" t="s">
        <v>1263</v>
      </c>
      <c r="E315" t="s">
        <v>1474</v>
      </c>
      <c r="F315" t="s">
        <v>1435</v>
      </c>
      <c r="G315" t="s">
        <v>565</v>
      </c>
      <c r="H315" t="s">
        <v>566</v>
      </c>
      <c r="I315" s="47">
        <v>46174</v>
      </c>
    </row>
    <row r="316" spans="1:9" x14ac:dyDescent="0.35">
      <c r="A316" t="s">
        <v>1348</v>
      </c>
      <c r="B316" t="s">
        <v>1349</v>
      </c>
      <c r="C316" t="s">
        <v>1253</v>
      </c>
      <c r="D316" t="s">
        <v>1260</v>
      </c>
      <c r="E316" t="s">
        <v>1466</v>
      </c>
      <c r="F316" t="s">
        <v>1435</v>
      </c>
      <c r="G316" t="s">
        <v>437</v>
      </c>
      <c r="H316" t="s">
        <v>551</v>
      </c>
      <c r="I316" s="47">
        <v>46174</v>
      </c>
    </row>
    <row r="317" spans="1:9" x14ac:dyDescent="0.35">
      <c r="A317" t="s">
        <v>1296</v>
      </c>
      <c r="B317" t="s">
        <v>1297</v>
      </c>
      <c r="C317" t="s">
        <v>1281</v>
      </c>
      <c r="D317" t="s">
        <v>1254</v>
      </c>
      <c r="E317" t="s">
        <v>1447</v>
      </c>
      <c r="F317" t="s">
        <v>1435</v>
      </c>
      <c r="G317" t="s">
        <v>440</v>
      </c>
      <c r="H317" t="s">
        <v>578</v>
      </c>
      <c r="I317" s="47">
        <v>46174</v>
      </c>
    </row>
    <row r="318" spans="1:9" x14ac:dyDescent="0.35">
      <c r="A318" t="s">
        <v>1288</v>
      </c>
      <c r="B318" t="s">
        <v>1289</v>
      </c>
      <c r="C318" t="s">
        <v>1257</v>
      </c>
      <c r="D318" t="s">
        <v>1260</v>
      </c>
      <c r="E318" t="s">
        <v>1443</v>
      </c>
      <c r="F318" t="s">
        <v>1435</v>
      </c>
      <c r="G318" t="s">
        <v>437</v>
      </c>
      <c r="H318" t="s">
        <v>551</v>
      </c>
      <c r="I318" s="47">
        <v>46174</v>
      </c>
    </row>
    <row r="319" spans="1:9" x14ac:dyDescent="0.35">
      <c r="A319" t="s">
        <v>1344</v>
      </c>
      <c r="B319" t="s">
        <v>1345</v>
      </c>
      <c r="C319" t="s">
        <v>1274</v>
      </c>
      <c r="D319" t="s">
        <v>1254</v>
      </c>
      <c r="E319" t="s">
        <v>1465</v>
      </c>
      <c r="F319" t="s">
        <v>1435</v>
      </c>
      <c r="G319" t="s">
        <v>440</v>
      </c>
      <c r="H319" t="s">
        <v>578</v>
      </c>
      <c r="I319" s="47">
        <v>46174</v>
      </c>
    </row>
    <row r="320" spans="1:9" x14ac:dyDescent="0.35">
      <c r="A320" t="s">
        <v>1350</v>
      </c>
      <c r="B320" t="s">
        <v>1351</v>
      </c>
      <c r="C320" t="s">
        <v>1253</v>
      </c>
      <c r="D320" t="s">
        <v>1260</v>
      </c>
      <c r="E320" t="s">
        <v>1466</v>
      </c>
      <c r="F320" t="s">
        <v>1435</v>
      </c>
      <c r="G320" t="s">
        <v>437</v>
      </c>
      <c r="H320" t="s">
        <v>551</v>
      </c>
      <c r="I320" s="47">
        <v>46174</v>
      </c>
    </row>
    <row r="321" spans="1:9" x14ac:dyDescent="0.35">
      <c r="A321" t="s">
        <v>1372</v>
      </c>
      <c r="B321" t="s">
        <v>1373</v>
      </c>
      <c r="C321" t="s">
        <v>1253</v>
      </c>
      <c r="D321" t="s">
        <v>1263</v>
      </c>
      <c r="E321" t="s">
        <v>1474</v>
      </c>
      <c r="F321" t="s">
        <v>1435</v>
      </c>
      <c r="G321" t="s">
        <v>565</v>
      </c>
      <c r="H321" t="s">
        <v>566</v>
      </c>
      <c r="I321" s="47">
        <v>46174</v>
      </c>
    </row>
    <row r="322" spans="1:9" x14ac:dyDescent="0.35">
      <c r="A322" t="s">
        <v>1306</v>
      </c>
      <c r="B322" t="s">
        <v>1307</v>
      </c>
      <c r="C322" t="s">
        <v>1253</v>
      </c>
      <c r="D322" t="s">
        <v>1273</v>
      </c>
      <c r="E322" t="s">
        <v>376</v>
      </c>
      <c r="F322" t="s">
        <v>1435</v>
      </c>
      <c r="G322" t="s">
        <v>565</v>
      </c>
      <c r="H322" t="s">
        <v>566</v>
      </c>
      <c r="I322" s="47">
        <v>46174</v>
      </c>
    </row>
    <row r="323" spans="1:9" x14ac:dyDescent="0.35">
      <c r="A323" t="s">
        <v>1354</v>
      </c>
      <c r="B323" t="s">
        <v>1355</v>
      </c>
      <c r="C323" t="s">
        <v>1257</v>
      </c>
      <c r="D323" t="s">
        <v>1266</v>
      </c>
      <c r="E323" t="s">
        <v>1467</v>
      </c>
      <c r="F323" t="s">
        <v>1435</v>
      </c>
      <c r="G323" t="s">
        <v>437</v>
      </c>
      <c r="H323" t="s">
        <v>551</v>
      </c>
      <c r="I323" s="47">
        <v>46174</v>
      </c>
    </row>
    <row r="324" spans="1:9" x14ac:dyDescent="0.35">
      <c r="A324" t="s">
        <v>1356</v>
      </c>
      <c r="B324" t="s">
        <v>1357</v>
      </c>
      <c r="C324" t="s">
        <v>1253</v>
      </c>
      <c r="D324" t="s">
        <v>1260</v>
      </c>
      <c r="E324" t="s">
        <v>1468</v>
      </c>
      <c r="F324" t="s">
        <v>1435</v>
      </c>
      <c r="G324" t="s">
        <v>437</v>
      </c>
      <c r="H324" t="s">
        <v>551</v>
      </c>
      <c r="I324" s="47">
        <v>46174</v>
      </c>
    </row>
    <row r="325" spans="1:9" x14ac:dyDescent="0.35">
      <c r="A325" t="s">
        <v>1344</v>
      </c>
      <c r="B325" t="s">
        <v>1345</v>
      </c>
      <c r="C325" t="s">
        <v>1281</v>
      </c>
      <c r="D325" t="s">
        <v>1254</v>
      </c>
      <c r="E325" t="s">
        <v>1465</v>
      </c>
      <c r="F325" t="s">
        <v>1435</v>
      </c>
      <c r="G325" t="s">
        <v>440</v>
      </c>
      <c r="H325" t="s">
        <v>578</v>
      </c>
      <c r="I325" s="47">
        <v>46174</v>
      </c>
    </row>
    <row r="326" spans="1:9" x14ac:dyDescent="0.35">
      <c r="A326" t="s">
        <v>1376</v>
      </c>
      <c r="B326" t="s">
        <v>1377</v>
      </c>
      <c r="C326" t="s">
        <v>1253</v>
      </c>
      <c r="D326" t="s">
        <v>1263</v>
      </c>
      <c r="E326" t="s">
        <v>1477</v>
      </c>
      <c r="F326" t="s">
        <v>1435</v>
      </c>
      <c r="G326" t="s">
        <v>437</v>
      </c>
      <c r="H326" t="s">
        <v>551</v>
      </c>
      <c r="I326" s="47">
        <v>46174</v>
      </c>
    </row>
    <row r="327" spans="1:9" x14ac:dyDescent="0.35">
      <c r="A327" t="s">
        <v>1344</v>
      </c>
      <c r="B327" t="s">
        <v>1345</v>
      </c>
      <c r="C327" t="s">
        <v>1257</v>
      </c>
      <c r="D327" t="s">
        <v>1254</v>
      </c>
      <c r="E327" t="s">
        <v>1465</v>
      </c>
      <c r="F327" t="s">
        <v>1435</v>
      </c>
      <c r="G327" t="s">
        <v>440</v>
      </c>
      <c r="H327" t="s">
        <v>578</v>
      </c>
      <c r="I327" s="47">
        <v>46174</v>
      </c>
    </row>
    <row r="328" spans="1:9" x14ac:dyDescent="0.35">
      <c r="A328" t="s">
        <v>635</v>
      </c>
      <c r="B328" t="s">
        <v>636</v>
      </c>
      <c r="C328" t="s">
        <v>1253</v>
      </c>
      <c r="D328" t="s">
        <v>1266</v>
      </c>
      <c r="E328" t="s">
        <v>1452</v>
      </c>
      <c r="F328" t="s">
        <v>1435</v>
      </c>
      <c r="G328" t="s">
        <v>442</v>
      </c>
      <c r="H328" t="s">
        <v>575</v>
      </c>
      <c r="I328" s="47">
        <v>46174</v>
      </c>
    </row>
    <row r="329" spans="1:9" x14ac:dyDescent="0.35">
      <c r="A329" t="s">
        <v>1354</v>
      </c>
      <c r="B329" t="s">
        <v>1355</v>
      </c>
      <c r="C329" t="s">
        <v>1274</v>
      </c>
      <c r="D329" t="s">
        <v>1266</v>
      </c>
      <c r="E329" t="s">
        <v>1467</v>
      </c>
      <c r="F329" t="s">
        <v>1435</v>
      </c>
      <c r="G329" t="s">
        <v>437</v>
      </c>
      <c r="H329" t="s">
        <v>551</v>
      </c>
      <c r="I329" s="47">
        <v>46174</v>
      </c>
    </row>
    <row r="330" spans="1:9" x14ac:dyDescent="0.35">
      <c r="A330" t="s">
        <v>1392</v>
      </c>
      <c r="B330" t="s">
        <v>1393</v>
      </c>
      <c r="C330" t="s">
        <v>1253</v>
      </c>
      <c r="D330" t="s">
        <v>1273</v>
      </c>
      <c r="E330" t="s">
        <v>1453</v>
      </c>
      <c r="F330" t="s">
        <v>1435</v>
      </c>
      <c r="G330" t="s">
        <v>442</v>
      </c>
      <c r="H330" t="s">
        <v>575</v>
      </c>
      <c r="I330" s="47">
        <v>46174</v>
      </c>
    </row>
    <row r="331" spans="1:9" x14ac:dyDescent="0.35">
      <c r="A331" t="s">
        <v>1380</v>
      </c>
      <c r="B331" t="s">
        <v>1381</v>
      </c>
      <c r="C331" t="s">
        <v>1253</v>
      </c>
      <c r="D331" t="s">
        <v>1266</v>
      </c>
      <c r="E331" t="s">
        <v>1480</v>
      </c>
      <c r="F331" t="s">
        <v>1435</v>
      </c>
      <c r="G331" t="s">
        <v>440</v>
      </c>
      <c r="H331" t="s">
        <v>578</v>
      </c>
      <c r="I331" s="47">
        <v>46174</v>
      </c>
    </row>
    <row r="332" spans="1:9" x14ac:dyDescent="0.35">
      <c r="A332" t="s">
        <v>668</v>
      </c>
      <c r="B332" t="s">
        <v>669</v>
      </c>
      <c r="C332" t="s">
        <v>1257</v>
      </c>
      <c r="D332" t="s">
        <v>1263</v>
      </c>
      <c r="E332" t="s">
        <v>670</v>
      </c>
      <c r="F332" t="s">
        <v>1435</v>
      </c>
      <c r="G332" t="s">
        <v>437</v>
      </c>
      <c r="H332" t="s">
        <v>551</v>
      </c>
      <c r="I332" s="47">
        <v>46174</v>
      </c>
    </row>
    <row r="333" spans="1:9" x14ac:dyDescent="0.35">
      <c r="A333" t="s">
        <v>1358</v>
      </c>
      <c r="B333" t="s">
        <v>1359</v>
      </c>
      <c r="C333" t="s">
        <v>1253</v>
      </c>
      <c r="D333" t="s">
        <v>1260</v>
      </c>
      <c r="E333" t="s">
        <v>1468</v>
      </c>
      <c r="F333" t="s">
        <v>1435</v>
      </c>
      <c r="G333" t="s">
        <v>437</v>
      </c>
      <c r="H333" t="s">
        <v>551</v>
      </c>
      <c r="I333" s="47">
        <v>46174</v>
      </c>
    </row>
    <row r="334" spans="1:9" x14ac:dyDescent="0.35">
      <c r="A334" t="s">
        <v>1288</v>
      </c>
      <c r="B334" t="s">
        <v>1289</v>
      </c>
      <c r="C334" t="s">
        <v>1274</v>
      </c>
      <c r="D334" t="s">
        <v>1260</v>
      </c>
      <c r="E334" t="s">
        <v>1443</v>
      </c>
      <c r="F334" t="s">
        <v>1435</v>
      </c>
      <c r="G334" t="s">
        <v>437</v>
      </c>
      <c r="H334" t="s">
        <v>551</v>
      </c>
      <c r="I334" s="47">
        <v>46174</v>
      </c>
    </row>
    <row r="335" spans="1:9" x14ac:dyDescent="0.35">
      <c r="A335" t="s">
        <v>1370</v>
      </c>
      <c r="B335" t="s">
        <v>1371</v>
      </c>
      <c r="C335" t="s">
        <v>1253</v>
      </c>
      <c r="D335" t="s">
        <v>1260</v>
      </c>
      <c r="E335" t="s">
        <v>1474</v>
      </c>
      <c r="F335" t="s">
        <v>1435</v>
      </c>
      <c r="G335" t="s">
        <v>565</v>
      </c>
      <c r="H335" t="s">
        <v>566</v>
      </c>
      <c r="I335" s="47">
        <v>46174</v>
      </c>
    </row>
    <row r="336" spans="1:9" x14ac:dyDescent="0.35">
      <c r="A336" t="s">
        <v>671</v>
      </c>
      <c r="B336" t="s">
        <v>672</v>
      </c>
      <c r="C336" t="s">
        <v>1257</v>
      </c>
      <c r="D336" t="s">
        <v>1254</v>
      </c>
      <c r="E336" t="s">
        <v>516</v>
      </c>
      <c r="F336" t="s">
        <v>1435</v>
      </c>
      <c r="G336" t="s">
        <v>436</v>
      </c>
      <c r="H336" t="s">
        <v>548</v>
      </c>
      <c r="I336" s="47">
        <v>46174</v>
      </c>
    </row>
    <row r="337" spans="1:9" x14ac:dyDescent="0.35">
      <c r="A337" t="s">
        <v>1384</v>
      </c>
      <c r="B337" t="s">
        <v>1385</v>
      </c>
      <c r="C337" t="s">
        <v>1253</v>
      </c>
      <c r="D337" t="s">
        <v>1266</v>
      </c>
      <c r="E337" t="s">
        <v>1481</v>
      </c>
      <c r="F337" t="s">
        <v>1435</v>
      </c>
      <c r="G337" t="s">
        <v>440</v>
      </c>
      <c r="H337" t="s">
        <v>578</v>
      </c>
      <c r="I337" s="47">
        <v>46174</v>
      </c>
    </row>
    <row r="338" spans="1:9" x14ac:dyDescent="0.35">
      <c r="A338" t="s">
        <v>1378</v>
      </c>
      <c r="B338" t="s">
        <v>1379</v>
      </c>
      <c r="C338" t="s">
        <v>1253</v>
      </c>
      <c r="D338" t="s">
        <v>1263</v>
      </c>
      <c r="E338" t="s">
        <v>1478</v>
      </c>
      <c r="F338" t="s">
        <v>1435</v>
      </c>
      <c r="G338" t="s">
        <v>440</v>
      </c>
      <c r="H338" t="s">
        <v>578</v>
      </c>
      <c r="I338" s="47">
        <v>46174</v>
      </c>
    </row>
    <row r="339" spans="1:9" x14ac:dyDescent="0.35">
      <c r="A339" t="s">
        <v>668</v>
      </c>
      <c r="B339" t="s">
        <v>669</v>
      </c>
      <c r="C339" t="s">
        <v>1274</v>
      </c>
      <c r="D339" t="s">
        <v>1263</v>
      </c>
      <c r="E339" t="s">
        <v>670</v>
      </c>
      <c r="F339" t="s">
        <v>1435</v>
      </c>
      <c r="G339" t="s">
        <v>437</v>
      </c>
      <c r="H339" t="s">
        <v>551</v>
      </c>
      <c r="I339" s="47">
        <v>46174</v>
      </c>
    </row>
    <row r="340" spans="1:9" x14ac:dyDescent="0.35">
      <c r="A340" t="s">
        <v>671</v>
      </c>
      <c r="B340" t="s">
        <v>672</v>
      </c>
      <c r="C340" t="s">
        <v>1274</v>
      </c>
      <c r="D340" t="s">
        <v>1254</v>
      </c>
      <c r="E340" t="s">
        <v>516</v>
      </c>
      <c r="F340" t="s">
        <v>1435</v>
      </c>
      <c r="G340" t="s">
        <v>436</v>
      </c>
      <c r="H340" t="s">
        <v>548</v>
      </c>
      <c r="I340" s="47">
        <v>46174</v>
      </c>
    </row>
    <row r="341" spans="1:9" x14ac:dyDescent="0.35">
      <c r="A341" t="s">
        <v>1372</v>
      </c>
      <c r="B341" t="s">
        <v>1373</v>
      </c>
      <c r="C341" t="s">
        <v>1253</v>
      </c>
      <c r="D341" t="s">
        <v>1260</v>
      </c>
      <c r="E341" t="s">
        <v>1474</v>
      </c>
      <c r="F341" t="s">
        <v>1435</v>
      </c>
      <c r="G341" t="s">
        <v>565</v>
      </c>
      <c r="H341" t="s">
        <v>566</v>
      </c>
      <c r="I341" s="47">
        <v>46174</v>
      </c>
    </row>
    <row r="342" spans="1:9" x14ac:dyDescent="0.35">
      <c r="A342" t="s">
        <v>639</v>
      </c>
      <c r="B342" t="s">
        <v>640</v>
      </c>
      <c r="C342" t="s">
        <v>1253</v>
      </c>
      <c r="D342" t="s">
        <v>1266</v>
      </c>
      <c r="E342" t="s">
        <v>1455</v>
      </c>
      <c r="F342" t="s">
        <v>1435</v>
      </c>
      <c r="G342" t="s">
        <v>442</v>
      </c>
      <c r="H342" t="s">
        <v>575</v>
      </c>
      <c r="I342" s="47">
        <v>46174</v>
      </c>
    </row>
    <row r="343" spans="1:9" x14ac:dyDescent="0.35">
      <c r="A343" t="s">
        <v>673</v>
      </c>
      <c r="B343" t="s">
        <v>674</v>
      </c>
      <c r="C343" t="s">
        <v>1253</v>
      </c>
      <c r="D343" t="s">
        <v>1273</v>
      </c>
      <c r="E343" t="s">
        <v>287</v>
      </c>
      <c r="F343" t="s">
        <v>1435</v>
      </c>
      <c r="G343" t="s">
        <v>442</v>
      </c>
      <c r="H343" t="s">
        <v>575</v>
      </c>
      <c r="I343" s="47">
        <v>46174</v>
      </c>
    </row>
    <row r="344" spans="1:9" x14ac:dyDescent="0.35">
      <c r="A344" t="s">
        <v>1372</v>
      </c>
      <c r="B344" t="s">
        <v>1373</v>
      </c>
      <c r="C344" t="s">
        <v>1257</v>
      </c>
      <c r="D344" t="s">
        <v>1266</v>
      </c>
      <c r="E344" t="s">
        <v>1474</v>
      </c>
      <c r="F344" t="s">
        <v>1435</v>
      </c>
      <c r="G344" t="s">
        <v>565</v>
      </c>
      <c r="H344" t="s">
        <v>566</v>
      </c>
      <c r="I344" s="47">
        <v>46174</v>
      </c>
    </row>
    <row r="345" spans="1:9" x14ac:dyDescent="0.35">
      <c r="A345" t="s">
        <v>1284</v>
      </c>
      <c r="B345" t="s">
        <v>1285</v>
      </c>
      <c r="C345" t="s">
        <v>1274</v>
      </c>
      <c r="D345" t="s">
        <v>1260</v>
      </c>
      <c r="E345" t="s">
        <v>1442</v>
      </c>
      <c r="F345" t="s">
        <v>1435</v>
      </c>
      <c r="G345" t="s">
        <v>437</v>
      </c>
      <c r="H345" t="s">
        <v>551</v>
      </c>
      <c r="I345" s="47">
        <v>46174</v>
      </c>
    </row>
    <row r="346" spans="1:9" x14ac:dyDescent="0.35">
      <c r="A346" t="s">
        <v>15</v>
      </c>
      <c r="B346" t="s">
        <v>16</v>
      </c>
      <c r="C346" t="s">
        <v>1253</v>
      </c>
      <c r="D346" t="s">
        <v>1273</v>
      </c>
      <c r="E346" t="s">
        <v>1460</v>
      </c>
      <c r="F346" t="s">
        <v>1435</v>
      </c>
      <c r="G346" t="s">
        <v>565</v>
      </c>
      <c r="H346" t="s">
        <v>566</v>
      </c>
      <c r="I346" s="47">
        <v>46174</v>
      </c>
    </row>
    <row r="347" spans="1:9" x14ac:dyDescent="0.35">
      <c r="A347" t="s">
        <v>673</v>
      </c>
      <c r="B347" t="s">
        <v>674</v>
      </c>
      <c r="C347" t="s">
        <v>1274</v>
      </c>
      <c r="D347" t="s">
        <v>1266</v>
      </c>
      <c r="E347" t="s">
        <v>287</v>
      </c>
      <c r="F347" t="s">
        <v>1435</v>
      </c>
      <c r="G347" t="s">
        <v>442</v>
      </c>
      <c r="H347" t="s">
        <v>575</v>
      </c>
      <c r="I347" s="47">
        <v>46174</v>
      </c>
    </row>
    <row r="348" spans="1:9" x14ac:dyDescent="0.35">
      <c r="A348" t="s">
        <v>1284</v>
      </c>
      <c r="B348" t="s">
        <v>1285</v>
      </c>
      <c r="C348" t="s">
        <v>1257</v>
      </c>
      <c r="D348" t="s">
        <v>1260</v>
      </c>
      <c r="E348" t="s">
        <v>1442</v>
      </c>
      <c r="F348" t="s">
        <v>1435</v>
      </c>
      <c r="G348" t="s">
        <v>437</v>
      </c>
      <c r="H348" t="s">
        <v>551</v>
      </c>
      <c r="I348" s="47">
        <v>46174</v>
      </c>
    </row>
    <row r="349" spans="1:9" x14ac:dyDescent="0.35">
      <c r="A349" t="s">
        <v>1328</v>
      </c>
      <c r="B349" t="s">
        <v>1329</v>
      </c>
      <c r="C349" t="s">
        <v>1274</v>
      </c>
      <c r="D349" t="s">
        <v>1254</v>
      </c>
      <c r="E349" t="s">
        <v>1456</v>
      </c>
      <c r="F349" t="s">
        <v>1435</v>
      </c>
      <c r="G349" t="s">
        <v>442</v>
      </c>
      <c r="H349" t="s">
        <v>575</v>
      </c>
      <c r="I349" s="47">
        <v>46174</v>
      </c>
    </row>
    <row r="350" spans="1:9" x14ac:dyDescent="0.35">
      <c r="A350" t="s">
        <v>635</v>
      </c>
      <c r="B350" t="s">
        <v>636</v>
      </c>
      <c r="C350" t="s">
        <v>1253</v>
      </c>
      <c r="D350" t="s">
        <v>1263</v>
      </c>
      <c r="E350" t="s">
        <v>1452</v>
      </c>
      <c r="F350" t="s">
        <v>1435</v>
      </c>
      <c r="G350" t="s">
        <v>442</v>
      </c>
      <c r="H350" t="s">
        <v>575</v>
      </c>
      <c r="I350" s="47">
        <v>46174</v>
      </c>
    </row>
    <row r="351" spans="1:9" x14ac:dyDescent="0.35">
      <c r="A351" t="s">
        <v>1340</v>
      </c>
      <c r="B351" t="s">
        <v>1341</v>
      </c>
      <c r="C351" t="s">
        <v>1274</v>
      </c>
      <c r="D351" t="s">
        <v>1263</v>
      </c>
      <c r="E351" t="s">
        <v>1462</v>
      </c>
      <c r="F351" t="s">
        <v>1435</v>
      </c>
      <c r="G351" t="s">
        <v>442</v>
      </c>
      <c r="H351" t="s">
        <v>575</v>
      </c>
      <c r="I351" s="47">
        <v>46174</v>
      </c>
    </row>
    <row r="352" spans="1:9" x14ac:dyDescent="0.35">
      <c r="A352" t="s">
        <v>1386</v>
      </c>
      <c r="B352" t="s">
        <v>1387</v>
      </c>
      <c r="C352" t="s">
        <v>1253</v>
      </c>
      <c r="D352" t="s">
        <v>1266</v>
      </c>
      <c r="E352" t="s">
        <v>1482</v>
      </c>
      <c r="F352" t="s">
        <v>1435</v>
      </c>
      <c r="G352" t="s">
        <v>440</v>
      </c>
      <c r="H352" t="s">
        <v>578</v>
      </c>
      <c r="I352" s="47">
        <v>46174</v>
      </c>
    </row>
    <row r="353" spans="1:9" x14ac:dyDescent="0.35">
      <c r="A353" t="s">
        <v>1380</v>
      </c>
      <c r="B353" t="s">
        <v>1381</v>
      </c>
      <c r="C353" t="s">
        <v>1253</v>
      </c>
      <c r="D353" t="s">
        <v>1263</v>
      </c>
      <c r="E353" t="s">
        <v>1480</v>
      </c>
      <c r="F353" t="s">
        <v>1435</v>
      </c>
      <c r="G353" t="s">
        <v>440</v>
      </c>
      <c r="H353" t="s">
        <v>578</v>
      </c>
      <c r="I353" s="47">
        <v>46174</v>
      </c>
    </row>
    <row r="354" spans="1:9" x14ac:dyDescent="0.35">
      <c r="A354" t="s">
        <v>1374</v>
      </c>
      <c r="B354" t="s">
        <v>1375</v>
      </c>
      <c r="C354" t="s">
        <v>1253</v>
      </c>
      <c r="D354" t="s">
        <v>1260</v>
      </c>
      <c r="E354" t="s">
        <v>1475</v>
      </c>
      <c r="F354" t="s">
        <v>1435</v>
      </c>
      <c r="G354" t="s">
        <v>561</v>
      </c>
      <c r="H354" t="s">
        <v>562</v>
      </c>
      <c r="I354" s="47">
        <v>46174</v>
      </c>
    </row>
    <row r="355" spans="1:9" x14ac:dyDescent="0.35">
      <c r="A355" t="s">
        <v>1282</v>
      </c>
      <c r="B355" t="s">
        <v>1283</v>
      </c>
      <c r="C355" t="s">
        <v>1257</v>
      </c>
      <c r="D355" t="s">
        <v>1260</v>
      </c>
      <c r="E355" t="s">
        <v>1442</v>
      </c>
      <c r="F355" t="s">
        <v>1435</v>
      </c>
      <c r="G355" t="s">
        <v>437</v>
      </c>
      <c r="H355" t="s">
        <v>551</v>
      </c>
      <c r="I355" s="47">
        <v>46174</v>
      </c>
    </row>
    <row r="356" spans="1:9" x14ac:dyDescent="0.35">
      <c r="A356" t="s">
        <v>1340</v>
      </c>
      <c r="B356" t="s">
        <v>1341</v>
      </c>
      <c r="C356" t="s">
        <v>1257</v>
      </c>
      <c r="D356" t="s">
        <v>1263</v>
      </c>
      <c r="E356" t="s">
        <v>1462</v>
      </c>
      <c r="F356" t="s">
        <v>1435</v>
      </c>
      <c r="G356" t="s">
        <v>442</v>
      </c>
      <c r="H356" t="s">
        <v>575</v>
      </c>
      <c r="I356" s="47">
        <v>46174</v>
      </c>
    </row>
    <row r="357" spans="1:9" x14ac:dyDescent="0.35">
      <c r="A357" t="s">
        <v>1382</v>
      </c>
      <c r="B357" t="s">
        <v>1383</v>
      </c>
      <c r="C357" t="s">
        <v>1253</v>
      </c>
      <c r="D357" t="s">
        <v>1263</v>
      </c>
      <c r="E357" t="s">
        <v>1480</v>
      </c>
      <c r="F357" t="s">
        <v>1435</v>
      </c>
      <c r="G357" t="s">
        <v>440</v>
      </c>
      <c r="H357" t="s">
        <v>578</v>
      </c>
      <c r="I357" s="47">
        <v>46174</v>
      </c>
    </row>
    <row r="358" spans="1:9" x14ac:dyDescent="0.35">
      <c r="A358" t="s">
        <v>673</v>
      </c>
      <c r="B358" t="s">
        <v>674</v>
      </c>
      <c r="C358" t="s">
        <v>1257</v>
      </c>
      <c r="D358" t="s">
        <v>1266</v>
      </c>
      <c r="E358" t="s">
        <v>287</v>
      </c>
      <c r="F358" t="s">
        <v>1435</v>
      </c>
      <c r="G358" t="s">
        <v>442</v>
      </c>
      <c r="H358" t="s">
        <v>575</v>
      </c>
      <c r="I358" s="47">
        <v>46174</v>
      </c>
    </row>
    <row r="359" spans="1:9" x14ac:dyDescent="0.35">
      <c r="A359" t="s">
        <v>12</v>
      </c>
      <c r="B359" t="s">
        <v>14</v>
      </c>
      <c r="C359" t="s">
        <v>1253</v>
      </c>
      <c r="D359" t="s">
        <v>1273</v>
      </c>
      <c r="E359" t="s">
        <v>1460</v>
      </c>
      <c r="F359" t="s">
        <v>1435</v>
      </c>
      <c r="G359" t="s">
        <v>565</v>
      </c>
      <c r="H359" t="s">
        <v>566</v>
      </c>
      <c r="I359" s="47">
        <v>46174</v>
      </c>
    </row>
    <row r="360" spans="1:9" x14ac:dyDescent="0.35">
      <c r="A360" t="s">
        <v>1376</v>
      </c>
      <c r="B360" t="s">
        <v>1377</v>
      </c>
      <c r="C360" t="s">
        <v>1253</v>
      </c>
      <c r="D360" t="s">
        <v>1260</v>
      </c>
      <c r="E360" t="s">
        <v>1477</v>
      </c>
      <c r="F360" t="s">
        <v>1435</v>
      </c>
      <c r="G360" t="s">
        <v>437</v>
      </c>
      <c r="H360" t="s">
        <v>551</v>
      </c>
      <c r="I360" s="47">
        <v>46174</v>
      </c>
    </row>
    <row r="361" spans="1:9" x14ac:dyDescent="0.35">
      <c r="A361" t="s">
        <v>1320</v>
      </c>
      <c r="B361" t="s">
        <v>1321</v>
      </c>
      <c r="C361" t="s">
        <v>1274</v>
      </c>
      <c r="D361" t="s">
        <v>1266</v>
      </c>
      <c r="E361" t="s">
        <v>1454</v>
      </c>
      <c r="F361" t="s">
        <v>1435</v>
      </c>
      <c r="G361" t="s">
        <v>440</v>
      </c>
      <c r="H361" t="s">
        <v>578</v>
      </c>
      <c r="I361" s="47">
        <v>46174</v>
      </c>
    </row>
    <row r="362" spans="1:9" x14ac:dyDescent="0.35">
      <c r="A362" t="s">
        <v>1384</v>
      </c>
      <c r="B362" t="s">
        <v>1385</v>
      </c>
      <c r="C362" t="s">
        <v>1253</v>
      </c>
      <c r="D362" t="s">
        <v>1263</v>
      </c>
      <c r="E362" t="s">
        <v>1481</v>
      </c>
      <c r="F362" t="s">
        <v>1435</v>
      </c>
      <c r="G362" t="s">
        <v>440</v>
      </c>
      <c r="H362" t="s">
        <v>578</v>
      </c>
      <c r="I362" s="47">
        <v>46174</v>
      </c>
    </row>
    <row r="363" spans="1:9" x14ac:dyDescent="0.35">
      <c r="A363" t="s">
        <v>413</v>
      </c>
      <c r="B363" t="s">
        <v>418</v>
      </c>
      <c r="C363" t="s">
        <v>1253</v>
      </c>
      <c r="D363" t="s">
        <v>1266</v>
      </c>
      <c r="E363" t="s">
        <v>1483</v>
      </c>
      <c r="F363" t="s">
        <v>1435</v>
      </c>
      <c r="G363" t="s">
        <v>439</v>
      </c>
      <c r="H363" t="s">
        <v>572</v>
      </c>
      <c r="I363" s="47">
        <v>46174</v>
      </c>
    </row>
    <row r="364" spans="1:9" x14ac:dyDescent="0.35">
      <c r="A364" t="s">
        <v>1296</v>
      </c>
      <c r="B364" t="s">
        <v>1297</v>
      </c>
      <c r="C364" t="s">
        <v>1274</v>
      </c>
      <c r="D364" t="s">
        <v>1260</v>
      </c>
      <c r="E364" t="s">
        <v>1447</v>
      </c>
      <c r="F364" t="s">
        <v>1435</v>
      </c>
      <c r="G364" t="s">
        <v>440</v>
      </c>
      <c r="H364" t="s">
        <v>578</v>
      </c>
      <c r="I364" s="47">
        <v>46174</v>
      </c>
    </row>
    <row r="365" spans="1:9" x14ac:dyDescent="0.35">
      <c r="A365" t="s">
        <v>1308</v>
      </c>
      <c r="B365" t="s">
        <v>1309</v>
      </c>
      <c r="C365" t="s">
        <v>1257</v>
      </c>
      <c r="D365" t="s">
        <v>1254</v>
      </c>
      <c r="E365" t="s">
        <v>1451</v>
      </c>
      <c r="F365" t="s">
        <v>1435</v>
      </c>
      <c r="G365" t="s">
        <v>439</v>
      </c>
      <c r="H365" t="s">
        <v>572</v>
      </c>
      <c r="I365" s="47">
        <v>46174</v>
      </c>
    </row>
    <row r="366" spans="1:9" x14ac:dyDescent="0.35">
      <c r="A366" t="s">
        <v>414</v>
      </c>
      <c r="B366" t="s">
        <v>419</v>
      </c>
      <c r="C366" t="s">
        <v>1253</v>
      </c>
      <c r="D366" t="s">
        <v>1266</v>
      </c>
      <c r="E366" t="s">
        <v>1484</v>
      </c>
      <c r="F366" t="s">
        <v>1435</v>
      </c>
      <c r="G366" t="s">
        <v>439</v>
      </c>
      <c r="H366" t="s">
        <v>572</v>
      </c>
      <c r="I366" s="47">
        <v>46174</v>
      </c>
    </row>
    <row r="367" spans="1:9" x14ac:dyDescent="0.35">
      <c r="A367" t="s">
        <v>1378</v>
      </c>
      <c r="B367" t="s">
        <v>1379</v>
      </c>
      <c r="C367" t="s">
        <v>1253</v>
      </c>
      <c r="D367" t="s">
        <v>1260</v>
      </c>
      <c r="E367" t="s">
        <v>1478</v>
      </c>
      <c r="F367" t="s">
        <v>1435</v>
      </c>
      <c r="G367" t="s">
        <v>440</v>
      </c>
      <c r="H367" t="s">
        <v>578</v>
      </c>
      <c r="I367" s="47">
        <v>46174</v>
      </c>
    </row>
    <row r="368" spans="1:9" x14ac:dyDescent="0.35">
      <c r="A368" t="s">
        <v>1251</v>
      </c>
      <c r="B368" t="s">
        <v>1252</v>
      </c>
      <c r="C368" t="s">
        <v>1274</v>
      </c>
      <c r="D368" t="s">
        <v>1263</v>
      </c>
      <c r="E368" t="s">
        <v>1434</v>
      </c>
      <c r="F368" t="s">
        <v>1435</v>
      </c>
      <c r="G368" t="s">
        <v>440</v>
      </c>
      <c r="H368" t="s">
        <v>578</v>
      </c>
      <c r="I368" s="47">
        <v>46174</v>
      </c>
    </row>
    <row r="369" spans="1:9" x14ac:dyDescent="0.35">
      <c r="A369" t="s">
        <v>1308</v>
      </c>
      <c r="B369" t="s">
        <v>1309</v>
      </c>
      <c r="C369" t="s">
        <v>1274</v>
      </c>
      <c r="D369" t="s">
        <v>1254</v>
      </c>
      <c r="E369" t="s">
        <v>1451</v>
      </c>
      <c r="F369" t="s">
        <v>1435</v>
      </c>
      <c r="G369" t="s">
        <v>439</v>
      </c>
      <c r="H369" t="s">
        <v>572</v>
      </c>
      <c r="I369" s="47">
        <v>46174</v>
      </c>
    </row>
    <row r="370" spans="1:9" x14ac:dyDescent="0.35">
      <c r="A370" t="s">
        <v>639</v>
      </c>
      <c r="B370" t="s">
        <v>640</v>
      </c>
      <c r="C370" t="s">
        <v>1253</v>
      </c>
      <c r="D370" t="s">
        <v>1263</v>
      </c>
      <c r="E370" t="s">
        <v>1455</v>
      </c>
      <c r="F370" t="s">
        <v>1435</v>
      </c>
      <c r="G370" t="s">
        <v>442</v>
      </c>
      <c r="H370" t="s">
        <v>575</v>
      </c>
      <c r="I370" s="47">
        <v>46174</v>
      </c>
    </row>
    <row r="371" spans="1:9" x14ac:dyDescent="0.35">
      <c r="A371" t="s">
        <v>1324</v>
      </c>
      <c r="B371" t="s">
        <v>1325</v>
      </c>
      <c r="C371" t="s">
        <v>1257</v>
      </c>
      <c r="D371" t="s">
        <v>1273</v>
      </c>
      <c r="E371" t="s">
        <v>1439</v>
      </c>
      <c r="F371" t="s">
        <v>1435</v>
      </c>
      <c r="G371" t="s">
        <v>437</v>
      </c>
      <c r="H371" t="s">
        <v>551</v>
      </c>
      <c r="I371" s="47">
        <v>46174</v>
      </c>
    </row>
    <row r="372" spans="1:9" x14ac:dyDescent="0.35">
      <c r="A372" t="s">
        <v>697</v>
      </c>
      <c r="B372" t="s">
        <v>698</v>
      </c>
      <c r="C372" t="s">
        <v>1253</v>
      </c>
      <c r="D372" t="s">
        <v>1266</v>
      </c>
      <c r="E372" t="s">
        <v>695</v>
      </c>
      <c r="F372" t="s">
        <v>1435</v>
      </c>
      <c r="G372" t="s">
        <v>439</v>
      </c>
      <c r="H372" t="s">
        <v>572</v>
      </c>
      <c r="I372" s="47">
        <v>46174</v>
      </c>
    </row>
    <row r="373" spans="1:9" x14ac:dyDescent="0.35">
      <c r="A373" t="s">
        <v>1251</v>
      </c>
      <c r="B373" t="s">
        <v>1252</v>
      </c>
      <c r="C373" t="s">
        <v>1257</v>
      </c>
      <c r="D373" t="s">
        <v>1263</v>
      </c>
      <c r="E373" t="s">
        <v>1434</v>
      </c>
      <c r="F373" t="s">
        <v>1435</v>
      </c>
      <c r="G373" t="s">
        <v>440</v>
      </c>
      <c r="H373" t="s">
        <v>578</v>
      </c>
      <c r="I373" s="47">
        <v>46174</v>
      </c>
    </row>
    <row r="374" spans="1:9" x14ac:dyDescent="0.35">
      <c r="A374" t="s">
        <v>1296</v>
      </c>
      <c r="B374" t="s">
        <v>1297</v>
      </c>
      <c r="C374" t="s">
        <v>1257</v>
      </c>
      <c r="D374" t="s">
        <v>1260</v>
      </c>
      <c r="E374" t="s">
        <v>1447</v>
      </c>
      <c r="F374" t="s">
        <v>1435</v>
      </c>
      <c r="G374" t="s">
        <v>440</v>
      </c>
      <c r="H374" t="s">
        <v>578</v>
      </c>
      <c r="I374" s="47">
        <v>46174</v>
      </c>
    </row>
    <row r="375" spans="1:9" x14ac:dyDescent="0.35">
      <c r="A375" t="s">
        <v>1320</v>
      </c>
      <c r="B375" t="s">
        <v>1321</v>
      </c>
      <c r="C375" t="s">
        <v>1257</v>
      </c>
      <c r="D375" t="s">
        <v>1266</v>
      </c>
      <c r="E375" t="s">
        <v>1454</v>
      </c>
      <c r="F375" t="s">
        <v>1435</v>
      </c>
      <c r="G375" t="s">
        <v>440</v>
      </c>
      <c r="H375" t="s">
        <v>578</v>
      </c>
      <c r="I375" s="47">
        <v>46174</v>
      </c>
    </row>
    <row r="376" spans="1:9" x14ac:dyDescent="0.35">
      <c r="A376" t="s">
        <v>1354</v>
      </c>
      <c r="B376" t="s">
        <v>1355</v>
      </c>
      <c r="C376" t="s">
        <v>1257</v>
      </c>
      <c r="D376" t="s">
        <v>1254</v>
      </c>
      <c r="E376" t="s">
        <v>1467</v>
      </c>
      <c r="F376" t="s">
        <v>1435</v>
      </c>
      <c r="G376" t="s">
        <v>437</v>
      </c>
      <c r="H376" t="s">
        <v>551</v>
      </c>
      <c r="I376" s="47">
        <v>46174</v>
      </c>
    </row>
    <row r="377" spans="1:9" x14ac:dyDescent="0.35">
      <c r="A377" t="s">
        <v>635</v>
      </c>
      <c r="B377" t="s">
        <v>636</v>
      </c>
      <c r="C377" t="s">
        <v>1253</v>
      </c>
      <c r="D377" t="s">
        <v>1260</v>
      </c>
      <c r="E377" t="s">
        <v>1452</v>
      </c>
      <c r="F377" t="s">
        <v>1435</v>
      </c>
      <c r="G377" t="s">
        <v>442</v>
      </c>
      <c r="H377" t="s">
        <v>575</v>
      </c>
      <c r="I377" s="47">
        <v>46174</v>
      </c>
    </row>
    <row r="378" spans="1:9" x14ac:dyDescent="0.35">
      <c r="A378" t="s">
        <v>1344</v>
      </c>
      <c r="B378" t="s">
        <v>1345</v>
      </c>
      <c r="C378" t="s">
        <v>1281</v>
      </c>
      <c r="D378" t="s">
        <v>1260</v>
      </c>
      <c r="E378" t="s">
        <v>1465</v>
      </c>
      <c r="F378" t="s">
        <v>1435</v>
      </c>
      <c r="G378" t="s">
        <v>440</v>
      </c>
      <c r="H378" t="s">
        <v>578</v>
      </c>
      <c r="I378" s="47">
        <v>46174</v>
      </c>
    </row>
    <row r="379" spans="1:9" x14ac:dyDescent="0.35">
      <c r="A379" t="s">
        <v>1354</v>
      </c>
      <c r="B379" t="s">
        <v>1355</v>
      </c>
      <c r="C379" t="s">
        <v>1274</v>
      </c>
      <c r="D379" t="s">
        <v>1254</v>
      </c>
      <c r="E379" t="s">
        <v>1467</v>
      </c>
      <c r="F379" t="s">
        <v>1435</v>
      </c>
      <c r="G379" t="s">
        <v>437</v>
      </c>
      <c r="H379" t="s">
        <v>551</v>
      </c>
      <c r="I379" s="47">
        <v>46174</v>
      </c>
    </row>
    <row r="380" spans="1:9" x14ac:dyDescent="0.35">
      <c r="A380" t="s">
        <v>415</v>
      </c>
      <c r="B380" t="s">
        <v>416</v>
      </c>
      <c r="C380" t="s">
        <v>1253</v>
      </c>
      <c r="D380" t="s">
        <v>1260</v>
      </c>
      <c r="E380" t="s">
        <v>1479</v>
      </c>
      <c r="F380" t="s">
        <v>1435</v>
      </c>
      <c r="G380" t="s">
        <v>442</v>
      </c>
      <c r="H380" t="s">
        <v>575</v>
      </c>
      <c r="I380" s="47">
        <v>46174</v>
      </c>
    </row>
    <row r="381" spans="1:9" x14ac:dyDescent="0.35">
      <c r="A381" t="s">
        <v>66</v>
      </c>
      <c r="B381" t="s">
        <v>675</v>
      </c>
      <c r="C381" t="s">
        <v>1253</v>
      </c>
      <c r="D381" t="s">
        <v>1266</v>
      </c>
      <c r="E381" t="s">
        <v>67</v>
      </c>
      <c r="F381" t="s">
        <v>1435</v>
      </c>
      <c r="G381" t="s">
        <v>440</v>
      </c>
      <c r="H381" t="s">
        <v>578</v>
      </c>
      <c r="I381" s="47">
        <v>46174</v>
      </c>
    </row>
    <row r="382" spans="1:9" x14ac:dyDescent="0.35">
      <c r="A382" t="s">
        <v>413</v>
      </c>
      <c r="B382" t="s">
        <v>418</v>
      </c>
      <c r="C382" t="s">
        <v>1253</v>
      </c>
      <c r="D382" t="s">
        <v>1263</v>
      </c>
      <c r="E382" t="s">
        <v>1483</v>
      </c>
      <c r="F382" t="s">
        <v>1435</v>
      </c>
      <c r="G382" t="s">
        <v>439</v>
      </c>
      <c r="H382" t="s">
        <v>572</v>
      </c>
      <c r="I382" s="47">
        <v>46174</v>
      </c>
    </row>
    <row r="383" spans="1:9" x14ac:dyDescent="0.35">
      <c r="A383" t="s">
        <v>25</v>
      </c>
      <c r="B383" t="s">
        <v>27</v>
      </c>
      <c r="C383" t="s">
        <v>1257</v>
      </c>
      <c r="D383" t="s">
        <v>1263</v>
      </c>
      <c r="E383" t="s">
        <v>26</v>
      </c>
      <c r="F383" t="s">
        <v>1435</v>
      </c>
      <c r="G383" t="s">
        <v>439</v>
      </c>
      <c r="H383" t="s">
        <v>572</v>
      </c>
      <c r="I383" s="47">
        <v>46174</v>
      </c>
    </row>
    <row r="384" spans="1:9" x14ac:dyDescent="0.35">
      <c r="A384" t="s">
        <v>1382</v>
      </c>
      <c r="B384" t="s">
        <v>1383</v>
      </c>
      <c r="C384" t="s">
        <v>1253</v>
      </c>
      <c r="D384" t="s">
        <v>1260</v>
      </c>
      <c r="E384" t="s">
        <v>1480</v>
      </c>
      <c r="F384" t="s">
        <v>1435</v>
      </c>
      <c r="G384" t="s">
        <v>440</v>
      </c>
      <c r="H384" t="s">
        <v>578</v>
      </c>
      <c r="I384" s="47">
        <v>46174</v>
      </c>
    </row>
    <row r="385" spans="1:9" x14ac:dyDescent="0.35">
      <c r="A385" t="s">
        <v>671</v>
      </c>
      <c r="B385" t="s">
        <v>672</v>
      </c>
      <c r="C385" t="s">
        <v>1257</v>
      </c>
      <c r="D385" t="s">
        <v>1260</v>
      </c>
      <c r="E385" t="s">
        <v>516</v>
      </c>
      <c r="F385" t="s">
        <v>1435</v>
      </c>
      <c r="G385" t="s">
        <v>436</v>
      </c>
      <c r="H385" t="s">
        <v>548</v>
      </c>
      <c r="I385" s="47">
        <v>46174</v>
      </c>
    </row>
    <row r="386" spans="1:9" x14ac:dyDescent="0.35">
      <c r="A386" t="s">
        <v>414</v>
      </c>
      <c r="B386" t="s">
        <v>419</v>
      </c>
      <c r="C386" t="s">
        <v>1253</v>
      </c>
      <c r="D386" t="s">
        <v>1263</v>
      </c>
      <c r="E386" t="s">
        <v>1484</v>
      </c>
      <c r="F386" t="s">
        <v>1435</v>
      </c>
      <c r="G386" t="s">
        <v>439</v>
      </c>
      <c r="H386" t="s">
        <v>572</v>
      </c>
      <c r="I386" s="47">
        <v>46174</v>
      </c>
    </row>
    <row r="387" spans="1:9" x14ac:dyDescent="0.35">
      <c r="A387" t="s">
        <v>1384</v>
      </c>
      <c r="B387" t="s">
        <v>1385</v>
      </c>
      <c r="C387" t="s">
        <v>1253</v>
      </c>
      <c r="D387" t="s">
        <v>1260</v>
      </c>
      <c r="E387" t="s">
        <v>1481</v>
      </c>
      <c r="F387" t="s">
        <v>1435</v>
      </c>
      <c r="G387" t="s">
        <v>440</v>
      </c>
      <c r="H387" t="s">
        <v>578</v>
      </c>
      <c r="I387" s="47">
        <v>46174</v>
      </c>
    </row>
    <row r="388" spans="1:9" x14ac:dyDescent="0.35">
      <c r="A388" t="s">
        <v>697</v>
      </c>
      <c r="B388" t="s">
        <v>698</v>
      </c>
      <c r="C388" t="s">
        <v>1253</v>
      </c>
      <c r="D388" t="s">
        <v>1263</v>
      </c>
      <c r="E388" t="s">
        <v>695</v>
      </c>
      <c r="F388" t="s">
        <v>1435</v>
      </c>
      <c r="G388" t="s">
        <v>439</v>
      </c>
      <c r="H388" t="s">
        <v>572</v>
      </c>
      <c r="I388" s="47">
        <v>46174</v>
      </c>
    </row>
    <row r="389" spans="1:9" x14ac:dyDescent="0.35">
      <c r="A389" t="s">
        <v>1372</v>
      </c>
      <c r="B389" t="s">
        <v>1373</v>
      </c>
      <c r="C389" t="s">
        <v>1274</v>
      </c>
      <c r="D389" t="s">
        <v>1254</v>
      </c>
      <c r="E389" t="s">
        <v>1474</v>
      </c>
      <c r="F389" t="s">
        <v>1435</v>
      </c>
      <c r="G389" t="s">
        <v>565</v>
      </c>
      <c r="H389" t="s">
        <v>566</v>
      </c>
      <c r="I389" s="47">
        <v>46174</v>
      </c>
    </row>
    <row r="390" spans="1:9" x14ac:dyDescent="0.35">
      <c r="A390" t="s">
        <v>639</v>
      </c>
      <c r="B390" t="s">
        <v>640</v>
      </c>
      <c r="C390" t="s">
        <v>1253</v>
      </c>
      <c r="D390" t="s">
        <v>1260</v>
      </c>
      <c r="E390" t="s">
        <v>1455</v>
      </c>
      <c r="F390" t="s">
        <v>1435</v>
      </c>
      <c r="G390" t="s">
        <v>442</v>
      </c>
      <c r="H390" t="s">
        <v>575</v>
      </c>
      <c r="I390" s="47">
        <v>46174</v>
      </c>
    </row>
    <row r="391" spans="1:9" x14ac:dyDescent="0.35">
      <c r="A391" t="s">
        <v>1372</v>
      </c>
      <c r="B391" t="s">
        <v>1373</v>
      </c>
      <c r="C391" t="s">
        <v>1257</v>
      </c>
      <c r="D391" t="s">
        <v>1254</v>
      </c>
      <c r="E391" t="s">
        <v>1474</v>
      </c>
      <c r="F391" t="s">
        <v>1435</v>
      </c>
      <c r="G391" t="s">
        <v>565</v>
      </c>
      <c r="H391" t="s">
        <v>566</v>
      </c>
      <c r="I391" s="47">
        <v>46174</v>
      </c>
    </row>
    <row r="392" spans="1:9" x14ac:dyDescent="0.35">
      <c r="A392" t="s">
        <v>507</v>
      </c>
      <c r="B392" t="s">
        <v>509</v>
      </c>
      <c r="C392" t="s">
        <v>1253</v>
      </c>
      <c r="D392" t="s">
        <v>1273</v>
      </c>
      <c r="E392" t="s">
        <v>1461</v>
      </c>
      <c r="F392" t="s">
        <v>1435</v>
      </c>
      <c r="G392" t="s">
        <v>436</v>
      </c>
      <c r="H392" t="s">
        <v>548</v>
      </c>
      <c r="I392" s="47">
        <v>46174</v>
      </c>
    </row>
    <row r="393" spans="1:9" x14ac:dyDescent="0.35">
      <c r="A393" t="s">
        <v>1364</v>
      </c>
      <c r="B393" t="s">
        <v>1365</v>
      </c>
      <c r="C393" t="s">
        <v>1257</v>
      </c>
      <c r="D393" t="s">
        <v>1266</v>
      </c>
      <c r="E393" t="s">
        <v>1472</v>
      </c>
      <c r="F393" t="s">
        <v>1435</v>
      </c>
      <c r="G393" t="s">
        <v>437</v>
      </c>
      <c r="H393" t="s">
        <v>551</v>
      </c>
      <c r="I393" s="47">
        <v>46174</v>
      </c>
    </row>
    <row r="394" spans="1:9" x14ac:dyDescent="0.35">
      <c r="A394" t="s">
        <v>1366</v>
      </c>
      <c r="B394" t="s">
        <v>1367</v>
      </c>
      <c r="C394" t="s">
        <v>1274</v>
      </c>
      <c r="D394" t="s">
        <v>1263</v>
      </c>
      <c r="E394" t="s">
        <v>1471</v>
      </c>
      <c r="F394" t="s">
        <v>1435</v>
      </c>
      <c r="G394" t="s">
        <v>437</v>
      </c>
      <c r="H394" t="s">
        <v>551</v>
      </c>
      <c r="I394" s="47">
        <v>46174</v>
      </c>
    </row>
    <row r="395" spans="1:9" x14ac:dyDescent="0.35">
      <c r="A395" t="s">
        <v>1390</v>
      </c>
      <c r="B395" t="s">
        <v>1391</v>
      </c>
      <c r="C395" t="s">
        <v>1253</v>
      </c>
      <c r="D395" t="s">
        <v>1263</v>
      </c>
      <c r="E395" t="s">
        <v>1481</v>
      </c>
      <c r="F395" t="s">
        <v>1435</v>
      </c>
      <c r="G395" t="s">
        <v>440</v>
      </c>
      <c r="H395" t="s">
        <v>578</v>
      </c>
      <c r="I395" s="47">
        <v>46174</v>
      </c>
    </row>
    <row r="396" spans="1:9" x14ac:dyDescent="0.35">
      <c r="A396" t="s">
        <v>1328</v>
      </c>
      <c r="B396" t="s">
        <v>1329</v>
      </c>
      <c r="C396" t="s">
        <v>1274</v>
      </c>
      <c r="D396" t="s">
        <v>1260</v>
      </c>
      <c r="E396" t="s">
        <v>1456</v>
      </c>
      <c r="F396" t="s">
        <v>1435</v>
      </c>
      <c r="G396" t="s">
        <v>442</v>
      </c>
      <c r="H396" t="s">
        <v>575</v>
      </c>
      <c r="I396" s="47">
        <v>46174</v>
      </c>
    </row>
    <row r="397" spans="1:9" x14ac:dyDescent="0.35">
      <c r="A397" t="s">
        <v>1322</v>
      </c>
      <c r="B397" t="s">
        <v>1323</v>
      </c>
      <c r="C397" t="s">
        <v>1253</v>
      </c>
      <c r="D397" t="s">
        <v>1254</v>
      </c>
      <c r="E397" t="s">
        <v>1444</v>
      </c>
      <c r="F397" t="s">
        <v>1435</v>
      </c>
      <c r="G397" t="s">
        <v>436</v>
      </c>
      <c r="H397" t="s">
        <v>548</v>
      </c>
      <c r="I397" s="47">
        <v>46174</v>
      </c>
    </row>
    <row r="398" spans="1:9" x14ac:dyDescent="0.35">
      <c r="A398" t="s">
        <v>1290</v>
      </c>
      <c r="B398" t="s">
        <v>1291</v>
      </c>
      <c r="C398" t="s">
        <v>1253</v>
      </c>
      <c r="D398" t="s">
        <v>1254</v>
      </c>
      <c r="E398" t="s">
        <v>1444</v>
      </c>
      <c r="F398" t="s">
        <v>1435</v>
      </c>
      <c r="G398" t="s">
        <v>436</v>
      </c>
      <c r="H398" t="s">
        <v>548</v>
      </c>
      <c r="I398" s="47">
        <v>46174</v>
      </c>
    </row>
    <row r="399" spans="1:9" x14ac:dyDescent="0.35">
      <c r="A399" t="s">
        <v>1364</v>
      </c>
      <c r="B399" t="s">
        <v>1365</v>
      </c>
      <c r="C399" t="s">
        <v>1274</v>
      </c>
      <c r="D399" t="s">
        <v>1266</v>
      </c>
      <c r="E399" t="s">
        <v>1472</v>
      </c>
      <c r="F399" t="s">
        <v>1435</v>
      </c>
      <c r="G399" t="s">
        <v>437</v>
      </c>
      <c r="H399" t="s">
        <v>551</v>
      </c>
      <c r="I399" s="47">
        <v>46174</v>
      </c>
    </row>
    <row r="400" spans="1:9" x14ac:dyDescent="0.35">
      <c r="A400" t="s">
        <v>508</v>
      </c>
      <c r="B400" t="s">
        <v>510</v>
      </c>
      <c r="C400" t="s">
        <v>1253</v>
      </c>
      <c r="D400" t="s">
        <v>1273</v>
      </c>
      <c r="E400" t="s">
        <v>1461</v>
      </c>
      <c r="F400" t="s">
        <v>1435</v>
      </c>
      <c r="G400" t="s">
        <v>436</v>
      </c>
      <c r="H400" t="s">
        <v>548</v>
      </c>
      <c r="I400" s="47">
        <v>46174</v>
      </c>
    </row>
    <row r="401" spans="1:9" x14ac:dyDescent="0.35">
      <c r="A401" t="s">
        <v>1340</v>
      </c>
      <c r="B401" t="s">
        <v>1341</v>
      </c>
      <c r="C401" t="s">
        <v>1253</v>
      </c>
      <c r="D401" t="s">
        <v>1254</v>
      </c>
      <c r="E401" t="s">
        <v>1462</v>
      </c>
      <c r="F401" t="s">
        <v>1435</v>
      </c>
      <c r="G401" t="s">
        <v>442</v>
      </c>
      <c r="H401" t="s">
        <v>575</v>
      </c>
      <c r="I401" s="47">
        <v>46174</v>
      </c>
    </row>
    <row r="402" spans="1:9" x14ac:dyDescent="0.35">
      <c r="A402" t="s">
        <v>1386</v>
      </c>
      <c r="B402" t="s">
        <v>1387</v>
      </c>
      <c r="C402" t="s">
        <v>1253</v>
      </c>
      <c r="D402" t="s">
        <v>1260</v>
      </c>
      <c r="E402" t="s">
        <v>1482</v>
      </c>
      <c r="F402" t="s">
        <v>1435</v>
      </c>
      <c r="G402" t="s">
        <v>440</v>
      </c>
      <c r="H402" t="s">
        <v>578</v>
      </c>
      <c r="I402" s="47">
        <v>46174</v>
      </c>
    </row>
    <row r="403" spans="1:9" x14ac:dyDescent="0.35">
      <c r="A403" t="s">
        <v>70</v>
      </c>
      <c r="B403" t="s">
        <v>71</v>
      </c>
      <c r="C403" t="s">
        <v>1253</v>
      </c>
      <c r="D403" t="s">
        <v>1263</v>
      </c>
      <c r="E403" t="s">
        <v>396</v>
      </c>
      <c r="F403" t="s">
        <v>1435</v>
      </c>
      <c r="G403" t="s">
        <v>438</v>
      </c>
      <c r="H403" t="s">
        <v>554</v>
      </c>
      <c r="I403" s="47">
        <v>46174</v>
      </c>
    </row>
    <row r="404" spans="1:9" x14ac:dyDescent="0.35">
      <c r="A404" t="s">
        <v>673</v>
      </c>
      <c r="B404" t="s">
        <v>674</v>
      </c>
      <c r="C404" t="s">
        <v>1274</v>
      </c>
      <c r="D404" t="s">
        <v>1254</v>
      </c>
      <c r="E404" t="s">
        <v>287</v>
      </c>
      <c r="F404" t="s">
        <v>1435</v>
      </c>
      <c r="G404" t="s">
        <v>442</v>
      </c>
      <c r="H404" t="s">
        <v>575</v>
      </c>
      <c r="I404" s="47">
        <v>46174</v>
      </c>
    </row>
    <row r="405" spans="1:9" x14ac:dyDescent="0.35">
      <c r="A405" t="s">
        <v>673</v>
      </c>
      <c r="B405" t="s">
        <v>674</v>
      </c>
      <c r="C405" t="s">
        <v>1257</v>
      </c>
      <c r="D405" t="s">
        <v>1254</v>
      </c>
      <c r="E405" t="s">
        <v>287</v>
      </c>
      <c r="F405" t="s">
        <v>1435</v>
      </c>
      <c r="G405" t="s">
        <v>442</v>
      </c>
      <c r="H405" t="s">
        <v>575</v>
      </c>
      <c r="I405" s="47">
        <v>46174</v>
      </c>
    </row>
    <row r="406" spans="1:9" x14ac:dyDescent="0.35">
      <c r="A406" t="s">
        <v>22</v>
      </c>
      <c r="B406" t="s">
        <v>24</v>
      </c>
      <c r="C406" t="s">
        <v>1253</v>
      </c>
      <c r="D406" t="s">
        <v>1273</v>
      </c>
      <c r="E406" t="s">
        <v>1487</v>
      </c>
      <c r="F406" t="s">
        <v>1435</v>
      </c>
      <c r="G406" t="s">
        <v>439</v>
      </c>
      <c r="H406" t="s">
        <v>572</v>
      </c>
      <c r="I406" s="47">
        <v>46174</v>
      </c>
    </row>
    <row r="407" spans="1:9" x14ac:dyDescent="0.35">
      <c r="A407" t="s">
        <v>1330</v>
      </c>
      <c r="B407" t="s">
        <v>1331</v>
      </c>
      <c r="C407" t="s">
        <v>1281</v>
      </c>
      <c r="D407" t="s">
        <v>1254</v>
      </c>
      <c r="E407" t="s">
        <v>1457</v>
      </c>
      <c r="F407" t="s">
        <v>1435</v>
      </c>
      <c r="G407" t="s">
        <v>436</v>
      </c>
      <c r="H407" t="s">
        <v>548</v>
      </c>
      <c r="I407" s="47">
        <v>46174</v>
      </c>
    </row>
    <row r="408" spans="1:9" x14ac:dyDescent="0.35">
      <c r="A408" t="s">
        <v>1320</v>
      </c>
      <c r="B408" t="s">
        <v>1321</v>
      </c>
      <c r="C408" t="s">
        <v>1274</v>
      </c>
      <c r="D408" t="s">
        <v>1254</v>
      </c>
      <c r="E408" t="s">
        <v>1454</v>
      </c>
      <c r="F408" t="s">
        <v>1435</v>
      </c>
      <c r="G408" t="s">
        <v>440</v>
      </c>
      <c r="H408" t="s">
        <v>578</v>
      </c>
      <c r="I408" s="47">
        <v>46174</v>
      </c>
    </row>
    <row r="409" spans="1:9" x14ac:dyDescent="0.35">
      <c r="A409" t="s">
        <v>1306</v>
      </c>
      <c r="B409" t="s">
        <v>1307</v>
      </c>
      <c r="C409" t="s">
        <v>1257</v>
      </c>
      <c r="D409" t="s">
        <v>1266</v>
      </c>
      <c r="E409" t="s">
        <v>376</v>
      </c>
      <c r="F409" t="s">
        <v>1435</v>
      </c>
      <c r="G409" t="s">
        <v>565</v>
      </c>
      <c r="H409" t="s">
        <v>566</v>
      </c>
      <c r="I409" s="47">
        <v>46174</v>
      </c>
    </row>
    <row r="410" spans="1:9" x14ac:dyDescent="0.35">
      <c r="A410" t="s">
        <v>1320</v>
      </c>
      <c r="B410" t="s">
        <v>1321</v>
      </c>
      <c r="C410" t="s">
        <v>1257</v>
      </c>
      <c r="D410" t="s">
        <v>1254</v>
      </c>
      <c r="E410" t="s">
        <v>1454</v>
      </c>
      <c r="F410" t="s">
        <v>1435</v>
      </c>
      <c r="G410" t="s">
        <v>440</v>
      </c>
      <c r="H410" t="s">
        <v>578</v>
      </c>
      <c r="I410" s="47">
        <v>46174</v>
      </c>
    </row>
    <row r="411" spans="1:9" x14ac:dyDescent="0.35">
      <c r="A411" t="s">
        <v>1372</v>
      </c>
      <c r="B411" t="s">
        <v>1373</v>
      </c>
      <c r="C411" t="s">
        <v>1274</v>
      </c>
      <c r="D411" t="s">
        <v>1260</v>
      </c>
      <c r="E411" t="s">
        <v>1474</v>
      </c>
      <c r="F411" t="s">
        <v>1435</v>
      </c>
      <c r="G411" t="s">
        <v>565</v>
      </c>
      <c r="H411" t="s">
        <v>566</v>
      </c>
      <c r="I411" s="47">
        <v>46174</v>
      </c>
    </row>
    <row r="412" spans="1:9" x14ac:dyDescent="0.35">
      <c r="A412" t="s">
        <v>414</v>
      </c>
      <c r="B412" t="s">
        <v>419</v>
      </c>
      <c r="C412" t="s">
        <v>1253</v>
      </c>
      <c r="D412" t="s">
        <v>1260</v>
      </c>
      <c r="E412" t="s">
        <v>1484</v>
      </c>
      <c r="F412" t="s">
        <v>1435</v>
      </c>
      <c r="G412" t="s">
        <v>439</v>
      </c>
      <c r="H412" t="s">
        <v>572</v>
      </c>
      <c r="I412" s="47">
        <v>46174</v>
      </c>
    </row>
    <row r="413" spans="1:9" x14ac:dyDescent="0.35">
      <c r="A413" t="s">
        <v>259</v>
      </c>
      <c r="B413" t="s">
        <v>261</v>
      </c>
      <c r="C413" t="s">
        <v>1257</v>
      </c>
      <c r="D413" t="s">
        <v>1263</v>
      </c>
      <c r="E413" t="s">
        <v>260</v>
      </c>
      <c r="F413" t="s">
        <v>1435</v>
      </c>
      <c r="G413" t="s">
        <v>565</v>
      </c>
      <c r="H413" t="s">
        <v>566</v>
      </c>
      <c r="I413" s="47">
        <v>46174</v>
      </c>
    </row>
    <row r="414" spans="1:9" x14ac:dyDescent="0.35">
      <c r="A414" t="s">
        <v>1364</v>
      </c>
      <c r="B414" t="s">
        <v>1365</v>
      </c>
      <c r="C414" t="s">
        <v>1274</v>
      </c>
      <c r="D414" t="s">
        <v>1254</v>
      </c>
      <c r="E414" t="s">
        <v>1472</v>
      </c>
      <c r="F414" t="s">
        <v>1435</v>
      </c>
      <c r="G414" t="s">
        <v>437</v>
      </c>
      <c r="H414" t="s">
        <v>551</v>
      </c>
      <c r="I414" s="47">
        <v>46174</v>
      </c>
    </row>
    <row r="415" spans="1:9" x14ac:dyDescent="0.35">
      <c r="A415" t="s">
        <v>25</v>
      </c>
      <c r="B415" t="s">
        <v>27</v>
      </c>
      <c r="C415" t="s">
        <v>1253</v>
      </c>
      <c r="D415" t="s">
        <v>1273</v>
      </c>
      <c r="E415" t="s">
        <v>26</v>
      </c>
      <c r="F415" t="s">
        <v>1435</v>
      </c>
      <c r="G415" t="s">
        <v>439</v>
      </c>
      <c r="H415" t="s">
        <v>572</v>
      </c>
      <c r="I415" s="47">
        <v>46174</v>
      </c>
    </row>
    <row r="416" spans="1:9" x14ac:dyDescent="0.35">
      <c r="A416" t="s">
        <v>1364</v>
      </c>
      <c r="B416" t="s">
        <v>1365</v>
      </c>
      <c r="C416" t="s">
        <v>1257</v>
      </c>
      <c r="D416" t="s">
        <v>1254</v>
      </c>
      <c r="E416" t="s">
        <v>1472</v>
      </c>
      <c r="F416" t="s">
        <v>1435</v>
      </c>
      <c r="G416" t="s">
        <v>437</v>
      </c>
      <c r="H416" t="s">
        <v>551</v>
      </c>
      <c r="I416" s="47">
        <v>46174</v>
      </c>
    </row>
    <row r="417" spans="1:9" x14ac:dyDescent="0.35">
      <c r="A417" t="s">
        <v>697</v>
      </c>
      <c r="B417" t="s">
        <v>698</v>
      </c>
      <c r="C417" t="s">
        <v>1253</v>
      </c>
      <c r="D417" t="s">
        <v>1260</v>
      </c>
      <c r="E417" t="s">
        <v>695</v>
      </c>
      <c r="F417" t="s">
        <v>1435</v>
      </c>
      <c r="G417" t="s">
        <v>439</v>
      </c>
      <c r="H417" t="s">
        <v>572</v>
      </c>
      <c r="I417" s="47">
        <v>46174</v>
      </c>
    </row>
    <row r="418" spans="1:9" x14ac:dyDescent="0.35">
      <c r="A418" t="s">
        <v>1306</v>
      </c>
      <c r="B418" t="s">
        <v>1307</v>
      </c>
      <c r="C418" t="s">
        <v>1257</v>
      </c>
      <c r="D418" t="s">
        <v>1254</v>
      </c>
      <c r="E418" t="s">
        <v>376</v>
      </c>
      <c r="F418" t="s">
        <v>1435</v>
      </c>
      <c r="G418" t="s">
        <v>565</v>
      </c>
      <c r="H418" t="s">
        <v>566</v>
      </c>
      <c r="I418" s="47">
        <v>46174</v>
      </c>
    </row>
    <row r="419" spans="1:9" x14ac:dyDescent="0.35">
      <c r="A419" t="s">
        <v>673</v>
      </c>
      <c r="B419" t="s">
        <v>674</v>
      </c>
      <c r="C419" t="s">
        <v>1257</v>
      </c>
      <c r="D419" t="s">
        <v>1260</v>
      </c>
      <c r="E419" t="s">
        <v>287</v>
      </c>
      <c r="F419" t="s">
        <v>1435</v>
      </c>
      <c r="G419" t="s">
        <v>442</v>
      </c>
      <c r="H419" t="s">
        <v>575</v>
      </c>
      <c r="I419" s="47">
        <v>46174</v>
      </c>
    </row>
    <row r="420" spans="1:9" x14ac:dyDescent="0.35">
      <c r="A420" t="s">
        <v>1306</v>
      </c>
      <c r="B420" t="s">
        <v>1307</v>
      </c>
      <c r="C420" t="s">
        <v>1274</v>
      </c>
      <c r="D420" t="s">
        <v>1254</v>
      </c>
      <c r="E420" t="s">
        <v>376</v>
      </c>
      <c r="F420" t="s">
        <v>1435</v>
      </c>
      <c r="G420" t="s">
        <v>565</v>
      </c>
      <c r="H420" t="s">
        <v>566</v>
      </c>
      <c r="I420" s="47">
        <v>46174</v>
      </c>
    </row>
    <row r="421" spans="1:9" x14ac:dyDescent="0.35">
      <c r="A421" t="s">
        <v>1286</v>
      </c>
      <c r="B421" t="s">
        <v>1287</v>
      </c>
      <c r="C421" t="s">
        <v>1274</v>
      </c>
      <c r="D421" t="s">
        <v>1254</v>
      </c>
      <c r="E421" t="s">
        <v>1443</v>
      </c>
      <c r="F421" t="s">
        <v>1435</v>
      </c>
      <c r="G421" t="s">
        <v>437</v>
      </c>
      <c r="H421" t="s">
        <v>551</v>
      </c>
      <c r="I421" s="47">
        <v>46174</v>
      </c>
    </row>
    <row r="422" spans="1:9" x14ac:dyDescent="0.35">
      <c r="A422" t="s">
        <v>259</v>
      </c>
      <c r="B422" t="s">
        <v>261</v>
      </c>
      <c r="C422" t="s">
        <v>1274</v>
      </c>
      <c r="D422" t="s">
        <v>1263</v>
      </c>
      <c r="E422" t="s">
        <v>260</v>
      </c>
      <c r="F422" t="s">
        <v>1435</v>
      </c>
      <c r="G422" t="s">
        <v>565</v>
      </c>
      <c r="H422" t="s">
        <v>566</v>
      </c>
      <c r="I422" s="47">
        <v>46174</v>
      </c>
    </row>
    <row r="423" spans="1:9" x14ac:dyDescent="0.35">
      <c r="A423" t="s">
        <v>1286</v>
      </c>
      <c r="B423" t="s">
        <v>1287</v>
      </c>
      <c r="C423" t="s">
        <v>1257</v>
      </c>
      <c r="D423" t="s">
        <v>1254</v>
      </c>
      <c r="E423" t="s">
        <v>1443</v>
      </c>
      <c r="F423" t="s">
        <v>1435</v>
      </c>
      <c r="G423" t="s">
        <v>437</v>
      </c>
      <c r="H423" t="s">
        <v>551</v>
      </c>
      <c r="I423" s="47">
        <v>46174</v>
      </c>
    </row>
    <row r="424" spans="1:9" x14ac:dyDescent="0.35">
      <c r="A424" t="s">
        <v>1388</v>
      </c>
      <c r="B424" t="s">
        <v>1389</v>
      </c>
      <c r="C424" t="s">
        <v>1253</v>
      </c>
      <c r="D424" t="s">
        <v>1260</v>
      </c>
      <c r="E424" t="s">
        <v>1485</v>
      </c>
      <c r="F424" t="s">
        <v>1435</v>
      </c>
      <c r="G424" t="s">
        <v>440</v>
      </c>
      <c r="H424" t="s">
        <v>578</v>
      </c>
      <c r="I424" s="47">
        <v>46174</v>
      </c>
    </row>
    <row r="425" spans="1:9" x14ac:dyDescent="0.35">
      <c r="A425" t="s">
        <v>412</v>
      </c>
      <c r="B425" t="s">
        <v>420</v>
      </c>
      <c r="C425" t="s">
        <v>1274</v>
      </c>
      <c r="D425" t="s">
        <v>1254</v>
      </c>
      <c r="E425" t="s">
        <v>1445</v>
      </c>
      <c r="F425" t="s">
        <v>1435</v>
      </c>
      <c r="G425" t="s">
        <v>437</v>
      </c>
      <c r="H425" t="s">
        <v>551</v>
      </c>
      <c r="I425" s="47">
        <v>46174</v>
      </c>
    </row>
    <row r="426" spans="1:9" x14ac:dyDescent="0.35">
      <c r="A426" t="s">
        <v>1306</v>
      </c>
      <c r="B426" t="s">
        <v>1307</v>
      </c>
      <c r="C426" t="s">
        <v>1274</v>
      </c>
      <c r="D426" t="s">
        <v>1266</v>
      </c>
      <c r="E426" t="s">
        <v>376</v>
      </c>
      <c r="F426" t="s">
        <v>1435</v>
      </c>
      <c r="G426" t="s">
        <v>565</v>
      </c>
      <c r="H426" t="s">
        <v>566</v>
      </c>
      <c r="I426" s="47">
        <v>46174</v>
      </c>
    </row>
    <row r="427" spans="1:9" x14ac:dyDescent="0.35">
      <c r="A427" t="s">
        <v>1302</v>
      </c>
      <c r="B427" t="s">
        <v>1303</v>
      </c>
      <c r="C427" t="s">
        <v>1257</v>
      </c>
      <c r="D427" t="s">
        <v>1266</v>
      </c>
      <c r="E427" t="s">
        <v>1450</v>
      </c>
      <c r="F427" t="s">
        <v>1435</v>
      </c>
      <c r="G427" t="s">
        <v>442</v>
      </c>
      <c r="H427" t="s">
        <v>575</v>
      </c>
      <c r="I427" s="47">
        <v>46174</v>
      </c>
    </row>
    <row r="428" spans="1:9" x14ac:dyDescent="0.35">
      <c r="A428" t="s">
        <v>1302</v>
      </c>
      <c r="B428" t="s">
        <v>1303</v>
      </c>
      <c r="C428" t="s">
        <v>1274</v>
      </c>
      <c r="D428" t="s">
        <v>1254</v>
      </c>
      <c r="E428" t="s">
        <v>1450</v>
      </c>
      <c r="F428" t="s">
        <v>1435</v>
      </c>
      <c r="G428" t="s">
        <v>442</v>
      </c>
      <c r="H428" t="s">
        <v>575</v>
      </c>
      <c r="I428" s="47">
        <v>46174</v>
      </c>
    </row>
    <row r="429" spans="1:9" x14ac:dyDescent="0.35">
      <c r="A429" t="s">
        <v>1302</v>
      </c>
      <c r="B429" t="s">
        <v>1303</v>
      </c>
      <c r="C429" t="s">
        <v>1257</v>
      </c>
      <c r="D429" t="s">
        <v>1254</v>
      </c>
      <c r="E429" t="s">
        <v>1450</v>
      </c>
      <c r="F429" t="s">
        <v>1435</v>
      </c>
      <c r="G429" t="s">
        <v>442</v>
      </c>
      <c r="H429" t="s">
        <v>575</v>
      </c>
      <c r="I429" s="47">
        <v>46174</v>
      </c>
    </row>
    <row r="430" spans="1:9" x14ac:dyDescent="0.35">
      <c r="A430" t="s">
        <v>54</v>
      </c>
      <c r="B430" t="s">
        <v>56</v>
      </c>
      <c r="C430" t="s">
        <v>1257</v>
      </c>
      <c r="D430" t="s">
        <v>1254</v>
      </c>
      <c r="E430" t="s">
        <v>1469</v>
      </c>
      <c r="F430" t="s">
        <v>1435</v>
      </c>
      <c r="G430" t="s">
        <v>565</v>
      </c>
      <c r="H430" t="s">
        <v>566</v>
      </c>
      <c r="I430" s="47">
        <v>46174</v>
      </c>
    </row>
    <row r="431" spans="1:9" x14ac:dyDescent="0.35">
      <c r="A431" t="s">
        <v>671</v>
      </c>
      <c r="B431" t="s">
        <v>672</v>
      </c>
      <c r="C431" t="s">
        <v>1253</v>
      </c>
      <c r="D431" t="s">
        <v>1273</v>
      </c>
      <c r="E431" t="s">
        <v>516</v>
      </c>
      <c r="F431" t="s">
        <v>1435</v>
      </c>
      <c r="G431" t="s">
        <v>436</v>
      </c>
      <c r="H431" t="s">
        <v>548</v>
      </c>
      <c r="I431" s="47">
        <v>46174</v>
      </c>
    </row>
    <row r="432" spans="1:9" x14ac:dyDescent="0.35">
      <c r="A432" t="s">
        <v>1310</v>
      </c>
      <c r="B432" t="s">
        <v>1311</v>
      </c>
      <c r="C432" t="s">
        <v>1257</v>
      </c>
      <c r="D432" t="s">
        <v>1254</v>
      </c>
      <c r="E432" t="s">
        <v>1452</v>
      </c>
      <c r="F432" t="s">
        <v>1435</v>
      </c>
      <c r="G432" t="s">
        <v>442</v>
      </c>
      <c r="H432" t="s">
        <v>575</v>
      </c>
      <c r="I432" s="47">
        <v>46174</v>
      </c>
    </row>
    <row r="433" spans="1:9" x14ac:dyDescent="0.35">
      <c r="A433" t="s">
        <v>1330</v>
      </c>
      <c r="B433" t="s">
        <v>1331</v>
      </c>
      <c r="C433" t="s">
        <v>1281</v>
      </c>
      <c r="D433" t="s">
        <v>1260</v>
      </c>
      <c r="E433" t="s">
        <v>1457</v>
      </c>
      <c r="F433" t="s">
        <v>1435</v>
      </c>
      <c r="G433" t="s">
        <v>436</v>
      </c>
      <c r="H433" t="s">
        <v>548</v>
      </c>
      <c r="I433" s="47">
        <v>46174</v>
      </c>
    </row>
    <row r="434" spans="1:9" x14ac:dyDescent="0.35">
      <c r="A434" t="s">
        <v>1314</v>
      </c>
      <c r="B434" t="s">
        <v>1315</v>
      </c>
      <c r="C434" t="s">
        <v>1257</v>
      </c>
      <c r="D434" t="s">
        <v>1254</v>
      </c>
      <c r="E434" t="s">
        <v>1452</v>
      </c>
      <c r="F434" t="s">
        <v>1435</v>
      </c>
      <c r="G434" t="s">
        <v>442</v>
      </c>
      <c r="H434" t="s">
        <v>575</v>
      </c>
      <c r="I434" s="47">
        <v>46174</v>
      </c>
    </row>
    <row r="435" spans="1:9" x14ac:dyDescent="0.35">
      <c r="A435" t="s">
        <v>1316</v>
      </c>
      <c r="B435" t="s">
        <v>1317</v>
      </c>
      <c r="C435" t="s">
        <v>1274</v>
      </c>
      <c r="D435" t="s">
        <v>1254</v>
      </c>
      <c r="E435" t="s">
        <v>1452</v>
      </c>
      <c r="F435" t="s">
        <v>1435</v>
      </c>
      <c r="G435" t="s">
        <v>442</v>
      </c>
      <c r="H435" t="s">
        <v>575</v>
      </c>
      <c r="I435" s="47">
        <v>46174</v>
      </c>
    </row>
    <row r="436" spans="1:9" x14ac:dyDescent="0.35">
      <c r="A436" t="s">
        <v>1320</v>
      </c>
      <c r="B436" t="s">
        <v>1321</v>
      </c>
      <c r="C436" t="s">
        <v>1274</v>
      </c>
      <c r="D436" t="s">
        <v>1260</v>
      </c>
      <c r="E436" t="s">
        <v>1454</v>
      </c>
      <c r="F436" t="s">
        <v>1435</v>
      </c>
      <c r="G436" t="s">
        <v>440</v>
      </c>
      <c r="H436" t="s">
        <v>578</v>
      </c>
      <c r="I436" s="47">
        <v>46174</v>
      </c>
    </row>
    <row r="437" spans="1:9" x14ac:dyDescent="0.35">
      <c r="A437" t="s">
        <v>1326</v>
      </c>
      <c r="B437" t="s">
        <v>1327</v>
      </c>
      <c r="C437" t="s">
        <v>1257</v>
      </c>
      <c r="D437" t="s">
        <v>1254</v>
      </c>
      <c r="E437" t="s">
        <v>1455</v>
      </c>
      <c r="F437" t="s">
        <v>1435</v>
      </c>
      <c r="G437" t="s">
        <v>442</v>
      </c>
      <c r="H437" t="s">
        <v>575</v>
      </c>
      <c r="I437" s="47">
        <v>46174</v>
      </c>
    </row>
    <row r="438" spans="1:9" x14ac:dyDescent="0.35">
      <c r="A438" t="s">
        <v>1332</v>
      </c>
      <c r="B438" t="s">
        <v>1333</v>
      </c>
      <c r="C438" t="s">
        <v>1257</v>
      </c>
      <c r="D438" t="s">
        <v>1254</v>
      </c>
      <c r="E438" t="s">
        <v>1459</v>
      </c>
      <c r="F438" t="s">
        <v>1435</v>
      </c>
      <c r="G438" t="s">
        <v>601</v>
      </c>
      <c r="H438" t="s">
        <v>602</v>
      </c>
      <c r="I438" s="47">
        <v>46174</v>
      </c>
    </row>
    <row r="439" spans="1:9" x14ac:dyDescent="0.35">
      <c r="A439" t="s">
        <v>1390</v>
      </c>
      <c r="B439" t="s">
        <v>1391</v>
      </c>
      <c r="C439" t="s">
        <v>1253</v>
      </c>
      <c r="D439" t="s">
        <v>1260</v>
      </c>
      <c r="E439" t="s">
        <v>1481</v>
      </c>
      <c r="F439" t="s">
        <v>1435</v>
      </c>
      <c r="G439" t="s">
        <v>440</v>
      </c>
      <c r="H439" t="s">
        <v>578</v>
      </c>
      <c r="I439" s="47">
        <v>46174</v>
      </c>
    </row>
    <row r="440" spans="1:9" x14ac:dyDescent="0.35">
      <c r="A440" t="s">
        <v>1332</v>
      </c>
      <c r="B440" t="s">
        <v>1333</v>
      </c>
      <c r="C440" t="s">
        <v>1274</v>
      </c>
      <c r="D440" t="s">
        <v>1254</v>
      </c>
      <c r="E440" t="s">
        <v>1459</v>
      </c>
      <c r="F440" t="s">
        <v>1435</v>
      </c>
      <c r="G440" t="s">
        <v>601</v>
      </c>
      <c r="H440" t="s">
        <v>602</v>
      </c>
      <c r="I440" s="47">
        <v>46174</v>
      </c>
    </row>
    <row r="441" spans="1:9" x14ac:dyDescent="0.35">
      <c r="A441" t="s">
        <v>1352</v>
      </c>
      <c r="B441" t="s">
        <v>1353</v>
      </c>
      <c r="C441" t="s">
        <v>1257</v>
      </c>
      <c r="D441" t="s">
        <v>1254</v>
      </c>
      <c r="E441" t="s">
        <v>1467</v>
      </c>
      <c r="F441" t="s">
        <v>1435</v>
      </c>
      <c r="G441" t="s">
        <v>437</v>
      </c>
      <c r="H441" t="s">
        <v>551</v>
      </c>
      <c r="I441" s="47">
        <v>46174</v>
      </c>
    </row>
    <row r="442" spans="1:9" x14ac:dyDescent="0.35">
      <c r="A442" t="s">
        <v>259</v>
      </c>
      <c r="B442" t="s">
        <v>261</v>
      </c>
      <c r="C442" t="s">
        <v>1253</v>
      </c>
      <c r="D442" t="s">
        <v>1273</v>
      </c>
      <c r="E442" t="s">
        <v>260</v>
      </c>
      <c r="F442" t="s">
        <v>1435</v>
      </c>
      <c r="G442" t="s">
        <v>565</v>
      </c>
      <c r="H442" t="s">
        <v>566</v>
      </c>
      <c r="I442" s="47">
        <v>46174</v>
      </c>
    </row>
    <row r="443" spans="1:9" x14ac:dyDescent="0.35">
      <c r="A443" t="s">
        <v>1302</v>
      </c>
      <c r="B443" t="s">
        <v>1303</v>
      </c>
      <c r="C443" t="s">
        <v>1274</v>
      </c>
      <c r="D443" t="s">
        <v>1266</v>
      </c>
      <c r="E443" t="s">
        <v>1450</v>
      </c>
      <c r="F443" t="s">
        <v>1435</v>
      </c>
      <c r="G443" t="s">
        <v>442</v>
      </c>
      <c r="H443" t="s">
        <v>575</v>
      </c>
      <c r="I443" s="47">
        <v>46174</v>
      </c>
    </row>
    <row r="444" spans="1:9" x14ac:dyDescent="0.35">
      <c r="A444" t="s">
        <v>1360</v>
      </c>
      <c r="B444" t="s">
        <v>1361</v>
      </c>
      <c r="C444" t="s">
        <v>1257</v>
      </c>
      <c r="D444" t="s">
        <v>1254</v>
      </c>
      <c r="E444" t="s">
        <v>1470</v>
      </c>
      <c r="F444" t="s">
        <v>1435</v>
      </c>
      <c r="G444" t="s">
        <v>593</v>
      </c>
      <c r="H444" t="s">
        <v>594</v>
      </c>
      <c r="I444" s="47">
        <v>46174</v>
      </c>
    </row>
    <row r="445" spans="1:9" x14ac:dyDescent="0.35">
      <c r="A445" t="s">
        <v>1360</v>
      </c>
      <c r="B445" t="s">
        <v>1361</v>
      </c>
      <c r="C445" t="s">
        <v>1274</v>
      </c>
      <c r="D445" t="s">
        <v>1254</v>
      </c>
      <c r="E445" t="s">
        <v>1470</v>
      </c>
      <c r="F445" t="s">
        <v>1435</v>
      </c>
      <c r="G445" t="s">
        <v>593</v>
      </c>
      <c r="H445" t="s">
        <v>594</v>
      </c>
      <c r="I445" s="47">
        <v>46174</v>
      </c>
    </row>
    <row r="446" spans="1:9" x14ac:dyDescent="0.35">
      <c r="A446" t="s">
        <v>1348</v>
      </c>
      <c r="B446" t="s">
        <v>1349</v>
      </c>
      <c r="C446" t="s">
        <v>1274</v>
      </c>
      <c r="D446" t="s">
        <v>1254</v>
      </c>
      <c r="E446" t="s">
        <v>1466</v>
      </c>
      <c r="F446" t="s">
        <v>1435</v>
      </c>
      <c r="G446" t="s">
        <v>437</v>
      </c>
      <c r="H446" t="s">
        <v>551</v>
      </c>
      <c r="I446" s="47">
        <v>46174</v>
      </c>
    </row>
    <row r="447" spans="1:9" x14ac:dyDescent="0.35">
      <c r="A447" t="s">
        <v>54</v>
      </c>
      <c r="B447" t="s">
        <v>56</v>
      </c>
      <c r="C447" t="s">
        <v>1257</v>
      </c>
      <c r="D447" t="s">
        <v>1266</v>
      </c>
      <c r="E447" t="s">
        <v>1469</v>
      </c>
      <c r="F447" t="s">
        <v>1435</v>
      </c>
      <c r="G447" t="s">
        <v>565</v>
      </c>
      <c r="H447" t="s">
        <v>566</v>
      </c>
      <c r="I447" s="47">
        <v>46174</v>
      </c>
    </row>
    <row r="448" spans="1:9" x14ac:dyDescent="0.35">
      <c r="A448" t="s">
        <v>1350</v>
      </c>
      <c r="B448" t="s">
        <v>1351</v>
      </c>
      <c r="C448" t="s">
        <v>1274</v>
      </c>
      <c r="D448" t="s">
        <v>1254</v>
      </c>
      <c r="E448" t="s">
        <v>1466</v>
      </c>
      <c r="F448" t="s">
        <v>1435</v>
      </c>
      <c r="G448" t="s">
        <v>437</v>
      </c>
      <c r="H448" t="s">
        <v>551</v>
      </c>
      <c r="I448" s="47">
        <v>46174</v>
      </c>
    </row>
    <row r="449" spans="1:9" x14ac:dyDescent="0.35">
      <c r="A449" t="s">
        <v>34</v>
      </c>
      <c r="B449" t="s">
        <v>36</v>
      </c>
      <c r="C449" t="s">
        <v>1253</v>
      </c>
      <c r="D449" t="s">
        <v>1273</v>
      </c>
      <c r="E449" t="s">
        <v>35</v>
      </c>
      <c r="F449" t="s">
        <v>1435</v>
      </c>
      <c r="G449" t="s">
        <v>565</v>
      </c>
      <c r="H449" t="s">
        <v>566</v>
      </c>
      <c r="I449" s="47">
        <v>46174</v>
      </c>
    </row>
    <row r="450" spans="1:9" x14ac:dyDescent="0.35">
      <c r="A450" t="s">
        <v>1350</v>
      </c>
      <c r="B450" t="s">
        <v>1351</v>
      </c>
      <c r="C450" t="s">
        <v>1257</v>
      </c>
      <c r="D450" t="s">
        <v>1254</v>
      </c>
      <c r="E450" t="s">
        <v>1466</v>
      </c>
      <c r="F450" t="s">
        <v>1435</v>
      </c>
      <c r="G450" t="s">
        <v>437</v>
      </c>
      <c r="H450" t="s">
        <v>551</v>
      </c>
      <c r="I450" s="47">
        <v>46174</v>
      </c>
    </row>
    <row r="451" spans="1:9" x14ac:dyDescent="0.35">
      <c r="A451" t="s">
        <v>1258</v>
      </c>
      <c r="B451" t="s">
        <v>1259</v>
      </c>
      <c r="C451" t="s">
        <v>1274</v>
      </c>
      <c r="D451" t="s">
        <v>1263</v>
      </c>
      <c r="E451" t="s">
        <v>1437</v>
      </c>
      <c r="F451" t="s">
        <v>1435</v>
      </c>
      <c r="G451" t="s">
        <v>437</v>
      </c>
      <c r="H451" t="s">
        <v>551</v>
      </c>
      <c r="I451" s="47">
        <v>46174</v>
      </c>
    </row>
    <row r="452" spans="1:9" x14ac:dyDescent="0.35">
      <c r="A452" t="s">
        <v>1358</v>
      </c>
      <c r="B452" t="s">
        <v>1359</v>
      </c>
      <c r="C452" t="s">
        <v>1257</v>
      </c>
      <c r="D452" t="s">
        <v>1254</v>
      </c>
      <c r="E452" t="s">
        <v>1468</v>
      </c>
      <c r="F452" t="s">
        <v>1435</v>
      </c>
      <c r="G452" t="s">
        <v>437</v>
      </c>
      <c r="H452" t="s">
        <v>551</v>
      </c>
      <c r="I452" s="47">
        <v>46174</v>
      </c>
    </row>
    <row r="453" spans="1:9" x14ac:dyDescent="0.35">
      <c r="A453" t="s">
        <v>1358</v>
      </c>
      <c r="B453" t="s">
        <v>1359</v>
      </c>
      <c r="C453" t="s">
        <v>1274</v>
      </c>
      <c r="D453" t="s">
        <v>1254</v>
      </c>
      <c r="E453" t="s">
        <v>1468</v>
      </c>
      <c r="F453" t="s">
        <v>1435</v>
      </c>
      <c r="G453" t="s">
        <v>437</v>
      </c>
      <c r="H453" t="s">
        <v>551</v>
      </c>
      <c r="I453" s="47">
        <v>46174</v>
      </c>
    </row>
    <row r="454" spans="1:9" x14ac:dyDescent="0.35">
      <c r="A454" t="s">
        <v>1275</v>
      </c>
      <c r="B454" t="s">
        <v>1276</v>
      </c>
      <c r="C454" t="s">
        <v>1274</v>
      </c>
      <c r="D454" t="s">
        <v>1263</v>
      </c>
      <c r="E454" t="s">
        <v>1437</v>
      </c>
      <c r="F454" t="s">
        <v>1435</v>
      </c>
      <c r="G454" t="s">
        <v>437</v>
      </c>
      <c r="H454" t="s">
        <v>551</v>
      </c>
      <c r="I454" s="47">
        <v>46174</v>
      </c>
    </row>
    <row r="455" spans="1:9" x14ac:dyDescent="0.35">
      <c r="A455" t="s">
        <v>1358</v>
      </c>
      <c r="B455" t="s">
        <v>1359</v>
      </c>
      <c r="C455" t="s">
        <v>1281</v>
      </c>
      <c r="D455" t="s">
        <v>1254</v>
      </c>
      <c r="E455" t="s">
        <v>1468</v>
      </c>
      <c r="F455" t="s">
        <v>1435</v>
      </c>
      <c r="G455" t="s">
        <v>437</v>
      </c>
      <c r="H455" t="s">
        <v>551</v>
      </c>
      <c r="I455" s="47">
        <v>46174</v>
      </c>
    </row>
    <row r="456" spans="1:9" x14ac:dyDescent="0.35">
      <c r="A456" t="s">
        <v>1356</v>
      </c>
      <c r="B456" t="s">
        <v>1357</v>
      </c>
      <c r="C456" t="s">
        <v>1281</v>
      </c>
      <c r="D456" t="s">
        <v>1254</v>
      </c>
      <c r="E456" t="s">
        <v>1468</v>
      </c>
      <c r="F456" t="s">
        <v>1435</v>
      </c>
      <c r="G456" t="s">
        <v>437</v>
      </c>
      <c r="H456" t="s">
        <v>551</v>
      </c>
      <c r="I456" s="47">
        <v>46174</v>
      </c>
    </row>
    <row r="457" spans="1:9" x14ac:dyDescent="0.35">
      <c r="A457" t="s">
        <v>37</v>
      </c>
      <c r="B457" t="s">
        <v>39</v>
      </c>
      <c r="C457" t="s">
        <v>1253</v>
      </c>
      <c r="D457" t="s">
        <v>1273</v>
      </c>
      <c r="E457" t="s">
        <v>1464</v>
      </c>
      <c r="F457" t="s">
        <v>1435</v>
      </c>
      <c r="G457" t="s">
        <v>561</v>
      </c>
      <c r="H457" t="s">
        <v>562</v>
      </c>
      <c r="I457" s="47">
        <v>46174</v>
      </c>
    </row>
    <row r="458" spans="1:9" x14ac:dyDescent="0.35">
      <c r="A458" t="s">
        <v>1356</v>
      </c>
      <c r="B458" t="s">
        <v>1357</v>
      </c>
      <c r="C458" t="s">
        <v>1274</v>
      </c>
      <c r="D458" t="s">
        <v>1254</v>
      </c>
      <c r="E458" t="s">
        <v>1468</v>
      </c>
      <c r="F458" t="s">
        <v>1435</v>
      </c>
      <c r="G458" t="s">
        <v>437</v>
      </c>
      <c r="H458" t="s">
        <v>551</v>
      </c>
      <c r="I458" s="47">
        <v>46174</v>
      </c>
    </row>
    <row r="459" spans="1:9" x14ac:dyDescent="0.35">
      <c r="A459" t="s">
        <v>1356</v>
      </c>
      <c r="B459" t="s">
        <v>1357</v>
      </c>
      <c r="C459" t="s">
        <v>1257</v>
      </c>
      <c r="D459" t="s">
        <v>1254</v>
      </c>
      <c r="E459" t="s">
        <v>1468</v>
      </c>
      <c r="F459" t="s">
        <v>1435</v>
      </c>
      <c r="G459" t="s">
        <v>437</v>
      </c>
      <c r="H459" t="s">
        <v>551</v>
      </c>
      <c r="I459" s="47">
        <v>46174</v>
      </c>
    </row>
    <row r="460" spans="1:9" x14ac:dyDescent="0.35">
      <c r="A460" t="s">
        <v>5</v>
      </c>
      <c r="B460" t="s">
        <v>7</v>
      </c>
      <c r="C460" t="s">
        <v>1281</v>
      </c>
      <c r="D460" t="s">
        <v>1254</v>
      </c>
      <c r="E460" t="s">
        <v>6</v>
      </c>
      <c r="F460" t="s">
        <v>1435</v>
      </c>
      <c r="G460" t="s">
        <v>439</v>
      </c>
      <c r="H460" t="s">
        <v>572</v>
      </c>
      <c r="I460" s="47">
        <v>46174</v>
      </c>
    </row>
    <row r="461" spans="1:9" x14ac:dyDescent="0.35">
      <c r="A461" t="s">
        <v>1360</v>
      </c>
      <c r="B461" t="s">
        <v>1361</v>
      </c>
      <c r="C461" t="s">
        <v>1257</v>
      </c>
      <c r="D461" t="s">
        <v>1266</v>
      </c>
      <c r="E461" t="s">
        <v>1470</v>
      </c>
      <c r="F461" t="s">
        <v>1435</v>
      </c>
      <c r="G461" t="s">
        <v>593</v>
      </c>
      <c r="H461" t="s">
        <v>594</v>
      </c>
      <c r="I461" s="47">
        <v>46174</v>
      </c>
    </row>
    <row r="462" spans="1:9" x14ac:dyDescent="0.35">
      <c r="A462" t="s">
        <v>5</v>
      </c>
      <c r="B462" t="s">
        <v>7</v>
      </c>
      <c r="C462" t="s">
        <v>1274</v>
      </c>
      <c r="D462" t="s">
        <v>1254</v>
      </c>
      <c r="E462" t="s">
        <v>6</v>
      </c>
      <c r="F462" t="s">
        <v>1435</v>
      </c>
      <c r="G462" t="s">
        <v>439</v>
      </c>
      <c r="H462" t="s">
        <v>572</v>
      </c>
      <c r="I462" s="47">
        <v>46174</v>
      </c>
    </row>
    <row r="463" spans="1:9" x14ac:dyDescent="0.35">
      <c r="A463" t="s">
        <v>1344</v>
      </c>
      <c r="B463" t="s">
        <v>1345</v>
      </c>
      <c r="C463" t="s">
        <v>1253</v>
      </c>
      <c r="D463" t="s">
        <v>1273</v>
      </c>
      <c r="E463" t="s">
        <v>1465</v>
      </c>
      <c r="F463" t="s">
        <v>1435</v>
      </c>
      <c r="G463" t="s">
        <v>440</v>
      </c>
      <c r="H463" t="s">
        <v>578</v>
      </c>
      <c r="I463" s="47">
        <v>46174</v>
      </c>
    </row>
    <row r="464" spans="1:9" x14ac:dyDescent="0.35">
      <c r="A464" t="s">
        <v>5</v>
      </c>
      <c r="B464" t="s">
        <v>7</v>
      </c>
      <c r="C464" t="s">
        <v>1257</v>
      </c>
      <c r="D464" t="s">
        <v>1254</v>
      </c>
      <c r="E464" t="s">
        <v>6</v>
      </c>
      <c r="F464" t="s">
        <v>1435</v>
      </c>
      <c r="G464" t="s">
        <v>439</v>
      </c>
      <c r="H464" t="s">
        <v>572</v>
      </c>
      <c r="I464" s="47">
        <v>46174</v>
      </c>
    </row>
    <row r="465" spans="1:9" x14ac:dyDescent="0.35">
      <c r="A465" t="s">
        <v>1334</v>
      </c>
      <c r="B465" t="s">
        <v>1335</v>
      </c>
      <c r="C465" t="s">
        <v>1274</v>
      </c>
      <c r="D465" t="s">
        <v>1254</v>
      </c>
      <c r="E465" t="s">
        <v>1460</v>
      </c>
      <c r="F465" t="s">
        <v>1435</v>
      </c>
      <c r="G465" t="s">
        <v>565</v>
      </c>
      <c r="H465" t="s">
        <v>566</v>
      </c>
      <c r="I465" s="47">
        <v>46174</v>
      </c>
    </row>
    <row r="466" spans="1:9" x14ac:dyDescent="0.35">
      <c r="A466" t="s">
        <v>15</v>
      </c>
      <c r="B466" t="s">
        <v>16</v>
      </c>
      <c r="C466" t="s">
        <v>1281</v>
      </c>
      <c r="D466" t="s">
        <v>1254</v>
      </c>
      <c r="E466" t="s">
        <v>1460</v>
      </c>
      <c r="F466" t="s">
        <v>1435</v>
      </c>
      <c r="G466" t="s">
        <v>565</v>
      </c>
      <c r="H466" t="s">
        <v>566</v>
      </c>
      <c r="I466" s="47">
        <v>46174</v>
      </c>
    </row>
    <row r="467" spans="1:9" x14ac:dyDescent="0.35">
      <c r="A467" t="s">
        <v>1360</v>
      </c>
      <c r="B467" t="s">
        <v>1361</v>
      </c>
      <c r="C467" t="s">
        <v>1274</v>
      </c>
      <c r="D467" t="s">
        <v>1266</v>
      </c>
      <c r="E467" t="s">
        <v>1470</v>
      </c>
      <c r="F467" t="s">
        <v>1435</v>
      </c>
      <c r="G467" t="s">
        <v>593</v>
      </c>
      <c r="H467" t="s">
        <v>594</v>
      </c>
      <c r="I467" s="47">
        <v>46174</v>
      </c>
    </row>
    <row r="468" spans="1:9" x14ac:dyDescent="0.35">
      <c r="A468" t="s">
        <v>15</v>
      </c>
      <c r="B468" t="s">
        <v>16</v>
      </c>
      <c r="C468" t="s">
        <v>1274</v>
      </c>
      <c r="D468" t="s">
        <v>1254</v>
      </c>
      <c r="E468" t="s">
        <v>1460</v>
      </c>
      <c r="F468" t="s">
        <v>1435</v>
      </c>
      <c r="G468" t="s">
        <v>565</v>
      </c>
      <c r="H468" t="s">
        <v>566</v>
      </c>
      <c r="I468" s="47">
        <v>46174</v>
      </c>
    </row>
    <row r="469" spans="1:9" x14ac:dyDescent="0.35">
      <c r="A469" t="s">
        <v>1300</v>
      </c>
      <c r="B469" t="s">
        <v>1301</v>
      </c>
      <c r="C469" t="s">
        <v>1257</v>
      </c>
      <c r="D469" t="s">
        <v>1254</v>
      </c>
      <c r="E469" t="s">
        <v>1449</v>
      </c>
      <c r="F469" t="s">
        <v>1435</v>
      </c>
      <c r="G469" t="s">
        <v>442</v>
      </c>
      <c r="H469" t="s">
        <v>575</v>
      </c>
      <c r="I469" s="47">
        <v>46174</v>
      </c>
    </row>
    <row r="470" spans="1:9" x14ac:dyDescent="0.35">
      <c r="A470" t="s">
        <v>1306</v>
      </c>
      <c r="B470" t="s">
        <v>1307</v>
      </c>
      <c r="C470" t="s">
        <v>1274</v>
      </c>
      <c r="D470" t="s">
        <v>1260</v>
      </c>
      <c r="E470" t="s">
        <v>376</v>
      </c>
      <c r="F470" t="s">
        <v>1435</v>
      </c>
      <c r="G470" t="s">
        <v>565</v>
      </c>
      <c r="H470" t="s">
        <v>566</v>
      </c>
      <c r="I470" s="47">
        <v>46174</v>
      </c>
    </row>
    <row r="471" spans="1:9" x14ac:dyDescent="0.35">
      <c r="A471" t="s">
        <v>1304</v>
      </c>
      <c r="B471" t="s">
        <v>1305</v>
      </c>
      <c r="C471" t="s">
        <v>1274</v>
      </c>
      <c r="D471" t="s">
        <v>1254</v>
      </c>
      <c r="E471" t="s">
        <v>1449</v>
      </c>
      <c r="F471" t="s">
        <v>1435</v>
      </c>
      <c r="G471" t="s">
        <v>442</v>
      </c>
      <c r="H471" t="s">
        <v>575</v>
      </c>
      <c r="I471" s="47">
        <v>46174</v>
      </c>
    </row>
    <row r="472" spans="1:9" x14ac:dyDescent="0.35">
      <c r="A472" t="s">
        <v>1275</v>
      </c>
      <c r="B472" t="s">
        <v>1276</v>
      </c>
      <c r="C472" t="s">
        <v>1257</v>
      </c>
      <c r="D472" t="s">
        <v>1263</v>
      </c>
      <c r="E472" t="s">
        <v>1437</v>
      </c>
      <c r="F472" t="s">
        <v>1435</v>
      </c>
      <c r="G472" t="s">
        <v>437</v>
      </c>
      <c r="H472" t="s">
        <v>551</v>
      </c>
      <c r="I472" s="47">
        <v>46174</v>
      </c>
    </row>
    <row r="473" spans="1:9" x14ac:dyDescent="0.35">
      <c r="A473" t="s">
        <v>1271</v>
      </c>
      <c r="B473" t="s">
        <v>1272</v>
      </c>
      <c r="C473" t="s">
        <v>1274</v>
      </c>
      <c r="D473" t="s">
        <v>1263</v>
      </c>
      <c r="E473" t="s">
        <v>1437</v>
      </c>
      <c r="F473" t="s">
        <v>1435</v>
      </c>
      <c r="G473" t="s">
        <v>437</v>
      </c>
      <c r="H473" t="s">
        <v>551</v>
      </c>
      <c r="I473" s="47">
        <v>46174</v>
      </c>
    </row>
    <row r="474" spans="1:9" x14ac:dyDescent="0.35">
      <c r="A474" t="s">
        <v>9</v>
      </c>
      <c r="B474" t="s">
        <v>11</v>
      </c>
      <c r="C474" t="s">
        <v>1281</v>
      </c>
      <c r="D474" t="s">
        <v>1254</v>
      </c>
      <c r="E474" t="s">
        <v>1458</v>
      </c>
      <c r="F474" t="s">
        <v>1435</v>
      </c>
      <c r="G474" t="s">
        <v>439</v>
      </c>
      <c r="H474" t="s">
        <v>572</v>
      </c>
      <c r="I474" s="47">
        <v>46174</v>
      </c>
    </row>
    <row r="475" spans="1:9" x14ac:dyDescent="0.35">
      <c r="A475" t="s">
        <v>9</v>
      </c>
      <c r="B475" t="s">
        <v>11</v>
      </c>
      <c r="C475" t="s">
        <v>1257</v>
      </c>
      <c r="D475" t="s">
        <v>1254</v>
      </c>
      <c r="E475" t="s">
        <v>1458</v>
      </c>
      <c r="F475" t="s">
        <v>1435</v>
      </c>
      <c r="G475" t="s">
        <v>439</v>
      </c>
      <c r="H475" t="s">
        <v>572</v>
      </c>
      <c r="I475" s="47">
        <v>46174</v>
      </c>
    </row>
    <row r="476" spans="1:9" x14ac:dyDescent="0.35">
      <c r="A476" t="s">
        <v>1306</v>
      </c>
      <c r="B476" t="s">
        <v>1307</v>
      </c>
      <c r="C476" t="s">
        <v>1257</v>
      </c>
      <c r="D476" t="s">
        <v>1260</v>
      </c>
      <c r="E476" t="s">
        <v>376</v>
      </c>
      <c r="F476" t="s">
        <v>1435</v>
      </c>
      <c r="G476" t="s">
        <v>565</v>
      </c>
      <c r="H476" t="s">
        <v>566</v>
      </c>
      <c r="I476" s="47">
        <v>46174</v>
      </c>
    </row>
    <row r="477" spans="1:9" x14ac:dyDescent="0.35">
      <c r="A477" t="s">
        <v>9</v>
      </c>
      <c r="B477" t="s">
        <v>11</v>
      </c>
      <c r="C477" t="s">
        <v>1274</v>
      </c>
      <c r="D477" t="s">
        <v>1254</v>
      </c>
      <c r="E477" t="s">
        <v>1458</v>
      </c>
      <c r="F477" t="s">
        <v>1435</v>
      </c>
      <c r="G477" t="s">
        <v>439</v>
      </c>
      <c r="H477" t="s">
        <v>572</v>
      </c>
      <c r="I477" s="47">
        <v>46174</v>
      </c>
    </row>
    <row r="478" spans="1:9" x14ac:dyDescent="0.35">
      <c r="A478" t="s">
        <v>1346</v>
      </c>
      <c r="B478" t="s">
        <v>1347</v>
      </c>
      <c r="C478" t="s">
        <v>1253</v>
      </c>
      <c r="D478" t="s">
        <v>1273</v>
      </c>
      <c r="E478" t="s">
        <v>1437</v>
      </c>
      <c r="F478" t="s">
        <v>1435</v>
      </c>
      <c r="G478" t="s">
        <v>437</v>
      </c>
      <c r="H478" t="s">
        <v>551</v>
      </c>
      <c r="I478" s="47">
        <v>46174</v>
      </c>
    </row>
    <row r="479" spans="1:9" x14ac:dyDescent="0.35">
      <c r="A479" t="s">
        <v>1342</v>
      </c>
      <c r="B479" t="s">
        <v>1343</v>
      </c>
      <c r="C479" t="s">
        <v>1257</v>
      </c>
      <c r="D479" t="s">
        <v>1254</v>
      </c>
      <c r="E479" t="s">
        <v>1463</v>
      </c>
      <c r="F479" t="s">
        <v>1435</v>
      </c>
      <c r="G479" t="s">
        <v>442</v>
      </c>
      <c r="H479" t="s">
        <v>575</v>
      </c>
      <c r="I479" s="47">
        <v>46174</v>
      </c>
    </row>
    <row r="480" spans="1:9" x14ac:dyDescent="0.35">
      <c r="A480" t="s">
        <v>1348</v>
      </c>
      <c r="B480" t="s">
        <v>1349</v>
      </c>
      <c r="C480" t="s">
        <v>1274</v>
      </c>
      <c r="D480" t="s">
        <v>1266</v>
      </c>
      <c r="E480" t="s">
        <v>1466</v>
      </c>
      <c r="F480" t="s">
        <v>1435</v>
      </c>
      <c r="G480" t="s">
        <v>437</v>
      </c>
      <c r="H480" t="s">
        <v>551</v>
      </c>
      <c r="I480" s="47">
        <v>46174</v>
      </c>
    </row>
    <row r="481" spans="1:9" x14ac:dyDescent="0.35">
      <c r="A481" t="s">
        <v>1336</v>
      </c>
      <c r="B481" t="s">
        <v>1337</v>
      </c>
      <c r="C481" t="s">
        <v>1257</v>
      </c>
      <c r="D481" t="s">
        <v>1254</v>
      </c>
      <c r="E481" t="s">
        <v>1461</v>
      </c>
      <c r="F481" t="s">
        <v>1435</v>
      </c>
      <c r="G481" t="s">
        <v>436</v>
      </c>
      <c r="H481" t="s">
        <v>548</v>
      </c>
      <c r="I481" s="47">
        <v>46174</v>
      </c>
    </row>
    <row r="482" spans="1:9" x14ac:dyDescent="0.35">
      <c r="A482" t="s">
        <v>1336</v>
      </c>
      <c r="B482" t="s">
        <v>1337</v>
      </c>
      <c r="C482" t="s">
        <v>1274</v>
      </c>
      <c r="D482" t="s">
        <v>1254</v>
      </c>
      <c r="E482" t="s">
        <v>1461</v>
      </c>
      <c r="F482" t="s">
        <v>1435</v>
      </c>
      <c r="G482" t="s">
        <v>436</v>
      </c>
      <c r="H482" t="s">
        <v>548</v>
      </c>
      <c r="I482" s="47">
        <v>46174</v>
      </c>
    </row>
    <row r="483" spans="1:9" x14ac:dyDescent="0.35">
      <c r="A483" t="s">
        <v>507</v>
      </c>
      <c r="B483" t="s">
        <v>509</v>
      </c>
      <c r="C483" t="s">
        <v>1274</v>
      </c>
      <c r="D483" t="s">
        <v>1254</v>
      </c>
      <c r="E483" t="s">
        <v>1461</v>
      </c>
      <c r="F483" t="s">
        <v>1435</v>
      </c>
      <c r="G483" t="s">
        <v>436</v>
      </c>
      <c r="H483" t="s">
        <v>548</v>
      </c>
      <c r="I483" s="47">
        <v>46174</v>
      </c>
    </row>
    <row r="484" spans="1:9" x14ac:dyDescent="0.35">
      <c r="A484" t="s">
        <v>507</v>
      </c>
      <c r="B484" t="s">
        <v>509</v>
      </c>
      <c r="C484" t="s">
        <v>1257</v>
      </c>
      <c r="D484" t="s">
        <v>1254</v>
      </c>
      <c r="E484" t="s">
        <v>1461</v>
      </c>
      <c r="F484" t="s">
        <v>1435</v>
      </c>
      <c r="G484" t="s">
        <v>436</v>
      </c>
      <c r="H484" t="s">
        <v>548</v>
      </c>
      <c r="I484" s="47">
        <v>46174</v>
      </c>
    </row>
    <row r="485" spans="1:9" x14ac:dyDescent="0.35">
      <c r="A485" t="s">
        <v>1350</v>
      </c>
      <c r="B485" t="s">
        <v>1351</v>
      </c>
      <c r="C485" t="s">
        <v>1257</v>
      </c>
      <c r="D485" t="s">
        <v>1266</v>
      </c>
      <c r="E485" t="s">
        <v>1466</v>
      </c>
      <c r="F485" t="s">
        <v>1435</v>
      </c>
      <c r="G485" t="s">
        <v>437</v>
      </c>
      <c r="H485" t="s">
        <v>551</v>
      </c>
      <c r="I485" s="47">
        <v>46174</v>
      </c>
    </row>
    <row r="486" spans="1:9" x14ac:dyDescent="0.35">
      <c r="A486" t="s">
        <v>1362</v>
      </c>
      <c r="B486" t="s">
        <v>1363</v>
      </c>
      <c r="C486" t="s">
        <v>1274</v>
      </c>
      <c r="D486" t="s">
        <v>1254</v>
      </c>
      <c r="E486" t="s">
        <v>1471</v>
      </c>
      <c r="F486" t="s">
        <v>1435</v>
      </c>
      <c r="G486" t="s">
        <v>437</v>
      </c>
      <c r="H486" t="s">
        <v>551</v>
      </c>
      <c r="I486" s="47">
        <v>46174</v>
      </c>
    </row>
    <row r="487" spans="1:9" x14ac:dyDescent="0.35">
      <c r="A487" t="s">
        <v>1338</v>
      </c>
      <c r="B487" t="s">
        <v>1339</v>
      </c>
      <c r="C487" t="s">
        <v>1257</v>
      </c>
      <c r="D487" t="s">
        <v>1254</v>
      </c>
      <c r="E487" t="s">
        <v>1461</v>
      </c>
      <c r="F487" t="s">
        <v>1435</v>
      </c>
      <c r="G487" t="s">
        <v>436</v>
      </c>
      <c r="H487" t="s">
        <v>548</v>
      </c>
      <c r="I487" s="47">
        <v>46174</v>
      </c>
    </row>
    <row r="488" spans="1:9" x14ac:dyDescent="0.35">
      <c r="A488" t="s">
        <v>1271</v>
      </c>
      <c r="B488" t="s">
        <v>1272</v>
      </c>
      <c r="C488" t="s">
        <v>1257</v>
      </c>
      <c r="D488" t="s">
        <v>1263</v>
      </c>
      <c r="E488" t="s">
        <v>1437</v>
      </c>
      <c r="F488" t="s">
        <v>1435</v>
      </c>
      <c r="G488" t="s">
        <v>437</v>
      </c>
      <c r="H488" t="s">
        <v>551</v>
      </c>
      <c r="I488" s="47">
        <v>46174</v>
      </c>
    </row>
    <row r="489" spans="1:9" x14ac:dyDescent="0.35">
      <c r="A489" t="s">
        <v>1338</v>
      </c>
      <c r="B489" t="s">
        <v>1339</v>
      </c>
      <c r="C489" t="s">
        <v>1274</v>
      </c>
      <c r="D489" t="s">
        <v>1254</v>
      </c>
      <c r="E489" t="s">
        <v>1461</v>
      </c>
      <c r="F489" t="s">
        <v>1435</v>
      </c>
      <c r="G489" t="s">
        <v>436</v>
      </c>
      <c r="H489" t="s">
        <v>548</v>
      </c>
      <c r="I489" s="47">
        <v>46174</v>
      </c>
    </row>
    <row r="490" spans="1:9" x14ac:dyDescent="0.35">
      <c r="A490" t="s">
        <v>253</v>
      </c>
      <c r="B490" t="s">
        <v>255</v>
      </c>
      <c r="C490" t="s">
        <v>1274</v>
      </c>
      <c r="D490" t="s">
        <v>1254</v>
      </c>
      <c r="E490" t="s">
        <v>1461</v>
      </c>
      <c r="F490" t="s">
        <v>1435</v>
      </c>
      <c r="G490" t="s">
        <v>436</v>
      </c>
      <c r="H490" t="s">
        <v>548</v>
      </c>
      <c r="I490" s="47">
        <v>46174</v>
      </c>
    </row>
    <row r="491" spans="1:9" x14ac:dyDescent="0.35">
      <c r="A491" t="s">
        <v>1286</v>
      </c>
      <c r="B491" t="s">
        <v>1287</v>
      </c>
      <c r="C491" t="s">
        <v>1274</v>
      </c>
      <c r="D491" t="s">
        <v>1260</v>
      </c>
      <c r="E491" t="s">
        <v>1443</v>
      </c>
      <c r="F491" t="s">
        <v>1435</v>
      </c>
      <c r="G491" t="s">
        <v>437</v>
      </c>
      <c r="H491" t="s">
        <v>551</v>
      </c>
      <c r="I491" s="47">
        <v>46174</v>
      </c>
    </row>
    <row r="492" spans="1:9" x14ac:dyDescent="0.35">
      <c r="A492" t="s">
        <v>253</v>
      </c>
      <c r="B492" t="s">
        <v>255</v>
      </c>
      <c r="C492" t="s">
        <v>1257</v>
      </c>
      <c r="D492" t="s">
        <v>1254</v>
      </c>
      <c r="E492" t="s">
        <v>1461</v>
      </c>
      <c r="F492" t="s">
        <v>1435</v>
      </c>
      <c r="G492" t="s">
        <v>436</v>
      </c>
      <c r="H492" t="s">
        <v>548</v>
      </c>
      <c r="I492" s="47">
        <v>46174</v>
      </c>
    </row>
    <row r="493" spans="1:9" x14ac:dyDescent="0.35">
      <c r="A493" t="s">
        <v>508</v>
      </c>
      <c r="B493" t="s">
        <v>510</v>
      </c>
      <c r="C493" t="s">
        <v>1257</v>
      </c>
      <c r="D493" t="s">
        <v>1254</v>
      </c>
      <c r="E493" t="s">
        <v>1461</v>
      </c>
      <c r="F493" t="s">
        <v>1435</v>
      </c>
      <c r="G493" t="s">
        <v>436</v>
      </c>
      <c r="H493" t="s">
        <v>548</v>
      </c>
      <c r="I493" s="47">
        <v>46174</v>
      </c>
    </row>
    <row r="494" spans="1:9" x14ac:dyDescent="0.35">
      <c r="A494" t="s">
        <v>1261</v>
      </c>
      <c r="B494" t="s">
        <v>1262</v>
      </c>
      <c r="C494" t="s">
        <v>1274</v>
      </c>
      <c r="D494" t="s">
        <v>1263</v>
      </c>
      <c r="E494" t="s">
        <v>1438</v>
      </c>
      <c r="F494" t="s">
        <v>1435</v>
      </c>
      <c r="G494" t="s">
        <v>565</v>
      </c>
      <c r="H494" t="s">
        <v>566</v>
      </c>
      <c r="I494" s="47">
        <v>46174</v>
      </c>
    </row>
    <row r="495" spans="1:9" x14ac:dyDescent="0.35">
      <c r="A495" t="s">
        <v>508</v>
      </c>
      <c r="B495" t="s">
        <v>510</v>
      </c>
      <c r="C495" t="s">
        <v>1274</v>
      </c>
      <c r="D495" t="s">
        <v>1254</v>
      </c>
      <c r="E495" t="s">
        <v>1461</v>
      </c>
      <c r="F495" t="s">
        <v>1435</v>
      </c>
      <c r="G495" t="s">
        <v>436</v>
      </c>
      <c r="H495" t="s">
        <v>548</v>
      </c>
      <c r="I495" s="47">
        <v>46174</v>
      </c>
    </row>
    <row r="496" spans="1:9" x14ac:dyDescent="0.35">
      <c r="A496" t="s">
        <v>1318</v>
      </c>
      <c r="B496" t="s">
        <v>1319</v>
      </c>
      <c r="C496" t="s">
        <v>1257</v>
      </c>
      <c r="D496" t="s">
        <v>1254</v>
      </c>
      <c r="E496" t="s">
        <v>1453</v>
      </c>
      <c r="F496" t="s">
        <v>1435</v>
      </c>
      <c r="G496" t="s">
        <v>442</v>
      </c>
      <c r="H496" t="s">
        <v>575</v>
      </c>
      <c r="I496" s="47">
        <v>46174</v>
      </c>
    </row>
    <row r="497" spans="1:9" x14ac:dyDescent="0.35">
      <c r="A497" t="s">
        <v>1356</v>
      </c>
      <c r="B497" t="s">
        <v>1357</v>
      </c>
      <c r="C497" t="s">
        <v>1253</v>
      </c>
      <c r="D497" t="s">
        <v>1273</v>
      </c>
      <c r="E497" t="s">
        <v>1468</v>
      </c>
      <c r="F497" t="s">
        <v>1435</v>
      </c>
      <c r="G497" t="s">
        <v>437</v>
      </c>
      <c r="H497" t="s">
        <v>551</v>
      </c>
      <c r="I497" s="47">
        <v>46174</v>
      </c>
    </row>
    <row r="498" spans="1:9" x14ac:dyDescent="0.35">
      <c r="A498" t="s">
        <v>412</v>
      </c>
      <c r="B498" t="s">
        <v>420</v>
      </c>
      <c r="C498" t="s">
        <v>1274</v>
      </c>
      <c r="D498" t="s">
        <v>1260</v>
      </c>
      <c r="E498" t="s">
        <v>1445</v>
      </c>
      <c r="F498" t="s">
        <v>1435</v>
      </c>
      <c r="G498" t="s">
        <v>437</v>
      </c>
      <c r="H498" t="s">
        <v>551</v>
      </c>
      <c r="I498" s="47">
        <v>46174</v>
      </c>
    </row>
    <row r="499" spans="1:9" x14ac:dyDescent="0.35">
      <c r="A499" t="s">
        <v>57</v>
      </c>
      <c r="B499" t="s">
        <v>58</v>
      </c>
      <c r="C499" t="s">
        <v>1257</v>
      </c>
      <c r="D499" t="s">
        <v>1254</v>
      </c>
      <c r="E499" t="s">
        <v>1469</v>
      </c>
      <c r="F499" t="s">
        <v>1435</v>
      </c>
      <c r="G499" t="s">
        <v>565</v>
      </c>
      <c r="H499" t="s">
        <v>566</v>
      </c>
      <c r="I499" s="47">
        <v>46174</v>
      </c>
    </row>
    <row r="500" spans="1:9" x14ac:dyDescent="0.35">
      <c r="A500" t="s">
        <v>34</v>
      </c>
      <c r="B500" t="s">
        <v>36</v>
      </c>
      <c r="C500" t="s">
        <v>1257</v>
      </c>
      <c r="D500" t="s">
        <v>1254</v>
      </c>
      <c r="E500" t="s">
        <v>35</v>
      </c>
      <c r="F500" t="s">
        <v>1435</v>
      </c>
      <c r="G500" t="s">
        <v>565</v>
      </c>
      <c r="H500" t="s">
        <v>566</v>
      </c>
      <c r="I500" s="47">
        <v>46174</v>
      </c>
    </row>
    <row r="501" spans="1:9" x14ac:dyDescent="0.35">
      <c r="A501" t="s">
        <v>1368</v>
      </c>
      <c r="B501" t="s">
        <v>1369</v>
      </c>
      <c r="C501" t="s">
        <v>1274</v>
      </c>
      <c r="D501" t="s">
        <v>1254</v>
      </c>
      <c r="E501" t="s">
        <v>1473</v>
      </c>
      <c r="F501" t="s">
        <v>1435</v>
      </c>
      <c r="G501" t="s">
        <v>565</v>
      </c>
      <c r="H501" t="s">
        <v>566</v>
      </c>
      <c r="I501" s="47">
        <v>46174</v>
      </c>
    </row>
    <row r="502" spans="1:9" x14ac:dyDescent="0.35">
      <c r="A502" t="s">
        <v>1346</v>
      </c>
      <c r="B502" t="s">
        <v>1347</v>
      </c>
      <c r="C502" t="s">
        <v>1257</v>
      </c>
      <c r="D502" t="s">
        <v>1254</v>
      </c>
      <c r="E502" t="s">
        <v>1437</v>
      </c>
      <c r="F502" t="s">
        <v>1435</v>
      </c>
      <c r="G502" t="s">
        <v>437</v>
      </c>
      <c r="H502" t="s">
        <v>551</v>
      </c>
      <c r="I502" s="47">
        <v>46174</v>
      </c>
    </row>
    <row r="503" spans="1:9" x14ac:dyDescent="0.35">
      <c r="A503" t="s">
        <v>1358</v>
      </c>
      <c r="B503" t="s">
        <v>1359</v>
      </c>
      <c r="C503" t="s">
        <v>1253</v>
      </c>
      <c r="D503" t="s">
        <v>1273</v>
      </c>
      <c r="E503" t="s">
        <v>1468</v>
      </c>
      <c r="F503" t="s">
        <v>1435</v>
      </c>
      <c r="G503" t="s">
        <v>437</v>
      </c>
      <c r="H503" t="s">
        <v>551</v>
      </c>
      <c r="I503" s="47">
        <v>46174</v>
      </c>
    </row>
    <row r="504" spans="1:9" x14ac:dyDescent="0.35">
      <c r="A504" t="s">
        <v>1346</v>
      </c>
      <c r="B504" t="s">
        <v>1347</v>
      </c>
      <c r="C504" t="s">
        <v>1274</v>
      </c>
      <c r="D504" t="s">
        <v>1254</v>
      </c>
      <c r="E504" t="s">
        <v>1437</v>
      </c>
      <c r="F504" t="s">
        <v>1435</v>
      </c>
      <c r="G504" t="s">
        <v>437</v>
      </c>
      <c r="H504" t="s">
        <v>551</v>
      </c>
      <c r="I504" s="47">
        <v>46174</v>
      </c>
    </row>
    <row r="505" spans="1:9" x14ac:dyDescent="0.35">
      <c r="A505" t="s">
        <v>1261</v>
      </c>
      <c r="B505" t="s">
        <v>1262</v>
      </c>
      <c r="C505" t="s">
        <v>1257</v>
      </c>
      <c r="D505" t="s">
        <v>1263</v>
      </c>
      <c r="E505" t="s">
        <v>1438</v>
      </c>
      <c r="F505" t="s">
        <v>1435</v>
      </c>
      <c r="G505" t="s">
        <v>565</v>
      </c>
      <c r="H505" t="s">
        <v>566</v>
      </c>
      <c r="I505" s="47">
        <v>46174</v>
      </c>
    </row>
    <row r="506" spans="1:9" x14ac:dyDescent="0.35">
      <c r="A506" t="s">
        <v>1370</v>
      </c>
      <c r="B506" t="s">
        <v>1371</v>
      </c>
      <c r="C506" t="s">
        <v>1274</v>
      </c>
      <c r="D506" t="s">
        <v>1254</v>
      </c>
      <c r="E506" t="s">
        <v>1474</v>
      </c>
      <c r="F506" t="s">
        <v>1435</v>
      </c>
      <c r="G506" t="s">
        <v>565</v>
      </c>
      <c r="H506" t="s">
        <v>566</v>
      </c>
      <c r="I506" s="47">
        <v>46174</v>
      </c>
    </row>
    <row r="507" spans="1:9" x14ac:dyDescent="0.35">
      <c r="A507" t="s">
        <v>1370</v>
      </c>
      <c r="B507" t="s">
        <v>1371</v>
      </c>
      <c r="C507" t="s">
        <v>1257</v>
      </c>
      <c r="D507" t="s">
        <v>1254</v>
      </c>
      <c r="E507" t="s">
        <v>1474</v>
      </c>
      <c r="F507" t="s">
        <v>1435</v>
      </c>
      <c r="G507" t="s">
        <v>565</v>
      </c>
      <c r="H507" t="s">
        <v>566</v>
      </c>
      <c r="I507" s="47">
        <v>46174</v>
      </c>
    </row>
    <row r="508" spans="1:9" x14ac:dyDescent="0.35">
      <c r="A508" t="s">
        <v>1296</v>
      </c>
      <c r="B508" t="s">
        <v>1297</v>
      </c>
      <c r="C508" t="s">
        <v>1281</v>
      </c>
      <c r="D508" t="s">
        <v>1263</v>
      </c>
      <c r="E508" t="s">
        <v>1447</v>
      </c>
      <c r="F508" t="s">
        <v>1435</v>
      </c>
      <c r="G508" t="s">
        <v>440</v>
      </c>
      <c r="H508" t="s">
        <v>578</v>
      </c>
      <c r="I508" s="47">
        <v>46174</v>
      </c>
    </row>
    <row r="509" spans="1:9" x14ac:dyDescent="0.35">
      <c r="A509" t="s">
        <v>37</v>
      </c>
      <c r="B509" t="s">
        <v>39</v>
      </c>
      <c r="C509" t="s">
        <v>1257</v>
      </c>
      <c r="D509" t="s">
        <v>1254</v>
      </c>
      <c r="E509" t="s">
        <v>1464</v>
      </c>
      <c r="F509" t="s">
        <v>1435</v>
      </c>
      <c r="G509" t="s">
        <v>561</v>
      </c>
      <c r="H509" t="s">
        <v>562</v>
      </c>
      <c r="I509" s="47">
        <v>46174</v>
      </c>
    </row>
    <row r="510" spans="1:9" x14ac:dyDescent="0.35">
      <c r="A510" t="s">
        <v>37</v>
      </c>
      <c r="B510" t="s">
        <v>39</v>
      </c>
      <c r="C510" t="s">
        <v>1274</v>
      </c>
      <c r="D510" t="s">
        <v>1254</v>
      </c>
      <c r="E510" t="s">
        <v>1464</v>
      </c>
      <c r="F510" t="s">
        <v>1435</v>
      </c>
      <c r="G510" t="s">
        <v>561</v>
      </c>
      <c r="H510" t="s">
        <v>562</v>
      </c>
      <c r="I510" s="47">
        <v>46174</v>
      </c>
    </row>
    <row r="511" spans="1:9" x14ac:dyDescent="0.35">
      <c r="A511" t="s">
        <v>54</v>
      </c>
      <c r="B511" t="s">
        <v>56</v>
      </c>
      <c r="C511" t="s">
        <v>1253</v>
      </c>
      <c r="D511" t="s">
        <v>1273</v>
      </c>
      <c r="E511" t="s">
        <v>1469</v>
      </c>
      <c r="F511" t="s">
        <v>1435</v>
      </c>
      <c r="G511" t="s">
        <v>565</v>
      </c>
      <c r="H511" t="s">
        <v>566</v>
      </c>
      <c r="I511" s="47">
        <v>46174</v>
      </c>
    </row>
    <row r="512" spans="1:9" x14ac:dyDescent="0.35">
      <c r="A512" t="s">
        <v>1358</v>
      </c>
      <c r="B512" t="s">
        <v>1359</v>
      </c>
      <c r="C512" t="s">
        <v>1274</v>
      </c>
      <c r="D512" t="s">
        <v>1266</v>
      </c>
      <c r="E512" t="s">
        <v>1468</v>
      </c>
      <c r="F512" t="s">
        <v>1435</v>
      </c>
      <c r="G512" t="s">
        <v>437</v>
      </c>
      <c r="H512" t="s">
        <v>551</v>
      </c>
      <c r="I512" s="47">
        <v>46174</v>
      </c>
    </row>
    <row r="513" spans="1:9" x14ac:dyDescent="0.35">
      <c r="A513" t="s">
        <v>43</v>
      </c>
      <c r="B513" t="s">
        <v>45</v>
      </c>
      <c r="C513" t="s">
        <v>1281</v>
      </c>
      <c r="D513" t="s">
        <v>1254</v>
      </c>
      <c r="E513" t="s">
        <v>1476</v>
      </c>
      <c r="F513" t="s">
        <v>1435</v>
      </c>
      <c r="G513" t="s">
        <v>442</v>
      </c>
      <c r="H513" t="s">
        <v>575</v>
      </c>
      <c r="I513" s="47">
        <v>46174</v>
      </c>
    </row>
    <row r="514" spans="1:9" x14ac:dyDescent="0.35">
      <c r="A514" t="s">
        <v>43</v>
      </c>
      <c r="B514" t="s">
        <v>45</v>
      </c>
      <c r="C514" t="s">
        <v>1274</v>
      </c>
      <c r="D514" t="s">
        <v>1254</v>
      </c>
      <c r="E514" t="s">
        <v>1476</v>
      </c>
      <c r="F514" t="s">
        <v>1435</v>
      </c>
      <c r="G514" t="s">
        <v>442</v>
      </c>
      <c r="H514" t="s">
        <v>575</v>
      </c>
      <c r="I514" s="47">
        <v>46174</v>
      </c>
    </row>
    <row r="515" spans="1:9" x14ac:dyDescent="0.35">
      <c r="A515" t="s">
        <v>43</v>
      </c>
      <c r="B515" t="s">
        <v>45</v>
      </c>
      <c r="C515" t="s">
        <v>1257</v>
      </c>
      <c r="D515" t="s">
        <v>1254</v>
      </c>
      <c r="E515" t="s">
        <v>1476</v>
      </c>
      <c r="F515" t="s">
        <v>1435</v>
      </c>
      <c r="G515" t="s">
        <v>442</v>
      </c>
      <c r="H515" t="s">
        <v>575</v>
      </c>
      <c r="I515" s="47">
        <v>46174</v>
      </c>
    </row>
    <row r="516" spans="1:9" x14ac:dyDescent="0.35">
      <c r="A516" t="s">
        <v>1358</v>
      </c>
      <c r="B516" t="s">
        <v>1359</v>
      </c>
      <c r="C516" t="s">
        <v>1257</v>
      </c>
      <c r="D516" t="s">
        <v>1266</v>
      </c>
      <c r="E516" t="s">
        <v>1468</v>
      </c>
      <c r="F516" t="s">
        <v>1435</v>
      </c>
      <c r="G516" t="s">
        <v>437</v>
      </c>
      <c r="H516" t="s">
        <v>551</v>
      </c>
      <c r="I516" s="47">
        <v>46174</v>
      </c>
    </row>
    <row r="517" spans="1:9" x14ac:dyDescent="0.35">
      <c r="A517" t="s">
        <v>59</v>
      </c>
      <c r="B517" t="s">
        <v>60</v>
      </c>
      <c r="C517" t="s">
        <v>1253</v>
      </c>
      <c r="D517" t="s">
        <v>1273</v>
      </c>
      <c r="E517" t="s">
        <v>1469</v>
      </c>
      <c r="F517" t="s">
        <v>1435</v>
      </c>
      <c r="G517" t="s">
        <v>565</v>
      </c>
      <c r="H517" t="s">
        <v>566</v>
      </c>
      <c r="I517" s="47">
        <v>46174</v>
      </c>
    </row>
    <row r="518" spans="1:9" x14ac:dyDescent="0.35">
      <c r="A518" t="s">
        <v>1376</v>
      </c>
      <c r="B518" t="s">
        <v>1377</v>
      </c>
      <c r="C518" t="s">
        <v>1257</v>
      </c>
      <c r="D518" t="s">
        <v>1254</v>
      </c>
      <c r="E518" t="s">
        <v>1477</v>
      </c>
      <c r="F518" t="s">
        <v>1435</v>
      </c>
      <c r="G518" t="s">
        <v>437</v>
      </c>
      <c r="H518" t="s">
        <v>551</v>
      </c>
      <c r="I518" s="47">
        <v>46174</v>
      </c>
    </row>
    <row r="519" spans="1:9" x14ac:dyDescent="0.35">
      <c r="A519" t="s">
        <v>1376</v>
      </c>
      <c r="B519" t="s">
        <v>1377</v>
      </c>
      <c r="C519" t="s">
        <v>1281</v>
      </c>
      <c r="D519" t="s">
        <v>1254</v>
      </c>
      <c r="E519" t="s">
        <v>1477</v>
      </c>
      <c r="F519" t="s">
        <v>1435</v>
      </c>
      <c r="G519" t="s">
        <v>437</v>
      </c>
      <c r="H519" t="s">
        <v>551</v>
      </c>
      <c r="I519" s="47">
        <v>46174</v>
      </c>
    </row>
    <row r="520" spans="1:9" x14ac:dyDescent="0.35">
      <c r="A520" t="s">
        <v>1376</v>
      </c>
      <c r="B520" t="s">
        <v>1377</v>
      </c>
      <c r="C520" t="s">
        <v>1274</v>
      </c>
      <c r="D520" t="s">
        <v>1254</v>
      </c>
      <c r="E520" t="s">
        <v>1477</v>
      </c>
      <c r="F520" t="s">
        <v>1435</v>
      </c>
      <c r="G520" t="s">
        <v>437</v>
      </c>
      <c r="H520" t="s">
        <v>551</v>
      </c>
      <c r="I520" s="47">
        <v>46174</v>
      </c>
    </row>
    <row r="521" spans="1:9" x14ac:dyDescent="0.35">
      <c r="A521" t="s">
        <v>1296</v>
      </c>
      <c r="B521" t="s">
        <v>1297</v>
      </c>
      <c r="C521" t="s">
        <v>1274</v>
      </c>
      <c r="D521" t="s">
        <v>1263</v>
      </c>
      <c r="E521" t="s">
        <v>1447</v>
      </c>
      <c r="F521" t="s">
        <v>1435</v>
      </c>
      <c r="G521" t="s">
        <v>440</v>
      </c>
      <c r="H521" t="s">
        <v>578</v>
      </c>
      <c r="I521" s="47">
        <v>46174</v>
      </c>
    </row>
    <row r="522" spans="1:9" x14ac:dyDescent="0.35">
      <c r="A522" t="s">
        <v>1302</v>
      </c>
      <c r="B522" t="s">
        <v>1303</v>
      </c>
      <c r="C522" t="s">
        <v>1274</v>
      </c>
      <c r="D522" t="s">
        <v>1260</v>
      </c>
      <c r="E522" t="s">
        <v>1450</v>
      </c>
      <c r="F522" t="s">
        <v>1435</v>
      </c>
      <c r="G522" t="s">
        <v>442</v>
      </c>
      <c r="H522" t="s">
        <v>575</v>
      </c>
      <c r="I522" s="47">
        <v>46174</v>
      </c>
    </row>
    <row r="523" spans="1:9" x14ac:dyDescent="0.35">
      <c r="A523" t="s">
        <v>57</v>
      </c>
      <c r="B523" t="s">
        <v>58</v>
      </c>
      <c r="C523" t="s">
        <v>1253</v>
      </c>
      <c r="D523" t="s">
        <v>1273</v>
      </c>
      <c r="E523" t="s">
        <v>1469</v>
      </c>
      <c r="F523" t="s">
        <v>1435</v>
      </c>
      <c r="G523" t="s">
        <v>565</v>
      </c>
      <c r="H523" t="s">
        <v>566</v>
      </c>
      <c r="I523" s="47">
        <v>46174</v>
      </c>
    </row>
    <row r="524" spans="1:9" x14ac:dyDescent="0.35">
      <c r="A524" t="s">
        <v>1296</v>
      </c>
      <c r="B524" t="s">
        <v>1297</v>
      </c>
      <c r="C524" t="s">
        <v>1257</v>
      </c>
      <c r="D524" t="s">
        <v>1263</v>
      </c>
      <c r="E524" t="s">
        <v>1447</v>
      </c>
      <c r="F524" t="s">
        <v>1435</v>
      </c>
      <c r="G524" t="s">
        <v>440</v>
      </c>
      <c r="H524" t="s">
        <v>578</v>
      </c>
      <c r="I524" s="47">
        <v>46174</v>
      </c>
    </row>
    <row r="525" spans="1:9" x14ac:dyDescent="0.35">
      <c r="A525" t="s">
        <v>1356</v>
      </c>
      <c r="B525" t="s">
        <v>1357</v>
      </c>
      <c r="C525" t="s">
        <v>1257</v>
      </c>
      <c r="D525" t="s">
        <v>1266</v>
      </c>
      <c r="E525" t="s">
        <v>1468</v>
      </c>
      <c r="F525" t="s">
        <v>1435</v>
      </c>
      <c r="G525" t="s">
        <v>437</v>
      </c>
      <c r="H525" t="s">
        <v>551</v>
      </c>
      <c r="I525" s="47">
        <v>46174</v>
      </c>
    </row>
    <row r="526" spans="1:9" x14ac:dyDescent="0.35">
      <c r="A526" t="s">
        <v>1378</v>
      </c>
      <c r="B526" t="s">
        <v>1379</v>
      </c>
      <c r="C526" t="s">
        <v>1257</v>
      </c>
      <c r="D526" t="s">
        <v>1254</v>
      </c>
      <c r="E526" t="s">
        <v>1478</v>
      </c>
      <c r="F526" t="s">
        <v>1435</v>
      </c>
      <c r="G526" t="s">
        <v>440</v>
      </c>
      <c r="H526" t="s">
        <v>578</v>
      </c>
      <c r="I526" s="47">
        <v>46174</v>
      </c>
    </row>
    <row r="527" spans="1:9" x14ac:dyDescent="0.35">
      <c r="A527" t="s">
        <v>1378</v>
      </c>
      <c r="B527" t="s">
        <v>1379</v>
      </c>
      <c r="C527" t="s">
        <v>1274</v>
      </c>
      <c r="D527" t="s">
        <v>1254</v>
      </c>
      <c r="E527" t="s">
        <v>1478</v>
      </c>
      <c r="F527" t="s">
        <v>1435</v>
      </c>
      <c r="G527" t="s">
        <v>440</v>
      </c>
      <c r="H527" t="s">
        <v>578</v>
      </c>
      <c r="I527" s="47">
        <v>46174</v>
      </c>
    </row>
    <row r="528" spans="1:9" x14ac:dyDescent="0.35">
      <c r="A528" t="s">
        <v>1356</v>
      </c>
      <c r="B528" t="s">
        <v>1357</v>
      </c>
      <c r="C528" t="s">
        <v>1274</v>
      </c>
      <c r="D528" t="s">
        <v>1266</v>
      </c>
      <c r="E528" t="s">
        <v>1468</v>
      </c>
      <c r="F528" t="s">
        <v>1435</v>
      </c>
      <c r="G528" t="s">
        <v>437</v>
      </c>
      <c r="H528" t="s">
        <v>551</v>
      </c>
      <c r="I528" s="47">
        <v>46174</v>
      </c>
    </row>
    <row r="529" spans="1:9" x14ac:dyDescent="0.35">
      <c r="A529" t="s">
        <v>1378</v>
      </c>
      <c r="B529" t="s">
        <v>1379</v>
      </c>
      <c r="C529" t="s">
        <v>1281</v>
      </c>
      <c r="D529" t="s">
        <v>1254</v>
      </c>
      <c r="E529" t="s">
        <v>1478</v>
      </c>
      <c r="F529" t="s">
        <v>1435</v>
      </c>
      <c r="G529" t="s">
        <v>440</v>
      </c>
      <c r="H529" t="s">
        <v>578</v>
      </c>
      <c r="I529" s="47">
        <v>46174</v>
      </c>
    </row>
    <row r="530" spans="1:9" x14ac:dyDescent="0.35">
      <c r="A530" t="s">
        <v>697</v>
      </c>
      <c r="B530" t="s">
        <v>698</v>
      </c>
      <c r="C530" t="s">
        <v>1257</v>
      </c>
      <c r="D530" t="s">
        <v>1254</v>
      </c>
      <c r="E530" t="s">
        <v>695</v>
      </c>
      <c r="F530" t="s">
        <v>1435</v>
      </c>
      <c r="G530" t="s">
        <v>439</v>
      </c>
      <c r="H530" t="s">
        <v>572</v>
      </c>
      <c r="I530" s="47">
        <v>46174</v>
      </c>
    </row>
    <row r="531" spans="1:9" x14ac:dyDescent="0.35">
      <c r="A531" t="s">
        <v>1344</v>
      </c>
      <c r="B531" t="s">
        <v>1345</v>
      </c>
      <c r="C531" t="s">
        <v>1274</v>
      </c>
      <c r="D531" t="s">
        <v>1263</v>
      </c>
      <c r="E531" t="s">
        <v>1465</v>
      </c>
      <c r="F531" t="s">
        <v>1435</v>
      </c>
      <c r="G531" t="s">
        <v>440</v>
      </c>
      <c r="H531" t="s">
        <v>578</v>
      </c>
      <c r="I531" s="47">
        <v>46174</v>
      </c>
    </row>
    <row r="532" spans="1:9" x14ac:dyDescent="0.35">
      <c r="A532" t="s">
        <v>697</v>
      </c>
      <c r="B532" t="s">
        <v>698</v>
      </c>
      <c r="C532" t="s">
        <v>1274</v>
      </c>
      <c r="D532" t="s">
        <v>1254</v>
      </c>
      <c r="E532" t="s">
        <v>695</v>
      </c>
      <c r="F532" t="s">
        <v>1435</v>
      </c>
      <c r="G532" t="s">
        <v>439</v>
      </c>
      <c r="H532" t="s">
        <v>572</v>
      </c>
      <c r="I532" s="47">
        <v>46174</v>
      </c>
    </row>
    <row r="533" spans="1:9" x14ac:dyDescent="0.35">
      <c r="A533" t="s">
        <v>298</v>
      </c>
      <c r="B533" t="s">
        <v>300</v>
      </c>
      <c r="C533" t="s">
        <v>1253</v>
      </c>
      <c r="D533" t="s">
        <v>1273</v>
      </c>
      <c r="E533" t="s">
        <v>299</v>
      </c>
      <c r="F533" t="s">
        <v>1435</v>
      </c>
      <c r="G533" t="s">
        <v>565</v>
      </c>
      <c r="H533" t="s">
        <v>566</v>
      </c>
      <c r="I533" s="47">
        <v>46174</v>
      </c>
    </row>
    <row r="534" spans="1:9" x14ac:dyDescent="0.35">
      <c r="A534" t="s">
        <v>1302</v>
      </c>
      <c r="B534" t="s">
        <v>1303</v>
      </c>
      <c r="C534" t="s">
        <v>1257</v>
      </c>
      <c r="D534" t="s">
        <v>1260</v>
      </c>
      <c r="E534" t="s">
        <v>1450</v>
      </c>
      <c r="F534" t="s">
        <v>1435</v>
      </c>
      <c r="G534" t="s">
        <v>442</v>
      </c>
      <c r="H534" t="s">
        <v>575</v>
      </c>
      <c r="I534" s="47">
        <v>46174</v>
      </c>
    </row>
    <row r="535" spans="1:9" x14ac:dyDescent="0.35">
      <c r="A535" t="s">
        <v>697</v>
      </c>
      <c r="B535" t="s">
        <v>698</v>
      </c>
      <c r="C535" t="s">
        <v>1281</v>
      </c>
      <c r="D535" t="s">
        <v>1254</v>
      </c>
      <c r="E535" t="s">
        <v>695</v>
      </c>
      <c r="F535" t="s">
        <v>1435</v>
      </c>
      <c r="G535" t="s">
        <v>439</v>
      </c>
      <c r="H535" t="s">
        <v>572</v>
      </c>
      <c r="I535" s="47">
        <v>46174</v>
      </c>
    </row>
    <row r="536" spans="1:9" x14ac:dyDescent="0.35">
      <c r="A536" t="s">
        <v>1344</v>
      </c>
      <c r="B536" t="s">
        <v>1345</v>
      </c>
      <c r="C536" t="s">
        <v>1257</v>
      </c>
      <c r="D536" t="s">
        <v>1263</v>
      </c>
      <c r="E536" t="s">
        <v>1465</v>
      </c>
      <c r="F536" t="s">
        <v>1435</v>
      </c>
      <c r="G536" t="s">
        <v>440</v>
      </c>
      <c r="H536" t="s">
        <v>578</v>
      </c>
      <c r="I536" s="47">
        <v>46174</v>
      </c>
    </row>
    <row r="537" spans="1:9" x14ac:dyDescent="0.35">
      <c r="A537" t="s">
        <v>1368</v>
      </c>
      <c r="B537" t="s">
        <v>1369</v>
      </c>
      <c r="C537" t="s">
        <v>1253</v>
      </c>
      <c r="D537" t="s">
        <v>1273</v>
      </c>
      <c r="E537" t="s">
        <v>1473</v>
      </c>
      <c r="F537" t="s">
        <v>1435</v>
      </c>
      <c r="G537" t="s">
        <v>565</v>
      </c>
      <c r="H537" t="s">
        <v>566</v>
      </c>
      <c r="I537" s="47">
        <v>46174</v>
      </c>
    </row>
    <row r="538" spans="1:9" x14ac:dyDescent="0.35">
      <c r="A538" t="s">
        <v>1388</v>
      </c>
      <c r="B538" t="s">
        <v>1389</v>
      </c>
      <c r="C538" t="s">
        <v>1281</v>
      </c>
      <c r="D538" t="s">
        <v>1254</v>
      </c>
      <c r="E538" t="s">
        <v>1485</v>
      </c>
      <c r="F538" t="s">
        <v>1435</v>
      </c>
      <c r="G538" t="s">
        <v>440</v>
      </c>
      <c r="H538" t="s">
        <v>578</v>
      </c>
      <c r="I538" s="47">
        <v>46174</v>
      </c>
    </row>
    <row r="539" spans="1:9" x14ac:dyDescent="0.35">
      <c r="A539" t="s">
        <v>1310</v>
      </c>
      <c r="B539" t="s">
        <v>1311</v>
      </c>
      <c r="C539" t="s">
        <v>1257</v>
      </c>
      <c r="D539" t="s">
        <v>1260</v>
      </c>
      <c r="E539" t="s">
        <v>1452</v>
      </c>
      <c r="F539" t="s">
        <v>1435</v>
      </c>
      <c r="G539" t="s">
        <v>442</v>
      </c>
      <c r="H539" t="s">
        <v>575</v>
      </c>
      <c r="I539" s="47">
        <v>46174</v>
      </c>
    </row>
    <row r="540" spans="1:9" x14ac:dyDescent="0.35">
      <c r="A540" t="s">
        <v>5</v>
      </c>
      <c r="B540" t="s">
        <v>7</v>
      </c>
      <c r="C540" t="s">
        <v>1274</v>
      </c>
      <c r="D540" t="s">
        <v>1266</v>
      </c>
      <c r="E540" t="s">
        <v>6</v>
      </c>
      <c r="F540" t="s">
        <v>1435</v>
      </c>
      <c r="G540" t="s">
        <v>439</v>
      </c>
      <c r="H540" t="s">
        <v>572</v>
      </c>
      <c r="I540" s="47">
        <v>46174</v>
      </c>
    </row>
    <row r="541" spans="1:9" x14ac:dyDescent="0.35">
      <c r="A541" t="s">
        <v>1384</v>
      </c>
      <c r="B541" t="s">
        <v>1385</v>
      </c>
      <c r="C541" t="s">
        <v>1274</v>
      </c>
      <c r="D541" t="s">
        <v>1254</v>
      </c>
      <c r="E541" t="s">
        <v>1481</v>
      </c>
      <c r="F541" t="s">
        <v>1435</v>
      </c>
      <c r="G541" t="s">
        <v>440</v>
      </c>
      <c r="H541" t="s">
        <v>578</v>
      </c>
      <c r="I541" s="47">
        <v>46174</v>
      </c>
    </row>
    <row r="542" spans="1:9" x14ac:dyDescent="0.35">
      <c r="A542" t="s">
        <v>1384</v>
      </c>
      <c r="B542" t="s">
        <v>1385</v>
      </c>
      <c r="C542" t="s">
        <v>1257</v>
      </c>
      <c r="D542" t="s">
        <v>1254</v>
      </c>
      <c r="E542" t="s">
        <v>1481</v>
      </c>
      <c r="F542" t="s">
        <v>1435</v>
      </c>
      <c r="G542" t="s">
        <v>440</v>
      </c>
      <c r="H542" t="s">
        <v>578</v>
      </c>
      <c r="I542" s="47">
        <v>46174</v>
      </c>
    </row>
    <row r="543" spans="1:9" x14ac:dyDescent="0.35">
      <c r="A543" t="s">
        <v>1384</v>
      </c>
      <c r="B543" t="s">
        <v>1385</v>
      </c>
      <c r="C543" t="s">
        <v>1281</v>
      </c>
      <c r="D543" t="s">
        <v>1254</v>
      </c>
      <c r="E543" t="s">
        <v>1481</v>
      </c>
      <c r="F543" t="s">
        <v>1435</v>
      </c>
      <c r="G543" t="s">
        <v>440</v>
      </c>
      <c r="H543" t="s">
        <v>578</v>
      </c>
      <c r="I543" s="47">
        <v>46174</v>
      </c>
    </row>
    <row r="544" spans="1:9" x14ac:dyDescent="0.35">
      <c r="A544" t="s">
        <v>5</v>
      </c>
      <c r="B544" t="s">
        <v>7</v>
      </c>
      <c r="C544" t="s">
        <v>1257</v>
      </c>
      <c r="D544" t="s">
        <v>1266</v>
      </c>
      <c r="E544" t="s">
        <v>6</v>
      </c>
      <c r="F544" t="s">
        <v>1435</v>
      </c>
      <c r="G544" t="s">
        <v>439</v>
      </c>
      <c r="H544" t="s">
        <v>572</v>
      </c>
      <c r="I544" s="47">
        <v>46174</v>
      </c>
    </row>
    <row r="545" spans="1:9" x14ac:dyDescent="0.35">
      <c r="A545" t="s">
        <v>1390</v>
      </c>
      <c r="B545" t="s">
        <v>1391</v>
      </c>
      <c r="C545" t="s">
        <v>1257</v>
      </c>
      <c r="D545" t="s">
        <v>1254</v>
      </c>
      <c r="E545" t="s">
        <v>1481</v>
      </c>
      <c r="F545" t="s">
        <v>1435</v>
      </c>
      <c r="G545" t="s">
        <v>440</v>
      </c>
      <c r="H545" t="s">
        <v>578</v>
      </c>
      <c r="I545" s="47">
        <v>46174</v>
      </c>
    </row>
    <row r="546" spans="1:9" x14ac:dyDescent="0.35">
      <c r="A546" t="s">
        <v>1390</v>
      </c>
      <c r="B546" t="s">
        <v>1391</v>
      </c>
      <c r="C546" t="s">
        <v>1274</v>
      </c>
      <c r="D546" t="s">
        <v>1254</v>
      </c>
      <c r="E546" t="s">
        <v>1481</v>
      </c>
      <c r="F546" t="s">
        <v>1435</v>
      </c>
      <c r="G546" t="s">
        <v>440</v>
      </c>
      <c r="H546" t="s">
        <v>578</v>
      </c>
      <c r="I546" s="47">
        <v>46174</v>
      </c>
    </row>
    <row r="547" spans="1:9" x14ac:dyDescent="0.35">
      <c r="A547" t="s">
        <v>1370</v>
      </c>
      <c r="B547" t="s">
        <v>1371</v>
      </c>
      <c r="C547" t="s">
        <v>1253</v>
      </c>
      <c r="D547" t="s">
        <v>1273</v>
      </c>
      <c r="E547" t="s">
        <v>1474</v>
      </c>
      <c r="F547" t="s">
        <v>1435</v>
      </c>
      <c r="G547" t="s">
        <v>565</v>
      </c>
      <c r="H547" t="s">
        <v>566</v>
      </c>
      <c r="I547" s="47">
        <v>46174</v>
      </c>
    </row>
    <row r="548" spans="1:9" x14ac:dyDescent="0.35">
      <c r="A548" t="s">
        <v>1314</v>
      </c>
      <c r="B548" t="s">
        <v>1315</v>
      </c>
      <c r="C548" t="s">
        <v>1257</v>
      </c>
      <c r="D548" t="s">
        <v>1260</v>
      </c>
      <c r="E548" t="s">
        <v>1452</v>
      </c>
      <c r="F548" t="s">
        <v>1435</v>
      </c>
      <c r="G548" t="s">
        <v>442</v>
      </c>
      <c r="H548" t="s">
        <v>575</v>
      </c>
      <c r="I548" s="47">
        <v>46174</v>
      </c>
    </row>
    <row r="549" spans="1:9" x14ac:dyDescent="0.35">
      <c r="A549" t="s">
        <v>1390</v>
      </c>
      <c r="B549" t="s">
        <v>1391</v>
      </c>
      <c r="C549" t="s">
        <v>1281</v>
      </c>
      <c r="D549" t="s">
        <v>1254</v>
      </c>
      <c r="E549" t="s">
        <v>1481</v>
      </c>
      <c r="F549" t="s">
        <v>1435</v>
      </c>
      <c r="G549" t="s">
        <v>440</v>
      </c>
      <c r="H549" t="s">
        <v>578</v>
      </c>
      <c r="I549" s="47">
        <v>46174</v>
      </c>
    </row>
    <row r="550" spans="1:9" x14ac:dyDescent="0.35">
      <c r="A550" t="s">
        <v>671</v>
      </c>
      <c r="B550" t="s">
        <v>672</v>
      </c>
      <c r="C550" t="s">
        <v>1257</v>
      </c>
      <c r="D550" t="s">
        <v>1263</v>
      </c>
      <c r="E550" t="s">
        <v>516</v>
      </c>
      <c r="F550" t="s">
        <v>1435</v>
      </c>
      <c r="G550" t="s">
        <v>436</v>
      </c>
      <c r="H550" t="s">
        <v>548</v>
      </c>
      <c r="I550" s="47">
        <v>46174</v>
      </c>
    </row>
    <row r="551" spans="1:9" x14ac:dyDescent="0.35">
      <c r="A551" t="s">
        <v>413</v>
      </c>
      <c r="B551" t="s">
        <v>418</v>
      </c>
      <c r="C551" t="s">
        <v>1274</v>
      </c>
      <c r="D551" t="s">
        <v>1254</v>
      </c>
      <c r="E551" t="s">
        <v>1483</v>
      </c>
      <c r="F551" t="s">
        <v>1435</v>
      </c>
      <c r="G551" t="s">
        <v>439</v>
      </c>
      <c r="H551" t="s">
        <v>572</v>
      </c>
      <c r="I551" s="47">
        <v>46174</v>
      </c>
    </row>
    <row r="552" spans="1:9" x14ac:dyDescent="0.35">
      <c r="A552" t="s">
        <v>414</v>
      </c>
      <c r="B552" t="s">
        <v>419</v>
      </c>
      <c r="C552" t="s">
        <v>1281</v>
      </c>
      <c r="D552" t="s">
        <v>1254</v>
      </c>
      <c r="E552" t="s">
        <v>1484</v>
      </c>
      <c r="F552" t="s">
        <v>1435</v>
      </c>
      <c r="G552" t="s">
        <v>439</v>
      </c>
      <c r="H552" t="s">
        <v>572</v>
      </c>
      <c r="I552" s="47">
        <v>46174</v>
      </c>
    </row>
    <row r="553" spans="1:9" x14ac:dyDescent="0.35">
      <c r="A553" t="s">
        <v>414</v>
      </c>
      <c r="B553" t="s">
        <v>419</v>
      </c>
      <c r="C553" t="s">
        <v>1274</v>
      </c>
      <c r="D553" t="s">
        <v>1254</v>
      </c>
      <c r="E553" t="s">
        <v>1484</v>
      </c>
      <c r="F553" t="s">
        <v>1435</v>
      </c>
      <c r="G553" t="s">
        <v>439</v>
      </c>
      <c r="H553" t="s">
        <v>572</v>
      </c>
      <c r="I553" s="47">
        <v>46174</v>
      </c>
    </row>
    <row r="554" spans="1:9" x14ac:dyDescent="0.35">
      <c r="A554" t="s">
        <v>671</v>
      </c>
      <c r="B554" t="s">
        <v>672</v>
      </c>
      <c r="C554" t="s">
        <v>1274</v>
      </c>
      <c r="D554" t="s">
        <v>1263</v>
      </c>
      <c r="E554" t="s">
        <v>516</v>
      </c>
      <c r="F554" t="s">
        <v>1435</v>
      </c>
      <c r="G554" t="s">
        <v>436</v>
      </c>
      <c r="H554" t="s">
        <v>548</v>
      </c>
      <c r="I554" s="47">
        <v>46174</v>
      </c>
    </row>
    <row r="555" spans="1:9" x14ac:dyDescent="0.35">
      <c r="A555" t="s">
        <v>414</v>
      </c>
      <c r="B555" t="s">
        <v>419</v>
      </c>
      <c r="C555" t="s">
        <v>1257</v>
      </c>
      <c r="D555" t="s">
        <v>1254</v>
      </c>
      <c r="E555" t="s">
        <v>1484</v>
      </c>
      <c r="F555" t="s">
        <v>1435</v>
      </c>
      <c r="G555" t="s">
        <v>439</v>
      </c>
      <c r="H555" t="s">
        <v>572</v>
      </c>
      <c r="I555" s="47">
        <v>46174</v>
      </c>
    </row>
    <row r="556" spans="1:9" x14ac:dyDescent="0.35">
      <c r="A556" t="s">
        <v>1316</v>
      </c>
      <c r="B556" t="s">
        <v>1317</v>
      </c>
      <c r="C556" t="s">
        <v>1274</v>
      </c>
      <c r="D556" t="s">
        <v>1260</v>
      </c>
      <c r="E556" t="s">
        <v>1452</v>
      </c>
      <c r="F556" t="s">
        <v>1435</v>
      </c>
      <c r="G556" t="s">
        <v>442</v>
      </c>
      <c r="H556" t="s">
        <v>575</v>
      </c>
      <c r="I556" s="47">
        <v>46174</v>
      </c>
    </row>
    <row r="557" spans="1:9" x14ac:dyDescent="0.35">
      <c r="A557" t="s">
        <v>1380</v>
      </c>
      <c r="B557" t="s">
        <v>1381</v>
      </c>
      <c r="C557" t="s">
        <v>1274</v>
      </c>
      <c r="D557" t="s">
        <v>1254</v>
      </c>
      <c r="E557" t="s">
        <v>1480</v>
      </c>
      <c r="F557" t="s">
        <v>1435</v>
      </c>
      <c r="G557" t="s">
        <v>440</v>
      </c>
      <c r="H557" t="s">
        <v>578</v>
      </c>
      <c r="I557" s="47">
        <v>46174</v>
      </c>
    </row>
    <row r="558" spans="1:9" x14ac:dyDescent="0.35">
      <c r="A558" t="s">
        <v>5</v>
      </c>
      <c r="B558" t="s">
        <v>7</v>
      </c>
      <c r="C558" t="s">
        <v>1281</v>
      </c>
      <c r="D558" t="s">
        <v>1266</v>
      </c>
      <c r="E558" t="s">
        <v>6</v>
      </c>
      <c r="F558" t="s">
        <v>1435</v>
      </c>
      <c r="G558" t="s">
        <v>439</v>
      </c>
      <c r="H558" t="s">
        <v>572</v>
      </c>
      <c r="I558" s="47">
        <v>46174</v>
      </c>
    </row>
    <row r="559" spans="1:9" x14ac:dyDescent="0.35">
      <c r="A559" t="s">
        <v>1382</v>
      </c>
      <c r="B559" t="s">
        <v>1383</v>
      </c>
      <c r="C559" t="s">
        <v>1257</v>
      </c>
      <c r="D559" t="s">
        <v>1254</v>
      </c>
      <c r="E559" t="s">
        <v>1480</v>
      </c>
      <c r="F559" t="s">
        <v>1435</v>
      </c>
      <c r="G559" t="s">
        <v>440</v>
      </c>
      <c r="H559" t="s">
        <v>578</v>
      </c>
      <c r="I559" s="47">
        <v>46174</v>
      </c>
    </row>
    <row r="560" spans="1:9" x14ac:dyDescent="0.35">
      <c r="A560" t="s">
        <v>1382</v>
      </c>
      <c r="B560" t="s">
        <v>1383</v>
      </c>
      <c r="C560" t="s">
        <v>1274</v>
      </c>
      <c r="D560" t="s">
        <v>1254</v>
      </c>
      <c r="E560" t="s">
        <v>1480</v>
      </c>
      <c r="F560" t="s">
        <v>1435</v>
      </c>
      <c r="G560" t="s">
        <v>440</v>
      </c>
      <c r="H560" t="s">
        <v>578</v>
      </c>
      <c r="I560" s="47">
        <v>46174</v>
      </c>
    </row>
    <row r="561" spans="1:9" x14ac:dyDescent="0.35">
      <c r="A561" t="s">
        <v>1382</v>
      </c>
      <c r="B561" t="s">
        <v>1383</v>
      </c>
      <c r="C561" t="s">
        <v>1281</v>
      </c>
      <c r="D561" t="s">
        <v>1254</v>
      </c>
      <c r="E561" t="s">
        <v>1480</v>
      </c>
      <c r="F561" t="s">
        <v>1435</v>
      </c>
      <c r="G561" t="s">
        <v>440</v>
      </c>
      <c r="H561" t="s">
        <v>578</v>
      </c>
      <c r="I561" s="47">
        <v>46174</v>
      </c>
    </row>
    <row r="562" spans="1:9" x14ac:dyDescent="0.35">
      <c r="A562" t="s">
        <v>46</v>
      </c>
      <c r="B562" t="s">
        <v>47</v>
      </c>
      <c r="C562" t="s">
        <v>1253</v>
      </c>
      <c r="D562" t="s">
        <v>1273</v>
      </c>
      <c r="E562" t="s">
        <v>1476</v>
      </c>
      <c r="F562" t="s">
        <v>1435</v>
      </c>
      <c r="G562" t="s">
        <v>442</v>
      </c>
      <c r="H562" t="s">
        <v>575</v>
      </c>
      <c r="I562" s="47">
        <v>46174</v>
      </c>
    </row>
    <row r="563" spans="1:9" x14ac:dyDescent="0.35">
      <c r="A563" t="s">
        <v>1334</v>
      </c>
      <c r="B563" t="s">
        <v>1335</v>
      </c>
      <c r="C563" t="s">
        <v>1274</v>
      </c>
      <c r="D563" t="s">
        <v>1266</v>
      </c>
      <c r="E563" t="s">
        <v>1460</v>
      </c>
      <c r="F563" t="s">
        <v>1435</v>
      </c>
      <c r="G563" t="s">
        <v>565</v>
      </c>
      <c r="H563" t="s">
        <v>566</v>
      </c>
      <c r="I563" s="47">
        <v>46174</v>
      </c>
    </row>
    <row r="564" spans="1:9" x14ac:dyDescent="0.35">
      <c r="A564" t="s">
        <v>1328</v>
      </c>
      <c r="B564" t="s">
        <v>1329</v>
      </c>
      <c r="C564" t="s">
        <v>1274</v>
      </c>
      <c r="D564" t="s">
        <v>1263</v>
      </c>
      <c r="E564" t="s">
        <v>1456</v>
      </c>
      <c r="F564" t="s">
        <v>1435</v>
      </c>
      <c r="G564" t="s">
        <v>442</v>
      </c>
      <c r="H564" t="s">
        <v>575</v>
      </c>
      <c r="I564" s="47">
        <v>46174</v>
      </c>
    </row>
    <row r="565" spans="1:9" x14ac:dyDescent="0.35">
      <c r="A565" t="s">
        <v>1326</v>
      </c>
      <c r="B565" t="s">
        <v>1327</v>
      </c>
      <c r="C565" t="s">
        <v>1257</v>
      </c>
      <c r="D565" t="s">
        <v>1260</v>
      </c>
      <c r="E565" t="s">
        <v>1455</v>
      </c>
      <c r="F565" t="s">
        <v>1435</v>
      </c>
      <c r="G565" t="s">
        <v>442</v>
      </c>
      <c r="H565" t="s">
        <v>575</v>
      </c>
      <c r="I565" s="47">
        <v>46174</v>
      </c>
    </row>
    <row r="566" spans="1:9" x14ac:dyDescent="0.35">
      <c r="A566" t="s">
        <v>43</v>
      </c>
      <c r="B566" t="s">
        <v>45</v>
      </c>
      <c r="C566" t="s">
        <v>1253</v>
      </c>
      <c r="D566" t="s">
        <v>1273</v>
      </c>
      <c r="E566" t="s">
        <v>1476</v>
      </c>
      <c r="F566" t="s">
        <v>1435</v>
      </c>
      <c r="G566" t="s">
        <v>442</v>
      </c>
      <c r="H566" t="s">
        <v>575</v>
      </c>
      <c r="I566" s="47">
        <v>46174</v>
      </c>
    </row>
    <row r="567" spans="1:9" x14ac:dyDescent="0.35">
      <c r="A567" t="s">
        <v>1332</v>
      </c>
      <c r="B567" t="s">
        <v>1333</v>
      </c>
      <c r="C567" t="s">
        <v>1274</v>
      </c>
      <c r="D567" t="s">
        <v>1260</v>
      </c>
      <c r="E567" t="s">
        <v>1459</v>
      </c>
      <c r="F567" t="s">
        <v>1435</v>
      </c>
      <c r="G567" t="s">
        <v>601</v>
      </c>
      <c r="H567" t="s">
        <v>602</v>
      </c>
      <c r="I567" s="47">
        <v>46174</v>
      </c>
    </row>
    <row r="568" spans="1:9" x14ac:dyDescent="0.35">
      <c r="A568" t="s">
        <v>1308</v>
      </c>
      <c r="B568" t="s">
        <v>1309</v>
      </c>
      <c r="C568" t="s">
        <v>1274</v>
      </c>
      <c r="D568" t="s">
        <v>1263</v>
      </c>
      <c r="E568" t="s">
        <v>1451</v>
      </c>
      <c r="F568" t="s">
        <v>1435</v>
      </c>
      <c r="G568" t="s">
        <v>439</v>
      </c>
      <c r="H568" t="s">
        <v>572</v>
      </c>
      <c r="I568" s="47">
        <v>46174</v>
      </c>
    </row>
    <row r="569" spans="1:9" x14ac:dyDescent="0.35">
      <c r="A569" t="s">
        <v>1336</v>
      </c>
      <c r="B569" t="s">
        <v>1337</v>
      </c>
      <c r="C569" t="s">
        <v>1274</v>
      </c>
      <c r="D569" t="s">
        <v>1266</v>
      </c>
      <c r="E569" t="s">
        <v>1461</v>
      </c>
      <c r="F569" t="s">
        <v>1435</v>
      </c>
      <c r="G569" t="s">
        <v>436</v>
      </c>
      <c r="H569" t="s">
        <v>548</v>
      </c>
      <c r="I569" s="47">
        <v>46174</v>
      </c>
    </row>
    <row r="570" spans="1:9" x14ac:dyDescent="0.35">
      <c r="A570" t="s">
        <v>507</v>
      </c>
      <c r="B570" t="s">
        <v>509</v>
      </c>
      <c r="C570" t="s">
        <v>1274</v>
      </c>
      <c r="D570" t="s">
        <v>1266</v>
      </c>
      <c r="E570" t="s">
        <v>1461</v>
      </c>
      <c r="F570" t="s">
        <v>1435</v>
      </c>
      <c r="G570" t="s">
        <v>436</v>
      </c>
      <c r="H570" t="s">
        <v>548</v>
      </c>
      <c r="I570" s="47">
        <v>46174</v>
      </c>
    </row>
    <row r="571" spans="1:9" x14ac:dyDescent="0.35">
      <c r="A571" t="s">
        <v>1332</v>
      </c>
      <c r="B571" t="s">
        <v>1333</v>
      </c>
      <c r="C571" t="s">
        <v>1257</v>
      </c>
      <c r="D571" t="s">
        <v>1260</v>
      </c>
      <c r="E571" t="s">
        <v>1459</v>
      </c>
      <c r="F571" t="s">
        <v>1435</v>
      </c>
      <c r="G571" t="s">
        <v>601</v>
      </c>
      <c r="H571" t="s">
        <v>602</v>
      </c>
      <c r="I571" s="47">
        <v>46174</v>
      </c>
    </row>
    <row r="572" spans="1:9" x14ac:dyDescent="0.35">
      <c r="A572" t="s">
        <v>1308</v>
      </c>
      <c r="B572" t="s">
        <v>1309</v>
      </c>
      <c r="C572" t="s">
        <v>1257</v>
      </c>
      <c r="D572" t="s">
        <v>1263</v>
      </c>
      <c r="E572" t="s">
        <v>1451</v>
      </c>
      <c r="F572" t="s">
        <v>1435</v>
      </c>
      <c r="G572" t="s">
        <v>439</v>
      </c>
      <c r="H572" t="s">
        <v>572</v>
      </c>
      <c r="I572" s="47">
        <v>46174</v>
      </c>
    </row>
    <row r="573" spans="1:9" x14ac:dyDescent="0.35">
      <c r="A573" t="s">
        <v>70</v>
      </c>
      <c r="B573" t="s">
        <v>71</v>
      </c>
      <c r="C573" t="s">
        <v>1274</v>
      </c>
      <c r="D573" t="s">
        <v>1254</v>
      </c>
      <c r="E573" t="s">
        <v>396</v>
      </c>
      <c r="F573" t="s">
        <v>1435</v>
      </c>
      <c r="G573" t="s">
        <v>438</v>
      </c>
      <c r="H573" t="s">
        <v>554</v>
      </c>
      <c r="I573" s="47">
        <v>46174</v>
      </c>
    </row>
    <row r="574" spans="1:9" x14ac:dyDescent="0.35">
      <c r="A574" t="s">
        <v>1386</v>
      </c>
      <c r="B574" t="s">
        <v>1387</v>
      </c>
      <c r="C574" t="s">
        <v>1257</v>
      </c>
      <c r="D574" t="s">
        <v>1254</v>
      </c>
      <c r="E574" t="s">
        <v>1482</v>
      </c>
      <c r="F574" t="s">
        <v>1435</v>
      </c>
      <c r="G574" t="s">
        <v>440</v>
      </c>
      <c r="H574" t="s">
        <v>578</v>
      </c>
      <c r="I574" s="47">
        <v>46174</v>
      </c>
    </row>
    <row r="575" spans="1:9" x14ac:dyDescent="0.35">
      <c r="A575" t="s">
        <v>1376</v>
      </c>
      <c r="B575" t="s">
        <v>1377</v>
      </c>
      <c r="C575" t="s">
        <v>1253</v>
      </c>
      <c r="D575" t="s">
        <v>1273</v>
      </c>
      <c r="E575" t="s">
        <v>1477</v>
      </c>
      <c r="F575" t="s">
        <v>1435</v>
      </c>
      <c r="G575" t="s">
        <v>437</v>
      </c>
      <c r="H575" t="s">
        <v>551</v>
      </c>
      <c r="I575" s="47">
        <v>46174</v>
      </c>
    </row>
    <row r="576" spans="1:9" x14ac:dyDescent="0.35">
      <c r="A576" t="s">
        <v>1348</v>
      </c>
      <c r="B576" t="s">
        <v>1349</v>
      </c>
      <c r="C576" t="s">
        <v>1274</v>
      </c>
      <c r="D576" t="s">
        <v>1260</v>
      </c>
      <c r="E576" t="s">
        <v>1466</v>
      </c>
      <c r="F576" t="s">
        <v>1435</v>
      </c>
      <c r="G576" t="s">
        <v>437</v>
      </c>
      <c r="H576" t="s">
        <v>551</v>
      </c>
      <c r="I576" s="47">
        <v>46174</v>
      </c>
    </row>
    <row r="577" spans="1:9" x14ac:dyDescent="0.35">
      <c r="A577" t="s">
        <v>1386</v>
      </c>
      <c r="B577" t="s">
        <v>1387</v>
      </c>
      <c r="C577" t="s">
        <v>1274</v>
      </c>
      <c r="D577" t="s">
        <v>1254</v>
      </c>
      <c r="E577" t="s">
        <v>1482</v>
      </c>
      <c r="F577" t="s">
        <v>1435</v>
      </c>
      <c r="G577" t="s">
        <v>440</v>
      </c>
      <c r="H577" t="s">
        <v>578</v>
      </c>
      <c r="I577" s="47">
        <v>46174</v>
      </c>
    </row>
    <row r="578" spans="1:9" x14ac:dyDescent="0.35">
      <c r="A578" t="s">
        <v>1372</v>
      </c>
      <c r="B578" t="s">
        <v>1373</v>
      </c>
      <c r="C578" t="s">
        <v>1257</v>
      </c>
      <c r="D578" t="s">
        <v>1263</v>
      </c>
      <c r="E578" t="s">
        <v>1474</v>
      </c>
      <c r="F578" t="s">
        <v>1435</v>
      </c>
      <c r="G578" t="s">
        <v>565</v>
      </c>
      <c r="H578" t="s">
        <v>566</v>
      </c>
      <c r="I578" s="47">
        <v>46174</v>
      </c>
    </row>
    <row r="579" spans="1:9" x14ac:dyDescent="0.35">
      <c r="A579" t="s">
        <v>1386</v>
      </c>
      <c r="B579" t="s">
        <v>1387</v>
      </c>
      <c r="C579" t="s">
        <v>1281</v>
      </c>
      <c r="D579" t="s">
        <v>1254</v>
      </c>
      <c r="E579" t="s">
        <v>1482</v>
      </c>
      <c r="F579" t="s">
        <v>1435</v>
      </c>
      <c r="G579" t="s">
        <v>440</v>
      </c>
      <c r="H579" t="s">
        <v>578</v>
      </c>
      <c r="I579" s="47">
        <v>46174</v>
      </c>
    </row>
    <row r="580" spans="1:9" x14ac:dyDescent="0.35">
      <c r="A580" t="s">
        <v>66</v>
      </c>
      <c r="B580" t="s">
        <v>675</v>
      </c>
      <c r="C580" t="s">
        <v>1281</v>
      </c>
      <c r="D580" t="s">
        <v>1254</v>
      </c>
      <c r="E580" t="s">
        <v>67</v>
      </c>
      <c r="F580" t="s">
        <v>1435</v>
      </c>
      <c r="G580" t="s">
        <v>440</v>
      </c>
      <c r="H580" t="s">
        <v>578</v>
      </c>
      <c r="I580" s="47">
        <v>46174</v>
      </c>
    </row>
    <row r="581" spans="1:9" x14ac:dyDescent="0.35">
      <c r="A581" t="s">
        <v>66</v>
      </c>
      <c r="B581" t="s">
        <v>675</v>
      </c>
      <c r="C581" t="s">
        <v>1274</v>
      </c>
      <c r="D581" t="s">
        <v>1254</v>
      </c>
      <c r="E581" t="s">
        <v>67</v>
      </c>
      <c r="F581" t="s">
        <v>1435</v>
      </c>
      <c r="G581" t="s">
        <v>440</v>
      </c>
      <c r="H581" t="s">
        <v>578</v>
      </c>
      <c r="I581" s="47">
        <v>46174</v>
      </c>
    </row>
    <row r="582" spans="1:9" x14ac:dyDescent="0.35">
      <c r="A582" t="s">
        <v>1362</v>
      </c>
      <c r="B582" t="s">
        <v>1363</v>
      </c>
      <c r="C582" t="s">
        <v>1274</v>
      </c>
      <c r="D582" t="s">
        <v>1266</v>
      </c>
      <c r="E582" t="s">
        <v>1471</v>
      </c>
      <c r="F582" t="s">
        <v>1435</v>
      </c>
      <c r="G582" t="s">
        <v>437</v>
      </c>
      <c r="H582" t="s">
        <v>551</v>
      </c>
      <c r="I582" s="47">
        <v>46174</v>
      </c>
    </row>
    <row r="583" spans="1:9" x14ac:dyDescent="0.35">
      <c r="A583" t="s">
        <v>66</v>
      </c>
      <c r="B583" t="s">
        <v>675</v>
      </c>
      <c r="C583" t="s">
        <v>1257</v>
      </c>
      <c r="D583" t="s">
        <v>1254</v>
      </c>
      <c r="E583" t="s">
        <v>67</v>
      </c>
      <c r="F583" t="s">
        <v>1435</v>
      </c>
      <c r="G583" t="s">
        <v>440</v>
      </c>
      <c r="H583" t="s">
        <v>578</v>
      </c>
      <c r="I583" s="47">
        <v>46174</v>
      </c>
    </row>
    <row r="584" spans="1:9" x14ac:dyDescent="0.35">
      <c r="A584" t="s">
        <v>1338</v>
      </c>
      <c r="B584" t="s">
        <v>1339</v>
      </c>
      <c r="C584" t="s">
        <v>1257</v>
      </c>
      <c r="D584" t="s">
        <v>1266</v>
      </c>
      <c r="E584" t="s">
        <v>1461</v>
      </c>
      <c r="F584" t="s">
        <v>1435</v>
      </c>
      <c r="G584" t="s">
        <v>436</v>
      </c>
      <c r="H584" t="s">
        <v>548</v>
      </c>
      <c r="I584" s="47">
        <v>46174</v>
      </c>
    </row>
    <row r="585" spans="1:9" x14ac:dyDescent="0.35">
      <c r="A585" t="s">
        <v>635</v>
      </c>
      <c r="B585" t="s">
        <v>636</v>
      </c>
      <c r="C585" t="s">
        <v>1257</v>
      </c>
      <c r="D585" t="s">
        <v>1254</v>
      </c>
      <c r="E585" t="s">
        <v>1452</v>
      </c>
      <c r="F585" t="s">
        <v>1435</v>
      </c>
      <c r="G585" t="s">
        <v>442</v>
      </c>
      <c r="H585" t="s">
        <v>575</v>
      </c>
      <c r="I585" s="47">
        <v>46174</v>
      </c>
    </row>
    <row r="586" spans="1:9" x14ac:dyDescent="0.35">
      <c r="A586" t="s">
        <v>635</v>
      </c>
      <c r="B586" t="s">
        <v>636</v>
      </c>
      <c r="C586" t="s">
        <v>1274</v>
      </c>
      <c r="D586" t="s">
        <v>1254</v>
      </c>
      <c r="E586" t="s">
        <v>1452</v>
      </c>
      <c r="F586" t="s">
        <v>1435</v>
      </c>
      <c r="G586" t="s">
        <v>442</v>
      </c>
      <c r="H586" t="s">
        <v>575</v>
      </c>
      <c r="I586" s="47">
        <v>46174</v>
      </c>
    </row>
    <row r="587" spans="1:9" x14ac:dyDescent="0.35">
      <c r="A587" t="s">
        <v>635</v>
      </c>
      <c r="B587" t="s">
        <v>636</v>
      </c>
      <c r="C587" t="s">
        <v>1281</v>
      </c>
      <c r="D587" t="s">
        <v>1254</v>
      </c>
      <c r="E587" t="s">
        <v>1452</v>
      </c>
      <c r="F587" t="s">
        <v>1435</v>
      </c>
      <c r="G587" t="s">
        <v>442</v>
      </c>
      <c r="H587" t="s">
        <v>575</v>
      </c>
      <c r="I587" s="47">
        <v>46174</v>
      </c>
    </row>
    <row r="588" spans="1:9" x14ac:dyDescent="0.35">
      <c r="A588" t="s">
        <v>415</v>
      </c>
      <c r="B588" t="s">
        <v>416</v>
      </c>
      <c r="C588" t="s">
        <v>1281</v>
      </c>
      <c r="D588" t="s">
        <v>1254</v>
      </c>
      <c r="E588" t="s">
        <v>1479</v>
      </c>
      <c r="F588" t="s">
        <v>1435</v>
      </c>
      <c r="G588" t="s">
        <v>442</v>
      </c>
      <c r="H588" t="s">
        <v>575</v>
      </c>
      <c r="I588" s="47">
        <v>46174</v>
      </c>
    </row>
    <row r="589" spans="1:9" x14ac:dyDescent="0.35">
      <c r="A589" t="s">
        <v>1378</v>
      </c>
      <c r="B589" t="s">
        <v>1379</v>
      </c>
      <c r="C589" t="s">
        <v>1253</v>
      </c>
      <c r="D589" t="s">
        <v>1273</v>
      </c>
      <c r="E589" t="s">
        <v>1478</v>
      </c>
      <c r="F589" t="s">
        <v>1435</v>
      </c>
      <c r="G589" t="s">
        <v>440</v>
      </c>
      <c r="H589" t="s">
        <v>578</v>
      </c>
      <c r="I589" s="47">
        <v>46174</v>
      </c>
    </row>
    <row r="590" spans="1:9" x14ac:dyDescent="0.35">
      <c r="A590" t="s">
        <v>1350</v>
      </c>
      <c r="B590" t="s">
        <v>1351</v>
      </c>
      <c r="C590" t="s">
        <v>1257</v>
      </c>
      <c r="D590" t="s">
        <v>1260</v>
      </c>
      <c r="E590" t="s">
        <v>1466</v>
      </c>
      <c r="F590" t="s">
        <v>1435</v>
      </c>
      <c r="G590" t="s">
        <v>437</v>
      </c>
      <c r="H590" t="s">
        <v>551</v>
      </c>
      <c r="I590" s="47">
        <v>46174</v>
      </c>
    </row>
    <row r="591" spans="1:9" x14ac:dyDescent="0.35">
      <c r="A591" t="s">
        <v>415</v>
      </c>
      <c r="B591" t="s">
        <v>416</v>
      </c>
      <c r="C591" t="s">
        <v>1257</v>
      </c>
      <c r="D591" t="s">
        <v>1254</v>
      </c>
      <c r="E591" t="s">
        <v>1479</v>
      </c>
      <c r="F591" t="s">
        <v>1435</v>
      </c>
      <c r="G591" t="s">
        <v>442</v>
      </c>
      <c r="H591" t="s">
        <v>575</v>
      </c>
      <c r="I591" s="47">
        <v>46174</v>
      </c>
    </row>
    <row r="592" spans="1:9" x14ac:dyDescent="0.35">
      <c r="A592" t="s">
        <v>415</v>
      </c>
      <c r="B592" t="s">
        <v>416</v>
      </c>
      <c r="C592" t="s">
        <v>1274</v>
      </c>
      <c r="D592" t="s">
        <v>1254</v>
      </c>
      <c r="E592" t="s">
        <v>1479</v>
      </c>
      <c r="F592" t="s">
        <v>1435</v>
      </c>
      <c r="G592" t="s">
        <v>442</v>
      </c>
      <c r="H592" t="s">
        <v>575</v>
      </c>
      <c r="I592" s="47">
        <v>46174</v>
      </c>
    </row>
    <row r="593" spans="1:9" x14ac:dyDescent="0.35">
      <c r="A593" t="s">
        <v>1372</v>
      </c>
      <c r="B593" t="s">
        <v>1373</v>
      </c>
      <c r="C593" t="s">
        <v>1274</v>
      </c>
      <c r="D593" t="s">
        <v>1263</v>
      </c>
      <c r="E593" t="s">
        <v>1474</v>
      </c>
      <c r="F593" t="s">
        <v>1435</v>
      </c>
      <c r="G593" t="s">
        <v>565</v>
      </c>
      <c r="H593" t="s">
        <v>566</v>
      </c>
      <c r="I593" s="47">
        <v>46174</v>
      </c>
    </row>
    <row r="594" spans="1:9" x14ac:dyDescent="0.35">
      <c r="A594" t="s">
        <v>1264</v>
      </c>
      <c r="B594" t="s">
        <v>1265</v>
      </c>
      <c r="C594" t="s">
        <v>1257</v>
      </c>
      <c r="D594" t="s">
        <v>1273</v>
      </c>
      <c r="E594" t="s">
        <v>1439</v>
      </c>
      <c r="F594" t="s">
        <v>1435</v>
      </c>
      <c r="G594" t="s">
        <v>437</v>
      </c>
      <c r="H594" t="s">
        <v>551</v>
      </c>
      <c r="I594" s="47">
        <v>46174</v>
      </c>
    </row>
    <row r="595" spans="1:9" x14ac:dyDescent="0.35">
      <c r="A595" t="s">
        <v>639</v>
      </c>
      <c r="B595" t="s">
        <v>640</v>
      </c>
      <c r="C595" t="s">
        <v>1257</v>
      </c>
      <c r="D595" t="s">
        <v>1254</v>
      </c>
      <c r="E595" t="s">
        <v>1455</v>
      </c>
      <c r="F595" t="s">
        <v>1435</v>
      </c>
      <c r="G595" t="s">
        <v>442</v>
      </c>
      <c r="H595" t="s">
        <v>575</v>
      </c>
      <c r="I595" s="47">
        <v>46174</v>
      </c>
    </row>
    <row r="596" spans="1:9" x14ac:dyDescent="0.35">
      <c r="A596" t="s">
        <v>639</v>
      </c>
      <c r="B596" t="s">
        <v>640</v>
      </c>
      <c r="C596" t="s">
        <v>1274</v>
      </c>
      <c r="D596" t="s">
        <v>1254</v>
      </c>
      <c r="E596" t="s">
        <v>1455</v>
      </c>
      <c r="F596" t="s">
        <v>1435</v>
      </c>
      <c r="G596" t="s">
        <v>442</v>
      </c>
      <c r="H596" t="s">
        <v>575</v>
      </c>
      <c r="I596" s="47">
        <v>46174</v>
      </c>
    </row>
    <row r="597" spans="1:9" x14ac:dyDescent="0.35">
      <c r="A597" t="s">
        <v>639</v>
      </c>
      <c r="B597" t="s">
        <v>640</v>
      </c>
      <c r="C597" t="s">
        <v>1281</v>
      </c>
      <c r="D597" t="s">
        <v>1254</v>
      </c>
      <c r="E597" t="s">
        <v>1455</v>
      </c>
      <c r="F597" t="s">
        <v>1435</v>
      </c>
      <c r="G597" t="s">
        <v>442</v>
      </c>
      <c r="H597" t="s">
        <v>575</v>
      </c>
      <c r="I597" s="47">
        <v>46174</v>
      </c>
    </row>
    <row r="598" spans="1:9" x14ac:dyDescent="0.35">
      <c r="A598" t="s">
        <v>673</v>
      </c>
      <c r="B598" t="s">
        <v>674</v>
      </c>
      <c r="C598" t="s">
        <v>1274</v>
      </c>
      <c r="D598" t="s">
        <v>1263</v>
      </c>
      <c r="E598" t="s">
        <v>287</v>
      </c>
      <c r="F598" t="s">
        <v>1435</v>
      </c>
      <c r="G598" t="s">
        <v>442</v>
      </c>
      <c r="H598" t="s">
        <v>575</v>
      </c>
      <c r="I598" s="47">
        <v>46174</v>
      </c>
    </row>
    <row r="599" spans="1:9" x14ac:dyDescent="0.35">
      <c r="A599" t="s">
        <v>1350</v>
      </c>
      <c r="B599" t="s">
        <v>1351</v>
      </c>
      <c r="C599" t="s">
        <v>1274</v>
      </c>
      <c r="D599" t="s">
        <v>1260</v>
      </c>
      <c r="E599" t="s">
        <v>1466</v>
      </c>
      <c r="F599" t="s">
        <v>1435</v>
      </c>
      <c r="G599" t="s">
        <v>437</v>
      </c>
      <c r="H599" t="s">
        <v>551</v>
      </c>
      <c r="I599" s="47">
        <v>46174</v>
      </c>
    </row>
    <row r="600" spans="1:9" x14ac:dyDescent="0.35">
      <c r="A600" t="s">
        <v>57</v>
      </c>
      <c r="B600" t="s">
        <v>58</v>
      </c>
      <c r="C600" t="s">
        <v>1257</v>
      </c>
      <c r="D600" t="s">
        <v>1266</v>
      </c>
      <c r="E600" t="s">
        <v>1469</v>
      </c>
      <c r="F600" t="s">
        <v>1435</v>
      </c>
      <c r="G600" t="s">
        <v>565</v>
      </c>
      <c r="H600" t="s">
        <v>566</v>
      </c>
      <c r="I600" s="47">
        <v>46174</v>
      </c>
    </row>
    <row r="601" spans="1:9" x14ac:dyDescent="0.35">
      <c r="A601" t="s">
        <v>673</v>
      </c>
      <c r="B601" t="s">
        <v>674</v>
      </c>
      <c r="C601" t="s">
        <v>1257</v>
      </c>
      <c r="D601" t="s">
        <v>1263</v>
      </c>
      <c r="E601" t="s">
        <v>287</v>
      </c>
      <c r="F601" t="s">
        <v>1435</v>
      </c>
      <c r="G601" t="s">
        <v>442</v>
      </c>
      <c r="H601" t="s">
        <v>575</v>
      </c>
      <c r="I601" s="47">
        <v>46174</v>
      </c>
    </row>
    <row r="602" spans="1:9" x14ac:dyDescent="0.35">
      <c r="A602" t="s">
        <v>1320</v>
      </c>
      <c r="B602" t="s">
        <v>1321</v>
      </c>
      <c r="C602" t="s">
        <v>1257</v>
      </c>
      <c r="D602" t="s">
        <v>1263</v>
      </c>
      <c r="E602" t="s">
        <v>1454</v>
      </c>
      <c r="F602" t="s">
        <v>1435</v>
      </c>
      <c r="G602" t="s">
        <v>440</v>
      </c>
      <c r="H602" t="s">
        <v>578</v>
      </c>
      <c r="I602" s="47">
        <v>46174</v>
      </c>
    </row>
    <row r="603" spans="1:9" x14ac:dyDescent="0.35">
      <c r="A603" t="s">
        <v>34</v>
      </c>
      <c r="B603" t="s">
        <v>36</v>
      </c>
      <c r="C603" t="s">
        <v>1257</v>
      </c>
      <c r="D603" t="s">
        <v>1266</v>
      </c>
      <c r="E603" t="s">
        <v>35</v>
      </c>
      <c r="F603" t="s">
        <v>1435</v>
      </c>
      <c r="G603" t="s">
        <v>565</v>
      </c>
      <c r="H603" t="s">
        <v>566</v>
      </c>
      <c r="I603" s="47">
        <v>46174</v>
      </c>
    </row>
    <row r="604" spans="1:9" x14ac:dyDescent="0.35">
      <c r="A604" t="s">
        <v>1368</v>
      </c>
      <c r="B604" t="s">
        <v>1369</v>
      </c>
      <c r="C604" t="s">
        <v>1274</v>
      </c>
      <c r="D604" t="s">
        <v>1266</v>
      </c>
      <c r="E604" t="s">
        <v>1473</v>
      </c>
      <c r="F604" t="s">
        <v>1435</v>
      </c>
      <c r="G604" t="s">
        <v>565</v>
      </c>
      <c r="H604" t="s">
        <v>566</v>
      </c>
      <c r="I604" s="47">
        <v>46174</v>
      </c>
    </row>
    <row r="605" spans="1:9" x14ac:dyDescent="0.35">
      <c r="A605" t="s">
        <v>1358</v>
      </c>
      <c r="B605" t="s">
        <v>1359</v>
      </c>
      <c r="C605" t="s">
        <v>1274</v>
      </c>
      <c r="D605" t="s">
        <v>1260</v>
      </c>
      <c r="E605" t="s">
        <v>1468</v>
      </c>
      <c r="F605" t="s">
        <v>1435</v>
      </c>
      <c r="G605" t="s">
        <v>437</v>
      </c>
      <c r="H605" t="s">
        <v>551</v>
      </c>
      <c r="I605" s="47">
        <v>46174</v>
      </c>
    </row>
    <row r="606" spans="1:9" x14ac:dyDescent="0.35">
      <c r="A606" t="s">
        <v>1320</v>
      </c>
      <c r="B606" t="s">
        <v>1321</v>
      </c>
      <c r="C606" t="s">
        <v>1274</v>
      </c>
      <c r="D606" t="s">
        <v>1263</v>
      </c>
      <c r="E606" t="s">
        <v>1454</v>
      </c>
      <c r="F606" t="s">
        <v>1435</v>
      </c>
      <c r="G606" t="s">
        <v>440</v>
      </c>
      <c r="H606" t="s">
        <v>578</v>
      </c>
      <c r="I606" s="47">
        <v>46174</v>
      </c>
    </row>
    <row r="607" spans="1:9" x14ac:dyDescent="0.35">
      <c r="A607" t="s">
        <v>1358</v>
      </c>
      <c r="B607" t="s">
        <v>1359</v>
      </c>
      <c r="C607" t="s">
        <v>1281</v>
      </c>
      <c r="D607" t="s">
        <v>1260</v>
      </c>
      <c r="E607" t="s">
        <v>1468</v>
      </c>
      <c r="F607" t="s">
        <v>1435</v>
      </c>
      <c r="G607" t="s">
        <v>437</v>
      </c>
      <c r="H607" t="s">
        <v>551</v>
      </c>
      <c r="I607" s="47">
        <v>46174</v>
      </c>
    </row>
    <row r="608" spans="1:9" x14ac:dyDescent="0.35">
      <c r="A608" t="s">
        <v>1370</v>
      </c>
      <c r="B608" t="s">
        <v>1371</v>
      </c>
      <c r="C608" t="s">
        <v>1257</v>
      </c>
      <c r="D608" t="s">
        <v>1266</v>
      </c>
      <c r="E608" t="s">
        <v>1474</v>
      </c>
      <c r="F608" t="s">
        <v>1435</v>
      </c>
      <c r="G608" t="s">
        <v>565</v>
      </c>
      <c r="H608" t="s">
        <v>566</v>
      </c>
      <c r="I608" s="47">
        <v>46174</v>
      </c>
    </row>
    <row r="609" spans="1:9" x14ac:dyDescent="0.35">
      <c r="A609" t="s">
        <v>635</v>
      </c>
      <c r="B609" t="s">
        <v>636</v>
      </c>
      <c r="C609" t="s">
        <v>1253</v>
      </c>
      <c r="D609" t="s">
        <v>1273</v>
      </c>
      <c r="E609" t="s">
        <v>1452</v>
      </c>
      <c r="F609" t="s">
        <v>1435</v>
      </c>
      <c r="G609" t="s">
        <v>442</v>
      </c>
      <c r="H609" t="s">
        <v>575</v>
      </c>
      <c r="I609" s="47">
        <v>46174</v>
      </c>
    </row>
    <row r="610" spans="1:9" x14ac:dyDescent="0.35">
      <c r="A610" t="s">
        <v>1370</v>
      </c>
      <c r="B610" t="s">
        <v>1371</v>
      </c>
      <c r="C610" t="s">
        <v>1274</v>
      </c>
      <c r="D610" t="s">
        <v>1266</v>
      </c>
      <c r="E610" t="s">
        <v>1474</v>
      </c>
      <c r="F610" t="s">
        <v>1435</v>
      </c>
      <c r="G610" t="s">
        <v>565</v>
      </c>
      <c r="H610" t="s">
        <v>566</v>
      </c>
      <c r="I610" s="47">
        <v>46174</v>
      </c>
    </row>
    <row r="611" spans="1:9" x14ac:dyDescent="0.35">
      <c r="A611" t="s">
        <v>415</v>
      </c>
      <c r="B611" t="s">
        <v>416</v>
      </c>
      <c r="C611" t="s">
        <v>1253</v>
      </c>
      <c r="D611" t="s">
        <v>1273</v>
      </c>
      <c r="E611" t="s">
        <v>1479</v>
      </c>
      <c r="F611" t="s">
        <v>1435</v>
      </c>
      <c r="G611" t="s">
        <v>442</v>
      </c>
      <c r="H611" t="s">
        <v>575</v>
      </c>
      <c r="I611" s="47">
        <v>46174</v>
      </c>
    </row>
    <row r="612" spans="1:9" x14ac:dyDescent="0.35">
      <c r="A612" t="s">
        <v>1356</v>
      </c>
      <c r="B612" t="s">
        <v>1357</v>
      </c>
      <c r="C612" t="s">
        <v>1274</v>
      </c>
      <c r="D612" t="s">
        <v>1260</v>
      </c>
      <c r="E612" t="s">
        <v>1468</v>
      </c>
      <c r="F612" t="s">
        <v>1435</v>
      </c>
      <c r="G612" t="s">
        <v>437</v>
      </c>
      <c r="H612" t="s">
        <v>551</v>
      </c>
      <c r="I612" s="47">
        <v>46174</v>
      </c>
    </row>
    <row r="613" spans="1:9" x14ac:dyDescent="0.35">
      <c r="A613" t="s">
        <v>1364</v>
      </c>
      <c r="B613" t="s">
        <v>1365</v>
      </c>
      <c r="C613" t="s">
        <v>1257</v>
      </c>
      <c r="D613" t="s">
        <v>1263</v>
      </c>
      <c r="E613" t="s">
        <v>1472</v>
      </c>
      <c r="F613" t="s">
        <v>1435</v>
      </c>
      <c r="G613" t="s">
        <v>437</v>
      </c>
      <c r="H613" t="s">
        <v>551</v>
      </c>
      <c r="I613" s="47">
        <v>46174</v>
      </c>
    </row>
    <row r="614" spans="1:9" x14ac:dyDescent="0.35">
      <c r="A614" t="s">
        <v>1264</v>
      </c>
      <c r="B614" t="s">
        <v>1265</v>
      </c>
      <c r="C614" t="s">
        <v>1274</v>
      </c>
      <c r="D614" t="s">
        <v>1273</v>
      </c>
      <c r="E614" t="s">
        <v>1439</v>
      </c>
      <c r="F614" t="s">
        <v>1435</v>
      </c>
      <c r="G614" t="s">
        <v>437</v>
      </c>
      <c r="H614" t="s">
        <v>551</v>
      </c>
      <c r="I614" s="47">
        <v>46174</v>
      </c>
    </row>
    <row r="615" spans="1:9" x14ac:dyDescent="0.35">
      <c r="A615" t="s">
        <v>1356</v>
      </c>
      <c r="B615" t="s">
        <v>1357</v>
      </c>
      <c r="C615" t="s">
        <v>1281</v>
      </c>
      <c r="D615" t="s">
        <v>1260</v>
      </c>
      <c r="E615" t="s">
        <v>1468</v>
      </c>
      <c r="F615" t="s">
        <v>1435</v>
      </c>
      <c r="G615" t="s">
        <v>437</v>
      </c>
      <c r="H615" t="s">
        <v>551</v>
      </c>
      <c r="I615" s="47">
        <v>46174</v>
      </c>
    </row>
    <row r="616" spans="1:9" x14ac:dyDescent="0.35">
      <c r="A616" t="s">
        <v>37</v>
      </c>
      <c r="B616" t="s">
        <v>39</v>
      </c>
      <c r="C616" t="s">
        <v>1274</v>
      </c>
      <c r="D616" t="s">
        <v>1266</v>
      </c>
      <c r="E616" t="s">
        <v>1464</v>
      </c>
      <c r="F616" t="s">
        <v>1435</v>
      </c>
      <c r="G616" t="s">
        <v>561</v>
      </c>
      <c r="H616" t="s">
        <v>562</v>
      </c>
      <c r="I616" s="47">
        <v>46174</v>
      </c>
    </row>
    <row r="617" spans="1:9" x14ac:dyDescent="0.35">
      <c r="A617" t="s">
        <v>1380</v>
      </c>
      <c r="B617" t="s">
        <v>1381</v>
      </c>
      <c r="C617" t="s">
        <v>1253</v>
      </c>
      <c r="D617" t="s">
        <v>1273</v>
      </c>
      <c r="E617" t="s">
        <v>1480</v>
      </c>
      <c r="F617" t="s">
        <v>1435</v>
      </c>
      <c r="G617" t="s">
        <v>440</v>
      </c>
      <c r="H617" t="s">
        <v>578</v>
      </c>
      <c r="I617" s="47">
        <v>46174</v>
      </c>
    </row>
    <row r="618" spans="1:9" x14ac:dyDescent="0.35">
      <c r="A618" t="s">
        <v>1290</v>
      </c>
      <c r="B618" t="s">
        <v>1291</v>
      </c>
      <c r="C618" t="s">
        <v>1253</v>
      </c>
      <c r="D618" t="s">
        <v>1263</v>
      </c>
      <c r="E618" t="s">
        <v>1444</v>
      </c>
      <c r="F618" t="s">
        <v>1435</v>
      </c>
      <c r="G618" t="s">
        <v>436</v>
      </c>
      <c r="H618" t="s">
        <v>548</v>
      </c>
      <c r="I618" s="47">
        <v>46174</v>
      </c>
    </row>
    <row r="619" spans="1:9" x14ac:dyDescent="0.35">
      <c r="A619" t="s">
        <v>37</v>
      </c>
      <c r="B619" t="s">
        <v>39</v>
      </c>
      <c r="C619" t="s">
        <v>1257</v>
      </c>
      <c r="D619" t="s">
        <v>1266</v>
      </c>
      <c r="E619" t="s">
        <v>1464</v>
      </c>
      <c r="F619" t="s">
        <v>1435</v>
      </c>
      <c r="G619" t="s">
        <v>561</v>
      </c>
      <c r="H619" t="s">
        <v>562</v>
      </c>
      <c r="I619" s="47">
        <v>46174</v>
      </c>
    </row>
    <row r="620" spans="1:9" x14ac:dyDescent="0.35">
      <c r="A620" t="s">
        <v>1382</v>
      </c>
      <c r="B620" t="s">
        <v>1383</v>
      </c>
      <c r="C620" t="s">
        <v>1253</v>
      </c>
      <c r="D620" t="s">
        <v>1273</v>
      </c>
      <c r="E620" t="s">
        <v>1480</v>
      </c>
      <c r="F620" t="s">
        <v>1435</v>
      </c>
      <c r="G620" t="s">
        <v>440</v>
      </c>
      <c r="H620" t="s">
        <v>578</v>
      </c>
      <c r="I620" s="47">
        <v>46174</v>
      </c>
    </row>
    <row r="621" spans="1:9" x14ac:dyDescent="0.35">
      <c r="A621" t="s">
        <v>1364</v>
      </c>
      <c r="B621" t="s">
        <v>1365</v>
      </c>
      <c r="C621" t="s">
        <v>1274</v>
      </c>
      <c r="D621" t="s">
        <v>1263</v>
      </c>
      <c r="E621" t="s">
        <v>1472</v>
      </c>
      <c r="F621" t="s">
        <v>1435</v>
      </c>
      <c r="G621" t="s">
        <v>437</v>
      </c>
      <c r="H621" t="s">
        <v>551</v>
      </c>
      <c r="I621" s="47">
        <v>46174</v>
      </c>
    </row>
    <row r="622" spans="1:9" x14ac:dyDescent="0.35">
      <c r="A622" t="s">
        <v>1334</v>
      </c>
      <c r="B622" t="s">
        <v>1335</v>
      </c>
      <c r="C622" t="s">
        <v>1274</v>
      </c>
      <c r="D622" t="s">
        <v>1260</v>
      </c>
      <c r="E622" t="s">
        <v>1460</v>
      </c>
      <c r="F622" t="s">
        <v>1435</v>
      </c>
      <c r="G622" t="s">
        <v>565</v>
      </c>
      <c r="H622" t="s">
        <v>566</v>
      </c>
      <c r="I622" s="47">
        <v>46174</v>
      </c>
    </row>
    <row r="623" spans="1:9" x14ac:dyDescent="0.35">
      <c r="A623" t="s">
        <v>1384</v>
      </c>
      <c r="B623" t="s">
        <v>1385</v>
      </c>
      <c r="C623" t="s">
        <v>1253</v>
      </c>
      <c r="D623" t="s">
        <v>1273</v>
      </c>
      <c r="E623" t="s">
        <v>1481</v>
      </c>
      <c r="F623" t="s">
        <v>1435</v>
      </c>
      <c r="G623" t="s">
        <v>440</v>
      </c>
      <c r="H623" t="s">
        <v>578</v>
      </c>
      <c r="I623" s="47">
        <v>46174</v>
      </c>
    </row>
    <row r="624" spans="1:9" x14ac:dyDescent="0.35">
      <c r="A624" t="s">
        <v>1306</v>
      </c>
      <c r="B624" t="s">
        <v>1307</v>
      </c>
      <c r="C624" t="s">
        <v>1274</v>
      </c>
      <c r="D624" t="s">
        <v>1263</v>
      </c>
      <c r="E624" t="s">
        <v>376</v>
      </c>
      <c r="F624" t="s">
        <v>1435</v>
      </c>
      <c r="G624" t="s">
        <v>565</v>
      </c>
      <c r="H624" t="s">
        <v>566</v>
      </c>
      <c r="I624" s="47">
        <v>46174</v>
      </c>
    </row>
    <row r="625" spans="1:9" x14ac:dyDescent="0.35">
      <c r="A625" t="s">
        <v>1340</v>
      </c>
      <c r="B625" t="s">
        <v>1341</v>
      </c>
      <c r="C625" t="s">
        <v>1253</v>
      </c>
      <c r="D625" t="s">
        <v>1263</v>
      </c>
      <c r="E625" t="s">
        <v>1462</v>
      </c>
      <c r="F625" t="s">
        <v>1435</v>
      </c>
      <c r="G625" t="s">
        <v>442</v>
      </c>
      <c r="H625" t="s">
        <v>575</v>
      </c>
      <c r="I625" s="47">
        <v>46174</v>
      </c>
    </row>
    <row r="626" spans="1:9" x14ac:dyDescent="0.35">
      <c r="A626" t="s">
        <v>15</v>
      </c>
      <c r="B626" t="s">
        <v>16</v>
      </c>
      <c r="C626" t="s">
        <v>1281</v>
      </c>
      <c r="D626" t="s">
        <v>1260</v>
      </c>
      <c r="E626" t="s">
        <v>1460</v>
      </c>
      <c r="F626" t="s">
        <v>1435</v>
      </c>
      <c r="G626" t="s">
        <v>565</v>
      </c>
      <c r="H626" t="s">
        <v>566</v>
      </c>
      <c r="I626" s="47">
        <v>46174</v>
      </c>
    </row>
    <row r="627" spans="1:9" x14ac:dyDescent="0.35">
      <c r="A627" t="s">
        <v>15</v>
      </c>
      <c r="B627" t="s">
        <v>16</v>
      </c>
      <c r="C627" t="s">
        <v>1274</v>
      </c>
      <c r="D627" t="s">
        <v>1260</v>
      </c>
      <c r="E627" t="s">
        <v>1460</v>
      </c>
      <c r="F627" t="s">
        <v>1435</v>
      </c>
      <c r="G627" t="s">
        <v>565</v>
      </c>
      <c r="H627" t="s">
        <v>566</v>
      </c>
      <c r="I627" s="47">
        <v>46174</v>
      </c>
    </row>
    <row r="628" spans="1:9" x14ac:dyDescent="0.35">
      <c r="A628" t="s">
        <v>1306</v>
      </c>
      <c r="B628" t="s">
        <v>1307</v>
      </c>
      <c r="C628" t="s">
        <v>1257</v>
      </c>
      <c r="D628" t="s">
        <v>1263</v>
      </c>
      <c r="E628" t="s">
        <v>376</v>
      </c>
      <c r="F628" t="s">
        <v>1435</v>
      </c>
      <c r="G628" t="s">
        <v>565</v>
      </c>
      <c r="H628" t="s">
        <v>566</v>
      </c>
      <c r="I628" s="47">
        <v>46174</v>
      </c>
    </row>
    <row r="629" spans="1:9" x14ac:dyDescent="0.35">
      <c r="A629" t="s">
        <v>639</v>
      </c>
      <c r="B629" t="s">
        <v>640</v>
      </c>
      <c r="C629" t="s">
        <v>1253</v>
      </c>
      <c r="D629" t="s">
        <v>1273</v>
      </c>
      <c r="E629" t="s">
        <v>1455</v>
      </c>
      <c r="F629" t="s">
        <v>1435</v>
      </c>
      <c r="G629" t="s">
        <v>442</v>
      </c>
      <c r="H629" t="s">
        <v>575</v>
      </c>
      <c r="I629" s="47">
        <v>46174</v>
      </c>
    </row>
    <row r="630" spans="1:9" x14ac:dyDescent="0.35">
      <c r="A630" t="s">
        <v>43</v>
      </c>
      <c r="B630" t="s">
        <v>45</v>
      </c>
      <c r="C630" t="s">
        <v>1274</v>
      </c>
      <c r="D630" t="s">
        <v>1266</v>
      </c>
      <c r="E630" t="s">
        <v>1476</v>
      </c>
      <c r="F630" t="s">
        <v>1435</v>
      </c>
      <c r="G630" t="s">
        <v>442</v>
      </c>
      <c r="H630" t="s">
        <v>575</v>
      </c>
      <c r="I630" s="47">
        <v>46174</v>
      </c>
    </row>
    <row r="631" spans="1:9" x14ac:dyDescent="0.35">
      <c r="A631" t="s">
        <v>43</v>
      </c>
      <c r="B631" t="s">
        <v>45</v>
      </c>
      <c r="C631" t="s">
        <v>1281</v>
      </c>
      <c r="D631" t="s">
        <v>1266</v>
      </c>
      <c r="E631" t="s">
        <v>1476</v>
      </c>
      <c r="F631" t="s">
        <v>1435</v>
      </c>
      <c r="G631" t="s">
        <v>442</v>
      </c>
      <c r="H631" t="s">
        <v>575</v>
      </c>
      <c r="I631" s="47">
        <v>46174</v>
      </c>
    </row>
    <row r="632" spans="1:9" x14ac:dyDescent="0.35">
      <c r="A632" t="s">
        <v>1300</v>
      </c>
      <c r="B632" t="s">
        <v>1301</v>
      </c>
      <c r="C632" t="s">
        <v>1257</v>
      </c>
      <c r="D632" t="s">
        <v>1260</v>
      </c>
      <c r="E632" t="s">
        <v>1449</v>
      </c>
      <c r="F632" t="s">
        <v>1435</v>
      </c>
      <c r="G632" t="s">
        <v>442</v>
      </c>
      <c r="H632" t="s">
        <v>575</v>
      </c>
      <c r="I632" s="47">
        <v>46174</v>
      </c>
    </row>
    <row r="633" spans="1:9" x14ac:dyDescent="0.35">
      <c r="A633" t="s">
        <v>1286</v>
      </c>
      <c r="B633" t="s">
        <v>1287</v>
      </c>
      <c r="C633" t="s">
        <v>1257</v>
      </c>
      <c r="D633" t="s">
        <v>1263</v>
      </c>
      <c r="E633" t="s">
        <v>1443</v>
      </c>
      <c r="F633" t="s">
        <v>1435</v>
      </c>
      <c r="G633" t="s">
        <v>437</v>
      </c>
      <c r="H633" t="s">
        <v>551</v>
      </c>
      <c r="I633" s="47">
        <v>46174</v>
      </c>
    </row>
    <row r="634" spans="1:9" x14ac:dyDescent="0.35">
      <c r="A634" t="s">
        <v>1302</v>
      </c>
      <c r="B634" t="s">
        <v>1303</v>
      </c>
      <c r="C634" t="s">
        <v>1257</v>
      </c>
      <c r="D634" t="s">
        <v>1263</v>
      </c>
      <c r="E634" t="s">
        <v>1450</v>
      </c>
      <c r="F634" t="s">
        <v>1435</v>
      </c>
      <c r="G634" t="s">
        <v>442</v>
      </c>
      <c r="H634" t="s">
        <v>575</v>
      </c>
      <c r="I634" s="47">
        <v>46174</v>
      </c>
    </row>
    <row r="635" spans="1:9" x14ac:dyDescent="0.35">
      <c r="A635" t="s">
        <v>1304</v>
      </c>
      <c r="B635" t="s">
        <v>1305</v>
      </c>
      <c r="C635" t="s">
        <v>1274</v>
      </c>
      <c r="D635" t="s">
        <v>1260</v>
      </c>
      <c r="E635" t="s">
        <v>1449</v>
      </c>
      <c r="F635" t="s">
        <v>1435</v>
      </c>
      <c r="G635" t="s">
        <v>442</v>
      </c>
      <c r="H635" t="s">
        <v>575</v>
      </c>
      <c r="I635" s="47">
        <v>46174</v>
      </c>
    </row>
    <row r="636" spans="1:9" x14ac:dyDescent="0.35">
      <c r="A636" t="s">
        <v>43</v>
      </c>
      <c r="B636" t="s">
        <v>45</v>
      </c>
      <c r="C636" t="s">
        <v>1257</v>
      </c>
      <c r="D636" t="s">
        <v>1266</v>
      </c>
      <c r="E636" t="s">
        <v>1476</v>
      </c>
      <c r="F636" t="s">
        <v>1435</v>
      </c>
      <c r="G636" t="s">
        <v>442</v>
      </c>
      <c r="H636" t="s">
        <v>575</v>
      </c>
      <c r="I636" s="47">
        <v>46174</v>
      </c>
    </row>
    <row r="637" spans="1:9" x14ac:dyDescent="0.35">
      <c r="A637" t="s">
        <v>9</v>
      </c>
      <c r="B637" t="s">
        <v>11</v>
      </c>
      <c r="C637" t="s">
        <v>1281</v>
      </c>
      <c r="D637" t="s">
        <v>1260</v>
      </c>
      <c r="E637" t="s">
        <v>1458</v>
      </c>
      <c r="F637" t="s">
        <v>1435</v>
      </c>
      <c r="G637" t="s">
        <v>439</v>
      </c>
      <c r="H637" t="s">
        <v>572</v>
      </c>
      <c r="I637" s="47">
        <v>46174</v>
      </c>
    </row>
    <row r="638" spans="1:9" x14ac:dyDescent="0.35">
      <c r="A638" t="s">
        <v>1302</v>
      </c>
      <c r="B638" t="s">
        <v>1303</v>
      </c>
      <c r="C638" t="s">
        <v>1274</v>
      </c>
      <c r="D638" t="s">
        <v>1263</v>
      </c>
      <c r="E638" t="s">
        <v>1450</v>
      </c>
      <c r="F638" t="s">
        <v>1435</v>
      </c>
      <c r="G638" t="s">
        <v>442</v>
      </c>
      <c r="H638" t="s">
        <v>575</v>
      </c>
      <c r="I638" s="47">
        <v>46174</v>
      </c>
    </row>
    <row r="639" spans="1:9" x14ac:dyDescent="0.35">
      <c r="A639" t="s">
        <v>1352</v>
      </c>
      <c r="B639" t="s">
        <v>1353</v>
      </c>
      <c r="C639" t="s">
        <v>1257</v>
      </c>
      <c r="D639" t="s">
        <v>1263</v>
      </c>
      <c r="E639" t="s">
        <v>1467</v>
      </c>
      <c r="F639" t="s">
        <v>1435</v>
      </c>
      <c r="G639" t="s">
        <v>437</v>
      </c>
      <c r="H639" t="s">
        <v>551</v>
      </c>
      <c r="I639" s="47">
        <v>46174</v>
      </c>
    </row>
    <row r="640" spans="1:9" x14ac:dyDescent="0.35">
      <c r="A640" t="s">
        <v>413</v>
      </c>
      <c r="B640" t="s">
        <v>418</v>
      </c>
      <c r="C640" t="s">
        <v>1253</v>
      </c>
      <c r="D640" t="s">
        <v>1273</v>
      </c>
      <c r="E640" t="s">
        <v>1483</v>
      </c>
      <c r="F640" t="s">
        <v>1435</v>
      </c>
      <c r="G640" t="s">
        <v>439</v>
      </c>
      <c r="H640" t="s">
        <v>572</v>
      </c>
      <c r="I640" s="47">
        <v>46174</v>
      </c>
    </row>
    <row r="641" spans="1:9" x14ac:dyDescent="0.35">
      <c r="A641" t="s">
        <v>9</v>
      </c>
      <c r="B641" t="s">
        <v>11</v>
      </c>
      <c r="C641" t="s">
        <v>1274</v>
      </c>
      <c r="D641" t="s">
        <v>1260</v>
      </c>
      <c r="E641" t="s">
        <v>1458</v>
      </c>
      <c r="F641" t="s">
        <v>1435</v>
      </c>
      <c r="G641" t="s">
        <v>439</v>
      </c>
      <c r="H641" t="s">
        <v>572</v>
      </c>
      <c r="I641" s="47">
        <v>46174</v>
      </c>
    </row>
    <row r="642" spans="1:9" x14ac:dyDescent="0.35">
      <c r="A642" t="s">
        <v>9</v>
      </c>
      <c r="B642" t="s">
        <v>11</v>
      </c>
      <c r="C642" t="s">
        <v>1257</v>
      </c>
      <c r="D642" t="s">
        <v>1260</v>
      </c>
      <c r="E642" t="s">
        <v>1458</v>
      </c>
      <c r="F642" t="s">
        <v>1435</v>
      </c>
      <c r="G642" t="s">
        <v>439</v>
      </c>
      <c r="H642" t="s">
        <v>572</v>
      </c>
      <c r="I642" s="47">
        <v>46174</v>
      </c>
    </row>
    <row r="643" spans="1:9" x14ac:dyDescent="0.35">
      <c r="A643" t="s">
        <v>414</v>
      </c>
      <c r="B643" t="s">
        <v>419</v>
      </c>
      <c r="C643" t="s">
        <v>1253</v>
      </c>
      <c r="D643" t="s">
        <v>1273</v>
      </c>
      <c r="E643" t="s">
        <v>1484</v>
      </c>
      <c r="F643" t="s">
        <v>1435</v>
      </c>
      <c r="G643" t="s">
        <v>439</v>
      </c>
      <c r="H643" t="s">
        <v>572</v>
      </c>
      <c r="I643" s="47">
        <v>46174</v>
      </c>
    </row>
    <row r="644" spans="1:9" x14ac:dyDescent="0.35">
      <c r="A644" t="s">
        <v>697</v>
      </c>
      <c r="B644" t="s">
        <v>698</v>
      </c>
      <c r="C644" t="s">
        <v>1253</v>
      </c>
      <c r="D644" t="s">
        <v>1273</v>
      </c>
      <c r="E644" t="s">
        <v>695</v>
      </c>
      <c r="F644" t="s">
        <v>1435</v>
      </c>
      <c r="G644" t="s">
        <v>439</v>
      </c>
      <c r="H644" t="s">
        <v>572</v>
      </c>
      <c r="I644" s="47">
        <v>46174</v>
      </c>
    </row>
    <row r="645" spans="1:9" x14ac:dyDescent="0.35">
      <c r="A645" t="s">
        <v>5</v>
      </c>
      <c r="B645" t="s">
        <v>7</v>
      </c>
      <c r="C645" t="s">
        <v>1274</v>
      </c>
      <c r="D645" t="s">
        <v>1263</v>
      </c>
      <c r="E645" t="s">
        <v>6</v>
      </c>
      <c r="F645" t="s">
        <v>1435</v>
      </c>
      <c r="G645" t="s">
        <v>439</v>
      </c>
      <c r="H645" t="s">
        <v>572</v>
      </c>
      <c r="I645" s="47">
        <v>46174</v>
      </c>
    </row>
    <row r="646" spans="1:9" x14ac:dyDescent="0.35">
      <c r="A646" t="s">
        <v>1342</v>
      </c>
      <c r="B646" t="s">
        <v>1343</v>
      </c>
      <c r="C646" t="s">
        <v>1257</v>
      </c>
      <c r="D646" t="s">
        <v>1260</v>
      </c>
      <c r="E646" t="s">
        <v>1463</v>
      </c>
      <c r="F646" t="s">
        <v>1435</v>
      </c>
      <c r="G646" t="s">
        <v>442</v>
      </c>
      <c r="H646" t="s">
        <v>575</v>
      </c>
      <c r="I646" s="47">
        <v>46174</v>
      </c>
    </row>
    <row r="647" spans="1:9" x14ac:dyDescent="0.35">
      <c r="A647" t="s">
        <v>1376</v>
      </c>
      <c r="B647" t="s">
        <v>1377</v>
      </c>
      <c r="C647" t="s">
        <v>1281</v>
      </c>
      <c r="D647" t="s">
        <v>1266</v>
      </c>
      <c r="E647" t="s">
        <v>1477</v>
      </c>
      <c r="F647" t="s">
        <v>1435</v>
      </c>
      <c r="G647" t="s">
        <v>437</v>
      </c>
      <c r="H647" t="s">
        <v>551</v>
      </c>
      <c r="I647" s="47">
        <v>46174</v>
      </c>
    </row>
    <row r="648" spans="1:9" x14ac:dyDescent="0.35">
      <c r="A648" t="s">
        <v>1376</v>
      </c>
      <c r="B648" t="s">
        <v>1377</v>
      </c>
      <c r="C648" t="s">
        <v>1257</v>
      </c>
      <c r="D648" t="s">
        <v>1266</v>
      </c>
      <c r="E648" t="s">
        <v>1477</v>
      </c>
      <c r="F648" t="s">
        <v>1435</v>
      </c>
      <c r="G648" t="s">
        <v>437</v>
      </c>
      <c r="H648" t="s">
        <v>551</v>
      </c>
      <c r="I648" s="47">
        <v>46174</v>
      </c>
    </row>
    <row r="649" spans="1:9" x14ac:dyDescent="0.35">
      <c r="A649" t="s">
        <v>62</v>
      </c>
      <c r="B649" t="s">
        <v>64</v>
      </c>
      <c r="C649" t="s">
        <v>1253</v>
      </c>
      <c r="D649" t="s">
        <v>1273</v>
      </c>
      <c r="E649" t="s">
        <v>1488</v>
      </c>
      <c r="F649" t="s">
        <v>1435</v>
      </c>
      <c r="G649" t="s">
        <v>561</v>
      </c>
      <c r="H649" t="s">
        <v>562</v>
      </c>
      <c r="I649" s="47">
        <v>46174</v>
      </c>
    </row>
    <row r="650" spans="1:9" x14ac:dyDescent="0.35">
      <c r="A650" t="s">
        <v>1336</v>
      </c>
      <c r="B650" t="s">
        <v>1337</v>
      </c>
      <c r="C650" t="s">
        <v>1257</v>
      </c>
      <c r="D650" t="s">
        <v>1260</v>
      </c>
      <c r="E650" t="s">
        <v>1461</v>
      </c>
      <c r="F650" t="s">
        <v>1435</v>
      </c>
      <c r="G650" t="s">
        <v>436</v>
      </c>
      <c r="H650" t="s">
        <v>548</v>
      </c>
      <c r="I650" s="47">
        <v>46174</v>
      </c>
    </row>
    <row r="651" spans="1:9" x14ac:dyDescent="0.35">
      <c r="A651" t="s">
        <v>5</v>
      </c>
      <c r="B651" t="s">
        <v>7</v>
      </c>
      <c r="C651" t="s">
        <v>1257</v>
      </c>
      <c r="D651" t="s">
        <v>1263</v>
      </c>
      <c r="E651" t="s">
        <v>6</v>
      </c>
      <c r="F651" t="s">
        <v>1435</v>
      </c>
      <c r="G651" t="s">
        <v>439</v>
      </c>
      <c r="H651" t="s">
        <v>572</v>
      </c>
      <c r="I651" s="47">
        <v>46174</v>
      </c>
    </row>
    <row r="652" spans="1:9" x14ac:dyDescent="0.35">
      <c r="A652" t="s">
        <v>507</v>
      </c>
      <c r="B652" t="s">
        <v>509</v>
      </c>
      <c r="C652" t="s">
        <v>1274</v>
      </c>
      <c r="D652" t="s">
        <v>1260</v>
      </c>
      <c r="E652" t="s">
        <v>1461</v>
      </c>
      <c r="F652" t="s">
        <v>1435</v>
      </c>
      <c r="G652" t="s">
        <v>436</v>
      </c>
      <c r="H652" t="s">
        <v>548</v>
      </c>
      <c r="I652" s="47">
        <v>46174</v>
      </c>
    </row>
    <row r="653" spans="1:9" x14ac:dyDescent="0.35">
      <c r="A653" t="s">
        <v>5</v>
      </c>
      <c r="B653" t="s">
        <v>7</v>
      </c>
      <c r="C653" t="s">
        <v>1281</v>
      </c>
      <c r="D653" t="s">
        <v>1263</v>
      </c>
      <c r="E653" t="s">
        <v>6</v>
      </c>
      <c r="F653" t="s">
        <v>1435</v>
      </c>
      <c r="G653" t="s">
        <v>439</v>
      </c>
      <c r="H653" t="s">
        <v>572</v>
      </c>
      <c r="I653" s="47">
        <v>46174</v>
      </c>
    </row>
    <row r="654" spans="1:9" x14ac:dyDescent="0.35">
      <c r="A654" t="s">
        <v>1336</v>
      </c>
      <c r="B654" t="s">
        <v>1337</v>
      </c>
      <c r="C654" t="s">
        <v>1257</v>
      </c>
      <c r="D654" t="s">
        <v>1263</v>
      </c>
      <c r="E654" t="s">
        <v>1461</v>
      </c>
      <c r="F654" t="s">
        <v>1435</v>
      </c>
      <c r="G654" t="s">
        <v>436</v>
      </c>
      <c r="H654" t="s">
        <v>548</v>
      </c>
      <c r="I654" s="47">
        <v>46174</v>
      </c>
    </row>
    <row r="655" spans="1:9" x14ac:dyDescent="0.35">
      <c r="A655" t="s">
        <v>1338</v>
      </c>
      <c r="B655" t="s">
        <v>1339</v>
      </c>
      <c r="C655" t="s">
        <v>1274</v>
      </c>
      <c r="D655" t="s">
        <v>1260</v>
      </c>
      <c r="E655" t="s">
        <v>1461</v>
      </c>
      <c r="F655" t="s">
        <v>1435</v>
      </c>
      <c r="G655" t="s">
        <v>436</v>
      </c>
      <c r="H655" t="s">
        <v>548</v>
      </c>
      <c r="I655" s="47">
        <v>46174</v>
      </c>
    </row>
    <row r="656" spans="1:9" x14ac:dyDescent="0.35">
      <c r="A656" t="s">
        <v>1336</v>
      </c>
      <c r="B656" t="s">
        <v>1337</v>
      </c>
      <c r="C656" t="s">
        <v>1274</v>
      </c>
      <c r="D656" t="s">
        <v>1263</v>
      </c>
      <c r="E656" t="s">
        <v>1461</v>
      </c>
      <c r="F656" t="s">
        <v>1435</v>
      </c>
      <c r="G656" t="s">
        <v>436</v>
      </c>
      <c r="H656" t="s">
        <v>548</v>
      </c>
      <c r="I656" s="47">
        <v>46174</v>
      </c>
    </row>
    <row r="657" spans="1:9" x14ac:dyDescent="0.35">
      <c r="A657" t="s">
        <v>1338</v>
      </c>
      <c r="B657" t="s">
        <v>1339</v>
      </c>
      <c r="C657" t="s">
        <v>1257</v>
      </c>
      <c r="D657" t="s">
        <v>1260</v>
      </c>
      <c r="E657" t="s">
        <v>1461</v>
      </c>
      <c r="F657" t="s">
        <v>1435</v>
      </c>
      <c r="G657" t="s">
        <v>436</v>
      </c>
      <c r="H657" t="s">
        <v>548</v>
      </c>
      <c r="I657" s="47">
        <v>46174</v>
      </c>
    </row>
    <row r="658" spans="1:9" x14ac:dyDescent="0.35">
      <c r="A658" t="s">
        <v>1390</v>
      </c>
      <c r="B658" t="s">
        <v>1391</v>
      </c>
      <c r="C658" t="s">
        <v>1253</v>
      </c>
      <c r="D658" t="s">
        <v>1273</v>
      </c>
      <c r="E658" t="s">
        <v>1481</v>
      </c>
      <c r="F658" t="s">
        <v>1435</v>
      </c>
      <c r="G658" t="s">
        <v>440</v>
      </c>
      <c r="H658" t="s">
        <v>578</v>
      </c>
      <c r="I658" s="47">
        <v>46174</v>
      </c>
    </row>
    <row r="659" spans="1:9" x14ac:dyDescent="0.35">
      <c r="A659" t="s">
        <v>253</v>
      </c>
      <c r="B659" t="s">
        <v>255</v>
      </c>
      <c r="C659" t="s">
        <v>1274</v>
      </c>
      <c r="D659" t="s">
        <v>1260</v>
      </c>
      <c r="E659" t="s">
        <v>1461</v>
      </c>
      <c r="F659" t="s">
        <v>1435</v>
      </c>
      <c r="G659" t="s">
        <v>436</v>
      </c>
      <c r="H659" t="s">
        <v>548</v>
      </c>
      <c r="I659" s="47">
        <v>46174</v>
      </c>
    </row>
    <row r="660" spans="1:9" x14ac:dyDescent="0.35">
      <c r="A660" t="s">
        <v>66</v>
      </c>
      <c r="B660" t="s">
        <v>675</v>
      </c>
      <c r="C660" t="s">
        <v>1253</v>
      </c>
      <c r="D660" t="s">
        <v>1273</v>
      </c>
      <c r="E660" t="s">
        <v>67</v>
      </c>
      <c r="F660" t="s">
        <v>1435</v>
      </c>
      <c r="G660" t="s">
        <v>440</v>
      </c>
      <c r="H660" t="s">
        <v>578</v>
      </c>
      <c r="I660" s="47">
        <v>46174</v>
      </c>
    </row>
    <row r="661" spans="1:9" x14ac:dyDescent="0.35">
      <c r="A661" t="s">
        <v>507</v>
      </c>
      <c r="B661" t="s">
        <v>509</v>
      </c>
      <c r="C661" t="s">
        <v>1257</v>
      </c>
      <c r="D661" t="s">
        <v>1263</v>
      </c>
      <c r="E661" t="s">
        <v>1461</v>
      </c>
      <c r="F661" t="s">
        <v>1435</v>
      </c>
      <c r="G661" t="s">
        <v>436</v>
      </c>
      <c r="H661" t="s">
        <v>548</v>
      </c>
      <c r="I661" s="47">
        <v>46174</v>
      </c>
    </row>
    <row r="662" spans="1:9" x14ac:dyDescent="0.35">
      <c r="A662" t="s">
        <v>507</v>
      </c>
      <c r="B662" t="s">
        <v>509</v>
      </c>
      <c r="C662" t="s">
        <v>1274</v>
      </c>
      <c r="D662" t="s">
        <v>1263</v>
      </c>
      <c r="E662" t="s">
        <v>1461</v>
      </c>
      <c r="F662" t="s">
        <v>1435</v>
      </c>
      <c r="G662" t="s">
        <v>436</v>
      </c>
      <c r="H662" t="s">
        <v>548</v>
      </c>
      <c r="I662" s="47">
        <v>46174</v>
      </c>
    </row>
    <row r="663" spans="1:9" x14ac:dyDescent="0.35">
      <c r="A663" t="s">
        <v>508</v>
      </c>
      <c r="B663" t="s">
        <v>510</v>
      </c>
      <c r="C663" t="s">
        <v>1257</v>
      </c>
      <c r="D663" t="s">
        <v>1260</v>
      </c>
      <c r="E663" t="s">
        <v>1461</v>
      </c>
      <c r="F663" t="s">
        <v>1435</v>
      </c>
      <c r="G663" t="s">
        <v>436</v>
      </c>
      <c r="H663" t="s">
        <v>548</v>
      </c>
      <c r="I663" s="47">
        <v>46174</v>
      </c>
    </row>
    <row r="664" spans="1:9" x14ac:dyDescent="0.35">
      <c r="A664" t="s">
        <v>1394</v>
      </c>
      <c r="B664" t="s">
        <v>1395</v>
      </c>
      <c r="C664" t="s">
        <v>1253</v>
      </c>
      <c r="D664" t="s">
        <v>1273</v>
      </c>
      <c r="E664" t="s">
        <v>1489</v>
      </c>
      <c r="F664" t="s">
        <v>1435</v>
      </c>
      <c r="G664" t="s">
        <v>440</v>
      </c>
      <c r="H664" t="s">
        <v>578</v>
      </c>
      <c r="I664" s="47">
        <v>46174</v>
      </c>
    </row>
    <row r="665" spans="1:9" x14ac:dyDescent="0.35">
      <c r="A665" t="s">
        <v>697</v>
      </c>
      <c r="B665" t="s">
        <v>698</v>
      </c>
      <c r="C665" t="s">
        <v>1274</v>
      </c>
      <c r="D665" t="s">
        <v>1266</v>
      </c>
      <c r="E665" t="s">
        <v>695</v>
      </c>
      <c r="F665" t="s">
        <v>1435</v>
      </c>
      <c r="G665" t="s">
        <v>439</v>
      </c>
      <c r="H665" t="s">
        <v>572</v>
      </c>
      <c r="I665" s="47">
        <v>46174</v>
      </c>
    </row>
    <row r="666" spans="1:9" x14ac:dyDescent="0.35">
      <c r="A666" t="s">
        <v>697</v>
      </c>
      <c r="B666" t="s">
        <v>698</v>
      </c>
      <c r="C666" t="s">
        <v>1281</v>
      </c>
      <c r="D666" t="s">
        <v>1266</v>
      </c>
      <c r="E666" t="s">
        <v>695</v>
      </c>
      <c r="F666" t="s">
        <v>1435</v>
      </c>
      <c r="G666" t="s">
        <v>439</v>
      </c>
      <c r="H666" t="s">
        <v>572</v>
      </c>
      <c r="I666" s="47">
        <v>46174</v>
      </c>
    </row>
    <row r="667" spans="1:9" x14ac:dyDescent="0.35">
      <c r="A667" t="s">
        <v>70</v>
      </c>
      <c r="B667" t="s">
        <v>71</v>
      </c>
      <c r="C667" t="s">
        <v>1253</v>
      </c>
      <c r="D667" t="s">
        <v>1273</v>
      </c>
      <c r="E667" t="s">
        <v>396</v>
      </c>
      <c r="F667" t="s">
        <v>1435</v>
      </c>
      <c r="G667" t="s">
        <v>438</v>
      </c>
      <c r="H667" t="s">
        <v>554</v>
      </c>
      <c r="I667" s="47">
        <v>46174</v>
      </c>
    </row>
    <row r="668" spans="1:9" x14ac:dyDescent="0.35">
      <c r="A668" t="s">
        <v>1279</v>
      </c>
      <c r="B668" t="s">
        <v>1280</v>
      </c>
      <c r="C668" t="s">
        <v>1257</v>
      </c>
      <c r="D668" t="s">
        <v>1273</v>
      </c>
      <c r="E668" t="s">
        <v>1441</v>
      </c>
      <c r="F668" t="s">
        <v>1435</v>
      </c>
      <c r="G668" t="s">
        <v>437</v>
      </c>
      <c r="H668" t="s">
        <v>551</v>
      </c>
      <c r="I668" s="47">
        <v>46174</v>
      </c>
    </row>
    <row r="669" spans="1:9" x14ac:dyDescent="0.35">
      <c r="A669" t="s">
        <v>1338</v>
      </c>
      <c r="B669" t="s">
        <v>1339</v>
      </c>
      <c r="C669" t="s">
        <v>1274</v>
      </c>
      <c r="D669" t="s">
        <v>1263</v>
      </c>
      <c r="E669" t="s">
        <v>1461</v>
      </c>
      <c r="F669" t="s">
        <v>1435</v>
      </c>
      <c r="G669" t="s">
        <v>436</v>
      </c>
      <c r="H669" t="s">
        <v>548</v>
      </c>
      <c r="I669" s="47">
        <v>46174</v>
      </c>
    </row>
    <row r="670" spans="1:9" x14ac:dyDescent="0.35">
      <c r="A670" t="s">
        <v>1338</v>
      </c>
      <c r="B670" t="s">
        <v>1339</v>
      </c>
      <c r="C670" t="s">
        <v>1257</v>
      </c>
      <c r="D670" t="s">
        <v>1263</v>
      </c>
      <c r="E670" t="s">
        <v>1461</v>
      </c>
      <c r="F670" t="s">
        <v>1435</v>
      </c>
      <c r="G670" t="s">
        <v>436</v>
      </c>
      <c r="H670" t="s">
        <v>548</v>
      </c>
      <c r="I670" s="47">
        <v>46174</v>
      </c>
    </row>
    <row r="671" spans="1:9" x14ac:dyDescent="0.35">
      <c r="A671" t="s">
        <v>697</v>
      </c>
      <c r="B671" t="s">
        <v>698</v>
      </c>
      <c r="C671" t="s">
        <v>1257</v>
      </c>
      <c r="D671" t="s">
        <v>1266</v>
      </c>
      <c r="E671" t="s">
        <v>695</v>
      </c>
      <c r="F671" t="s">
        <v>1435</v>
      </c>
      <c r="G671" t="s">
        <v>439</v>
      </c>
      <c r="H671" t="s">
        <v>572</v>
      </c>
      <c r="I671" s="47">
        <v>46174</v>
      </c>
    </row>
    <row r="672" spans="1:9" x14ac:dyDescent="0.35">
      <c r="A672" t="s">
        <v>1346</v>
      </c>
      <c r="B672" t="s">
        <v>1347</v>
      </c>
      <c r="C672" t="s">
        <v>1257</v>
      </c>
      <c r="D672" t="s">
        <v>1260</v>
      </c>
      <c r="E672" t="s">
        <v>1437</v>
      </c>
      <c r="F672" t="s">
        <v>1435</v>
      </c>
      <c r="G672" t="s">
        <v>437</v>
      </c>
      <c r="H672" t="s">
        <v>551</v>
      </c>
      <c r="I672" s="47">
        <v>46174</v>
      </c>
    </row>
    <row r="673" spans="1:9" x14ac:dyDescent="0.35">
      <c r="A673" t="s">
        <v>253</v>
      </c>
      <c r="B673" t="s">
        <v>255</v>
      </c>
      <c r="C673" t="s">
        <v>1274</v>
      </c>
      <c r="D673" t="s">
        <v>1263</v>
      </c>
      <c r="E673" t="s">
        <v>1461</v>
      </c>
      <c r="F673" t="s">
        <v>1435</v>
      </c>
      <c r="G673" t="s">
        <v>436</v>
      </c>
      <c r="H673" t="s">
        <v>548</v>
      </c>
      <c r="I673" s="47">
        <v>46174</v>
      </c>
    </row>
    <row r="674" spans="1:9" x14ac:dyDescent="0.35">
      <c r="A674" t="s">
        <v>253</v>
      </c>
      <c r="B674" t="s">
        <v>255</v>
      </c>
      <c r="C674" t="s">
        <v>1257</v>
      </c>
      <c r="D674" t="s">
        <v>1263</v>
      </c>
      <c r="E674" t="s">
        <v>1461</v>
      </c>
      <c r="F674" t="s">
        <v>1435</v>
      </c>
      <c r="G674" t="s">
        <v>436</v>
      </c>
      <c r="H674" t="s">
        <v>548</v>
      </c>
      <c r="I674" s="47">
        <v>46174</v>
      </c>
    </row>
    <row r="675" spans="1:9" x14ac:dyDescent="0.35">
      <c r="A675" t="s">
        <v>1346</v>
      </c>
      <c r="B675" t="s">
        <v>1347</v>
      </c>
      <c r="C675" t="s">
        <v>1274</v>
      </c>
      <c r="D675" t="s">
        <v>1260</v>
      </c>
      <c r="E675" t="s">
        <v>1437</v>
      </c>
      <c r="F675" t="s">
        <v>1435</v>
      </c>
      <c r="G675" t="s">
        <v>437</v>
      </c>
      <c r="H675" t="s">
        <v>551</v>
      </c>
      <c r="I675" s="47">
        <v>46174</v>
      </c>
    </row>
    <row r="676" spans="1:9" x14ac:dyDescent="0.35">
      <c r="A676" t="s">
        <v>1370</v>
      </c>
      <c r="B676" t="s">
        <v>1371</v>
      </c>
      <c r="C676" t="s">
        <v>1274</v>
      </c>
      <c r="D676" t="s">
        <v>1260</v>
      </c>
      <c r="E676" t="s">
        <v>1474</v>
      </c>
      <c r="F676" t="s">
        <v>1435</v>
      </c>
      <c r="G676" t="s">
        <v>565</v>
      </c>
      <c r="H676" t="s">
        <v>566</v>
      </c>
      <c r="I676" s="47">
        <v>46174</v>
      </c>
    </row>
    <row r="677" spans="1:9" x14ac:dyDescent="0.35">
      <c r="A677" t="s">
        <v>508</v>
      </c>
      <c r="B677" t="s">
        <v>510</v>
      </c>
      <c r="C677" t="s">
        <v>1257</v>
      </c>
      <c r="D677" t="s">
        <v>1263</v>
      </c>
      <c r="E677" t="s">
        <v>1461</v>
      </c>
      <c r="F677" t="s">
        <v>1435</v>
      </c>
      <c r="G677" t="s">
        <v>436</v>
      </c>
      <c r="H677" t="s">
        <v>548</v>
      </c>
      <c r="I677" s="47">
        <v>46174</v>
      </c>
    </row>
    <row r="678" spans="1:9" x14ac:dyDescent="0.35">
      <c r="A678" t="s">
        <v>508</v>
      </c>
      <c r="B678" t="s">
        <v>510</v>
      </c>
      <c r="C678" t="s">
        <v>1274</v>
      </c>
      <c r="D678" t="s">
        <v>1263</v>
      </c>
      <c r="E678" t="s">
        <v>1461</v>
      </c>
      <c r="F678" t="s">
        <v>1435</v>
      </c>
      <c r="G678" t="s">
        <v>436</v>
      </c>
      <c r="H678" t="s">
        <v>548</v>
      </c>
      <c r="I678" s="47">
        <v>46174</v>
      </c>
    </row>
    <row r="679" spans="1:9" x14ac:dyDescent="0.35">
      <c r="A679" t="s">
        <v>1384</v>
      </c>
      <c r="B679" t="s">
        <v>1385</v>
      </c>
      <c r="C679" t="s">
        <v>1257</v>
      </c>
      <c r="D679" t="s">
        <v>1266</v>
      </c>
      <c r="E679" t="s">
        <v>1481</v>
      </c>
      <c r="F679" t="s">
        <v>1435</v>
      </c>
      <c r="G679" t="s">
        <v>440</v>
      </c>
      <c r="H679" t="s">
        <v>578</v>
      </c>
      <c r="I679" s="47">
        <v>46174</v>
      </c>
    </row>
    <row r="680" spans="1:9" x14ac:dyDescent="0.35">
      <c r="A680" t="s">
        <v>1370</v>
      </c>
      <c r="B680" t="s">
        <v>1371</v>
      </c>
      <c r="C680" t="s">
        <v>1257</v>
      </c>
      <c r="D680" t="s">
        <v>1260</v>
      </c>
      <c r="E680" t="s">
        <v>1474</v>
      </c>
      <c r="F680" t="s">
        <v>1435</v>
      </c>
      <c r="G680" t="s">
        <v>565</v>
      </c>
      <c r="H680" t="s">
        <v>566</v>
      </c>
      <c r="I680" s="47">
        <v>46174</v>
      </c>
    </row>
    <row r="681" spans="1:9" x14ac:dyDescent="0.35">
      <c r="A681" t="s">
        <v>1384</v>
      </c>
      <c r="B681" t="s">
        <v>1385</v>
      </c>
      <c r="C681" t="s">
        <v>1274</v>
      </c>
      <c r="D681" t="s">
        <v>1266</v>
      </c>
      <c r="E681" t="s">
        <v>1481</v>
      </c>
      <c r="F681" t="s">
        <v>1435</v>
      </c>
      <c r="G681" t="s">
        <v>440</v>
      </c>
      <c r="H681" t="s">
        <v>578</v>
      </c>
      <c r="I681" s="47">
        <v>46174</v>
      </c>
    </row>
    <row r="682" spans="1:9" x14ac:dyDescent="0.35">
      <c r="A682" t="s">
        <v>1384</v>
      </c>
      <c r="B682" t="s">
        <v>1385</v>
      </c>
      <c r="C682" t="s">
        <v>1281</v>
      </c>
      <c r="D682" t="s">
        <v>1266</v>
      </c>
      <c r="E682" t="s">
        <v>1481</v>
      </c>
      <c r="F682" t="s">
        <v>1435</v>
      </c>
      <c r="G682" t="s">
        <v>440</v>
      </c>
      <c r="H682" t="s">
        <v>578</v>
      </c>
      <c r="I682" s="47">
        <v>46174</v>
      </c>
    </row>
    <row r="683" spans="1:9" x14ac:dyDescent="0.35">
      <c r="A683" t="s">
        <v>37</v>
      </c>
      <c r="B683" t="s">
        <v>39</v>
      </c>
      <c r="C683" t="s">
        <v>1274</v>
      </c>
      <c r="D683" t="s">
        <v>1260</v>
      </c>
      <c r="E683" t="s">
        <v>1464</v>
      </c>
      <c r="F683" t="s">
        <v>1435</v>
      </c>
      <c r="G683" t="s">
        <v>561</v>
      </c>
      <c r="H683" t="s">
        <v>562</v>
      </c>
      <c r="I683" s="47">
        <v>46174</v>
      </c>
    </row>
    <row r="684" spans="1:9" x14ac:dyDescent="0.35">
      <c r="A684" t="s">
        <v>1318</v>
      </c>
      <c r="B684" t="s">
        <v>1319</v>
      </c>
      <c r="C684" t="s">
        <v>1257</v>
      </c>
      <c r="D684" t="s">
        <v>1263</v>
      </c>
      <c r="E684" t="s">
        <v>1453</v>
      </c>
      <c r="F684" t="s">
        <v>1435</v>
      </c>
      <c r="G684" t="s">
        <v>442</v>
      </c>
      <c r="H684" t="s">
        <v>575</v>
      </c>
      <c r="I684" s="47">
        <v>46174</v>
      </c>
    </row>
    <row r="685" spans="1:9" x14ac:dyDescent="0.35">
      <c r="A685" t="s">
        <v>413</v>
      </c>
      <c r="B685" t="s">
        <v>418</v>
      </c>
      <c r="C685" t="s">
        <v>1274</v>
      </c>
      <c r="D685" t="s">
        <v>1266</v>
      </c>
      <c r="E685" t="s">
        <v>1483</v>
      </c>
      <c r="F685" t="s">
        <v>1435</v>
      </c>
      <c r="G685" t="s">
        <v>439</v>
      </c>
      <c r="H685" t="s">
        <v>572</v>
      </c>
      <c r="I685" s="47">
        <v>46174</v>
      </c>
    </row>
    <row r="686" spans="1:9" x14ac:dyDescent="0.35">
      <c r="A686" t="s">
        <v>414</v>
      </c>
      <c r="B686" t="s">
        <v>419</v>
      </c>
      <c r="C686" t="s">
        <v>1274</v>
      </c>
      <c r="D686" t="s">
        <v>1266</v>
      </c>
      <c r="E686" t="s">
        <v>1484</v>
      </c>
      <c r="F686" t="s">
        <v>1435</v>
      </c>
      <c r="G686" t="s">
        <v>439</v>
      </c>
      <c r="H686" t="s">
        <v>572</v>
      </c>
      <c r="I686" s="47">
        <v>46174</v>
      </c>
    </row>
    <row r="687" spans="1:9" x14ac:dyDescent="0.35">
      <c r="A687" t="s">
        <v>1322</v>
      </c>
      <c r="B687" t="s">
        <v>1323</v>
      </c>
      <c r="C687" t="s">
        <v>1253</v>
      </c>
      <c r="D687" t="s">
        <v>1260</v>
      </c>
      <c r="E687" t="s">
        <v>1444</v>
      </c>
      <c r="F687" t="s">
        <v>1435</v>
      </c>
      <c r="G687" t="s">
        <v>436</v>
      </c>
      <c r="H687" t="s">
        <v>548</v>
      </c>
      <c r="I687" s="47">
        <v>46174</v>
      </c>
    </row>
    <row r="688" spans="1:9" x14ac:dyDescent="0.35">
      <c r="A688" t="s">
        <v>414</v>
      </c>
      <c r="B688" t="s">
        <v>419</v>
      </c>
      <c r="C688" t="s">
        <v>1281</v>
      </c>
      <c r="D688" t="s">
        <v>1266</v>
      </c>
      <c r="E688" t="s">
        <v>1484</v>
      </c>
      <c r="F688" t="s">
        <v>1435</v>
      </c>
      <c r="G688" t="s">
        <v>439</v>
      </c>
      <c r="H688" t="s">
        <v>572</v>
      </c>
      <c r="I688" s="47">
        <v>46174</v>
      </c>
    </row>
    <row r="689" spans="1:9" x14ac:dyDescent="0.35">
      <c r="A689" t="s">
        <v>1346</v>
      </c>
      <c r="B689" t="s">
        <v>1347</v>
      </c>
      <c r="C689" t="s">
        <v>1274</v>
      </c>
      <c r="D689" t="s">
        <v>1263</v>
      </c>
      <c r="E689" t="s">
        <v>1437</v>
      </c>
      <c r="F689" t="s">
        <v>1435</v>
      </c>
      <c r="G689" t="s">
        <v>437</v>
      </c>
      <c r="H689" t="s">
        <v>551</v>
      </c>
      <c r="I689" s="47">
        <v>46174</v>
      </c>
    </row>
    <row r="690" spans="1:9" x14ac:dyDescent="0.35">
      <c r="A690" t="s">
        <v>414</v>
      </c>
      <c r="B690" t="s">
        <v>419</v>
      </c>
      <c r="C690" t="s">
        <v>1257</v>
      </c>
      <c r="D690" t="s">
        <v>1266</v>
      </c>
      <c r="E690" t="s">
        <v>1484</v>
      </c>
      <c r="F690" t="s">
        <v>1435</v>
      </c>
      <c r="G690" t="s">
        <v>439</v>
      </c>
      <c r="H690" t="s">
        <v>572</v>
      </c>
      <c r="I690" s="47">
        <v>46174</v>
      </c>
    </row>
    <row r="691" spans="1:9" x14ac:dyDescent="0.35">
      <c r="A691" t="s">
        <v>1380</v>
      </c>
      <c r="B691" t="s">
        <v>1381</v>
      </c>
      <c r="C691" t="s">
        <v>1274</v>
      </c>
      <c r="D691" t="s">
        <v>1266</v>
      </c>
      <c r="E691" t="s">
        <v>1480</v>
      </c>
      <c r="F691" t="s">
        <v>1435</v>
      </c>
      <c r="G691" t="s">
        <v>440</v>
      </c>
      <c r="H691" t="s">
        <v>578</v>
      </c>
      <c r="I691" s="47">
        <v>46174</v>
      </c>
    </row>
    <row r="692" spans="1:9" x14ac:dyDescent="0.35">
      <c r="A692" t="s">
        <v>1370</v>
      </c>
      <c r="B692" t="s">
        <v>1371</v>
      </c>
      <c r="C692" t="s">
        <v>1257</v>
      </c>
      <c r="D692" t="s">
        <v>1263</v>
      </c>
      <c r="E692" t="s">
        <v>1474</v>
      </c>
      <c r="F692" t="s">
        <v>1435</v>
      </c>
      <c r="G692" t="s">
        <v>565</v>
      </c>
      <c r="H692" t="s">
        <v>566</v>
      </c>
      <c r="I692" s="47">
        <v>46174</v>
      </c>
    </row>
    <row r="693" spans="1:9" x14ac:dyDescent="0.35">
      <c r="A693" t="s">
        <v>1370</v>
      </c>
      <c r="B693" t="s">
        <v>1371</v>
      </c>
      <c r="C693" t="s">
        <v>1274</v>
      </c>
      <c r="D693" t="s">
        <v>1263</v>
      </c>
      <c r="E693" t="s">
        <v>1474</v>
      </c>
      <c r="F693" t="s">
        <v>1435</v>
      </c>
      <c r="G693" t="s">
        <v>565</v>
      </c>
      <c r="H693" t="s">
        <v>566</v>
      </c>
      <c r="I693" s="47">
        <v>46174</v>
      </c>
    </row>
    <row r="694" spans="1:9" x14ac:dyDescent="0.35">
      <c r="A694" t="s">
        <v>1376</v>
      </c>
      <c r="B694" t="s">
        <v>1377</v>
      </c>
      <c r="C694" t="s">
        <v>1274</v>
      </c>
      <c r="D694" t="s">
        <v>1260</v>
      </c>
      <c r="E694" t="s">
        <v>1477</v>
      </c>
      <c r="F694" t="s">
        <v>1435</v>
      </c>
      <c r="G694" t="s">
        <v>437</v>
      </c>
      <c r="H694" t="s">
        <v>551</v>
      </c>
      <c r="I694" s="47">
        <v>46174</v>
      </c>
    </row>
    <row r="695" spans="1:9" x14ac:dyDescent="0.35">
      <c r="A695" t="s">
        <v>1376</v>
      </c>
      <c r="B695" t="s">
        <v>1377</v>
      </c>
      <c r="C695" t="s">
        <v>1281</v>
      </c>
      <c r="D695" t="s">
        <v>1260</v>
      </c>
      <c r="E695" t="s">
        <v>1477</v>
      </c>
      <c r="F695" t="s">
        <v>1435</v>
      </c>
      <c r="G695" t="s">
        <v>437</v>
      </c>
      <c r="H695" t="s">
        <v>551</v>
      </c>
      <c r="I695" s="47">
        <v>46174</v>
      </c>
    </row>
    <row r="696" spans="1:9" x14ac:dyDescent="0.35">
      <c r="A696" t="s">
        <v>37</v>
      </c>
      <c r="B696" t="s">
        <v>39</v>
      </c>
      <c r="C696" t="s">
        <v>1257</v>
      </c>
      <c r="D696" t="s">
        <v>1263</v>
      </c>
      <c r="E696" t="s">
        <v>1464</v>
      </c>
      <c r="F696" t="s">
        <v>1435</v>
      </c>
      <c r="G696" t="s">
        <v>561</v>
      </c>
      <c r="H696" t="s">
        <v>562</v>
      </c>
      <c r="I696" s="47">
        <v>46174</v>
      </c>
    </row>
    <row r="697" spans="1:9" x14ac:dyDescent="0.35">
      <c r="A697" t="s">
        <v>37</v>
      </c>
      <c r="B697" t="s">
        <v>39</v>
      </c>
      <c r="C697" t="s">
        <v>1274</v>
      </c>
      <c r="D697" t="s">
        <v>1263</v>
      </c>
      <c r="E697" t="s">
        <v>1464</v>
      </c>
      <c r="F697" t="s">
        <v>1435</v>
      </c>
      <c r="G697" t="s">
        <v>561</v>
      </c>
      <c r="H697" t="s">
        <v>562</v>
      </c>
      <c r="I697" s="47">
        <v>46174</v>
      </c>
    </row>
    <row r="698" spans="1:9" x14ac:dyDescent="0.35">
      <c r="A698" t="s">
        <v>1386</v>
      </c>
      <c r="B698" t="s">
        <v>1387</v>
      </c>
      <c r="C698" t="s">
        <v>1274</v>
      </c>
      <c r="D698" t="s">
        <v>1266</v>
      </c>
      <c r="E698" t="s">
        <v>1482</v>
      </c>
      <c r="F698" t="s">
        <v>1435</v>
      </c>
      <c r="G698" t="s">
        <v>440</v>
      </c>
      <c r="H698" t="s">
        <v>578</v>
      </c>
      <c r="I698" s="47">
        <v>46174</v>
      </c>
    </row>
    <row r="699" spans="1:9" x14ac:dyDescent="0.35">
      <c r="A699" t="s">
        <v>1386</v>
      </c>
      <c r="B699" t="s">
        <v>1387</v>
      </c>
      <c r="C699" t="s">
        <v>1281</v>
      </c>
      <c r="D699" t="s">
        <v>1266</v>
      </c>
      <c r="E699" t="s">
        <v>1482</v>
      </c>
      <c r="F699" t="s">
        <v>1435</v>
      </c>
      <c r="G699" t="s">
        <v>440</v>
      </c>
      <c r="H699" t="s">
        <v>578</v>
      </c>
      <c r="I699" s="47">
        <v>46174</v>
      </c>
    </row>
    <row r="700" spans="1:9" x14ac:dyDescent="0.35">
      <c r="A700" t="s">
        <v>1386</v>
      </c>
      <c r="B700" t="s">
        <v>1387</v>
      </c>
      <c r="C700" t="s">
        <v>1257</v>
      </c>
      <c r="D700" t="s">
        <v>1266</v>
      </c>
      <c r="E700" t="s">
        <v>1482</v>
      </c>
      <c r="F700" t="s">
        <v>1435</v>
      </c>
      <c r="G700" t="s">
        <v>440</v>
      </c>
      <c r="H700" t="s">
        <v>578</v>
      </c>
      <c r="I700" s="47">
        <v>46174</v>
      </c>
    </row>
    <row r="701" spans="1:9" x14ac:dyDescent="0.35">
      <c r="A701" t="s">
        <v>66</v>
      </c>
      <c r="B701" t="s">
        <v>675</v>
      </c>
      <c r="C701" t="s">
        <v>1281</v>
      </c>
      <c r="D701" t="s">
        <v>1266</v>
      </c>
      <c r="E701" t="s">
        <v>67</v>
      </c>
      <c r="F701" t="s">
        <v>1435</v>
      </c>
      <c r="G701" t="s">
        <v>440</v>
      </c>
      <c r="H701" t="s">
        <v>578</v>
      </c>
      <c r="I701" s="47">
        <v>46174</v>
      </c>
    </row>
    <row r="702" spans="1:9" x14ac:dyDescent="0.35">
      <c r="A702" t="s">
        <v>66</v>
      </c>
      <c r="B702" t="s">
        <v>675</v>
      </c>
      <c r="C702" t="s">
        <v>1274</v>
      </c>
      <c r="D702" t="s">
        <v>1266</v>
      </c>
      <c r="E702" t="s">
        <v>67</v>
      </c>
      <c r="F702" t="s">
        <v>1435</v>
      </c>
      <c r="G702" t="s">
        <v>440</v>
      </c>
      <c r="H702" t="s">
        <v>578</v>
      </c>
      <c r="I702" s="47">
        <v>46174</v>
      </c>
    </row>
    <row r="703" spans="1:9" x14ac:dyDescent="0.35">
      <c r="A703" t="s">
        <v>66</v>
      </c>
      <c r="B703" t="s">
        <v>675</v>
      </c>
      <c r="C703" t="s">
        <v>1257</v>
      </c>
      <c r="D703" t="s">
        <v>1266</v>
      </c>
      <c r="E703" t="s">
        <v>67</v>
      </c>
      <c r="F703" t="s">
        <v>1435</v>
      </c>
      <c r="G703" t="s">
        <v>440</v>
      </c>
      <c r="H703" t="s">
        <v>578</v>
      </c>
      <c r="I703" s="47">
        <v>46174</v>
      </c>
    </row>
    <row r="704" spans="1:9" x14ac:dyDescent="0.35">
      <c r="A704" t="s">
        <v>1376</v>
      </c>
      <c r="B704" t="s">
        <v>1377</v>
      </c>
      <c r="C704" t="s">
        <v>1281</v>
      </c>
      <c r="D704" t="s">
        <v>1263</v>
      </c>
      <c r="E704" t="s">
        <v>1477</v>
      </c>
      <c r="F704" t="s">
        <v>1435</v>
      </c>
      <c r="G704" t="s">
        <v>437</v>
      </c>
      <c r="H704" t="s">
        <v>551</v>
      </c>
      <c r="I704" s="47">
        <v>46174</v>
      </c>
    </row>
    <row r="705" spans="1:9" x14ac:dyDescent="0.35">
      <c r="A705" t="s">
        <v>635</v>
      </c>
      <c r="B705" t="s">
        <v>636</v>
      </c>
      <c r="C705" t="s">
        <v>1257</v>
      </c>
      <c r="D705" t="s">
        <v>1266</v>
      </c>
      <c r="E705" t="s">
        <v>1452</v>
      </c>
      <c r="F705" t="s">
        <v>1435</v>
      </c>
      <c r="G705" t="s">
        <v>442</v>
      </c>
      <c r="H705" t="s">
        <v>575</v>
      </c>
      <c r="I705" s="47">
        <v>46174</v>
      </c>
    </row>
    <row r="706" spans="1:9" x14ac:dyDescent="0.35">
      <c r="A706" t="s">
        <v>635</v>
      </c>
      <c r="B706" t="s">
        <v>636</v>
      </c>
      <c r="C706" t="s">
        <v>1281</v>
      </c>
      <c r="D706" t="s">
        <v>1266</v>
      </c>
      <c r="E706" t="s">
        <v>1452</v>
      </c>
      <c r="F706" t="s">
        <v>1435</v>
      </c>
      <c r="G706" t="s">
        <v>442</v>
      </c>
      <c r="H706" t="s">
        <v>575</v>
      </c>
      <c r="I706" s="47">
        <v>46174</v>
      </c>
    </row>
    <row r="707" spans="1:9" x14ac:dyDescent="0.35">
      <c r="A707" t="s">
        <v>1378</v>
      </c>
      <c r="B707" t="s">
        <v>1379</v>
      </c>
      <c r="C707" t="s">
        <v>1281</v>
      </c>
      <c r="D707" t="s">
        <v>1260</v>
      </c>
      <c r="E707" t="s">
        <v>1478</v>
      </c>
      <c r="F707" t="s">
        <v>1435</v>
      </c>
      <c r="G707" t="s">
        <v>440</v>
      </c>
      <c r="H707" t="s">
        <v>578</v>
      </c>
      <c r="I707" s="47">
        <v>46174</v>
      </c>
    </row>
    <row r="708" spans="1:9" x14ac:dyDescent="0.35">
      <c r="A708" t="s">
        <v>1378</v>
      </c>
      <c r="B708" t="s">
        <v>1379</v>
      </c>
      <c r="C708" t="s">
        <v>1274</v>
      </c>
      <c r="D708" t="s">
        <v>1260</v>
      </c>
      <c r="E708" t="s">
        <v>1478</v>
      </c>
      <c r="F708" t="s">
        <v>1435</v>
      </c>
      <c r="G708" t="s">
        <v>440</v>
      </c>
      <c r="H708" t="s">
        <v>578</v>
      </c>
      <c r="I708" s="47">
        <v>46174</v>
      </c>
    </row>
    <row r="709" spans="1:9" x14ac:dyDescent="0.35">
      <c r="A709" t="s">
        <v>635</v>
      </c>
      <c r="B709" t="s">
        <v>636</v>
      </c>
      <c r="C709" t="s">
        <v>1274</v>
      </c>
      <c r="D709" t="s">
        <v>1266</v>
      </c>
      <c r="E709" t="s">
        <v>1452</v>
      </c>
      <c r="F709" t="s">
        <v>1435</v>
      </c>
      <c r="G709" t="s">
        <v>442</v>
      </c>
      <c r="H709" t="s">
        <v>575</v>
      </c>
      <c r="I709" s="47">
        <v>46174</v>
      </c>
    </row>
    <row r="710" spans="1:9" x14ac:dyDescent="0.35">
      <c r="A710" t="s">
        <v>639</v>
      </c>
      <c r="B710" t="s">
        <v>640</v>
      </c>
      <c r="C710" t="s">
        <v>1257</v>
      </c>
      <c r="D710" t="s">
        <v>1266</v>
      </c>
      <c r="E710" t="s">
        <v>1455</v>
      </c>
      <c r="F710" t="s">
        <v>1435</v>
      </c>
      <c r="G710" t="s">
        <v>442</v>
      </c>
      <c r="H710" t="s">
        <v>575</v>
      </c>
      <c r="I710" s="47">
        <v>46174</v>
      </c>
    </row>
    <row r="711" spans="1:9" x14ac:dyDescent="0.35">
      <c r="A711" t="s">
        <v>1376</v>
      </c>
      <c r="B711" t="s">
        <v>1377</v>
      </c>
      <c r="C711" t="s">
        <v>1274</v>
      </c>
      <c r="D711" t="s">
        <v>1263</v>
      </c>
      <c r="E711" t="s">
        <v>1477</v>
      </c>
      <c r="F711" t="s">
        <v>1435</v>
      </c>
      <c r="G711" t="s">
        <v>437</v>
      </c>
      <c r="H711" t="s">
        <v>551</v>
      </c>
      <c r="I711" s="47">
        <v>46174</v>
      </c>
    </row>
    <row r="712" spans="1:9" x14ac:dyDescent="0.35">
      <c r="A712" t="s">
        <v>1376</v>
      </c>
      <c r="B712" t="s">
        <v>1377</v>
      </c>
      <c r="C712" t="s">
        <v>1257</v>
      </c>
      <c r="D712" t="s">
        <v>1263</v>
      </c>
      <c r="E712" t="s">
        <v>1477</v>
      </c>
      <c r="F712" t="s">
        <v>1435</v>
      </c>
      <c r="G712" t="s">
        <v>437</v>
      </c>
      <c r="H712" t="s">
        <v>551</v>
      </c>
      <c r="I712" s="47">
        <v>46174</v>
      </c>
    </row>
    <row r="713" spans="1:9" x14ac:dyDescent="0.35">
      <c r="A713" t="s">
        <v>639</v>
      </c>
      <c r="B713" t="s">
        <v>640</v>
      </c>
      <c r="C713" t="s">
        <v>1274</v>
      </c>
      <c r="D713" t="s">
        <v>1266</v>
      </c>
      <c r="E713" t="s">
        <v>1455</v>
      </c>
      <c r="F713" t="s">
        <v>1435</v>
      </c>
      <c r="G713" t="s">
        <v>442</v>
      </c>
      <c r="H713" t="s">
        <v>575</v>
      </c>
      <c r="I713" s="47">
        <v>46174</v>
      </c>
    </row>
    <row r="714" spans="1:9" x14ac:dyDescent="0.35">
      <c r="A714" t="s">
        <v>1378</v>
      </c>
      <c r="B714" t="s">
        <v>1379</v>
      </c>
      <c r="C714" t="s">
        <v>1257</v>
      </c>
      <c r="D714" t="s">
        <v>1260</v>
      </c>
      <c r="E714" t="s">
        <v>1478</v>
      </c>
      <c r="F714" t="s">
        <v>1435</v>
      </c>
      <c r="G714" t="s">
        <v>440</v>
      </c>
      <c r="H714" t="s">
        <v>578</v>
      </c>
      <c r="I714" s="47">
        <v>46174</v>
      </c>
    </row>
    <row r="715" spans="1:9" x14ac:dyDescent="0.35">
      <c r="A715" t="s">
        <v>639</v>
      </c>
      <c r="B715" t="s">
        <v>640</v>
      </c>
      <c r="C715" t="s">
        <v>1281</v>
      </c>
      <c r="D715" t="s">
        <v>1266</v>
      </c>
      <c r="E715" t="s">
        <v>1455</v>
      </c>
      <c r="F715" t="s">
        <v>1435</v>
      </c>
      <c r="G715" t="s">
        <v>442</v>
      </c>
      <c r="H715" t="s">
        <v>575</v>
      </c>
      <c r="I715" s="47">
        <v>46174</v>
      </c>
    </row>
    <row r="716" spans="1:9" x14ac:dyDescent="0.35">
      <c r="A716" t="s">
        <v>697</v>
      </c>
      <c r="B716" t="s">
        <v>698</v>
      </c>
      <c r="C716" t="s">
        <v>1281</v>
      </c>
      <c r="D716" t="s">
        <v>1260</v>
      </c>
      <c r="E716" t="s">
        <v>695</v>
      </c>
      <c r="F716" t="s">
        <v>1435</v>
      </c>
      <c r="G716" t="s">
        <v>439</v>
      </c>
      <c r="H716" t="s">
        <v>572</v>
      </c>
      <c r="I716" s="47">
        <v>46174</v>
      </c>
    </row>
    <row r="717" spans="1:9" x14ac:dyDescent="0.35">
      <c r="A717" t="s">
        <v>697</v>
      </c>
      <c r="B717" t="s">
        <v>698</v>
      </c>
      <c r="C717" t="s">
        <v>1274</v>
      </c>
      <c r="D717" t="s">
        <v>1260</v>
      </c>
      <c r="E717" t="s">
        <v>695</v>
      </c>
      <c r="F717" t="s">
        <v>1435</v>
      </c>
      <c r="G717" t="s">
        <v>439</v>
      </c>
      <c r="H717" t="s">
        <v>572</v>
      </c>
      <c r="I717" s="47">
        <v>46174</v>
      </c>
    </row>
    <row r="718" spans="1:9" x14ac:dyDescent="0.35">
      <c r="A718" t="s">
        <v>697</v>
      </c>
      <c r="B718" t="s">
        <v>698</v>
      </c>
      <c r="C718" t="s">
        <v>1257</v>
      </c>
      <c r="D718" t="s">
        <v>1260</v>
      </c>
      <c r="E718" t="s">
        <v>695</v>
      </c>
      <c r="F718" t="s">
        <v>1435</v>
      </c>
      <c r="G718" t="s">
        <v>439</v>
      </c>
      <c r="H718" t="s">
        <v>572</v>
      </c>
      <c r="I718" s="47">
        <v>46174</v>
      </c>
    </row>
    <row r="719" spans="1:9" x14ac:dyDescent="0.35">
      <c r="A719" t="s">
        <v>1378</v>
      </c>
      <c r="B719" t="s">
        <v>1379</v>
      </c>
      <c r="C719" t="s">
        <v>1274</v>
      </c>
      <c r="D719" t="s">
        <v>1263</v>
      </c>
      <c r="E719" t="s">
        <v>1478</v>
      </c>
      <c r="F719" t="s">
        <v>1435</v>
      </c>
      <c r="G719" t="s">
        <v>440</v>
      </c>
      <c r="H719" t="s">
        <v>578</v>
      </c>
      <c r="I719" s="47">
        <v>46174</v>
      </c>
    </row>
    <row r="720" spans="1:9" x14ac:dyDescent="0.35">
      <c r="A720" t="s">
        <v>697</v>
      </c>
      <c r="B720" t="s">
        <v>698</v>
      </c>
      <c r="C720" t="s">
        <v>1274</v>
      </c>
      <c r="D720" t="s">
        <v>1263</v>
      </c>
      <c r="E720" t="s">
        <v>695</v>
      </c>
      <c r="F720" t="s">
        <v>1435</v>
      </c>
      <c r="G720" t="s">
        <v>439</v>
      </c>
      <c r="H720" t="s">
        <v>572</v>
      </c>
      <c r="I720" s="47">
        <v>46174</v>
      </c>
    </row>
    <row r="721" spans="1:9" x14ac:dyDescent="0.35">
      <c r="A721" t="s">
        <v>697</v>
      </c>
      <c r="B721" t="s">
        <v>698</v>
      </c>
      <c r="C721" t="s">
        <v>1281</v>
      </c>
      <c r="D721" t="s">
        <v>1263</v>
      </c>
      <c r="E721" t="s">
        <v>695</v>
      </c>
      <c r="F721" t="s">
        <v>1435</v>
      </c>
      <c r="G721" t="s">
        <v>439</v>
      </c>
      <c r="H721" t="s">
        <v>572</v>
      </c>
      <c r="I721" s="47">
        <v>46174</v>
      </c>
    </row>
    <row r="722" spans="1:9" x14ac:dyDescent="0.35">
      <c r="A722" t="s">
        <v>697</v>
      </c>
      <c r="B722" t="s">
        <v>698</v>
      </c>
      <c r="C722" t="s">
        <v>1257</v>
      </c>
      <c r="D722" t="s">
        <v>1263</v>
      </c>
      <c r="E722" t="s">
        <v>695</v>
      </c>
      <c r="F722" t="s">
        <v>1435</v>
      </c>
      <c r="G722" t="s">
        <v>439</v>
      </c>
      <c r="H722" t="s">
        <v>572</v>
      </c>
      <c r="I722" s="47">
        <v>46174</v>
      </c>
    </row>
    <row r="723" spans="1:9" x14ac:dyDescent="0.35">
      <c r="A723" t="s">
        <v>1388</v>
      </c>
      <c r="B723" t="s">
        <v>1389</v>
      </c>
      <c r="C723" t="s">
        <v>1281</v>
      </c>
      <c r="D723" t="s">
        <v>1260</v>
      </c>
      <c r="E723" t="s">
        <v>1485</v>
      </c>
      <c r="F723" t="s">
        <v>1435</v>
      </c>
      <c r="G723" t="s">
        <v>440</v>
      </c>
      <c r="H723" t="s">
        <v>578</v>
      </c>
      <c r="I723" s="47">
        <v>46174</v>
      </c>
    </row>
    <row r="724" spans="1:9" x14ac:dyDescent="0.35">
      <c r="A724" t="s">
        <v>1384</v>
      </c>
      <c r="B724" t="s">
        <v>1385</v>
      </c>
      <c r="C724" t="s">
        <v>1281</v>
      </c>
      <c r="D724" t="s">
        <v>1263</v>
      </c>
      <c r="E724" t="s">
        <v>1481</v>
      </c>
      <c r="F724" t="s">
        <v>1435</v>
      </c>
      <c r="G724" t="s">
        <v>440</v>
      </c>
      <c r="H724" t="s">
        <v>578</v>
      </c>
      <c r="I724" s="47">
        <v>46174</v>
      </c>
    </row>
    <row r="725" spans="1:9" x14ac:dyDescent="0.35">
      <c r="A725" t="s">
        <v>1384</v>
      </c>
      <c r="B725" t="s">
        <v>1385</v>
      </c>
      <c r="C725" t="s">
        <v>1274</v>
      </c>
      <c r="D725" t="s">
        <v>1263</v>
      </c>
      <c r="E725" t="s">
        <v>1481</v>
      </c>
      <c r="F725" t="s">
        <v>1435</v>
      </c>
      <c r="G725" t="s">
        <v>440</v>
      </c>
      <c r="H725" t="s">
        <v>578</v>
      </c>
      <c r="I725" s="47">
        <v>46174</v>
      </c>
    </row>
    <row r="726" spans="1:9" x14ac:dyDescent="0.35">
      <c r="A726" t="s">
        <v>1384</v>
      </c>
      <c r="B726" t="s">
        <v>1385</v>
      </c>
      <c r="C726" t="s">
        <v>1281</v>
      </c>
      <c r="D726" t="s">
        <v>1260</v>
      </c>
      <c r="E726" t="s">
        <v>1481</v>
      </c>
      <c r="F726" t="s">
        <v>1435</v>
      </c>
      <c r="G726" t="s">
        <v>440</v>
      </c>
      <c r="H726" t="s">
        <v>578</v>
      </c>
      <c r="I726" s="47">
        <v>46174</v>
      </c>
    </row>
    <row r="727" spans="1:9" x14ac:dyDescent="0.35">
      <c r="A727" t="s">
        <v>1384</v>
      </c>
      <c r="B727" t="s">
        <v>1385</v>
      </c>
      <c r="C727" t="s">
        <v>1274</v>
      </c>
      <c r="D727" t="s">
        <v>1260</v>
      </c>
      <c r="E727" t="s">
        <v>1481</v>
      </c>
      <c r="F727" t="s">
        <v>1435</v>
      </c>
      <c r="G727" t="s">
        <v>440</v>
      </c>
      <c r="H727" t="s">
        <v>578</v>
      </c>
      <c r="I727" s="47">
        <v>46174</v>
      </c>
    </row>
    <row r="728" spans="1:9" x14ac:dyDescent="0.35">
      <c r="A728" t="s">
        <v>1384</v>
      </c>
      <c r="B728" t="s">
        <v>1385</v>
      </c>
      <c r="C728" t="s">
        <v>1257</v>
      </c>
      <c r="D728" t="s">
        <v>1263</v>
      </c>
      <c r="E728" t="s">
        <v>1481</v>
      </c>
      <c r="F728" t="s">
        <v>1435</v>
      </c>
      <c r="G728" t="s">
        <v>440</v>
      </c>
      <c r="H728" t="s">
        <v>578</v>
      </c>
      <c r="I728" s="47">
        <v>46174</v>
      </c>
    </row>
    <row r="729" spans="1:9" x14ac:dyDescent="0.35">
      <c r="A729" t="s">
        <v>1384</v>
      </c>
      <c r="B729" t="s">
        <v>1385</v>
      </c>
      <c r="C729" t="s">
        <v>1257</v>
      </c>
      <c r="D729" t="s">
        <v>1260</v>
      </c>
      <c r="E729" t="s">
        <v>1481</v>
      </c>
      <c r="F729" t="s">
        <v>1435</v>
      </c>
      <c r="G729" t="s">
        <v>440</v>
      </c>
      <c r="H729" t="s">
        <v>578</v>
      </c>
      <c r="I729" s="47">
        <v>46174</v>
      </c>
    </row>
    <row r="730" spans="1:9" x14ac:dyDescent="0.35">
      <c r="A730" t="s">
        <v>1390</v>
      </c>
      <c r="B730" t="s">
        <v>1391</v>
      </c>
      <c r="C730" t="s">
        <v>1281</v>
      </c>
      <c r="D730" t="s">
        <v>1263</v>
      </c>
      <c r="E730" t="s">
        <v>1481</v>
      </c>
      <c r="F730" t="s">
        <v>1435</v>
      </c>
      <c r="G730" t="s">
        <v>440</v>
      </c>
      <c r="H730" t="s">
        <v>578</v>
      </c>
      <c r="I730" s="47">
        <v>46174</v>
      </c>
    </row>
    <row r="731" spans="1:9" x14ac:dyDescent="0.35">
      <c r="A731" t="s">
        <v>1390</v>
      </c>
      <c r="B731" t="s">
        <v>1391</v>
      </c>
      <c r="C731" t="s">
        <v>1274</v>
      </c>
      <c r="D731" t="s">
        <v>1263</v>
      </c>
      <c r="E731" t="s">
        <v>1481</v>
      </c>
      <c r="F731" t="s">
        <v>1435</v>
      </c>
      <c r="G731" t="s">
        <v>440</v>
      </c>
      <c r="H731" t="s">
        <v>578</v>
      </c>
      <c r="I731" s="47">
        <v>46174</v>
      </c>
    </row>
    <row r="732" spans="1:9" x14ac:dyDescent="0.35">
      <c r="A732" t="s">
        <v>1390</v>
      </c>
      <c r="B732" t="s">
        <v>1391</v>
      </c>
      <c r="C732" t="s">
        <v>1257</v>
      </c>
      <c r="D732" t="s">
        <v>1263</v>
      </c>
      <c r="E732" t="s">
        <v>1481</v>
      </c>
      <c r="F732" t="s">
        <v>1435</v>
      </c>
      <c r="G732" t="s">
        <v>440</v>
      </c>
      <c r="H732" t="s">
        <v>578</v>
      </c>
      <c r="I732" s="47">
        <v>46174</v>
      </c>
    </row>
    <row r="733" spans="1:9" x14ac:dyDescent="0.35">
      <c r="A733" t="s">
        <v>413</v>
      </c>
      <c r="B733" t="s">
        <v>418</v>
      </c>
      <c r="C733" t="s">
        <v>1274</v>
      </c>
      <c r="D733" t="s">
        <v>1263</v>
      </c>
      <c r="E733" t="s">
        <v>1483</v>
      </c>
      <c r="F733" t="s">
        <v>1435</v>
      </c>
      <c r="G733" t="s">
        <v>439</v>
      </c>
      <c r="H733" t="s">
        <v>572</v>
      </c>
      <c r="I733" s="47">
        <v>46174</v>
      </c>
    </row>
    <row r="734" spans="1:9" x14ac:dyDescent="0.35">
      <c r="A734" t="s">
        <v>414</v>
      </c>
      <c r="B734" t="s">
        <v>419</v>
      </c>
      <c r="C734" t="s">
        <v>1281</v>
      </c>
      <c r="D734" t="s">
        <v>1263</v>
      </c>
      <c r="E734" t="s">
        <v>1484</v>
      </c>
      <c r="F734" t="s">
        <v>1435</v>
      </c>
      <c r="G734" t="s">
        <v>439</v>
      </c>
      <c r="H734" t="s">
        <v>572</v>
      </c>
      <c r="I734" s="47">
        <v>46174</v>
      </c>
    </row>
    <row r="735" spans="1:9" x14ac:dyDescent="0.35">
      <c r="A735" t="s">
        <v>414</v>
      </c>
      <c r="B735" t="s">
        <v>419</v>
      </c>
      <c r="C735" t="s">
        <v>1274</v>
      </c>
      <c r="D735" t="s">
        <v>1263</v>
      </c>
      <c r="E735" t="s">
        <v>1484</v>
      </c>
      <c r="F735" t="s">
        <v>1435</v>
      </c>
      <c r="G735" t="s">
        <v>439</v>
      </c>
      <c r="H735" t="s">
        <v>572</v>
      </c>
      <c r="I735" s="47">
        <v>46174</v>
      </c>
    </row>
    <row r="736" spans="1:9" x14ac:dyDescent="0.35">
      <c r="A736" t="s">
        <v>414</v>
      </c>
      <c r="B736" t="s">
        <v>419</v>
      </c>
      <c r="C736" t="s">
        <v>1257</v>
      </c>
      <c r="D736" t="s">
        <v>1263</v>
      </c>
      <c r="E736" t="s">
        <v>1484</v>
      </c>
      <c r="F736" t="s">
        <v>1435</v>
      </c>
      <c r="G736" t="s">
        <v>439</v>
      </c>
      <c r="H736" t="s">
        <v>572</v>
      </c>
      <c r="I736" s="47">
        <v>46174</v>
      </c>
    </row>
    <row r="737" spans="1:9" x14ac:dyDescent="0.35">
      <c r="A737" t="s">
        <v>1390</v>
      </c>
      <c r="B737" t="s">
        <v>1391</v>
      </c>
      <c r="C737" t="s">
        <v>1274</v>
      </c>
      <c r="D737" t="s">
        <v>1260</v>
      </c>
      <c r="E737" t="s">
        <v>1481</v>
      </c>
      <c r="F737" t="s">
        <v>1435</v>
      </c>
      <c r="G737" t="s">
        <v>440</v>
      </c>
      <c r="H737" t="s">
        <v>578</v>
      </c>
      <c r="I737" s="47">
        <v>46174</v>
      </c>
    </row>
    <row r="738" spans="1:9" x14ac:dyDescent="0.35">
      <c r="A738" t="s">
        <v>1380</v>
      </c>
      <c r="B738" t="s">
        <v>1381</v>
      </c>
      <c r="C738" t="s">
        <v>1274</v>
      </c>
      <c r="D738" t="s">
        <v>1263</v>
      </c>
      <c r="E738" t="s">
        <v>1480</v>
      </c>
      <c r="F738" t="s">
        <v>1435</v>
      </c>
      <c r="G738" t="s">
        <v>440</v>
      </c>
      <c r="H738" t="s">
        <v>578</v>
      </c>
      <c r="I738" s="47">
        <v>46174</v>
      </c>
    </row>
    <row r="739" spans="1:9" x14ac:dyDescent="0.35">
      <c r="A739" t="s">
        <v>1390</v>
      </c>
      <c r="B739" t="s">
        <v>1391</v>
      </c>
      <c r="C739" t="s">
        <v>1257</v>
      </c>
      <c r="D739" t="s">
        <v>1260</v>
      </c>
      <c r="E739" t="s">
        <v>1481</v>
      </c>
      <c r="F739" t="s">
        <v>1435</v>
      </c>
      <c r="G739" t="s">
        <v>440</v>
      </c>
      <c r="H739" t="s">
        <v>578</v>
      </c>
      <c r="I739" s="47">
        <v>46174</v>
      </c>
    </row>
    <row r="740" spans="1:9" x14ac:dyDescent="0.35">
      <c r="A740" t="s">
        <v>1382</v>
      </c>
      <c r="B740" t="s">
        <v>1383</v>
      </c>
      <c r="C740" t="s">
        <v>1274</v>
      </c>
      <c r="D740" t="s">
        <v>1263</v>
      </c>
      <c r="E740" t="s">
        <v>1480</v>
      </c>
      <c r="F740" t="s">
        <v>1435</v>
      </c>
      <c r="G740" t="s">
        <v>440</v>
      </c>
      <c r="H740" t="s">
        <v>578</v>
      </c>
      <c r="I740" s="47">
        <v>46174</v>
      </c>
    </row>
    <row r="741" spans="1:9" x14ac:dyDescent="0.35">
      <c r="A741" t="s">
        <v>1382</v>
      </c>
      <c r="B741" t="s">
        <v>1383</v>
      </c>
      <c r="C741" t="s">
        <v>1257</v>
      </c>
      <c r="D741" t="s">
        <v>1263</v>
      </c>
      <c r="E741" t="s">
        <v>1480</v>
      </c>
      <c r="F741" t="s">
        <v>1435</v>
      </c>
      <c r="G741" t="s">
        <v>440</v>
      </c>
      <c r="H741" t="s">
        <v>578</v>
      </c>
      <c r="I741" s="47">
        <v>46174</v>
      </c>
    </row>
    <row r="742" spans="1:9" x14ac:dyDescent="0.35">
      <c r="A742" t="s">
        <v>1382</v>
      </c>
      <c r="B742" t="s">
        <v>1383</v>
      </c>
      <c r="C742" t="s">
        <v>1281</v>
      </c>
      <c r="D742" t="s">
        <v>1263</v>
      </c>
      <c r="E742" t="s">
        <v>1480</v>
      </c>
      <c r="F742" t="s">
        <v>1435</v>
      </c>
      <c r="G742" t="s">
        <v>440</v>
      </c>
      <c r="H742" t="s">
        <v>578</v>
      </c>
      <c r="I742" s="47">
        <v>46174</v>
      </c>
    </row>
    <row r="743" spans="1:9" x14ac:dyDescent="0.35">
      <c r="A743" t="s">
        <v>1390</v>
      </c>
      <c r="B743" t="s">
        <v>1391</v>
      </c>
      <c r="C743" t="s">
        <v>1281</v>
      </c>
      <c r="D743" t="s">
        <v>1260</v>
      </c>
      <c r="E743" t="s">
        <v>1481</v>
      </c>
      <c r="F743" t="s">
        <v>1435</v>
      </c>
      <c r="G743" t="s">
        <v>440</v>
      </c>
      <c r="H743" t="s">
        <v>578</v>
      </c>
      <c r="I743" s="47">
        <v>46174</v>
      </c>
    </row>
    <row r="744" spans="1:9" x14ac:dyDescent="0.35">
      <c r="A744" t="s">
        <v>1290</v>
      </c>
      <c r="B744" t="s">
        <v>1291</v>
      </c>
      <c r="C744" t="s">
        <v>1274</v>
      </c>
      <c r="D744" t="s">
        <v>1273</v>
      </c>
      <c r="E744" t="s">
        <v>1444</v>
      </c>
      <c r="F744" t="s">
        <v>1435</v>
      </c>
      <c r="G744" t="s">
        <v>436</v>
      </c>
      <c r="H744" t="s">
        <v>548</v>
      </c>
      <c r="I744" s="47">
        <v>46174</v>
      </c>
    </row>
    <row r="745" spans="1:9" x14ac:dyDescent="0.35">
      <c r="A745" t="s">
        <v>414</v>
      </c>
      <c r="B745" t="s">
        <v>419</v>
      </c>
      <c r="C745" t="s">
        <v>1274</v>
      </c>
      <c r="D745" t="s">
        <v>1260</v>
      </c>
      <c r="E745" t="s">
        <v>1484</v>
      </c>
      <c r="F745" t="s">
        <v>1435</v>
      </c>
      <c r="G745" t="s">
        <v>439</v>
      </c>
      <c r="H745" t="s">
        <v>572</v>
      </c>
      <c r="I745" s="47">
        <v>46174</v>
      </c>
    </row>
    <row r="746" spans="1:9" x14ac:dyDescent="0.35">
      <c r="A746" t="s">
        <v>414</v>
      </c>
      <c r="B746" t="s">
        <v>419</v>
      </c>
      <c r="C746" t="s">
        <v>1257</v>
      </c>
      <c r="D746" t="s">
        <v>1260</v>
      </c>
      <c r="E746" t="s">
        <v>1484</v>
      </c>
      <c r="F746" t="s">
        <v>1435</v>
      </c>
      <c r="G746" t="s">
        <v>439</v>
      </c>
      <c r="H746" t="s">
        <v>572</v>
      </c>
      <c r="I746" s="47">
        <v>46174</v>
      </c>
    </row>
    <row r="747" spans="1:9" x14ac:dyDescent="0.35">
      <c r="A747" t="s">
        <v>414</v>
      </c>
      <c r="B747" t="s">
        <v>419</v>
      </c>
      <c r="C747" t="s">
        <v>1281</v>
      </c>
      <c r="D747" t="s">
        <v>1260</v>
      </c>
      <c r="E747" t="s">
        <v>1484</v>
      </c>
      <c r="F747" t="s">
        <v>1435</v>
      </c>
      <c r="G747" t="s">
        <v>439</v>
      </c>
      <c r="H747" t="s">
        <v>572</v>
      </c>
      <c r="I747" s="47">
        <v>46174</v>
      </c>
    </row>
    <row r="748" spans="1:9" x14ac:dyDescent="0.35">
      <c r="A748" t="s">
        <v>1382</v>
      </c>
      <c r="B748" t="s">
        <v>1383</v>
      </c>
      <c r="C748" t="s">
        <v>1281</v>
      </c>
      <c r="D748" t="s">
        <v>1260</v>
      </c>
      <c r="E748" t="s">
        <v>1480</v>
      </c>
      <c r="F748" t="s">
        <v>1435</v>
      </c>
      <c r="G748" t="s">
        <v>440</v>
      </c>
      <c r="H748" t="s">
        <v>578</v>
      </c>
      <c r="I748" s="47">
        <v>46174</v>
      </c>
    </row>
    <row r="749" spans="1:9" x14ac:dyDescent="0.35">
      <c r="A749" t="s">
        <v>1382</v>
      </c>
      <c r="B749" t="s">
        <v>1383</v>
      </c>
      <c r="C749" t="s">
        <v>1274</v>
      </c>
      <c r="D749" t="s">
        <v>1260</v>
      </c>
      <c r="E749" t="s">
        <v>1480</v>
      </c>
      <c r="F749" t="s">
        <v>1435</v>
      </c>
      <c r="G749" t="s">
        <v>440</v>
      </c>
      <c r="H749" t="s">
        <v>578</v>
      </c>
      <c r="I749" s="47">
        <v>46174</v>
      </c>
    </row>
    <row r="750" spans="1:9" x14ac:dyDescent="0.35">
      <c r="A750" t="s">
        <v>1382</v>
      </c>
      <c r="B750" t="s">
        <v>1383</v>
      </c>
      <c r="C750" t="s">
        <v>1257</v>
      </c>
      <c r="D750" t="s">
        <v>1260</v>
      </c>
      <c r="E750" t="s">
        <v>1480</v>
      </c>
      <c r="F750" t="s">
        <v>1435</v>
      </c>
      <c r="G750" t="s">
        <v>440</v>
      </c>
      <c r="H750" t="s">
        <v>578</v>
      </c>
      <c r="I750" s="47">
        <v>46174</v>
      </c>
    </row>
    <row r="751" spans="1:9" x14ac:dyDescent="0.35">
      <c r="A751" t="s">
        <v>70</v>
      </c>
      <c r="B751" t="s">
        <v>71</v>
      </c>
      <c r="C751" t="s">
        <v>1274</v>
      </c>
      <c r="D751" t="s">
        <v>1263</v>
      </c>
      <c r="E751" t="s">
        <v>396</v>
      </c>
      <c r="F751" t="s">
        <v>1435</v>
      </c>
      <c r="G751" t="s">
        <v>438</v>
      </c>
      <c r="H751" t="s">
        <v>554</v>
      </c>
      <c r="I751" s="47">
        <v>46174</v>
      </c>
    </row>
    <row r="752" spans="1:9" x14ac:dyDescent="0.35">
      <c r="A752" t="s">
        <v>635</v>
      </c>
      <c r="B752" t="s">
        <v>636</v>
      </c>
      <c r="C752" t="s">
        <v>1257</v>
      </c>
      <c r="D752" t="s">
        <v>1263</v>
      </c>
      <c r="E752" t="s">
        <v>1452</v>
      </c>
      <c r="F752" t="s">
        <v>1435</v>
      </c>
      <c r="G752" t="s">
        <v>442</v>
      </c>
      <c r="H752" t="s">
        <v>575</v>
      </c>
      <c r="I752" s="47">
        <v>46174</v>
      </c>
    </row>
    <row r="753" spans="1:9" x14ac:dyDescent="0.35">
      <c r="A753" t="s">
        <v>1277</v>
      </c>
      <c r="B753" t="s">
        <v>1278</v>
      </c>
      <c r="C753" t="s">
        <v>1274</v>
      </c>
      <c r="D753" t="s">
        <v>1273</v>
      </c>
      <c r="E753" t="s">
        <v>1441</v>
      </c>
      <c r="F753" t="s">
        <v>1435</v>
      </c>
      <c r="G753" t="s">
        <v>437</v>
      </c>
      <c r="H753" t="s">
        <v>551</v>
      </c>
      <c r="I753" s="47">
        <v>46174</v>
      </c>
    </row>
    <row r="754" spans="1:9" x14ac:dyDescent="0.35">
      <c r="A754" t="s">
        <v>635</v>
      </c>
      <c r="B754" t="s">
        <v>636</v>
      </c>
      <c r="C754" t="s">
        <v>1274</v>
      </c>
      <c r="D754" t="s">
        <v>1263</v>
      </c>
      <c r="E754" t="s">
        <v>1452</v>
      </c>
      <c r="F754" t="s">
        <v>1435</v>
      </c>
      <c r="G754" t="s">
        <v>442</v>
      </c>
      <c r="H754" t="s">
        <v>575</v>
      </c>
      <c r="I754" s="47">
        <v>46174</v>
      </c>
    </row>
    <row r="755" spans="1:9" x14ac:dyDescent="0.35">
      <c r="A755" t="s">
        <v>635</v>
      </c>
      <c r="B755" t="s">
        <v>636</v>
      </c>
      <c r="C755" t="s">
        <v>1281</v>
      </c>
      <c r="D755" t="s">
        <v>1263</v>
      </c>
      <c r="E755" t="s">
        <v>1452</v>
      </c>
      <c r="F755" t="s">
        <v>1435</v>
      </c>
      <c r="G755" t="s">
        <v>442</v>
      </c>
      <c r="H755" t="s">
        <v>575</v>
      </c>
      <c r="I755" s="47">
        <v>46174</v>
      </c>
    </row>
    <row r="756" spans="1:9" x14ac:dyDescent="0.35">
      <c r="A756" t="s">
        <v>639</v>
      </c>
      <c r="B756" t="s">
        <v>640</v>
      </c>
      <c r="C756" t="s">
        <v>1257</v>
      </c>
      <c r="D756" t="s">
        <v>1263</v>
      </c>
      <c r="E756" t="s">
        <v>1455</v>
      </c>
      <c r="F756" t="s">
        <v>1435</v>
      </c>
      <c r="G756" t="s">
        <v>442</v>
      </c>
      <c r="H756" t="s">
        <v>575</v>
      </c>
      <c r="I756" s="47">
        <v>46174</v>
      </c>
    </row>
    <row r="757" spans="1:9" x14ac:dyDescent="0.35">
      <c r="A757" t="s">
        <v>639</v>
      </c>
      <c r="B757" t="s">
        <v>640</v>
      </c>
      <c r="C757" t="s">
        <v>1274</v>
      </c>
      <c r="D757" t="s">
        <v>1263</v>
      </c>
      <c r="E757" t="s">
        <v>1455</v>
      </c>
      <c r="F757" t="s">
        <v>1435</v>
      </c>
      <c r="G757" t="s">
        <v>442</v>
      </c>
      <c r="H757" t="s">
        <v>575</v>
      </c>
      <c r="I757" s="47">
        <v>46174</v>
      </c>
    </row>
    <row r="758" spans="1:9" x14ac:dyDescent="0.35">
      <c r="A758" t="s">
        <v>639</v>
      </c>
      <c r="B758" t="s">
        <v>640</v>
      </c>
      <c r="C758" t="s">
        <v>1281</v>
      </c>
      <c r="D758" t="s">
        <v>1263</v>
      </c>
      <c r="E758" t="s">
        <v>1455</v>
      </c>
      <c r="F758" t="s">
        <v>1435</v>
      </c>
      <c r="G758" t="s">
        <v>442</v>
      </c>
      <c r="H758" t="s">
        <v>575</v>
      </c>
      <c r="I758" s="47">
        <v>46174</v>
      </c>
    </row>
    <row r="759" spans="1:9" x14ac:dyDescent="0.35">
      <c r="A759" t="s">
        <v>1277</v>
      </c>
      <c r="B759" t="s">
        <v>1278</v>
      </c>
      <c r="C759" t="s">
        <v>1257</v>
      </c>
      <c r="D759" t="s">
        <v>1273</v>
      </c>
      <c r="E759" t="s">
        <v>1441</v>
      </c>
      <c r="F759" t="s">
        <v>1435</v>
      </c>
      <c r="G759" t="s">
        <v>437</v>
      </c>
      <c r="H759" t="s">
        <v>551</v>
      </c>
      <c r="I759" s="47">
        <v>46174</v>
      </c>
    </row>
    <row r="760" spans="1:9" x14ac:dyDescent="0.35">
      <c r="A760" t="s">
        <v>1386</v>
      </c>
      <c r="B760" t="s">
        <v>1387</v>
      </c>
      <c r="C760" t="s">
        <v>1281</v>
      </c>
      <c r="D760" t="s">
        <v>1260</v>
      </c>
      <c r="E760" t="s">
        <v>1482</v>
      </c>
      <c r="F760" t="s">
        <v>1435</v>
      </c>
      <c r="G760" t="s">
        <v>440</v>
      </c>
      <c r="H760" t="s">
        <v>578</v>
      </c>
      <c r="I760" s="47">
        <v>46174</v>
      </c>
    </row>
    <row r="761" spans="1:9" x14ac:dyDescent="0.35">
      <c r="A761" t="s">
        <v>1386</v>
      </c>
      <c r="B761" t="s">
        <v>1387</v>
      </c>
      <c r="C761" t="s">
        <v>1274</v>
      </c>
      <c r="D761" t="s">
        <v>1260</v>
      </c>
      <c r="E761" t="s">
        <v>1482</v>
      </c>
      <c r="F761" t="s">
        <v>1435</v>
      </c>
      <c r="G761" t="s">
        <v>440</v>
      </c>
      <c r="H761" t="s">
        <v>578</v>
      </c>
      <c r="I761" s="47">
        <v>46174</v>
      </c>
    </row>
    <row r="762" spans="1:9" x14ac:dyDescent="0.35">
      <c r="A762" t="s">
        <v>1386</v>
      </c>
      <c r="B762" t="s">
        <v>1387</v>
      </c>
      <c r="C762" t="s">
        <v>1257</v>
      </c>
      <c r="D762" t="s">
        <v>1260</v>
      </c>
      <c r="E762" t="s">
        <v>1482</v>
      </c>
      <c r="F762" t="s">
        <v>1435</v>
      </c>
      <c r="G762" t="s">
        <v>440</v>
      </c>
      <c r="H762" t="s">
        <v>578</v>
      </c>
      <c r="I762" s="47">
        <v>46174</v>
      </c>
    </row>
    <row r="763" spans="1:9" x14ac:dyDescent="0.35">
      <c r="A763" t="s">
        <v>635</v>
      </c>
      <c r="B763" t="s">
        <v>636</v>
      </c>
      <c r="C763" t="s">
        <v>1281</v>
      </c>
      <c r="D763" t="s">
        <v>1260</v>
      </c>
      <c r="E763" t="s">
        <v>1452</v>
      </c>
      <c r="F763" t="s">
        <v>1435</v>
      </c>
      <c r="G763" t="s">
        <v>442</v>
      </c>
      <c r="H763" t="s">
        <v>575</v>
      </c>
      <c r="I763" s="47">
        <v>46174</v>
      </c>
    </row>
    <row r="764" spans="1:9" x14ac:dyDescent="0.35">
      <c r="A764" t="s">
        <v>635</v>
      </c>
      <c r="B764" t="s">
        <v>636</v>
      </c>
      <c r="C764" t="s">
        <v>1274</v>
      </c>
      <c r="D764" t="s">
        <v>1260</v>
      </c>
      <c r="E764" t="s">
        <v>1452</v>
      </c>
      <c r="F764" t="s">
        <v>1435</v>
      </c>
      <c r="G764" t="s">
        <v>442</v>
      </c>
      <c r="H764" t="s">
        <v>575</v>
      </c>
      <c r="I764" s="47">
        <v>46174</v>
      </c>
    </row>
    <row r="765" spans="1:9" x14ac:dyDescent="0.35">
      <c r="A765" t="s">
        <v>635</v>
      </c>
      <c r="B765" t="s">
        <v>636</v>
      </c>
      <c r="C765" t="s">
        <v>1257</v>
      </c>
      <c r="D765" t="s">
        <v>1260</v>
      </c>
      <c r="E765" t="s">
        <v>1452</v>
      </c>
      <c r="F765" t="s">
        <v>1435</v>
      </c>
      <c r="G765" t="s">
        <v>442</v>
      </c>
      <c r="H765" t="s">
        <v>575</v>
      </c>
      <c r="I765" s="47">
        <v>46174</v>
      </c>
    </row>
    <row r="766" spans="1:9" x14ac:dyDescent="0.35">
      <c r="A766" t="s">
        <v>415</v>
      </c>
      <c r="B766" t="s">
        <v>416</v>
      </c>
      <c r="C766" t="s">
        <v>1257</v>
      </c>
      <c r="D766" t="s">
        <v>1260</v>
      </c>
      <c r="E766" t="s">
        <v>1479</v>
      </c>
      <c r="F766" t="s">
        <v>1435</v>
      </c>
      <c r="G766" t="s">
        <v>442</v>
      </c>
      <c r="H766" t="s">
        <v>575</v>
      </c>
      <c r="I766" s="47">
        <v>46174</v>
      </c>
    </row>
    <row r="767" spans="1:9" x14ac:dyDescent="0.35">
      <c r="A767" t="s">
        <v>415</v>
      </c>
      <c r="B767" t="s">
        <v>416</v>
      </c>
      <c r="C767" t="s">
        <v>1274</v>
      </c>
      <c r="D767" t="s">
        <v>1260</v>
      </c>
      <c r="E767" t="s">
        <v>1479</v>
      </c>
      <c r="F767" t="s">
        <v>1435</v>
      </c>
      <c r="G767" t="s">
        <v>442</v>
      </c>
      <c r="H767" t="s">
        <v>575</v>
      </c>
      <c r="I767" s="47">
        <v>46174</v>
      </c>
    </row>
    <row r="768" spans="1:9" x14ac:dyDescent="0.35">
      <c r="A768" t="s">
        <v>415</v>
      </c>
      <c r="B768" t="s">
        <v>416</v>
      </c>
      <c r="C768" t="s">
        <v>1281</v>
      </c>
      <c r="D768" t="s">
        <v>1260</v>
      </c>
      <c r="E768" t="s">
        <v>1479</v>
      </c>
      <c r="F768" t="s">
        <v>1435</v>
      </c>
      <c r="G768" t="s">
        <v>442</v>
      </c>
      <c r="H768" t="s">
        <v>575</v>
      </c>
      <c r="I768" s="47">
        <v>46174</v>
      </c>
    </row>
    <row r="769" spans="1:9" x14ac:dyDescent="0.35">
      <c r="A769" t="s">
        <v>639</v>
      </c>
      <c r="B769" t="s">
        <v>640</v>
      </c>
      <c r="C769" t="s">
        <v>1257</v>
      </c>
      <c r="D769" t="s">
        <v>1260</v>
      </c>
      <c r="E769" t="s">
        <v>1455</v>
      </c>
      <c r="F769" t="s">
        <v>1435</v>
      </c>
      <c r="G769" t="s">
        <v>442</v>
      </c>
      <c r="H769" t="s">
        <v>575</v>
      </c>
      <c r="I769" s="47">
        <v>46174</v>
      </c>
    </row>
    <row r="770" spans="1:9" x14ac:dyDescent="0.35">
      <c r="A770" t="s">
        <v>639</v>
      </c>
      <c r="B770" t="s">
        <v>640</v>
      </c>
      <c r="C770" t="s">
        <v>1274</v>
      </c>
      <c r="D770" t="s">
        <v>1260</v>
      </c>
      <c r="E770" t="s">
        <v>1455</v>
      </c>
      <c r="F770" t="s">
        <v>1435</v>
      </c>
      <c r="G770" t="s">
        <v>442</v>
      </c>
      <c r="H770" t="s">
        <v>575</v>
      </c>
      <c r="I770" s="47">
        <v>46174</v>
      </c>
    </row>
    <row r="771" spans="1:9" x14ac:dyDescent="0.35">
      <c r="A771" t="s">
        <v>639</v>
      </c>
      <c r="B771" t="s">
        <v>640</v>
      </c>
      <c r="C771" t="s">
        <v>1281</v>
      </c>
      <c r="D771" t="s">
        <v>1260</v>
      </c>
      <c r="E771" t="s">
        <v>1455</v>
      </c>
      <c r="F771" t="s">
        <v>1435</v>
      </c>
      <c r="G771" t="s">
        <v>442</v>
      </c>
      <c r="H771" t="s">
        <v>575</v>
      </c>
      <c r="I771" s="47">
        <v>46174</v>
      </c>
    </row>
    <row r="772" spans="1:9" x14ac:dyDescent="0.35">
      <c r="A772" t="s">
        <v>1322</v>
      </c>
      <c r="B772" t="s">
        <v>1323</v>
      </c>
      <c r="C772" t="s">
        <v>1253</v>
      </c>
      <c r="D772" t="s">
        <v>1273</v>
      </c>
      <c r="E772" t="s">
        <v>1444</v>
      </c>
      <c r="F772" t="s">
        <v>1435</v>
      </c>
      <c r="G772" t="s">
        <v>436</v>
      </c>
      <c r="H772" t="s">
        <v>548</v>
      </c>
      <c r="I772" s="47">
        <v>46174</v>
      </c>
    </row>
    <row r="773" spans="1:9" x14ac:dyDescent="0.35">
      <c r="A773" t="s">
        <v>1290</v>
      </c>
      <c r="B773" t="s">
        <v>1291</v>
      </c>
      <c r="C773" t="s">
        <v>1253</v>
      </c>
      <c r="D773" t="s">
        <v>1273</v>
      </c>
      <c r="E773" t="s">
        <v>1444</v>
      </c>
      <c r="F773" t="s">
        <v>1435</v>
      </c>
      <c r="G773" t="s">
        <v>436</v>
      </c>
      <c r="H773" t="s">
        <v>548</v>
      </c>
      <c r="I773" s="47">
        <v>46174</v>
      </c>
    </row>
    <row r="774" spans="1:9" x14ac:dyDescent="0.35">
      <c r="A774" t="s">
        <v>1267</v>
      </c>
      <c r="B774" t="s">
        <v>1268</v>
      </c>
      <c r="C774" t="s">
        <v>1274</v>
      </c>
      <c r="D774" t="s">
        <v>1273</v>
      </c>
      <c r="E774" t="s">
        <v>1440</v>
      </c>
      <c r="F774" t="s">
        <v>1435</v>
      </c>
      <c r="G774" t="s">
        <v>437</v>
      </c>
      <c r="H774" t="s">
        <v>551</v>
      </c>
      <c r="I774" s="47">
        <v>46174</v>
      </c>
    </row>
    <row r="775" spans="1:9" x14ac:dyDescent="0.35">
      <c r="A775" t="s">
        <v>1267</v>
      </c>
      <c r="B775" t="s">
        <v>1268</v>
      </c>
      <c r="C775" t="s">
        <v>1257</v>
      </c>
      <c r="D775" t="s">
        <v>1273</v>
      </c>
      <c r="E775" t="s">
        <v>1440</v>
      </c>
      <c r="F775" t="s">
        <v>1435</v>
      </c>
      <c r="G775" t="s">
        <v>437</v>
      </c>
      <c r="H775" t="s">
        <v>551</v>
      </c>
      <c r="I775" s="47">
        <v>46174</v>
      </c>
    </row>
    <row r="776" spans="1:9" x14ac:dyDescent="0.35">
      <c r="A776" t="s">
        <v>1322</v>
      </c>
      <c r="B776" t="s">
        <v>1323</v>
      </c>
      <c r="C776" t="s">
        <v>1274</v>
      </c>
      <c r="D776" t="s">
        <v>1273</v>
      </c>
      <c r="E776" t="s">
        <v>1444</v>
      </c>
      <c r="F776" t="s">
        <v>1435</v>
      </c>
      <c r="G776" t="s">
        <v>436</v>
      </c>
      <c r="H776" t="s">
        <v>548</v>
      </c>
      <c r="I776" s="47">
        <v>46174</v>
      </c>
    </row>
    <row r="777" spans="1:9" x14ac:dyDescent="0.35">
      <c r="A777" t="s">
        <v>668</v>
      </c>
      <c r="B777" t="s">
        <v>669</v>
      </c>
      <c r="C777" t="s">
        <v>1257</v>
      </c>
      <c r="D777" t="s">
        <v>1273</v>
      </c>
      <c r="E777" t="s">
        <v>670</v>
      </c>
      <c r="F777" t="s">
        <v>1435</v>
      </c>
      <c r="G777" t="s">
        <v>437</v>
      </c>
      <c r="H777" t="s">
        <v>551</v>
      </c>
      <c r="I777" s="47">
        <v>46174</v>
      </c>
    </row>
    <row r="778" spans="1:9" x14ac:dyDescent="0.35">
      <c r="A778" t="s">
        <v>668</v>
      </c>
      <c r="B778" t="s">
        <v>669</v>
      </c>
      <c r="C778" t="s">
        <v>1274</v>
      </c>
      <c r="D778" t="s">
        <v>1273</v>
      </c>
      <c r="E778" t="s">
        <v>670</v>
      </c>
      <c r="F778" t="s">
        <v>1435</v>
      </c>
      <c r="G778" t="s">
        <v>437</v>
      </c>
      <c r="H778" t="s">
        <v>551</v>
      </c>
      <c r="I778" s="47">
        <v>46174</v>
      </c>
    </row>
    <row r="779" spans="1:9" x14ac:dyDescent="0.35">
      <c r="A779" t="s">
        <v>25</v>
      </c>
      <c r="B779" t="s">
        <v>27</v>
      </c>
      <c r="C779" t="s">
        <v>1257</v>
      </c>
      <c r="D779" t="s">
        <v>1273</v>
      </c>
      <c r="E779" t="s">
        <v>26</v>
      </c>
      <c r="F779" t="s">
        <v>1435</v>
      </c>
      <c r="G779" t="s">
        <v>439</v>
      </c>
      <c r="H779" t="s">
        <v>572</v>
      </c>
      <c r="I779" s="47">
        <v>46174</v>
      </c>
    </row>
    <row r="780" spans="1:9" x14ac:dyDescent="0.35">
      <c r="A780" t="s">
        <v>298</v>
      </c>
      <c r="B780" t="s">
        <v>300</v>
      </c>
      <c r="C780" t="s">
        <v>1257</v>
      </c>
      <c r="D780" t="s">
        <v>1273</v>
      </c>
      <c r="E780" t="s">
        <v>299</v>
      </c>
      <c r="F780" t="s">
        <v>1435</v>
      </c>
      <c r="G780" t="s">
        <v>565</v>
      </c>
      <c r="H780" t="s">
        <v>566</v>
      </c>
      <c r="I780" s="47">
        <v>46174</v>
      </c>
    </row>
    <row r="781" spans="1:9" x14ac:dyDescent="0.35">
      <c r="A781" t="s">
        <v>298</v>
      </c>
      <c r="B781" t="s">
        <v>300</v>
      </c>
      <c r="C781" t="s">
        <v>1274</v>
      </c>
      <c r="D781" t="s">
        <v>1273</v>
      </c>
      <c r="E781" t="s">
        <v>299</v>
      </c>
      <c r="F781" t="s">
        <v>1435</v>
      </c>
      <c r="G781" t="s">
        <v>565</v>
      </c>
      <c r="H781" t="s">
        <v>566</v>
      </c>
      <c r="I781" s="47">
        <v>46174</v>
      </c>
    </row>
    <row r="782" spans="1:9" x14ac:dyDescent="0.35">
      <c r="A782" t="s">
        <v>259</v>
      </c>
      <c r="B782" t="s">
        <v>261</v>
      </c>
      <c r="C782" t="s">
        <v>1274</v>
      </c>
      <c r="D782" t="s">
        <v>1273</v>
      </c>
      <c r="E782" t="s">
        <v>260</v>
      </c>
      <c r="F782" t="s">
        <v>1435</v>
      </c>
      <c r="G782" t="s">
        <v>565</v>
      </c>
      <c r="H782" t="s">
        <v>566</v>
      </c>
      <c r="I782" s="47">
        <v>46174</v>
      </c>
    </row>
    <row r="783" spans="1:9" x14ac:dyDescent="0.35">
      <c r="A783" t="s">
        <v>259</v>
      </c>
      <c r="B783" t="s">
        <v>261</v>
      </c>
      <c r="C783" t="s">
        <v>1257</v>
      </c>
      <c r="D783" t="s">
        <v>1273</v>
      </c>
      <c r="E783" t="s">
        <v>260</v>
      </c>
      <c r="F783" t="s">
        <v>1435</v>
      </c>
      <c r="G783" t="s">
        <v>565</v>
      </c>
      <c r="H783" t="s">
        <v>566</v>
      </c>
      <c r="I783" s="47">
        <v>46174</v>
      </c>
    </row>
    <row r="784" spans="1:9" x14ac:dyDescent="0.35">
      <c r="A784" t="s">
        <v>12</v>
      </c>
      <c r="B784" t="s">
        <v>14</v>
      </c>
      <c r="C784" t="s">
        <v>1257</v>
      </c>
      <c r="D784" t="s">
        <v>1273</v>
      </c>
      <c r="E784" t="s">
        <v>1460</v>
      </c>
      <c r="F784" t="s">
        <v>1435</v>
      </c>
      <c r="G784" t="s">
        <v>565</v>
      </c>
      <c r="H784" t="s">
        <v>566</v>
      </c>
      <c r="I784" s="47">
        <v>46174</v>
      </c>
    </row>
    <row r="785" spans="1:9" x14ac:dyDescent="0.35">
      <c r="A785" t="s">
        <v>1258</v>
      </c>
      <c r="B785" t="s">
        <v>1259</v>
      </c>
      <c r="C785" t="s">
        <v>1257</v>
      </c>
      <c r="D785" t="s">
        <v>1273</v>
      </c>
      <c r="E785" t="s">
        <v>1437</v>
      </c>
      <c r="F785" t="s">
        <v>1435</v>
      </c>
      <c r="G785" t="s">
        <v>437</v>
      </c>
      <c r="H785" t="s">
        <v>551</v>
      </c>
      <c r="I785" s="47">
        <v>46174</v>
      </c>
    </row>
    <row r="786" spans="1:9" x14ac:dyDescent="0.35">
      <c r="A786" t="s">
        <v>1258</v>
      </c>
      <c r="B786" t="s">
        <v>1259</v>
      </c>
      <c r="C786" t="s">
        <v>1274</v>
      </c>
      <c r="D786" t="s">
        <v>1273</v>
      </c>
      <c r="E786" t="s">
        <v>1437</v>
      </c>
      <c r="F786" t="s">
        <v>1435</v>
      </c>
      <c r="G786" t="s">
        <v>437</v>
      </c>
      <c r="H786" t="s">
        <v>551</v>
      </c>
      <c r="I786" s="47">
        <v>46174</v>
      </c>
    </row>
    <row r="787" spans="1:9" x14ac:dyDescent="0.35">
      <c r="A787" t="s">
        <v>1271</v>
      </c>
      <c r="B787" t="s">
        <v>1272</v>
      </c>
      <c r="C787" t="s">
        <v>1274</v>
      </c>
      <c r="D787" t="s">
        <v>1273</v>
      </c>
      <c r="E787" t="s">
        <v>1437</v>
      </c>
      <c r="F787" t="s">
        <v>1435</v>
      </c>
      <c r="G787" t="s">
        <v>437</v>
      </c>
      <c r="H787" t="s">
        <v>551</v>
      </c>
      <c r="I787" s="47">
        <v>46174</v>
      </c>
    </row>
    <row r="788" spans="1:9" x14ac:dyDescent="0.35">
      <c r="A788" t="s">
        <v>1284</v>
      </c>
      <c r="B788" t="s">
        <v>1285</v>
      </c>
      <c r="C788" t="s">
        <v>1274</v>
      </c>
      <c r="D788" t="s">
        <v>1273</v>
      </c>
      <c r="E788" t="s">
        <v>1442</v>
      </c>
      <c r="F788" t="s">
        <v>1435</v>
      </c>
      <c r="G788" t="s">
        <v>437</v>
      </c>
      <c r="H788" t="s">
        <v>551</v>
      </c>
      <c r="I788" s="47">
        <v>46174</v>
      </c>
    </row>
    <row r="789" spans="1:9" x14ac:dyDescent="0.35">
      <c r="A789" t="s">
        <v>1261</v>
      </c>
      <c r="B789" t="s">
        <v>1262</v>
      </c>
      <c r="C789" t="s">
        <v>1274</v>
      </c>
      <c r="D789" t="s">
        <v>1273</v>
      </c>
      <c r="E789" t="s">
        <v>1438</v>
      </c>
      <c r="F789" t="s">
        <v>1435</v>
      </c>
      <c r="G789" t="s">
        <v>565</v>
      </c>
      <c r="H789" t="s">
        <v>566</v>
      </c>
      <c r="I789" s="47">
        <v>46174</v>
      </c>
    </row>
    <row r="790" spans="1:9" x14ac:dyDescent="0.35">
      <c r="A790" t="s">
        <v>1261</v>
      </c>
      <c r="B790" t="s">
        <v>1262</v>
      </c>
      <c r="C790" t="s">
        <v>1257</v>
      </c>
      <c r="D790" t="s">
        <v>1273</v>
      </c>
      <c r="E790" t="s">
        <v>1438</v>
      </c>
      <c r="F790" t="s">
        <v>1435</v>
      </c>
      <c r="G790" t="s">
        <v>565</v>
      </c>
      <c r="H790" t="s">
        <v>566</v>
      </c>
      <c r="I790" s="47">
        <v>46174</v>
      </c>
    </row>
    <row r="791" spans="1:9" x14ac:dyDescent="0.35">
      <c r="A791" t="s">
        <v>1296</v>
      </c>
      <c r="B791" t="s">
        <v>1297</v>
      </c>
      <c r="C791" t="s">
        <v>1257</v>
      </c>
      <c r="D791" t="s">
        <v>1273</v>
      </c>
      <c r="E791" t="s">
        <v>1447</v>
      </c>
      <c r="F791" t="s">
        <v>1435</v>
      </c>
      <c r="G791" t="s">
        <v>440</v>
      </c>
      <c r="H791" t="s">
        <v>578</v>
      </c>
      <c r="I791" s="47">
        <v>46174</v>
      </c>
    </row>
    <row r="792" spans="1:9" x14ac:dyDescent="0.35">
      <c r="A792" t="s">
        <v>1296</v>
      </c>
      <c r="B792" t="s">
        <v>1297</v>
      </c>
      <c r="C792" t="s">
        <v>1274</v>
      </c>
      <c r="D792" t="s">
        <v>1273</v>
      </c>
      <c r="E792" t="s">
        <v>1447</v>
      </c>
      <c r="F792" t="s">
        <v>1435</v>
      </c>
      <c r="G792" t="s">
        <v>440</v>
      </c>
      <c r="H792" t="s">
        <v>578</v>
      </c>
      <c r="I792" s="47">
        <v>46174</v>
      </c>
    </row>
    <row r="793" spans="1:9" x14ac:dyDescent="0.35">
      <c r="A793" t="s">
        <v>1344</v>
      </c>
      <c r="B793" t="s">
        <v>1345</v>
      </c>
      <c r="C793" t="s">
        <v>1257</v>
      </c>
      <c r="D793" t="s">
        <v>1273</v>
      </c>
      <c r="E793" t="s">
        <v>1465</v>
      </c>
      <c r="F793" t="s">
        <v>1435</v>
      </c>
      <c r="G793" t="s">
        <v>440</v>
      </c>
      <c r="H793" t="s">
        <v>578</v>
      </c>
      <c r="I793" s="47">
        <v>46174</v>
      </c>
    </row>
    <row r="794" spans="1:9" x14ac:dyDescent="0.35">
      <c r="A794" t="s">
        <v>671</v>
      </c>
      <c r="B794" t="s">
        <v>672</v>
      </c>
      <c r="C794" t="s">
        <v>1274</v>
      </c>
      <c r="D794" t="s">
        <v>1273</v>
      </c>
      <c r="E794" t="s">
        <v>516</v>
      </c>
      <c r="F794" t="s">
        <v>1435</v>
      </c>
      <c r="G794" t="s">
        <v>436</v>
      </c>
      <c r="H794" t="s">
        <v>548</v>
      </c>
      <c r="I794" s="47">
        <v>46174</v>
      </c>
    </row>
    <row r="795" spans="1:9" x14ac:dyDescent="0.35">
      <c r="A795" t="s">
        <v>671</v>
      </c>
      <c r="B795" t="s">
        <v>672</v>
      </c>
      <c r="C795" t="s">
        <v>1257</v>
      </c>
      <c r="D795" t="s">
        <v>1273</v>
      </c>
      <c r="E795" t="s">
        <v>516</v>
      </c>
      <c r="F795" t="s">
        <v>1435</v>
      </c>
      <c r="G795" t="s">
        <v>436</v>
      </c>
      <c r="H795" t="s">
        <v>548</v>
      </c>
      <c r="I795" s="47">
        <v>46174</v>
      </c>
    </row>
    <row r="796" spans="1:9" x14ac:dyDescent="0.35">
      <c r="A796" t="s">
        <v>673</v>
      </c>
      <c r="B796" t="s">
        <v>674</v>
      </c>
      <c r="C796" t="s">
        <v>1257</v>
      </c>
      <c r="D796" t="s">
        <v>1273</v>
      </c>
      <c r="E796" t="s">
        <v>287</v>
      </c>
      <c r="F796" t="s">
        <v>1435</v>
      </c>
      <c r="G796" t="s">
        <v>442</v>
      </c>
      <c r="H796" t="s">
        <v>575</v>
      </c>
      <c r="I796" s="47">
        <v>46174</v>
      </c>
    </row>
    <row r="797" spans="1:9" x14ac:dyDescent="0.35">
      <c r="A797" t="s">
        <v>673</v>
      </c>
      <c r="B797" t="s">
        <v>674</v>
      </c>
      <c r="C797" t="s">
        <v>1274</v>
      </c>
      <c r="D797" t="s">
        <v>1273</v>
      </c>
      <c r="E797" t="s">
        <v>287</v>
      </c>
      <c r="F797" t="s">
        <v>1435</v>
      </c>
      <c r="G797" t="s">
        <v>442</v>
      </c>
      <c r="H797" t="s">
        <v>575</v>
      </c>
      <c r="I797" s="47">
        <v>46174</v>
      </c>
    </row>
    <row r="798" spans="1:9" x14ac:dyDescent="0.35">
      <c r="A798" t="s">
        <v>1306</v>
      </c>
      <c r="B798" t="s">
        <v>1307</v>
      </c>
      <c r="C798" t="s">
        <v>1257</v>
      </c>
      <c r="D798" t="s">
        <v>1273</v>
      </c>
      <c r="E798" t="s">
        <v>376</v>
      </c>
      <c r="F798" t="s">
        <v>1435</v>
      </c>
      <c r="G798" t="s">
        <v>565</v>
      </c>
      <c r="H798" t="s">
        <v>566</v>
      </c>
      <c r="I798" s="47">
        <v>46174</v>
      </c>
    </row>
    <row r="799" spans="1:9" x14ac:dyDescent="0.35">
      <c r="A799" t="s">
        <v>1306</v>
      </c>
      <c r="B799" t="s">
        <v>1307</v>
      </c>
      <c r="C799" t="s">
        <v>1274</v>
      </c>
      <c r="D799" t="s">
        <v>1273</v>
      </c>
      <c r="E799" t="s">
        <v>376</v>
      </c>
      <c r="F799" t="s">
        <v>1435</v>
      </c>
      <c r="G799" t="s">
        <v>565</v>
      </c>
      <c r="H799" t="s">
        <v>566</v>
      </c>
      <c r="I799" s="47">
        <v>46174</v>
      </c>
    </row>
    <row r="800" spans="1:9" x14ac:dyDescent="0.35">
      <c r="A800" t="s">
        <v>239</v>
      </c>
      <c r="B800" t="s">
        <v>241</v>
      </c>
      <c r="C800" t="s">
        <v>1274</v>
      </c>
      <c r="D800" t="s">
        <v>1273</v>
      </c>
      <c r="E800" t="s">
        <v>1486</v>
      </c>
      <c r="F800" t="s">
        <v>1435</v>
      </c>
      <c r="G800" t="s">
        <v>437</v>
      </c>
      <c r="H800" t="s">
        <v>551</v>
      </c>
      <c r="I800" s="47">
        <v>46174</v>
      </c>
    </row>
    <row r="801" spans="1:9" x14ac:dyDescent="0.35">
      <c r="A801" t="s">
        <v>239</v>
      </c>
      <c r="B801" t="s">
        <v>241</v>
      </c>
      <c r="C801" t="s">
        <v>1257</v>
      </c>
      <c r="D801" t="s">
        <v>1273</v>
      </c>
      <c r="E801" t="s">
        <v>1486</v>
      </c>
      <c r="F801" t="s">
        <v>1435</v>
      </c>
      <c r="G801" t="s">
        <v>437</v>
      </c>
      <c r="H801" t="s">
        <v>551</v>
      </c>
      <c r="I801" s="47">
        <v>46174</v>
      </c>
    </row>
    <row r="802" spans="1:9" x14ac:dyDescent="0.35">
      <c r="A802" t="s">
        <v>412</v>
      </c>
      <c r="B802" t="s">
        <v>420</v>
      </c>
      <c r="C802" t="s">
        <v>1274</v>
      </c>
      <c r="D802" t="s">
        <v>1273</v>
      </c>
      <c r="E802" t="s">
        <v>1445</v>
      </c>
      <c r="F802" t="s">
        <v>1435</v>
      </c>
      <c r="G802" t="s">
        <v>437</v>
      </c>
      <c r="H802" t="s">
        <v>551</v>
      </c>
      <c r="I802" s="47">
        <v>46174</v>
      </c>
    </row>
    <row r="803" spans="1:9" x14ac:dyDescent="0.35">
      <c r="A803" t="s">
        <v>1302</v>
      </c>
      <c r="B803" t="s">
        <v>1303</v>
      </c>
      <c r="C803" t="s">
        <v>1274</v>
      </c>
      <c r="D803" t="s">
        <v>1273</v>
      </c>
      <c r="E803" t="s">
        <v>1450</v>
      </c>
      <c r="F803" t="s">
        <v>1435</v>
      </c>
      <c r="G803" t="s">
        <v>442</v>
      </c>
      <c r="H803" t="s">
        <v>575</v>
      </c>
      <c r="I803" s="47">
        <v>46174</v>
      </c>
    </row>
    <row r="804" spans="1:9" x14ac:dyDescent="0.35">
      <c r="A804" t="s">
        <v>1302</v>
      </c>
      <c r="B804" t="s">
        <v>1303</v>
      </c>
      <c r="C804" t="s">
        <v>1257</v>
      </c>
      <c r="D804" t="s">
        <v>1273</v>
      </c>
      <c r="E804" t="s">
        <v>1450</v>
      </c>
      <c r="F804" t="s">
        <v>1435</v>
      </c>
      <c r="G804" t="s">
        <v>442</v>
      </c>
      <c r="H804" t="s">
        <v>575</v>
      </c>
      <c r="I804" s="47">
        <v>46174</v>
      </c>
    </row>
    <row r="805" spans="1:9" x14ac:dyDescent="0.35">
      <c r="A805" t="s">
        <v>54</v>
      </c>
      <c r="B805" t="s">
        <v>56</v>
      </c>
      <c r="C805" t="s">
        <v>1257</v>
      </c>
      <c r="D805" t="s">
        <v>1273</v>
      </c>
      <c r="E805" t="s">
        <v>1469</v>
      </c>
      <c r="F805" t="s">
        <v>1435</v>
      </c>
      <c r="G805" t="s">
        <v>565</v>
      </c>
      <c r="H805" t="s">
        <v>566</v>
      </c>
      <c r="I805" s="47">
        <v>46174</v>
      </c>
    </row>
    <row r="806" spans="1:9" x14ac:dyDescent="0.35">
      <c r="A806" t="s">
        <v>22</v>
      </c>
      <c r="B806" t="s">
        <v>24</v>
      </c>
      <c r="C806" t="s">
        <v>1257</v>
      </c>
      <c r="D806" t="s">
        <v>1273</v>
      </c>
      <c r="E806" t="s">
        <v>1487</v>
      </c>
      <c r="F806" t="s">
        <v>1435</v>
      </c>
      <c r="G806" t="s">
        <v>439</v>
      </c>
      <c r="H806" t="s">
        <v>572</v>
      </c>
      <c r="I806" s="47">
        <v>46174</v>
      </c>
    </row>
    <row r="807" spans="1:9" x14ac:dyDescent="0.35">
      <c r="A807" t="s">
        <v>59</v>
      </c>
      <c r="B807" t="s">
        <v>60</v>
      </c>
      <c r="C807" t="s">
        <v>1257</v>
      </c>
      <c r="D807" t="s">
        <v>1273</v>
      </c>
      <c r="E807" t="s">
        <v>1469</v>
      </c>
      <c r="F807" t="s">
        <v>1435</v>
      </c>
      <c r="G807" t="s">
        <v>565</v>
      </c>
      <c r="H807" t="s">
        <v>566</v>
      </c>
      <c r="I807" s="47">
        <v>46174</v>
      </c>
    </row>
    <row r="808" spans="1:9" x14ac:dyDescent="0.35">
      <c r="A808" t="s">
        <v>1358</v>
      </c>
      <c r="B808" t="s">
        <v>1359</v>
      </c>
      <c r="C808" t="s">
        <v>1274</v>
      </c>
      <c r="D808" t="s">
        <v>1273</v>
      </c>
      <c r="E808" t="s">
        <v>1468</v>
      </c>
      <c r="F808" t="s">
        <v>1435</v>
      </c>
      <c r="G808" t="s">
        <v>437</v>
      </c>
      <c r="H808" t="s">
        <v>551</v>
      </c>
      <c r="I808" s="47">
        <v>46174</v>
      </c>
    </row>
    <row r="809" spans="1:9" x14ac:dyDescent="0.35">
      <c r="A809" t="s">
        <v>1358</v>
      </c>
      <c r="B809" t="s">
        <v>1359</v>
      </c>
      <c r="C809" t="s">
        <v>1257</v>
      </c>
      <c r="D809" t="s">
        <v>1273</v>
      </c>
      <c r="E809" t="s">
        <v>1468</v>
      </c>
      <c r="F809" t="s">
        <v>1435</v>
      </c>
      <c r="G809" t="s">
        <v>437</v>
      </c>
      <c r="H809" t="s">
        <v>551</v>
      </c>
      <c r="I809" s="47">
        <v>46174</v>
      </c>
    </row>
    <row r="810" spans="1:9" x14ac:dyDescent="0.35">
      <c r="A810" t="s">
        <v>1356</v>
      </c>
      <c r="B810" t="s">
        <v>1357</v>
      </c>
      <c r="C810" t="s">
        <v>1257</v>
      </c>
      <c r="D810" t="s">
        <v>1273</v>
      </c>
      <c r="E810" t="s">
        <v>1468</v>
      </c>
      <c r="F810" t="s">
        <v>1435</v>
      </c>
      <c r="G810" t="s">
        <v>437</v>
      </c>
      <c r="H810" t="s">
        <v>551</v>
      </c>
      <c r="I810" s="47">
        <v>46174</v>
      </c>
    </row>
    <row r="811" spans="1:9" x14ac:dyDescent="0.35">
      <c r="A811" t="s">
        <v>1356</v>
      </c>
      <c r="B811" t="s">
        <v>1357</v>
      </c>
      <c r="C811" t="s">
        <v>1274</v>
      </c>
      <c r="D811" t="s">
        <v>1273</v>
      </c>
      <c r="E811" t="s">
        <v>1468</v>
      </c>
      <c r="F811" t="s">
        <v>1435</v>
      </c>
      <c r="G811" t="s">
        <v>437</v>
      </c>
      <c r="H811" t="s">
        <v>551</v>
      </c>
      <c r="I811" s="47">
        <v>46174</v>
      </c>
    </row>
    <row r="812" spans="1:9" x14ac:dyDescent="0.35">
      <c r="A812" t="s">
        <v>5</v>
      </c>
      <c r="B812" t="s">
        <v>7</v>
      </c>
      <c r="C812" t="s">
        <v>1257</v>
      </c>
      <c r="D812" t="s">
        <v>1273</v>
      </c>
      <c r="E812" t="s">
        <v>6</v>
      </c>
      <c r="F812" t="s">
        <v>1435</v>
      </c>
      <c r="G812" t="s">
        <v>439</v>
      </c>
      <c r="H812" t="s">
        <v>572</v>
      </c>
      <c r="I812" s="47">
        <v>46174</v>
      </c>
    </row>
    <row r="813" spans="1:9" x14ac:dyDescent="0.35">
      <c r="A813" t="s">
        <v>5</v>
      </c>
      <c r="B813" t="s">
        <v>7</v>
      </c>
      <c r="C813" t="s">
        <v>1274</v>
      </c>
      <c r="D813" t="s">
        <v>1273</v>
      </c>
      <c r="E813" t="s">
        <v>6</v>
      </c>
      <c r="F813" t="s">
        <v>1435</v>
      </c>
      <c r="G813" t="s">
        <v>439</v>
      </c>
      <c r="H813" t="s">
        <v>572</v>
      </c>
      <c r="I813" s="47">
        <v>46174</v>
      </c>
    </row>
    <row r="814" spans="1:9" x14ac:dyDescent="0.35">
      <c r="A814" t="s">
        <v>15</v>
      </c>
      <c r="B814" t="s">
        <v>16</v>
      </c>
      <c r="C814" t="s">
        <v>1274</v>
      </c>
      <c r="D814" t="s">
        <v>1273</v>
      </c>
      <c r="E814" t="s">
        <v>1460</v>
      </c>
      <c r="F814" t="s">
        <v>1435</v>
      </c>
      <c r="G814" t="s">
        <v>565</v>
      </c>
      <c r="H814" t="s">
        <v>566</v>
      </c>
      <c r="I814" s="47">
        <v>46174</v>
      </c>
    </row>
    <row r="815" spans="1:9" x14ac:dyDescent="0.35">
      <c r="A815" t="s">
        <v>15</v>
      </c>
      <c r="B815" t="s">
        <v>16</v>
      </c>
      <c r="C815" t="s">
        <v>1257</v>
      </c>
      <c r="D815" t="s">
        <v>1273</v>
      </c>
      <c r="E815" t="s">
        <v>1460</v>
      </c>
      <c r="F815" t="s">
        <v>1435</v>
      </c>
      <c r="G815" t="s">
        <v>565</v>
      </c>
      <c r="H815" t="s">
        <v>566</v>
      </c>
      <c r="I815" s="47">
        <v>46174</v>
      </c>
    </row>
    <row r="816" spans="1:9" x14ac:dyDescent="0.35">
      <c r="A816" t="s">
        <v>507</v>
      </c>
      <c r="B816" t="s">
        <v>509</v>
      </c>
      <c r="C816" t="s">
        <v>1257</v>
      </c>
      <c r="D816" t="s">
        <v>1273</v>
      </c>
      <c r="E816" t="s">
        <v>1461</v>
      </c>
      <c r="F816" t="s">
        <v>1435</v>
      </c>
      <c r="G816" t="s">
        <v>436</v>
      </c>
      <c r="H816" t="s">
        <v>548</v>
      </c>
      <c r="I816" s="47">
        <v>46174</v>
      </c>
    </row>
    <row r="817" spans="1:9" x14ac:dyDescent="0.35">
      <c r="A817" t="s">
        <v>507</v>
      </c>
      <c r="B817" t="s">
        <v>509</v>
      </c>
      <c r="C817" t="s">
        <v>1274</v>
      </c>
      <c r="D817" t="s">
        <v>1273</v>
      </c>
      <c r="E817" t="s">
        <v>1461</v>
      </c>
      <c r="F817" t="s">
        <v>1435</v>
      </c>
      <c r="G817" t="s">
        <v>436</v>
      </c>
      <c r="H817" t="s">
        <v>548</v>
      </c>
      <c r="I817" s="47">
        <v>46174</v>
      </c>
    </row>
    <row r="818" spans="1:9" x14ac:dyDescent="0.35">
      <c r="A818" t="s">
        <v>508</v>
      </c>
      <c r="B818" t="s">
        <v>510</v>
      </c>
      <c r="C818" t="s">
        <v>1257</v>
      </c>
      <c r="D818" t="s">
        <v>1273</v>
      </c>
      <c r="E818" t="s">
        <v>1461</v>
      </c>
      <c r="F818" t="s">
        <v>1435</v>
      </c>
      <c r="G818" t="s">
        <v>436</v>
      </c>
      <c r="H818" t="s">
        <v>548</v>
      </c>
      <c r="I818" s="47">
        <v>46174</v>
      </c>
    </row>
    <row r="819" spans="1:9" x14ac:dyDescent="0.35">
      <c r="A819" t="s">
        <v>1392</v>
      </c>
      <c r="B819" t="s">
        <v>1393</v>
      </c>
      <c r="C819" t="s">
        <v>1257</v>
      </c>
      <c r="D819" t="s">
        <v>1273</v>
      </c>
      <c r="E819" t="s">
        <v>1453</v>
      </c>
      <c r="F819" t="s">
        <v>1435</v>
      </c>
      <c r="G819" t="s">
        <v>442</v>
      </c>
      <c r="H819" t="s">
        <v>575</v>
      </c>
      <c r="I819" s="47">
        <v>46174</v>
      </c>
    </row>
    <row r="820" spans="1:9" x14ac:dyDescent="0.35">
      <c r="A820" t="s">
        <v>57</v>
      </c>
      <c r="B820" t="s">
        <v>58</v>
      </c>
      <c r="C820" t="s">
        <v>1257</v>
      </c>
      <c r="D820" t="s">
        <v>1273</v>
      </c>
      <c r="E820" t="s">
        <v>1469</v>
      </c>
      <c r="F820" t="s">
        <v>1435</v>
      </c>
      <c r="G820" t="s">
        <v>565</v>
      </c>
      <c r="H820" t="s">
        <v>566</v>
      </c>
      <c r="I820" s="47">
        <v>46174</v>
      </c>
    </row>
    <row r="821" spans="1:9" x14ac:dyDescent="0.35">
      <c r="A821" t="s">
        <v>57</v>
      </c>
      <c r="B821" t="s">
        <v>58</v>
      </c>
      <c r="C821" t="s">
        <v>1274</v>
      </c>
      <c r="D821" t="s">
        <v>1273</v>
      </c>
      <c r="E821" t="s">
        <v>1469</v>
      </c>
      <c r="F821" t="s">
        <v>1435</v>
      </c>
      <c r="G821" t="s">
        <v>565</v>
      </c>
      <c r="H821" t="s">
        <v>566</v>
      </c>
      <c r="I821" s="47">
        <v>46174</v>
      </c>
    </row>
    <row r="822" spans="1:9" x14ac:dyDescent="0.35">
      <c r="A822" t="s">
        <v>34</v>
      </c>
      <c r="B822" t="s">
        <v>36</v>
      </c>
      <c r="C822" t="s">
        <v>1257</v>
      </c>
      <c r="D822" t="s">
        <v>1273</v>
      </c>
      <c r="E822" t="s">
        <v>35</v>
      </c>
      <c r="F822" t="s">
        <v>1435</v>
      </c>
      <c r="G822" t="s">
        <v>565</v>
      </c>
      <c r="H822" t="s">
        <v>566</v>
      </c>
      <c r="I822" s="47">
        <v>46174</v>
      </c>
    </row>
    <row r="823" spans="1:9" x14ac:dyDescent="0.35">
      <c r="A823" t="s">
        <v>1368</v>
      </c>
      <c r="B823" t="s">
        <v>1369</v>
      </c>
      <c r="C823" t="s">
        <v>1274</v>
      </c>
      <c r="D823" t="s">
        <v>1273</v>
      </c>
      <c r="E823" t="s">
        <v>1473</v>
      </c>
      <c r="F823" t="s">
        <v>1435</v>
      </c>
      <c r="G823" t="s">
        <v>565</v>
      </c>
      <c r="H823" t="s">
        <v>566</v>
      </c>
      <c r="I823" s="47">
        <v>46174</v>
      </c>
    </row>
    <row r="824" spans="1:9" x14ac:dyDescent="0.35">
      <c r="A824" t="s">
        <v>1346</v>
      </c>
      <c r="B824" t="s">
        <v>1347</v>
      </c>
      <c r="C824" t="s">
        <v>1274</v>
      </c>
      <c r="D824" t="s">
        <v>1273</v>
      </c>
      <c r="E824" t="s">
        <v>1437</v>
      </c>
      <c r="F824" t="s">
        <v>1435</v>
      </c>
      <c r="G824" t="s">
        <v>437</v>
      </c>
      <c r="H824" t="s">
        <v>551</v>
      </c>
      <c r="I824" s="47">
        <v>46174</v>
      </c>
    </row>
    <row r="825" spans="1:9" x14ac:dyDescent="0.35">
      <c r="A825" t="s">
        <v>1370</v>
      </c>
      <c r="B825" t="s">
        <v>1371</v>
      </c>
      <c r="C825" t="s">
        <v>1257</v>
      </c>
      <c r="D825" t="s">
        <v>1273</v>
      </c>
      <c r="E825" t="s">
        <v>1474</v>
      </c>
      <c r="F825" t="s">
        <v>1435</v>
      </c>
      <c r="G825" t="s">
        <v>565</v>
      </c>
      <c r="H825" t="s">
        <v>566</v>
      </c>
      <c r="I825" s="47">
        <v>46174</v>
      </c>
    </row>
    <row r="826" spans="1:9" x14ac:dyDescent="0.35">
      <c r="A826" t="s">
        <v>37</v>
      </c>
      <c r="B826" t="s">
        <v>39</v>
      </c>
      <c r="C826" t="s">
        <v>1257</v>
      </c>
      <c r="D826" t="s">
        <v>1273</v>
      </c>
      <c r="E826" t="s">
        <v>1464</v>
      </c>
      <c r="F826" t="s">
        <v>1435</v>
      </c>
      <c r="G826" t="s">
        <v>561</v>
      </c>
      <c r="H826" t="s">
        <v>562</v>
      </c>
      <c r="I826" s="47">
        <v>46174</v>
      </c>
    </row>
    <row r="827" spans="1:9" x14ac:dyDescent="0.35">
      <c r="A827" t="s">
        <v>37</v>
      </c>
      <c r="B827" t="s">
        <v>39</v>
      </c>
      <c r="C827" t="s">
        <v>1274</v>
      </c>
      <c r="D827" t="s">
        <v>1273</v>
      </c>
      <c r="E827" t="s">
        <v>1464</v>
      </c>
      <c r="F827" t="s">
        <v>1435</v>
      </c>
      <c r="G827" t="s">
        <v>561</v>
      </c>
      <c r="H827" t="s">
        <v>562</v>
      </c>
      <c r="I827" s="47">
        <v>46174</v>
      </c>
    </row>
    <row r="828" spans="1:9" x14ac:dyDescent="0.35">
      <c r="A828" t="s">
        <v>46</v>
      </c>
      <c r="B828" t="s">
        <v>47</v>
      </c>
      <c r="C828" t="s">
        <v>1274</v>
      </c>
      <c r="D828" t="s">
        <v>1273</v>
      </c>
      <c r="E828" t="s">
        <v>1476</v>
      </c>
      <c r="F828" t="s">
        <v>1435</v>
      </c>
      <c r="G828" t="s">
        <v>442</v>
      </c>
      <c r="H828" t="s">
        <v>575</v>
      </c>
      <c r="I828" s="47">
        <v>46174</v>
      </c>
    </row>
    <row r="829" spans="1:9" x14ac:dyDescent="0.35">
      <c r="A829" t="s">
        <v>46</v>
      </c>
      <c r="B829" t="s">
        <v>47</v>
      </c>
      <c r="C829" t="s">
        <v>1257</v>
      </c>
      <c r="D829" t="s">
        <v>1273</v>
      </c>
      <c r="E829" t="s">
        <v>1476</v>
      </c>
      <c r="F829" t="s">
        <v>1435</v>
      </c>
      <c r="G829" t="s">
        <v>442</v>
      </c>
      <c r="H829" t="s">
        <v>575</v>
      </c>
      <c r="I829" s="47">
        <v>46174</v>
      </c>
    </row>
    <row r="830" spans="1:9" x14ac:dyDescent="0.35">
      <c r="A830" t="s">
        <v>43</v>
      </c>
      <c r="B830" t="s">
        <v>45</v>
      </c>
      <c r="C830" t="s">
        <v>1257</v>
      </c>
      <c r="D830" t="s">
        <v>1273</v>
      </c>
      <c r="E830" t="s">
        <v>1476</v>
      </c>
      <c r="F830" t="s">
        <v>1435</v>
      </c>
      <c r="G830" t="s">
        <v>442</v>
      </c>
      <c r="H830" t="s">
        <v>575</v>
      </c>
      <c r="I830" s="47">
        <v>46174</v>
      </c>
    </row>
    <row r="831" spans="1:9" x14ac:dyDescent="0.35">
      <c r="A831" t="s">
        <v>43</v>
      </c>
      <c r="B831" t="s">
        <v>45</v>
      </c>
      <c r="C831" t="s">
        <v>1274</v>
      </c>
      <c r="D831" t="s">
        <v>1273</v>
      </c>
      <c r="E831" t="s">
        <v>1476</v>
      </c>
      <c r="F831" t="s">
        <v>1435</v>
      </c>
      <c r="G831" t="s">
        <v>442</v>
      </c>
      <c r="H831" t="s">
        <v>575</v>
      </c>
      <c r="I831" s="47">
        <v>46174</v>
      </c>
    </row>
    <row r="832" spans="1:9" x14ac:dyDescent="0.35">
      <c r="A832" t="s">
        <v>1376</v>
      </c>
      <c r="B832" t="s">
        <v>1377</v>
      </c>
      <c r="C832" t="s">
        <v>1274</v>
      </c>
      <c r="D832" t="s">
        <v>1273</v>
      </c>
      <c r="E832" t="s">
        <v>1477</v>
      </c>
      <c r="F832" t="s">
        <v>1435</v>
      </c>
      <c r="G832" t="s">
        <v>437</v>
      </c>
      <c r="H832" t="s">
        <v>551</v>
      </c>
      <c r="I832" s="47">
        <v>46174</v>
      </c>
    </row>
    <row r="833" spans="1:9" x14ac:dyDescent="0.35">
      <c r="A833" t="s">
        <v>1376</v>
      </c>
      <c r="B833" t="s">
        <v>1377</v>
      </c>
      <c r="C833" t="s">
        <v>1257</v>
      </c>
      <c r="D833" t="s">
        <v>1273</v>
      </c>
      <c r="E833" t="s">
        <v>1477</v>
      </c>
      <c r="F833" t="s">
        <v>1435</v>
      </c>
      <c r="G833" t="s">
        <v>437</v>
      </c>
      <c r="H833" t="s">
        <v>551</v>
      </c>
      <c r="I833" s="47">
        <v>46174</v>
      </c>
    </row>
    <row r="834" spans="1:9" x14ac:dyDescent="0.35">
      <c r="A834" t="s">
        <v>1376</v>
      </c>
      <c r="B834" t="s">
        <v>1377</v>
      </c>
      <c r="C834" t="s">
        <v>1281</v>
      </c>
      <c r="D834" t="s">
        <v>1273</v>
      </c>
      <c r="E834" t="s">
        <v>1477</v>
      </c>
      <c r="F834" t="s">
        <v>1435</v>
      </c>
      <c r="G834" t="s">
        <v>437</v>
      </c>
      <c r="H834" t="s">
        <v>551</v>
      </c>
      <c r="I834" s="47">
        <v>46174</v>
      </c>
    </row>
    <row r="835" spans="1:9" x14ac:dyDescent="0.35">
      <c r="A835" t="s">
        <v>1378</v>
      </c>
      <c r="B835" t="s">
        <v>1379</v>
      </c>
      <c r="C835" t="s">
        <v>1281</v>
      </c>
      <c r="D835" t="s">
        <v>1273</v>
      </c>
      <c r="E835" t="s">
        <v>1478</v>
      </c>
      <c r="F835" t="s">
        <v>1435</v>
      </c>
      <c r="G835" t="s">
        <v>440</v>
      </c>
      <c r="H835" t="s">
        <v>578</v>
      </c>
      <c r="I835" s="47">
        <v>46174</v>
      </c>
    </row>
    <row r="836" spans="1:9" x14ac:dyDescent="0.35">
      <c r="A836" t="s">
        <v>1378</v>
      </c>
      <c r="B836" t="s">
        <v>1379</v>
      </c>
      <c r="C836" t="s">
        <v>1274</v>
      </c>
      <c r="D836" t="s">
        <v>1273</v>
      </c>
      <c r="E836" t="s">
        <v>1478</v>
      </c>
      <c r="F836" t="s">
        <v>1435</v>
      </c>
      <c r="G836" t="s">
        <v>440</v>
      </c>
      <c r="H836" t="s">
        <v>578</v>
      </c>
      <c r="I836" s="47">
        <v>46174</v>
      </c>
    </row>
    <row r="837" spans="1:9" x14ac:dyDescent="0.35">
      <c r="A837" t="s">
        <v>1378</v>
      </c>
      <c r="B837" t="s">
        <v>1379</v>
      </c>
      <c r="C837" t="s">
        <v>1257</v>
      </c>
      <c r="D837" t="s">
        <v>1273</v>
      </c>
      <c r="E837" t="s">
        <v>1478</v>
      </c>
      <c r="F837" t="s">
        <v>1435</v>
      </c>
      <c r="G837" t="s">
        <v>440</v>
      </c>
      <c r="H837" t="s">
        <v>578</v>
      </c>
      <c r="I837" s="47">
        <v>46174</v>
      </c>
    </row>
    <row r="838" spans="1:9" x14ac:dyDescent="0.35">
      <c r="A838" t="s">
        <v>697</v>
      </c>
      <c r="B838" t="s">
        <v>698</v>
      </c>
      <c r="C838" t="s">
        <v>1281</v>
      </c>
      <c r="D838" t="s">
        <v>1273</v>
      </c>
      <c r="E838" t="s">
        <v>695</v>
      </c>
      <c r="F838" t="s">
        <v>1435</v>
      </c>
      <c r="G838" t="s">
        <v>439</v>
      </c>
      <c r="H838" t="s">
        <v>572</v>
      </c>
      <c r="I838" s="47">
        <v>46174</v>
      </c>
    </row>
    <row r="839" spans="1:9" x14ac:dyDescent="0.35">
      <c r="A839" t="s">
        <v>697</v>
      </c>
      <c r="B839" t="s">
        <v>698</v>
      </c>
      <c r="C839" t="s">
        <v>1257</v>
      </c>
      <c r="D839" t="s">
        <v>1273</v>
      </c>
      <c r="E839" t="s">
        <v>695</v>
      </c>
      <c r="F839" t="s">
        <v>1435</v>
      </c>
      <c r="G839" t="s">
        <v>439</v>
      </c>
      <c r="H839" t="s">
        <v>572</v>
      </c>
      <c r="I839" s="47">
        <v>46174</v>
      </c>
    </row>
    <row r="840" spans="1:9" x14ac:dyDescent="0.35">
      <c r="A840" t="s">
        <v>697</v>
      </c>
      <c r="B840" t="s">
        <v>698</v>
      </c>
      <c r="C840" t="s">
        <v>1274</v>
      </c>
      <c r="D840" t="s">
        <v>1273</v>
      </c>
      <c r="E840" t="s">
        <v>695</v>
      </c>
      <c r="F840" t="s">
        <v>1435</v>
      </c>
      <c r="G840" t="s">
        <v>439</v>
      </c>
      <c r="H840" t="s">
        <v>572</v>
      </c>
      <c r="I840" s="47">
        <v>46174</v>
      </c>
    </row>
    <row r="841" spans="1:9" x14ac:dyDescent="0.35">
      <c r="A841" t="s">
        <v>1384</v>
      </c>
      <c r="B841" t="s">
        <v>1385</v>
      </c>
      <c r="C841" t="s">
        <v>1257</v>
      </c>
      <c r="D841" t="s">
        <v>1273</v>
      </c>
      <c r="E841" t="s">
        <v>1481</v>
      </c>
      <c r="F841" t="s">
        <v>1435</v>
      </c>
      <c r="G841" t="s">
        <v>440</v>
      </c>
      <c r="H841" t="s">
        <v>578</v>
      </c>
      <c r="I841" s="47">
        <v>46174</v>
      </c>
    </row>
    <row r="842" spans="1:9" x14ac:dyDescent="0.35">
      <c r="A842" t="s">
        <v>1384</v>
      </c>
      <c r="B842" t="s">
        <v>1385</v>
      </c>
      <c r="C842" t="s">
        <v>1274</v>
      </c>
      <c r="D842" t="s">
        <v>1273</v>
      </c>
      <c r="E842" t="s">
        <v>1481</v>
      </c>
      <c r="F842" t="s">
        <v>1435</v>
      </c>
      <c r="G842" t="s">
        <v>440</v>
      </c>
      <c r="H842" t="s">
        <v>578</v>
      </c>
      <c r="I842" s="47">
        <v>46174</v>
      </c>
    </row>
    <row r="843" spans="1:9" x14ac:dyDescent="0.35">
      <c r="A843" t="s">
        <v>1384</v>
      </c>
      <c r="B843" t="s">
        <v>1385</v>
      </c>
      <c r="C843" t="s">
        <v>1281</v>
      </c>
      <c r="D843" t="s">
        <v>1273</v>
      </c>
      <c r="E843" t="s">
        <v>1481</v>
      </c>
      <c r="F843" t="s">
        <v>1435</v>
      </c>
      <c r="G843" t="s">
        <v>440</v>
      </c>
      <c r="H843" t="s">
        <v>578</v>
      </c>
      <c r="I843" s="47">
        <v>46174</v>
      </c>
    </row>
    <row r="844" spans="1:9" x14ac:dyDescent="0.35">
      <c r="A844" t="s">
        <v>1390</v>
      </c>
      <c r="B844" t="s">
        <v>1391</v>
      </c>
      <c r="C844" t="s">
        <v>1281</v>
      </c>
      <c r="D844" t="s">
        <v>1273</v>
      </c>
      <c r="E844" t="s">
        <v>1481</v>
      </c>
      <c r="F844" t="s">
        <v>1435</v>
      </c>
      <c r="G844" t="s">
        <v>440</v>
      </c>
      <c r="H844" t="s">
        <v>578</v>
      </c>
      <c r="I844" s="47">
        <v>46174</v>
      </c>
    </row>
    <row r="845" spans="1:9" x14ac:dyDescent="0.35">
      <c r="A845" t="s">
        <v>1390</v>
      </c>
      <c r="B845" t="s">
        <v>1391</v>
      </c>
      <c r="C845" t="s">
        <v>1274</v>
      </c>
      <c r="D845" t="s">
        <v>1273</v>
      </c>
      <c r="E845" t="s">
        <v>1481</v>
      </c>
      <c r="F845" t="s">
        <v>1435</v>
      </c>
      <c r="G845" t="s">
        <v>440</v>
      </c>
      <c r="H845" t="s">
        <v>578</v>
      </c>
      <c r="I845" s="47">
        <v>46174</v>
      </c>
    </row>
    <row r="846" spans="1:9" x14ac:dyDescent="0.35">
      <c r="A846" t="s">
        <v>1390</v>
      </c>
      <c r="B846" t="s">
        <v>1391</v>
      </c>
      <c r="C846" t="s">
        <v>1257</v>
      </c>
      <c r="D846" t="s">
        <v>1273</v>
      </c>
      <c r="E846" t="s">
        <v>1481</v>
      </c>
      <c r="F846" t="s">
        <v>1435</v>
      </c>
      <c r="G846" t="s">
        <v>440</v>
      </c>
      <c r="H846" t="s">
        <v>578</v>
      </c>
      <c r="I846" s="47">
        <v>46174</v>
      </c>
    </row>
    <row r="847" spans="1:9" x14ac:dyDescent="0.35">
      <c r="A847" t="s">
        <v>62</v>
      </c>
      <c r="B847" t="s">
        <v>64</v>
      </c>
      <c r="C847" t="s">
        <v>1281</v>
      </c>
      <c r="D847" t="s">
        <v>1273</v>
      </c>
      <c r="E847" t="s">
        <v>1488</v>
      </c>
      <c r="F847" t="s">
        <v>1435</v>
      </c>
      <c r="G847" t="s">
        <v>561</v>
      </c>
      <c r="H847" t="s">
        <v>562</v>
      </c>
      <c r="I847" s="47">
        <v>46174</v>
      </c>
    </row>
    <row r="848" spans="1:9" x14ac:dyDescent="0.35">
      <c r="A848" t="s">
        <v>62</v>
      </c>
      <c r="B848" t="s">
        <v>64</v>
      </c>
      <c r="C848" t="s">
        <v>1257</v>
      </c>
      <c r="D848" t="s">
        <v>1273</v>
      </c>
      <c r="E848" t="s">
        <v>1488</v>
      </c>
      <c r="F848" t="s">
        <v>1435</v>
      </c>
      <c r="G848" t="s">
        <v>561</v>
      </c>
      <c r="H848" t="s">
        <v>562</v>
      </c>
      <c r="I848" s="47">
        <v>46174</v>
      </c>
    </row>
    <row r="849" spans="1:9" x14ac:dyDescent="0.35">
      <c r="A849" t="s">
        <v>62</v>
      </c>
      <c r="B849" t="s">
        <v>64</v>
      </c>
      <c r="C849" t="s">
        <v>1274</v>
      </c>
      <c r="D849" t="s">
        <v>1273</v>
      </c>
      <c r="E849" t="s">
        <v>1488</v>
      </c>
      <c r="F849" t="s">
        <v>1435</v>
      </c>
      <c r="G849" t="s">
        <v>561</v>
      </c>
      <c r="H849" t="s">
        <v>562</v>
      </c>
      <c r="I849" s="47">
        <v>46174</v>
      </c>
    </row>
    <row r="850" spans="1:9" x14ac:dyDescent="0.35">
      <c r="A850" t="s">
        <v>413</v>
      </c>
      <c r="B850" t="s">
        <v>418</v>
      </c>
      <c r="C850" t="s">
        <v>1257</v>
      </c>
      <c r="D850" t="s">
        <v>1273</v>
      </c>
      <c r="E850" t="s">
        <v>1483</v>
      </c>
      <c r="F850" t="s">
        <v>1435</v>
      </c>
      <c r="G850" t="s">
        <v>439</v>
      </c>
      <c r="H850" t="s">
        <v>572</v>
      </c>
      <c r="I850" s="47">
        <v>46174</v>
      </c>
    </row>
    <row r="851" spans="1:9" x14ac:dyDescent="0.35">
      <c r="A851" t="s">
        <v>413</v>
      </c>
      <c r="B851" t="s">
        <v>418</v>
      </c>
      <c r="C851" t="s">
        <v>1281</v>
      </c>
      <c r="D851" t="s">
        <v>1273</v>
      </c>
      <c r="E851" t="s">
        <v>1483</v>
      </c>
      <c r="F851" t="s">
        <v>1435</v>
      </c>
      <c r="G851" t="s">
        <v>439</v>
      </c>
      <c r="H851" t="s">
        <v>572</v>
      </c>
      <c r="I851" s="47">
        <v>46174</v>
      </c>
    </row>
    <row r="852" spans="1:9" x14ac:dyDescent="0.35">
      <c r="A852" t="s">
        <v>413</v>
      </c>
      <c r="B852" t="s">
        <v>418</v>
      </c>
      <c r="C852" t="s">
        <v>1274</v>
      </c>
      <c r="D852" t="s">
        <v>1273</v>
      </c>
      <c r="E852" t="s">
        <v>1483</v>
      </c>
      <c r="F852" t="s">
        <v>1435</v>
      </c>
      <c r="G852" t="s">
        <v>439</v>
      </c>
      <c r="H852" t="s">
        <v>572</v>
      </c>
      <c r="I852" s="47">
        <v>46174</v>
      </c>
    </row>
    <row r="853" spans="1:9" x14ac:dyDescent="0.35">
      <c r="A853" t="s">
        <v>414</v>
      </c>
      <c r="B853" t="s">
        <v>419</v>
      </c>
      <c r="C853" t="s">
        <v>1274</v>
      </c>
      <c r="D853" t="s">
        <v>1273</v>
      </c>
      <c r="E853" t="s">
        <v>1484</v>
      </c>
      <c r="F853" t="s">
        <v>1435</v>
      </c>
      <c r="G853" t="s">
        <v>439</v>
      </c>
      <c r="H853" t="s">
        <v>572</v>
      </c>
      <c r="I853" s="47">
        <v>46174</v>
      </c>
    </row>
    <row r="854" spans="1:9" x14ac:dyDescent="0.35">
      <c r="A854" t="s">
        <v>414</v>
      </c>
      <c r="B854" t="s">
        <v>419</v>
      </c>
      <c r="C854" t="s">
        <v>1257</v>
      </c>
      <c r="D854" t="s">
        <v>1273</v>
      </c>
      <c r="E854" t="s">
        <v>1484</v>
      </c>
      <c r="F854" t="s">
        <v>1435</v>
      </c>
      <c r="G854" t="s">
        <v>439</v>
      </c>
      <c r="H854" t="s">
        <v>572</v>
      </c>
      <c r="I854" s="47">
        <v>46174</v>
      </c>
    </row>
    <row r="855" spans="1:9" x14ac:dyDescent="0.35">
      <c r="A855" t="s">
        <v>414</v>
      </c>
      <c r="B855" t="s">
        <v>419</v>
      </c>
      <c r="C855" t="s">
        <v>1281</v>
      </c>
      <c r="D855" t="s">
        <v>1273</v>
      </c>
      <c r="E855" t="s">
        <v>1484</v>
      </c>
      <c r="F855" t="s">
        <v>1435</v>
      </c>
      <c r="G855" t="s">
        <v>439</v>
      </c>
      <c r="H855" t="s">
        <v>572</v>
      </c>
      <c r="I855" s="47">
        <v>46174</v>
      </c>
    </row>
    <row r="856" spans="1:9" x14ac:dyDescent="0.35">
      <c r="A856" t="s">
        <v>1380</v>
      </c>
      <c r="B856" t="s">
        <v>1381</v>
      </c>
      <c r="C856" t="s">
        <v>1274</v>
      </c>
      <c r="D856" t="s">
        <v>1273</v>
      </c>
      <c r="E856" t="s">
        <v>1480</v>
      </c>
      <c r="F856" t="s">
        <v>1435</v>
      </c>
      <c r="G856" t="s">
        <v>440</v>
      </c>
      <c r="H856" t="s">
        <v>578</v>
      </c>
      <c r="I856" s="47">
        <v>46174</v>
      </c>
    </row>
    <row r="857" spans="1:9" x14ac:dyDescent="0.35">
      <c r="A857" t="s">
        <v>1380</v>
      </c>
      <c r="B857" t="s">
        <v>1381</v>
      </c>
      <c r="C857" t="s">
        <v>1257</v>
      </c>
      <c r="D857" t="s">
        <v>1273</v>
      </c>
      <c r="E857" t="s">
        <v>1480</v>
      </c>
      <c r="F857" t="s">
        <v>1435</v>
      </c>
      <c r="G857" t="s">
        <v>440</v>
      </c>
      <c r="H857" t="s">
        <v>578</v>
      </c>
      <c r="I857" s="47">
        <v>46174</v>
      </c>
    </row>
    <row r="858" spans="1:9" x14ac:dyDescent="0.35">
      <c r="A858" t="s">
        <v>1380</v>
      </c>
      <c r="B858" t="s">
        <v>1381</v>
      </c>
      <c r="C858" t="s">
        <v>1281</v>
      </c>
      <c r="D858" t="s">
        <v>1273</v>
      </c>
      <c r="E858" t="s">
        <v>1480</v>
      </c>
      <c r="F858" t="s">
        <v>1435</v>
      </c>
      <c r="G858" t="s">
        <v>440</v>
      </c>
      <c r="H858" t="s">
        <v>578</v>
      </c>
      <c r="I858" s="47">
        <v>46174</v>
      </c>
    </row>
    <row r="859" spans="1:9" x14ac:dyDescent="0.35">
      <c r="A859" t="s">
        <v>1382</v>
      </c>
      <c r="B859" t="s">
        <v>1383</v>
      </c>
      <c r="C859" t="s">
        <v>1281</v>
      </c>
      <c r="D859" t="s">
        <v>1273</v>
      </c>
      <c r="E859" t="s">
        <v>1480</v>
      </c>
      <c r="F859" t="s">
        <v>1435</v>
      </c>
      <c r="G859" t="s">
        <v>440</v>
      </c>
      <c r="H859" t="s">
        <v>578</v>
      </c>
      <c r="I859" s="47">
        <v>46174</v>
      </c>
    </row>
    <row r="860" spans="1:9" x14ac:dyDescent="0.35">
      <c r="A860" t="s">
        <v>1382</v>
      </c>
      <c r="B860" t="s">
        <v>1383</v>
      </c>
      <c r="C860" t="s">
        <v>1257</v>
      </c>
      <c r="D860" t="s">
        <v>1273</v>
      </c>
      <c r="E860" t="s">
        <v>1480</v>
      </c>
      <c r="F860" t="s">
        <v>1435</v>
      </c>
      <c r="G860" t="s">
        <v>440</v>
      </c>
      <c r="H860" t="s">
        <v>578</v>
      </c>
      <c r="I860" s="47">
        <v>46174</v>
      </c>
    </row>
    <row r="861" spans="1:9" x14ac:dyDescent="0.35">
      <c r="A861" t="s">
        <v>1382</v>
      </c>
      <c r="B861" t="s">
        <v>1383</v>
      </c>
      <c r="C861" t="s">
        <v>1274</v>
      </c>
      <c r="D861" t="s">
        <v>1273</v>
      </c>
      <c r="E861" t="s">
        <v>1480</v>
      </c>
      <c r="F861" t="s">
        <v>1435</v>
      </c>
      <c r="G861" t="s">
        <v>440</v>
      </c>
      <c r="H861" t="s">
        <v>578</v>
      </c>
      <c r="I861" s="47">
        <v>46174</v>
      </c>
    </row>
    <row r="862" spans="1:9" x14ac:dyDescent="0.35">
      <c r="A862" t="s">
        <v>70</v>
      </c>
      <c r="B862" t="s">
        <v>71</v>
      </c>
      <c r="C862" t="s">
        <v>1281</v>
      </c>
      <c r="D862" t="s">
        <v>1273</v>
      </c>
      <c r="E862" t="s">
        <v>396</v>
      </c>
      <c r="F862" t="s">
        <v>1435</v>
      </c>
      <c r="G862" t="s">
        <v>438</v>
      </c>
      <c r="H862" t="s">
        <v>554</v>
      </c>
      <c r="I862" s="47">
        <v>46174</v>
      </c>
    </row>
    <row r="863" spans="1:9" x14ac:dyDescent="0.35">
      <c r="A863" t="s">
        <v>70</v>
      </c>
      <c r="B863" t="s">
        <v>71</v>
      </c>
      <c r="C863" t="s">
        <v>1274</v>
      </c>
      <c r="D863" t="s">
        <v>1273</v>
      </c>
      <c r="E863" t="s">
        <v>396</v>
      </c>
      <c r="F863" t="s">
        <v>1435</v>
      </c>
      <c r="G863" t="s">
        <v>438</v>
      </c>
      <c r="H863" t="s">
        <v>554</v>
      </c>
      <c r="I863" s="47">
        <v>46174</v>
      </c>
    </row>
    <row r="864" spans="1:9" x14ac:dyDescent="0.35">
      <c r="A864" t="s">
        <v>70</v>
      </c>
      <c r="B864" t="s">
        <v>71</v>
      </c>
      <c r="C864" t="s">
        <v>1257</v>
      </c>
      <c r="D864" t="s">
        <v>1273</v>
      </c>
      <c r="E864" t="s">
        <v>396</v>
      </c>
      <c r="F864" t="s">
        <v>1435</v>
      </c>
      <c r="G864" t="s">
        <v>438</v>
      </c>
      <c r="H864" t="s">
        <v>554</v>
      </c>
      <c r="I864" s="47">
        <v>46174</v>
      </c>
    </row>
    <row r="865" spans="1:9" x14ac:dyDescent="0.35">
      <c r="A865" t="s">
        <v>66</v>
      </c>
      <c r="B865" t="s">
        <v>675</v>
      </c>
      <c r="C865" t="s">
        <v>1281</v>
      </c>
      <c r="D865" t="s">
        <v>1273</v>
      </c>
      <c r="E865" t="s">
        <v>67</v>
      </c>
      <c r="F865" t="s">
        <v>1435</v>
      </c>
      <c r="G865" t="s">
        <v>440</v>
      </c>
      <c r="H865" t="s">
        <v>578</v>
      </c>
      <c r="I865" s="47">
        <v>46174</v>
      </c>
    </row>
    <row r="866" spans="1:9" x14ac:dyDescent="0.35">
      <c r="A866" t="s">
        <v>66</v>
      </c>
      <c r="B866" t="s">
        <v>675</v>
      </c>
      <c r="C866" t="s">
        <v>1274</v>
      </c>
      <c r="D866" t="s">
        <v>1273</v>
      </c>
      <c r="E866" t="s">
        <v>67</v>
      </c>
      <c r="F866" t="s">
        <v>1435</v>
      </c>
      <c r="G866" t="s">
        <v>440</v>
      </c>
      <c r="H866" t="s">
        <v>578</v>
      </c>
      <c r="I866" s="47">
        <v>46174</v>
      </c>
    </row>
    <row r="867" spans="1:9" x14ac:dyDescent="0.35">
      <c r="A867" t="s">
        <v>66</v>
      </c>
      <c r="B867" t="s">
        <v>675</v>
      </c>
      <c r="C867" t="s">
        <v>1257</v>
      </c>
      <c r="D867" t="s">
        <v>1273</v>
      </c>
      <c r="E867" t="s">
        <v>67</v>
      </c>
      <c r="F867" t="s">
        <v>1435</v>
      </c>
      <c r="G867" t="s">
        <v>440</v>
      </c>
      <c r="H867" t="s">
        <v>578</v>
      </c>
      <c r="I867" s="47">
        <v>46174</v>
      </c>
    </row>
    <row r="868" spans="1:9" x14ac:dyDescent="0.35">
      <c r="A868" t="s">
        <v>1394</v>
      </c>
      <c r="B868" t="s">
        <v>1395</v>
      </c>
      <c r="C868" t="s">
        <v>1281</v>
      </c>
      <c r="D868" t="s">
        <v>1273</v>
      </c>
      <c r="E868" t="s">
        <v>1489</v>
      </c>
      <c r="F868" t="s">
        <v>1435</v>
      </c>
      <c r="G868" t="s">
        <v>440</v>
      </c>
      <c r="H868" t="s">
        <v>578</v>
      </c>
      <c r="I868" s="47">
        <v>46174</v>
      </c>
    </row>
    <row r="869" spans="1:9" x14ac:dyDescent="0.35">
      <c r="A869" t="s">
        <v>635</v>
      </c>
      <c r="B869" t="s">
        <v>636</v>
      </c>
      <c r="C869" t="s">
        <v>1274</v>
      </c>
      <c r="D869" t="s">
        <v>1273</v>
      </c>
      <c r="E869" t="s">
        <v>1452</v>
      </c>
      <c r="F869" t="s">
        <v>1435</v>
      </c>
      <c r="G869" t="s">
        <v>442</v>
      </c>
      <c r="H869" t="s">
        <v>575</v>
      </c>
      <c r="I869" s="47">
        <v>46174</v>
      </c>
    </row>
    <row r="870" spans="1:9" x14ac:dyDescent="0.35">
      <c r="A870" t="s">
        <v>635</v>
      </c>
      <c r="B870" t="s">
        <v>636</v>
      </c>
      <c r="C870" t="s">
        <v>1257</v>
      </c>
      <c r="D870" t="s">
        <v>1273</v>
      </c>
      <c r="E870" t="s">
        <v>1452</v>
      </c>
      <c r="F870" t="s">
        <v>1435</v>
      </c>
      <c r="G870" t="s">
        <v>442</v>
      </c>
      <c r="H870" t="s">
        <v>575</v>
      </c>
      <c r="I870" s="47">
        <v>46174</v>
      </c>
    </row>
    <row r="871" spans="1:9" x14ac:dyDescent="0.35">
      <c r="A871" t="s">
        <v>635</v>
      </c>
      <c r="B871" t="s">
        <v>636</v>
      </c>
      <c r="C871" t="s">
        <v>1281</v>
      </c>
      <c r="D871" t="s">
        <v>1273</v>
      </c>
      <c r="E871" t="s">
        <v>1452</v>
      </c>
      <c r="F871" t="s">
        <v>1435</v>
      </c>
      <c r="G871" t="s">
        <v>442</v>
      </c>
      <c r="H871" t="s">
        <v>575</v>
      </c>
      <c r="I871" s="47">
        <v>46174</v>
      </c>
    </row>
    <row r="872" spans="1:9" x14ac:dyDescent="0.35">
      <c r="A872" t="s">
        <v>415</v>
      </c>
      <c r="B872" t="s">
        <v>416</v>
      </c>
      <c r="C872" t="s">
        <v>1281</v>
      </c>
      <c r="D872" t="s">
        <v>1273</v>
      </c>
      <c r="E872" t="s">
        <v>1479</v>
      </c>
      <c r="F872" t="s">
        <v>1435</v>
      </c>
      <c r="G872" t="s">
        <v>442</v>
      </c>
      <c r="H872" t="s">
        <v>575</v>
      </c>
      <c r="I872" s="47">
        <v>46174</v>
      </c>
    </row>
    <row r="873" spans="1:9" x14ac:dyDescent="0.35">
      <c r="A873" t="s">
        <v>415</v>
      </c>
      <c r="B873" t="s">
        <v>416</v>
      </c>
      <c r="C873" t="s">
        <v>1257</v>
      </c>
      <c r="D873" t="s">
        <v>1273</v>
      </c>
      <c r="E873" t="s">
        <v>1479</v>
      </c>
      <c r="F873" t="s">
        <v>1435</v>
      </c>
      <c r="G873" t="s">
        <v>442</v>
      </c>
      <c r="H873" t="s">
        <v>575</v>
      </c>
      <c r="I873" s="47">
        <v>46174</v>
      </c>
    </row>
    <row r="874" spans="1:9" x14ac:dyDescent="0.35">
      <c r="A874" t="s">
        <v>415</v>
      </c>
      <c r="B874" t="s">
        <v>416</v>
      </c>
      <c r="C874" t="s">
        <v>1274</v>
      </c>
      <c r="D874" t="s">
        <v>1273</v>
      </c>
      <c r="E874" t="s">
        <v>1479</v>
      </c>
      <c r="F874" t="s">
        <v>1435</v>
      </c>
      <c r="G874" t="s">
        <v>442</v>
      </c>
      <c r="H874" t="s">
        <v>575</v>
      </c>
      <c r="I874" s="47">
        <v>46174</v>
      </c>
    </row>
    <row r="875" spans="1:9" x14ac:dyDescent="0.35">
      <c r="A875" t="s">
        <v>639</v>
      </c>
      <c r="B875" t="s">
        <v>640</v>
      </c>
      <c r="C875" t="s">
        <v>1257</v>
      </c>
      <c r="D875" t="s">
        <v>1273</v>
      </c>
      <c r="E875" t="s">
        <v>1455</v>
      </c>
      <c r="F875" t="s">
        <v>1435</v>
      </c>
      <c r="G875" t="s">
        <v>442</v>
      </c>
      <c r="H875" t="s">
        <v>575</v>
      </c>
      <c r="I875" s="47">
        <v>46174</v>
      </c>
    </row>
    <row r="876" spans="1:9" x14ac:dyDescent="0.35">
      <c r="A876" t="s">
        <v>639</v>
      </c>
      <c r="B876" t="s">
        <v>640</v>
      </c>
      <c r="C876" t="s">
        <v>1274</v>
      </c>
      <c r="D876" t="s">
        <v>1273</v>
      </c>
      <c r="E876" t="s">
        <v>1455</v>
      </c>
      <c r="F876" t="s">
        <v>1435</v>
      </c>
      <c r="G876" t="s">
        <v>442</v>
      </c>
      <c r="H876" t="s">
        <v>575</v>
      </c>
      <c r="I876" s="47">
        <v>46174</v>
      </c>
    </row>
    <row r="877" spans="1:9" x14ac:dyDescent="0.35">
      <c r="A877" t="s">
        <v>639</v>
      </c>
      <c r="B877" t="s">
        <v>640</v>
      </c>
      <c r="C877" t="s">
        <v>1281</v>
      </c>
      <c r="D877" t="s">
        <v>1273</v>
      </c>
      <c r="E877" t="s">
        <v>1455</v>
      </c>
      <c r="F877" t="s">
        <v>1435</v>
      </c>
      <c r="G877" t="s">
        <v>442</v>
      </c>
      <c r="H877" t="s">
        <v>575</v>
      </c>
      <c r="I877" s="47">
        <v>46174</v>
      </c>
    </row>
    <row r="878" spans="1:9" x14ac:dyDescent="0.35">
      <c r="A878" t="s">
        <v>1396</v>
      </c>
      <c r="B878" t="s">
        <v>1397</v>
      </c>
      <c r="C878" t="s">
        <v>1274</v>
      </c>
      <c r="D878" t="s">
        <v>1254</v>
      </c>
      <c r="E878" t="s">
        <v>1490</v>
      </c>
      <c r="F878" t="s">
        <v>1435</v>
      </c>
      <c r="G878" t="s">
        <v>581</v>
      </c>
      <c r="H878" t="s">
        <v>582</v>
      </c>
      <c r="I878" s="47">
        <v>46174</v>
      </c>
    </row>
    <row r="879" spans="1:9" x14ac:dyDescent="0.35">
      <c r="A879" t="s">
        <v>1398</v>
      </c>
      <c r="B879" t="s">
        <v>1399</v>
      </c>
      <c r="C879" t="s">
        <v>1257</v>
      </c>
      <c r="D879" t="s">
        <v>1254</v>
      </c>
      <c r="E879" t="s">
        <v>1491</v>
      </c>
      <c r="F879" t="s">
        <v>1435</v>
      </c>
      <c r="G879" t="s">
        <v>581</v>
      </c>
      <c r="H879" t="s">
        <v>582</v>
      </c>
      <c r="I879" s="47">
        <v>46174</v>
      </c>
    </row>
    <row r="880" spans="1:9" x14ac:dyDescent="0.35">
      <c r="A880" t="s">
        <v>1400</v>
      </c>
      <c r="B880" t="s">
        <v>1401</v>
      </c>
      <c r="C880" t="s">
        <v>1274</v>
      </c>
      <c r="D880" t="s">
        <v>1254</v>
      </c>
      <c r="E880" t="s">
        <v>1492</v>
      </c>
      <c r="F880" t="s">
        <v>1435</v>
      </c>
      <c r="G880" t="s">
        <v>597</v>
      </c>
      <c r="H880" t="s">
        <v>598</v>
      </c>
      <c r="I880" s="47">
        <v>46174</v>
      </c>
    </row>
    <row r="881" spans="1:9" x14ac:dyDescent="0.35">
      <c r="A881" t="s">
        <v>1396</v>
      </c>
      <c r="B881" t="s">
        <v>1397</v>
      </c>
      <c r="C881" t="s">
        <v>1274</v>
      </c>
      <c r="D881" t="s">
        <v>1263</v>
      </c>
      <c r="E881" t="s">
        <v>1490</v>
      </c>
      <c r="F881" t="s">
        <v>1435</v>
      </c>
      <c r="G881" t="s">
        <v>581</v>
      </c>
      <c r="H881" t="s">
        <v>582</v>
      </c>
      <c r="I881" s="47">
        <v>46174</v>
      </c>
    </row>
    <row r="882" spans="1:9" x14ac:dyDescent="0.35">
      <c r="A882" t="s">
        <v>1398</v>
      </c>
      <c r="B882" t="s">
        <v>1399</v>
      </c>
      <c r="C882" t="s">
        <v>1257</v>
      </c>
      <c r="D882" t="s">
        <v>1260</v>
      </c>
      <c r="E882" t="s">
        <v>1491</v>
      </c>
      <c r="F882" t="s">
        <v>1435</v>
      </c>
      <c r="G882" t="s">
        <v>581</v>
      </c>
      <c r="H882" t="s">
        <v>582</v>
      </c>
      <c r="I882" s="47">
        <v>46174</v>
      </c>
    </row>
    <row r="883" spans="1:9" x14ac:dyDescent="0.35">
      <c r="A883" t="s">
        <v>1400</v>
      </c>
      <c r="B883" t="s">
        <v>1401</v>
      </c>
      <c r="C883" t="s">
        <v>1274</v>
      </c>
      <c r="D883" t="s">
        <v>1263</v>
      </c>
      <c r="E883" t="s">
        <v>1492</v>
      </c>
      <c r="F883" t="s">
        <v>1435</v>
      </c>
      <c r="G883" t="s">
        <v>597</v>
      </c>
      <c r="H883" t="s">
        <v>598</v>
      </c>
      <c r="I883" s="47">
        <v>46174</v>
      </c>
    </row>
    <row r="884" spans="1:9" x14ac:dyDescent="0.35">
      <c r="A884" t="s">
        <v>1402</v>
      </c>
      <c r="B884" t="s">
        <v>1403</v>
      </c>
      <c r="C884" t="s">
        <v>1257</v>
      </c>
      <c r="D884" t="s">
        <v>1254</v>
      </c>
      <c r="E884" t="s">
        <v>1493</v>
      </c>
      <c r="F884" t="s">
        <v>1435</v>
      </c>
      <c r="G884" t="s">
        <v>581</v>
      </c>
      <c r="H884" t="s">
        <v>582</v>
      </c>
      <c r="I884" s="47">
        <v>46174</v>
      </c>
    </row>
    <row r="885" spans="1:9" x14ac:dyDescent="0.35">
      <c r="A885" t="s">
        <v>1402</v>
      </c>
      <c r="B885" t="s">
        <v>1403</v>
      </c>
      <c r="C885" t="s">
        <v>1274</v>
      </c>
      <c r="D885" t="s">
        <v>1254</v>
      </c>
      <c r="E885" t="s">
        <v>1493</v>
      </c>
      <c r="F885" t="s">
        <v>1435</v>
      </c>
      <c r="G885" t="s">
        <v>581</v>
      </c>
      <c r="H885" t="s">
        <v>582</v>
      </c>
      <c r="I885" s="47">
        <v>46174</v>
      </c>
    </row>
    <row r="886" spans="1:9" x14ac:dyDescent="0.35">
      <c r="A886" t="s">
        <v>145</v>
      </c>
      <c r="B886" t="s">
        <v>147</v>
      </c>
      <c r="C886" t="s">
        <v>1274</v>
      </c>
      <c r="D886" t="s">
        <v>1266</v>
      </c>
      <c r="E886" t="s">
        <v>146</v>
      </c>
      <c r="F886" t="s">
        <v>1435</v>
      </c>
      <c r="G886" t="s">
        <v>544</v>
      </c>
      <c r="H886" t="s">
        <v>545</v>
      </c>
      <c r="I886" s="47">
        <v>46174</v>
      </c>
    </row>
    <row r="887" spans="1:9" x14ac:dyDescent="0.35">
      <c r="A887" t="s">
        <v>1404</v>
      </c>
      <c r="B887" t="s">
        <v>1405</v>
      </c>
      <c r="C887" t="s">
        <v>1257</v>
      </c>
      <c r="D887" t="s">
        <v>1254</v>
      </c>
      <c r="E887" t="s">
        <v>1494</v>
      </c>
      <c r="F887" t="s">
        <v>1435</v>
      </c>
      <c r="G887" t="s">
        <v>544</v>
      </c>
      <c r="H887" t="s">
        <v>545</v>
      </c>
      <c r="I887" s="47">
        <v>46174</v>
      </c>
    </row>
    <row r="888" spans="1:9" x14ac:dyDescent="0.35">
      <c r="A888" t="s">
        <v>1404</v>
      </c>
      <c r="B888" t="s">
        <v>1405</v>
      </c>
      <c r="C888" t="s">
        <v>1274</v>
      </c>
      <c r="D888" t="s">
        <v>1254</v>
      </c>
      <c r="E888" t="s">
        <v>1494</v>
      </c>
      <c r="F888" t="s">
        <v>1435</v>
      </c>
      <c r="G888" t="s">
        <v>544</v>
      </c>
      <c r="H888" t="s">
        <v>545</v>
      </c>
      <c r="I888" s="47">
        <v>46174</v>
      </c>
    </row>
    <row r="889" spans="1:9" x14ac:dyDescent="0.35">
      <c r="A889" t="s">
        <v>145</v>
      </c>
      <c r="B889" t="s">
        <v>147</v>
      </c>
      <c r="C889" t="s">
        <v>1257</v>
      </c>
      <c r="D889" t="s">
        <v>1266</v>
      </c>
      <c r="E889" t="s">
        <v>146</v>
      </c>
      <c r="F889" t="s">
        <v>1435</v>
      </c>
      <c r="G889" t="s">
        <v>544</v>
      </c>
      <c r="H889" t="s">
        <v>545</v>
      </c>
      <c r="I889" s="47">
        <v>46174</v>
      </c>
    </row>
    <row r="890" spans="1:9" x14ac:dyDescent="0.35">
      <c r="A890" t="s">
        <v>1404</v>
      </c>
      <c r="B890" t="s">
        <v>1405</v>
      </c>
      <c r="C890" t="s">
        <v>1274</v>
      </c>
      <c r="D890" t="s">
        <v>1263</v>
      </c>
      <c r="E890" t="s">
        <v>1494</v>
      </c>
      <c r="F890" t="s">
        <v>1435</v>
      </c>
      <c r="G890" t="s">
        <v>544</v>
      </c>
      <c r="H890" t="s">
        <v>545</v>
      </c>
      <c r="I890" s="47">
        <v>46174</v>
      </c>
    </row>
    <row r="891" spans="1:9" x14ac:dyDescent="0.35">
      <c r="A891" t="s">
        <v>1404</v>
      </c>
      <c r="B891" t="s">
        <v>1405</v>
      </c>
      <c r="C891" t="s">
        <v>1257</v>
      </c>
      <c r="D891" t="s">
        <v>1263</v>
      </c>
      <c r="E891" t="s">
        <v>1494</v>
      </c>
      <c r="F891" t="s">
        <v>1435</v>
      </c>
      <c r="G891" t="s">
        <v>544</v>
      </c>
      <c r="H891" t="s">
        <v>545</v>
      </c>
      <c r="I891" s="47">
        <v>46174</v>
      </c>
    </row>
    <row r="892" spans="1:9" x14ac:dyDescent="0.35">
      <c r="A892" t="s">
        <v>1406</v>
      </c>
      <c r="B892" t="s">
        <v>1407</v>
      </c>
      <c r="C892" t="s">
        <v>1274</v>
      </c>
      <c r="D892" t="s">
        <v>1254</v>
      </c>
      <c r="E892" t="s">
        <v>1495</v>
      </c>
      <c r="F892" t="s">
        <v>1435</v>
      </c>
      <c r="G892" t="s">
        <v>544</v>
      </c>
      <c r="H892" t="s">
        <v>545</v>
      </c>
      <c r="I892" s="47">
        <v>46174</v>
      </c>
    </row>
    <row r="893" spans="1:9" x14ac:dyDescent="0.35">
      <c r="A893" t="s">
        <v>1406</v>
      </c>
      <c r="B893" t="s">
        <v>1407</v>
      </c>
      <c r="C893" t="s">
        <v>1257</v>
      </c>
      <c r="D893" t="s">
        <v>1254</v>
      </c>
      <c r="E893" t="s">
        <v>1495</v>
      </c>
      <c r="F893" t="s">
        <v>1435</v>
      </c>
      <c r="G893" t="s">
        <v>544</v>
      </c>
      <c r="H893" t="s">
        <v>545</v>
      </c>
      <c r="I893" s="47">
        <v>46174</v>
      </c>
    </row>
    <row r="894" spans="1:9" x14ac:dyDescent="0.35">
      <c r="A894" t="s">
        <v>1408</v>
      </c>
      <c r="B894" t="s">
        <v>1409</v>
      </c>
      <c r="C894" t="s">
        <v>1274</v>
      </c>
      <c r="D894" t="s">
        <v>1254</v>
      </c>
      <c r="E894" t="s">
        <v>1496</v>
      </c>
      <c r="F894" t="s">
        <v>1435</v>
      </c>
      <c r="G894" t="s">
        <v>544</v>
      </c>
      <c r="H894" t="s">
        <v>545</v>
      </c>
      <c r="I894" s="47">
        <v>46174</v>
      </c>
    </row>
    <row r="895" spans="1:9" x14ac:dyDescent="0.35">
      <c r="A895" t="s">
        <v>1408</v>
      </c>
      <c r="B895" t="s">
        <v>1409</v>
      </c>
      <c r="C895" t="s">
        <v>1257</v>
      </c>
      <c r="D895" t="s">
        <v>1254</v>
      </c>
      <c r="E895" t="s">
        <v>1496</v>
      </c>
      <c r="F895" t="s">
        <v>1435</v>
      </c>
      <c r="G895" t="s">
        <v>544</v>
      </c>
      <c r="H895" t="s">
        <v>545</v>
      </c>
      <c r="I895" s="47">
        <v>46174</v>
      </c>
    </row>
    <row r="896" spans="1:9" x14ac:dyDescent="0.35">
      <c r="A896" t="s">
        <v>1410</v>
      </c>
      <c r="B896" t="s">
        <v>1411</v>
      </c>
      <c r="C896" t="s">
        <v>1257</v>
      </c>
      <c r="D896" t="s">
        <v>1254</v>
      </c>
      <c r="E896" t="s">
        <v>146</v>
      </c>
      <c r="F896" t="s">
        <v>1435</v>
      </c>
      <c r="G896" t="s">
        <v>544</v>
      </c>
      <c r="H896" t="s">
        <v>545</v>
      </c>
      <c r="I896" s="47">
        <v>46174</v>
      </c>
    </row>
    <row r="897" spans="1:9" x14ac:dyDescent="0.35">
      <c r="A897" t="s">
        <v>1410</v>
      </c>
      <c r="B897" t="s">
        <v>1411</v>
      </c>
      <c r="C897" t="s">
        <v>1274</v>
      </c>
      <c r="D897" t="s">
        <v>1254</v>
      </c>
      <c r="E897" t="s">
        <v>146</v>
      </c>
      <c r="F897" t="s">
        <v>1435</v>
      </c>
      <c r="G897" t="s">
        <v>544</v>
      </c>
      <c r="H897" t="s">
        <v>545</v>
      </c>
      <c r="I897" s="47">
        <v>46174</v>
      </c>
    </row>
    <row r="898" spans="1:9" x14ac:dyDescent="0.35">
      <c r="A898" t="s">
        <v>1412</v>
      </c>
      <c r="B898" t="s">
        <v>1413</v>
      </c>
      <c r="C898" t="s">
        <v>1257</v>
      </c>
      <c r="D898" t="s">
        <v>1266</v>
      </c>
      <c r="E898" t="s">
        <v>1497</v>
      </c>
      <c r="F898" t="s">
        <v>1435</v>
      </c>
      <c r="G898" t="s">
        <v>597</v>
      </c>
      <c r="H898" t="s">
        <v>598</v>
      </c>
      <c r="I898" s="47">
        <v>46174</v>
      </c>
    </row>
    <row r="899" spans="1:9" x14ac:dyDescent="0.35">
      <c r="A899" t="s">
        <v>1412</v>
      </c>
      <c r="B899" t="s">
        <v>1413</v>
      </c>
      <c r="C899" t="s">
        <v>1274</v>
      </c>
      <c r="D899" t="s">
        <v>1266</v>
      </c>
      <c r="E899" t="s">
        <v>1497</v>
      </c>
      <c r="F899" t="s">
        <v>1435</v>
      </c>
      <c r="G899" t="s">
        <v>597</v>
      </c>
      <c r="H899" t="s">
        <v>598</v>
      </c>
      <c r="I899" s="47">
        <v>46174</v>
      </c>
    </row>
    <row r="900" spans="1:9" x14ac:dyDescent="0.35">
      <c r="A900" t="s">
        <v>145</v>
      </c>
      <c r="B900" t="s">
        <v>147</v>
      </c>
      <c r="C900" t="s">
        <v>1274</v>
      </c>
      <c r="D900" t="s">
        <v>1254</v>
      </c>
      <c r="E900" t="s">
        <v>146</v>
      </c>
      <c r="F900" t="s">
        <v>1435</v>
      </c>
      <c r="G900" t="s">
        <v>544</v>
      </c>
      <c r="H900" t="s">
        <v>545</v>
      </c>
      <c r="I900" s="47">
        <v>46174</v>
      </c>
    </row>
    <row r="901" spans="1:9" x14ac:dyDescent="0.35">
      <c r="A901" t="s">
        <v>145</v>
      </c>
      <c r="B901" t="s">
        <v>147</v>
      </c>
      <c r="C901" t="s">
        <v>1257</v>
      </c>
      <c r="D901" t="s">
        <v>1254</v>
      </c>
      <c r="E901" t="s">
        <v>146</v>
      </c>
      <c r="F901" t="s">
        <v>1435</v>
      </c>
      <c r="G901" t="s">
        <v>544</v>
      </c>
      <c r="H901" t="s">
        <v>545</v>
      </c>
      <c r="I901" s="47">
        <v>46174</v>
      </c>
    </row>
    <row r="902" spans="1:9" x14ac:dyDescent="0.35">
      <c r="A902" t="s">
        <v>1406</v>
      </c>
      <c r="B902" t="s">
        <v>1407</v>
      </c>
      <c r="C902" t="s">
        <v>1257</v>
      </c>
      <c r="D902" t="s">
        <v>1263</v>
      </c>
      <c r="E902" t="s">
        <v>1495</v>
      </c>
      <c r="F902" t="s">
        <v>1435</v>
      </c>
      <c r="G902" t="s">
        <v>544</v>
      </c>
      <c r="H902" t="s">
        <v>545</v>
      </c>
      <c r="I902" s="47">
        <v>46174</v>
      </c>
    </row>
    <row r="903" spans="1:9" x14ac:dyDescent="0.35">
      <c r="A903" t="s">
        <v>1406</v>
      </c>
      <c r="B903" t="s">
        <v>1407</v>
      </c>
      <c r="C903" t="s">
        <v>1274</v>
      </c>
      <c r="D903" t="s">
        <v>1263</v>
      </c>
      <c r="E903" t="s">
        <v>1495</v>
      </c>
      <c r="F903" t="s">
        <v>1435</v>
      </c>
      <c r="G903" t="s">
        <v>544</v>
      </c>
      <c r="H903" t="s">
        <v>545</v>
      </c>
      <c r="I903" s="47">
        <v>46174</v>
      </c>
    </row>
    <row r="904" spans="1:9" x14ac:dyDescent="0.35">
      <c r="A904" t="s">
        <v>1402</v>
      </c>
      <c r="B904" t="s">
        <v>1403</v>
      </c>
      <c r="C904" t="s">
        <v>1274</v>
      </c>
      <c r="D904" t="s">
        <v>1260</v>
      </c>
      <c r="E904" t="s">
        <v>1493</v>
      </c>
      <c r="F904" t="s">
        <v>1435</v>
      </c>
      <c r="G904" t="s">
        <v>581</v>
      </c>
      <c r="H904" t="s">
        <v>582</v>
      </c>
      <c r="I904" s="47">
        <v>46174</v>
      </c>
    </row>
    <row r="905" spans="1:9" x14ac:dyDescent="0.35">
      <c r="A905" t="s">
        <v>1408</v>
      </c>
      <c r="B905" t="s">
        <v>1409</v>
      </c>
      <c r="C905" t="s">
        <v>1274</v>
      </c>
      <c r="D905" t="s">
        <v>1263</v>
      </c>
      <c r="E905" t="s">
        <v>1496</v>
      </c>
      <c r="F905" t="s">
        <v>1435</v>
      </c>
      <c r="G905" t="s">
        <v>544</v>
      </c>
      <c r="H905" t="s">
        <v>545</v>
      </c>
      <c r="I905" s="47">
        <v>46174</v>
      </c>
    </row>
    <row r="906" spans="1:9" x14ac:dyDescent="0.35">
      <c r="A906" t="s">
        <v>85</v>
      </c>
      <c r="B906" t="s">
        <v>1414</v>
      </c>
      <c r="C906" t="s">
        <v>1253</v>
      </c>
      <c r="D906" t="s">
        <v>1254</v>
      </c>
      <c r="E906" t="s">
        <v>86</v>
      </c>
      <c r="F906" t="s">
        <v>1435</v>
      </c>
      <c r="G906" t="s">
        <v>593</v>
      </c>
      <c r="H906" t="s">
        <v>594</v>
      </c>
      <c r="I906" s="47">
        <v>46174</v>
      </c>
    </row>
    <row r="907" spans="1:9" x14ac:dyDescent="0.35">
      <c r="A907" t="s">
        <v>1408</v>
      </c>
      <c r="B907" t="s">
        <v>1409</v>
      </c>
      <c r="C907" t="s">
        <v>1257</v>
      </c>
      <c r="D907" t="s">
        <v>1263</v>
      </c>
      <c r="E907" t="s">
        <v>1496</v>
      </c>
      <c r="F907" t="s">
        <v>1435</v>
      </c>
      <c r="G907" t="s">
        <v>544</v>
      </c>
      <c r="H907" t="s">
        <v>545</v>
      </c>
      <c r="I907" s="47">
        <v>46174</v>
      </c>
    </row>
    <row r="908" spans="1:9" x14ac:dyDescent="0.35">
      <c r="A908" t="s">
        <v>79</v>
      </c>
      <c r="B908" t="s">
        <v>81</v>
      </c>
      <c r="C908" t="s">
        <v>1253</v>
      </c>
      <c r="D908" t="s">
        <v>1254</v>
      </c>
      <c r="E908" t="s">
        <v>80</v>
      </c>
      <c r="F908" t="s">
        <v>1435</v>
      </c>
      <c r="G908" t="s">
        <v>593</v>
      </c>
      <c r="H908" t="s">
        <v>594</v>
      </c>
      <c r="I908" s="47">
        <v>46174</v>
      </c>
    </row>
    <row r="909" spans="1:9" x14ac:dyDescent="0.35">
      <c r="A909" t="s">
        <v>82</v>
      </c>
      <c r="B909" t="s">
        <v>84</v>
      </c>
      <c r="C909" t="s">
        <v>1253</v>
      </c>
      <c r="D909" t="s">
        <v>1254</v>
      </c>
      <c r="E909" t="s">
        <v>83</v>
      </c>
      <c r="F909" t="s">
        <v>1435</v>
      </c>
      <c r="G909" t="s">
        <v>593</v>
      </c>
      <c r="H909" t="s">
        <v>594</v>
      </c>
      <c r="I909" s="47">
        <v>46174</v>
      </c>
    </row>
    <row r="910" spans="1:9" x14ac:dyDescent="0.35">
      <c r="A910" t="s">
        <v>1402</v>
      </c>
      <c r="B910" t="s">
        <v>1403</v>
      </c>
      <c r="C910" t="s">
        <v>1257</v>
      </c>
      <c r="D910" t="s">
        <v>1260</v>
      </c>
      <c r="E910" t="s">
        <v>1493</v>
      </c>
      <c r="F910" t="s">
        <v>1435</v>
      </c>
      <c r="G910" t="s">
        <v>581</v>
      </c>
      <c r="H910" t="s">
        <v>582</v>
      </c>
      <c r="I910" s="47">
        <v>46174</v>
      </c>
    </row>
    <row r="911" spans="1:9" x14ac:dyDescent="0.35">
      <c r="A911" t="s">
        <v>1412</v>
      </c>
      <c r="B911" t="s">
        <v>1413</v>
      </c>
      <c r="C911" t="s">
        <v>1257</v>
      </c>
      <c r="D911" t="s">
        <v>1254</v>
      </c>
      <c r="E911" t="s">
        <v>1497</v>
      </c>
      <c r="F911" t="s">
        <v>1435</v>
      </c>
      <c r="G911" t="s">
        <v>597</v>
      </c>
      <c r="H911" t="s">
        <v>598</v>
      </c>
      <c r="I911" s="47">
        <v>46174</v>
      </c>
    </row>
    <row r="912" spans="1:9" x14ac:dyDescent="0.35">
      <c r="A912" t="s">
        <v>1412</v>
      </c>
      <c r="B912" t="s">
        <v>1413</v>
      </c>
      <c r="C912" t="s">
        <v>1274</v>
      </c>
      <c r="D912" t="s">
        <v>1254</v>
      </c>
      <c r="E912" t="s">
        <v>1497</v>
      </c>
      <c r="F912" t="s">
        <v>1435</v>
      </c>
      <c r="G912" t="s">
        <v>597</v>
      </c>
      <c r="H912" t="s">
        <v>598</v>
      </c>
      <c r="I912" s="47">
        <v>46174</v>
      </c>
    </row>
    <row r="913" spans="1:9" x14ac:dyDescent="0.35">
      <c r="A913" t="s">
        <v>1410</v>
      </c>
      <c r="B913" t="s">
        <v>1411</v>
      </c>
      <c r="C913" t="s">
        <v>1274</v>
      </c>
      <c r="D913" t="s">
        <v>1263</v>
      </c>
      <c r="E913" t="s">
        <v>146</v>
      </c>
      <c r="F913" t="s">
        <v>1435</v>
      </c>
      <c r="G913" t="s">
        <v>544</v>
      </c>
      <c r="H913" t="s">
        <v>545</v>
      </c>
      <c r="I913" s="47">
        <v>46174</v>
      </c>
    </row>
    <row r="914" spans="1:9" x14ac:dyDescent="0.35">
      <c r="A914" t="s">
        <v>1410</v>
      </c>
      <c r="B914" t="s">
        <v>1411</v>
      </c>
      <c r="C914" t="s">
        <v>1257</v>
      </c>
      <c r="D914" t="s">
        <v>1263</v>
      </c>
      <c r="E914" t="s">
        <v>146</v>
      </c>
      <c r="F914" t="s">
        <v>1435</v>
      </c>
      <c r="G914" t="s">
        <v>544</v>
      </c>
      <c r="H914" t="s">
        <v>545</v>
      </c>
      <c r="I914" s="47">
        <v>46174</v>
      </c>
    </row>
    <row r="915" spans="1:9" x14ac:dyDescent="0.35">
      <c r="A915" t="s">
        <v>1415</v>
      </c>
      <c r="C915" t="s">
        <v>1274</v>
      </c>
      <c r="D915" t="s">
        <v>1266</v>
      </c>
      <c r="E915" t="s">
        <v>1498</v>
      </c>
      <c r="F915" t="s">
        <v>1435</v>
      </c>
      <c r="G915" t="s">
        <v>581</v>
      </c>
      <c r="H915" t="s">
        <v>582</v>
      </c>
      <c r="I915" s="47">
        <v>46174</v>
      </c>
    </row>
    <row r="916" spans="1:9" x14ac:dyDescent="0.35">
      <c r="A916" t="s">
        <v>1415</v>
      </c>
      <c r="C916" t="s">
        <v>1257</v>
      </c>
      <c r="D916" t="s">
        <v>1266</v>
      </c>
      <c r="E916" t="s">
        <v>1498</v>
      </c>
      <c r="F916" t="s">
        <v>1435</v>
      </c>
      <c r="G916" t="s">
        <v>581</v>
      </c>
      <c r="H916" t="s">
        <v>582</v>
      </c>
      <c r="I916" s="47">
        <v>46174</v>
      </c>
    </row>
    <row r="917" spans="1:9" x14ac:dyDescent="0.35">
      <c r="A917" t="s">
        <v>1402</v>
      </c>
      <c r="B917" t="s">
        <v>1403</v>
      </c>
      <c r="C917" t="s">
        <v>1253</v>
      </c>
      <c r="D917" t="s">
        <v>1254</v>
      </c>
      <c r="E917" t="s">
        <v>1493</v>
      </c>
      <c r="F917" t="s">
        <v>1435</v>
      </c>
      <c r="G917" t="s">
        <v>581</v>
      </c>
      <c r="H917" t="s">
        <v>582</v>
      </c>
      <c r="I917" s="47">
        <v>46174</v>
      </c>
    </row>
    <row r="918" spans="1:9" x14ac:dyDescent="0.35">
      <c r="A918" t="s">
        <v>82</v>
      </c>
      <c r="B918" t="s">
        <v>84</v>
      </c>
      <c r="C918" t="s">
        <v>1257</v>
      </c>
      <c r="D918" t="s">
        <v>1266</v>
      </c>
      <c r="E918" t="s">
        <v>83</v>
      </c>
      <c r="F918" t="s">
        <v>1435</v>
      </c>
      <c r="G918" t="s">
        <v>593</v>
      </c>
      <c r="H918" t="s">
        <v>594</v>
      </c>
      <c r="I918" s="47">
        <v>46174</v>
      </c>
    </row>
    <row r="919" spans="1:9" x14ac:dyDescent="0.35">
      <c r="A919" t="s">
        <v>82</v>
      </c>
      <c r="B919" t="s">
        <v>84</v>
      </c>
      <c r="C919" t="s">
        <v>1274</v>
      </c>
      <c r="D919" t="s">
        <v>1266</v>
      </c>
      <c r="E919" t="s">
        <v>83</v>
      </c>
      <c r="F919" t="s">
        <v>1435</v>
      </c>
      <c r="G919" t="s">
        <v>593</v>
      </c>
      <c r="H919" t="s">
        <v>594</v>
      </c>
      <c r="I919" s="47">
        <v>46174</v>
      </c>
    </row>
    <row r="920" spans="1:9" x14ac:dyDescent="0.35">
      <c r="A920" t="s">
        <v>1406</v>
      </c>
      <c r="B920" t="s">
        <v>1407</v>
      </c>
      <c r="C920" t="s">
        <v>1274</v>
      </c>
      <c r="D920" t="s">
        <v>1260</v>
      </c>
      <c r="E920" t="s">
        <v>1495</v>
      </c>
      <c r="F920" t="s">
        <v>1435</v>
      </c>
      <c r="G920" t="s">
        <v>544</v>
      </c>
      <c r="H920" t="s">
        <v>545</v>
      </c>
      <c r="I920" s="47">
        <v>46174</v>
      </c>
    </row>
    <row r="921" spans="1:9" x14ac:dyDescent="0.35">
      <c r="A921" t="s">
        <v>1406</v>
      </c>
      <c r="B921" t="s">
        <v>1407</v>
      </c>
      <c r="C921" t="s">
        <v>1257</v>
      </c>
      <c r="D921" t="s">
        <v>1260</v>
      </c>
      <c r="E921" t="s">
        <v>1495</v>
      </c>
      <c r="F921" t="s">
        <v>1435</v>
      </c>
      <c r="G921" t="s">
        <v>544</v>
      </c>
      <c r="H921" t="s">
        <v>545</v>
      </c>
      <c r="I921" s="47">
        <v>46174</v>
      </c>
    </row>
    <row r="922" spans="1:9" x14ac:dyDescent="0.35">
      <c r="A922" t="s">
        <v>1416</v>
      </c>
      <c r="C922" t="s">
        <v>1274</v>
      </c>
      <c r="D922" t="s">
        <v>1266</v>
      </c>
      <c r="E922" t="s">
        <v>1499</v>
      </c>
      <c r="F922" t="s">
        <v>1435</v>
      </c>
      <c r="G922" t="s">
        <v>593</v>
      </c>
      <c r="H922" t="s">
        <v>594</v>
      </c>
      <c r="I922" s="47">
        <v>46174</v>
      </c>
    </row>
    <row r="923" spans="1:9" x14ac:dyDescent="0.35">
      <c r="A923" t="s">
        <v>1417</v>
      </c>
      <c r="B923" t="s">
        <v>1418</v>
      </c>
      <c r="C923" t="s">
        <v>1253</v>
      </c>
      <c r="D923" t="s">
        <v>1254</v>
      </c>
      <c r="E923" t="s">
        <v>1500</v>
      </c>
      <c r="F923" t="s">
        <v>1435</v>
      </c>
      <c r="G923" t="s">
        <v>589</v>
      </c>
      <c r="H923" t="s">
        <v>590</v>
      </c>
      <c r="I923" s="47">
        <v>46174</v>
      </c>
    </row>
    <row r="924" spans="1:9" x14ac:dyDescent="0.35">
      <c r="A924" t="s">
        <v>1416</v>
      </c>
      <c r="C924" t="s">
        <v>1257</v>
      </c>
      <c r="D924" t="s">
        <v>1266</v>
      </c>
      <c r="E924" t="s">
        <v>1499</v>
      </c>
      <c r="F924" t="s">
        <v>1435</v>
      </c>
      <c r="G924" t="s">
        <v>593</v>
      </c>
      <c r="H924" t="s">
        <v>594</v>
      </c>
      <c r="I924" s="47">
        <v>46174</v>
      </c>
    </row>
    <row r="925" spans="1:9" x14ac:dyDescent="0.35">
      <c r="A925" t="s">
        <v>1404</v>
      </c>
      <c r="B925" t="s">
        <v>1405</v>
      </c>
      <c r="C925" t="s">
        <v>1253</v>
      </c>
      <c r="D925" t="s">
        <v>1254</v>
      </c>
      <c r="E925" t="s">
        <v>1494</v>
      </c>
      <c r="F925" t="s">
        <v>1435</v>
      </c>
      <c r="G925" t="s">
        <v>544</v>
      </c>
      <c r="H925" t="s">
        <v>545</v>
      </c>
      <c r="I925" s="47">
        <v>46174</v>
      </c>
    </row>
    <row r="926" spans="1:9" x14ac:dyDescent="0.35">
      <c r="A926" t="s">
        <v>1415</v>
      </c>
      <c r="C926" t="s">
        <v>1274</v>
      </c>
      <c r="D926" t="s">
        <v>1254</v>
      </c>
      <c r="E926" t="s">
        <v>1498</v>
      </c>
      <c r="F926" t="s">
        <v>1435</v>
      </c>
      <c r="G926" t="s">
        <v>581</v>
      </c>
      <c r="H926" t="s">
        <v>582</v>
      </c>
      <c r="I926" s="47">
        <v>46174</v>
      </c>
    </row>
    <row r="927" spans="1:9" x14ac:dyDescent="0.35">
      <c r="A927" t="s">
        <v>1419</v>
      </c>
      <c r="C927" t="s">
        <v>1257</v>
      </c>
      <c r="D927" t="s">
        <v>1266</v>
      </c>
      <c r="E927" t="s">
        <v>1501</v>
      </c>
      <c r="F927" t="s">
        <v>1435</v>
      </c>
      <c r="G927" t="s">
        <v>593</v>
      </c>
      <c r="H927" t="s">
        <v>594</v>
      </c>
      <c r="I927" s="47">
        <v>46174</v>
      </c>
    </row>
    <row r="928" spans="1:9" x14ac:dyDescent="0.35">
      <c r="A928" t="s">
        <v>1398</v>
      </c>
      <c r="B928" t="s">
        <v>1399</v>
      </c>
      <c r="C928" t="s">
        <v>1253</v>
      </c>
      <c r="D928" t="s">
        <v>1254</v>
      </c>
      <c r="E928" t="s">
        <v>1491</v>
      </c>
      <c r="F928" t="s">
        <v>1435</v>
      </c>
      <c r="G928" t="s">
        <v>581</v>
      </c>
      <c r="H928" t="s">
        <v>582</v>
      </c>
      <c r="I928" s="47">
        <v>46174</v>
      </c>
    </row>
    <row r="929" spans="1:9" x14ac:dyDescent="0.35">
      <c r="A929" t="s">
        <v>1415</v>
      </c>
      <c r="C929" t="s">
        <v>1257</v>
      </c>
      <c r="D929" t="s">
        <v>1254</v>
      </c>
      <c r="E929" t="s">
        <v>1498</v>
      </c>
      <c r="F929" t="s">
        <v>1435</v>
      </c>
      <c r="G929" t="s">
        <v>581</v>
      </c>
      <c r="H929" t="s">
        <v>582</v>
      </c>
      <c r="I929" s="47">
        <v>46174</v>
      </c>
    </row>
    <row r="930" spans="1:9" x14ac:dyDescent="0.35">
      <c r="A930" t="s">
        <v>1419</v>
      </c>
      <c r="C930" t="s">
        <v>1274</v>
      </c>
      <c r="D930" t="s">
        <v>1266</v>
      </c>
      <c r="E930" t="s">
        <v>1501</v>
      </c>
      <c r="F930" t="s">
        <v>1435</v>
      </c>
      <c r="G930" t="s">
        <v>593</v>
      </c>
      <c r="H930" t="s">
        <v>594</v>
      </c>
      <c r="I930" s="47">
        <v>46174</v>
      </c>
    </row>
    <row r="931" spans="1:9" x14ac:dyDescent="0.35">
      <c r="A931" t="s">
        <v>82</v>
      </c>
      <c r="B931" t="s">
        <v>84</v>
      </c>
      <c r="C931" t="s">
        <v>1274</v>
      </c>
      <c r="D931" t="s">
        <v>1254</v>
      </c>
      <c r="E931" t="s">
        <v>83</v>
      </c>
      <c r="F931" t="s">
        <v>1435</v>
      </c>
      <c r="G931" t="s">
        <v>593</v>
      </c>
      <c r="H931" t="s">
        <v>594</v>
      </c>
      <c r="I931" s="47">
        <v>46174</v>
      </c>
    </row>
    <row r="932" spans="1:9" x14ac:dyDescent="0.35">
      <c r="A932" t="s">
        <v>1415</v>
      </c>
      <c r="C932" t="s">
        <v>1274</v>
      </c>
      <c r="D932" t="s">
        <v>1263</v>
      </c>
      <c r="E932" t="s">
        <v>1498</v>
      </c>
      <c r="F932" t="s">
        <v>1435</v>
      </c>
      <c r="G932" t="s">
        <v>581</v>
      </c>
      <c r="H932" t="s">
        <v>582</v>
      </c>
      <c r="I932" s="47">
        <v>46174</v>
      </c>
    </row>
    <row r="933" spans="1:9" x14ac:dyDescent="0.35">
      <c r="A933" t="s">
        <v>145</v>
      </c>
      <c r="B933" t="s">
        <v>147</v>
      </c>
      <c r="C933" t="s">
        <v>1274</v>
      </c>
      <c r="D933" t="s">
        <v>1260</v>
      </c>
      <c r="E933" t="s">
        <v>146</v>
      </c>
      <c r="F933" t="s">
        <v>1435</v>
      </c>
      <c r="G933" t="s">
        <v>544</v>
      </c>
      <c r="H933" t="s">
        <v>545</v>
      </c>
      <c r="I933" s="47">
        <v>46174</v>
      </c>
    </row>
    <row r="934" spans="1:9" x14ac:dyDescent="0.35">
      <c r="A934" t="s">
        <v>1415</v>
      </c>
      <c r="C934" t="s">
        <v>1257</v>
      </c>
      <c r="D934" t="s">
        <v>1263</v>
      </c>
      <c r="E934" t="s">
        <v>1498</v>
      </c>
      <c r="F934" t="s">
        <v>1435</v>
      </c>
      <c r="G934" t="s">
        <v>581</v>
      </c>
      <c r="H934" t="s">
        <v>582</v>
      </c>
      <c r="I934" s="47">
        <v>46174</v>
      </c>
    </row>
    <row r="935" spans="1:9" x14ac:dyDescent="0.35">
      <c r="A935" t="s">
        <v>680</v>
      </c>
      <c r="B935" t="s">
        <v>681</v>
      </c>
      <c r="C935" t="s">
        <v>1253</v>
      </c>
      <c r="D935" t="s">
        <v>1254</v>
      </c>
      <c r="E935" t="s">
        <v>1502</v>
      </c>
      <c r="F935" t="s">
        <v>1435</v>
      </c>
      <c r="G935" t="s">
        <v>683</v>
      </c>
      <c r="H935" t="s">
        <v>685</v>
      </c>
      <c r="I935" s="47">
        <v>46174</v>
      </c>
    </row>
    <row r="936" spans="1:9" x14ac:dyDescent="0.35">
      <c r="A936" t="s">
        <v>145</v>
      </c>
      <c r="B936" t="s">
        <v>147</v>
      </c>
      <c r="C936" t="s">
        <v>1257</v>
      </c>
      <c r="D936" t="s">
        <v>1260</v>
      </c>
      <c r="E936" t="s">
        <v>146</v>
      </c>
      <c r="F936" t="s">
        <v>1435</v>
      </c>
      <c r="G936" t="s">
        <v>544</v>
      </c>
      <c r="H936" t="s">
        <v>545</v>
      </c>
      <c r="I936" s="47">
        <v>46174</v>
      </c>
    </row>
    <row r="937" spans="1:9" x14ac:dyDescent="0.35">
      <c r="A937" t="s">
        <v>1400</v>
      </c>
      <c r="B937" t="s">
        <v>1401</v>
      </c>
      <c r="C937" t="s">
        <v>1253</v>
      </c>
      <c r="D937" t="s">
        <v>1254</v>
      </c>
      <c r="E937" t="s">
        <v>1492</v>
      </c>
      <c r="F937" t="s">
        <v>1435</v>
      </c>
      <c r="G937" t="s">
        <v>597</v>
      </c>
      <c r="H937" t="s">
        <v>598</v>
      </c>
      <c r="I937" s="47">
        <v>46174</v>
      </c>
    </row>
    <row r="938" spans="1:9" x14ac:dyDescent="0.35">
      <c r="A938" t="s">
        <v>85</v>
      </c>
      <c r="B938" t="s">
        <v>1414</v>
      </c>
      <c r="C938" t="s">
        <v>1274</v>
      </c>
      <c r="D938" t="s">
        <v>1266</v>
      </c>
      <c r="E938" t="s">
        <v>86</v>
      </c>
      <c r="F938" t="s">
        <v>1435</v>
      </c>
      <c r="G938" t="s">
        <v>593</v>
      </c>
      <c r="H938" t="s">
        <v>594</v>
      </c>
      <c r="I938" s="47">
        <v>46174</v>
      </c>
    </row>
    <row r="939" spans="1:9" x14ac:dyDescent="0.35">
      <c r="A939" t="s">
        <v>1408</v>
      </c>
      <c r="B939" t="s">
        <v>1409</v>
      </c>
      <c r="C939" t="s">
        <v>1253</v>
      </c>
      <c r="D939" t="s">
        <v>1254</v>
      </c>
      <c r="E939" t="s">
        <v>1496</v>
      </c>
      <c r="F939" t="s">
        <v>1435</v>
      </c>
      <c r="G939" t="s">
        <v>544</v>
      </c>
      <c r="H939" t="s">
        <v>545</v>
      </c>
      <c r="I939" s="47">
        <v>46174</v>
      </c>
    </row>
    <row r="940" spans="1:9" x14ac:dyDescent="0.35">
      <c r="A940" t="s">
        <v>1420</v>
      </c>
      <c r="B940" t="s">
        <v>1421</v>
      </c>
      <c r="C940" t="s">
        <v>1253</v>
      </c>
      <c r="D940" t="s">
        <v>1254</v>
      </c>
      <c r="E940" t="s">
        <v>1503</v>
      </c>
      <c r="F940" t="s">
        <v>1435</v>
      </c>
      <c r="G940" t="s">
        <v>544</v>
      </c>
      <c r="H940" t="s">
        <v>545</v>
      </c>
      <c r="I940" s="47">
        <v>46174</v>
      </c>
    </row>
    <row r="941" spans="1:9" x14ac:dyDescent="0.35">
      <c r="A941" t="s">
        <v>139</v>
      </c>
      <c r="B941" t="s">
        <v>141</v>
      </c>
      <c r="C941" t="s">
        <v>1257</v>
      </c>
      <c r="D941" t="s">
        <v>1266</v>
      </c>
      <c r="E941" t="s">
        <v>140</v>
      </c>
      <c r="F941" t="s">
        <v>1435</v>
      </c>
      <c r="G941" t="s">
        <v>544</v>
      </c>
      <c r="H941" t="s">
        <v>545</v>
      </c>
      <c r="I941" s="47">
        <v>46174</v>
      </c>
    </row>
    <row r="942" spans="1:9" x14ac:dyDescent="0.35">
      <c r="A942" t="s">
        <v>82</v>
      </c>
      <c r="B942" t="s">
        <v>84</v>
      </c>
      <c r="C942" t="s">
        <v>1257</v>
      </c>
      <c r="D942" t="s">
        <v>1254</v>
      </c>
      <c r="E942" t="s">
        <v>83</v>
      </c>
      <c r="F942" t="s">
        <v>1435</v>
      </c>
      <c r="G942" t="s">
        <v>593</v>
      </c>
      <c r="H942" t="s">
        <v>594</v>
      </c>
      <c r="I942" s="47">
        <v>46174</v>
      </c>
    </row>
    <row r="943" spans="1:9" x14ac:dyDescent="0.35">
      <c r="A943" t="s">
        <v>139</v>
      </c>
      <c r="B943" t="s">
        <v>141</v>
      </c>
      <c r="C943" t="s">
        <v>1253</v>
      </c>
      <c r="D943" t="s">
        <v>1254</v>
      </c>
      <c r="E943" t="s">
        <v>140</v>
      </c>
      <c r="F943" t="s">
        <v>1435</v>
      </c>
      <c r="G943" t="s">
        <v>544</v>
      </c>
      <c r="H943" t="s">
        <v>545</v>
      </c>
      <c r="I943" s="47">
        <v>46174</v>
      </c>
    </row>
    <row r="944" spans="1:9" x14ac:dyDescent="0.35">
      <c r="A944" t="s">
        <v>82</v>
      </c>
      <c r="B944" t="s">
        <v>84</v>
      </c>
      <c r="C944" t="s">
        <v>1257</v>
      </c>
      <c r="D944" t="s">
        <v>1263</v>
      </c>
      <c r="E944" t="s">
        <v>83</v>
      </c>
      <c r="F944" t="s">
        <v>1435</v>
      </c>
      <c r="G944" t="s">
        <v>593</v>
      </c>
      <c r="H944" t="s">
        <v>594</v>
      </c>
      <c r="I944" s="47">
        <v>46174</v>
      </c>
    </row>
    <row r="945" spans="1:9" x14ac:dyDescent="0.35">
      <c r="A945" t="s">
        <v>1416</v>
      </c>
      <c r="C945" t="s">
        <v>1257</v>
      </c>
      <c r="D945" t="s">
        <v>1254</v>
      </c>
      <c r="E945" t="s">
        <v>1499</v>
      </c>
      <c r="F945" t="s">
        <v>1435</v>
      </c>
      <c r="G945" t="s">
        <v>593</v>
      </c>
      <c r="H945" t="s">
        <v>594</v>
      </c>
      <c r="I945" s="47">
        <v>46174</v>
      </c>
    </row>
    <row r="946" spans="1:9" x14ac:dyDescent="0.35">
      <c r="A946" t="s">
        <v>1422</v>
      </c>
      <c r="B946" t="s">
        <v>1423</v>
      </c>
      <c r="C946" t="s">
        <v>1253</v>
      </c>
      <c r="D946" t="s">
        <v>1254</v>
      </c>
      <c r="E946" t="s">
        <v>1504</v>
      </c>
      <c r="F946" t="s">
        <v>1435</v>
      </c>
      <c r="G946" t="s">
        <v>544</v>
      </c>
      <c r="H946" t="s">
        <v>545</v>
      </c>
      <c r="I946" s="47">
        <v>46174</v>
      </c>
    </row>
    <row r="947" spans="1:9" x14ac:dyDescent="0.35">
      <c r="A947" t="s">
        <v>82</v>
      </c>
      <c r="B947" t="s">
        <v>84</v>
      </c>
      <c r="C947" t="s">
        <v>1274</v>
      </c>
      <c r="D947" t="s">
        <v>1263</v>
      </c>
      <c r="E947" t="s">
        <v>83</v>
      </c>
      <c r="F947" t="s">
        <v>1435</v>
      </c>
      <c r="G947" t="s">
        <v>593</v>
      </c>
      <c r="H947" t="s">
        <v>594</v>
      </c>
      <c r="I947" s="47">
        <v>46174</v>
      </c>
    </row>
    <row r="948" spans="1:9" x14ac:dyDescent="0.35">
      <c r="A948" t="s">
        <v>1424</v>
      </c>
      <c r="B948" t="s">
        <v>1425</v>
      </c>
      <c r="C948" t="s">
        <v>1253</v>
      </c>
      <c r="D948" t="s">
        <v>1254</v>
      </c>
      <c r="E948" t="s">
        <v>1505</v>
      </c>
      <c r="F948" t="s">
        <v>1435</v>
      </c>
      <c r="G948" t="s">
        <v>589</v>
      </c>
      <c r="H948" t="s">
        <v>590</v>
      </c>
      <c r="I948" s="47">
        <v>46174</v>
      </c>
    </row>
    <row r="949" spans="1:9" x14ac:dyDescent="0.35">
      <c r="A949" t="s">
        <v>1426</v>
      </c>
      <c r="B949" t="s">
        <v>1427</v>
      </c>
      <c r="C949" t="s">
        <v>1253</v>
      </c>
      <c r="D949" t="s">
        <v>1254</v>
      </c>
      <c r="E949" t="s">
        <v>1506</v>
      </c>
      <c r="F949" t="s">
        <v>1435</v>
      </c>
      <c r="G949" t="s">
        <v>589</v>
      </c>
      <c r="H949" t="s">
        <v>590</v>
      </c>
      <c r="I949" s="47">
        <v>46174</v>
      </c>
    </row>
    <row r="950" spans="1:9" x14ac:dyDescent="0.35">
      <c r="A950" t="s">
        <v>139</v>
      </c>
      <c r="B950" t="s">
        <v>141</v>
      </c>
      <c r="C950" t="s">
        <v>1274</v>
      </c>
      <c r="D950" t="s">
        <v>1266</v>
      </c>
      <c r="E950" t="s">
        <v>140</v>
      </c>
      <c r="F950" t="s">
        <v>1435</v>
      </c>
      <c r="G950" t="s">
        <v>544</v>
      </c>
      <c r="H950" t="s">
        <v>545</v>
      </c>
      <c r="I950" s="47">
        <v>46174</v>
      </c>
    </row>
    <row r="951" spans="1:9" x14ac:dyDescent="0.35">
      <c r="A951" t="s">
        <v>1406</v>
      </c>
      <c r="B951" t="s">
        <v>1407</v>
      </c>
      <c r="C951" t="s">
        <v>1253</v>
      </c>
      <c r="D951" t="s">
        <v>1254</v>
      </c>
      <c r="E951" t="s">
        <v>1495</v>
      </c>
      <c r="F951" t="s">
        <v>1435</v>
      </c>
      <c r="G951" t="s">
        <v>544</v>
      </c>
      <c r="H951" t="s">
        <v>545</v>
      </c>
      <c r="I951" s="47">
        <v>46174</v>
      </c>
    </row>
    <row r="952" spans="1:9" x14ac:dyDescent="0.35">
      <c r="A952" t="s">
        <v>1416</v>
      </c>
      <c r="C952" t="s">
        <v>1274</v>
      </c>
      <c r="D952" t="s">
        <v>1254</v>
      </c>
      <c r="E952" t="s">
        <v>1499</v>
      </c>
      <c r="F952" t="s">
        <v>1435</v>
      </c>
      <c r="G952" t="s">
        <v>593</v>
      </c>
      <c r="H952" t="s">
        <v>594</v>
      </c>
      <c r="I952" s="47">
        <v>46174</v>
      </c>
    </row>
    <row r="953" spans="1:9" x14ac:dyDescent="0.35">
      <c r="A953" t="s">
        <v>1419</v>
      </c>
      <c r="C953" t="s">
        <v>1274</v>
      </c>
      <c r="D953" t="s">
        <v>1254</v>
      </c>
      <c r="E953" t="s">
        <v>1501</v>
      </c>
      <c r="F953" t="s">
        <v>1435</v>
      </c>
      <c r="G953" t="s">
        <v>593</v>
      </c>
      <c r="H953" t="s">
        <v>594</v>
      </c>
      <c r="I953" s="47">
        <v>46174</v>
      </c>
    </row>
    <row r="954" spans="1:9" x14ac:dyDescent="0.35">
      <c r="A954" t="s">
        <v>1410</v>
      </c>
      <c r="B954" t="s">
        <v>1411</v>
      </c>
      <c r="C954" t="s">
        <v>1253</v>
      </c>
      <c r="D954" t="s">
        <v>1254</v>
      </c>
      <c r="E954" t="s">
        <v>146</v>
      </c>
      <c r="F954" t="s">
        <v>1435</v>
      </c>
      <c r="G954" t="s">
        <v>544</v>
      </c>
      <c r="H954" t="s">
        <v>545</v>
      </c>
      <c r="I954" s="47">
        <v>46174</v>
      </c>
    </row>
    <row r="955" spans="1:9" x14ac:dyDescent="0.35">
      <c r="A955" t="s">
        <v>85</v>
      </c>
      <c r="B955" t="s">
        <v>1414</v>
      </c>
      <c r="C955" t="s">
        <v>1274</v>
      </c>
      <c r="D955" t="s">
        <v>1263</v>
      </c>
      <c r="E955" t="s">
        <v>86</v>
      </c>
      <c r="F955" t="s">
        <v>1435</v>
      </c>
      <c r="G955" t="s">
        <v>593</v>
      </c>
      <c r="H955" t="s">
        <v>594</v>
      </c>
      <c r="I955" s="47">
        <v>46174</v>
      </c>
    </row>
    <row r="956" spans="1:9" x14ac:dyDescent="0.35">
      <c r="A956" t="s">
        <v>1428</v>
      </c>
      <c r="B956" t="s">
        <v>1429</v>
      </c>
      <c r="C956" t="s">
        <v>1253</v>
      </c>
      <c r="D956" t="s">
        <v>1254</v>
      </c>
      <c r="E956" t="s">
        <v>1507</v>
      </c>
      <c r="F956" t="s">
        <v>1435</v>
      </c>
      <c r="G956" t="s">
        <v>544</v>
      </c>
      <c r="H956" t="s">
        <v>545</v>
      </c>
      <c r="I956" s="47">
        <v>46174</v>
      </c>
    </row>
    <row r="957" spans="1:9" x14ac:dyDescent="0.35">
      <c r="A957" t="s">
        <v>145</v>
      </c>
      <c r="B957" t="s">
        <v>147</v>
      </c>
      <c r="C957" t="s">
        <v>1253</v>
      </c>
      <c r="D957" t="s">
        <v>1254</v>
      </c>
      <c r="E957" t="s">
        <v>146</v>
      </c>
      <c r="F957" t="s">
        <v>1435</v>
      </c>
      <c r="G957" t="s">
        <v>544</v>
      </c>
      <c r="H957" t="s">
        <v>545</v>
      </c>
      <c r="I957" s="47">
        <v>46174</v>
      </c>
    </row>
    <row r="958" spans="1:9" x14ac:dyDescent="0.35">
      <c r="A958" t="s">
        <v>85</v>
      </c>
      <c r="B958" t="s">
        <v>1414</v>
      </c>
      <c r="C958" t="s">
        <v>1253</v>
      </c>
      <c r="D958" t="s">
        <v>1266</v>
      </c>
      <c r="E958" t="s">
        <v>86</v>
      </c>
      <c r="F958" t="s">
        <v>1435</v>
      </c>
      <c r="G958" t="s">
        <v>593</v>
      </c>
      <c r="H958" t="s">
        <v>594</v>
      </c>
      <c r="I958" s="47">
        <v>46174</v>
      </c>
    </row>
    <row r="959" spans="1:9" x14ac:dyDescent="0.35">
      <c r="A959" t="s">
        <v>85</v>
      </c>
      <c r="B959" t="s">
        <v>1414</v>
      </c>
      <c r="C959" t="s">
        <v>1281</v>
      </c>
      <c r="D959" t="s">
        <v>1263</v>
      </c>
      <c r="E959" t="s">
        <v>86</v>
      </c>
      <c r="F959" t="s">
        <v>1435</v>
      </c>
      <c r="G959" t="s">
        <v>593</v>
      </c>
      <c r="H959" t="s">
        <v>594</v>
      </c>
      <c r="I959" s="47">
        <v>46174</v>
      </c>
    </row>
    <row r="960" spans="1:9" x14ac:dyDescent="0.35">
      <c r="A960" t="s">
        <v>1396</v>
      </c>
      <c r="B960" t="s">
        <v>1397</v>
      </c>
      <c r="C960" t="s">
        <v>1253</v>
      </c>
      <c r="D960" t="s">
        <v>1254</v>
      </c>
      <c r="E960" t="s">
        <v>1490</v>
      </c>
      <c r="F960" t="s">
        <v>1435</v>
      </c>
      <c r="G960" t="s">
        <v>581</v>
      </c>
      <c r="H960" t="s">
        <v>582</v>
      </c>
      <c r="I960" s="47">
        <v>46174</v>
      </c>
    </row>
    <row r="961" spans="1:9" x14ac:dyDescent="0.35">
      <c r="A961" t="s">
        <v>1412</v>
      </c>
      <c r="B961" t="s">
        <v>1413</v>
      </c>
      <c r="C961" t="s">
        <v>1253</v>
      </c>
      <c r="D961" t="s">
        <v>1254</v>
      </c>
      <c r="E961" t="s">
        <v>1497</v>
      </c>
      <c r="F961" t="s">
        <v>1435</v>
      </c>
      <c r="G961" t="s">
        <v>597</v>
      </c>
      <c r="H961" t="s">
        <v>598</v>
      </c>
      <c r="I961" s="47">
        <v>46174</v>
      </c>
    </row>
    <row r="962" spans="1:9" x14ac:dyDescent="0.35">
      <c r="A962" t="s">
        <v>82</v>
      </c>
      <c r="B962" t="s">
        <v>84</v>
      </c>
      <c r="C962" t="s">
        <v>1253</v>
      </c>
      <c r="D962" t="s">
        <v>1266</v>
      </c>
      <c r="E962" t="s">
        <v>83</v>
      </c>
      <c r="F962" t="s">
        <v>1435</v>
      </c>
      <c r="G962" t="s">
        <v>593</v>
      </c>
      <c r="H962" t="s">
        <v>594</v>
      </c>
      <c r="I962" s="47">
        <v>46174</v>
      </c>
    </row>
    <row r="963" spans="1:9" x14ac:dyDescent="0.35">
      <c r="A963" t="s">
        <v>1419</v>
      </c>
      <c r="C963" t="s">
        <v>1281</v>
      </c>
      <c r="D963" t="s">
        <v>1254</v>
      </c>
      <c r="E963" t="s">
        <v>1501</v>
      </c>
      <c r="F963" t="s">
        <v>1435</v>
      </c>
      <c r="G963" t="s">
        <v>593</v>
      </c>
      <c r="H963" t="s">
        <v>594</v>
      </c>
      <c r="I963" s="47">
        <v>46174</v>
      </c>
    </row>
    <row r="964" spans="1:9" x14ac:dyDescent="0.35">
      <c r="A964" t="s">
        <v>1419</v>
      </c>
      <c r="C964" t="s">
        <v>1257</v>
      </c>
      <c r="D964" t="s">
        <v>1254</v>
      </c>
      <c r="E964" t="s">
        <v>1501</v>
      </c>
      <c r="F964" t="s">
        <v>1435</v>
      </c>
      <c r="G964" t="s">
        <v>593</v>
      </c>
      <c r="H964" t="s">
        <v>594</v>
      </c>
      <c r="I964" s="47">
        <v>46174</v>
      </c>
    </row>
    <row r="965" spans="1:9" x14ac:dyDescent="0.35">
      <c r="A965" t="s">
        <v>139</v>
      </c>
      <c r="B965" t="s">
        <v>141</v>
      </c>
      <c r="C965" t="s">
        <v>1257</v>
      </c>
      <c r="D965" t="s">
        <v>1263</v>
      </c>
      <c r="E965" t="s">
        <v>140</v>
      </c>
      <c r="F965" t="s">
        <v>1435</v>
      </c>
      <c r="G965" t="s">
        <v>544</v>
      </c>
      <c r="H965" t="s">
        <v>545</v>
      </c>
      <c r="I965" s="47">
        <v>46174</v>
      </c>
    </row>
    <row r="966" spans="1:9" x14ac:dyDescent="0.35">
      <c r="A966" t="s">
        <v>85</v>
      </c>
      <c r="B966" t="s">
        <v>1414</v>
      </c>
      <c r="C966" t="s">
        <v>1281</v>
      </c>
      <c r="D966" t="s">
        <v>1254</v>
      </c>
      <c r="E966" t="s">
        <v>86</v>
      </c>
      <c r="F966" t="s">
        <v>1435</v>
      </c>
      <c r="G966" t="s">
        <v>593</v>
      </c>
      <c r="H966" t="s">
        <v>594</v>
      </c>
      <c r="I966" s="47">
        <v>46174</v>
      </c>
    </row>
    <row r="967" spans="1:9" x14ac:dyDescent="0.35">
      <c r="A967" t="s">
        <v>85</v>
      </c>
      <c r="B967" t="s">
        <v>1414</v>
      </c>
      <c r="C967" t="s">
        <v>1274</v>
      </c>
      <c r="D967" t="s">
        <v>1254</v>
      </c>
      <c r="E967" t="s">
        <v>86</v>
      </c>
      <c r="F967" t="s">
        <v>1435</v>
      </c>
      <c r="G967" t="s">
        <v>593</v>
      </c>
      <c r="H967" t="s">
        <v>594</v>
      </c>
      <c r="I967" s="47">
        <v>46174</v>
      </c>
    </row>
    <row r="968" spans="1:9" x14ac:dyDescent="0.35">
      <c r="A968" t="s">
        <v>139</v>
      </c>
      <c r="B968" t="s">
        <v>141</v>
      </c>
      <c r="C968" t="s">
        <v>1257</v>
      </c>
      <c r="D968" t="s">
        <v>1254</v>
      </c>
      <c r="E968" t="s">
        <v>140</v>
      </c>
      <c r="F968" t="s">
        <v>1435</v>
      </c>
      <c r="G968" t="s">
        <v>544</v>
      </c>
      <c r="H968" t="s">
        <v>545</v>
      </c>
      <c r="I968" s="47">
        <v>46174</v>
      </c>
    </row>
    <row r="969" spans="1:9" x14ac:dyDescent="0.35">
      <c r="A969" t="s">
        <v>139</v>
      </c>
      <c r="B969" t="s">
        <v>141</v>
      </c>
      <c r="C969" t="s">
        <v>1274</v>
      </c>
      <c r="D969" t="s">
        <v>1254</v>
      </c>
      <c r="E969" t="s">
        <v>140</v>
      </c>
      <c r="F969" t="s">
        <v>1435</v>
      </c>
      <c r="G969" t="s">
        <v>544</v>
      </c>
      <c r="H969" t="s">
        <v>545</v>
      </c>
      <c r="I969" s="47">
        <v>46174</v>
      </c>
    </row>
    <row r="970" spans="1:9" x14ac:dyDescent="0.35">
      <c r="A970" t="s">
        <v>139</v>
      </c>
      <c r="B970" t="s">
        <v>141</v>
      </c>
      <c r="C970" t="s">
        <v>1274</v>
      </c>
      <c r="D970" t="s">
        <v>1263</v>
      </c>
      <c r="E970" t="s">
        <v>140</v>
      </c>
      <c r="F970" t="s">
        <v>1435</v>
      </c>
      <c r="G970" t="s">
        <v>544</v>
      </c>
      <c r="H970" t="s">
        <v>545</v>
      </c>
      <c r="I970" s="47">
        <v>46174</v>
      </c>
    </row>
    <row r="971" spans="1:9" x14ac:dyDescent="0.35">
      <c r="A971" t="s">
        <v>85</v>
      </c>
      <c r="B971" t="s">
        <v>1414</v>
      </c>
      <c r="C971" t="s">
        <v>1253</v>
      </c>
      <c r="D971" t="s">
        <v>1263</v>
      </c>
      <c r="E971" t="s">
        <v>86</v>
      </c>
      <c r="F971" t="s">
        <v>1435</v>
      </c>
      <c r="G971" t="s">
        <v>593</v>
      </c>
      <c r="H971" t="s">
        <v>594</v>
      </c>
      <c r="I971" s="47">
        <v>46174</v>
      </c>
    </row>
    <row r="972" spans="1:9" x14ac:dyDescent="0.35">
      <c r="A972" t="s">
        <v>79</v>
      </c>
      <c r="B972" t="s">
        <v>81</v>
      </c>
      <c r="C972" t="s">
        <v>1253</v>
      </c>
      <c r="D972" t="s">
        <v>1263</v>
      </c>
      <c r="E972" t="s">
        <v>80</v>
      </c>
      <c r="F972" t="s">
        <v>1435</v>
      </c>
      <c r="G972" t="s">
        <v>593</v>
      </c>
      <c r="H972" t="s">
        <v>594</v>
      </c>
      <c r="I972" s="47">
        <v>46174</v>
      </c>
    </row>
    <row r="973" spans="1:9" x14ac:dyDescent="0.35">
      <c r="A973" t="s">
        <v>82</v>
      </c>
      <c r="B973" t="s">
        <v>84</v>
      </c>
      <c r="C973" t="s">
        <v>1253</v>
      </c>
      <c r="D973" t="s">
        <v>1263</v>
      </c>
      <c r="E973" t="s">
        <v>83</v>
      </c>
      <c r="F973" t="s">
        <v>1435</v>
      </c>
      <c r="G973" t="s">
        <v>593</v>
      </c>
      <c r="H973" t="s">
        <v>594</v>
      </c>
      <c r="I973" s="47">
        <v>46174</v>
      </c>
    </row>
    <row r="974" spans="1:9" x14ac:dyDescent="0.35">
      <c r="A974" t="s">
        <v>1420</v>
      </c>
      <c r="B974" t="s">
        <v>1421</v>
      </c>
      <c r="C974" t="s">
        <v>1281</v>
      </c>
      <c r="D974" t="s">
        <v>1254</v>
      </c>
      <c r="E974" t="s">
        <v>1503</v>
      </c>
      <c r="F974" t="s">
        <v>1435</v>
      </c>
      <c r="G974" t="s">
        <v>544</v>
      </c>
      <c r="H974" t="s">
        <v>545</v>
      </c>
      <c r="I974" s="47">
        <v>46174</v>
      </c>
    </row>
    <row r="975" spans="1:9" x14ac:dyDescent="0.35">
      <c r="A975" t="s">
        <v>1420</v>
      </c>
      <c r="B975" t="s">
        <v>1421</v>
      </c>
      <c r="C975" t="s">
        <v>1274</v>
      </c>
      <c r="D975" t="s">
        <v>1254</v>
      </c>
      <c r="E975" t="s">
        <v>1503</v>
      </c>
      <c r="F975" t="s">
        <v>1435</v>
      </c>
      <c r="G975" t="s">
        <v>544</v>
      </c>
      <c r="H975" t="s">
        <v>545</v>
      </c>
      <c r="I975" s="47">
        <v>46174</v>
      </c>
    </row>
    <row r="976" spans="1:9" x14ac:dyDescent="0.35">
      <c r="A976" t="s">
        <v>1420</v>
      </c>
      <c r="B976" t="s">
        <v>1421</v>
      </c>
      <c r="C976" t="s">
        <v>1257</v>
      </c>
      <c r="D976" t="s">
        <v>1266</v>
      </c>
      <c r="E976" t="s">
        <v>1503</v>
      </c>
      <c r="F976" t="s">
        <v>1435</v>
      </c>
      <c r="G976" t="s">
        <v>544</v>
      </c>
      <c r="H976" t="s">
        <v>545</v>
      </c>
      <c r="I976" s="47">
        <v>46174</v>
      </c>
    </row>
    <row r="977" spans="1:9" x14ac:dyDescent="0.35">
      <c r="A977" t="s">
        <v>1420</v>
      </c>
      <c r="B977" t="s">
        <v>1421</v>
      </c>
      <c r="C977" t="s">
        <v>1257</v>
      </c>
      <c r="D977" t="s">
        <v>1254</v>
      </c>
      <c r="E977" t="s">
        <v>1503</v>
      </c>
      <c r="F977" t="s">
        <v>1435</v>
      </c>
      <c r="G977" t="s">
        <v>544</v>
      </c>
      <c r="H977" t="s">
        <v>545</v>
      </c>
      <c r="I977" s="47">
        <v>46174</v>
      </c>
    </row>
    <row r="978" spans="1:9" x14ac:dyDescent="0.35">
      <c r="A978" t="s">
        <v>1430</v>
      </c>
      <c r="C978" t="s">
        <v>1257</v>
      </c>
      <c r="D978" t="s">
        <v>1254</v>
      </c>
      <c r="E978" t="s">
        <v>1508</v>
      </c>
      <c r="F978" t="s">
        <v>1435</v>
      </c>
      <c r="G978" t="s">
        <v>593</v>
      </c>
      <c r="H978" t="s">
        <v>594</v>
      </c>
      <c r="I978" s="47">
        <v>46174</v>
      </c>
    </row>
    <row r="979" spans="1:9" x14ac:dyDescent="0.35">
      <c r="A979" t="s">
        <v>1430</v>
      </c>
      <c r="C979" t="s">
        <v>1274</v>
      </c>
      <c r="D979" t="s">
        <v>1266</v>
      </c>
      <c r="E979" t="s">
        <v>1508</v>
      </c>
      <c r="F979" t="s">
        <v>1435</v>
      </c>
      <c r="G979" t="s">
        <v>593</v>
      </c>
      <c r="H979" t="s">
        <v>594</v>
      </c>
      <c r="I979" s="47">
        <v>46174</v>
      </c>
    </row>
    <row r="980" spans="1:9" x14ac:dyDescent="0.35">
      <c r="A980" t="s">
        <v>1430</v>
      </c>
      <c r="C980" t="s">
        <v>1274</v>
      </c>
      <c r="D980" t="s">
        <v>1254</v>
      </c>
      <c r="E980" t="s">
        <v>1508</v>
      </c>
      <c r="F980" t="s">
        <v>1435</v>
      </c>
      <c r="G980" t="s">
        <v>593</v>
      </c>
      <c r="H980" t="s">
        <v>594</v>
      </c>
      <c r="I980" s="47">
        <v>46174</v>
      </c>
    </row>
    <row r="981" spans="1:9" x14ac:dyDescent="0.35">
      <c r="A981" t="s">
        <v>1431</v>
      </c>
      <c r="C981" t="s">
        <v>1274</v>
      </c>
      <c r="D981" t="s">
        <v>1254</v>
      </c>
      <c r="E981" t="s">
        <v>1509</v>
      </c>
      <c r="F981" t="s">
        <v>1435</v>
      </c>
      <c r="G981" t="s">
        <v>593</v>
      </c>
      <c r="H981" t="s">
        <v>594</v>
      </c>
      <c r="I981" s="47">
        <v>46174</v>
      </c>
    </row>
    <row r="982" spans="1:9" x14ac:dyDescent="0.35">
      <c r="A982" t="s">
        <v>1431</v>
      </c>
      <c r="C982" t="s">
        <v>1257</v>
      </c>
      <c r="D982" t="s">
        <v>1254</v>
      </c>
      <c r="E982" t="s">
        <v>1509</v>
      </c>
      <c r="F982" t="s">
        <v>1435</v>
      </c>
      <c r="G982" t="s">
        <v>593</v>
      </c>
      <c r="H982" t="s">
        <v>594</v>
      </c>
      <c r="I982" s="47">
        <v>46174</v>
      </c>
    </row>
    <row r="983" spans="1:9" x14ac:dyDescent="0.35">
      <c r="A983" t="s">
        <v>1432</v>
      </c>
      <c r="C983" t="s">
        <v>1257</v>
      </c>
      <c r="D983" t="s">
        <v>1254</v>
      </c>
      <c r="E983" t="s">
        <v>1510</v>
      </c>
      <c r="F983" t="s">
        <v>1435</v>
      </c>
      <c r="G983" t="s">
        <v>593</v>
      </c>
      <c r="H983" t="s">
        <v>594</v>
      </c>
      <c r="I983" s="47">
        <v>46174</v>
      </c>
    </row>
    <row r="984" spans="1:9" x14ac:dyDescent="0.35">
      <c r="A984" t="s">
        <v>1432</v>
      </c>
      <c r="C984" t="s">
        <v>1274</v>
      </c>
      <c r="D984" t="s">
        <v>1254</v>
      </c>
      <c r="E984" t="s">
        <v>1510</v>
      </c>
      <c r="F984" t="s">
        <v>1435</v>
      </c>
      <c r="G984" t="s">
        <v>593</v>
      </c>
      <c r="H984" t="s">
        <v>594</v>
      </c>
      <c r="I984" s="47">
        <v>46174</v>
      </c>
    </row>
    <row r="985" spans="1:9" x14ac:dyDescent="0.35">
      <c r="A985" t="s">
        <v>1432</v>
      </c>
      <c r="C985" t="s">
        <v>1281</v>
      </c>
      <c r="D985" t="s">
        <v>1254</v>
      </c>
      <c r="E985" t="s">
        <v>1510</v>
      </c>
      <c r="F985" t="s">
        <v>1435</v>
      </c>
      <c r="G985" t="s">
        <v>593</v>
      </c>
      <c r="H985" t="s">
        <v>594</v>
      </c>
      <c r="I985" s="47">
        <v>46174</v>
      </c>
    </row>
    <row r="986" spans="1:9" x14ac:dyDescent="0.35">
      <c r="A986" t="s">
        <v>79</v>
      </c>
      <c r="B986" t="s">
        <v>81</v>
      </c>
      <c r="C986" t="s">
        <v>1274</v>
      </c>
      <c r="D986" t="s">
        <v>1254</v>
      </c>
      <c r="E986" t="s">
        <v>80</v>
      </c>
      <c r="F986" t="s">
        <v>1435</v>
      </c>
      <c r="G986" t="s">
        <v>593</v>
      </c>
      <c r="H986" t="s">
        <v>594</v>
      </c>
      <c r="I986" s="47">
        <v>46174</v>
      </c>
    </row>
    <row r="987" spans="1:9" x14ac:dyDescent="0.35">
      <c r="A987" t="s">
        <v>1430</v>
      </c>
      <c r="C987" t="s">
        <v>1257</v>
      </c>
      <c r="D987" t="s">
        <v>1266</v>
      </c>
      <c r="E987" t="s">
        <v>1508</v>
      </c>
      <c r="F987" t="s">
        <v>1435</v>
      </c>
      <c r="G987" t="s">
        <v>593</v>
      </c>
      <c r="H987" t="s">
        <v>594</v>
      </c>
      <c r="I987" s="47">
        <v>46174</v>
      </c>
    </row>
    <row r="988" spans="1:9" x14ac:dyDescent="0.35">
      <c r="A988" t="s">
        <v>1431</v>
      </c>
      <c r="C988" t="s">
        <v>1257</v>
      </c>
      <c r="D988" t="s">
        <v>1266</v>
      </c>
      <c r="E988" t="s">
        <v>1509</v>
      </c>
      <c r="F988" t="s">
        <v>1435</v>
      </c>
      <c r="G988" t="s">
        <v>593</v>
      </c>
      <c r="H988" t="s">
        <v>594</v>
      </c>
      <c r="I988" s="47">
        <v>46174</v>
      </c>
    </row>
    <row r="989" spans="1:9" x14ac:dyDescent="0.35">
      <c r="A989" t="s">
        <v>1431</v>
      </c>
      <c r="C989" t="s">
        <v>1274</v>
      </c>
      <c r="D989" t="s">
        <v>1266</v>
      </c>
      <c r="E989" t="s">
        <v>1509</v>
      </c>
      <c r="F989" t="s">
        <v>1435</v>
      </c>
      <c r="G989" t="s">
        <v>593</v>
      </c>
      <c r="H989" t="s">
        <v>594</v>
      </c>
      <c r="I989" s="47">
        <v>46174</v>
      </c>
    </row>
    <row r="990" spans="1:9" x14ac:dyDescent="0.35">
      <c r="A990" t="s">
        <v>1432</v>
      </c>
      <c r="C990" t="s">
        <v>1257</v>
      </c>
      <c r="D990" t="s">
        <v>1266</v>
      </c>
      <c r="E990" t="s">
        <v>1510</v>
      </c>
      <c r="F990" t="s">
        <v>1435</v>
      </c>
      <c r="G990" t="s">
        <v>593</v>
      </c>
      <c r="H990" t="s">
        <v>594</v>
      </c>
      <c r="I990" s="47">
        <v>46174</v>
      </c>
    </row>
    <row r="991" spans="1:9" x14ac:dyDescent="0.35">
      <c r="A991" t="s">
        <v>1426</v>
      </c>
      <c r="B991" t="s">
        <v>1427</v>
      </c>
      <c r="C991" t="s">
        <v>1257</v>
      </c>
      <c r="D991" t="s">
        <v>1254</v>
      </c>
      <c r="E991" t="s">
        <v>1506</v>
      </c>
      <c r="F991" t="s">
        <v>1435</v>
      </c>
      <c r="G991" t="s">
        <v>589</v>
      </c>
      <c r="H991" t="s">
        <v>590</v>
      </c>
      <c r="I991" s="47">
        <v>46174</v>
      </c>
    </row>
    <row r="992" spans="1:9" x14ac:dyDescent="0.35">
      <c r="A992" t="s">
        <v>1426</v>
      </c>
      <c r="B992" t="s">
        <v>1427</v>
      </c>
      <c r="C992" t="s">
        <v>1281</v>
      </c>
      <c r="D992" t="s">
        <v>1254</v>
      </c>
      <c r="E992" t="s">
        <v>1506</v>
      </c>
      <c r="F992" t="s">
        <v>1435</v>
      </c>
      <c r="G992" t="s">
        <v>589</v>
      </c>
      <c r="H992" t="s">
        <v>590</v>
      </c>
      <c r="I992" s="47">
        <v>46174</v>
      </c>
    </row>
    <row r="993" spans="1:9" x14ac:dyDescent="0.35">
      <c r="A993" t="s">
        <v>1426</v>
      </c>
      <c r="B993" t="s">
        <v>1427</v>
      </c>
      <c r="C993" t="s">
        <v>1274</v>
      </c>
      <c r="D993" t="s">
        <v>1254</v>
      </c>
      <c r="E993" t="s">
        <v>1506</v>
      </c>
      <c r="F993" t="s">
        <v>1435</v>
      </c>
      <c r="G993" t="s">
        <v>589</v>
      </c>
      <c r="H993" t="s">
        <v>590</v>
      </c>
      <c r="I993" s="47">
        <v>46174</v>
      </c>
    </row>
    <row r="994" spans="1:9" x14ac:dyDescent="0.35">
      <c r="A994" t="s">
        <v>1432</v>
      </c>
      <c r="C994" t="s">
        <v>1274</v>
      </c>
      <c r="D994" t="s">
        <v>1266</v>
      </c>
      <c r="E994" t="s">
        <v>1510</v>
      </c>
      <c r="F994" t="s">
        <v>1435</v>
      </c>
      <c r="G994" t="s">
        <v>593</v>
      </c>
      <c r="H994" t="s">
        <v>594</v>
      </c>
      <c r="I994" s="47">
        <v>46174</v>
      </c>
    </row>
    <row r="995" spans="1:9" x14ac:dyDescent="0.35">
      <c r="A995" t="s">
        <v>1420</v>
      </c>
      <c r="B995" t="s">
        <v>1421</v>
      </c>
      <c r="C995" t="s">
        <v>1274</v>
      </c>
      <c r="D995" t="s">
        <v>1263</v>
      </c>
      <c r="E995" t="s">
        <v>1503</v>
      </c>
      <c r="F995" t="s">
        <v>1435</v>
      </c>
      <c r="G995" t="s">
        <v>544</v>
      </c>
      <c r="H995" t="s">
        <v>545</v>
      </c>
      <c r="I995" s="47">
        <v>46174</v>
      </c>
    </row>
    <row r="996" spans="1:9" x14ac:dyDescent="0.35">
      <c r="A996" t="s">
        <v>1420</v>
      </c>
      <c r="B996" t="s">
        <v>1421</v>
      </c>
      <c r="C996" t="s">
        <v>1281</v>
      </c>
      <c r="D996" t="s">
        <v>1263</v>
      </c>
      <c r="E996" t="s">
        <v>1503</v>
      </c>
      <c r="F996" t="s">
        <v>1435</v>
      </c>
      <c r="G996" t="s">
        <v>544</v>
      </c>
      <c r="H996" t="s">
        <v>545</v>
      </c>
      <c r="I996" s="47">
        <v>46174</v>
      </c>
    </row>
    <row r="997" spans="1:9" x14ac:dyDescent="0.35">
      <c r="A997" t="s">
        <v>1420</v>
      </c>
      <c r="B997" t="s">
        <v>1421</v>
      </c>
      <c r="C997" t="s">
        <v>1253</v>
      </c>
      <c r="D997" t="s">
        <v>1266</v>
      </c>
      <c r="E997" t="s">
        <v>1503</v>
      </c>
      <c r="F997" t="s">
        <v>1435</v>
      </c>
      <c r="G997" t="s">
        <v>544</v>
      </c>
      <c r="H997" t="s">
        <v>545</v>
      </c>
      <c r="I997" s="47">
        <v>46174</v>
      </c>
    </row>
    <row r="998" spans="1:9" x14ac:dyDescent="0.35">
      <c r="A998" t="s">
        <v>1404</v>
      </c>
      <c r="B998" t="s">
        <v>1405</v>
      </c>
      <c r="C998" t="s">
        <v>1253</v>
      </c>
      <c r="D998" t="s">
        <v>1263</v>
      </c>
      <c r="E998" t="s">
        <v>1494</v>
      </c>
      <c r="F998" t="s">
        <v>1435</v>
      </c>
      <c r="G998" t="s">
        <v>544</v>
      </c>
      <c r="H998" t="s">
        <v>545</v>
      </c>
      <c r="I998" s="47">
        <v>46174</v>
      </c>
    </row>
    <row r="999" spans="1:9" x14ac:dyDescent="0.35">
      <c r="A999" t="s">
        <v>1424</v>
      </c>
      <c r="B999" t="s">
        <v>1425</v>
      </c>
      <c r="C999" t="s">
        <v>1281</v>
      </c>
      <c r="D999" t="s">
        <v>1254</v>
      </c>
      <c r="E999" t="s">
        <v>1505</v>
      </c>
      <c r="F999" t="s">
        <v>1435</v>
      </c>
      <c r="G999" t="s">
        <v>589</v>
      </c>
      <c r="H999" t="s">
        <v>590</v>
      </c>
      <c r="I999" s="47">
        <v>46174</v>
      </c>
    </row>
    <row r="1000" spans="1:9" x14ac:dyDescent="0.35">
      <c r="A1000" t="s">
        <v>139</v>
      </c>
      <c r="B1000" t="s">
        <v>141</v>
      </c>
      <c r="C1000" t="s">
        <v>1253</v>
      </c>
      <c r="D1000" t="s">
        <v>1266</v>
      </c>
      <c r="E1000" t="s">
        <v>140</v>
      </c>
      <c r="F1000" t="s">
        <v>1435</v>
      </c>
      <c r="G1000" t="s">
        <v>544</v>
      </c>
      <c r="H1000" t="s">
        <v>545</v>
      </c>
      <c r="I1000" s="47">
        <v>46174</v>
      </c>
    </row>
    <row r="1001" spans="1:9" x14ac:dyDescent="0.35">
      <c r="A1001" t="s">
        <v>1424</v>
      </c>
      <c r="B1001" t="s">
        <v>1425</v>
      </c>
      <c r="C1001" t="s">
        <v>1274</v>
      </c>
      <c r="D1001" t="s">
        <v>1254</v>
      </c>
      <c r="E1001" t="s">
        <v>1505</v>
      </c>
      <c r="F1001" t="s">
        <v>1435</v>
      </c>
      <c r="G1001" t="s">
        <v>589</v>
      </c>
      <c r="H1001" t="s">
        <v>590</v>
      </c>
      <c r="I1001" s="47">
        <v>46174</v>
      </c>
    </row>
    <row r="1002" spans="1:9" x14ac:dyDescent="0.35">
      <c r="A1002" t="s">
        <v>1424</v>
      </c>
      <c r="B1002" t="s">
        <v>1425</v>
      </c>
      <c r="C1002" t="s">
        <v>1257</v>
      </c>
      <c r="D1002" t="s">
        <v>1254</v>
      </c>
      <c r="E1002" t="s">
        <v>1505</v>
      </c>
      <c r="F1002" t="s">
        <v>1435</v>
      </c>
      <c r="G1002" t="s">
        <v>589</v>
      </c>
      <c r="H1002" t="s">
        <v>590</v>
      </c>
      <c r="I1002" s="47">
        <v>46174</v>
      </c>
    </row>
    <row r="1003" spans="1:9" x14ac:dyDescent="0.35">
      <c r="A1003" t="s">
        <v>1420</v>
      </c>
      <c r="B1003" t="s">
        <v>1421</v>
      </c>
      <c r="C1003" t="s">
        <v>1257</v>
      </c>
      <c r="D1003" t="s">
        <v>1263</v>
      </c>
      <c r="E1003" t="s">
        <v>1503</v>
      </c>
      <c r="F1003" t="s">
        <v>1435</v>
      </c>
      <c r="G1003" t="s">
        <v>544</v>
      </c>
      <c r="H1003" t="s">
        <v>545</v>
      </c>
      <c r="I1003" s="47">
        <v>46174</v>
      </c>
    </row>
    <row r="1004" spans="1:9" x14ac:dyDescent="0.35">
      <c r="A1004" t="s">
        <v>1431</v>
      </c>
      <c r="C1004" t="s">
        <v>1257</v>
      </c>
      <c r="D1004" t="s">
        <v>1263</v>
      </c>
      <c r="E1004" t="s">
        <v>1509</v>
      </c>
      <c r="F1004" t="s">
        <v>1435</v>
      </c>
      <c r="G1004" t="s">
        <v>593</v>
      </c>
      <c r="H1004" t="s">
        <v>594</v>
      </c>
      <c r="I1004" s="47">
        <v>46174</v>
      </c>
    </row>
    <row r="1005" spans="1:9" x14ac:dyDescent="0.35">
      <c r="A1005" t="s">
        <v>1422</v>
      </c>
      <c r="B1005" t="s">
        <v>1423</v>
      </c>
      <c r="C1005" t="s">
        <v>1253</v>
      </c>
      <c r="D1005" t="s">
        <v>1266</v>
      </c>
      <c r="E1005" t="s">
        <v>1504</v>
      </c>
      <c r="F1005" t="s">
        <v>1435</v>
      </c>
      <c r="G1005" t="s">
        <v>544</v>
      </c>
      <c r="H1005" t="s">
        <v>545</v>
      </c>
      <c r="I1005" s="47">
        <v>46174</v>
      </c>
    </row>
    <row r="1006" spans="1:9" x14ac:dyDescent="0.35">
      <c r="A1006" t="s">
        <v>1415</v>
      </c>
      <c r="C1006" t="s">
        <v>1274</v>
      </c>
      <c r="D1006" t="s">
        <v>1260</v>
      </c>
      <c r="E1006" t="s">
        <v>1498</v>
      </c>
      <c r="F1006" t="s">
        <v>1435</v>
      </c>
      <c r="G1006" t="s">
        <v>581</v>
      </c>
      <c r="H1006" t="s">
        <v>582</v>
      </c>
      <c r="I1006" s="47">
        <v>46174</v>
      </c>
    </row>
    <row r="1007" spans="1:9" x14ac:dyDescent="0.35">
      <c r="A1007" t="s">
        <v>1415</v>
      </c>
      <c r="C1007" t="s">
        <v>1257</v>
      </c>
      <c r="D1007" t="s">
        <v>1260</v>
      </c>
      <c r="E1007" t="s">
        <v>1498</v>
      </c>
      <c r="F1007" t="s">
        <v>1435</v>
      </c>
      <c r="G1007" t="s">
        <v>581</v>
      </c>
      <c r="H1007" t="s">
        <v>582</v>
      </c>
      <c r="I1007" s="47">
        <v>46174</v>
      </c>
    </row>
    <row r="1008" spans="1:9" x14ac:dyDescent="0.35">
      <c r="A1008" t="s">
        <v>1431</v>
      </c>
      <c r="C1008" t="s">
        <v>1274</v>
      </c>
      <c r="D1008" t="s">
        <v>1263</v>
      </c>
      <c r="E1008" t="s">
        <v>1509</v>
      </c>
      <c r="F1008" t="s">
        <v>1435</v>
      </c>
      <c r="G1008" t="s">
        <v>593</v>
      </c>
      <c r="H1008" t="s">
        <v>594</v>
      </c>
      <c r="I1008" s="47">
        <v>46174</v>
      </c>
    </row>
    <row r="1009" spans="1:9" x14ac:dyDescent="0.35">
      <c r="A1009" t="s">
        <v>79</v>
      </c>
      <c r="B1009" t="s">
        <v>81</v>
      </c>
      <c r="C1009" t="s">
        <v>1274</v>
      </c>
      <c r="D1009" t="s">
        <v>1263</v>
      </c>
      <c r="E1009" t="s">
        <v>80</v>
      </c>
      <c r="F1009" t="s">
        <v>1435</v>
      </c>
      <c r="G1009" t="s">
        <v>593</v>
      </c>
      <c r="H1009" t="s">
        <v>594</v>
      </c>
      <c r="I1009" s="47">
        <v>46174</v>
      </c>
    </row>
    <row r="1010" spans="1:9" x14ac:dyDescent="0.35">
      <c r="A1010" t="s">
        <v>1419</v>
      </c>
      <c r="C1010" t="s">
        <v>1257</v>
      </c>
      <c r="D1010" t="s">
        <v>1260</v>
      </c>
      <c r="E1010" t="s">
        <v>1501</v>
      </c>
      <c r="F1010" t="s">
        <v>1435</v>
      </c>
      <c r="G1010" t="s">
        <v>593</v>
      </c>
      <c r="H1010" t="s">
        <v>594</v>
      </c>
      <c r="I1010" s="47">
        <v>46174</v>
      </c>
    </row>
    <row r="1011" spans="1:9" x14ac:dyDescent="0.35">
      <c r="A1011" t="s">
        <v>1419</v>
      </c>
      <c r="C1011" t="s">
        <v>1281</v>
      </c>
      <c r="D1011" t="s">
        <v>1260</v>
      </c>
      <c r="E1011" t="s">
        <v>1501</v>
      </c>
      <c r="F1011" t="s">
        <v>1435</v>
      </c>
      <c r="G1011" t="s">
        <v>593</v>
      </c>
      <c r="H1011" t="s">
        <v>594</v>
      </c>
      <c r="I1011" s="47">
        <v>46174</v>
      </c>
    </row>
    <row r="1012" spans="1:9" x14ac:dyDescent="0.35">
      <c r="A1012" t="s">
        <v>145</v>
      </c>
      <c r="B1012" t="s">
        <v>147</v>
      </c>
      <c r="C1012" t="s">
        <v>1253</v>
      </c>
      <c r="D1012" t="s">
        <v>1266</v>
      </c>
      <c r="E1012" t="s">
        <v>146</v>
      </c>
      <c r="F1012" t="s">
        <v>1435</v>
      </c>
      <c r="G1012" t="s">
        <v>544</v>
      </c>
      <c r="H1012" t="s">
        <v>545</v>
      </c>
      <c r="I1012" s="47">
        <v>46174</v>
      </c>
    </row>
    <row r="1013" spans="1:9" x14ac:dyDescent="0.35">
      <c r="A1013" t="s">
        <v>1419</v>
      </c>
      <c r="C1013" t="s">
        <v>1274</v>
      </c>
      <c r="D1013" t="s">
        <v>1260</v>
      </c>
      <c r="E1013" t="s">
        <v>1501</v>
      </c>
      <c r="F1013" t="s">
        <v>1435</v>
      </c>
      <c r="G1013" t="s">
        <v>593</v>
      </c>
      <c r="H1013" t="s">
        <v>594</v>
      </c>
      <c r="I1013" s="47">
        <v>46174</v>
      </c>
    </row>
    <row r="1014" spans="1:9" x14ac:dyDescent="0.35">
      <c r="A1014" t="s">
        <v>1412</v>
      </c>
      <c r="B1014" t="s">
        <v>1413</v>
      </c>
      <c r="C1014" t="s">
        <v>1253</v>
      </c>
      <c r="D1014" t="s">
        <v>1266</v>
      </c>
      <c r="E1014" t="s">
        <v>1497</v>
      </c>
      <c r="F1014" t="s">
        <v>1435</v>
      </c>
      <c r="G1014" t="s">
        <v>597</v>
      </c>
      <c r="H1014" t="s">
        <v>598</v>
      </c>
      <c r="I1014" s="47">
        <v>46174</v>
      </c>
    </row>
    <row r="1015" spans="1:9" x14ac:dyDescent="0.35">
      <c r="A1015" t="s">
        <v>1402</v>
      </c>
      <c r="B1015" t="s">
        <v>1403</v>
      </c>
      <c r="C1015" t="s">
        <v>1253</v>
      </c>
      <c r="D1015" t="s">
        <v>1260</v>
      </c>
      <c r="E1015" t="s">
        <v>1493</v>
      </c>
      <c r="F1015" t="s">
        <v>1435</v>
      </c>
      <c r="G1015" t="s">
        <v>581</v>
      </c>
      <c r="H1015" t="s">
        <v>582</v>
      </c>
      <c r="I1015" s="47">
        <v>46174</v>
      </c>
    </row>
    <row r="1016" spans="1:9" x14ac:dyDescent="0.35">
      <c r="A1016" t="s">
        <v>139</v>
      </c>
      <c r="B1016" t="s">
        <v>141</v>
      </c>
      <c r="C1016" t="s">
        <v>1274</v>
      </c>
      <c r="D1016" t="s">
        <v>1260</v>
      </c>
      <c r="E1016" t="s">
        <v>140</v>
      </c>
      <c r="F1016" t="s">
        <v>1435</v>
      </c>
      <c r="G1016" t="s">
        <v>544</v>
      </c>
      <c r="H1016" t="s">
        <v>545</v>
      </c>
      <c r="I1016" s="47">
        <v>46174</v>
      </c>
    </row>
    <row r="1017" spans="1:9" x14ac:dyDescent="0.35">
      <c r="A1017" t="s">
        <v>1400</v>
      </c>
      <c r="B1017" t="s">
        <v>1401</v>
      </c>
      <c r="C1017" t="s">
        <v>1253</v>
      </c>
      <c r="D1017" t="s">
        <v>1263</v>
      </c>
      <c r="E1017" t="s">
        <v>1492</v>
      </c>
      <c r="F1017" t="s">
        <v>1435</v>
      </c>
      <c r="G1017" t="s">
        <v>597</v>
      </c>
      <c r="H1017" t="s">
        <v>598</v>
      </c>
      <c r="I1017" s="47">
        <v>46174</v>
      </c>
    </row>
    <row r="1018" spans="1:9" x14ac:dyDescent="0.35">
      <c r="A1018" t="s">
        <v>139</v>
      </c>
      <c r="B1018" t="s">
        <v>141</v>
      </c>
      <c r="C1018" t="s">
        <v>1257</v>
      </c>
      <c r="D1018" t="s">
        <v>1260</v>
      </c>
      <c r="E1018" t="s">
        <v>140</v>
      </c>
      <c r="F1018" t="s">
        <v>1435</v>
      </c>
      <c r="G1018" t="s">
        <v>544</v>
      </c>
      <c r="H1018" t="s">
        <v>545</v>
      </c>
      <c r="I1018" s="47">
        <v>46174</v>
      </c>
    </row>
    <row r="1019" spans="1:9" x14ac:dyDescent="0.35">
      <c r="A1019" t="s">
        <v>1408</v>
      </c>
      <c r="B1019" t="s">
        <v>1409</v>
      </c>
      <c r="C1019" t="s">
        <v>1253</v>
      </c>
      <c r="D1019" t="s">
        <v>1263</v>
      </c>
      <c r="E1019" t="s">
        <v>1496</v>
      </c>
      <c r="F1019" t="s">
        <v>1435</v>
      </c>
      <c r="G1019" t="s">
        <v>544</v>
      </c>
      <c r="H1019" t="s">
        <v>545</v>
      </c>
      <c r="I1019" s="47">
        <v>46174</v>
      </c>
    </row>
    <row r="1020" spans="1:9" x14ac:dyDescent="0.35">
      <c r="A1020" t="s">
        <v>1420</v>
      </c>
      <c r="B1020" t="s">
        <v>1421</v>
      </c>
      <c r="C1020" t="s">
        <v>1253</v>
      </c>
      <c r="D1020" t="s">
        <v>1263</v>
      </c>
      <c r="E1020" t="s">
        <v>1503</v>
      </c>
      <c r="F1020" t="s">
        <v>1435</v>
      </c>
      <c r="G1020" t="s">
        <v>544</v>
      </c>
      <c r="H1020" t="s">
        <v>545</v>
      </c>
      <c r="I1020" s="47">
        <v>46174</v>
      </c>
    </row>
    <row r="1021" spans="1:9" x14ac:dyDescent="0.35">
      <c r="A1021" t="s">
        <v>139</v>
      </c>
      <c r="B1021" t="s">
        <v>141</v>
      </c>
      <c r="C1021" t="s">
        <v>1253</v>
      </c>
      <c r="D1021" t="s">
        <v>1263</v>
      </c>
      <c r="E1021" t="s">
        <v>140</v>
      </c>
      <c r="F1021" t="s">
        <v>1435</v>
      </c>
      <c r="G1021" t="s">
        <v>544</v>
      </c>
      <c r="H1021" t="s">
        <v>545</v>
      </c>
      <c r="I1021" s="47">
        <v>46174</v>
      </c>
    </row>
    <row r="1022" spans="1:9" x14ac:dyDescent="0.35">
      <c r="A1022" t="s">
        <v>676</v>
      </c>
      <c r="B1022" t="s">
        <v>677</v>
      </c>
      <c r="C1022" t="s">
        <v>1257</v>
      </c>
      <c r="D1022" t="s">
        <v>1273</v>
      </c>
      <c r="E1022" t="s">
        <v>1511</v>
      </c>
      <c r="F1022" t="s">
        <v>1435</v>
      </c>
      <c r="G1022" t="s">
        <v>661</v>
      </c>
      <c r="H1022" t="s">
        <v>650</v>
      </c>
      <c r="I1022" s="47">
        <v>46174</v>
      </c>
    </row>
    <row r="1023" spans="1:9" x14ac:dyDescent="0.35">
      <c r="A1023" t="s">
        <v>1406</v>
      </c>
      <c r="B1023" t="s">
        <v>1407</v>
      </c>
      <c r="C1023" t="s">
        <v>1253</v>
      </c>
      <c r="D1023" t="s">
        <v>1263</v>
      </c>
      <c r="E1023" t="s">
        <v>1495</v>
      </c>
      <c r="F1023" t="s">
        <v>1435</v>
      </c>
      <c r="G1023" t="s">
        <v>544</v>
      </c>
      <c r="H1023" t="s">
        <v>545</v>
      </c>
      <c r="I1023" s="47">
        <v>46174</v>
      </c>
    </row>
    <row r="1024" spans="1:9" x14ac:dyDescent="0.35">
      <c r="A1024" t="s">
        <v>1417</v>
      </c>
      <c r="B1024" t="s">
        <v>1418</v>
      </c>
      <c r="C1024" t="s">
        <v>1281</v>
      </c>
      <c r="D1024" t="s">
        <v>1254</v>
      </c>
      <c r="E1024" t="s">
        <v>1500</v>
      </c>
      <c r="F1024" t="s">
        <v>1435</v>
      </c>
      <c r="G1024" t="s">
        <v>589</v>
      </c>
      <c r="H1024" t="s">
        <v>590</v>
      </c>
      <c r="I1024" s="47">
        <v>46174</v>
      </c>
    </row>
    <row r="1025" spans="1:9" x14ac:dyDescent="0.35">
      <c r="A1025" t="s">
        <v>1417</v>
      </c>
      <c r="B1025" t="s">
        <v>1418</v>
      </c>
      <c r="C1025" t="s">
        <v>1274</v>
      </c>
      <c r="D1025" t="s">
        <v>1254</v>
      </c>
      <c r="E1025" t="s">
        <v>1500</v>
      </c>
      <c r="F1025" t="s">
        <v>1435</v>
      </c>
      <c r="G1025" t="s">
        <v>589</v>
      </c>
      <c r="H1025" t="s">
        <v>590</v>
      </c>
      <c r="I1025" s="47">
        <v>46174</v>
      </c>
    </row>
    <row r="1026" spans="1:9" x14ac:dyDescent="0.35">
      <c r="A1026" t="s">
        <v>1410</v>
      </c>
      <c r="B1026" t="s">
        <v>1411</v>
      </c>
      <c r="C1026" t="s">
        <v>1253</v>
      </c>
      <c r="D1026" t="s">
        <v>1263</v>
      </c>
      <c r="E1026" t="s">
        <v>146</v>
      </c>
      <c r="F1026" t="s">
        <v>1435</v>
      </c>
      <c r="G1026" t="s">
        <v>544</v>
      </c>
      <c r="H1026" t="s">
        <v>545</v>
      </c>
      <c r="I1026" s="47">
        <v>46174</v>
      </c>
    </row>
    <row r="1027" spans="1:9" x14ac:dyDescent="0.35">
      <c r="A1027" t="s">
        <v>680</v>
      </c>
      <c r="B1027" t="s">
        <v>681</v>
      </c>
      <c r="C1027" t="s">
        <v>1274</v>
      </c>
      <c r="D1027" t="s">
        <v>1254</v>
      </c>
      <c r="E1027" t="s">
        <v>1502</v>
      </c>
      <c r="F1027" t="s">
        <v>1435</v>
      </c>
      <c r="G1027" t="s">
        <v>683</v>
      </c>
      <c r="H1027" t="s">
        <v>685</v>
      </c>
      <c r="I1027" s="47">
        <v>46174</v>
      </c>
    </row>
    <row r="1028" spans="1:9" x14ac:dyDescent="0.35">
      <c r="A1028" t="s">
        <v>680</v>
      </c>
      <c r="B1028" t="s">
        <v>681</v>
      </c>
      <c r="C1028" t="s">
        <v>1281</v>
      </c>
      <c r="D1028" t="s">
        <v>1254</v>
      </c>
      <c r="E1028" t="s">
        <v>1502</v>
      </c>
      <c r="F1028" t="s">
        <v>1435</v>
      </c>
      <c r="G1028" t="s">
        <v>683</v>
      </c>
      <c r="H1028" t="s">
        <v>685</v>
      </c>
      <c r="I1028" s="47">
        <v>46174</v>
      </c>
    </row>
    <row r="1029" spans="1:9" x14ac:dyDescent="0.35">
      <c r="A1029" t="s">
        <v>1396</v>
      </c>
      <c r="B1029" t="s">
        <v>1397</v>
      </c>
      <c r="C1029" t="s">
        <v>1253</v>
      </c>
      <c r="D1029" t="s">
        <v>1263</v>
      </c>
      <c r="E1029" t="s">
        <v>1490</v>
      </c>
      <c r="F1029" t="s">
        <v>1435</v>
      </c>
      <c r="G1029" t="s">
        <v>581</v>
      </c>
      <c r="H1029" t="s">
        <v>582</v>
      </c>
      <c r="I1029" s="47">
        <v>46174</v>
      </c>
    </row>
    <row r="1030" spans="1:9" x14ac:dyDescent="0.35">
      <c r="A1030" t="s">
        <v>680</v>
      </c>
      <c r="B1030" t="s">
        <v>681</v>
      </c>
      <c r="C1030" t="s">
        <v>1257</v>
      </c>
      <c r="D1030" t="s">
        <v>1254</v>
      </c>
      <c r="E1030" t="s">
        <v>1502</v>
      </c>
      <c r="F1030" t="s">
        <v>1435</v>
      </c>
      <c r="G1030" t="s">
        <v>683</v>
      </c>
      <c r="H1030" t="s">
        <v>685</v>
      </c>
      <c r="I1030" s="47">
        <v>46174</v>
      </c>
    </row>
    <row r="1031" spans="1:9" x14ac:dyDescent="0.35">
      <c r="A1031" t="s">
        <v>1417</v>
      </c>
      <c r="B1031" t="s">
        <v>1418</v>
      </c>
      <c r="C1031" t="s">
        <v>1253</v>
      </c>
      <c r="D1031" t="s">
        <v>1260</v>
      </c>
      <c r="E1031" t="s">
        <v>1500</v>
      </c>
      <c r="F1031" t="s">
        <v>1435</v>
      </c>
      <c r="G1031" t="s">
        <v>589</v>
      </c>
      <c r="H1031" t="s">
        <v>590</v>
      </c>
      <c r="I1031" s="47">
        <v>46174</v>
      </c>
    </row>
    <row r="1032" spans="1:9" x14ac:dyDescent="0.35">
      <c r="A1032" t="s">
        <v>1422</v>
      </c>
      <c r="B1032" t="s">
        <v>1423</v>
      </c>
      <c r="C1032" t="s">
        <v>1257</v>
      </c>
      <c r="D1032" t="s">
        <v>1254</v>
      </c>
      <c r="E1032" t="s">
        <v>1504</v>
      </c>
      <c r="F1032" t="s">
        <v>1435</v>
      </c>
      <c r="G1032" t="s">
        <v>544</v>
      </c>
      <c r="H1032" t="s">
        <v>545</v>
      </c>
      <c r="I1032" s="47">
        <v>46174</v>
      </c>
    </row>
    <row r="1033" spans="1:9" x14ac:dyDescent="0.35">
      <c r="A1033" t="s">
        <v>1422</v>
      </c>
      <c r="B1033" t="s">
        <v>1423</v>
      </c>
      <c r="C1033" t="s">
        <v>1274</v>
      </c>
      <c r="D1033" t="s">
        <v>1254</v>
      </c>
      <c r="E1033" t="s">
        <v>1504</v>
      </c>
      <c r="F1033" t="s">
        <v>1435</v>
      </c>
      <c r="G1033" t="s">
        <v>544</v>
      </c>
      <c r="H1033" t="s">
        <v>545</v>
      </c>
      <c r="I1033" s="47">
        <v>46174</v>
      </c>
    </row>
    <row r="1034" spans="1:9" x14ac:dyDescent="0.35">
      <c r="A1034" t="s">
        <v>1422</v>
      </c>
      <c r="B1034" t="s">
        <v>1423</v>
      </c>
      <c r="C1034" t="s">
        <v>1281</v>
      </c>
      <c r="D1034" t="s">
        <v>1254</v>
      </c>
      <c r="E1034" t="s">
        <v>1504</v>
      </c>
      <c r="F1034" t="s">
        <v>1435</v>
      </c>
      <c r="G1034" t="s">
        <v>544</v>
      </c>
      <c r="H1034" t="s">
        <v>545</v>
      </c>
      <c r="I1034" s="47">
        <v>46174</v>
      </c>
    </row>
    <row r="1035" spans="1:9" x14ac:dyDescent="0.35">
      <c r="A1035" t="s">
        <v>1428</v>
      </c>
      <c r="B1035" t="s">
        <v>1429</v>
      </c>
      <c r="C1035" t="s">
        <v>1257</v>
      </c>
      <c r="D1035" t="s">
        <v>1254</v>
      </c>
      <c r="E1035" t="s">
        <v>1507</v>
      </c>
      <c r="F1035" t="s">
        <v>1435</v>
      </c>
      <c r="G1035" t="s">
        <v>544</v>
      </c>
      <c r="H1035" t="s">
        <v>545</v>
      </c>
      <c r="I1035" s="47">
        <v>46174</v>
      </c>
    </row>
    <row r="1036" spans="1:9" x14ac:dyDescent="0.35">
      <c r="A1036" t="s">
        <v>1428</v>
      </c>
      <c r="B1036" t="s">
        <v>1429</v>
      </c>
      <c r="C1036" t="s">
        <v>1274</v>
      </c>
      <c r="D1036" t="s">
        <v>1254</v>
      </c>
      <c r="E1036" t="s">
        <v>1507</v>
      </c>
      <c r="F1036" t="s">
        <v>1435</v>
      </c>
      <c r="G1036" t="s">
        <v>544</v>
      </c>
      <c r="H1036" t="s">
        <v>545</v>
      </c>
      <c r="I1036" s="47">
        <v>46174</v>
      </c>
    </row>
    <row r="1037" spans="1:9" x14ac:dyDescent="0.35">
      <c r="A1037" t="s">
        <v>1428</v>
      </c>
      <c r="B1037" t="s">
        <v>1429</v>
      </c>
      <c r="C1037" t="s">
        <v>1281</v>
      </c>
      <c r="D1037" t="s">
        <v>1254</v>
      </c>
      <c r="E1037" t="s">
        <v>1507</v>
      </c>
      <c r="F1037" t="s">
        <v>1435</v>
      </c>
      <c r="G1037" t="s">
        <v>544</v>
      </c>
      <c r="H1037" t="s">
        <v>545</v>
      </c>
      <c r="I1037" s="47">
        <v>46174</v>
      </c>
    </row>
    <row r="1038" spans="1:9" x14ac:dyDescent="0.35">
      <c r="A1038" t="s">
        <v>1398</v>
      </c>
      <c r="B1038" t="s">
        <v>1399</v>
      </c>
      <c r="C1038" t="s">
        <v>1253</v>
      </c>
      <c r="D1038" t="s">
        <v>1260</v>
      </c>
      <c r="E1038" t="s">
        <v>1491</v>
      </c>
      <c r="F1038" t="s">
        <v>1435</v>
      </c>
      <c r="G1038" t="s">
        <v>581</v>
      </c>
      <c r="H1038" t="s">
        <v>582</v>
      </c>
      <c r="I1038" s="47">
        <v>46174</v>
      </c>
    </row>
    <row r="1039" spans="1:9" x14ac:dyDescent="0.35">
      <c r="A1039" t="s">
        <v>1432</v>
      </c>
      <c r="C1039" t="s">
        <v>1274</v>
      </c>
      <c r="D1039" t="s">
        <v>1260</v>
      </c>
      <c r="E1039" t="s">
        <v>1510</v>
      </c>
      <c r="F1039" t="s">
        <v>1435</v>
      </c>
      <c r="G1039" t="s">
        <v>593</v>
      </c>
      <c r="H1039" t="s">
        <v>594</v>
      </c>
      <c r="I1039" s="47">
        <v>46174</v>
      </c>
    </row>
    <row r="1040" spans="1:9" x14ac:dyDescent="0.35">
      <c r="A1040" t="s">
        <v>1432</v>
      </c>
      <c r="C1040" t="s">
        <v>1257</v>
      </c>
      <c r="D1040" t="s">
        <v>1260</v>
      </c>
      <c r="E1040" t="s">
        <v>1510</v>
      </c>
      <c r="F1040" t="s">
        <v>1435</v>
      </c>
      <c r="G1040" t="s">
        <v>593</v>
      </c>
      <c r="H1040" t="s">
        <v>594</v>
      </c>
      <c r="I1040" s="47">
        <v>46174</v>
      </c>
    </row>
    <row r="1041" spans="1:9" x14ac:dyDescent="0.35">
      <c r="A1041" t="s">
        <v>1432</v>
      </c>
      <c r="C1041" t="s">
        <v>1281</v>
      </c>
      <c r="D1041" t="s">
        <v>1260</v>
      </c>
      <c r="E1041" t="s">
        <v>1510</v>
      </c>
      <c r="F1041" t="s">
        <v>1435</v>
      </c>
      <c r="G1041" t="s">
        <v>593</v>
      </c>
      <c r="H1041" t="s">
        <v>594</v>
      </c>
      <c r="I1041" s="47">
        <v>46174</v>
      </c>
    </row>
    <row r="1042" spans="1:9" x14ac:dyDescent="0.35">
      <c r="A1042" t="s">
        <v>680</v>
      </c>
      <c r="B1042" t="s">
        <v>681</v>
      </c>
      <c r="C1042" t="s">
        <v>1253</v>
      </c>
      <c r="D1042" t="s">
        <v>1260</v>
      </c>
      <c r="E1042" t="s">
        <v>1502</v>
      </c>
      <c r="F1042" t="s">
        <v>1435</v>
      </c>
      <c r="G1042" t="s">
        <v>683</v>
      </c>
      <c r="H1042" t="s">
        <v>685</v>
      </c>
      <c r="I1042" s="47">
        <v>46174</v>
      </c>
    </row>
    <row r="1043" spans="1:9" x14ac:dyDescent="0.35">
      <c r="A1043" t="s">
        <v>649</v>
      </c>
      <c r="B1043" t="s">
        <v>648</v>
      </c>
      <c r="C1043" t="s">
        <v>1274</v>
      </c>
      <c r="D1043" t="s">
        <v>1273</v>
      </c>
      <c r="E1043" t="s">
        <v>646</v>
      </c>
      <c r="F1043" t="s">
        <v>1435</v>
      </c>
      <c r="G1043" t="s">
        <v>661</v>
      </c>
      <c r="H1043" t="s">
        <v>650</v>
      </c>
      <c r="I1043" s="47">
        <v>46174</v>
      </c>
    </row>
    <row r="1044" spans="1:9" x14ac:dyDescent="0.35">
      <c r="A1044" t="s">
        <v>1422</v>
      </c>
      <c r="B1044" t="s">
        <v>1423</v>
      </c>
      <c r="C1044" t="s">
        <v>1257</v>
      </c>
      <c r="D1044" t="s">
        <v>1266</v>
      </c>
      <c r="E1044" t="s">
        <v>1504</v>
      </c>
      <c r="F1044" t="s">
        <v>1435</v>
      </c>
      <c r="G1044" t="s">
        <v>544</v>
      </c>
      <c r="H1044" t="s">
        <v>545</v>
      </c>
      <c r="I1044" s="47">
        <v>46174</v>
      </c>
    </row>
    <row r="1045" spans="1:9" x14ac:dyDescent="0.35">
      <c r="A1045" t="s">
        <v>139</v>
      </c>
      <c r="B1045" t="s">
        <v>141</v>
      </c>
      <c r="C1045" t="s">
        <v>1253</v>
      </c>
      <c r="D1045" t="s">
        <v>1260</v>
      </c>
      <c r="E1045" t="s">
        <v>140</v>
      </c>
      <c r="F1045" t="s">
        <v>1435</v>
      </c>
      <c r="G1045" t="s">
        <v>544</v>
      </c>
      <c r="H1045" t="s">
        <v>545</v>
      </c>
      <c r="I1045" s="47">
        <v>46174</v>
      </c>
    </row>
    <row r="1046" spans="1:9" x14ac:dyDescent="0.35">
      <c r="A1046" t="s">
        <v>1422</v>
      </c>
      <c r="B1046" t="s">
        <v>1423</v>
      </c>
      <c r="C1046" t="s">
        <v>1274</v>
      </c>
      <c r="D1046" t="s">
        <v>1266</v>
      </c>
      <c r="E1046" t="s">
        <v>1504</v>
      </c>
      <c r="F1046" t="s">
        <v>1435</v>
      </c>
      <c r="G1046" t="s">
        <v>544</v>
      </c>
      <c r="H1046" t="s">
        <v>545</v>
      </c>
      <c r="I1046" s="47">
        <v>46174</v>
      </c>
    </row>
    <row r="1047" spans="1:9" x14ac:dyDescent="0.35">
      <c r="A1047" t="s">
        <v>1422</v>
      </c>
      <c r="B1047" t="s">
        <v>1423</v>
      </c>
      <c r="C1047" t="s">
        <v>1281</v>
      </c>
      <c r="D1047" t="s">
        <v>1266</v>
      </c>
      <c r="E1047" t="s">
        <v>1504</v>
      </c>
      <c r="F1047" t="s">
        <v>1435</v>
      </c>
      <c r="G1047" t="s">
        <v>544</v>
      </c>
      <c r="H1047" t="s">
        <v>545</v>
      </c>
      <c r="I1047" s="47">
        <v>46174</v>
      </c>
    </row>
    <row r="1048" spans="1:9" x14ac:dyDescent="0.35">
      <c r="A1048" t="s">
        <v>1422</v>
      </c>
      <c r="B1048" t="s">
        <v>1423</v>
      </c>
      <c r="C1048" t="s">
        <v>1253</v>
      </c>
      <c r="D1048" t="s">
        <v>1260</v>
      </c>
      <c r="E1048" t="s">
        <v>1504</v>
      </c>
      <c r="F1048" t="s">
        <v>1435</v>
      </c>
      <c r="G1048" t="s">
        <v>544</v>
      </c>
      <c r="H1048" t="s">
        <v>545</v>
      </c>
      <c r="I1048" s="47">
        <v>46174</v>
      </c>
    </row>
    <row r="1049" spans="1:9" x14ac:dyDescent="0.35">
      <c r="A1049" t="s">
        <v>649</v>
      </c>
      <c r="B1049" t="s">
        <v>648</v>
      </c>
      <c r="C1049" t="s">
        <v>1257</v>
      </c>
      <c r="D1049" t="s">
        <v>1273</v>
      </c>
      <c r="E1049" t="s">
        <v>646</v>
      </c>
      <c r="F1049" t="s">
        <v>1435</v>
      </c>
      <c r="G1049" t="s">
        <v>661</v>
      </c>
      <c r="H1049" t="s">
        <v>650</v>
      </c>
      <c r="I1049" s="47">
        <v>46174</v>
      </c>
    </row>
    <row r="1050" spans="1:9" x14ac:dyDescent="0.35">
      <c r="A1050" t="s">
        <v>1424</v>
      </c>
      <c r="B1050" t="s">
        <v>1425</v>
      </c>
      <c r="C1050" t="s">
        <v>1253</v>
      </c>
      <c r="D1050" t="s">
        <v>1260</v>
      </c>
      <c r="E1050" t="s">
        <v>1505</v>
      </c>
      <c r="F1050" t="s">
        <v>1435</v>
      </c>
      <c r="G1050" t="s">
        <v>589</v>
      </c>
      <c r="H1050" t="s">
        <v>590</v>
      </c>
      <c r="I1050" s="47">
        <v>46174</v>
      </c>
    </row>
    <row r="1051" spans="1:9" x14ac:dyDescent="0.35">
      <c r="A1051" t="s">
        <v>1426</v>
      </c>
      <c r="B1051" t="s">
        <v>1427</v>
      </c>
      <c r="C1051" t="s">
        <v>1253</v>
      </c>
      <c r="D1051" t="s">
        <v>1260</v>
      </c>
      <c r="E1051" t="s">
        <v>1506</v>
      </c>
      <c r="F1051" t="s">
        <v>1435</v>
      </c>
      <c r="G1051" t="s">
        <v>589</v>
      </c>
      <c r="H1051" t="s">
        <v>590</v>
      </c>
      <c r="I1051" s="47">
        <v>46174</v>
      </c>
    </row>
    <row r="1052" spans="1:9" x14ac:dyDescent="0.35">
      <c r="A1052" t="s">
        <v>1406</v>
      </c>
      <c r="B1052" t="s">
        <v>1407</v>
      </c>
      <c r="C1052" t="s">
        <v>1253</v>
      </c>
      <c r="D1052" t="s">
        <v>1260</v>
      </c>
      <c r="E1052" t="s">
        <v>1495</v>
      </c>
      <c r="F1052" t="s">
        <v>1435</v>
      </c>
      <c r="G1052" t="s">
        <v>544</v>
      </c>
      <c r="H1052" t="s">
        <v>545</v>
      </c>
      <c r="I1052" s="47">
        <v>46174</v>
      </c>
    </row>
    <row r="1053" spans="1:9" x14ac:dyDescent="0.35">
      <c r="A1053" t="s">
        <v>1426</v>
      </c>
      <c r="B1053" t="s">
        <v>1427</v>
      </c>
      <c r="C1053" t="s">
        <v>1257</v>
      </c>
      <c r="D1053" t="s">
        <v>1260</v>
      </c>
      <c r="E1053" t="s">
        <v>1506</v>
      </c>
      <c r="F1053" t="s">
        <v>1435</v>
      </c>
      <c r="G1053" t="s">
        <v>589</v>
      </c>
      <c r="H1053" t="s">
        <v>590</v>
      </c>
      <c r="I1053" s="47">
        <v>46174</v>
      </c>
    </row>
    <row r="1054" spans="1:9" x14ac:dyDescent="0.35">
      <c r="A1054" t="s">
        <v>1426</v>
      </c>
      <c r="B1054" t="s">
        <v>1427</v>
      </c>
      <c r="C1054" t="s">
        <v>1274</v>
      </c>
      <c r="D1054" t="s">
        <v>1260</v>
      </c>
      <c r="E1054" t="s">
        <v>1506</v>
      </c>
      <c r="F1054" t="s">
        <v>1435</v>
      </c>
      <c r="G1054" t="s">
        <v>589</v>
      </c>
      <c r="H1054" t="s">
        <v>590</v>
      </c>
      <c r="I1054" s="47">
        <v>46174</v>
      </c>
    </row>
    <row r="1055" spans="1:9" x14ac:dyDescent="0.35">
      <c r="A1055" t="s">
        <v>1426</v>
      </c>
      <c r="B1055" t="s">
        <v>1427</v>
      </c>
      <c r="C1055" t="s">
        <v>1281</v>
      </c>
      <c r="D1055" t="s">
        <v>1260</v>
      </c>
      <c r="E1055" t="s">
        <v>1506</v>
      </c>
      <c r="F1055" t="s">
        <v>1435</v>
      </c>
      <c r="G1055" t="s">
        <v>589</v>
      </c>
      <c r="H1055" t="s">
        <v>590</v>
      </c>
      <c r="I1055" s="47">
        <v>46174</v>
      </c>
    </row>
    <row r="1056" spans="1:9" x14ac:dyDescent="0.35">
      <c r="A1056" t="s">
        <v>1428</v>
      </c>
      <c r="B1056" t="s">
        <v>1429</v>
      </c>
      <c r="C1056" t="s">
        <v>1253</v>
      </c>
      <c r="D1056" t="s">
        <v>1260</v>
      </c>
      <c r="E1056" t="s">
        <v>1507</v>
      </c>
      <c r="F1056" t="s">
        <v>1435</v>
      </c>
      <c r="G1056" t="s">
        <v>544</v>
      </c>
      <c r="H1056" t="s">
        <v>545</v>
      </c>
      <c r="I1056" s="47">
        <v>46174</v>
      </c>
    </row>
    <row r="1057" spans="1:9" x14ac:dyDescent="0.35">
      <c r="A1057" t="s">
        <v>145</v>
      </c>
      <c r="B1057" t="s">
        <v>147</v>
      </c>
      <c r="C1057" t="s">
        <v>1253</v>
      </c>
      <c r="D1057" t="s">
        <v>1260</v>
      </c>
      <c r="E1057" t="s">
        <v>146</v>
      </c>
      <c r="F1057" t="s">
        <v>1435</v>
      </c>
      <c r="G1057" t="s">
        <v>544</v>
      </c>
      <c r="H1057" t="s">
        <v>545</v>
      </c>
      <c r="I1057" s="47">
        <v>46174</v>
      </c>
    </row>
    <row r="1058" spans="1:9" x14ac:dyDescent="0.35">
      <c r="A1058" t="s">
        <v>85</v>
      </c>
      <c r="B1058" t="s">
        <v>1414</v>
      </c>
      <c r="C1058" t="s">
        <v>1253</v>
      </c>
      <c r="D1058" t="s">
        <v>1273</v>
      </c>
      <c r="E1058" t="s">
        <v>86</v>
      </c>
      <c r="F1058" t="s">
        <v>1435</v>
      </c>
      <c r="G1058" t="s">
        <v>593</v>
      </c>
      <c r="H1058" t="s">
        <v>594</v>
      </c>
      <c r="I1058" s="47">
        <v>46174</v>
      </c>
    </row>
    <row r="1059" spans="1:9" x14ac:dyDescent="0.35">
      <c r="A1059" t="s">
        <v>79</v>
      </c>
      <c r="B1059" t="s">
        <v>81</v>
      </c>
      <c r="C1059" t="s">
        <v>1253</v>
      </c>
      <c r="D1059" t="s">
        <v>1273</v>
      </c>
      <c r="E1059" t="s">
        <v>80</v>
      </c>
      <c r="F1059" t="s">
        <v>1435</v>
      </c>
      <c r="G1059" t="s">
        <v>593</v>
      </c>
      <c r="H1059" t="s">
        <v>594</v>
      </c>
      <c r="I1059" s="47">
        <v>46174</v>
      </c>
    </row>
    <row r="1060" spans="1:9" x14ac:dyDescent="0.35">
      <c r="A1060" t="s">
        <v>82</v>
      </c>
      <c r="B1060" t="s">
        <v>84</v>
      </c>
      <c r="C1060" t="s">
        <v>1253</v>
      </c>
      <c r="D1060" t="s">
        <v>1273</v>
      </c>
      <c r="E1060" t="s">
        <v>83</v>
      </c>
      <c r="F1060" t="s">
        <v>1435</v>
      </c>
      <c r="G1060" t="s">
        <v>593</v>
      </c>
      <c r="H1060" t="s">
        <v>594</v>
      </c>
      <c r="I1060" s="47">
        <v>46174</v>
      </c>
    </row>
    <row r="1061" spans="1:9" x14ac:dyDescent="0.35">
      <c r="A1061" t="s">
        <v>89</v>
      </c>
      <c r="B1061" t="s">
        <v>91</v>
      </c>
      <c r="C1061" t="s">
        <v>1253</v>
      </c>
      <c r="D1061" t="s">
        <v>1273</v>
      </c>
      <c r="E1061" t="s">
        <v>90</v>
      </c>
      <c r="F1061" t="s">
        <v>1435</v>
      </c>
      <c r="G1061" t="s">
        <v>593</v>
      </c>
      <c r="H1061" t="s">
        <v>594</v>
      </c>
      <c r="I1061" s="47">
        <v>46174</v>
      </c>
    </row>
    <row r="1062" spans="1:9" x14ac:dyDescent="0.35">
      <c r="A1062" t="s">
        <v>1424</v>
      </c>
      <c r="B1062" t="s">
        <v>1425</v>
      </c>
      <c r="C1062" t="s">
        <v>1281</v>
      </c>
      <c r="D1062" t="s">
        <v>1260</v>
      </c>
      <c r="E1062" t="s">
        <v>1505</v>
      </c>
      <c r="F1062" t="s">
        <v>1435</v>
      </c>
      <c r="G1062" t="s">
        <v>589</v>
      </c>
      <c r="H1062" t="s">
        <v>590</v>
      </c>
      <c r="I1062" s="47">
        <v>46174</v>
      </c>
    </row>
    <row r="1063" spans="1:9" x14ac:dyDescent="0.35">
      <c r="A1063" t="s">
        <v>1424</v>
      </c>
      <c r="B1063" t="s">
        <v>1425</v>
      </c>
      <c r="C1063" t="s">
        <v>1274</v>
      </c>
      <c r="D1063" t="s">
        <v>1260</v>
      </c>
      <c r="E1063" t="s">
        <v>1505</v>
      </c>
      <c r="F1063" t="s">
        <v>1435</v>
      </c>
      <c r="G1063" t="s">
        <v>589</v>
      </c>
      <c r="H1063" t="s">
        <v>590</v>
      </c>
      <c r="I1063" s="47">
        <v>46174</v>
      </c>
    </row>
    <row r="1064" spans="1:9" x14ac:dyDescent="0.35">
      <c r="A1064" t="s">
        <v>1424</v>
      </c>
      <c r="B1064" t="s">
        <v>1425</v>
      </c>
      <c r="C1064" t="s">
        <v>1257</v>
      </c>
      <c r="D1064" t="s">
        <v>1260</v>
      </c>
      <c r="E1064" t="s">
        <v>1505</v>
      </c>
      <c r="F1064" t="s">
        <v>1435</v>
      </c>
      <c r="G1064" t="s">
        <v>589</v>
      </c>
      <c r="H1064" t="s">
        <v>590</v>
      </c>
      <c r="I1064" s="47">
        <v>46174</v>
      </c>
    </row>
    <row r="1065" spans="1:9" x14ac:dyDescent="0.35">
      <c r="A1065" t="s">
        <v>676</v>
      </c>
      <c r="B1065" t="s">
        <v>677</v>
      </c>
      <c r="C1065" t="s">
        <v>1253</v>
      </c>
      <c r="D1065" t="s">
        <v>1273</v>
      </c>
      <c r="E1065" t="s">
        <v>1511</v>
      </c>
      <c r="F1065" t="s">
        <v>1435</v>
      </c>
      <c r="G1065" t="s">
        <v>661</v>
      </c>
      <c r="H1065" t="s">
        <v>650</v>
      </c>
      <c r="I1065" s="47">
        <v>46174</v>
      </c>
    </row>
    <row r="1066" spans="1:9" x14ac:dyDescent="0.35">
      <c r="A1066" t="s">
        <v>649</v>
      </c>
      <c r="B1066" t="s">
        <v>648</v>
      </c>
      <c r="C1066" t="s">
        <v>1253</v>
      </c>
      <c r="D1066" t="s">
        <v>1273</v>
      </c>
      <c r="E1066" t="s">
        <v>646</v>
      </c>
      <c r="F1066" t="s">
        <v>1435</v>
      </c>
      <c r="G1066" t="s">
        <v>661</v>
      </c>
      <c r="H1066" t="s">
        <v>650</v>
      </c>
      <c r="I1066" s="47">
        <v>46174</v>
      </c>
    </row>
    <row r="1067" spans="1:9" x14ac:dyDescent="0.35">
      <c r="A1067" t="s">
        <v>643</v>
      </c>
      <c r="B1067" t="s">
        <v>644</v>
      </c>
      <c r="C1067" t="s">
        <v>1253</v>
      </c>
      <c r="D1067" t="s">
        <v>1273</v>
      </c>
      <c r="E1067" t="s">
        <v>645</v>
      </c>
      <c r="F1067" t="s">
        <v>1435</v>
      </c>
      <c r="G1067" t="s">
        <v>656</v>
      </c>
      <c r="H1067" t="s">
        <v>657</v>
      </c>
      <c r="I1067" s="47">
        <v>46174</v>
      </c>
    </row>
    <row r="1068" spans="1:9" x14ac:dyDescent="0.35">
      <c r="A1068" t="s">
        <v>680</v>
      </c>
      <c r="B1068" t="s">
        <v>681</v>
      </c>
      <c r="C1068" t="s">
        <v>1253</v>
      </c>
      <c r="D1068" t="s">
        <v>1273</v>
      </c>
      <c r="E1068" t="s">
        <v>1502</v>
      </c>
      <c r="F1068" t="s">
        <v>1435</v>
      </c>
      <c r="G1068" t="s">
        <v>683</v>
      </c>
      <c r="H1068" t="s">
        <v>685</v>
      </c>
      <c r="I1068" s="47">
        <v>46174</v>
      </c>
    </row>
    <row r="1069" spans="1:9" x14ac:dyDescent="0.35">
      <c r="A1069" t="s">
        <v>139</v>
      </c>
      <c r="B1069" t="s">
        <v>141</v>
      </c>
      <c r="C1069" t="s">
        <v>1253</v>
      </c>
      <c r="D1069" t="s">
        <v>1273</v>
      </c>
      <c r="E1069" t="s">
        <v>140</v>
      </c>
      <c r="F1069" t="s">
        <v>1435</v>
      </c>
      <c r="G1069" t="s">
        <v>544</v>
      </c>
      <c r="H1069" t="s">
        <v>545</v>
      </c>
      <c r="I1069" s="47">
        <v>46174</v>
      </c>
    </row>
    <row r="1070" spans="1:9" x14ac:dyDescent="0.35">
      <c r="A1070" t="s">
        <v>1433</v>
      </c>
      <c r="B1070" t="s">
        <v>1425</v>
      </c>
      <c r="C1070" t="s">
        <v>1253</v>
      </c>
      <c r="D1070" t="s">
        <v>1273</v>
      </c>
      <c r="E1070" t="s">
        <v>1505</v>
      </c>
      <c r="F1070" t="s">
        <v>1435</v>
      </c>
      <c r="G1070" t="s">
        <v>589</v>
      </c>
      <c r="H1070" t="s">
        <v>590</v>
      </c>
      <c r="I1070" s="47">
        <v>46174</v>
      </c>
    </row>
    <row r="1071" spans="1:9" x14ac:dyDescent="0.35">
      <c r="A1071" t="s">
        <v>145</v>
      </c>
      <c r="B1071" t="s">
        <v>147</v>
      </c>
      <c r="C1071" t="s">
        <v>1253</v>
      </c>
      <c r="D1071" t="s">
        <v>1273</v>
      </c>
      <c r="E1071" t="s">
        <v>146</v>
      </c>
      <c r="F1071" t="s">
        <v>1435</v>
      </c>
      <c r="G1071" t="s">
        <v>544</v>
      </c>
      <c r="H1071" t="s">
        <v>545</v>
      </c>
      <c r="I1071" s="47">
        <v>46174</v>
      </c>
    </row>
    <row r="1072" spans="1:9" x14ac:dyDescent="0.35">
      <c r="A1072" t="s">
        <v>678</v>
      </c>
      <c r="B1072" t="s">
        <v>679</v>
      </c>
      <c r="C1072" t="s">
        <v>1253</v>
      </c>
      <c r="D1072" t="s">
        <v>1273</v>
      </c>
      <c r="E1072" t="s">
        <v>1512</v>
      </c>
      <c r="F1072" t="s">
        <v>1435</v>
      </c>
      <c r="G1072" t="s">
        <v>700</v>
      </c>
      <c r="H1072" t="s">
        <v>609</v>
      </c>
      <c r="I1072" s="47">
        <v>46174</v>
      </c>
    </row>
    <row r="1073" spans="1:9" x14ac:dyDescent="0.35">
      <c r="A1073" t="s">
        <v>1417</v>
      </c>
      <c r="B1073" t="s">
        <v>1418</v>
      </c>
      <c r="C1073" t="s">
        <v>1274</v>
      </c>
      <c r="D1073" t="s">
        <v>1260</v>
      </c>
      <c r="E1073" t="s">
        <v>1500</v>
      </c>
      <c r="F1073" t="s">
        <v>1435</v>
      </c>
      <c r="G1073" t="s">
        <v>589</v>
      </c>
      <c r="H1073" t="s">
        <v>590</v>
      </c>
      <c r="I1073" s="47">
        <v>46174</v>
      </c>
    </row>
    <row r="1074" spans="1:9" x14ac:dyDescent="0.35">
      <c r="A1074" t="s">
        <v>1417</v>
      </c>
      <c r="B1074" t="s">
        <v>1418</v>
      </c>
      <c r="C1074" t="s">
        <v>1281</v>
      </c>
      <c r="D1074" t="s">
        <v>1260</v>
      </c>
      <c r="E1074" t="s">
        <v>1500</v>
      </c>
      <c r="F1074" t="s">
        <v>1435</v>
      </c>
      <c r="G1074" t="s">
        <v>589</v>
      </c>
      <c r="H1074" t="s">
        <v>590</v>
      </c>
      <c r="I1074" s="47">
        <v>46174</v>
      </c>
    </row>
    <row r="1075" spans="1:9" x14ac:dyDescent="0.35">
      <c r="A1075" t="s">
        <v>680</v>
      </c>
      <c r="B1075" t="s">
        <v>681</v>
      </c>
      <c r="C1075" t="s">
        <v>1257</v>
      </c>
      <c r="D1075" t="s">
        <v>1260</v>
      </c>
      <c r="E1075" t="s">
        <v>1502</v>
      </c>
      <c r="F1075" t="s">
        <v>1435</v>
      </c>
      <c r="G1075" t="s">
        <v>683</v>
      </c>
      <c r="H1075" t="s">
        <v>685</v>
      </c>
      <c r="I1075" s="47">
        <v>46174</v>
      </c>
    </row>
    <row r="1076" spans="1:9" x14ac:dyDescent="0.35">
      <c r="A1076" t="s">
        <v>680</v>
      </c>
      <c r="B1076" t="s">
        <v>681</v>
      </c>
      <c r="C1076" t="s">
        <v>1274</v>
      </c>
      <c r="D1076" t="s">
        <v>1260</v>
      </c>
      <c r="E1076" t="s">
        <v>1502</v>
      </c>
      <c r="F1076" t="s">
        <v>1435</v>
      </c>
      <c r="G1076" t="s">
        <v>683</v>
      </c>
      <c r="H1076" t="s">
        <v>685</v>
      </c>
      <c r="I1076" s="47">
        <v>46174</v>
      </c>
    </row>
    <row r="1077" spans="1:9" x14ac:dyDescent="0.35">
      <c r="A1077" t="s">
        <v>680</v>
      </c>
      <c r="B1077" t="s">
        <v>681</v>
      </c>
      <c r="C1077" t="s">
        <v>1281</v>
      </c>
      <c r="D1077" t="s">
        <v>1260</v>
      </c>
      <c r="E1077" t="s">
        <v>1502</v>
      </c>
      <c r="F1077" t="s">
        <v>1435</v>
      </c>
      <c r="G1077" t="s">
        <v>683</v>
      </c>
      <c r="H1077" t="s">
        <v>685</v>
      </c>
      <c r="I1077" s="47">
        <v>46174</v>
      </c>
    </row>
    <row r="1078" spans="1:9" x14ac:dyDescent="0.35">
      <c r="A1078" t="s">
        <v>678</v>
      </c>
      <c r="B1078" t="s">
        <v>679</v>
      </c>
      <c r="C1078" t="s">
        <v>1257</v>
      </c>
      <c r="D1078" t="s">
        <v>1273</v>
      </c>
      <c r="E1078" t="s">
        <v>1512</v>
      </c>
      <c r="F1078" t="s">
        <v>1435</v>
      </c>
      <c r="G1078" t="s">
        <v>700</v>
      </c>
      <c r="H1078" t="s">
        <v>609</v>
      </c>
      <c r="I1078" s="47">
        <v>46174</v>
      </c>
    </row>
    <row r="1079" spans="1:9" x14ac:dyDescent="0.35">
      <c r="A1079" t="s">
        <v>1422</v>
      </c>
      <c r="B1079" t="s">
        <v>1423</v>
      </c>
      <c r="C1079" t="s">
        <v>1274</v>
      </c>
      <c r="D1079" t="s">
        <v>1260</v>
      </c>
      <c r="E1079" t="s">
        <v>1504</v>
      </c>
      <c r="F1079" t="s">
        <v>1435</v>
      </c>
      <c r="G1079" t="s">
        <v>544</v>
      </c>
      <c r="H1079" t="s">
        <v>545</v>
      </c>
      <c r="I1079" s="47">
        <v>46174</v>
      </c>
    </row>
    <row r="1080" spans="1:9" x14ac:dyDescent="0.35">
      <c r="A1080" t="s">
        <v>1422</v>
      </c>
      <c r="B1080" t="s">
        <v>1423</v>
      </c>
      <c r="C1080" t="s">
        <v>1257</v>
      </c>
      <c r="D1080" t="s">
        <v>1260</v>
      </c>
      <c r="E1080" t="s">
        <v>1504</v>
      </c>
      <c r="F1080" t="s">
        <v>1435</v>
      </c>
      <c r="G1080" t="s">
        <v>544</v>
      </c>
      <c r="H1080" t="s">
        <v>545</v>
      </c>
      <c r="I1080" s="47">
        <v>46174</v>
      </c>
    </row>
    <row r="1081" spans="1:9" x14ac:dyDescent="0.35">
      <c r="A1081" t="s">
        <v>1422</v>
      </c>
      <c r="B1081" t="s">
        <v>1423</v>
      </c>
      <c r="C1081" t="s">
        <v>1281</v>
      </c>
      <c r="D1081" t="s">
        <v>1260</v>
      </c>
      <c r="E1081" t="s">
        <v>1504</v>
      </c>
      <c r="F1081" t="s">
        <v>1435</v>
      </c>
      <c r="G1081" t="s">
        <v>544</v>
      </c>
      <c r="H1081" t="s">
        <v>545</v>
      </c>
      <c r="I1081" s="47">
        <v>46174</v>
      </c>
    </row>
    <row r="1082" spans="1:9" x14ac:dyDescent="0.35">
      <c r="A1082" t="s">
        <v>1428</v>
      </c>
      <c r="B1082" t="s">
        <v>1429</v>
      </c>
      <c r="C1082" t="s">
        <v>1281</v>
      </c>
      <c r="D1082" t="s">
        <v>1260</v>
      </c>
      <c r="E1082" t="s">
        <v>1507</v>
      </c>
      <c r="F1082" t="s">
        <v>1435</v>
      </c>
      <c r="G1082" t="s">
        <v>544</v>
      </c>
      <c r="H1082" t="s">
        <v>545</v>
      </c>
      <c r="I1082" s="47">
        <v>46174</v>
      </c>
    </row>
    <row r="1083" spans="1:9" x14ac:dyDescent="0.35">
      <c r="A1083" t="s">
        <v>1428</v>
      </c>
      <c r="B1083" t="s">
        <v>1429</v>
      </c>
      <c r="C1083" t="s">
        <v>1257</v>
      </c>
      <c r="D1083" t="s">
        <v>1260</v>
      </c>
      <c r="E1083" t="s">
        <v>1507</v>
      </c>
      <c r="F1083" t="s">
        <v>1435</v>
      </c>
      <c r="G1083" t="s">
        <v>544</v>
      </c>
      <c r="H1083" t="s">
        <v>545</v>
      </c>
      <c r="I1083" s="47">
        <v>46174</v>
      </c>
    </row>
    <row r="1084" spans="1:9" x14ac:dyDescent="0.35">
      <c r="A1084" t="s">
        <v>1428</v>
      </c>
      <c r="B1084" t="s">
        <v>1429</v>
      </c>
      <c r="C1084" t="s">
        <v>1274</v>
      </c>
      <c r="D1084" t="s">
        <v>1260</v>
      </c>
      <c r="E1084" t="s">
        <v>1507</v>
      </c>
      <c r="F1084" t="s">
        <v>1435</v>
      </c>
      <c r="G1084" t="s">
        <v>544</v>
      </c>
      <c r="H1084" t="s">
        <v>545</v>
      </c>
      <c r="I1084" s="47">
        <v>46174</v>
      </c>
    </row>
    <row r="1085" spans="1:9" x14ac:dyDescent="0.35">
      <c r="A1085" t="s">
        <v>678</v>
      </c>
      <c r="B1085" t="s">
        <v>679</v>
      </c>
      <c r="C1085" t="s">
        <v>1274</v>
      </c>
      <c r="D1085" t="s">
        <v>1273</v>
      </c>
      <c r="E1085" t="s">
        <v>1512</v>
      </c>
      <c r="F1085" t="s">
        <v>1435</v>
      </c>
      <c r="G1085" t="s">
        <v>700</v>
      </c>
      <c r="H1085" t="s">
        <v>609</v>
      </c>
      <c r="I1085" s="47">
        <v>46174</v>
      </c>
    </row>
    <row r="1086" spans="1:9" x14ac:dyDescent="0.35">
      <c r="A1086" t="s">
        <v>145</v>
      </c>
      <c r="B1086" t="s">
        <v>147</v>
      </c>
      <c r="C1086" t="s">
        <v>1274</v>
      </c>
      <c r="D1086" t="s">
        <v>1273</v>
      </c>
      <c r="E1086" t="s">
        <v>146</v>
      </c>
      <c r="F1086" t="s">
        <v>1435</v>
      </c>
      <c r="G1086" t="s">
        <v>544</v>
      </c>
      <c r="H1086" t="s">
        <v>545</v>
      </c>
      <c r="I1086" s="47">
        <v>46174</v>
      </c>
    </row>
    <row r="1087" spans="1:9" x14ac:dyDescent="0.35">
      <c r="A1087" t="s">
        <v>145</v>
      </c>
      <c r="B1087" t="s">
        <v>147</v>
      </c>
      <c r="C1087" t="s">
        <v>1257</v>
      </c>
      <c r="D1087" t="s">
        <v>1273</v>
      </c>
      <c r="E1087" t="s">
        <v>146</v>
      </c>
      <c r="F1087" t="s">
        <v>1435</v>
      </c>
      <c r="G1087" t="s">
        <v>544</v>
      </c>
      <c r="H1087" t="s">
        <v>545</v>
      </c>
      <c r="I1087" s="47">
        <v>46174</v>
      </c>
    </row>
    <row r="1088" spans="1:9" x14ac:dyDescent="0.35">
      <c r="A1088" t="s">
        <v>145</v>
      </c>
      <c r="B1088" t="s">
        <v>147</v>
      </c>
      <c r="C1088" t="s">
        <v>1281</v>
      </c>
      <c r="D1088" t="s">
        <v>1273</v>
      </c>
      <c r="E1088" t="s">
        <v>146</v>
      </c>
      <c r="F1088" t="s">
        <v>1435</v>
      </c>
      <c r="G1088" t="s">
        <v>544</v>
      </c>
      <c r="H1088" t="s">
        <v>545</v>
      </c>
      <c r="I1088" s="47">
        <v>46174</v>
      </c>
    </row>
    <row r="1089" spans="1:9" x14ac:dyDescent="0.35">
      <c r="A1089" t="s">
        <v>82</v>
      </c>
      <c r="B1089" t="s">
        <v>84</v>
      </c>
      <c r="C1089" t="s">
        <v>1257</v>
      </c>
      <c r="D1089" t="s">
        <v>1273</v>
      </c>
      <c r="E1089" t="s">
        <v>83</v>
      </c>
      <c r="F1089" t="s">
        <v>1435</v>
      </c>
      <c r="G1089" t="s">
        <v>593</v>
      </c>
      <c r="H1089" t="s">
        <v>594</v>
      </c>
      <c r="I1089" s="47">
        <v>46174</v>
      </c>
    </row>
    <row r="1090" spans="1:9" x14ac:dyDescent="0.35">
      <c r="A1090" t="s">
        <v>82</v>
      </c>
      <c r="B1090" t="s">
        <v>84</v>
      </c>
      <c r="C1090" t="s">
        <v>1274</v>
      </c>
      <c r="D1090" t="s">
        <v>1273</v>
      </c>
      <c r="E1090" t="s">
        <v>83</v>
      </c>
      <c r="F1090" t="s">
        <v>1435</v>
      </c>
      <c r="G1090" t="s">
        <v>593</v>
      </c>
      <c r="H1090" t="s">
        <v>594</v>
      </c>
      <c r="I1090" s="47">
        <v>46174</v>
      </c>
    </row>
    <row r="1091" spans="1:9" x14ac:dyDescent="0.35">
      <c r="A1091" t="s">
        <v>85</v>
      </c>
      <c r="B1091" t="s">
        <v>1414</v>
      </c>
      <c r="C1091" t="s">
        <v>1274</v>
      </c>
      <c r="D1091" t="s">
        <v>1273</v>
      </c>
      <c r="E1091" t="s">
        <v>86</v>
      </c>
      <c r="F1091" t="s">
        <v>1435</v>
      </c>
      <c r="G1091" t="s">
        <v>593</v>
      </c>
      <c r="H1091" t="s">
        <v>594</v>
      </c>
      <c r="I1091" s="47">
        <v>46174</v>
      </c>
    </row>
    <row r="1092" spans="1:9" x14ac:dyDescent="0.35">
      <c r="A1092" t="s">
        <v>139</v>
      </c>
      <c r="B1092" t="s">
        <v>141</v>
      </c>
      <c r="C1092" t="s">
        <v>1257</v>
      </c>
      <c r="D1092" t="s">
        <v>1273</v>
      </c>
      <c r="E1092" t="s">
        <v>140</v>
      </c>
      <c r="F1092" t="s">
        <v>1435</v>
      </c>
      <c r="G1092" t="s">
        <v>544</v>
      </c>
      <c r="H1092" t="s">
        <v>545</v>
      </c>
      <c r="I1092" s="47">
        <v>46174</v>
      </c>
    </row>
    <row r="1093" spans="1:9" x14ac:dyDescent="0.35">
      <c r="A1093" t="s">
        <v>139</v>
      </c>
      <c r="B1093" t="s">
        <v>141</v>
      </c>
      <c r="C1093" t="s">
        <v>1274</v>
      </c>
      <c r="D1093" t="s">
        <v>1273</v>
      </c>
      <c r="E1093" t="s">
        <v>140</v>
      </c>
      <c r="F1093" t="s">
        <v>1435</v>
      </c>
      <c r="G1093" t="s">
        <v>544</v>
      </c>
      <c r="H1093" t="s">
        <v>545</v>
      </c>
      <c r="I1093" s="47">
        <v>46174</v>
      </c>
    </row>
    <row r="1094" spans="1:9" x14ac:dyDescent="0.35">
      <c r="A1094" t="s">
        <v>79</v>
      </c>
      <c r="B1094" t="s">
        <v>81</v>
      </c>
      <c r="C1094" t="s">
        <v>1274</v>
      </c>
      <c r="D1094" t="s">
        <v>1273</v>
      </c>
      <c r="E1094" t="s">
        <v>80</v>
      </c>
      <c r="F1094" t="s">
        <v>1435</v>
      </c>
      <c r="G1094" t="s">
        <v>593</v>
      </c>
      <c r="H1094" t="s">
        <v>594</v>
      </c>
      <c r="I1094" s="47">
        <v>46174</v>
      </c>
    </row>
    <row r="1095" spans="1:9" x14ac:dyDescent="0.35">
      <c r="A1095" t="s">
        <v>79</v>
      </c>
      <c r="B1095" t="s">
        <v>81</v>
      </c>
      <c r="C1095" t="s">
        <v>1281</v>
      </c>
      <c r="D1095" t="s">
        <v>1273</v>
      </c>
      <c r="E1095" t="s">
        <v>80</v>
      </c>
      <c r="F1095" t="s">
        <v>1435</v>
      </c>
      <c r="G1095" t="s">
        <v>593</v>
      </c>
      <c r="H1095" t="s">
        <v>594</v>
      </c>
      <c r="I1095" s="47">
        <v>46174</v>
      </c>
    </row>
    <row r="1096" spans="1:9" x14ac:dyDescent="0.35">
      <c r="A1096" t="s">
        <v>643</v>
      </c>
      <c r="B1096" t="s">
        <v>644</v>
      </c>
      <c r="C1096" t="s">
        <v>1274</v>
      </c>
      <c r="D1096" t="s">
        <v>1273</v>
      </c>
      <c r="E1096" t="s">
        <v>645</v>
      </c>
      <c r="F1096" t="s">
        <v>1435</v>
      </c>
      <c r="G1096" t="s">
        <v>656</v>
      </c>
      <c r="H1096" t="s">
        <v>657</v>
      </c>
      <c r="I1096" s="47">
        <v>46174</v>
      </c>
    </row>
    <row r="1097" spans="1:9" x14ac:dyDescent="0.35">
      <c r="A1097" t="s">
        <v>643</v>
      </c>
      <c r="B1097" t="s">
        <v>644</v>
      </c>
      <c r="C1097" t="s">
        <v>1281</v>
      </c>
      <c r="D1097" t="s">
        <v>1273</v>
      </c>
      <c r="E1097" t="s">
        <v>645</v>
      </c>
      <c r="F1097" t="s">
        <v>1435</v>
      </c>
      <c r="G1097" t="s">
        <v>656</v>
      </c>
      <c r="H1097" t="s">
        <v>657</v>
      </c>
      <c r="I1097" s="47">
        <v>46174</v>
      </c>
    </row>
    <row r="1098" spans="1:9" x14ac:dyDescent="0.35">
      <c r="A1098" t="s">
        <v>1433</v>
      </c>
      <c r="B1098" t="s">
        <v>1425</v>
      </c>
      <c r="C1098" t="s">
        <v>1281</v>
      </c>
      <c r="D1098" t="s">
        <v>1273</v>
      </c>
      <c r="E1098" t="s">
        <v>1505</v>
      </c>
      <c r="F1098" t="s">
        <v>1435</v>
      </c>
      <c r="G1098" t="s">
        <v>589</v>
      </c>
      <c r="H1098" t="s">
        <v>590</v>
      </c>
      <c r="I1098" s="47">
        <v>46174</v>
      </c>
    </row>
    <row r="1099" spans="1:9" x14ac:dyDescent="0.35">
      <c r="A1099" t="s">
        <v>1433</v>
      </c>
      <c r="B1099" t="s">
        <v>1425</v>
      </c>
      <c r="C1099" t="s">
        <v>1274</v>
      </c>
      <c r="D1099" t="s">
        <v>1273</v>
      </c>
      <c r="E1099" t="s">
        <v>1505</v>
      </c>
      <c r="F1099" t="s">
        <v>1435</v>
      </c>
      <c r="G1099" t="s">
        <v>589</v>
      </c>
      <c r="H1099" t="s">
        <v>590</v>
      </c>
      <c r="I1099" s="47">
        <v>46174</v>
      </c>
    </row>
    <row r="1100" spans="1:9" x14ac:dyDescent="0.35">
      <c r="A1100" t="s">
        <v>680</v>
      </c>
      <c r="B1100" t="s">
        <v>681</v>
      </c>
      <c r="C1100" t="s">
        <v>1281</v>
      </c>
      <c r="D1100" t="s">
        <v>1273</v>
      </c>
      <c r="E1100" t="s">
        <v>1502</v>
      </c>
      <c r="F1100" t="s">
        <v>1435</v>
      </c>
      <c r="G1100" t="s">
        <v>683</v>
      </c>
      <c r="H1100" t="s">
        <v>685</v>
      </c>
      <c r="I1100" s="47">
        <v>46174</v>
      </c>
    </row>
    <row r="1101" spans="1:9" x14ac:dyDescent="0.35">
      <c r="A1101" t="s">
        <v>680</v>
      </c>
      <c r="B1101" t="s">
        <v>681</v>
      </c>
      <c r="C1101" t="s">
        <v>1274</v>
      </c>
      <c r="D1101" t="s">
        <v>1273</v>
      </c>
      <c r="E1101" t="s">
        <v>1502</v>
      </c>
      <c r="F1101" t="s">
        <v>1435</v>
      </c>
      <c r="G1101" t="s">
        <v>683</v>
      </c>
      <c r="H1101" t="s">
        <v>685</v>
      </c>
      <c r="I1101" s="47">
        <v>46174</v>
      </c>
    </row>
    <row r="1102" spans="1:9" x14ac:dyDescent="0.35">
      <c r="A1102" t="s">
        <v>89</v>
      </c>
      <c r="B1102" t="s">
        <v>91</v>
      </c>
      <c r="C1102" t="s">
        <v>1274</v>
      </c>
      <c r="D1102" t="s">
        <v>1273</v>
      </c>
      <c r="E1102" t="s">
        <v>90</v>
      </c>
      <c r="F1102" t="s">
        <v>1435</v>
      </c>
      <c r="G1102" t="s">
        <v>593</v>
      </c>
      <c r="H1102" t="s">
        <v>594</v>
      </c>
      <c r="I1102" s="47">
        <v>46174</v>
      </c>
    </row>
    <row r="1103" spans="1:9" x14ac:dyDescent="0.35">
      <c r="A1103" t="s">
        <v>1685</v>
      </c>
      <c r="B1103" t="s">
        <v>1686</v>
      </c>
      <c r="C1103" t="s">
        <v>1685</v>
      </c>
      <c r="D1103" t="s">
        <v>1685</v>
      </c>
      <c r="E1103" t="s">
        <v>1442</v>
      </c>
      <c r="F1103" t="s">
        <v>1435</v>
      </c>
      <c r="G1103" t="s">
        <v>437</v>
      </c>
      <c r="H1103" t="s">
        <v>551</v>
      </c>
      <c r="I1103" s="47">
        <v>46174</v>
      </c>
    </row>
    <row r="1104" spans="1:9" x14ac:dyDescent="0.35">
      <c r="A1104" t="s">
        <v>1722</v>
      </c>
      <c r="B1104" t="s">
        <v>1723</v>
      </c>
      <c r="C1104" t="s">
        <v>1722</v>
      </c>
      <c r="D1104" t="s">
        <v>1722</v>
      </c>
      <c r="E1104" t="s">
        <v>5539</v>
      </c>
      <c r="F1104" t="s">
        <v>1435</v>
      </c>
      <c r="G1104" t="s">
        <v>565</v>
      </c>
      <c r="H1104" t="s">
        <v>566</v>
      </c>
      <c r="I1104" s="47">
        <v>46174</v>
      </c>
    </row>
    <row r="1105" spans="1:9" x14ac:dyDescent="0.35">
      <c r="A1105" t="s">
        <v>309</v>
      </c>
      <c r="B1105" t="s">
        <v>311</v>
      </c>
      <c r="C1105" t="s">
        <v>309</v>
      </c>
      <c r="D1105" t="s">
        <v>309</v>
      </c>
      <c r="E1105" t="s">
        <v>310</v>
      </c>
      <c r="F1105" t="s">
        <v>1435</v>
      </c>
      <c r="G1105" t="s">
        <v>440</v>
      </c>
      <c r="H1105" t="s">
        <v>578</v>
      </c>
      <c r="I1105" s="47">
        <v>46174</v>
      </c>
    </row>
    <row r="1106" spans="1:9" x14ac:dyDescent="0.35">
      <c r="A1106" t="s">
        <v>277</v>
      </c>
      <c r="B1106" t="s">
        <v>278</v>
      </c>
      <c r="C1106" t="s">
        <v>277</v>
      </c>
      <c r="D1106" t="s">
        <v>277</v>
      </c>
      <c r="E1106" t="s">
        <v>272</v>
      </c>
      <c r="F1106" t="s">
        <v>1435</v>
      </c>
      <c r="G1106" t="s">
        <v>561</v>
      </c>
      <c r="H1106" t="s">
        <v>562</v>
      </c>
      <c r="I1106" s="47">
        <v>46174</v>
      </c>
    </row>
    <row r="1107" spans="1:9" x14ac:dyDescent="0.35">
      <c r="A1107" t="s">
        <v>1536</v>
      </c>
      <c r="C1107" t="s">
        <v>1253</v>
      </c>
      <c r="D1107" t="s">
        <v>1254</v>
      </c>
      <c r="E1107" t="s">
        <v>4177</v>
      </c>
      <c r="F1107" t="s">
        <v>1435</v>
      </c>
      <c r="G1107" t="s">
        <v>440</v>
      </c>
      <c r="H1107" t="s">
        <v>578</v>
      </c>
      <c r="I1107" s="47">
        <v>46235</v>
      </c>
    </row>
    <row r="1108" spans="1:9" x14ac:dyDescent="0.35">
      <c r="A1108" t="s">
        <v>1918</v>
      </c>
      <c r="C1108" t="s">
        <v>1253</v>
      </c>
      <c r="D1108" t="s">
        <v>1254</v>
      </c>
      <c r="E1108" t="s">
        <v>376</v>
      </c>
      <c r="F1108" t="s">
        <v>1435</v>
      </c>
      <c r="G1108" t="s">
        <v>565</v>
      </c>
      <c r="H1108" t="s">
        <v>566</v>
      </c>
      <c r="I1108" s="47">
        <v>46235</v>
      </c>
    </row>
    <row r="1109" spans="1:9" x14ac:dyDescent="0.35">
      <c r="A1109" t="s">
        <v>1548</v>
      </c>
      <c r="C1109" t="s">
        <v>1253</v>
      </c>
      <c r="D1109" t="s">
        <v>1254</v>
      </c>
      <c r="E1109" t="s">
        <v>1439</v>
      </c>
      <c r="F1109" t="s">
        <v>1435</v>
      </c>
      <c r="G1109" t="s">
        <v>437</v>
      </c>
      <c r="H1109" t="s">
        <v>551</v>
      </c>
      <c r="I1109" s="47">
        <v>46241</v>
      </c>
    </row>
    <row r="1110" spans="1:9" x14ac:dyDescent="0.35">
      <c r="A1110" t="s">
        <v>7829</v>
      </c>
      <c r="E1110" t="s">
        <v>391</v>
      </c>
      <c r="F1110" t="s">
        <v>1435</v>
      </c>
      <c r="G1110" t="s">
        <v>565</v>
      </c>
      <c r="H1110" t="s">
        <v>566</v>
      </c>
      <c r="I1110" s="47">
        <v>46241</v>
      </c>
    </row>
    <row r="1111" spans="1:9" x14ac:dyDescent="0.35">
      <c r="A1111" t="s">
        <v>7840</v>
      </c>
      <c r="E1111" t="s">
        <v>7842</v>
      </c>
      <c r="F1111" t="s">
        <v>1435</v>
      </c>
      <c r="G1111" t="s">
        <v>436</v>
      </c>
      <c r="H1111" s="32" t="s">
        <v>548</v>
      </c>
      <c r="I1111" s="47">
        <v>46241</v>
      </c>
    </row>
    <row r="1112" spans="1:9" x14ac:dyDescent="0.35">
      <c r="A1112" t="s">
        <v>7844</v>
      </c>
      <c r="E1112" t="s">
        <v>7846</v>
      </c>
      <c r="F1112" t="s">
        <v>1435</v>
      </c>
      <c r="G1112" t="s">
        <v>436</v>
      </c>
      <c r="H1112" s="32" t="s">
        <v>548</v>
      </c>
      <c r="I1112" s="47">
        <v>46241</v>
      </c>
    </row>
    <row r="1113" spans="1:9" x14ac:dyDescent="0.35">
      <c r="A1113" t="s">
        <v>7847</v>
      </c>
      <c r="E1113" t="s">
        <v>7842</v>
      </c>
      <c r="F1113" t="s">
        <v>1435</v>
      </c>
      <c r="G1113" t="s">
        <v>436</v>
      </c>
      <c r="H1113" s="32" t="s">
        <v>548</v>
      </c>
      <c r="I1113" s="47">
        <v>46241</v>
      </c>
    </row>
    <row r="1114" spans="1:9" x14ac:dyDescent="0.35">
      <c r="A1114" t="s">
        <v>7862</v>
      </c>
      <c r="E1114" t="s">
        <v>4037</v>
      </c>
      <c r="F1114" t="s">
        <v>1435</v>
      </c>
      <c r="G1114" t="s">
        <v>436</v>
      </c>
      <c r="H1114" s="32" t="s">
        <v>548</v>
      </c>
      <c r="I1114" s="47">
        <v>46241</v>
      </c>
    </row>
    <row r="1115" spans="1:9" x14ac:dyDescent="0.35">
      <c r="A1115" t="s">
        <v>7871</v>
      </c>
      <c r="E1115" t="s">
        <v>314</v>
      </c>
      <c r="F1115" t="s">
        <v>1435</v>
      </c>
      <c r="G1115" t="s">
        <v>440</v>
      </c>
      <c r="H1115" t="s">
        <v>578</v>
      </c>
      <c r="I1115" s="47">
        <v>46241</v>
      </c>
    </row>
    <row r="1116" spans="1:9" x14ac:dyDescent="0.35">
      <c r="A1116" t="s">
        <v>7879</v>
      </c>
      <c r="E1116" t="s">
        <v>7881</v>
      </c>
      <c r="F1116" t="s">
        <v>1435</v>
      </c>
      <c r="G1116" t="s">
        <v>439</v>
      </c>
      <c r="H1116" s="32" t="s">
        <v>572</v>
      </c>
      <c r="I1116" s="47">
        <v>46241</v>
      </c>
    </row>
    <row r="1117" spans="1:9" x14ac:dyDescent="0.35">
      <c r="A1117" t="s">
        <v>7898</v>
      </c>
      <c r="E1117" t="s">
        <v>7900</v>
      </c>
      <c r="F1117" t="s">
        <v>1435</v>
      </c>
      <c r="G1117" t="s">
        <v>440</v>
      </c>
      <c r="H1117" t="s">
        <v>578</v>
      </c>
      <c r="I1117" s="47">
        <v>46241</v>
      </c>
    </row>
    <row r="1118" spans="1:9" x14ac:dyDescent="0.35">
      <c r="A1118" t="s">
        <v>7901</v>
      </c>
      <c r="E1118" t="s">
        <v>7903</v>
      </c>
      <c r="F1118" t="s">
        <v>1435</v>
      </c>
      <c r="G1118" t="s">
        <v>440</v>
      </c>
      <c r="H1118" t="s">
        <v>578</v>
      </c>
      <c r="I1118" s="47">
        <v>46241</v>
      </c>
    </row>
    <row r="1119" spans="1:9" x14ac:dyDescent="0.35">
      <c r="A1119" t="s">
        <v>7915</v>
      </c>
      <c r="E1119" t="s">
        <v>7917</v>
      </c>
      <c r="F1119" t="s">
        <v>1435</v>
      </c>
      <c r="G1119" t="s">
        <v>440</v>
      </c>
      <c r="H1119" t="s">
        <v>578</v>
      </c>
      <c r="I1119" s="47">
        <v>46241</v>
      </c>
    </row>
    <row r="1120" spans="1:9" x14ac:dyDescent="0.35">
      <c r="A1120" t="s">
        <v>7918</v>
      </c>
      <c r="E1120" t="s">
        <v>7917</v>
      </c>
      <c r="F1120" t="s">
        <v>1435</v>
      </c>
      <c r="G1120" t="s">
        <v>440</v>
      </c>
      <c r="H1120" t="s">
        <v>578</v>
      </c>
      <c r="I1120" s="47">
        <v>46241</v>
      </c>
    </row>
    <row r="1121" spans="1:9" x14ac:dyDescent="0.35">
      <c r="A1121" t="s">
        <v>7926</v>
      </c>
      <c r="E1121" t="s">
        <v>7923</v>
      </c>
      <c r="F1121" t="s">
        <v>1435</v>
      </c>
      <c r="G1121" t="s">
        <v>440</v>
      </c>
      <c r="H1121" t="s">
        <v>578</v>
      </c>
      <c r="I1121" s="47">
        <v>46241</v>
      </c>
    </row>
    <row r="1122" spans="1:9" x14ac:dyDescent="0.35">
      <c r="A1122" t="s">
        <v>7934</v>
      </c>
      <c r="E1122" t="s">
        <v>4067</v>
      </c>
      <c r="F1122" t="s">
        <v>1435</v>
      </c>
      <c r="G1122" t="s">
        <v>435</v>
      </c>
      <c r="H1122" s="32" t="s">
        <v>569</v>
      </c>
      <c r="I1122" s="47">
        <v>46241</v>
      </c>
    </row>
    <row r="1123" spans="1:9" x14ac:dyDescent="0.35">
      <c r="A1123" t="s">
        <v>7942</v>
      </c>
      <c r="E1123" t="s">
        <v>7941</v>
      </c>
      <c r="F1123" t="s">
        <v>1435</v>
      </c>
      <c r="G1123" t="s">
        <v>442</v>
      </c>
      <c r="H1123" s="32" t="s">
        <v>575</v>
      </c>
      <c r="I1123" s="47">
        <v>46241</v>
      </c>
    </row>
    <row r="1124" spans="1:9" x14ac:dyDescent="0.35">
      <c r="A1124" t="s">
        <v>7948</v>
      </c>
      <c r="E1124" t="s">
        <v>7945</v>
      </c>
      <c r="F1124" t="s">
        <v>1435</v>
      </c>
      <c r="G1124" t="s">
        <v>442</v>
      </c>
      <c r="H1124" s="32" t="s">
        <v>575</v>
      </c>
      <c r="I1124" s="47">
        <v>46241</v>
      </c>
    </row>
    <row r="1125" spans="1:9" x14ac:dyDescent="0.35">
      <c r="A1125" s="62" t="s">
        <v>4308</v>
      </c>
      <c r="B1125" s="62"/>
      <c r="C1125" s="62"/>
      <c r="D1125" s="62"/>
      <c r="E1125" s="62" t="s">
        <v>4289</v>
      </c>
      <c r="F1125" s="62"/>
      <c r="G1125" s="62"/>
      <c r="H1125" s="62" t="str">
        <f>_xlfn.XLOOKUP(E1125,'G&amp;P'!C:C,'G&amp;P'!A:A)</f>
        <v>01100028DF60</v>
      </c>
      <c r="I1125" s="47">
        <v>46241</v>
      </c>
    </row>
    <row r="1126" spans="1:9" x14ac:dyDescent="0.35">
      <c r="A1126" s="62" t="s">
        <v>4314</v>
      </c>
      <c r="B1126" s="62"/>
      <c r="C1126" s="62"/>
      <c r="D1126" s="62"/>
      <c r="E1126" s="62" t="s">
        <v>4289</v>
      </c>
      <c r="F1126" s="62"/>
      <c r="G1126" s="62"/>
      <c r="H1126" s="62" t="str">
        <f>_xlfn.XLOOKUP(E1126,'G&amp;P'!C:C,'G&amp;P'!A:A)</f>
        <v>01100028DF60</v>
      </c>
      <c r="I1126" s="47">
        <v>46241</v>
      </c>
    </row>
    <row r="1127" spans="1:9" x14ac:dyDescent="0.35">
      <c r="A1127" s="62" t="s">
        <v>4316</v>
      </c>
      <c r="B1127" s="62"/>
      <c r="C1127" s="62"/>
      <c r="D1127" s="62"/>
      <c r="E1127" s="62" t="s">
        <v>4289</v>
      </c>
      <c r="F1127" s="62"/>
      <c r="G1127" s="62"/>
      <c r="H1127" s="62" t="str">
        <f>_xlfn.XLOOKUP(E1127,'G&amp;P'!C:C,'G&amp;P'!A:A)</f>
        <v>01100028DF60</v>
      </c>
      <c r="I1127" s="47">
        <v>46241</v>
      </c>
    </row>
    <row r="1128" spans="1:9" x14ac:dyDescent="0.35">
      <c r="A1128" s="62" t="s">
        <v>4326</v>
      </c>
      <c r="B1128" s="62"/>
      <c r="C1128" s="62"/>
      <c r="D1128" s="62"/>
      <c r="E1128" s="62" t="s">
        <v>4289</v>
      </c>
      <c r="F1128" s="62"/>
      <c r="G1128" s="62"/>
      <c r="H1128" s="62" t="str">
        <f>_xlfn.XLOOKUP(E1128,'G&amp;P'!C:C,'G&amp;P'!A:A)</f>
        <v>01100028DF60</v>
      </c>
      <c r="I1128" s="47">
        <v>46241</v>
      </c>
    </row>
    <row r="1129" spans="1:9" x14ac:dyDescent="0.35">
      <c r="A1129" s="62" t="s">
        <v>4328</v>
      </c>
      <c r="B1129" s="62"/>
      <c r="C1129" s="62"/>
      <c r="D1129" s="62"/>
      <c r="E1129" s="62" t="s">
        <v>4289</v>
      </c>
      <c r="F1129" s="62"/>
      <c r="G1129" s="62"/>
      <c r="H1129" s="62" t="str">
        <f>_xlfn.XLOOKUP(E1129,'G&amp;P'!C:C,'G&amp;P'!A:A)</f>
        <v>01100028DF60</v>
      </c>
      <c r="I1129" s="47">
        <v>46241</v>
      </c>
    </row>
    <row r="1130" spans="1:9" x14ac:dyDescent="0.35">
      <c r="A1130" s="62" t="s">
        <v>5661</v>
      </c>
      <c r="B1130" s="62"/>
      <c r="C1130" s="62"/>
      <c r="D1130" s="62"/>
      <c r="E1130" s="62" t="s">
        <v>4289</v>
      </c>
      <c r="F1130" s="62"/>
      <c r="G1130" s="62"/>
      <c r="H1130" s="62" t="str">
        <f>_xlfn.XLOOKUP(E1130,'G&amp;P'!C:C,'G&amp;P'!A:A)</f>
        <v>01100028DF60</v>
      </c>
      <c r="I1130" s="47">
        <v>46241</v>
      </c>
    </row>
    <row r="1131" spans="1:9" x14ac:dyDescent="0.35">
      <c r="A1131" s="62" t="s">
        <v>5666</v>
      </c>
      <c r="B1131" s="62"/>
      <c r="C1131" s="62"/>
      <c r="D1131" s="62"/>
      <c r="E1131" s="62" t="s">
        <v>4289</v>
      </c>
      <c r="F1131" s="62"/>
      <c r="G1131" s="62"/>
      <c r="H1131" s="62" t="str">
        <f>_xlfn.XLOOKUP(E1131,'G&amp;P'!C:C,'G&amp;P'!A:A)</f>
        <v>01100028DF60</v>
      </c>
      <c r="I1131" s="47">
        <v>46241</v>
      </c>
    </row>
    <row r="1132" spans="1:9" x14ac:dyDescent="0.35">
      <c r="A1132" s="62" t="s">
        <v>5668</v>
      </c>
      <c r="B1132" s="62"/>
      <c r="C1132" s="62"/>
      <c r="D1132" s="62"/>
      <c r="E1132" s="62" t="s">
        <v>4289</v>
      </c>
      <c r="F1132" s="62"/>
      <c r="G1132" s="62"/>
      <c r="H1132" s="62" t="str">
        <f>_xlfn.XLOOKUP(E1132,'G&amp;P'!C:C,'G&amp;P'!A:A)</f>
        <v>01100028DF60</v>
      </c>
      <c r="I1132" s="47">
        <v>46241</v>
      </c>
    </row>
    <row r="1133" spans="1:9" x14ac:dyDescent="0.35">
      <c r="A1133" s="62" t="s">
        <v>5670</v>
      </c>
      <c r="B1133" s="62"/>
      <c r="C1133" s="62"/>
      <c r="D1133" s="62"/>
      <c r="E1133" s="62" t="s">
        <v>4289</v>
      </c>
      <c r="F1133" s="62"/>
      <c r="G1133" s="62"/>
      <c r="H1133" s="62" t="str">
        <f>_xlfn.XLOOKUP(E1133,'G&amp;P'!C:C,'G&amp;P'!A:A)</f>
        <v>01100028DF60</v>
      </c>
      <c r="I1133" s="47">
        <v>46241</v>
      </c>
    </row>
    <row r="1134" spans="1:9" x14ac:dyDescent="0.35">
      <c r="A1134" s="62" t="s">
        <v>5672</v>
      </c>
      <c r="B1134" s="62"/>
      <c r="C1134" s="62"/>
      <c r="D1134" s="62"/>
      <c r="E1134" s="62" t="s">
        <v>4289</v>
      </c>
      <c r="F1134" s="62"/>
      <c r="G1134" s="62"/>
      <c r="H1134" s="62" t="str">
        <f>_xlfn.XLOOKUP(E1134,'G&amp;P'!C:C,'G&amp;P'!A:A)</f>
        <v>01100028DF60</v>
      </c>
      <c r="I1134" s="47">
        <v>46241</v>
      </c>
    </row>
    <row r="1135" spans="1:9" x14ac:dyDescent="0.35">
      <c r="A1135" s="62" t="s">
        <v>5674</v>
      </c>
      <c r="B1135" s="62"/>
      <c r="C1135" s="62"/>
      <c r="D1135" s="62"/>
      <c r="E1135" s="62" t="s">
        <v>4289</v>
      </c>
      <c r="F1135" s="62"/>
      <c r="G1135" s="62"/>
      <c r="H1135" s="62" t="str">
        <f>_xlfn.XLOOKUP(E1135,'G&amp;P'!C:C,'G&amp;P'!A:A)</f>
        <v>01100028DF60</v>
      </c>
      <c r="I1135" s="47">
        <v>46241</v>
      </c>
    </row>
    <row r="1136" spans="1:9" x14ac:dyDescent="0.35">
      <c r="A1136" s="62" t="s">
        <v>5676</v>
      </c>
      <c r="B1136" s="62"/>
      <c r="C1136" s="62"/>
      <c r="D1136" s="62"/>
      <c r="E1136" s="62" t="s">
        <v>4289</v>
      </c>
      <c r="F1136" s="62"/>
      <c r="G1136" s="62"/>
      <c r="H1136" s="62" t="str">
        <f>_xlfn.XLOOKUP(E1136,'G&amp;P'!C:C,'G&amp;P'!A:A)</f>
        <v>01100028DF60</v>
      </c>
      <c r="I1136" s="47">
        <v>46241</v>
      </c>
    </row>
    <row r="1137" spans="1:9" x14ac:dyDescent="0.35">
      <c r="A1137" s="62" t="s">
        <v>5678</v>
      </c>
      <c r="B1137" s="62"/>
      <c r="C1137" s="62"/>
      <c r="D1137" s="62"/>
      <c r="E1137" s="62" t="s">
        <v>4289</v>
      </c>
      <c r="F1137" s="62"/>
      <c r="G1137" s="62"/>
      <c r="H1137" s="62" t="str">
        <f>_xlfn.XLOOKUP(E1137,'G&amp;P'!C:C,'G&amp;P'!A:A)</f>
        <v>01100028DF60</v>
      </c>
      <c r="I1137" s="47">
        <v>46241</v>
      </c>
    </row>
    <row r="1138" spans="1:9" x14ac:dyDescent="0.35">
      <c r="A1138" s="62" t="s">
        <v>5680</v>
      </c>
      <c r="B1138" s="62"/>
      <c r="C1138" s="62"/>
      <c r="D1138" s="62"/>
      <c r="E1138" s="62" t="s">
        <v>4289</v>
      </c>
      <c r="F1138" s="62"/>
      <c r="G1138" s="62"/>
      <c r="H1138" s="62" t="str">
        <f>_xlfn.XLOOKUP(E1138,'G&amp;P'!C:C,'G&amp;P'!A:A)</f>
        <v>01100028DF60</v>
      </c>
      <c r="I1138" s="47">
        <v>46241</v>
      </c>
    </row>
    <row r="1139" spans="1:9" x14ac:dyDescent="0.35">
      <c r="A1139" s="62" t="s">
        <v>5682</v>
      </c>
      <c r="B1139" s="62"/>
      <c r="C1139" s="62"/>
      <c r="D1139" s="62"/>
      <c r="E1139" s="62" t="s">
        <v>4289</v>
      </c>
      <c r="F1139" s="62"/>
      <c r="G1139" s="62"/>
      <c r="H1139" s="62" t="str">
        <f>_xlfn.XLOOKUP(E1139,'G&amp;P'!C:C,'G&amp;P'!A:A)</f>
        <v>01100028DF60</v>
      </c>
      <c r="I1139" s="47">
        <v>46241</v>
      </c>
    </row>
    <row r="1140" spans="1:9" x14ac:dyDescent="0.35">
      <c r="A1140" s="62" t="s">
        <v>5684</v>
      </c>
      <c r="B1140" s="62"/>
      <c r="C1140" s="62"/>
      <c r="D1140" s="62"/>
      <c r="E1140" s="62" t="s">
        <v>4289</v>
      </c>
      <c r="F1140" s="62"/>
      <c r="G1140" s="62"/>
      <c r="H1140" s="62" t="str">
        <f>_xlfn.XLOOKUP(E1140,'G&amp;P'!C:C,'G&amp;P'!A:A)</f>
        <v>01100028DF60</v>
      </c>
      <c r="I1140" s="47">
        <v>46241</v>
      </c>
    </row>
    <row r="1141" spans="1:9" x14ac:dyDescent="0.35">
      <c r="A1141" s="62" t="s">
        <v>5686</v>
      </c>
      <c r="B1141" s="62"/>
      <c r="C1141" s="62"/>
      <c r="D1141" s="62"/>
      <c r="E1141" s="62" t="s">
        <v>4289</v>
      </c>
      <c r="F1141" s="62"/>
      <c r="G1141" s="62"/>
      <c r="H1141" s="62" t="str">
        <f>_xlfn.XLOOKUP(E1141,'G&amp;P'!C:C,'G&amp;P'!A:A)</f>
        <v>01100028DF60</v>
      </c>
      <c r="I1141" s="47">
        <v>46241</v>
      </c>
    </row>
    <row r="1142" spans="1:9" x14ac:dyDescent="0.35">
      <c r="A1142" s="62" t="s">
        <v>5688</v>
      </c>
      <c r="B1142" s="62"/>
      <c r="C1142" s="62"/>
      <c r="D1142" s="62"/>
      <c r="E1142" s="62" t="s">
        <v>4289</v>
      </c>
      <c r="F1142" s="62"/>
      <c r="G1142" s="62"/>
      <c r="H1142" s="62" t="str">
        <f>_xlfn.XLOOKUP(E1142,'G&amp;P'!C:C,'G&amp;P'!A:A)</f>
        <v>01100028DF60</v>
      </c>
      <c r="I1142" s="47">
        <v>46241</v>
      </c>
    </row>
    <row r="1143" spans="1:9" x14ac:dyDescent="0.35">
      <c r="A1143" s="62" t="s">
        <v>5690</v>
      </c>
      <c r="B1143" s="62"/>
      <c r="C1143" s="62"/>
      <c r="D1143" s="62"/>
      <c r="E1143" s="62" t="s">
        <v>4289</v>
      </c>
      <c r="F1143" s="62"/>
      <c r="G1143" s="62"/>
      <c r="H1143" s="62" t="str">
        <f>_xlfn.XLOOKUP(E1143,'G&amp;P'!C:C,'G&amp;P'!A:A)</f>
        <v>01100028DF60</v>
      </c>
      <c r="I1143" s="47">
        <v>46241</v>
      </c>
    </row>
    <row r="1144" spans="1:9" x14ac:dyDescent="0.35">
      <c r="A1144" s="62" t="s">
        <v>5692</v>
      </c>
      <c r="B1144" s="62"/>
      <c r="C1144" s="62"/>
      <c r="D1144" s="62"/>
      <c r="E1144" s="62" t="s">
        <v>4289</v>
      </c>
      <c r="F1144" s="62"/>
      <c r="G1144" s="62"/>
      <c r="H1144" s="62" t="str">
        <f>_xlfn.XLOOKUP(E1144,'G&amp;P'!C:C,'G&amp;P'!A:A)</f>
        <v>01100028DF60</v>
      </c>
      <c r="I1144" s="47">
        <v>46241</v>
      </c>
    </row>
    <row r="1145" spans="1:9" x14ac:dyDescent="0.35">
      <c r="A1145" s="62" t="s">
        <v>5694</v>
      </c>
      <c r="B1145" s="62"/>
      <c r="C1145" s="62"/>
      <c r="D1145" s="62"/>
      <c r="E1145" s="62" t="s">
        <v>4289</v>
      </c>
      <c r="F1145" s="62"/>
      <c r="G1145" s="62"/>
      <c r="H1145" s="62" t="str">
        <f>_xlfn.XLOOKUP(E1145,'G&amp;P'!C:C,'G&amp;P'!A:A)</f>
        <v>01100028DF60</v>
      </c>
      <c r="I1145" s="47">
        <v>46241</v>
      </c>
    </row>
    <row r="1146" spans="1:9" x14ac:dyDescent="0.35">
      <c r="A1146" s="62" t="s">
        <v>5695</v>
      </c>
      <c r="B1146" s="62"/>
      <c r="C1146" s="62"/>
      <c r="D1146" s="62"/>
      <c r="E1146" s="62" t="s">
        <v>4289</v>
      </c>
      <c r="F1146" s="62"/>
      <c r="G1146" s="62"/>
      <c r="H1146" s="62" t="str">
        <f>_xlfn.XLOOKUP(E1146,'G&amp;P'!C:C,'G&amp;P'!A:A)</f>
        <v>01100028DF60</v>
      </c>
      <c r="I1146" s="47">
        <v>46241</v>
      </c>
    </row>
    <row r="1147" spans="1:9" x14ac:dyDescent="0.35">
      <c r="A1147" s="62" t="s">
        <v>5697</v>
      </c>
      <c r="B1147" s="62"/>
      <c r="C1147" s="62"/>
      <c r="D1147" s="62"/>
      <c r="E1147" s="62" t="s">
        <v>4289</v>
      </c>
      <c r="F1147" s="62"/>
      <c r="G1147" s="62"/>
      <c r="H1147" s="62" t="str">
        <f>_xlfn.XLOOKUP(E1147,'G&amp;P'!C:C,'G&amp;P'!A:A)</f>
        <v>01100028DF60</v>
      </c>
      <c r="I1147" s="47">
        <v>46241</v>
      </c>
    </row>
    <row r="1148" spans="1:9" x14ac:dyDescent="0.35">
      <c r="A1148" s="62" t="s">
        <v>5699</v>
      </c>
      <c r="B1148" s="62"/>
      <c r="C1148" s="62"/>
      <c r="D1148" s="62"/>
      <c r="E1148" s="62" t="s">
        <v>4289</v>
      </c>
      <c r="F1148" s="62"/>
      <c r="G1148" s="62"/>
      <c r="H1148" s="62" t="str">
        <f>_xlfn.XLOOKUP(E1148,'G&amp;P'!C:C,'G&amp;P'!A:A)</f>
        <v>01100028DF60</v>
      </c>
      <c r="I1148" s="47">
        <v>46241</v>
      </c>
    </row>
    <row r="1149" spans="1:9" x14ac:dyDescent="0.35">
      <c r="A1149" s="62" t="s">
        <v>5701</v>
      </c>
      <c r="B1149" s="62"/>
      <c r="C1149" s="62"/>
      <c r="D1149" s="62"/>
      <c r="E1149" s="62" t="s">
        <v>4289</v>
      </c>
      <c r="F1149" s="62"/>
      <c r="G1149" s="62"/>
      <c r="H1149" s="62" t="str">
        <f>_xlfn.XLOOKUP(E1149,'G&amp;P'!C:C,'G&amp;P'!A:A)</f>
        <v>01100028DF60</v>
      </c>
      <c r="I1149" s="47">
        <v>46241</v>
      </c>
    </row>
    <row r="1150" spans="1:9" x14ac:dyDescent="0.35">
      <c r="A1150" s="62" t="s">
        <v>5703</v>
      </c>
      <c r="B1150" s="62"/>
      <c r="C1150" s="62"/>
      <c r="D1150" s="62"/>
      <c r="E1150" s="62" t="s">
        <v>4289</v>
      </c>
      <c r="F1150" s="62"/>
      <c r="G1150" s="62"/>
      <c r="H1150" s="62" t="str">
        <f>_xlfn.XLOOKUP(E1150,'G&amp;P'!C:C,'G&amp;P'!A:A)</f>
        <v>01100028DF60</v>
      </c>
      <c r="I1150" s="47">
        <v>46241</v>
      </c>
    </row>
    <row r="1151" spans="1:9" x14ac:dyDescent="0.35">
      <c r="A1151" s="62" t="s">
        <v>5705</v>
      </c>
      <c r="B1151" s="62"/>
      <c r="C1151" s="62"/>
      <c r="D1151" s="62"/>
      <c r="E1151" s="62" t="s">
        <v>4289</v>
      </c>
      <c r="F1151" s="62"/>
      <c r="G1151" s="62"/>
      <c r="H1151" s="62" t="str">
        <f>_xlfn.XLOOKUP(E1151,'G&amp;P'!C:C,'G&amp;P'!A:A)</f>
        <v>01100028DF60</v>
      </c>
      <c r="I1151" s="47">
        <v>46241</v>
      </c>
    </row>
    <row r="1152" spans="1:9" x14ac:dyDescent="0.35">
      <c r="A1152" s="62" t="s">
        <v>5707</v>
      </c>
      <c r="B1152" s="62"/>
      <c r="C1152" s="62"/>
      <c r="D1152" s="62"/>
      <c r="E1152" s="62" t="s">
        <v>4289</v>
      </c>
      <c r="F1152" s="62"/>
      <c r="G1152" s="62"/>
      <c r="H1152" s="62" t="str">
        <f>_xlfn.XLOOKUP(E1152,'G&amp;P'!C:C,'G&amp;P'!A:A)</f>
        <v>01100028DF60</v>
      </c>
      <c r="I1152" s="47">
        <v>46241</v>
      </c>
    </row>
    <row r="1153" spans="1:9" x14ac:dyDescent="0.35">
      <c r="A1153" s="62" t="s">
        <v>5709</v>
      </c>
      <c r="B1153" s="62"/>
      <c r="C1153" s="62"/>
      <c r="D1153" s="62"/>
      <c r="E1153" s="62" t="s">
        <v>4289</v>
      </c>
      <c r="F1153" s="62"/>
      <c r="G1153" s="62"/>
      <c r="H1153" s="62" t="str">
        <f>_xlfn.XLOOKUP(E1153,'G&amp;P'!C:C,'G&amp;P'!A:A)</f>
        <v>01100028DF60</v>
      </c>
      <c r="I1153" s="47">
        <v>46241</v>
      </c>
    </row>
    <row r="1154" spans="1:9" x14ac:dyDescent="0.35">
      <c r="A1154" s="62" t="s">
        <v>5710</v>
      </c>
      <c r="B1154" s="62"/>
      <c r="C1154" s="62"/>
      <c r="D1154" s="62"/>
      <c r="E1154" s="62" t="s">
        <v>4289</v>
      </c>
      <c r="F1154" s="62"/>
      <c r="G1154" s="62"/>
      <c r="H1154" s="62" t="str">
        <f>_xlfn.XLOOKUP(E1154,'G&amp;P'!C:C,'G&amp;P'!A:A)</f>
        <v>01100028DF60</v>
      </c>
      <c r="I1154" s="47">
        <v>46241</v>
      </c>
    </row>
    <row r="1155" spans="1:9" x14ac:dyDescent="0.35">
      <c r="A1155" s="62" t="s">
        <v>5711</v>
      </c>
      <c r="B1155" s="62"/>
      <c r="C1155" s="62"/>
      <c r="D1155" s="62"/>
      <c r="E1155" s="62" t="s">
        <v>4289</v>
      </c>
      <c r="F1155" s="62"/>
      <c r="G1155" s="62"/>
      <c r="H1155" s="62" t="str">
        <f>_xlfn.XLOOKUP(E1155,'G&amp;P'!C:C,'G&amp;P'!A:A)</f>
        <v>01100028DF60</v>
      </c>
      <c r="I1155" s="47">
        <v>46241</v>
      </c>
    </row>
    <row r="1156" spans="1:9" x14ac:dyDescent="0.35">
      <c r="A1156" s="62" t="s">
        <v>5713</v>
      </c>
      <c r="B1156" s="62"/>
      <c r="C1156" s="62"/>
      <c r="D1156" s="62"/>
      <c r="E1156" s="62" t="s">
        <v>4289</v>
      </c>
      <c r="F1156" s="62"/>
      <c r="G1156" s="62"/>
      <c r="H1156" s="62" t="str">
        <f>_xlfn.XLOOKUP(E1156,'G&amp;P'!C:C,'G&amp;P'!A:A)</f>
        <v>01100028DF60</v>
      </c>
      <c r="I1156" s="47">
        <v>46241</v>
      </c>
    </row>
    <row r="1157" spans="1:9" x14ac:dyDescent="0.35">
      <c r="A1157" s="62" t="s">
        <v>5715</v>
      </c>
      <c r="B1157" s="62"/>
      <c r="C1157" s="62"/>
      <c r="D1157" s="62"/>
      <c r="E1157" s="62" t="s">
        <v>4289</v>
      </c>
      <c r="F1157" s="62"/>
      <c r="G1157" s="62"/>
      <c r="H1157" s="62" t="str">
        <f>_xlfn.XLOOKUP(E1157,'G&amp;P'!C:C,'G&amp;P'!A:A)</f>
        <v>01100028DF60</v>
      </c>
      <c r="I1157" s="47">
        <v>46241</v>
      </c>
    </row>
    <row r="1158" spans="1:9" x14ac:dyDescent="0.35">
      <c r="A1158" s="62" t="s">
        <v>5717</v>
      </c>
      <c r="B1158" s="62"/>
      <c r="C1158" s="62"/>
      <c r="D1158" s="62"/>
      <c r="E1158" s="62" t="s">
        <v>4289</v>
      </c>
      <c r="F1158" s="62"/>
      <c r="G1158" s="62"/>
      <c r="H1158" s="62" t="str">
        <f>_xlfn.XLOOKUP(E1158,'G&amp;P'!C:C,'G&amp;P'!A:A)</f>
        <v>01100028DF60</v>
      </c>
      <c r="I1158" s="47">
        <v>46241</v>
      </c>
    </row>
    <row r="1159" spans="1:9" x14ac:dyDescent="0.35">
      <c r="A1159" s="62" t="s">
        <v>5719</v>
      </c>
      <c r="B1159" s="62"/>
      <c r="C1159" s="62"/>
      <c r="D1159" s="62"/>
      <c r="E1159" s="62" t="s">
        <v>4289</v>
      </c>
      <c r="F1159" s="62"/>
      <c r="G1159" s="62"/>
      <c r="H1159" s="62" t="str">
        <f>_xlfn.XLOOKUP(E1159,'G&amp;P'!C:C,'G&amp;P'!A:A)</f>
        <v>01100028DF60</v>
      </c>
      <c r="I1159" s="47">
        <v>46241</v>
      </c>
    </row>
    <row r="1160" spans="1:9" x14ac:dyDescent="0.35">
      <c r="A1160" s="62" t="s">
        <v>5721</v>
      </c>
      <c r="B1160" s="62"/>
      <c r="C1160" s="62"/>
      <c r="D1160" s="62"/>
      <c r="E1160" s="62" t="s">
        <v>4289</v>
      </c>
      <c r="F1160" s="62"/>
      <c r="G1160" s="62"/>
      <c r="H1160" s="62" t="str">
        <f>_xlfn.XLOOKUP(E1160,'G&amp;P'!C:C,'G&amp;P'!A:A)</f>
        <v>01100028DF60</v>
      </c>
      <c r="I1160" s="47">
        <v>46241</v>
      </c>
    </row>
    <row r="1161" spans="1:9" x14ac:dyDescent="0.35">
      <c r="A1161" s="62" t="s">
        <v>5723</v>
      </c>
      <c r="B1161" s="62"/>
      <c r="C1161" s="62"/>
      <c r="D1161" s="62"/>
      <c r="E1161" s="62" t="s">
        <v>4289</v>
      </c>
      <c r="F1161" s="62"/>
      <c r="G1161" s="62"/>
      <c r="H1161" s="62" t="str">
        <f>_xlfn.XLOOKUP(E1161,'G&amp;P'!C:C,'G&amp;P'!A:A)</f>
        <v>01100028DF60</v>
      </c>
      <c r="I1161" s="47">
        <v>46241</v>
      </c>
    </row>
    <row r="1162" spans="1:9" x14ac:dyDescent="0.35">
      <c r="A1162" s="62" t="s">
        <v>5725</v>
      </c>
      <c r="B1162" s="62"/>
      <c r="C1162" s="62"/>
      <c r="D1162" s="62"/>
      <c r="E1162" s="62" t="s">
        <v>4289</v>
      </c>
      <c r="F1162" s="62"/>
      <c r="G1162" s="62"/>
      <c r="H1162" s="62" t="str">
        <f>_xlfn.XLOOKUP(E1162,'G&amp;P'!C:C,'G&amp;P'!A:A)</f>
        <v>01100028DF60</v>
      </c>
      <c r="I1162" s="47">
        <v>46241</v>
      </c>
    </row>
    <row r="1163" spans="1:9" x14ac:dyDescent="0.35">
      <c r="A1163" s="62" t="s">
        <v>5727</v>
      </c>
      <c r="B1163" s="62"/>
      <c r="C1163" s="62"/>
      <c r="D1163" s="62"/>
      <c r="E1163" s="62" t="s">
        <v>4289</v>
      </c>
      <c r="F1163" s="62"/>
      <c r="G1163" s="62"/>
      <c r="H1163" s="62" t="str">
        <f>_xlfn.XLOOKUP(E1163,'G&amp;P'!C:C,'G&amp;P'!A:A)</f>
        <v>01100028DF60</v>
      </c>
      <c r="I1163" s="47">
        <v>46241</v>
      </c>
    </row>
    <row r="1164" spans="1:9" x14ac:dyDescent="0.35">
      <c r="A1164" s="62" t="s">
        <v>5729</v>
      </c>
      <c r="B1164" s="62"/>
      <c r="C1164" s="62"/>
      <c r="D1164" s="62"/>
      <c r="E1164" s="62" t="s">
        <v>4289</v>
      </c>
      <c r="F1164" s="62"/>
      <c r="G1164" s="62"/>
      <c r="H1164" s="62" t="str">
        <f>_xlfn.XLOOKUP(E1164,'G&amp;P'!C:C,'G&amp;P'!A:A)</f>
        <v>01100028DF60</v>
      </c>
      <c r="I1164" s="47">
        <v>46241</v>
      </c>
    </row>
    <row r="1165" spans="1:9" x14ac:dyDescent="0.35">
      <c r="A1165" s="62" t="s">
        <v>5731</v>
      </c>
      <c r="B1165" s="62"/>
      <c r="C1165" s="62"/>
      <c r="D1165" s="62"/>
      <c r="E1165" s="62" t="s">
        <v>4289</v>
      </c>
      <c r="F1165" s="62"/>
      <c r="G1165" s="62"/>
      <c r="H1165" s="62" t="str">
        <f>_xlfn.XLOOKUP(E1165,'G&amp;P'!C:C,'G&amp;P'!A:A)</f>
        <v>01100028DF60</v>
      </c>
      <c r="I1165" s="47">
        <v>46241</v>
      </c>
    </row>
    <row r="1166" spans="1:9" x14ac:dyDescent="0.35">
      <c r="A1166" s="62" t="s">
        <v>5733</v>
      </c>
      <c r="B1166" s="62"/>
      <c r="C1166" s="62"/>
      <c r="D1166" s="62"/>
      <c r="E1166" s="62" t="s">
        <v>4289</v>
      </c>
      <c r="F1166" s="62"/>
      <c r="G1166" s="62"/>
      <c r="H1166" s="62" t="str">
        <f>_xlfn.XLOOKUP(E1166,'G&amp;P'!C:C,'G&amp;P'!A:A)</f>
        <v>01100028DF60</v>
      </c>
      <c r="I1166" s="47">
        <v>46241</v>
      </c>
    </row>
    <row r="1167" spans="1:9" x14ac:dyDescent="0.35">
      <c r="A1167" s="62" t="s">
        <v>5735</v>
      </c>
      <c r="B1167" s="62"/>
      <c r="C1167" s="62"/>
      <c r="D1167" s="62"/>
      <c r="E1167" s="62" t="s">
        <v>4289</v>
      </c>
      <c r="F1167" s="62"/>
      <c r="G1167" s="62"/>
      <c r="H1167" s="62" t="str">
        <f>_xlfn.XLOOKUP(E1167,'G&amp;P'!C:C,'G&amp;P'!A:A)</f>
        <v>01100028DF60</v>
      </c>
      <c r="I1167" s="47">
        <v>46241</v>
      </c>
    </row>
    <row r="1168" spans="1:9" x14ac:dyDescent="0.35">
      <c r="A1168" s="62" t="s">
        <v>5737</v>
      </c>
      <c r="B1168" s="62"/>
      <c r="C1168" s="62"/>
      <c r="D1168" s="62"/>
      <c r="E1168" s="62" t="s">
        <v>4289</v>
      </c>
      <c r="F1168" s="62"/>
      <c r="G1168" s="62"/>
      <c r="H1168" s="62" t="str">
        <f>_xlfn.XLOOKUP(E1168,'G&amp;P'!C:C,'G&amp;P'!A:A)</f>
        <v>01100028DF60</v>
      </c>
      <c r="I1168" s="47">
        <v>46241</v>
      </c>
    </row>
    <row r="1169" spans="1:9" x14ac:dyDescent="0.35">
      <c r="A1169" s="62" t="s">
        <v>5739</v>
      </c>
      <c r="B1169" s="62"/>
      <c r="C1169" s="62"/>
      <c r="D1169" s="62"/>
      <c r="E1169" s="62" t="s">
        <v>4289</v>
      </c>
      <c r="F1169" s="62"/>
      <c r="G1169" s="62"/>
      <c r="H1169" s="62" t="str">
        <f>_xlfn.XLOOKUP(E1169,'G&amp;P'!C:C,'G&amp;P'!A:A)</f>
        <v>01100028DF60</v>
      </c>
      <c r="I1169" s="47">
        <v>46241</v>
      </c>
    </row>
    <row r="1170" spans="1:9" x14ac:dyDescent="0.35">
      <c r="A1170" s="62" t="s">
        <v>5741</v>
      </c>
      <c r="B1170" s="62"/>
      <c r="C1170" s="62"/>
      <c r="D1170" s="62"/>
      <c r="E1170" s="62" t="s">
        <v>4289</v>
      </c>
      <c r="F1170" s="62"/>
      <c r="G1170" s="62"/>
      <c r="H1170" s="62" t="str">
        <f>_xlfn.XLOOKUP(E1170,'G&amp;P'!C:C,'G&amp;P'!A:A)</f>
        <v>01100028DF60</v>
      </c>
      <c r="I1170" s="47">
        <v>46241</v>
      </c>
    </row>
    <row r="1171" spans="1:9" x14ac:dyDescent="0.35">
      <c r="A1171" s="62" t="s">
        <v>5743</v>
      </c>
      <c r="B1171" s="62"/>
      <c r="C1171" s="62"/>
      <c r="D1171" s="62"/>
      <c r="E1171" s="62" t="s">
        <v>4289</v>
      </c>
      <c r="F1171" s="62"/>
      <c r="G1171" s="62"/>
      <c r="H1171" s="62" t="str">
        <f>_xlfn.XLOOKUP(E1171,'G&amp;P'!C:C,'G&amp;P'!A:A)</f>
        <v>01100028DF60</v>
      </c>
      <c r="I1171" s="47">
        <v>46241</v>
      </c>
    </row>
    <row r="1172" spans="1:9" x14ac:dyDescent="0.35">
      <c r="A1172" s="62" t="s">
        <v>5745</v>
      </c>
      <c r="B1172" s="62"/>
      <c r="C1172" s="62"/>
      <c r="D1172" s="62"/>
      <c r="E1172" s="62" t="s">
        <v>4289</v>
      </c>
      <c r="F1172" s="62"/>
      <c r="G1172" s="62"/>
      <c r="H1172" s="62" t="str">
        <f>_xlfn.XLOOKUP(E1172,'G&amp;P'!C:C,'G&amp;P'!A:A)</f>
        <v>01100028DF60</v>
      </c>
      <c r="I1172" s="47">
        <v>46241</v>
      </c>
    </row>
    <row r="1173" spans="1:9" x14ac:dyDescent="0.35">
      <c r="A1173" s="62" t="s">
        <v>5747</v>
      </c>
      <c r="B1173" s="62"/>
      <c r="C1173" s="62"/>
      <c r="D1173" s="62"/>
      <c r="E1173" s="62" t="s">
        <v>4289</v>
      </c>
      <c r="F1173" s="62"/>
      <c r="G1173" s="62"/>
      <c r="H1173" s="62" t="str">
        <f>_xlfn.XLOOKUP(E1173,'G&amp;P'!C:C,'G&amp;P'!A:A)</f>
        <v>01100028DF60</v>
      </c>
      <c r="I1173" s="47">
        <v>46241</v>
      </c>
    </row>
    <row r="1174" spans="1:9" x14ac:dyDescent="0.35">
      <c r="A1174" s="62" t="s">
        <v>5749</v>
      </c>
      <c r="B1174" s="62"/>
      <c r="C1174" s="62"/>
      <c r="D1174" s="62"/>
      <c r="E1174" s="62" t="s">
        <v>4289</v>
      </c>
      <c r="F1174" s="62"/>
      <c r="G1174" s="62"/>
      <c r="H1174" s="62" t="str">
        <f>_xlfn.XLOOKUP(E1174,'G&amp;P'!C:C,'G&amp;P'!A:A)</f>
        <v>01100028DF60</v>
      </c>
      <c r="I1174" s="47">
        <v>46241</v>
      </c>
    </row>
    <row r="1175" spans="1:9" x14ac:dyDescent="0.35">
      <c r="A1175" s="62" t="s">
        <v>5751</v>
      </c>
      <c r="B1175" s="62"/>
      <c r="C1175" s="62"/>
      <c r="D1175" s="62"/>
      <c r="E1175" s="62" t="s">
        <v>4289</v>
      </c>
      <c r="F1175" s="62"/>
      <c r="G1175" s="62"/>
      <c r="H1175" s="62" t="str">
        <f>_xlfn.XLOOKUP(E1175,'G&amp;P'!C:C,'G&amp;P'!A:A)</f>
        <v>01100028DF60</v>
      </c>
      <c r="I1175" s="47">
        <v>46241</v>
      </c>
    </row>
    <row r="1176" spans="1:9" x14ac:dyDescent="0.35">
      <c r="A1176" s="62" t="s">
        <v>5753</v>
      </c>
      <c r="B1176" s="62"/>
      <c r="C1176" s="62"/>
      <c r="D1176" s="62"/>
      <c r="E1176" s="62" t="s">
        <v>4289</v>
      </c>
      <c r="F1176" s="62"/>
      <c r="G1176" s="62"/>
      <c r="H1176" s="62" t="str">
        <f>_xlfn.XLOOKUP(E1176,'G&amp;P'!C:C,'G&amp;P'!A:A)</f>
        <v>01100028DF60</v>
      </c>
      <c r="I1176" s="47">
        <v>46241</v>
      </c>
    </row>
    <row r="1177" spans="1:9" x14ac:dyDescent="0.35">
      <c r="A1177" s="62" t="s">
        <v>5755</v>
      </c>
      <c r="B1177" s="62"/>
      <c r="C1177" s="62"/>
      <c r="D1177" s="62"/>
      <c r="E1177" s="62" t="s">
        <v>4289</v>
      </c>
      <c r="F1177" s="62"/>
      <c r="G1177" s="62"/>
      <c r="H1177" s="62" t="str">
        <f>_xlfn.XLOOKUP(E1177,'G&amp;P'!C:C,'G&amp;P'!A:A)</f>
        <v>01100028DF60</v>
      </c>
      <c r="I1177" s="47">
        <v>46241</v>
      </c>
    </row>
    <row r="1178" spans="1:9" x14ac:dyDescent="0.35">
      <c r="A1178" s="62" t="s">
        <v>5757</v>
      </c>
      <c r="B1178" s="62"/>
      <c r="C1178" s="62"/>
      <c r="D1178" s="62"/>
      <c r="E1178" s="62" t="s">
        <v>4289</v>
      </c>
      <c r="F1178" s="62"/>
      <c r="G1178" s="62"/>
      <c r="H1178" s="62" t="str">
        <f>_xlfn.XLOOKUP(E1178,'G&amp;P'!C:C,'G&amp;P'!A:A)</f>
        <v>01100028DF60</v>
      </c>
      <c r="I1178" s="47">
        <v>46241</v>
      </c>
    </row>
    <row r="1179" spans="1:9" x14ac:dyDescent="0.35">
      <c r="A1179" s="62" t="s">
        <v>5759</v>
      </c>
      <c r="B1179" s="62"/>
      <c r="C1179" s="62"/>
      <c r="D1179" s="62"/>
      <c r="E1179" s="62" t="s">
        <v>4289</v>
      </c>
      <c r="F1179" s="62"/>
      <c r="G1179" s="62"/>
      <c r="H1179" s="62" t="str">
        <f>_xlfn.XLOOKUP(E1179,'G&amp;P'!C:C,'G&amp;P'!A:A)</f>
        <v>01100028DF60</v>
      </c>
      <c r="I1179" s="47">
        <v>46241</v>
      </c>
    </row>
    <row r="1180" spans="1:9" x14ac:dyDescent="0.35">
      <c r="A1180" s="62" t="s">
        <v>5761</v>
      </c>
      <c r="B1180" s="62"/>
      <c r="C1180" s="62"/>
      <c r="D1180" s="62"/>
      <c r="E1180" s="62" t="s">
        <v>4289</v>
      </c>
      <c r="F1180" s="62"/>
      <c r="G1180" s="62"/>
      <c r="H1180" s="62" t="str">
        <f>_xlfn.XLOOKUP(E1180,'G&amp;P'!C:C,'G&amp;P'!A:A)</f>
        <v>01100028DF60</v>
      </c>
      <c r="I1180" s="47">
        <v>46241</v>
      </c>
    </row>
    <row r="1181" spans="1:9" x14ac:dyDescent="0.35">
      <c r="A1181" s="62" t="s">
        <v>5763</v>
      </c>
      <c r="B1181" s="62"/>
      <c r="C1181" s="62"/>
      <c r="D1181" s="62"/>
      <c r="E1181" s="62" t="s">
        <v>4289</v>
      </c>
      <c r="F1181" s="62"/>
      <c r="G1181" s="62"/>
      <c r="H1181" s="62" t="str">
        <f>_xlfn.XLOOKUP(E1181,'G&amp;P'!C:C,'G&amp;P'!A:A)</f>
        <v>01100028DF60</v>
      </c>
      <c r="I1181" s="47">
        <v>46241</v>
      </c>
    </row>
    <row r="1182" spans="1:9" x14ac:dyDescent="0.35">
      <c r="A1182" s="62" t="s">
        <v>5765</v>
      </c>
      <c r="B1182" s="62"/>
      <c r="C1182" s="62"/>
      <c r="D1182" s="62"/>
      <c r="E1182" s="62" t="s">
        <v>4289</v>
      </c>
      <c r="F1182" s="62"/>
      <c r="G1182" s="62"/>
      <c r="H1182" s="62" t="str">
        <f>_xlfn.XLOOKUP(E1182,'G&amp;P'!C:C,'G&amp;P'!A:A)</f>
        <v>01100028DF60</v>
      </c>
      <c r="I1182" s="47">
        <v>46241</v>
      </c>
    </row>
    <row r="1183" spans="1:9" x14ac:dyDescent="0.35">
      <c r="A1183" s="62" t="s">
        <v>5767</v>
      </c>
      <c r="B1183" s="62"/>
      <c r="C1183" s="62"/>
      <c r="D1183" s="62"/>
      <c r="E1183" s="62" t="s">
        <v>4289</v>
      </c>
      <c r="F1183" s="62"/>
      <c r="G1183" s="62"/>
      <c r="H1183" s="62" t="str">
        <f>_xlfn.XLOOKUP(E1183,'G&amp;P'!C:C,'G&amp;P'!A:A)</f>
        <v>01100028DF60</v>
      </c>
      <c r="I1183" s="47">
        <v>46241</v>
      </c>
    </row>
    <row r="1184" spans="1:9" x14ac:dyDescent="0.35">
      <c r="A1184" s="62" t="s">
        <v>5769</v>
      </c>
      <c r="B1184" s="62"/>
      <c r="C1184" s="62"/>
      <c r="D1184" s="62"/>
      <c r="E1184" s="62" t="s">
        <v>4289</v>
      </c>
      <c r="F1184" s="62"/>
      <c r="G1184" s="62"/>
      <c r="H1184" s="62" t="str">
        <f>_xlfn.XLOOKUP(E1184,'G&amp;P'!C:C,'G&amp;P'!A:A)</f>
        <v>01100028DF60</v>
      </c>
      <c r="I1184" s="47">
        <v>46241</v>
      </c>
    </row>
    <row r="1185" spans="1:9" x14ac:dyDescent="0.35">
      <c r="A1185" s="62" t="s">
        <v>5771</v>
      </c>
      <c r="B1185" s="62"/>
      <c r="C1185" s="62"/>
      <c r="D1185" s="62"/>
      <c r="E1185" s="62" t="s">
        <v>4289</v>
      </c>
      <c r="F1185" s="62"/>
      <c r="G1185" s="62"/>
      <c r="H1185" s="62" t="str">
        <f>_xlfn.XLOOKUP(E1185,'G&amp;P'!C:C,'G&amp;P'!A:A)</f>
        <v>01100028DF60</v>
      </c>
      <c r="I1185" s="47">
        <v>46241</v>
      </c>
    </row>
    <row r="1186" spans="1:9" x14ac:dyDescent="0.35">
      <c r="A1186" s="62" t="s">
        <v>5773</v>
      </c>
      <c r="B1186" s="62"/>
      <c r="C1186" s="62"/>
      <c r="D1186" s="62"/>
      <c r="E1186" s="62" t="s">
        <v>4289</v>
      </c>
      <c r="F1186" s="62"/>
      <c r="G1186" s="62"/>
      <c r="H1186" s="62" t="str">
        <f>_xlfn.XLOOKUP(E1186,'G&amp;P'!C:C,'G&amp;P'!A:A)</f>
        <v>01100028DF60</v>
      </c>
      <c r="I1186" s="47">
        <v>46241</v>
      </c>
    </row>
    <row r="1187" spans="1:9" x14ac:dyDescent="0.35">
      <c r="A1187" s="62" t="s">
        <v>5775</v>
      </c>
      <c r="B1187" s="62"/>
      <c r="C1187" s="62"/>
      <c r="D1187" s="62"/>
      <c r="E1187" s="62" t="s">
        <v>4289</v>
      </c>
      <c r="F1187" s="62"/>
      <c r="G1187" s="62"/>
      <c r="H1187" s="62" t="str">
        <f>_xlfn.XLOOKUP(E1187,'G&amp;P'!C:C,'G&amp;P'!A:A)</f>
        <v>01100028DF60</v>
      </c>
      <c r="I1187" s="47">
        <v>46241</v>
      </c>
    </row>
    <row r="1188" spans="1:9" x14ac:dyDescent="0.35">
      <c r="A1188" s="62" t="s">
        <v>5777</v>
      </c>
      <c r="B1188" s="62"/>
      <c r="C1188" s="62"/>
      <c r="D1188" s="62"/>
      <c r="E1188" s="62" t="s">
        <v>4289</v>
      </c>
      <c r="F1188" s="62"/>
      <c r="G1188" s="62"/>
      <c r="H1188" s="62" t="str">
        <f>_xlfn.XLOOKUP(E1188,'G&amp;P'!C:C,'G&amp;P'!A:A)</f>
        <v>01100028DF60</v>
      </c>
      <c r="I1188" s="47">
        <v>46241</v>
      </c>
    </row>
    <row r="1189" spans="1:9" x14ac:dyDescent="0.35">
      <c r="A1189" s="62" t="s">
        <v>5783</v>
      </c>
      <c r="B1189" s="62"/>
      <c r="C1189" s="62"/>
      <c r="D1189" s="62"/>
      <c r="E1189" s="62" t="s">
        <v>4289</v>
      </c>
      <c r="F1189" s="62"/>
      <c r="G1189" s="62"/>
      <c r="H1189" s="62" t="str">
        <f>_xlfn.XLOOKUP(E1189,'G&amp;P'!C:C,'G&amp;P'!A:A)</f>
        <v>01100028DF60</v>
      </c>
      <c r="I1189" s="47">
        <v>46241</v>
      </c>
    </row>
    <row r="1190" spans="1:9" x14ac:dyDescent="0.35">
      <c r="A1190" s="62" t="s">
        <v>5793</v>
      </c>
      <c r="B1190" s="62"/>
      <c r="C1190" s="62"/>
      <c r="D1190" s="62"/>
      <c r="E1190" s="62" t="s">
        <v>4289</v>
      </c>
      <c r="F1190" s="62"/>
      <c r="G1190" s="62"/>
      <c r="H1190" s="62" t="str">
        <f>_xlfn.XLOOKUP(E1190,'G&amp;P'!C:C,'G&amp;P'!A:A)</f>
        <v>01100028DF60</v>
      </c>
      <c r="I1190" s="47">
        <v>46241</v>
      </c>
    </row>
    <row r="1191" spans="1:9" x14ac:dyDescent="0.35">
      <c r="A1191" s="62" t="s">
        <v>5817</v>
      </c>
      <c r="B1191" s="62"/>
      <c r="C1191" s="62"/>
      <c r="D1191" s="62"/>
      <c r="E1191" s="62" t="s">
        <v>4289</v>
      </c>
      <c r="F1191" s="62"/>
      <c r="G1191" s="62"/>
      <c r="H1191" s="62" t="str">
        <f>_xlfn.XLOOKUP(E1191,'G&amp;P'!C:C,'G&amp;P'!A:A)</f>
        <v>01100028DF60</v>
      </c>
      <c r="I1191" s="47">
        <v>46241</v>
      </c>
    </row>
    <row r="1192" spans="1:9" x14ac:dyDescent="0.35">
      <c r="A1192" s="62" t="s">
        <v>5819</v>
      </c>
      <c r="B1192" s="62"/>
      <c r="C1192" s="62"/>
      <c r="D1192" s="62"/>
      <c r="E1192" s="62" t="s">
        <v>4289</v>
      </c>
      <c r="F1192" s="62"/>
      <c r="G1192" s="62"/>
      <c r="H1192" s="62" t="str">
        <f>_xlfn.XLOOKUP(E1192,'G&amp;P'!C:C,'G&amp;P'!A:A)</f>
        <v>01100028DF60</v>
      </c>
      <c r="I1192" s="47">
        <v>46241</v>
      </c>
    </row>
    <row r="1193" spans="1:9" x14ac:dyDescent="0.35">
      <c r="A1193" s="62" t="s">
        <v>5821</v>
      </c>
      <c r="B1193" s="62"/>
      <c r="C1193" s="62"/>
      <c r="D1193" s="62"/>
      <c r="E1193" s="62" t="s">
        <v>4289</v>
      </c>
      <c r="F1193" s="62"/>
      <c r="G1193" s="62"/>
      <c r="H1193" s="62" t="str">
        <f>_xlfn.XLOOKUP(E1193,'G&amp;P'!C:C,'G&amp;P'!A:A)</f>
        <v>01100028DF60</v>
      </c>
      <c r="I1193" s="47">
        <v>46241</v>
      </c>
    </row>
    <row r="1194" spans="1:9" x14ac:dyDescent="0.35">
      <c r="A1194" s="62" t="s">
        <v>5823</v>
      </c>
      <c r="B1194" s="62"/>
      <c r="C1194" s="62"/>
      <c r="D1194" s="62"/>
      <c r="E1194" s="62" t="s">
        <v>4289</v>
      </c>
      <c r="F1194" s="62"/>
      <c r="G1194" s="62"/>
      <c r="H1194" s="62" t="str">
        <f>_xlfn.XLOOKUP(E1194,'G&amp;P'!C:C,'G&amp;P'!A:A)</f>
        <v>01100028DF60</v>
      </c>
      <c r="I1194" s="47">
        <v>46241</v>
      </c>
    </row>
    <row r="1195" spans="1:9" x14ac:dyDescent="0.35">
      <c r="A1195" s="62" t="s">
        <v>5825</v>
      </c>
      <c r="B1195" s="62"/>
      <c r="C1195" s="62"/>
      <c r="D1195" s="62"/>
      <c r="E1195" s="62" t="s">
        <v>4289</v>
      </c>
      <c r="F1195" s="62"/>
      <c r="G1195" s="62"/>
      <c r="H1195" s="62" t="str">
        <f>_xlfn.XLOOKUP(E1195,'G&amp;P'!C:C,'G&amp;P'!A:A)</f>
        <v>01100028DF60</v>
      </c>
      <c r="I1195" s="47">
        <v>46241</v>
      </c>
    </row>
    <row r="1196" spans="1:9" x14ac:dyDescent="0.35">
      <c r="A1196" s="62" t="s">
        <v>5827</v>
      </c>
      <c r="B1196" s="62"/>
      <c r="C1196" s="62"/>
      <c r="D1196" s="62"/>
      <c r="E1196" s="62" t="s">
        <v>4289</v>
      </c>
      <c r="F1196" s="62"/>
      <c r="G1196" s="62"/>
      <c r="H1196" s="62" t="str">
        <f>_xlfn.XLOOKUP(E1196,'G&amp;P'!C:C,'G&amp;P'!A:A)</f>
        <v>01100028DF60</v>
      </c>
      <c r="I1196" s="47">
        <v>46241</v>
      </c>
    </row>
    <row r="1197" spans="1:9" x14ac:dyDescent="0.35">
      <c r="A1197" s="62" t="s">
        <v>5829</v>
      </c>
      <c r="B1197" s="62"/>
      <c r="C1197" s="62"/>
      <c r="D1197" s="62"/>
      <c r="E1197" s="62" t="s">
        <v>4289</v>
      </c>
      <c r="F1197" s="62"/>
      <c r="G1197" s="62"/>
      <c r="H1197" s="62" t="str">
        <f>_xlfn.XLOOKUP(E1197,'G&amp;P'!C:C,'G&amp;P'!A:A)</f>
        <v>01100028DF60</v>
      </c>
      <c r="I1197" s="47">
        <v>46241</v>
      </c>
    </row>
    <row r="1198" spans="1:9" x14ac:dyDescent="0.35">
      <c r="A1198" s="62" t="s">
        <v>5831</v>
      </c>
      <c r="B1198" s="62"/>
      <c r="C1198" s="62"/>
      <c r="D1198" s="62"/>
      <c r="E1198" s="62" t="s">
        <v>4289</v>
      </c>
      <c r="F1198" s="62"/>
      <c r="G1198" s="62"/>
      <c r="H1198" s="62" t="str">
        <f>_xlfn.XLOOKUP(E1198,'G&amp;P'!C:C,'G&amp;P'!A:A)</f>
        <v>01100028DF60</v>
      </c>
      <c r="I1198" s="47">
        <v>46241</v>
      </c>
    </row>
    <row r="1199" spans="1:9" x14ac:dyDescent="0.35">
      <c r="A1199" s="62" t="s">
        <v>5833</v>
      </c>
      <c r="B1199" s="62"/>
      <c r="C1199" s="62"/>
      <c r="D1199" s="62"/>
      <c r="E1199" s="62" t="s">
        <v>4289</v>
      </c>
      <c r="F1199" s="62"/>
      <c r="G1199" s="62"/>
      <c r="H1199" s="62" t="str">
        <f>_xlfn.XLOOKUP(E1199,'G&amp;P'!C:C,'G&amp;P'!A:A)</f>
        <v>01100028DF60</v>
      </c>
      <c r="I1199" s="47">
        <v>46241</v>
      </c>
    </row>
    <row r="1200" spans="1:9" x14ac:dyDescent="0.35">
      <c r="A1200" s="62" t="s">
        <v>5839</v>
      </c>
      <c r="B1200" s="62"/>
      <c r="C1200" s="62"/>
      <c r="D1200" s="62"/>
      <c r="E1200" s="62" t="s">
        <v>4289</v>
      </c>
      <c r="F1200" s="62"/>
      <c r="G1200" s="62"/>
      <c r="H1200" s="62" t="str">
        <f>_xlfn.XLOOKUP(E1200,'G&amp;P'!C:C,'G&amp;P'!A:A)</f>
        <v>01100028DF60</v>
      </c>
      <c r="I1200" s="47">
        <v>46241</v>
      </c>
    </row>
    <row r="1201" spans="1:9" x14ac:dyDescent="0.35">
      <c r="A1201" s="62" t="s">
        <v>5861</v>
      </c>
      <c r="B1201" s="62"/>
      <c r="C1201" s="62"/>
      <c r="D1201" s="62"/>
      <c r="E1201" s="62" t="s">
        <v>4289</v>
      </c>
      <c r="F1201" s="62"/>
      <c r="G1201" s="62"/>
      <c r="H1201" s="62" t="str">
        <f>_xlfn.XLOOKUP(E1201,'G&amp;P'!C:C,'G&amp;P'!A:A)</f>
        <v>01100028DF60</v>
      </c>
      <c r="I1201" s="47">
        <v>46241</v>
      </c>
    </row>
    <row r="1202" spans="1:9" x14ac:dyDescent="0.35">
      <c r="A1202" s="62" t="s">
        <v>5863</v>
      </c>
      <c r="B1202" s="62"/>
      <c r="C1202" s="62"/>
      <c r="D1202" s="62"/>
      <c r="E1202" s="62" t="s">
        <v>4289</v>
      </c>
      <c r="F1202" s="62"/>
      <c r="G1202" s="62"/>
      <c r="H1202" s="62" t="str">
        <f>_xlfn.XLOOKUP(E1202,'G&amp;P'!C:C,'G&amp;P'!A:A)</f>
        <v>01100028DF60</v>
      </c>
      <c r="I1202" s="47">
        <v>46241</v>
      </c>
    </row>
    <row r="1203" spans="1:9" x14ac:dyDescent="0.35">
      <c r="A1203" s="62" t="s">
        <v>5921</v>
      </c>
      <c r="B1203" s="62"/>
      <c r="C1203" s="62"/>
      <c r="D1203" s="62"/>
      <c r="E1203" s="62" t="s">
        <v>4289</v>
      </c>
      <c r="F1203" s="62"/>
      <c r="G1203" s="62"/>
      <c r="H1203" s="62" t="str">
        <f>_xlfn.XLOOKUP(E1203,'G&amp;P'!C:C,'G&amp;P'!A:A)</f>
        <v>01100028DF60</v>
      </c>
      <c r="I1203" s="47">
        <v>46241</v>
      </c>
    </row>
    <row r="1204" spans="1:9" x14ac:dyDescent="0.35">
      <c r="A1204" s="62" t="s">
        <v>5924</v>
      </c>
      <c r="B1204" s="62"/>
      <c r="C1204" s="62"/>
      <c r="D1204" s="62"/>
      <c r="E1204" s="62" t="s">
        <v>4289</v>
      </c>
      <c r="F1204" s="62"/>
      <c r="G1204" s="62"/>
      <c r="H1204" s="62" t="str">
        <f>_xlfn.XLOOKUP(E1204,'G&amp;P'!C:C,'G&amp;P'!A:A)</f>
        <v>01100028DF60</v>
      </c>
      <c r="I1204" s="47">
        <v>46241</v>
      </c>
    </row>
    <row r="1205" spans="1:9" x14ac:dyDescent="0.35">
      <c r="A1205" s="62" t="s">
        <v>5938</v>
      </c>
      <c r="B1205" s="62"/>
      <c r="C1205" s="62"/>
      <c r="D1205" s="62"/>
      <c r="E1205" s="62" t="s">
        <v>4289</v>
      </c>
      <c r="F1205" s="62"/>
      <c r="G1205" s="62"/>
      <c r="H1205" s="62" t="str">
        <f>_xlfn.XLOOKUP(E1205,'G&amp;P'!C:C,'G&amp;P'!A:A)</f>
        <v>01100028DF60</v>
      </c>
      <c r="I1205" s="47">
        <v>46241</v>
      </c>
    </row>
    <row r="1206" spans="1:9" x14ac:dyDescent="0.35">
      <c r="A1206" s="62" t="s">
        <v>5940</v>
      </c>
      <c r="B1206" s="62"/>
      <c r="C1206" s="62"/>
      <c r="D1206" s="62"/>
      <c r="E1206" s="62" t="s">
        <v>4289</v>
      </c>
      <c r="F1206" s="62"/>
      <c r="G1206" s="62"/>
      <c r="H1206" s="62" t="str">
        <f>_xlfn.XLOOKUP(E1206,'G&amp;P'!C:C,'G&amp;P'!A:A)</f>
        <v>01100028DF60</v>
      </c>
      <c r="I1206" s="47">
        <v>46241</v>
      </c>
    </row>
    <row r="1207" spans="1:9" x14ac:dyDescent="0.35">
      <c r="A1207" s="62" t="s">
        <v>5944</v>
      </c>
      <c r="B1207" s="62"/>
      <c r="C1207" s="62"/>
      <c r="D1207" s="62"/>
      <c r="E1207" s="62" t="s">
        <v>4289</v>
      </c>
      <c r="F1207" s="62"/>
      <c r="G1207" s="62"/>
      <c r="H1207" s="62" t="str">
        <f>_xlfn.XLOOKUP(E1207,'G&amp;P'!C:C,'G&amp;P'!A:A)</f>
        <v>01100028DF60</v>
      </c>
      <c r="I1207" s="47">
        <v>46241</v>
      </c>
    </row>
    <row r="1208" spans="1:9" x14ac:dyDescent="0.35">
      <c r="A1208" s="59" t="s">
        <v>2972</v>
      </c>
      <c r="B1208" s="59"/>
      <c r="C1208" s="59"/>
      <c r="D1208" s="59"/>
      <c r="E1208" s="59" t="s">
        <v>2931</v>
      </c>
      <c r="F1208" s="59"/>
      <c r="G1208" s="59"/>
      <c r="H1208" s="59" t="str">
        <f>_xlfn.XLOOKUP(E1208,'G&amp;P'!C:C,'G&amp;P'!A:A)</f>
        <v>0840002CJZ59</v>
      </c>
      <c r="I1208" s="47">
        <v>46242</v>
      </c>
    </row>
    <row r="1209" spans="1:9" s="50" customFormat="1" x14ac:dyDescent="0.35">
      <c r="A1209" s="61" t="s">
        <v>2984</v>
      </c>
      <c r="B1209" s="59"/>
      <c r="C1209" s="59"/>
      <c r="D1209" s="59"/>
      <c r="E1209" s="59" t="s">
        <v>2931</v>
      </c>
      <c r="F1209" s="59"/>
      <c r="G1209" s="59"/>
      <c r="H1209" s="59" t="str">
        <f>_xlfn.XLOOKUP(E1209,'G&amp;P'!C:C,'G&amp;P'!A:A)</f>
        <v>0840002CJZ59</v>
      </c>
      <c r="I1209" s="47">
        <v>46242</v>
      </c>
    </row>
    <row r="1210" spans="1:9" x14ac:dyDescent="0.35">
      <c r="A1210" s="59" t="s">
        <v>2988</v>
      </c>
      <c r="B1210" s="59"/>
      <c r="C1210" s="59"/>
      <c r="D1210" s="59"/>
      <c r="E1210" s="59" t="s">
        <v>2931</v>
      </c>
      <c r="F1210" s="59"/>
      <c r="G1210" s="59"/>
      <c r="H1210" s="59" t="str">
        <f>_xlfn.XLOOKUP(E1210,'G&amp;P'!C:C,'G&amp;P'!A:A)</f>
        <v>0840002CJZ59</v>
      </c>
      <c r="I1210" s="47">
        <v>46242</v>
      </c>
    </row>
    <row r="1211" spans="1:9" x14ac:dyDescent="0.35">
      <c r="A1211" s="59" t="s">
        <v>2990</v>
      </c>
      <c r="B1211" s="59"/>
      <c r="C1211" s="59"/>
      <c r="D1211" s="59"/>
      <c r="E1211" s="59" t="s">
        <v>2931</v>
      </c>
      <c r="F1211" s="59"/>
      <c r="G1211" s="59"/>
      <c r="H1211" s="59" t="str">
        <f>_xlfn.XLOOKUP(E1211,'G&amp;P'!C:C,'G&amp;P'!A:A)</f>
        <v>0840002CJZ59</v>
      </c>
      <c r="I1211" s="47">
        <v>46242</v>
      </c>
    </row>
    <row r="1212" spans="1:9" x14ac:dyDescent="0.35">
      <c r="A1212" s="59" t="s">
        <v>2992</v>
      </c>
      <c r="B1212" s="59"/>
      <c r="C1212" s="59"/>
      <c r="D1212" s="59"/>
      <c r="E1212" s="59" t="s">
        <v>2931</v>
      </c>
      <c r="F1212" s="59"/>
      <c r="G1212" s="59"/>
      <c r="H1212" s="59" t="str">
        <f>_xlfn.XLOOKUP(E1212,'G&amp;P'!C:C,'G&amp;P'!A:A)</f>
        <v>0840002CJZ59</v>
      </c>
      <c r="I1212" s="47">
        <v>46242</v>
      </c>
    </row>
    <row r="1213" spans="1:9" x14ac:dyDescent="0.35">
      <c r="A1213" s="59" t="s">
        <v>2994</v>
      </c>
      <c r="B1213" s="59"/>
      <c r="C1213" s="59"/>
      <c r="D1213" s="59"/>
      <c r="E1213" s="59" t="s">
        <v>2931</v>
      </c>
      <c r="F1213" s="59"/>
      <c r="G1213" s="59"/>
      <c r="H1213" s="59" t="str">
        <f>_xlfn.XLOOKUP(E1213,'G&amp;P'!C:C,'G&amp;P'!A:A)</f>
        <v>0840002CJZ59</v>
      </c>
      <c r="I1213" s="47">
        <v>46242</v>
      </c>
    </row>
    <row r="1214" spans="1:9" x14ac:dyDescent="0.35">
      <c r="A1214" s="59" t="s">
        <v>2996</v>
      </c>
      <c r="B1214" s="59"/>
      <c r="C1214" s="59"/>
      <c r="D1214" s="59"/>
      <c r="E1214" s="59" t="s">
        <v>2931</v>
      </c>
      <c r="F1214" s="59"/>
      <c r="G1214" s="59"/>
      <c r="H1214" s="59" t="str">
        <f>_xlfn.XLOOKUP(E1214,'G&amp;P'!C:C,'G&amp;P'!A:A)</f>
        <v>0840002CJZ59</v>
      </c>
      <c r="I1214" s="47">
        <v>46242</v>
      </c>
    </row>
    <row r="1215" spans="1:9" x14ac:dyDescent="0.35">
      <c r="A1215" s="59" t="s">
        <v>2998</v>
      </c>
      <c r="B1215" s="59"/>
      <c r="C1215" s="59"/>
      <c r="D1215" s="59"/>
      <c r="E1215" s="59" t="s">
        <v>2931</v>
      </c>
      <c r="F1215" s="59"/>
      <c r="G1215" s="59"/>
      <c r="H1215" s="59" t="str">
        <f>_xlfn.XLOOKUP(E1215,'G&amp;P'!C:C,'G&amp;P'!A:A)</f>
        <v>0840002CJZ59</v>
      </c>
      <c r="I1215" s="47">
        <v>46242</v>
      </c>
    </row>
    <row r="1216" spans="1:9" x14ac:dyDescent="0.35">
      <c r="A1216" s="59" t="s">
        <v>3000</v>
      </c>
      <c r="B1216" s="59"/>
      <c r="C1216" s="59"/>
      <c r="D1216" s="59"/>
      <c r="E1216" s="59" t="s">
        <v>2931</v>
      </c>
      <c r="F1216" s="59"/>
      <c r="G1216" s="59"/>
      <c r="H1216" s="59" t="str">
        <f>_xlfn.XLOOKUP(E1216,'G&amp;P'!C:C,'G&amp;P'!A:A)</f>
        <v>0840002CJZ59</v>
      </c>
      <c r="I1216" s="47">
        <v>46242</v>
      </c>
    </row>
    <row r="1217" spans="1:9" x14ac:dyDescent="0.35">
      <c r="A1217" s="59" t="s">
        <v>3002</v>
      </c>
      <c r="B1217" s="59"/>
      <c r="C1217" s="59"/>
      <c r="D1217" s="59"/>
      <c r="E1217" s="59" t="s">
        <v>2931</v>
      </c>
      <c r="F1217" s="59"/>
      <c r="G1217" s="59"/>
      <c r="H1217" s="59" t="str">
        <f>_xlfn.XLOOKUP(E1217,'G&amp;P'!C:C,'G&amp;P'!A:A)</f>
        <v>0840002CJZ59</v>
      </c>
      <c r="I1217" s="47">
        <v>46242</v>
      </c>
    </row>
    <row r="1218" spans="1:9" x14ac:dyDescent="0.35">
      <c r="A1218" s="59" t="s">
        <v>3004</v>
      </c>
      <c r="B1218" s="59"/>
      <c r="C1218" s="59"/>
      <c r="D1218" s="59"/>
      <c r="E1218" s="59" t="s">
        <v>2931</v>
      </c>
      <c r="F1218" s="59"/>
      <c r="G1218" s="59"/>
      <c r="H1218" s="59" t="str">
        <f>_xlfn.XLOOKUP(E1218,'G&amp;P'!C:C,'G&amp;P'!A:A)</f>
        <v>0840002CJZ59</v>
      </c>
      <c r="I1218" s="47">
        <v>46242</v>
      </c>
    </row>
    <row r="1219" spans="1:9" x14ac:dyDescent="0.35">
      <c r="A1219" s="59" t="s">
        <v>3006</v>
      </c>
      <c r="B1219" s="59"/>
      <c r="C1219" s="59"/>
      <c r="D1219" s="59"/>
      <c r="E1219" s="59" t="s">
        <v>2931</v>
      </c>
      <c r="F1219" s="59"/>
      <c r="G1219" s="59"/>
      <c r="H1219" s="59" t="str">
        <f>_xlfn.XLOOKUP(E1219,'G&amp;P'!C:C,'G&amp;P'!A:A)</f>
        <v>0840002CJZ59</v>
      </c>
      <c r="I1219" s="47">
        <v>46242</v>
      </c>
    </row>
    <row r="1220" spans="1:9" x14ac:dyDescent="0.35">
      <c r="A1220" s="59" t="s">
        <v>3007</v>
      </c>
      <c r="B1220" s="59"/>
      <c r="C1220" s="59"/>
      <c r="D1220" s="59"/>
      <c r="E1220" s="59" t="s">
        <v>2931</v>
      </c>
      <c r="F1220" s="59"/>
      <c r="G1220" s="59"/>
      <c r="H1220" s="59" t="str">
        <f>_xlfn.XLOOKUP(E1220,'G&amp;P'!C:C,'G&amp;P'!A:A)</f>
        <v>0840002CJZ59</v>
      </c>
      <c r="I1220" s="47">
        <v>46242</v>
      </c>
    </row>
    <row r="1221" spans="1:9" x14ac:dyDescent="0.35">
      <c r="A1221" s="59" t="s">
        <v>3009</v>
      </c>
      <c r="B1221" s="59"/>
      <c r="C1221" s="59"/>
      <c r="D1221" s="59"/>
      <c r="E1221" s="59" t="s">
        <v>2931</v>
      </c>
      <c r="F1221" s="59"/>
      <c r="G1221" s="59"/>
      <c r="H1221" s="59" t="str">
        <f>_xlfn.XLOOKUP(E1221,'G&amp;P'!C:C,'G&amp;P'!A:A)</f>
        <v>0840002CJZ59</v>
      </c>
      <c r="I1221" s="47">
        <v>46242</v>
      </c>
    </row>
    <row r="1222" spans="1:9" x14ac:dyDescent="0.35">
      <c r="A1222" s="59" t="s">
        <v>3011</v>
      </c>
      <c r="B1222" s="59"/>
      <c r="C1222" s="59"/>
      <c r="D1222" s="59"/>
      <c r="E1222" s="59" t="s">
        <v>2931</v>
      </c>
      <c r="F1222" s="59"/>
      <c r="G1222" s="59"/>
      <c r="H1222" s="59" t="str">
        <f>_xlfn.XLOOKUP(E1222,'G&amp;P'!C:C,'G&amp;P'!A:A)</f>
        <v>0840002CJZ59</v>
      </c>
      <c r="I1222" s="47">
        <v>46242</v>
      </c>
    </row>
    <row r="1223" spans="1:9" x14ac:dyDescent="0.35">
      <c r="A1223" s="59" t="s">
        <v>3013</v>
      </c>
      <c r="B1223" s="59"/>
      <c r="C1223" s="59"/>
      <c r="D1223" s="59"/>
      <c r="E1223" s="59" t="s">
        <v>2931</v>
      </c>
      <c r="F1223" s="59"/>
      <c r="G1223" s="59"/>
      <c r="H1223" s="59" t="str">
        <f>_xlfn.XLOOKUP(E1223,'G&amp;P'!C:C,'G&amp;P'!A:A)</f>
        <v>0840002CJZ59</v>
      </c>
      <c r="I1223" s="47">
        <v>46242</v>
      </c>
    </row>
    <row r="1224" spans="1:9" x14ac:dyDescent="0.35">
      <c r="A1224" s="59" t="s">
        <v>3015</v>
      </c>
      <c r="B1224" s="59"/>
      <c r="C1224" s="59"/>
      <c r="D1224" s="59"/>
      <c r="E1224" s="59" t="s">
        <v>2931</v>
      </c>
      <c r="F1224" s="59"/>
      <c r="G1224" s="59"/>
      <c r="H1224" s="59" t="str">
        <f>_xlfn.XLOOKUP(E1224,'G&amp;P'!C:C,'G&amp;P'!A:A)</f>
        <v>0840002CJZ59</v>
      </c>
      <c r="I1224" s="47">
        <v>46242</v>
      </c>
    </row>
    <row r="1225" spans="1:9" x14ac:dyDescent="0.35">
      <c r="A1225" s="59" t="s">
        <v>3017</v>
      </c>
      <c r="B1225" s="59"/>
      <c r="C1225" s="59"/>
      <c r="D1225" s="59"/>
      <c r="E1225" s="59" t="s">
        <v>2931</v>
      </c>
      <c r="F1225" s="59"/>
      <c r="G1225" s="59"/>
      <c r="H1225" s="59" t="str">
        <f>_xlfn.XLOOKUP(E1225,'G&amp;P'!C:C,'G&amp;P'!A:A)</f>
        <v>0840002CJZ59</v>
      </c>
      <c r="I1225" s="47">
        <v>46242</v>
      </c>
    </row>
    <row r="1226" spans="1:9" x14ac:dyDescent="0.35">
      <c r="A1226" s="59" t="s">
        <v>3019</v>
      </c>
      <c r="B1226" s="59"/>
      <c r="C1226" s="59"/>
      <c r="D1226" s="59"/>
      <c r="E1226" s="59" t="s">
        <v>2931</v>
      </c>
      <c r="F1226" s="59"/>
      <c r="G1226" s="59"/>
      <c r="H1226" s="59" t="str">
        <f>_xlfn.XLOOKUP(E1226,'G&amp;P'!C:C,'G&amp;P'!A:A)</f>
        <v>0840002CJZ59</v>
      </c>
      <c r="I1226" s="47">
        <v>46242</v>
      </c>
    </row>
    <row r="1227" spans="1:9" x14ac:dyDescent="0.35">
      <c r="A1227" s="59" t="s">
        <v>3021</v>
      </c>
      <c r="B1227" s="59"/>
      <c r="C1227" s="59"/>
      <c r="D1227" s="59"/>
      <c r="E1227" s="59" t="s">
        <v>2931</v>
      </c>
      <c r="F1227" s="59"/>
      <c r="G1227" s="59"/>
      <c r="H1227" s="59" t="str">
        <f>_xlfn.XLOOKUP(E1227,'G&amp;P'!C:C,'G&amp;P'!A:A)</f>
        <v>0840002CJZ59</v>
      </c>
      <c r="I1227" s="47">
        <v>46242</v>
      </c>
    </row>
    <row r="1228" spans="1:9" x14ac:dyDescent="0.35">
      <c r="A1228" s="59" t="s">
        <v>3023</v>
      </c>
      <c r="B1228" s="59"/>
      <c r="C1228" s="59"/>
      <c r="D1228" s="59"/>
      <c r="E1228" s="59" t="s">
        <v>2931</v>
      </c>
      <c r="F1228" s="59"/>
      <c r="G1228" s="59"/>
      <c r="H1228" s="59" t="str">
        <f>_xlfn.XLOOKUP(E1228,'G&amp;P'!C:C,'G&amp;P'!A:A)</f>
        <v>0840002CJZ59</v>
      </c>
      <c r="I1228" s="47">
        <v>46242</v>
      </c>
    </row>
    <row r="1229" spans="1:9" x14ac:dyDescent="0.35">
      <c r="A1229" s="59" t="s">
        <v>3024</v>
      </c>
      <c r="B1229" s="59"/>
      <c r="C1229" s="59"/>
      <c r="D1229" s="59"/>
      <c r="E1229" s="59" t="s">
        <v>2931</v>
      </c>
      <c r="F1229" s="59"/>
      <c r="G1229" s="59"/>
      <c r="H1229" s="59" t="str">
        <f>_xlfn.XLOOKUP(E1229,'G&amp;P'!C:C,'G&amp;P'!A:A)</f>
        <v>0840002CJZ59</v>
      </c>
      <c r="I1229" s="47">
        <v>46242</v>
      </c>
    </row>
    <row r="1230" spans="1:9" x14ac:dyDescent="0.35">
      <c r="A1230" s="59" t="s">
        <v>3026</v>
      </c>
      <c r="B1230" s="59"/>
      <c r="C1230" s="59"/>
      <c r="D1230" s="59"/>
      <c r="E1230" s="59" t="s">
        <v>2931</v>
      </c>
      <c r="F1230" s="59"/>
      <c r="G1230" s="59"/>
      <c r="H1230" s="59" t="str">
        <f>_xlfn.XLOOKUP(E1230,'G&amp;P'!C:C,'G&amp;P'!A:A)</f>
        <v>0840002CJZ59</v>
      </c>
      <c r="I1230" s="47">
        <v>46242</v>
      </c>
    </row>
    <row r="1231" spans="1:9" x14ac:dyDescent="0.35">
      <c r="A1231" s="59" t="s">
        <v>3028</v>
      </c>
      <c r="B1231" s="59"/>
      <c r="C1231" s="59"/>
      <c r="D1231" s="59"/>
      <c r="E1231" s="59" t="s">
        <v>2931</v>
      </c>
      <c r="F1231" s="59"/>
      <c r="G1231" s="59"/>
      <c r="H1231" s="59" t="str">
        <f>_xlfn.XLOOKUP(E1231,'G&amp;P'!C:C,'G&amp;P'!A:A)</f>
        <v>0840002CJZ59</v>
      </c>
      <c r="I1231" s="47">
        <v>46242</v>
      </c>
    </row>
    <row r="1232" spans="1:9" x14ac:dyDescent="0.35">
      <c r="A1232" s="59" t="s">
        <v>3030</v>
      </c>
      <c r="B1232" s="59"/>
      <c r="C1232" s="59"/>
      <c r="D1232" s="59"/>
      <c r="E1232" s="59" t="s">
        <v>2931</v>
      </c>
      <c r="F1232" s="59"/>
      <c r="G1232" s="59"/>
      <c r="H1232" s="59" t="str">
        <f>_xlfn.XLOOKUP(E1232,'G&amp;P'!C:C,'G&amp;P'!A:A)</f>
        <v>0840002CJZ59</v>
      </c>
      <c r="I1232" s="47">
        <v>46242</v>
      </c>
    </row>
    <row r="1233" spans="1:9" x14ac:dyDescent="0.35">
      <c r="A1233" s="59" t="s">
        <v>3032</v>
      </c>
      <c r="B1233" s="59"/>
      <c r="C1233" s="59"/>
      <c r="D1233" s="59"/>
      <c r="E1233" s="59" t="s">
        <v>2931</v>
      </c>
      <c r="F1233" s="59"/>
      <c r="G1233" s="59"/>
      <c r="H1233" s="59" t="str">
        <f>_xlfn.XLOOKUP(E1233,'G&amp;P'!C:C,'G&amp;P'!A:A)</f>
        <v>0840002CJZ59</v>
      </c>
      <c r="I1233" s="47">
        <v>46242</v>
      </c>
    </row>
    <row r="1234" spans="1:9" x14ac:dyDescent="0.35">
      <c r="A1234" s="59" t="s">
        <v>3034</v>
      </c>
      <c r="B1234" s="59"/>
      <c r="C1234" s="59"/>
      <c r="D1234" s="59"/>
      <c r="E1234" s="59" t="s">
        <v>2931</v>
      </c>
      <c r="F1234" s="59"/>
      <c r="G1234" s="59"/>
      <c r="H1234" s="59" t="str">
        <f>_xlfn.XLOOKUP(E1234,'G&amp;P'!C:C,'G&amp;P'!A:A)</f>
        <v>0840002CJZ59</v>
      </c>
      <c r="I1234" s="47">
        <v>46242</v>
      </c>
    </row>
    <row r="1235" spans="1:9" x14ac:dyDescent="0.35">
      <c r="A1235" s="59" t="s">
        <v>3038</v>
      </c>
      <c r="B1235" s="59"/>
      <c r="C1235" s="59"/>
      <c r="D1235" s="59"/>
      <c r="E1235" s="59" t="s">
        <v>2931</v>
      </c>
      <c r="F1235" s="59"/>
      <c r="G1235" s="59"/>
      <c r="H1235" s="59" t="str">
        <f>_xlfn.XLOOKUP(E1235,'G&amp;P'!C:C,'G&amp;P'!A:A)</f>
        <v>0840002CJZ59</v>
      </c>
      <c r="I1235" s="47">
        <v>46242</v>
      </c>
    </row>
    <row r="1236" spans="1:9" x14ac:dyDescent="0.35">
      <c r="A1236" s="59" t="s">
        <v>3042</v>
      </c>
      <c r="B1236" s="59"/>
      <c r="C1236" s="59"/>
      <c r="D1236" s="59"/>
      <c r="E1236" s="59" t="s">
        <v>2931</v>
      </c>
      <c r="F1236" s="59"/>
      <c r="G1236" s="59"/>
      <c r="H1236" s="59" t="str">
        <f>_xlfn.XLOOKUP(E1236,'G&amp;P'!C:C,'G&amp;P'!A:A)</f>
        <v>0840002CJZ59</v>
      </c>
      <c r="I1236" s="47">
        <v>46242</v>
      </c>
    </row>
    <row r="1237" spans="1:9" x14ac:dyDescent="0.35">
      <c r="A1237" s="59" t="s">
        <v>3044</v>
      </c>
      <c r="B1237" s="59"/>
      <c r="C1237" s="59"/>
      <c r="D1237" s="59"/>
      <c r="E1237" s="59" t="s">
        <v>2931</v>
      </c>
      <c r="F1237" s="59"/>
      <c r="G1237" s="59"/>
      <c r="H1237" s="59" t="str">
        <f>_xlfn.XLOOKUP(E1237,'G&amp;P'!C:C,'G&amp;P'!A:A)</f>
        <v>0840002CJZ59</v>
      </c>
      <c r="I1237" s="47">
        <v>46242</v>
      </c>
    </row>
    <row r="1238" spans="1:9" x14ac:dyDescent="0.35">
      <c r="A1238" s="59" t="s">
        <v>3046</v>
      </c>
      <c r="B1238" s="59"/>
      <c r="C1238" s="59"/>
      <c r="D1238" s="59"/>
      <c r="E1238" s="59" t="s">
        <v>2931</v>
      </c>
      <c r="F1238" s="59"/>
      <c r="G1238" s="59"/>
      <c r="H1238" s="59" t="str">
        <f>_xlfn.XLOOKUP(E1238,'G&amp;P'!C:C,'G&amp;P'!A:A)</f>
        <v>0840002CJZ59</v>
      </c>
      <c r="I1238" s="47">
        <v>46242</v>
      </c>
    </row>
    <row r="1239" spans="1:9" x14ac:dyDescent="0.35">
      <c r="A1239" s="59" t="s">
        <v>3462</v>
      </c>
      <c r="B1239" s="59"/>
      <c r="C1239" s="59"/>
      <c r="D1239" s="59"/>
      <c r="E1239" s="59" t="s">
        <v>3458</v>
      </c>
      <c r="F1239" s="59"/>
      <c r="G1239" s="59"/>
      <c r="H1239" s="59" t="str">
        <f>_xlfn.XLOOKUP(E1239,'G&amp;P'!C:C,'G&amp;P'!A:A)</f>
        <v>084003411726</v>
      </c>
      <c r="I1239" s="47">
        <v>46242</v>
      </c>
    </row>
    <row r="1240" spans="1:9" x14ac:dyDescent="0.35">
      <c r="A1240" s="59" t="s">
        <v>3484</v>
      </c>
      <c r="B1240" s="59"/>
      <c r="C1240" s="59"/>
      <c r="D1240" s="59"/>
      <c r="E1240" s="59" t="s">
        <v>3458</v>
      </c>
      <c r="F1240" s="59"/>
      <c r="G1240" s="59"/>
      <c r="H1240" s="59" t="str">
        <f>_xlfn.XLOOKUP(E1240,'G&amp;P'!C:C,'G&amp;P'!A:A)</f>
        <v>084003411726</v>
      </c>
      <c r="I1240" s="47">
        <v>46242</v>
      </c>
    </row>
    <row r="1241" spans="1:9" x14ac:dyDescent="0.35">
      <c r="A1241" s="59" t="s">
        <v>3495</v>
      </c>
      <c r="B1241" s="59"/>
      <c r="C1241" s="59"/>
      <c r="D1241" s="59"/>
      <c r="E1241" s="59" t="s">
        <v>3497</v>
      </c>
      <c r="F1241" s="59"/>
      <c r="G1241" s="59"/>
      <c r="H1241" s="59" t="str">
        <f>_xlfn.XLOOKUP(E1241,'G&amp;P'!C:C,'G&amp;P'!A:A)</f>
        <v>08400623AV04</v>
      </c>
      <c r="I1241" s="47">
        <v>46242</v>
      </c>
    </row>
    <row r="1242" spans="1:9" x14ac:dyDescent="0.35">
      <c r="A1242" s="59" t="s">
        <v>3500</v>
      </c>
      <c r="B1242" s="59"/>
      <c r="C1242" s="59"/>
      <c r="D1242" s="59"/>
      <c r="E1242" s="59" t="s">
        <v>3497</v>
      </c>
      <c r="F1242" s="59"/>
      <c r="G1242" s="59"/>
      <c r="H1242" s="59" t="str">
        <f>_xlfn.XLOOKUP(E1242,'G&amp;P'!C:C,'G&amp;P'!A:A)</f>
        <v>08400623AV04</v>
      </c>
      <c r="I1242" s="47">
        <v>46242</v>
      </c>
    </row>
    <row r="1243" spans="1:9" x14ac:dyDescent="0.35">
      <c r="A1243" s="59" t="s">
        <v>3547</v>
      </c>
      <c r="B1243" s="59"/>
      <c r="C1243" s="59"/>
      <c r="D1243" s="59"/>
      <c r="E1243" s="59" t="s">
        <v>3514</v>
      </c>
      <c r="F1243" s="59"/>
      <c r="G1243" s="59"/>
      <c r="H1243" s="59" t="str">
        <f>_xlfn.XLOOKUP(E1243,'G&amp;P'!C:C,'G&amp;P'!A:A)</f>
        <v>08400425EP60</v>
      </c>
      <c r="I1243" s="47">
        <v>46242</v>
      </c>
    </row>
    <row r="1244" spans="1:9" x14ac:dyDescent="0.35">
      <c r="A1244" s="59" t="s">
        <v>3561</v>
      </c>
      <c r="B1244" s="59"/>
      <c r="C1244" s="59"/>
      <c r="D1244" s="59"/>
      <c r="E1244" s="59" t="s">
        <v>3514</v>
      </c>
      <c r="F1244" s="59"/>
      <c r="G1244" s="59"/>
      <c r="H1244" s="59" t="str">
        <f>_xlfn.XLOOKUP(E1244,'G&amp;P'!C:C,'G&amp;P'!A:A)</f>
        <v>08400425EP60</v>
      </c>
      <c r="I1244" s="47">
        <v>46242</v>
      </c>
    </row>
    <row r="1245" spans="1:9" x14ac:dyDescent="0.35">
      <c r="A1245" s="59" t="s">
        <v>3662</v>
      </c>
      <c r="B1245" s="59"/>
      <c r="C1245" s="59"/>
      <c r="D1245" s="59"/>
      <c r="E1245" s="59" t="s">
        <v>3664</v>
      </c>
      <c r="F1245" s="59"/>
      <c r="G1245" s="59"/>
      <c r="H1245" s="59" t="str">
        <f>_xlfn.XLOOKUP(E1245,'G&amp;P'!C:C,'G&amp;P'!A:A)</f>
        <v>08400528AX90</v>
      </c>
      <c r="I1245" s="47">
        <v>46242</v>
      </c>
    </row>
    <row r="1246" spans="1:9" x14ac:dyDescent="0.35">
      <c r="A1246" s="59" t="s">
        <v>3669</v>
      </c>
      <c r="B1246" s="59"/>
      <c r="C1246" s="59"/>
      <c r="D1246" s="59"/>
      <c r="E1246" s="59" t="s">
        <v>3664</v>
      </c>
      <c r="F1246" s="59"/>
      <c r="G1246" s="59"/>
      <c r="H1246" s="59" t="str">
        <f>_xlfn.XLOOKUP(E1246,'G&amp;P'!C:C,'G&amp;P'!A:A)</f>
        <v>08400528AX90</v>
      </c>
      <c r="I1246" s="47">
        <v>46242</v>
      </c>
    </row>
    <row r="1247" spans="1:9" x14ac:dyDescent="0.35">
      <c r="A1247" s="59" t="s">
        <v>3675</v>
      </c>
      <c r="B1247" s="59"/>
      <c r="C1247" s="59"/>
      <c r="D1247" s="59"/>
      <c r="E1247" s="59" t="s">
        <v>3664</v>
      </c>
      <c r="F1247" s="59"/>
      <c r="G1247" s="59"/>
      <c r="H1247" s="59" t="str">
        <f>_xlfn.XLOOKUP(E1247,'G&amp;P'!C:C,'G&amp;P'!A:A)</f>
        <v>08400528AX90</v>
      </c>
      <c r="I1247" s="47">
        <v>46242</v>
      </c>
    </row>
    <row r="1248" spans="1:9" x14ac:dyDescent="0.35">
      <c r="A1248" s="59" t="s">
        <v>3679</v>
      </c>
      <c r="B1248" s="59"/>
      <c r="C1248" s="59"/>
      <c r="D1248" s="59"/>
      <c r="E1248" s="59" t="s">
        <v>3664</v>
      </c>
      <c r="F1248" s="59"/>
      <c r="G1248" s="59"/>
      <c r="H1248" s="59" t="str">
        <f>_xlfn.XLOOKUP(E1248,'G&amp;P'!C:C,'G&amp;P'!A:A)</f>
        <v>08400528AX90</v>
      </c>
      <c r="I1248" s="47">
        <v>46242</v>
      </c>
    </row>
    <row r="1249" spans="1:9" x14ac:dyDescent="0.35">
      <c r="A1249" s="59" t="s">
        <v>3683</v>
      </c>
      <c r="B1249" s="59"/>
      <c r="C1249" s="59"/>
      <c r="D1249" s="59"/>
      <c r="E1249" s="59" t="s">
        <v>3664</v>
      </c>
      <c r="F1249" s="59"/>
      <c r="G1249" s="59"/>
      <c r="H1249" s="59" t="str">
        <f>_xlfn.XLOOKUP(E1249,'G&amp;P'!C:C,'G&amp;P'!A:A)</f>
        <v>08400528AX90</v>
      </c>
      <c r="I1249" s="47">
        <v>46242</v>
      </c>
    </row>
    <row r="1250" spans="1:9" x14ac:dyDescent="0.35">
      <c r="A1250" s="59" t="s">
        <v>3687</v>
      </c>
      <c r="B1250" s="59"/>
      <c r="C1250" s="59"/>
      <c r="D1250" s="59"/>
      <c r="E1250" s="59" t="s">
        <v>3664</v>
      </c>
      <c r="F1250" s="59"/>
      <c r="G1250" s="59"/>
      <c r="H1250" s="59" t="str">
        <f>_xlfn.XLOOKUP(E1250,'G&amp;P'!C:C,'G&amp;P'!A:A)</f>
        <v>08400528AX90</v>
      </c>
      <c r="I1250" s="47">
        <v>46242</v>
      </c>
    </row>
    <row r="1251" spans="1:9" x14ac:dyDescent="0.35">
      <c r="A1251" s="59" t="s">
        <v>3691</v>
      </c>
      <c r="B1251" s="59"/>
      <c r="C1251" s="59"/>
      <c r="D1251" s="59"/>
      <c r="E1251" s="59" t="s">
        <v>3664</v>
      </c>
      <c r="F1251" s="59"/>
      <c r="G1251" s="59"/>
      <c r="H1251" s="59" t="str">
        <f>_xlfn.XLOOKUP(E1251,'G&amp;P'!C:C,'G&amp;P'!A:A)</f>
        <v>08400528AX90</v>
      </c>
      <c r="I1251" s="47">
        <v>46242</v>
      </c>
    </row>
    <row r="1252" spans="1:9" x14ac:dyDescent="0.35">
      <c r="A1252" s="59" t="s">
        <v>3695</v>
      </c>
      <c r="B1252" s="59"/>
      <c r="C1252" s="59"/>
      <c r="D1252" s="59"/>
      <c r="E1252" s="59" t="s">
        <v>3664</v>
      </c>
      <c r="F1252" s="59"/>
      <c r="G1252" s="59"/>
      <c r="H1252" s="59" t="str">
        <f>_xlfn.XLOOKUP(E1252,'G&amp;P'!C:C,'G&amp;P'!A:A)</f>
        <v>08400528AX90</v>
      </c>
      <c r="I1252" s="47">
        <v>46242</v>
      </c>
    </row>
    <row r="1253" spans="1:9" x14ac:dyDescent="0.35">
      <c r="A1253" s="59" t="s">
        <v>3699</v>
      </c>
      <c r="B1253" s="59"/>
      <c r="C1253" s="59"/>
      <c r="D1253" s="59"/>
      <c r="E1253" s="59" t="s">
        <v>3664</v>
      </c>
      <c r="F1253" s="59"/>
      <c r="G1253" s="59"/>
      <c r="H1253" s="59" t="str">
        <f>_xlfn.XLOOKUP(E1253,'G&amp;P'!C:C,'G&amp;P'!A:A)</f>
        <v>08400528AX90</v>
      </c>
      <c r="I1253" s="47">
        <v>46242</v>
      </c>
    </row>
    <row r="1254" spans="1:9" x14ac:dyDescent="0.35">
      <c r="A1254" s="59" t="s">
        <v>4418</v>
      </c>
      <c r="B1254" s="59"/>
      <c r="C1254" s="59"/>
      <c r="D1254" s="59"/>
      <c r="E1254" s="59" t="s">
        <v>3458</v>
      </c>
      <c r="F1254" s="59"/>
      <c r="G1254" s="59"/>
      <c r="H1254" s="59" t="str">
        <f>_xlfn.XLOOKUP(E1254,'G&amp;P'!C:C,'G&amp;P'!A:A)</f>
        <v>084003411726</v>
      </c>
      <c r="I1254" s="47">
        <v>46242</v>
      </c>
    </row>
    <row r="1255" spans="1:9" x14ac:dyDescent="0.35">
      <c r="A1255" s="59" t="s">
        <v>4440</v>
      </c>
      <c r="B1255" s="59"/>
      <c r="C1255" s="59"/>
      <c r="D1255" s="59"/>
      <c r="E1255" s="59" t="s">
        <v>3458</v>
      </c>
      <c r="F1255" s="59"/>
      <c r="G1255" s="59"/>
      <c r="H1255" s="59" t="str">
        <f>_xlfn.XLOOKUP(E1255,'G&amp;P'!C:C,'G&amp;P'!A:A)</f>
        <v>084003411726</v>
      </c>
      <c r="I1255" s="47">
        <v>46242</v>
      </c>
    </row>
    <row r="1256" spans="1:9" x14ac:dyDescent="0.35">
      <c r="A1256" s="59" t="s">
        <v>4443</v>
      </c>
      <c r="B1256" s="59"/>
      <c r="C1256" s="59"/>
      <c r="D1256" s="59"/>
      <c r="E1256" s="59" t="s">
        <v>3458</v>
      </c>
      <c r="F1256" s="59"/>
      <c r="G1256" s="59"/>
      <c r="H1256" s="59" t="str">
        <f>_xlfn.XLOOKUP(E1256,'G&amp;P'!C:C,'G&amp;P'!A:A)</f>
        <v>084003411726</v>
      </c>
      <c r="I1256" s="47">
        <v>46242</v>
      </c>
    </row>
    <row r="1257" spans="1:9" x14ac:dyDescent="0.35">
      <c r="A1257" s="59" t="s">
        <v>4458</v>
      </c>
      <c r="B1257" s="59"/>
      <c r="C1257" s="59"/>
      <c r="D1257" s="59"/>
      <c r="E1257" s="59" t="s">
        <v>3497</v>
      </c>
      <c r="F1257" s="59"/>
      <c r="G1257" s="59"/>
      <c r="H1257" s="59" t="str">
        <f>_xlfn.XLOOKUP(E1257,'G&amp;P'!C:C,'G&amp;P'!A:A)</f>
        <v>08400623AV04</v>
      </c>
      <c r="I1257" s="47">
        <v>46242</v>
      </c>
    </row>
    <row r="1258" spans="1:9" x14ac:dyDescent="0.35">
      <c r="A1258" s="59" t="s">
        <v>4460</v>
      </c>
      <c r="B1258" s="59"/>
      <c r="C1258" s="59"/>
      <c r="D1258" s="59"/>
      <c r="E1258" s="59" t="s">
        <v>3497</v>
      </c>
      <c r="F1258" s="59"/>
      <c r="G1258" s="59"/>
      <c r="H1258" s="59" t="str">
        <f>_xlfn.XLOOKUP(E1258,'G&amp;P'!C:C,'G&amp;P'!A:A)</f>
        <v>08400623AV04</v>
      </c>
      <c r="I1258" s="47">
        <v>46242</v>
      </c>
    </row>
    <row r="1259" spans="1:9" x14ac:dyDescent="0.35">
      <c r="A1259" s="59" t="s">
        <v>4462</v>
      </c>
      <c r="B1259" s="59"/>
      <c r="C1259" s="59"/>
      <c r="D1259" s="59"/>
      <c r="E1259" s="59" t="s">
        <v>3497</v>
      </c>
      <c r="F1259" s="59"/>
      <c r="G1259" s="59"/>
      <c r="H1259" s="59" t="str">
        <f>_xlfn.XLOOKUP(E1259,'G&amp;P'!C:C,'G&amp;P'!A:A)</f>
        <v>08400623AV04</v>
      </c>
      <c r="I1259" s="47">
        <v>46242</v>
      </c>
    </row>
    <row r="1260" spans="1:9" x14ac:dyDescent="0.35">
      <c r="A1260" s="59" t="s">
        <v>4464</v>
      </c>
      <c r="B1260" s="59"/>
      <c r="C1260" s="59"/>
      <c r="D1260" s="59"/>
      <c r="E1260" s="59" t="s">
        <v>3497</v>
      </c>
      <c r="F1260" s="59"/>
      <c r="G1260" s="59"/>
      <c r="H1260" s="59" t="str">
        <f>_xlfn.XLOOKUP(E1260,'G&amp;P'!C:C,'G&amp;P'!A:A)</f>
        <v>08400623AV04</v>
      </c>
      <c r="I1260" s="47">
        <v>46242</v>
      </c>
    </row>
    <row r="1261" spans="1:9" x14ac:dyDescent="0.35">
      <c r="A1261" s="59" t="s">
        <v>4466</v>
      </c>
      <c r="B1261" s="59"/>
      <c r="C1261" s="59"/>
      <c r="D1261" s="59"/>
      <c r="E1261" s="59" t="s">
        <v>3497</v>
      </c>
      <c r="F1261" s="59"/>
      <c r="G1261" s="59"/>
      <c r="H1261" s="59" t="str">
        <f>_xlfn.XLOOKUP(E1261,'G&amp;P'!C:C,'G&amp;P'!A:A)</f>
        <v>08400623AV04</v>
      </c>
      <c r="I1261" s="47">
        <v>46242</v>
      </c>
    </row>
    <row r="1262" spans="1:9" x14ac:dyDescent="0.35">
      <c r="A1262" s="59" t="s">
        <v>4468</v>
      </c>
      <c r="B1262" s="59"/>
      <c r="C1262" s="59"/>
      <c r="D1262" s="59"/>
      <c r="E1262" s="59" t="s">
        <v>3497</v>
      </c>
      <c r="F1262" s="59"/>
      <c r="G1262" s="59"/>
      <c r="H1262" s="59" t="str">
        <f>_xlfn.XLOOKUP(E1262,'G&amp;P'!C:C,'G&amp;P'!A:A)</f>
        <v>08400623AV04</v>
      </c>
      <c r="I1262" s="47">
        <v>46242</v>
      </c>
    </row>
    <row r="1263" spans="1:9" x14ac:dyDescent="0.35">
      <c r="A1263" s="59" t="s">
        <v>4480</v>
      </c>
      <c r="B1263" s="59"/>
      <c r="C1263" s="59"/>
      <c r="D1263" s="59"/>
      <c r="E1263" s="59" t="s">
        <v>3497</v>
      </c>
      <c r="F1263" s="59"/>
      <c r="G1263" s="59"/>
      <c r="H1263" s="59" t="str">
        <f>_xlfn.XLOOKUP(E1263,'G&amp;P'!C:C,'G&amp;P'!A:A)</f>
        <v>08400623AV04</v>
      </c>
      <c r="I1263" s="47">
        <v>46242</v>
      </c>
    </row>
    <row r="1264" spans="1:9" x14ac:dyDescent="0.35">
      <c r="A1264" s="59" t="s">
        <v>4498</v>
      </c>
      <c r="B1264" s="59"/>
      <c r="C1264" s="59"/>
      <c r="D1264" s="59"/>
      <c r="E1264" s="59" t="s">
        <v>3514</v>
      </c>
      <c r="F1264" s="59"/>
      <c r="G1264" s="59"/>
      <c r="H1264" s="59" t="str">
        <f>_xlfn.XLOOKUP(E1264,'G&amp;P'!C:C,'G&amp;P'!A:A)</f>
        <v>08400425EP60</v>
      </c>
      <c r="I1264" s="47">
        <v>46242</v>
      </c>
    </row>
    <row r="1265" spans="1:9" x14ac:dyDescent="0.35">
      <c r="A1265" s="59" t="s">
        <v>4541</v>
      </c>
      <c r="B1265" s="59"/>
      <c r="C1265" s="59"/>
      <c r="D1265" s="59"/>
      <c r="E1265" s="59" t="s">
        <v>3514</v>
      </c>
      <c r="F1265" s="59"/>
      <c r="G1265" s="59"/>
      <c r="H1265" s="59" t="str">
        <f>_xlfn.XLOOKUP(E1265,'G&amp;P'!C:C,'G&amp;P'!A:A)</f>
        <v>08400425EP60</v>
      </c>
      <c r="I1265" s="47">
        <v>46242</v>
      </c>
    </row>
    <row r="1266" spans="1:9" x14ac:dyDescent="0.35">
      <c r="A1266" s="59" t="s">
        <v>4616</v>
      </c>
      <c r="B1266" s="59"/>
      <c r="C1266" s="59"/>
      <c r="D1266" s="59"/>
      <c r="E1266" s="59" t="s">
        <v>3664</v>
      </c>
      <c r="F1266" s="59"/>
      <c r="G1266" s="59"/>
      <c r="H1266" s="59" t="str">
        <f>_xlfn.XLOOKUP(E1266,'G&amp;P'!C:C,'G&amp;P'!A:A)</f>
        <v>08400528AX90</v>
      </c>
      <c r="I1266" s="47">
        <v>46242</v>
      </c>
    </row>
    <row r="1267" spans="1:9" x14ac:dyDescent="0.35">
      <c r="A1267" s="59" t="s">
        <v>4619</v>
      </c>
      <c r="B1267" s="59"/>
      <c r="C1267" s="59"/>
      <c r="D1267" s="59"/>
      <c r="E1267" s="59" t="s">
        <v>3664</v>
      </c>
      <c r="F1267" s="59"/>
      <c r="G1267" s="59"/>
      <c r="H1267" s="59" t="str">
        <f>_xlfn.XLOOKUP(E1267,'G&amp;P'!C:C,'G&amp;P'!A:A)</f>
        <v>08400528AX90</v>
      </c>
      <c r="I1267" s="47">
        <v>46242</v>
      </c>
    </row>
    <row r="1268" spans="1:9" x14ac:dyDescent="0.35">
      <c r="A1268" s="59" t="s">
        <v>4623</v>
      </c>
      <c r="B1268" s="59"/>
      <c r="C1268" s="59"/>
      <c r="D1268" s="59"/>
      <c r="E1268" s="59" t="s">
        <v>3664</v>
      </c>
      <c r="F1268" s="59"/>
      <c r="G1268" s="59"/>
      <c r="H1268" s="59" t="str">
        <f>_xlfn.XLOOKUP(E1268,'G&amp;P'!C:C,'G&amp;P'!A:A)</f>
        <v>08400528AX90</v>
      </c>
      <c r="I1268" s="47">
        <v>46242</v>
      </c>
    </row>
    <row r="1269" spans="1:9" x14ac:dyDescent="0.35">
      <c r="A1269" s="59" t="s">
        <v>4629</v>
      </c>
      <c r="B1269" s="59"/>
      <c r="C1269" s="59"/>
      <c r="D1269" s="59"/>
      <c r="E1269" s="59" t="s">
        <v>3664</v>
      </c>
      <c r="F1269" s="59"/>
      <c r="G1269" s="59"/>
      <c r="H1269" s="59" t="str">
        <f>_xlfn.XLOOKUP(E1269,'G&amp;P'!C:C,'G&amp;P'!A:A)</f>
        <v>08400528AX90</v>
      </c>
      <c r="I1269" s="47">
        <v>46242</v>
      </c>
    </row>
    <row r="1270" spans="1:9" x14ac:dyDescent="0.35">
      <c r="A1270" s="59" t="s">
        <v>4631</v>
      </c>
      <c r="B1270" s="59"/>
      <c r="C1270" s="59"/>
      <c r="D1270" s="59"/>
      <c r="E1270" s="59" t="s">
        <v>3664</v>
      </c>
      <c r="F1270" s="59"/>
      <c r="G1270" s="59"/>
      <c r="H1270" s="59" t="str">
        <f>_xlfn.XLOOKUP(E1270,'G&amp;P'!C:C,'G&amp;P'!A:A)</f>
        <v>08400528AX90</v>
      </c>
      <c r="I1270" s="47">
        <v>46242</v>
      </c>
    </row>
    <row r="1271" spans="1:9" x14ac:dyDescent="0.35">
      <c r="A1271" s="59" t="s">
        <v>4653</v>
      </c>
      <c r="B1271" s="59"/>
      <c r="C1271" s="59"/>
      <c r="D1271" s="59"/>
      <c r="E1271" s="59" t="s">
        <v>3664</v>
      </c>
      <c r="F1271" s="59"/>
      <c r="G1271" s="59"/>
      <c r="H1271" s="59" t="str">
        <f>_xlfn.XLOOKUP(E1271,'G&amp;P'!C:C,'G&amp;P'!A:A)</f>
        <v>08400528AX90</v>
      </c>
      <c r="I1271" s="47">
        <v>46242</v>
      </c>
    </row>
    <row r="1272" spans="1:9" x14ac:dyDescent="0.35">
      <c r="A1272" s="59" t="s">
        <v>4657</v>
      </c>
      <c r="B1272" s="59"/>
      <c r="C1272" s="59"/>
      <c r="D1272" s="59"/>
      <c r="E1272" s="59" t="s">
        <v>3664</v>
      </c>
      <c r="F1272" s="59"/>
      <c r="G1272" s="59"/>
      <c r="H1272" s="59" t="str">
        <f>_xlfn.XLOOKUP(E1272,'G&amp;P'!C:C,'G&amp;P'!A:A)</f>
        <v>08400528AX90</v>
      </c>
      <c r="I1272" s="47">
        <v>46242</v>
      </c>
    </row>
    <row r="1273" spans="1:9" x14ac:dyDescent="0.35">
      <c r="A1273" s="59" t="s">
        <v>4659</v>
      </c>
      <c r="B1273" s="59"/>
      <c r="C1273" s="59"/>
      <c r="D1273" s="59"/>
      <c r="E1273" s="59" t="s">
        <v>3664</v>
      </c>
      <c r="F1273" s="59"/>
      <c r="G1273" s="59"/>
      <c r="H1273" s="59" t="str">
        <f>_xlfn.XLOOKUP(E1273,'G&amp;P'!C:C,'G&amp;P'!A:A)</f>
        <v>08400528AX90</v>
      </c>
      <c r="I1273" s="47">
        <v>46242</v>
      </c>
    </row>
    <row r="1274" spans="1:9" x14ac:dyDescent="0.35">
      <c r="A1274" s="59" t="s">
        <v>4661</v>
      </c>
      <c r="B1274" s="59"/>
      <c r="C1274" s="59"/>
      <c r="D1274" s="59"/>
      <c r="E1274" s="59" t="s">
        <v>3664</v>
      </c>
      <c r="F1274" s="59"/>
      <c r="G1274" s="59"/>
      <c r="H1274" s="59" t="str">
        <f>_xlfn.XLOOKUP(E1274,'G&amp;P'!C:C,'G&amp;P'!A:A)</f>
        <v>08400528AX90</v>
      </c>
      <c r="I1274" s="47">
        <v>46242</v>
      </c>
    </row>
    <row r="1275" spans="1:9" x14ac:dyDescent="0.35">
      <c r="A1275" s="59" t="s">
        <v>4663</v>
      </c>
      <c r="B1275" s="59"/>
      <c r="C1275" s="59"/>
      <c r="D1275" s="59"/>
      <c r="E1275" s="59" t="s">
        <v>3664</v>
      </c>
      <c r="F1275" s="59"/>
      <c r="G1275" s="59"/>
      <c r="H1275" s="59" t="str">
        <f>_xlfn.XLOOKUP(E1275,'G&amp;P'!C:C,'G&amp;P'!A:A)</f>
        <v>08400528AX90</v>
      </c>
      <c r="I1275" s="47">
        <v>46242</v>
      </c>
    </row>
    <row r="1276" spans="1:9" x14ac:dyDescent="0.35">
      <c r="A1276" s="59" t="s">
        <v>4665</v>
      </c>
      <c r="B1276" s="59"/>
      <c r="C1276" s="59"/>
      <c r="D1276" s="59"/>
      <c r="E1276" s="59" t="s">
        <v>3664</v>
      </c>
      <c r="F1276" s="59"/>
      <c r="G1276" s="59"/>
      <c r="H1276" s="59" t="str">
        <f>_xlfn.XLOOKUP(E1276,'G&amp;P'!C:C,'G&amp;P'!A:A)</f>
        <v>08400528AX90</v>
      </c>
      <c r="I1276" s="47">
        <v>46242</v>
      </c>
    </row>
    <row r="1277" spans="1:9" x14ac:dyDescent="0.35">
      <c r="A1277" s="59" t="s">
        <v>4667</v>
      </c>
      <c r="B1277" s="59"/>
      <c r="C1277" s="59"/>
      <c r="D1277" s="59"/>
      <c r="E1277" s="59" t="s">
        <v>3664</v>
      </c>
      <c r="F1277" s="59"/>
      <c r="G1277" s="59"/>
      <c r="H1277" s="59" t="str">
        <f>_xlfn.XLOOKUP(E1277,'G&amp;P'!C:C,'G&amp;P'!A:A)</f>
        <v>08400528AX90</v>
      </c>
      <c r="I1277" s="47">
        <v>46242</v>
      </c>
    </row>
    <row r="1278" spans="1:9" x14ac:dyDescent="0.35">
      <c r="A1278" s="59" t="s">
        <v>4669</v>
      </c>
      <c r="B1278" s="59"/>
      <c r="C1278" s="59"/>
      <c r="D1278" s="59"/>
      <c r="E1278" s="59" t="s">
        <v>3664</v>
      </c>
      <c r="F1278" s="59"/>
      <c r="G1278" s="59"/>
      <c r="H1278" s="59" t="str">
        <f>_xlfn.XLOOKUP(E1278,'G&amp;P'!C:C,'G&amp;P'!A:A)</f>
        <v>08400528AX90</v>
      </c>
      <c r="I1278" s="47">
        <v>46242</v>
      </c>
    </row>
    <row r="1279" spans="1:9" x14ac:dyDescent="0.35">
      <c r="A1279" s="59" t="s">
        <v>4671</v>
      </c>
      <c r="B1279" s="59"/>
      <c r="C1279" s="59"/>
      <c r="D1279" s="59"/>
      <c r="E1279" s="59" t="s">
        <v>3664</v>
      </c>
      <c r="F1279" s="59"/>
      <c r="G1279" s="59"/>
      <c r="H1279" s="59" t="str">
        <f>_xlfn.XLOOKUP(E1279,'G&amp;P'!C:C,'G&amp;P'!A:A)</f>
        <v>08400528AX90</v>
      </c>
      <c r="I1279" s="47">
        <v>46242</v>
      </c>
    </row>
    <row r="1280" spans="1:9" x14ac:dyDescent="0.35">
      <c r="A1280" s="59" t="s">
        <v>4673</v>
      </c>
      <c r="B1280" s="59"/>
      <c r="C1280" s="59"/>
      <c r="D1280" s="59"/>
      <c r="E1280" s="59" t="s">
        <v>3664</v>
      </c>
      <c r="F1280" s="59"/>
      <c r="G1280" s="59"/>
      <c r="H1280" s="59" t="str">
        <f>_xlfn.XLOOKUP(E1280,'G&amp;P'!C:C,'G&amp;P'!A:A)</f>
        <v>08400528AX90</v>
      </c>
      <c r="I1280" s="47">
        <v>46242</v>
      </c>
    </row>
    <row r="1281" spans="1:9" x14ac:dyDescent="0.35">
      <c r="A1281" s="59" t="s">
        <v>4675</v>
      </c>
      <c r="B1281" s="59"/>
      <c r="C1281" s="59"/>
      <c r="D1281" s="59"/>
      <c r="E1281" s="59" t="s">
        <v>3664</v>
      </c>
      <c r="F1281" s="59"/>
      <c r="G1281" s="59"/>
      <c r="H1281" s="59" t="str">
        <f>_xlfn.XLOOKUP(E1281,'G&amp;P'!C:C,'G&amp;P'!A:A)</f>
        <v>08400528AX90</v>
      </c>
      <c r="I1281" s="47">
        <v>46242</v>
      </c>
    </row>
    <row r="1282" spans="1:9" x14ac:dyDescent="0.35">
      <c r="A1282" s="59" t="s">
        <v>4677</v>
      </c>
      <c r="B1282" s="59"/>
      <c r="C1282" s="59"/>
      <c r="D1282" s="59"/>
      <c r="E1282" s="59" t="s">
        <v>3664</v>
      </c>
      <c r="F1282" s="59"/>
      <c r="G1282" s="59"/>
      <c r="H1282" s="59" t="str">
        <f>_xlfn.XLOOKUP(E1282,'G&amp;P'!C:C,'G&amp;P'!A:A)</f>
        <v>08400528AX90</v>
      </c>
      <c r="I1282" s="47">
        <v>46242</v>
      </c>
    </row>
    <row r="1283" spans="1:9" x14ac:dyDescent="0.35">
      <c r="A1283" s="59" t="s">
        <v>4679</v>
      </c>
      <c r="B1283" s="59"/>
      <c r="C1283" s="59"/>
      <c r="D1283" s="59"/>
      <c r="E1283" s="59" t="s">
        <v>3664</v>
      </c>
      <c r="F1283" s="59"/>
      <c r="G1283" s="59"/>
      <c r="H1283" s="59" t="str">
        <f>_xlfn.XLOOKUP(E1283,'G&amp;P'!C:C,'G&amp;P'!A:A)</f>
        <v>08400528AX90</v>
      </c>
      <c r="I1283" s="47">
        <v>46242</v>
      </c>
    </row>
    <row r="1284" spans="1:9" x14ac:dyDescent="0.35">
      <c r="A1284" s="59" t="s">
        <v>4681</v>
      </c>
      <c r="B1284" s="59"/>
      <c r="C1284" s="59"/>
      <c r="D1284" s="59"/>
      <c r="E1284" s="59" t="s">
        <v>3664</v>
      </c>
      <c r="F1284" s="59"/>
      <c r="G1284" s="59"/>
      <c r="H1284" s="59" t="str">
        <f>_xlfn.XLOOKUP(E1284,'G&amp;P'!C:C,'G&amp;P'!A:A)</f>
        <v>08400528AX90</v>
      </c>
      <c r="I1284" s="47">
        <v>46242</v>
      </c>
    </row>
    <row r="1285" spans="1:9" x14ac:dyDescent="0.35">
      <c r="A1285" s="59" t="s">
        <v>4683</v>
      </c>
      <c r="B1285" s="59"/>
      <c r="C1285" s="59"/>
      <c r="D1285" s="59"/>
      <c r="E1285" s="59" t="s">
        <v>3664</v>
      </c>
      <c r="F1285" s="59"/>
      <c r="G1285" s="59"/>
      <c r="H1285" s="59" t="str">
        <f>_xlfn.XLOOKUP(E1285,'G&amp;P'!C:C,'G&amp;P'!A:A)</f>
        <v>08400528AX90</v>
      </c>
      <c r="I1285" s="47">
        <v>46242</v>
      </c>
    </row>
    <row r="1286" spans="1:9" x14ac:dyDescent="0.35">
      <c r="A1286" s="59" t="s">
        <v>4685</v>
      </c>
      <c r="B1286" s="59"/>
      <c r="C1286" s="59"/>
      <c r="D1286" s="59"/>
      <c r="E1286" s="59" t="s">
        <v>3664</v>
      </c>
      <c r="F1286" s="59"/>
      <c r="G1286" s="59"/>
      <c r="H1286" s="59" t="str">
        <f>_xlfn.XLOOKUP(E1286,'G&amp;P'!C:C,'G&amp;P'!A:A)</f>
        <v>08400528AX90</v>
      </c>
      <c r="I1286" s="47">
        <v>46242</v>
      </c>
    </row>
    <row r="1287" spans="1:9" x14ac:dyDescent="0.35">
      <c r="A1287" s="59" t="s">
        <v>4687</v>
      </c>
      <c r="B1287" s="59"/>
      <c r="C1287" s="59"/>
      <c r="D1287" s="59"/>
      <c r="E1287" s="59" t="s">
        <v>3664</v>
      </c>
      <c r="F1287" s="59"/>
      <c r="G1287" s="59"/>
      <c r="H1287" s="59" t="str">
        <f>_xlfn.XLOOKUP(E1287,'G&amp;P'!C:C,'G&amp;P'!A:A)</f>
        <v>08400528AX90</v>
      </c>
      <c r="I1287" s="47">
        <v>46242</v>
      </c>
    </row>
    <row r="1288" spans="1:9" x14ac:dyDescent="0.35">
      <c r="A1288" s="59" t="s">
        <v>4689</v>
      </c>
      <c r="B1288" s="59"/>
      <c r="C1288" s="59"/>
      <c r="D1288" s="59"/>
      <c r="E1288" s="59" t="s">
        <v>3664</v>
      </c>
      <c r="F1288" s="59"/>
      <c r="G1288" s="59"/>
      <c r="H1288" s="59" t="str">
        <f>_xlfn.XLOOKUP(E1288,'G&amp;P'!C:C,'G&amp;P'!A:A)</f>
        <v>08400528AX90</v>
      </c>
      <c r="I1288" s="47">
        <v>46242</v>
      </c>
    </row>
    <row r="1289" spans="1:9" x14ac:dyDescent="0.35">
      <c r="A1289" s="59" t="s">
        <v>4695</v>
      </c>
      <c r="B1289" s="59"/>
      <c r="C1289" s="59"/>
      <c r="D1289" s="59"/>
      <c r="E1289" s="59" t="s">
        <v>3664</v>
      </c>
      <c r="F1289" s="59"/>
      <c r="G1289" s="59"/>
      <c r="H1289" s="59" t="str">
        <f>_xlfn.XLOOKUP(E1289,'G&amp;P'!C:C,'G&amp;P'!A:A)</f>
        <v>08400528AX90</v>
      </c>
      <c r="I1289" s="47">
        <v>46242</v>
      </c>
    </row>
    <row r="1290" spans="1:9" x14ac:dyDescent="0.35">
      <c r="A1290" s="59" t="s">
        <v>4700</v>
      </c>
      <c r="B1290" s="59"/>
      <c r="C1290" s="59"/>
      <c r="D1290" s="59"/>
      <c r="E1290" s="59" t="s">
        <v>3664</v>
      </c>
      <c r="F1290" s="59"/>
      <c r="G1290" s="59"/>
      <c r="H1290" s="59" t="str">
        <f>_xlfn.XLOOKUP(E1290,'G&amp;P'!C:C,'G&amp;P'!A:A)</f>
        <v>08400528AX90</v>
      </c>
      <c r="I1290" s="47">
        <v>46242</v>
      </c>
    </row>
    <row r="1291" spans="1:9" x14ac:dyDescent="0.35">
      <c r="A1291" s="59" t="s">
        <v>4704</v>
      </c>
      <c r="B1291" s="59"/>
      <c r="C1291" s="59"/>
      <c r="D1291" s="59"/>
      <c r="E1291" s="59" t="s">
        <v>3664</v>
      </c>
      <c r="F1291" s="59"/>
      <c r="G1291" s="59"/>
      <c r="H1291" s="59" t="str">
        <f>_xlfn.XLOOKUP(E1291,'G&amp;P'!C:C,'G&amp;P'!A:A)</f>
        <v>08400528AX90</v>
      </c>
      <c r="I1291" s="47">
        <v>46242</v>
      </c>
    </row>
    <row r="1292" spans="1:9" x14ac:dyDescent="0.35">
      <c r="A1292" s="59" t="s">
        <v>3170</v>
      </c>
      <c r="B1292" s="59"/>
      <c r="C1292" s="59"/>
      <c r="D1292" s="59"/>
      <c r="E1292" s="59" t="s">
        <v>1444</v>
      </c>
      <c r="F1292" s="59"/>
      <c r="G1292" s="59"/>
      <c r="H1292" s="59" t="s">
        <v>548</v>
      </c>
      <c r="I1292" s="47">
        <v>46242</v>
      </c>
    </row>
    <row r="1293" spans="1:9" x14ac:dyDescent="0.35">
      <c r="A1293" s="59" t="s">
        <v>3177</v>
      </c>
      <c r="B1293" s="59"/>
      <c r="C1293" s="59"/>
      <c r="D1293" s="59"/>
      <c r="E1293" s="59" t="s">
        <v>1444</v>
      </c>
      <c r="F1293" s="59"/>
      <c r="G1293" s="59"/>
      <c r="H1293" s="59" t="s">
        <v>548</v>
      </c>
      <c r="I1293" s="47">
        <v>46242</v>
      </c>
    </row>
    <row r="1294" spans="1:9" x14ac:dyDescent="0.35">
      <c r="A1294" s="59" t="s">
        <v>3178</v>
      </c>
      <c r="B1294" s="59"/>
      <c r="C1294" s="59"/>
      <c r="D1294" s="59"/>
      <c r="E1294" s="59" t="s">
        <v>1444</v>
      </c>
      <c r="F1294" s="59"/>
      <c r="G1294" s="59"/>
      <c r="H1294" s="59" t="s">
        <v>548</v>
      </c>
      <c r="I1294" s="47">
        <v>46242</v>
      </c>
    </row>
    <row r="1295" spans="1:9" x14ac:dyDescent="0.35">
      <c r="A1295" s="59" t="s">
        <v>3179</v>
      </c>
      <c r="B1295" s="59"/>
      <c r="C1295" s="59"/>
      <c r="D1295" s="59"/>
      <c r="E1295" s="59" t="s">
        <v>1444</v>
      </c>
      <c r="F1295" s="59"/>
      <c r="G1295" s="59"/>
      <c r="H1295" s="59" t="s">
        <v>548</v>
      </c>
      <c r="I1295" s="47">
        <v>46242</v>
      </c>
    </row>
    <row r="1296" spans="1:9" x14ac:dyDescent="0.35">
      <c r="A1296" s="59" t="s">
        <v>3245</v>
      </c>
      <c r="B1296" s="59"/>
      <c r="C1296" s="59"/>
      <c r="D1296" s="59"/>
      <c r="E1296" s="59" t="s">
        <v>1440</v>
      </c>
      <c r="F1296" s="59"/>
      <c r="G1296" s="59"/>
      <c r="H1296" s="59" t="s">
        <v>551</v>
      </c>
      <c r="I1296" s="47">
        <v>46242</v>
      </c>
    </row>
    <row r="1297" spans="1:9" x14ac:dyDescent="0.35">
      <c r="A1297" s="59" t="s">
        <v>3247</v>
      </c>
      <c r="B1297" s="59"/>
      <c r="C1297" s="59"/>
      <c r="D1297" s="59"/>
      <c r="E1297" s="59" t="s">
        <v>1440</v>
      </c>
      <c r="F1297" s="59"/>
      <c r="G1297" s="59"/>
      <c r="H1297" s="59" t="s">
        <v>551</v>
      </c>
      <c r="I1297" s="47">
        <v>46242</v>
      </c>
    </row>
    <row r="1298" spans="1:9" x14ac:dyDescent="0.35">
      <c r="A1298" s="59" t="s">
        <v>3254</v>
      </c>
      <c r="B1298" s="59"/>
      <c r="C1298" s="59"/>
      <c r="D1298" s="59"/>
      <c r="E1298" s="59" t="s">
        <v>1441</v>
      </c>
      <c r="F1298" s="59"/>
      <c r="G1298" s="59"/>
      <c r="H1298" s="59" t="s">
        <v>551</v>
      </c>
      <c r="I1298" s="47">
        <v>46242</v>
      </c>
    </row>
    <row r="1299" spans="1:9" x14ac:dyDescent="0.35">
      <c r="A1299" s="59" t="s">
        <v>3258</v>
      </c>
      <c r="B1299" s="59"/>
      <c r="C1299" s="59"/>
      <c r="D1299" s="59"/>
      <c r="E1299" s="59" t="s">
        <v>1441</v>
      </c>
      <c r="F1299" s="59"/>
      <c r="G1299" s="59"/>
      <c r="H1299" s="59" t="s">
        <v>551</v>
      </c>
      <c r="I1299" s="47">
        <v>46242</v>
      </c>
    </row>
    <row r="1300" spans="1:9" x14ac:dyDescent="0.35">
      <c r="A1300" s="59" t="s">
        <v>3331</v>
      </c>
      <c r="B1300" s="59"/>
      <c r="C1300" s="59"/>
      <c r="D1300" s="59"/>
      <c r="E1300" s="59" t="s">
        <v>3333</v>
      </c>
      <c r="F1300" s="59"/>
      <c r="G1300" s="59"/>
      <c r="H1300" s="59" t="s">
        <v>575</v>
      </c>
      <c r="I1300" s="47">
        <v>46242</v>
      </c>
    </row>
    <row r="1301" spans="1:9" x14ac:dyDescent="0.35">
      <c r="A1301" s="59" t="s">
        <v>3405</v>
      </c>
      <c r="B1301" s="59"/>
      <c r="C1301" s="59"/>
      <c r="D1301" s="59"/>
      <c r="E1301" s="59" t="s">
        <v>670</v>
      </c>
      <c r="F1301" s="59"/>
      <c r="G1301" s="59"/>
      <c r="H1301" s="59" t="s">
        <v>551</v>
      </c>
      <c r="I1301" s="47">
        <v>46242</v>
      </c>
    </row>
    <row r="1302" spans="1:9" x14ac:dyDescent="0.35">
      <c r="A1302" s="59" t="s">
        <v>4347</v>
      </c>
      <c r="B1302" s="59"/>
      <c r="C1302" s="59"/>
      <c r="D1302" s="59"/>
      <c r="E1302" s="59" t="s">
        <v>1441</v>
      </c>
      <c r="F1302" s="59"/>
      <c r="G1302" s="59"/>
      <c r="H1302" s="59" t="s">
        <v>551</v>
      </c>
      <c r="I1302" s="47">
        <v>46242</v>
      </c>
    </row>
    <row r="1303" spans="1:9" x14ac:dyDescent="0.35">
      <c r="A1303" s="49" t="s">
        <v>3145</v>
      </c>
      <c r="E1303" t="s">
        <v>3146</v>
      </c>
      <c r="H1303" t="s">
        <v>578</v>
      </c>
      <c r="I1303" s="47">
        <v>46242</v>
      </c>
    </row>
    <row r="1304" spans="1:9" x14ac:dyDescent="0.35">
      <c r="A1304" s="49" t="s">
        <v>3149</v>
      </c>
      <c r="E1304" t="s">
        <v>3151</v>
      </c>
      <c r="H1304" t="s">
        <v>569</v>
      </c>
      <c r="I1304" s="47">
        <v>46242</v>
      </c>
    </row>
    <row r="1305" spans="1:9" x14ac:dyDescent="0.35">
      <c r="A1305" s="49" t="s">
        <v>3149</v>
      </c>
      <c r="E1305" t="s">
        <v>3151</v>
      </c>
      <c r="H1305" t="s">
        <v>569</v>
      </c>
      <c r="I1305" s="47">
        <v>46242</v>
      </c>
    </row>
    <row r="1306" spans="1:9" x14ac:dyDescent="0.35">
      <c r="A1306" s="49" t="s">
        <v>3149</v>
      </c>
      <c r="E1306" t="s">
        <v>3151</v>
      </c>
      <c r="H1306" t="s">
        <v>569</v>
      </c>
      <c r="I1306" s="47">
        <v>46242</v>
      </c>
    </row>
    <row r="1307" spans="1:9" x14ac:dyDescent="0.35">
      <c r="A1307" s="49" t="s">
        <v>3156</v>
      </c>
      <c r="E1307" t="s">
        <v>3158</v>
      </c>
      <c r="H1307" t="s">
        <v>548</v>
      </c>
      <c r="I1307" s="47">
        <v>46242</v>
      </c>
    </row>
    <row r="1308" spans="1:9" x14ac:dyDescent="0.35">
      <c r="A1308" s="49" t="s">
        <v>3181</v>
      </c>
      <c r="E1308" t="s">
        <v>3183</v>
      </c>
      <c r="H1308" t="s">
        <v>569</v>
      </c>
      <c r="I1308" s="47">
        <v>46242</v>
      </c>
    </row>
    <row r="1309" spans="1:9" x14ac:dyDescent="0.35">
      <c r="A1309" s="49" t="s">
        <v>3184</v>
      </c>
      <c r="E1309" t="s">
        <v>3186</v>
      </c>
      <c r="H1309" t="s">
        <v>572</v>
      </c>
      <c r="I1309" s="47">
        <v>46242</v>
      </c>
    </row>
    <row r="1310" spans="1:9" x14ac:dyDescent="0.35">
      <c r="A1310" s="49" t="s">
        <v>3187</v>
      </c>
      <c r="E1310" t="s">
        <v>3188</v>
      </c>
      <c r="H1310" t="s">
        <v>578</v>
      </c>
      <c r="I1310" s="47">
        <v>46242</v>
      </c>
    </row>
    <row r="1311" spans="1:9" x14ac:dyDescent="0.35">
      <c r="A1311" s="49" t="s">
        <v>3191</v>
      </c>
      <c r="E1311" t="s">
        <v>3193</v>
      </c>
      <c r="H1311" t="s">
        <v>548</v>
      </c>
      <c r="I1311" s="47">
        <v>46242</v>
      </c>
    </row>
    <row r="1312" spans="1:9" x14ac:dyDescent="0.35">
      <c r="A1312" s="49" t="s">
        <v>3191</v>
      </c>
      <c r="E1312" t="s">
        <v>3193</v>
      </c>
      <c r="H1312" t="s">
        <v>548</v>
      </c>
      <c r="I1312" s="47">
        <v>46242</v>
      </c>
    </row>
    <row r="1313" spans="1:9" x14ac:dyDescent="0.35">
      <c r="A1313" s="49" t="s">
        <v>3191</v>
      </c>
      <c r="E1313" t="s">
        <v>3193</v>
      </c>
      <c r="H1313" t="s">
        <v>548</v>
      </c>
      <c r="I1313" s="47">
        <v>46242</v>
      </c>
    </row>
    <row r="1314" spans="1:9" x14ac:dyDescent="0.35">
      <c r="A1314" s="49" t="s">
        <v>3198</v>
      </c>
      <c r="E1314" t="s">
        <v>232</v>
      </c>
      <c r="H1314" t="s">
        <v>575</v>
      </c>
      <c r="I1314" s="47">
        <v>46242</v>
      </c>
    </row>
    <row r="1315" spans="1:9" x14ac:dyDescent="0.35">
      <c r="A1315" s="49" t="s">
        <v>3200</v>
      </c>
      <c r="E1315" t="s">
        <v>3202</v>
      </c>
      <c r="H1315" t="s">
        <v>572</v>
      </c>
      <c r="I1315" s="47">
        <v>46242</v>
      </c>
    </row>
    <row r="1316" spans="1:9" x14ac:dyDescent="0.35">
      <c r="A1316" s="49" t="s">
        <v>3203</v>
      </c>
      <c r="E1316" t="s">
        <v>3205</v>
      </c>
      <c r="H1316" t="s">
        <v>569</v>
      </c>
      <c r="I1316" s="47">
        <v>46242</v>
      </c>
    </row>
    <row r="1317" spans="1:9" x14ac:dyDescent="0.35">
      <c r="A1317" s="49" t="s">
        <v>3206</v>
      </c>
      <c r="E1317" t="s">
        <v>3208</v>
      </c>
      <c r="H1317" t="s">
        <v>562</v>
      </c>
      <c r="I1317" s="47">
        <v>46242</v>
      </c>
    </row>
    <row r="1318" spans="1:9" x14ac:dyDescent="0.35">
      <c r="A1318" s="49" t="s">
        <v>3209</v>
      </c>
      <c r="E1318" t="s">
        <v>3211</v>
      </c>
      <c r="H1318" t="s">
        <v>569</v>
      </c>
      <c r="I1318" s="47">
        <v>46242</v>
      </c>
    </row>
    <row r="1319" spans="1:9" x14ac:dyDescent="0.35">
      <c r="A1319" s="49" t="s">
        <v>3215</v>
      </c>
      <c r="E1319" t="s">
        <v>3217</v>
      </c>
      <c r="H1319" t="s">
        <v>578</v>
      </c>
      <c r="I1319" s="47">
        <v>46242</v>
      </c>
    </row>
    <row r="1320" spans="1:9" x14ac:dyDescent="0.35">
      <c r="A1320" s="49" t="s">
        <v>3219</v>
      </c>
      <c r="E1320" t="s">
        <v>3221</v>
      </c>
      <c r="H1320" t="s">
        <v>551</v>
      </c>
      <c r="I1320" s="47">
        <v>46242</v>
      </c>
    </row>
    <row r="1321" spans="1:9" x14ac:dyDescent="0.35">
      <c r="A1321" s="49" t="s">
        <v>3219</v>
      </c>
      <c r="E1321" t="s">
        <v>3221</v>
      </c>
      <c r="H1321" t="s">
        <v>551</v>
      </c>
      <c r="I1321" s="47">
        <v>46242</v>
      </c>
    </row>
    <row r="1322" spans="1:9" x14ac:dyDescent="0.35">
      <c r="A1322" s="49" t="s">
        <v>3224</v>
      </c>
      <c r="E1322" t="s">
        <v>3226</v>
      </c>
      <c r="H1322" t="s">
        <v>551</v>
      </c>
      <c r="I1322" s="47">
        <v>46242</v>
      </c>
    </row>
    <row r="1323" spans="1:9" x14ac:dyDescent="0.35">
      <c r="A1323" s="49" t="s">
        <v>3224</v>
      </c>
      <c r="E1323" t="s">
        <v>3226</v>
      </c>
      <c r="H1323" t="s">
        <v>551</v>
      </c>
      <c r="I1323" s="47">
        <v>46242</v>
      </c>
    </row>
    <row r="1324" spans="1:9" x14ac:dyDescent="0.35">
      <c r="A1324" s="49" t="s">
        <v>3224</v>
      </c>
      <c r="E1324" t="s">
        <v>3226</v>
      </c>
      <c r="H1324" t="s">
        <v>551</v>
      </c>
      <c r="I1324" s="47">
        <v>46242</v>
      </c>
    </row>
    <row r="1325" spans="1:9" x14ac:dyDescent="0.35">
      <c r="A1325" s="49" t="s">
        <v>3266</v>
      </c>
      <c r="E1325" t="s">
        <v>3265</v>
      </c>
      <c r="H1325" t="s">
        <v>551</v>
      </c>
      <c r="I1325" s="47">
        <v>46242</v>
      </c>
    </row>
    <row r="1326" spans="1:9" x14ac:dyDescent="0.35">
      <c r="A1326" s="49" t="s">
        <v>3278</v>
      </c>
      <c r="E1326" t="s">
        <v>3280</v>
      </c>
      <c r="H1326" t="s">
        <v>551</v>
      </c>
      <c r="I1326" s="47">
        <v>46242</v>
      </c>
    </row>
    <row r="1327" spans="1:9" x14ac:dyDescent="0.35">
      <c r="A1327" s="49" t="s">
        <v>3283</v>
      </c>
      <c r="E1327" t="s">
        <v>3285</v>
      </c>
      <c r="H1327" t="s">
        <v>551</v>
      </c>
      <c r="I1327" s="47">
        <v>46242</v>
      </c>
    </row>
    <row r="1328" spans="1:9" x14ac:dyDescent="0.35">
      <c r="A1328" s="49" t="s">
        <v>3291</v>
      </c>
      <c r="E1328" t="s">
        <v>3293</v>
      </c>
      <c r="H1328" t="s">
        <v>551</v>
      </c>
      <c r="I1328" s="47">
        <v>46242</v>
      </c>
    </row>
    <row r="1329" spans="1:9" x14ac:dyDescent="0.35">
      <c r="A1329" s="49" t="s">
        <v>3198</v>
      </c>
      <c r="E1329" t="s">
        <v>232</v>
      </c>
      <c r="H1329" t="s">
        <v>575</v>
      </c>
      <c r="I1329" s="47">
        <v>46242</v>
      </c>
    </row>
    <row r="1330" spans="1:9" x14ac:dyDescent="0.35">
      <c r="A1330" s="49" t="s">
        <v>3198</v>
      </c>
      <c r="E1330" t="s">
        <v>232</v>
      </c>
      <c r="H1330" t="s">
        <v>575</v>
      </c>
      <c r="I1330" s="47">
        <v>46242</v>
      </c>
    </row>
    <row r="1331" spans="1:9" x14ac:dyDescent="0.35">
      <c r="A1331" s="49" t="s">
        <v>3307</v>
      </c>
      <c r="E1331" t="s">
        <v>320</v>
      </c>
      <c r="H1331" t="s">
        <v>575</v>
      </c>
      <c r="I1331" s="47">
        <v>46242</v>
      </c>
    </row>
    <row r="1332" spans="1:9" x14ac:dyDescent="0.35">
      <c r="A1332" s="49" t="s">
        <v>3311</v>
      </c>
      <c r="E1332" t="s">
        <v>3296</v>
      </c>
      <c r="H1332" t="s">
        <v>551</v>
      </c>
      <c r="I1332" s="47">
        <v>46242</v>
      </c>
    </row>
    <row r="1333" spans="1:9" x14ac:dyDescent="0.35">
      <c r="A1333" s="49" t="s">
        <v>3311</v>
      </c>
      <c r="E1333" t="s">
        <v>3296</v>
      </c>
      <c r="H1333" t="s">
        <v>551</v>
      </c>
      <c r="I1333" s="47">
        <v>46242</v>
      </c>
    </row>
    <row r="1334" spans="1:9" x14ac:dyDescent="0.35">
      <c r="A1334" s="49" t="s">
        <v>3149</v>
      </c>
      <c r="E1334" t="s">
        <v>3151</v>
      </c>
      <c r="H1334" t="s">
        <v>569</v>
      </c>
      <c r="I1334" s="47">
        <v>46242</v>
      </c>
    </row>
    <row r="1335" spans="1:9" x14ac:dyDescent="0.35">
      <c r="A1335" s="49" t="s">
        <v>3278</v>
      </c>
      <c r="E1335" t="s">
        <v>3280</v>
      </c>
      <c r="H1335" t="s">
        <v>551</v>
      </c>
      <c r="I1335" s="47">
        <v>46242</v>
      </c>
    </row>
    <row r="1336" spans="1:9" x14ac:dyDescent="0.35">
      <c r="A1336" s="49" t="s">
        <v>3334</v>
      </c>
      <c r="E1336" t="s">
        <v>3336</v>
      </c>
      <c r="H1336" t="s">
        <v>566</v>
      </c>
      <c r="I1336" s="47">
        <v>46242</v>
      </c>
    </row>
    <row r="1337" spans="1:9" x14ac:dyDescent="0.35">
      <c r="A1337" s="49" t="s">
        <v>3334</v>
      </c>
      <c r="E1337" t="s">
        <v>3336</v>
      </c>
      <c r="H1337" t="s">
        <v>566</v>
      </c>
      <c r="I1337" s="47">
        <v>46242</v>
      </c>
    </row>
    <row r="1338" spans="1:9" x14ac:dyDescent="0.35">
      <c r="A1338" s="49" t="s">
        <v>3334</v>
      </c>
      <c r="E1338" t="s">
        <v>3336</v>
      </c>
      <c r="H1338" t="s">
        <v>566</v>
      </c>
      <c r="I1338" s="47">
        <v>46242</v>
      </c>
    </row>
    <row r="1339" spans="1:9" x14ac:dyDescent="0.35">
      <c r="A1339" s="49" t="s">
        <v>3343</v>
      </c>
      <c r="E1339" t="s">
        <v>3345</v>
      </c>
      <c r="H1339" t="s">
        <v>562</v>
      </c>
      <c r="I1339" s="47">
        <v>46242</v>
      </c>
    </row>
    <row r="1340" spans="1:9" x14ac:dyDescent="0.35">
      <c r="A1340" s="49" t="s">
        <v>3349</v>
      </c>
      <c r="E1340" t="s">
        <v>3324</v>
      </c>
      <c r="H1340" t="s">
        <v>566</v>
      </c>
      <c r="I1340" s="47">
        <v>46242</v>
      </c>
    </row>
    <row r="1341" spans="1:9" x14ac:dyDescent="0.35">
      <c r="A1341" s="49" t="s">
        <v>3355</v>
      </c>
      <c r="E1341" t="s">
        <v>3356</v>
      </c>
      <c r="H1341" t="s">
        <v>578</v>
      </c>
      <c r="I1341" s="47">
        <v>46242</v>
      </c>
    </row>
    <row r="1342" spans="1:9" x14ac:dyDescent="0.35">
      <c r="A1342" s="49" t="s">
        <v>3357</v>
      </c>
      <c r="E1342" t="s">
        <v>3359</v>
      </c>
      <c r="H1342" t="s">
        <v>562</v>
      </c>
      <c r="I1342" s="47">
        <v>46242</v>
      </c>
    </row>
    <row r="1343" spans="1:9" x14ac:dyDescent="0.35">
      <c r="A1343" s="49" t="s">
        <v>3311</v>
      </c>
      <c r="E1343" t="s">
        <v>3296</v>
      </c>
      <c r="H1343" t="s">
        <v>551</v>
      </c>
      <c r="I1343" s="47">
        <v>46242</v>
      </c>
    </row>
    <row r="1344" spans="1:9" x14ac:dyDescent="0.35">
      <c r="A1344" s="49" t="s">
        <v>3184</v>
      </c>
      <c r="E1344" t="s">
        <v>3186</v>
      </c>
      <c r="H1344" t="s">
        <v>572</v>
      </c>
      <c r="I1344" s="47">
        <v>46242</v>
      </c>
    </row>
    <row r="1345" spans="1:9" x14ac:dyDescent="0.35">
      <c r="A1345" s="49" t="s">
        <v>3184</v>
      </c>
      <c r="E1345" t="s">
        <v>3186</v>
      </c>
      <c r="H1345" t="s">
        <v>572</v>
      </c>
      <c r="I1345" s="47">
        <v>46242</v>
      </c>
    </row>
    <row r="1346" spans="1:9" x14ac:dyDescent="0.35">
      <c r="A1346" s="49" t="s">
        <v>3366</v>
      </c>
      <c r="E1346" t="s">
        <v>3368</v>
      </c>
      <c r="H1346" t="s">
        <v>572</v>
      </c>
      <c r="I1346" s="47">
        <v>46242</v>
      </c>
    </row>
    <row r="1347" spans="1:9" x14ac:dyDescent="0.35">
      <c r="A1347" s="49" t="s">
        <v>3187</v>
      </c>
      <c r="E1347" t="s">
        <v>3188</v>
      </c>
      <c r="H1347" t="s">
        <v>578</v>
      </c>
      <c r="I1347" s="47">
        <v>46242</v>
      </c>
    </row>
    <row r="1348" spans="1:9" x14ac:dyDescent="0.35">
      <c r="A1348" s="49" t="s">
        <v>3376</v>
      </c>
      <c r="E1348" t="s">
        <v>3371</v>
      </c>
      <c r="H1348" t="s">
        <v>578</v>
      </c>
      <c r="I1348" s="47">
        <v>46242</v>
      </c>
    </row>
    <row r="1349" spans="1:9" x14ac:dyDescent="0.35">
      <c r="A1349" s="49" t="s">
        <v>3391</v>
      </c>
      <c r="E1349" t="s">
        <v>3393</v>
      </c>
      <c r="H1349" t="s">
        <v>575</v>
      </c>
      <c r="I1349" s="47">
        <v>46242</v>
      </c>
    </row>
    <row r="1350" spans="1:9" x14ac:dyDescent="0.35">
      <c r="A1350" s="49" t="s">
        <v>3366</v>
      </c>
      <c r="E1350" t="s">
        <v>3368</v>
      </c>
      <c r="H1350" t="s">
        <v>572</v>
      </c>
      <c r="I1350" s="47">
        <v>46242</v>
      </c>
    </row>
    <row r="1351" spans="1:9" x14ac:dyDescent="0.35">
      <c r="A1351" s="49" t="s">
        <v>3283</v>
      </c>
      <c r="E1351" t="s">
        <v>3285</v>
      </c>
      <c r="H1351" t="s">
        <v>551</v>
      </c>
      <c r="I1351" s="47">
        <v>46242</v>
      </c>
    </row>
    <row r="1352" spans="1:9" x14ac:dyDescent="0.35">
      <c r="A1352" s="49" t="s">
        <v>3420</v>
      </c>
      <c r="E1352" t="s">
        <v>1681</v>
      </c>
      <c r="H1352" t="s">
        <v>575</v>
      </c>
      <c r="I1352" s="47">
        <v>46242</v>
      </c>
    </row>
    <row r="1353" spans="1:9" x14ac:dyDescent="0.35">
      <c r="A1353" s="49" t="s">
        <v>3427</v>
      </c>
      <c r="E1353" t="s">
        <v>3424</v>
      </c>
      <c r="H1353" t="s">
        <v>578</v>
      </c>
      <c r="I1353" s="47">
        <v>46242</v>
      </c>
    </row>
    <row r="1354" spans="1:9" x14ac:dyDescent="0.35">
      <c r="A1354" s="49" t="s">
        <v>3278</v>
      </c>
      <c r="E1354" t="s">
        <v>3280</v>
      </c>
      <c r="H1354" t="s">
        <v>551</v>
      </c>
      <c r="I1354" s="47">
        <v>46242</v>
      </c>
    </row>
    <row r="1355" spans="1:9" x14ac:dyDescent="0.35">
      <c r="A1355" s="49" t="s">
        <v>3376</v>
      </c>
      <c r="E1355" t="s">
        <v>3371</v>
      </c>
      <c r="H1355" t="s">
        <v>578</v>
      </c>
      <c r="I1355" s="47">
        <v>46242</v>
      </c>
    </row>
    <row r="1356" spans="1:9" x14ac:dyDescent="0.35">
      <c r="A1356" s="49" t="s">
        <v>3451</v>
      </c>
      <c r="E1356" t="s">
        <v>3453</v>
      </c>
      <c r="H1356" t="s">
        <v>551</v>
      </c>
      <c r="I1356" s="47">
        <v>46242</v>
      </c>
    </row>
    <row r="1357" spans="1:9" x14ac:dyDescent="0.35">
      <c r="A1357" s="49" t="s">
        <v>4336</v>
      </c>
      <c r="E1357" t="s">
        <v>4337</v>
      </c>
      <c r="H1357" t="s">
        <v>578</v>
      </c>
      <c r="I1357" s="47">
        <v>46242</v>
      </c>
    </row>
    <row r="1358" spans="1:9" x14ac:dyDescent="0.35">
      <c r="A1358" s="49" t="s">
        <v>3181</v>
      </c>
      <c r="E1358" t="s">
        <v>3183</v>
      </c>
      <c r="H1358" t="s">
        <v>569</v>
      </c>
      <c r="I1358" s="47">
        <v>46242</v>
      </c>
    </row>
    <row r="1359" spans="1:9" x14ac:dyDescent="0.35">
      <c r="A1359" s="49" t="s">
        <v>3366</v>
      </c>
      <c r="E1359" t="s">
        <v>3368</v>
      </c>
      <c r="H1359" t="s">
        <v>572</v>
      </c>
      <c r="I1359" s="47">
        <v>46242</v>
      </c>
    </row>
    <row r="1360" spans="1:9" x14ac:dyDescent="0.35">
      <c r="A1360" s="49" t="s">
        <v>4344</v>
      </c>
      <c r="E1360" t="s">
        <v>4346</v>
      </c>
      <c r="H1360" t="s">
        <v>562</v>
      </c>
      <c r="I1360" s="47">
        <v>46242</v>
      </c>
    </row>
    <row r="1361" spans="1:9" x14ac:dyDescent="0.35">
      <c r="A1361" s="49" t="s">
        <v>3307</v>
      </c>
      <c r="E1361" t="s">
        <v>320</v>
      </c>
      <c r="H1361" t="s">
        <v>575</v>
      </c>
      <c r="I1361" s="47">
        <v>46242</v>
      </c>
    </row>
    <row r="1362" spans="1:9" x14ac:dyDescent="0.35">
      <c r="A1362" s="49" t="s">
        <v>4357</v>
      </c>
      <c r="E1362" t="s">
        <v>3431</v>
      </c>
      <c r="H1362" t="s">
        <v>578</v>
      </c>
      <c r="I1362" s="47">
        <v>46242</v>
      </c>
    </row>
    <row r="1363" spans="1:9" x14ac:dyDescent="0.35">
      <c r="A1363" s="49" t="s">
        <v>3307</v>
      </c>
      <c r="E1363" t="s">
        <v>320</v>
      </c>
      <c r="H1363" t="s">
        <v>575</v>
      </c>
      <c r="I1363" s="47">
        <v>46242</v>
      </c>
    </row>
    <row r="1364" spans="1:9" x14ac:dyDescent="0.35">
      <c r="A1364" s="49" t="s">
        <v>3149</v>
      </c>
      <c r="E1364" t="s">
        <v>3151</v>
      </c>
      <c r="H1364" t="s">
        <v>569</v>
      </c>
      <c r="I1364" s="47">
        <v>46242</v>
      </c>
    </row>
    <row r="1365" spans="1:9" x14ac:dyDescent="0.35">
      <c r="A1365" s="49" t="s">
        <v>4363</v>
      </c>
      <c r="E1365" t="s">
        <v>4365</v>
      </c>
      <c r="H1365" t="s">
        <v>562</v>
      </c>
      <c r="I1365" s="47">
        <v>46242</v>
      </c>
    </row>
    <row r="1366" spans="1:9" x14ac:dyDescent="0.35">
      <c r="A1366" s="49" t="s">
        <v>4377</v>
      </c>
      <c r="E1366" t="s">
        <v>4379</v>
      </c>
      <c r="H1366" t="s">
        <v>575</v>
      </c>
      <c r="I1366" s="47">
        <v>46242</v>
      </c>
    </row>
    <row r="1367" spans="1:9" x14ac:dyDescent="0.35">
      <c r="A1367" s="49" t="s">
        <v>4380</v>
      </c>
      <c r="E1367" t="s">
        <v>4382</v>
      </c>
      <c r="H1367" t="s">
        <v>551</v>
      </c>
      <c r="I1367" s="47">
        <v>46242</v>
      </c>
    </row>
    <row r="1368" spans="1:9" x14ac:dyDescent="0.35">
      <c r="A1368" s="49" t="s">
        <v>4383</v>
      </c>
      <c r="E1368" t="s">
        <v>4385</v>
      </c>
      <c r="H1368" t="s">
        <v>551</v>
      </c>
      <c r="I1368" s="47">
        <v>46242</v>
      </c>
    </row>
    <row r="1369" spans="1:9" x14ac:dyDescent="0.35">
      <c r="A1369" s="49" t="s">
        <v>4386</v>
      </c>
      <c r="E1369" t="s">
        <v>4388</v>
      </c>
      <c r="H1369" t="s">
        <v>551</v>
      </c>
      <c r="I1369" s="47">
        <v>46242</v>
      </c>
    </row>
    <row r="1370" spans="1:9" x14ac:dyDescent="0.35">
      <c r="A1370" s="49" t="s">
        <v>4389</v>
      </c>
      <c r="E1370" t="s">
        <v>4391</v>
      </c>
      <c r="H1370" t="s">
        <v>551</v>
      </c>
      <c r="I1370" s="47">
        <v>46242</v>
      </c>
    </row>
    <row r="1371" spans="1:9" x14ac:dyDescent="0.35">
      <c r="A1371" s="49" t="s">
        <v>4392</v>
      </c>
      <c r="E1371" t="s">
        <v>4394</v>
      </c>
      <c r="H1371" t="s">
        <v>551</v>
      </c>
      <c r="I1371" s="47">
        <v>46242</v>
      </c>
    </row>
    <row r="1372" spans="1:9" x14ac:dyDescent="0.35">
      <c r="A1372" s="49" t="s">
        <v>4392</v>
      </c>
      <c r="E1372" t="s">
        <v>4394</v>
      </c>
      <c r="H1372" t="s">
        <v>551</v>
      </c>
      <c r="I1372" s="47">
        <v>46242</v>
      </c>
    </row>
    <row r="1373" spans="1:9" x14ac:dyDescent="0.35">
      <c r="A1373" s="49" t="s">
        <v>3283</v>
      </c>
      <c r="E1373" t="s">
        <v>3285</v>
      </c>
      <c r="H1373" t="s">
        <v>551</v>
      </c>
      <c r="I1373" s="47">
        <v>46242</v>
      </c>
    </row>
    <row r="1374" spans="1:9" x14ac:dyDescent="0.35">
      <c r="A1374" s="49" t="s">
        <v>4402</v>
      </c>
      <c r="E1374" t="s">
        <v>4404</v>
      </c>
      <c r="H1374" t="s">
        <v>551</v>
      </c>
      <c r="I1374" s="47">
        <v>46242</v>
      </c>
    </row>
    <row r="1375" spans="1:9" x14ac:dyDescent="0.35">
      <c r="A1375" s="49" t="s">
        <v>4406</v>
      </c>
      <c r="E1375" t="s">
        <v>4408</v>
      </c>
      <c r="H1375" t="s">
        <v>551</v>
      </c>
      <c r="I1375" s="47">
        <v>46242</v>
      </c>
    </row>
    <row r="1376" spans="1:9" x14ac:dyDescent="0.35">
      <c r="A1376" s="49" t="s">
        <v>4402</v>
      </c>
      <c r="E1376" t="s">
        <v>4404</v>
      </c>
      <c r="H1376" t="s">
        <v>551</v>
      </c>
      <c r="I1376" s="47">
        <v>46242</v>
      </c>
    </row>
    <row r="1377" spans="1:9" x14ac:dyDescent="0.35">
      <c r="A1377" s="49" t="s">
        <v>4411</v>
      </c>
      <c r="E1377" t="s">
        <v>4413</v>
      </c>
      <c r="H1377" t="s">
        <v>551</v>
      </c>
      <c r="I1377" s="47">
        <v>46242</v>
      </c>
    </row>
    <row r="1378" spans="1:9" x14ac:dyDescent="0.35">
      <c r="A1378" t="s">
        <v>3757</v>
      </c>
      <c r="E1378" t="s">
        <v>1627</v>
      </c>
      <c r="H1378" t="s">
        <v>548</v>
      </c>
      <c r="I1378" s="47">
        <v>46242</v>
      </c>
    </row>
    <row r="1379" spans="1:9" x14ac:dyDescent="0.35">
      <c r="A1379" t="s">
        <v>3763</v>
      </c>
      <c r="E1379" t="s">
        <v>1627</v>
      </c>
      <c r="H1379" t="s">
        <v>548</v>
      </c>
      <c r="I1379" s="47">
        <v>46242</v>
      </c>
    </row>
    <row r="1380" spans="1:9" x14ac:dyDescent="0.35">
      <c r="A1380" t="s">
        <v>3770</v>
      </c>
      <c r="E1380" t="s">
        <v>3772</v>
      </c>
      <c r="H1380" t="s">
        <v>551</v>
      </c>
      <c r="I1380" s="47">
        <v>46242</v>
      </c>
    </row>
    <row r="1381" spans="1:9" x14ac:dyDescent="0.35">
      <c r="A1381" t="s">
        <v>3773</v>
      </c>
      <c r="E1381" t="s">
        <v>3775</v>
      </c>
      <c r="H1381" t="s">
        <v>551</v>
      </c>
      <c r="I1381" s="47">
        <v>46242</v>
      </c>
    </row>
    <row r="1382" spans="1:9" x14ac:dyDescent="0.35">
      <c r="A1382" t="s">
        <v>3776</v>
      </c>
      <c r="E1382" t="s">
        <v>3775</v>
      </c>
      <c r="H1382" t="s">
        <v>551</v>
      </c>
      <c r="I1382" s="47">
        <v>46242</v>
      </c>
    </row>
    <row r="1383" spans="1:9" x14ac:dyDescent="0.35">
      <c r="A1383" t="s">
        <v>3778</v>
      </c>
      <c r="E1383" t="s">
        <v>3775</v>
      </c>
      <c r="H1383" t="s">
        <v>551</v>
      </c>
      <c r="I1383" s="47">
        <v>46242</v>
      </c>
    </row>
    <row r="1384" spans="1:9" x14ac:dyDescent="0.35">
      <c r="A1384" t="s">
        <v>3830</v>
      </c>
      <c r="E1384" t="s">
        <v>3832</v>
      </c>
      <c r="H1384" t="s">
        <v>578</v>
      </c>
      <c r="I1384" s="47">
        <v>46242</v>
      </c>
    </row>
    <row r="1385" spans="1:9" x14ac:dyDescent="0.35">
      <c r="A1385" t="s">
        <v>3835</v>
      </c>
      <c r="E1385" t="s">
        <v>1612</v>
      </c>
      <c r="H1385" t="s">
        <v>575</v>
      </c>
      <c r="I1385" s="47">
        <v>46242</v>
      </c>
    </row>
    <row r="1386" spans="1:9" x14ac:dyDescent="0.35">
      <c r="A1386" t="s">
        <v>3839</v>
      </c>
      <c r="E1386" t="s">
        <v>1612</v>
      </c>
      <c r="H1386" t="s">
        <v>575</v>
      </c>
      <c r="I1386" s="47">
        <v>46242</v>
      </c>
    </row>
    <row r="1387" spans="1:9" x14ac:dyDescent="0.35">
      <c r="A1387" t="s">
        <v>3846</v>
      </c>
      <c r="E1387" t="s">
        <v>3845</v>
      </c>
      <c r="H1387" t="s">
        <v>575</v>
      </c>
      <c r="I1387" s="47">
        <v>46242</v>
      </c>
    </row>
    <row r="1388" spans="1:9" x14ac:dyDescent="0.35">
      <c r="A1388" t="s">
        <v>3848</v>
      </c>
      <c r="E1388" t="s">
        <v>3850</v>
      </c>
      <c r="H1388" t="s">
        <v>575</v>
      </c>
      <c r="I1388" s="47">
        <v>46242</v>
      </c>
    </row>
    <row r="1389" spans="1:9" x14ac:dyDescent="0.35">
      <c r="A1389" t="s">
        <v>3851</v>
      </c>
      <c r="E1389" t="s">
        <v>3850</v>
      </c>
      <c r="H1389" t="s">
        <v>575</v>
      </c>
      <c r="I1389" s="47">
        <v>46242</v>
      </c>
    </row>
    <row r="1390" spans="1:9" x14ac:dyDescent="0.35">
      <c r="A1390" t="s">
        <v>3853</v>
      </c>
      <c r="E1390" t="s">
        <v>1618</v>
      </c>
      <c r="H1390" t="s">
        <v>575</v>
      </c>
      <c r="I1390" s="47">
        <v>46242</v>
      </c>
    </row>
    <row r="1391" spans="1:9" x14ac:dyDescent="0.35">
      <c r="A1391" t="s">
        <v>3857</v>
      </c>
      <c r="E1391" t="s">
        <v>3775</v>
      </c>
      <c r="H1391" t="s">
        <v>551</v>
      </c>
      <c r="I1391" s="47">
        <v>46242</v>
      </c>
    </row>
    <row r="1392" spans="1:9" x14ac:dyDescent="0.35">
      <c r="A1392" t="s">
        <v>3859</v>
      </c>
      <c r="E1392" t="s">
        <v>1618</v>
      </c>
      <c r="H1392" t="s">
        <v>575</v>
      </c>
      <c r="I1392" s="47">
        <v>46242</v>
      </c>
    </row>
    <row r="1393" spans="1:9" x14ac:dyDescent="0.35">
      <c r="A1393" t="s">
        <v>3863</v>
      </c>
      <c r="E1393" t="s">
        <v>1618</v>
      </c>
      <c r="H1393" t="s">
        <v>575</v>
      </c>
      <c r="I1393" s="47">
        <v>46242</v>
      </c>
    </row>
    <row r="1394" spans="1:9" x14ac:dyDescent="0.35">
      <c r="A1394" t="s">
        <v>3867</v>
      </c>
      <c r="E1394" t="s">
        <v>3829</v>
      </c>
      <c r="H1394" t="s">
        <v>575</v>
      </c>
      <c r="I1394" s="47">
        <v>46242</v>
      </c>
    </row>
    <row r="1395" spans="1:9" x14ac:dyDescent="0.35">
      <c r="A1395" t="s">
        <v>3873</v>
      </c>
      <c r="E1395" t="s">
        <v>3875</v>
      </c>
      <c r="H1395" t="s">
        <v>548</v>
      </c>
      <c r="I1395" s="47">
        <v>46242</v>
      </c>
    </row>
    <row r="1396" spans="1:9" x14ac:dyDescent="0.35">
      <c r="A1396" t="s">
        <v>3876</v>
      </c>
      <c r="E1396" t="s">
        <v>3875</v>
      </c>
      <c r="H1396" t="s">
        <v>548</v>
      </c>
      <c r="I1396" s="47">
        <v>46242</v>
      </c>
    </row>
    <row r="1397" spans="1:9" x14ac:dyDescent="0.35">
      <c r="A1397" t="s">
        <v>3880</v>
      </c>
      <c r="E1397" t="s">
        <v>3882</v>
      </c>
      <c r="H1397" t="s">
        <v>548</v>
      </c>
      <c r="I1397" s="47">
        <v>46242</v>
      </c>
    </row>
    <row r="1398" spans="1:9" x14ac:dyDescent="0.35">
      <c r="A1398" t="s">
        <v>3883</v>
      </c>
      <c r="E1398" t="s">
        <v>3882</v>
      </c>
      <c r="H1398" t="s">
        <v>548</v>
      </c>
      <c r="I1398" s="47">
        <v>46242</v>
      </c>
    </row>
    <row r="1399" spans="1:9" x14ac:dyDescent="0.35">
      <c r="A1399" t="s">
        <v>3885</v>
      </c>
      <c r="E1399" t="s">
        <v>3887</v>
      </c>
      <c r="H1399" t="s">
        <v>572</v>
      </c>
      <c r="I1399" s="47">
        <v>46242</v>
      </c>
    </row>
    <row r="1400" spans="1:9" x14ac:dyDescent="0.35">
      <c r="A1400" t="s">
        <v>3888</v>
      </c>
      <c r="E1400" t="s">
        <v>3887</v>
      </c>
      <c r="H1400" t="s">
        <v>572</v>
      </c>
      <c r="I1400" s="47">
        <v>46242</v>
      </c>
    </row>
    <row r="1401" spans="1:9" x14ac:dyDescent="0.35">
      <c r="A1401" t="s">
        <v>3899</v>
      </c>
      <c r="E1401" t="s">
        <v>3901</v>
      </c>
      <c r="H1401" t="s">
        <v>551</v>
      </c>
      <c r="I1401" s="47">
        <v>46242</v>
      </c>
    </row>
    <row r="1402" spans="1:9" x14ac:dyDescent="0.35">
      <c r="A1402" t="s">
        <v>3902</v>
      </c>
      <c r="E1402" t="s">
        <v>3775</v>
      </c>
      <c r="H1402" t="s">
        <v>551</v>
      </c>
      <c r="I1402" s="47">
        <v>46242</v>
      </c>
    </row>
    <row r="1403" spans="1:9" x14ac:dyDescent="0.35">
      <c r="A1403" t="s">
        <v>3904</v>
      </c>
      <c r="E1403" t="s">
        <v>1708</v>
      </c>
      <c r="H1403" t="s">
        <v>551</v>
      </c>
      <c r="I1403" s="47">
        <v>46242</v>
      </c>
    </row>
    <row r="1404" spans="1:9" x14ac:dyDescent="0.35">
      <c r="A1404" t="s">
        <v>3906</v>
      </c>
      <c r="E1404" t="s">
        <v>1708</v>
      </c>
      <c r="H1404" t="s">
        <v>551</v>
      </c>
      <c r="I1404" s="47">
        <v>46242</v>
      </c>
    </row>
    <row r="1405" spans="1:9" x14ac:dyDescent="0.35">
      <c r="A1405" t="s">
        <v>3908</v>
      </c>
      <c r="E1405" t="s">
        <v>1708</v>
      </c>
      <c r="H1405" t="s">
        <v>551</v>
      </c>
      <c r="I1405" s="47">
        <v>46242</v>
      </c>
    </row>
    <row r="1406" spans="1:9" x14ac:dyDescent="0.35">
      <c r="A1406" t="s">
        <v>3912</v>
      </c>
      <c r="E1406" t="s">
        <v>1708</v>
      </c>
      <c r="H1406" t="s">
        <v>551</v>
      </c>
      <c r="I1406" s="47">
        <v>46242</v>
      </c>
    </row>
    <row r="1407" spans="1:9" x14ac:dyDescent="0.35">
      <c r="A1407" t="s">
        <v>3914</v>
      </c>
      <c r="E1407" t="s">
        <v>1708</v>
      </c>
      <c r="H1407" t="s">
        <v>551</v>
      </c>
      <c r="I1407" s="47">
        <v>46242</v>
      </c>
    </row>
    <row r="1408" spans="1:9" x14ac:dyDescent="0.35">
      <c r="A1408" t="s">
        <v>3916</v>
      </c>
      <c r="E1408" t="s">
        <v>3918</v>
      </c>
      <c r="H1408" t="s">
        <v>551</v>
      </c>
      <c r="I1408" s="47">
        <v>46242</v>
      </c>
    </row>
    <row r="1409" spans="1:9" x14ac:dyDescent="0.35">
      <c r="A1409" t="s">
        <v>3919</v>
      </c>
      <c r="E1409" t="s">
        <v>1719</v>
      </c>
      <c r="H1409" t="s">
        <v>551</v>
      </c>
      <c r="I1409" s="47">
        <v>46242</v>
      </c>
    </row>
    <row r="1410" spans="1:9" x14ac:dyDescent="0.35">
      <c r="A1410" t="s">
        <v>3932</v>
      </c>
      <c r="E1410" t="s">
        <v>240</v>
      </c>
      <c r="H1410" t="s">
        <v>551</v>
      </c>
      <c r="I1410" s="47">
        <v>46242</v>
      </c>
    </row>
    <row r="1411" spans="1:9" x14ac:dyDescent="0.35">
      <c r="A1411" t="s">
        <v>3934</v>
      </c>
      <c r="E1411" t="s">
        <v>240</v>
      </c>
      <c r="H1411" t="s">
        <v>551</v>
      </c>
      <c r="I1411" s="47">
        <v>46242</v>
      </c>
    </row>
    <row r="1412" spans="1:9" x14ac:dyDescent="0.35">
      <c r="A1412" t="s">
        <v>3942</v>
      </c>
      <c r="E1412" t="s">
        <v>1708</v>
      </c>
      <c r="H1412" t="s">
        <v>551</v>
      </c>
      <c r="I1412" s="47">
        <v>46242</v>
      </c>
    </row>
    <row r="1413" spans="1:9" x14ac:dyDescent="0.35">
      <c r="A1413" t="s">
        <v>3944</v>
      </c>
      <c r="E1413" t="s">
        <v>3918</v>
      </c>
      <c r="H1413" t="s">
        <v>551</v>
      </c>
      <c r="I1413" s="47">
        <v>46242</v>
      </c>
    </row>
    <row r="1414" spans="1:9" x14ac:dyDescent="0.35">
      <c r="A1414" t="s">
        <v>3951</v>
      </c>
      <c r="E1414" t="s">
        <v>3953</v>
      </c>
      <c r="H1414" t="s">
        <v>575</v>
      </c>
      <c r="I1414" s="47">
        <v>46242</v>
      </c>
    </row>
    <row r="1415" spans="1:9" x14ac:dyDescent="0.35">
      <c r="A1415" t="s">
        <v>3954</v>
      </c>
      <c r="E1415" t="s">
        <v>3956</v>
      </c>
      <c r="H1415" t="s">
        <v>575</v>
      </c>
      <c r="I1415" s="47">
        <v>46242</v>
      </c>
    </row>
    <row r="1416" spans="1:9" x14ac:dyDescent="0.35">
      <c r="A1416" t="s">
        <v>3962</v>
      </c>
      <c r="E1416" t="s">
        <v>3809</v>
      </c>
      <c r="H1416" t="s">
        <v>551</v>
      </c>
      <c r="I1416" s="47">
        <v>46242</v>
      </c>
    </row>
    <row r="1417" spans="1:9" x14ac:dyDescent="0.35">
      <c r="A1417" t="s">
        <v>3967</v>
      </c>
      <c r="E1417" t="s">
        <v>3968</v>
      </c>
      <c r="H1417" t="s">
        <v>578</v>
      </c>
      <c r="I1417" s="47">
        <v>46242</v>
      </c>
    </row>
    <row r="1418" spans="1:9" x14ac:dyDescent="0.35">
      <c r="A1418" t="s">
        <v>3971</v>
      </c>
      <c r="E1418" t="s">
        <v>3973</v>
      </c>
      <c r="H1418" t="s">
        <v>548</v>
      </c>
      <c r="I1418" s="47">
        <v>46242</v>
      </c>
    </row>
    <row r="1419" spans="1:9" x14ac:dyDescent="0.35">
      <c r="A1419" t="s">
        <v>3976</v>
      </c>
      <c r="E1419" t="s">
        <v>3978</v>
      </c>
      <c r="H1419" t="s">
        <v>551</v>
      </c>
      <c r="I1419" s="47">
        <v>46242</v>
      </c>
    </row>
    <row r="1420" spans="1:9" x14ac:dyDescent="0.35">
      <c r="A1420" t="s">
        <v>4021</v>
      </c>
      <c r="E1420" t="s">
        <v>4023</v>
      </c>
      <c r="H1420" t="s">
        <v>578</v>
      </c>
      <c r="I1420" s="47">
        <v>46242</v>
      </c>
    </row>
    <row r="1421" spans="1:9" x14ac:dyDescent="0.35">
      <c r="A1421" t="s">
        <v>4031</v>
      </c>
      <c r="E1421" t="s">
        <v>4028</v>
      </c>
      <c r="H1421" t="s">
        <v>554</v>
      </c>
      <c r="I1421" s="47">
        <v>46242</v>
      </c>
    </row>
    <row r="1422" spans="1:9" x14ac:dyDescent="0.35">
      <c r="A1422" t="s">
        <v>4076</v>
      </c>
      <c r="E1422" t="s">
        <v>4078</v>
      </c>
      <c r="H1422" t="s">
        <v>569</v>
      </c>
      <c r="I1422" s="47">
        <v>46242</v>
      </c>
    </row>
    <row r="1423" spans="1:9" x14ac:dyDescent="0.35">
      <c r="A1423" t="s">
        <v>4081</v>
      </c>
      <c r="E1423" t="s">
        <v>4083</v>
      </c>
      <c r="H1423" t="s">
        <v>572</v>
      </c>
      <c r="I1423" s="47">
        <v>46242</v>
      </c>
    </row>
    <row r="1424" spans="1:9" x14ac:dyDescent="0.35">
      <c r="A1424" t="s">
        <v>4084</v>
      </c>
      <c r="E1424" t="s">
        <v>4083</v>
      </c>
      <c r="H1424" t="s">
        <v>572</v>
      </c>
      <c r="I1424" s="47">
        <v>46242</v>
      </c>
    </row>
    <row r="1425" spans="1:9" x14ac:dyDescent="0.35">
      <c r="A1425" t="s">
        <v>4095</v>
      </c>
      <c r="E1425" t="s">
        <v>4097</v>
      </c>
      <c r="H1425" t="s">
        <v>569</v>
      </c>
      <c r="I1425" s="47">
        <v>46242</v>
      </c>
    </row>
    <row r="1426" spans="1:9" x14ac:dyDescent="0.35">
      <c r="A1426" t="s">
        <v>4098</v>
      </c>
      <c r="E1426" t="s">
        <v>4046</v>
      </c>
      <c r="H1426" t="s">
        <v>569</v>
      </c>
      <c r="I1426" s="47">
        <v>46242</v>
      </c>
    </row>
    <row r="1427" spans="1:9" x14ac:dyDescent="0.35">
      <c r="A1427" t="s">
        <v>4100</v>
      </c>
      <c r="E1427" t="s">
        <v>4046</v>
      </c>
      <c r="H1427" t="s">
        <v>569</v>
      </c>
      <c r="I1427" s="47">
        <v>46242</v>
      </c>
    </row>
    <row r="1428" spans="1:9" x14ac:dyDescent="0.35">
      <c r="A1428" t="s">
        <v>4107</v>
      </c>
      <c r="E1428" t="s">
        <v>4109</v>
      </c>
      <c r="H1428" t="s">
        <v>569</v>
      </c>
      <c r="I1428" s="47">
        <v>46242</v>
      </c>
    </row>
    <row r="1429" spans="1:9" x14ac:dyDescent="0.35">
      <c r="A1429" t="s">
        <v>4110</v>
      </c>
      <c r="E1429" t="s">
        <v>4112</v>
      </c>
      <c r="H1429" t="s">
        <v>566</v>
      </c>
      <c r="I1429" s="47">
        <v>46242</v>
      </c>
    </row>
    <row r="1430" spans="1:9" x14ac:dyDescent="0.35">
      <c r="A1430" t="s">
        <v>4118</v>
      </c>
      <c r="E1430" t="s">
        <v>4120</v>
      </c>
      <c r="H1430" t="s">
        <v>572</v>
      </c>
      <c r="I1430" s="47">
        <v>46242</v>
      </c>
    </row>
    <row r="1431" spans="1:9" x14ac:dyDescent="0.35">
      <c r="A1431" t="s">
        <v>4121</v>
      </c>
      <c r="E1431" t="s">
        <v>244</v>
      </c>
      <c r="H1431" t="s">
        <v>578</v>
      </c>
      <c r="I1431" s="47">
        <v>46242</v>
      </c>
    </row>
    <row r="1432" spans="1:9" x14ac:dyDescent="0.35">
      <c r="A1432" t="s">
        <v>4123</v>
      </c>
      <c r="E1432" t="s">
        <v>244</v>
      </c>
      <c r="H1432" t="s">
        <v>578</v>
      </c>
      <c r="I1432" s="47">
        <v>46242</v>
      </c>
    </row>
    <row r="1433" spans="1:9" x14ac:dyDescent="0.35">
      <c r="A1433" t="s">
        <v>4130</v>
      </c>
      <c r="E1433" t="s">
        <v>4132</v>
      </c>
      <c r="H1433" t="s">
        <v>578</v>
      </c>
      <c r="I1433" s="47">
        <v>46242</v>
      </c>
    </row>
    <row r="1434" spans="1:9" x14ac:dyDescent="0.35">
      <c r="A1434" t="s">
        <v>4133</v>
      </c>
      <c r="E1434" t="s">
        <v>4135</v>
      </c>
      <c r="H1434" t="s">
        <v>572</v>
      </c>
      <c r="I1434" s="47">
        <v>46242</v>
      </c>
    </row>
    <row r="1435" spans="1:9" x14ac:dyDescent="0.35">
      <c r="A1435" t="s">
        <v>4154</v>
      </c>
      <c r="E1435" t="s">
        <v>4156</v>
      </c>
      <c r="H1435" t="s">
        <v>551</v>
      </c>
      <c r="I1435" s="47">
        <v>46242</v>
      </c>
    </row>
    <row r="1436" spans="1:9" x14ac:dyDescent="0.35">
      <c r="A1436" t="s">
        <v>4159</v>
      </c>
      <c r="E1436" t="s">
        <v>4161</v>
      </c>
      <c r="H1436" t="s">
        <v>551</v>
      </c>
      <c r="I1436" s="47">
        <v>46242</v>
      </c>
    </row>
    <row r="1437" spans="1:9" x14ac:dyDescent="0.35">
      <c r="A1437" t="s">
        <v>4174</v>
      </c>
      <c r="E1437" t="s">
        <v>4169</v>
      </c>
      <c r="H1437" t="s">
        <v>551</v>
      </c>
      <c r="I1437" s="47">
        <v>46242</v>
      </c>
    </row>
    <row r="1438" spans="1:9" x14ac:dyDescent="0.35">
      <c r="A1438" t="s">
        <v>4178</v>
      </c>
      <c r="E1438" t="s">
        <v>4180</v>
      </c>
      <c r="H1438" t="s">
        <v>551</v>
      </c>
      <c r="I1438" s="47">
        <v>46242</v>
      </c>
    </row>
    <row r="1439" spans="1:9" x14ac:dyDescent="0.35">
      <c r="A1439" t="s">
        <v>4199</v>
      </c>
      <c r="E1439" t="s">
        <v>1724</v>
      </c>
      <c r="H1439" t="s">
        <v>569</v>
      </c>
      <c r="I1439" s="47">
        <v>46242</v>
      </c>
    </row>
    <row r="1440" spans="1:9" x14ac:dyDescent="0.35">
      <c r="A1440" t="s">
        <v>4201</v>
      </c>
      <c r="E1440" t="s">
        <v>4203</v>
      </c>
      <c r="H1440" t="s">
        <v>551</v>
      </c>
      <c r="I1440" s="47">
        <v>46242</v>
      </c>
    </row>
    <row r="1441" spans="1:9" x14ac:dyDescent="0.35">
      <c r="A1441" t="s">
        <v>4206</v>
      </c>
      <c r="E1441" t="s">
        <v>4203</v>
      </c>
      <c r="H1441" t="s">
        <v>551</v>
      </c>
      <c r="I1441" s="47">
        <v>46242</v>
      </c>
    </row>
    <row r="1442" spans="1:9" x14ac:dyDescent="0.35">
      <c r="A1442" t="s">
        <v>4208</v>
      </c>
      <c r="E1442" t="s">
        <v>4075</v>
      </c>
      <c r="H1442" t="s">
        <v>572</v>
      </c>
      <c r="I1442" s="47">
        <v>46242</v>
      </c>
    </row>
    <row r="1443" spans="1:9" x14ac:dyDescent="0.35">
      <c r="A1443" t="s">
        <v>4212</v>
      </c>
      <c r="E1443" t="s">
        <v>4075</v>
      </c>
      <c r="H1443" t="s">
        <v>572</v>
      </c>
      <c r="I1443" s="47">
        <v>46242</v>
      </c>
    </row>
    <row r="1444" spans="1:9" x14ac:dyDescent="0.35">
      <c r="A1444" t="s">
        <v>4217</v>
      </c>
      <c r="E1444" t="s">
        <v>4219</v>
      </c>
      <c r="H1444" t="s">
        <v>572</v>
      </c>
      <c r="I1444" s="47">
        <v>46242</v>
      </c>
    </row>
    <row r="1445" spans="1:9" x14ac:dyDescent="0.35">
      <c r="A1445" t="s">
        <v>4223</v>
      </c>
      <c r="E1445" t="s">
        <v>4222</v>
      </c>
      <c r="H1445" t="s">
        <v>572</v>
      </c>
      <c r="I1445" s="47">
        <v>46242</v>
      </c>
    </row>
    <row r="1446" spans="1:9" x14ac:dyDescent="0.35">
      <c r="A1446" t="s">
        <v>4224</v>
      </c>
      <c r="E1446" t="s">
        <v>4226</v>
      </c>
      <c r="H1446" t="s">
        <v>551</v>
      </c>
      <c r="I1446" s="47">
        <v>46242</v>
      </c>
    </row>
    <row r="1447" spans="1:9" x14ac:dyDescent="0.35">
      <c r="A1447" t="s">
        <v>4227</v>
      </c>
      <c r="E1447" t="s">
        <v>4229</v>
      </c>
      <c r="H1447" t="s">
        <v>551</v>
      </c>
      <c r="I1447" s="47">
        <v>46242</v>
      </c>
    </row>
    <row r="1448" spans="1:9" x14ac:dyDescent="0.35">
      <c r="A1448" t="s">
        <v>4246</v>
      </c>
      <c r="E1448" t="s">
        <v>4248</v>
      </c>
      <c r="H1448" t="s">
        <v>551</v>
      </c>
      <c r="I1448" s="47">
        <v>46242</v>
      </c>
    </row>
    <row r="1449" spans="1:9" x14ac:dyDescent="0.35">
      <c r="A1449" t="s">
        <v>4252</v>
      </c>
      <c r="E1449" t="s">
        <v>4254</v>
      </c>
      <c r="H1449" t="s">
        <v>566</v>
      </c>
      <c r="I1449" s="47">
        <v>46242</v>
      </c>
    </row>
    <row r="1450" spans="1:9" x14ac:dyDescent="0.35">
      <c r="A1450" t="s">
        <v>4255</v>
      </c>
      <c r="E1450" t="s">
        <v>4257</v>
      </c>
      <c r="H1450" t="s">
        <v>566</v>
      </c>
      <c r="I1450" s="47">
        <v>46242</v>
      </c>
    </row>
    <row r="1451" spans="1:9" x14ac:dyDescent="0.35">
      <c r="A1451" t="s">
        <v>4258</v>
      </c>
      <c r="E1451" t="s">
        <v>4254</v>
      </c>
      <c r="H1451" t="s">
        <v>566</v>
      </c>
      <c r="I1451" s="47">
        <v>46242</v>
      </c>
    </row>
    <row r="1452" spans="1:9" x14ac:dyDescent="0.35">
      <c r="A1452" t="s">
        <v>4263</v>
      </c>
      <c r="E1452" t="s">
        <v>4262</v>
      </c>
      <c r="H1452" t="s">
        <v>551</v>
      </c>
      <c r="I1452" s="47">
        <v>46242</v>
      </c>
    </row>
    <row r="1453" spans="1:9" x14ac:dyDescent="0.35">
      <c r="A1453" t="s">
        <v>4276</v>
      </c>
      <c r="E1453" t="s">
        <v>1810</v>
      </c>
      <c r="H1453" t="s">
        <v>578</v>
      </c>
      <c r="I1453" s="47">
        <v>46242</v>
      </c>
    </row>
    <row r="1454" spans="1:9" x14ac:dyDescent="0.35">
      <c r="A1454" t="s">
        <v>4750</v>
      </c>
      <c r="E1454" t="s">
        <v>4752</v>
      </c>
      <c r="H1454" t="s">
        <v>551</v>
      </c>
      <c r="I1454" s="47">
        <v>46242</v>
      </c>
    </row>
    <row r="1455" spans="1:9" x14ac:dyDescent="0.35">
      <c r="A1455" t="s">
        <v>4754</v>
      </c>
      <c r="E1455" t="s">
        <v>4756</v>
      </c>
      <c r="H1455" t="s">
        <v>551</v>
      </c>
      <c r="I1455" s="47">
        <v>46242</v>
      </c>
    </row>
    <row r="1456" spans="1:9" x14ac:dyDescent="0.35">
      <c r="A1456" t="s">
        <v>4757</v>
      </c>
      <c r="E1456" t="s">
        <v>4759</v>
      </c>
      <c r="H1456" t="s">
        <v>566</v>
      </c>
      <c r="I1456" s="47">
        <v>46242</v>
      </c>
    </row>
    <row r="1457" spans="1:9" x14ac:dyDescent="0.35">
      <c r="A1457" t="s">
        <v>4760</v>
      </c>
      <c r="E1457" t="s">
        <v>4759</v>
      </c>
      <c r="H1457" t="s">
        <v>566</v>
      </c>
      <c r="I1457" s="47">
        <v>46242</v>
      </c>
    </row>
    <row r="1458" spans="1:9" x14ac:dyDescent="0.35">
      <c r="A1458" t="s">
        <v>4762</v>
      </c>
      <c r="E1458" t="s">
        <v>4764</v>
      </c>
      <c r="H1458" t="s">
        <v>569</v>
      </c>
      <c r="I1458" s="47">
        <v>46242</v>
      </c>
    </row>
    <row r="1459" spans="1:9" x14ac:dyDescent="0.35">
      <c r="A1459" t="s">
        <v>4765</v>
      </c>
      <c r="E1459" t="s">
        <v>4767</v>
      </c>
      <c r="H1459" t="s">
        <v>566</v>
      </c>
      <c r="I1459" s="47">
        <v>46242</v>
      </c>
    </row>
    <row r="1460" spans="1:9" x14ac:dyDescent="0.35">
      <c r="A1460" t="s">
        <v>4768</v>
      </c>
      <c r="E1460" t="s">
        <v>4770</v>
      </c>
      <c r="H1460" t="s">
        <v>569</v>
      </c>
      <c r="I1460" s="47">
        <v>46242</v>
      </c>
    </row>
    <row r="1461" spans="1:9" x14ac:dyDescent="0.35">
      <c r="A1461" t="s">
        <v>4771</v>
      </c>
      <c r="E1461" t="s">
        <v>4232</v>
      </c>
      <c r="H1461" t="s">
        <v>575</v>
      </c>
      <c r="I1461" s="47">
        <v>46242</v>
      </c>
    </row>
    <row r="1462" spans="1:9" x14ac:dyDescent="0.35">
      <c r="A1462" t="s">
        <v>4789</v>
      </c>
      <c r="E1462" t="s">
        <v>3809</v>
      </c>
      <c r="H1462" t="s">
        <v>551</v>
      </c>
      <c r="I1462" s="47">
        <v>46242</v>
      </c>
    </row>
    <row r="1463" spans="1:9" x14ac:dyDescent="0.35">
      <c r="A1463" t="s">
        <v>4791</v>
      </c>
      <c r="E1463" t="s">
        <v>3809</v>
      </c>
      <c r="H1463" t="s">
        <v>551</v>
      </c>
      <c r="I1463" s="47">
        <v>46242</v>
      </c>
    </row>
    <row r="1464" spans="1:9" x14ac:dyDescent="0.35">
      <c r="A1464" t="s">
        <v>4816</v>
      </c>
      <c r="E1464" t="s">
        <v>3809</v>
      </c>
      <c r="H1464" t="s">
        <v>551</v>
      </c>
      <c r="I1464" s="47">
        <v>46242</v>
      </c>
    </row>
    <row r="1465" spans="1:9" x14ac:dyDescent="0.35">
      <c r="A1465" t="s">
        <v>4906</v>
      </c>
      <c r="E1465" t="s">
        <v>4908</v>
      </c>
      <c r="H1465" t="s">
        <v>569</v>
      </c>
      <c r="I1465" s="47">
        <v>46242</v>
      </c>
    </row>
    <row r="1466" spans="1:9" x14ac:dyDescent="0.35">
      <c r="A1466" t="s">
        <v>4909</v>
      </c>
      <c r="E1466" t="s">
        <v>4908</v>
      </c>
      <c r="H1466" t="s">
        <v>569</v>
      </c>
      <c r="I1466" s="47">
        <v>46242</v>
      </c>
    </row>
    <row r="1467" spans="1:9" x14ac:dyDescent="0.35">
      <c r="A1467" t="s">
        <v>4911</v>
      </c>
      <c r="E1467" t="s">
        <v>4908</v>
      </c>
      <c r="H1467" t="s">
        <v>569</v>
      </c>
      <c r="I1467" s="47">
        <v>46242</v>
      </c>
    </row>
    <row r="1468" spans="1:9" x14ac:dyDescent="0.35">
      <c r="A1468" t="s">
        <v>4913</v>
      </c>
      <c r="E1468" t="s">
        <v>4908</v>
      </c>
      <c r="H1468" t="s">
        <v>569</v>
      </c>
      <c r="I1468" s="47">
        <v>46242</v>
      </c>
    </row>
    <row r="1469" spans="1:9" x14ac:dyDescent="0.35">
      <c r="A1469" t="s">
        <v>4926</v>
      </c>
      <c r="E1469" t="s">
        <v>1610</v>
      </c>
      <c r="H1469" t="s">
        <v>575</v>
      </c>
      <c r="I1469" s="47">
        <v>46242</v>
      </c>
    </row>
    <row r="1470" spans="1:9" x14ac:dyDescent="0.35">
      <c r="A1470" t="s">
        <v>4928</v>
      </c>
      <c r="E1470" t="s">
        <v>1610</v>
      </c>
      <c r="H1470" t="s">
        <v>575</v>
      </c>
      <c r="I1470" s="47">
        <v>46242</v>
      </c>
    </row>
    <row r="1471" spans="1:9" x14ac:dyDescent="0.35">
      <c r="A1471" t="s">
        <v>4930</v>
      </c>
      <c r="E1471" t="s">
        <v>1610</v>
      </c>
      <c r="H1471" t="s">
        <v>575</v>
      </c>
      <c r="I1471" s="47">
        <v>46242</v>
      </c>
    </row>
    <row r="1472" spans="1:9" x14ac:dyDescent="0.35">
      <c r="A1472" t="s">
        <v>4932</v>
      </c>
      <c r="E1472" t="s">
        <v>1610</v>
      </c>
      <c r="H1472" t="s">
        <v>575</v>
      </c>
      <c r="I1472" s="47">
        <v>46242</v>
      </c>
    </row>
    <row r="1473" spans="1:9" x14ac:dyDescent="0.35">
      <c r="A1473" t="s">
        <v>4934</v>
      </c>
      <c r="E1473" t="s">
        <v>1610</v>
      </c>
      <c r="H1473" t="s">
        <v>575</v>
      </c>
      <c r="I1473" s="47">
        <v>46242</v>
      </c>
    </row>
    <row r="1474" spans="1:9" x14ac:dyDescent="0.35">
      <c r="A1474" t="s">
        <v>4936</v>
      </c>
      <c r="E1474" t="s">
        <v>1610</v>
      </c>
      <c r="H1474" t="s">
        <v>575</v>
      </c>
      <c r="I1474" s="47">
        <v>46242</v>
      </c>
    </row>
    <row r="1475" spans="1:9" x14ac:dyDescent="0.35">
      <c r="A1475" t="s">
        <v>4938</v>
      </c>
      <c r="E1475" t="s">
        <v>1610</v>
      </c>
      <c r="H1475" t="s">
        <v>575</v>
      </c>
      <c r="I1475" s="47">
        <v>46242</v>
      </c>
    </row>
    <row r="1476" spans="1:9" x14ac:dyDescent="0.35">
      <c r="A1476" t="s">
        <v>4940</v>
      </c>
      <c r="E1476" t="s">
        <v>1610</v>
      </c>
      <c r="H1476" t="s">
        <v>575</v>
      </c>
      <c r="I1476" s="47">
        <v>46242</v>
      </c>
    </row>
    <row r="1477" spans="1:9" x14ac:dyDescent="0.35">
      <c r="A1477" t="s">
        <v>4942</v>
      </c>
      <c r="E1477" t="s">
        <v>1610</v>
      </c>
      <c r="H1477" t="s">
        <v>575</v>
      </c>
      <c r="I1477" s="47">
        <v>46242</v>
      </c>
    </row>
    <row r="1478" spans="1:9" x14ac:dyDescent="0.35">
      <c r="A1478" t="s">
        <v>4944</v>
      </c>
      <c r="E1478" t="s">
        <v>1610</v>
      </c>
      <c r="H1478" t="s">
        <v>575</v>
      </c>
      <c r="I1478" s="47">
        <v>46242</v>
      </c>
    </row>
    <row r="1479" spans="1:9" x14ac:dyDescent="0.35">
      <c r="A1479" t="s">
        <v>4946</v>
      </c>
      <c r="E1479" t="s">
        <v>1610</v>
      </c>
      <c r="H1479" t="s">
        <v>575</v>
      </c>
      <c r="I1479" s="47">
        <v>46242</v>
      </c>
    </row>
    <row r="1480" spans="1:9" x14ac:dyDescent="0.35">
      <c r="A1480" t="s">
        <v>4948</v>
      </c>
      <c r="E1480" t="s">
        <v>1610</v>
      </c>
      <c r="H1480" t="s">
        <v>575</v>
      </c>
      <c r="I1480" s="47">
        <v>46242</v>
      </c>
    </row>
    <row r="1481" spans="1:9" x14ac:dyDescent="0.35">
      <c r="A1481" t="s">
        <v>4950</v>
      </c>
      <c r="E1481" t="s">
        <v>1610</v>
      </c>
      <c r="H1481" t="s">
        <v>575</v>
      </c>
      <c r="I1481" s="47">
        <v>46242</v>
      </c>
    </row>
    <row r="1482" spans="1:9" x14ac:dyDescent="0.35">
      <c r="A1482" t="s">
        <v>4952</v>
      </c>
      <c r="E1482" t="s">
        <v>1610</v>
      </c>
      <c r="H1482" t="s">
        <v>575</v>
      </c>
      <c r="I1482" s="47">
        <v>46242</v>
      </c>
    </row>
    <row r="1483" spans="1:9" x14ac:dyDescent="0.35">
      <c r="A1483" t="s">
        <v>4956</v>
      </c>
      <c r="E1483" t="s">
        <v>1610</v>
      </c>
      <c r="H1483" t="s">
        <v>575</v>
      </c>
      <c r="I1483" s="47">
        <v>46242</v>
      </c>
    </row>
    <row r="1484" spans="1:9" x14ac:dyDescent="0.35">
      <c r="A1484" t="s">
        <v>4964</v>
      </c>
      <c r="E1484" t="s">
        <v>1610</v>
      </c>
      <c r="H1484" t="s">
        <v>575</v>
      </c>
      <c r="I1484" s="47">
        <v>46242</v>
      </c>
    </row>
    <row r="1485" spans="1:9" x14ac:dyDescent="0.35">
      <c r="A1485" t="s">
        <v>4978</v>
      </c>
      <c r="E1485" t="s">
        <v>1610</v>
      </c>
      <c r="H1485" t="s">
        <v>575</v>
      </c>
      <c r="I1485" s="47">
        <v>46242</v>
      </c>
    </row>
    <row r="1486" spans="1:9" x14ac:dyDescent="0.35">
      <c r="A1486" t="s">
        <v>4986</v>
      </c>
      <c r="E1486" t="s">
        <v>4988</v>
      </c>
      <c r="H1486" t="s">
        <v>578</v>
      </c>
      <c r="I1486" s="47">
        <v>46242</v>
      </c>
    </row>
    <row r="1487" spans="1:9" x14ac:dyDescent="0.35">
      <c r="A1487" t="s">
        <v>4989</v>
      </c>
      <c r="E1487" t="s">
        <v>4988</v>
      </c>
      <c r="H1487" t="s">
        <v>578</v>
      </c>
      <c r="I1487" s="47">
        <v>46242</v>
      </c>
    </row>
    <row r="1488" spans="1:9" x14ac:dyDescent="0.35">
      <c r="A1488" t="s">
        <v>4995</v>
      </c>
      <c r="E1488" t="s">
        <v>4988</v>
      </c>
      <c r="H1488" t="s">
        <v>578</v>
      </c>
      <c r="I1488" s="47">
        <v>46242</v>
      </c>
    </row>
    <row r="1489" spans="1:9" x14ac:dyDescent="0.35">
      <c r="A1489" t="s">
        <v>5004</v>
      </c>
      <c r="E1489" t="s">
        <v>1612</v>
      </c>
      <c r="H1489" t="s">
        <v>575</v>
      </c>
      <c r="I1489" s="47">
        <v>46242</v>
      </c>
    </row>
    <row r="1490" spans="1:9" x14ac:dyDescent="0.35">
      <c r="A1490" t="s">
        <v>5006</v>
      </c>
      <c r="E1490" t="s">
        <v>1612</v>
      </c>
      <c r="H1490" t="s">
        <v>575</v>
      </c>
      <c r="I1490" s="47">
        <v>46242</v>
      </c>
    </row>
    <row r="1491" spans="1:9" x14ac:dyDescent="0.35">
      <c r="A1491" t="s">
        <v>5018</v>
      </c>
      <c r="E1491" t="s">
        <v>3829</v>
      </c>
      <c r="H1491" t="s">
        <v>575</v>
      </c>
      <c r="I1491" s="47">
        <v>46242</v>
      </c>
    </row>
    <row r="1492" spans="1:9" x14ac:dyDescent="0.35">
      <c r="A1492" t="s">
        <v>5020</v>
      </c>
      <c r="E1492" t="s">
        <v>3829</v>
      </c>
      <c r="H1492" t="s">
        <v>575</v>
      </c>
      <c r="I1492" s="47">
        <v>46242</v>
      </c>
    </row>
    <row r="1493" spans="1:9" x14ac:dyDescent="0.35">
      <c r="A1493" t="s">
        <v>5022</v>
      </c>
      <c r="E1493" t="s">
        <v>3829</v>
      </c>
      <c r="H1493" t="s">
        <v>575</v>
      </c>
      <c r="I1493" s="47">
        <v>46242</v>
      </c>
    </row>
    <row r="1494" spans="1:9" x14ac:dyDescent="0.35">
      <c r="A1494" t="s">
        <v>5029</v>
      </c>
      <c r="E1494" t="s">
        <v>5031</v>
      </c>
      <c r="H1494" t="s">
        <v>569</v>
      </c>
      <c r="I1494" s="47">
        <v>46242</v>
      </c>
    </row>
    <row r="1495" spans="1:9" x14ac:dyDescent="0.35">
      <c r="A1495" t="s">
        <v>5032</v>
      </c>
      <c r="E1495" t="s">
        <v>5031</v>
      </c>
      <c r="H1495" t="s">
        <v>569</v>
      </c>
      <c r="I1495" s="47">
        <v>46242</v>
      </c>
    </row>
    <row r="1496" spans="1:9" x14ac:dyDescent="0.35">
      <c r="A1496" t="s">
        <v>5034</v>
      </c>
      <c r="E1496" t="s">
        <v>5031</v>
      </c>
      <c r="H1496" t="s">
        <v>569</v>
      </c>
      <c r="I1496" s="47">
        <v>46242</v>
      </c>
    </row>
    <row r="1497" spans="1:9" x14ac:dyDescent="0.35">
      <c r="A1497" t="s">
        <v>5036</v>
      </c>
      <c r="E1497" t="s">
        <v>5038</v>
      </c>
      <c r="H1497" t="s">
        <v>566</v>
      </c>
      <c r="I1497" s="47">
        <v>46242</v>
      </c>
    </row>
    <row r="1498" spans="1:9" x14ac:dyDescent="0.35">
      <c r="A1498" t="s">
        <v>5039</v>
      </c>
      <c r="E1498" t="s">
        <v>4770</v>
      </c>
      <c r="H1498" t="s">
        <v>569</v>
      </c>
      <c r="I1498" s="47">
        <v>46242</v>
      </c>
    </row>
    <row r="1499" spans="1:9" x14ac:dyDescent="0.35">
      <c r="A1499" t="s">
        <v>5041</v>
      </c>
      <c r="E1499" t="s">
        <v>5038</v>
      </c>
      <c r="H1499" t="s">
        <v>566</v>
      </c>
      <c r="I1499" s="47">
        <v>46242</v>
      </c>
    </row>
    <row r="1500" spans="1:9" x14ac:dyDescent="0.35">
      <c r="A1500" t="s">
        <v>5049</v>
      </c>
      <c r="E1500" t="s">
        <v>5051</v>
      </c>
      <c r="H1500" t="s">
        <v>569</v>
      </c>
      <c r="I1500" s="47">
        <v>46242</v>
      </c>
    </row>
    <row r="1501" spans="1:9" x14ac:dyDescent="0.35">
      <c r="A1501" t="s">
        <v>5061</v>
      </c>
      <c r="E1501" t="s">
        <v>5063</v>
      </c>
      <c r="H1501" t="s">
        <v>566</v>
      </c>
      <c r="I1501" s="47">
        <v>46242</v>
      </c>
    </row>
    <row r="1502" spans="1:9" x14ac:dyDescent="0.35">
      <c r="A1502" t="s">
        <v>5064</v>
      </c>
      <c r="E1502" t="s">
        <v>5066</v>
      </c>
      <c r="H1502" t="s">
        <v>575</v>
      </c>
      <c r="I1502" s="47">
        <v>46242</v>
      </c>
    </row>
    <row r="1503" spans="1:9" x14ac:dyDescent="0.35">
      <c r="A1503" t="s">
        <v>5067</v>
      </c>
      <c r="E1503" t="s">
        <v>5066</v>
      </c>
      <c r="H1503" t="s">
        <v>575</v>
      </c>
      <c r="I1503" s="47">
        <v>46242</v>
      </c>
    </row>
    <row r="1504" spans="1:9" x14ac:dyDescent="0.35">
      <c r="A1504" t="s">
        <v>5110</v>
      </c>
      <c r="E1504" t="s">
        <v>5112</v>
      </c>
      <c r="H1504" t="s">
        <v>562</v>
      </c>
      <c r="I1504" s="47">
        <v>46242</v>
      </c>
    </row>
    <row r="1505" spans="1:9" x14ac:dyDescent="0.35">
      <c r="A1505" t="s">
        <v>5113</v>
      </c>
      <c r="E1505" t="s">
        <v>5112</v>
      </c>
      <c r="H1505" t="s">
        <v>562</v>
      </c>
      <c r="I1505" s="47">
        <v>46242</v>
      </c>
    </row>
    <row r="1506" spans="1:9" x14ac:dyDescent="0.35">
      <c r="A1506" t="s">
        <v>5115</v>
      </c>
      <c r="E1506" t="s">
        <v>5112</v>
      </c>
      <c r="H1506" t="s">
        <v>562</v>
      </c>
      <c r="I1506" s="47">
        <v>46242</v>
      </c>
    </row>
    <row r="1507" spans="1:9" x14ac:dyDescent="0.35">
      <c r="A1507" t="s">
        <v>5117</v>
      </c>
      <c r="E1507" t="s">
        <v>5112</v>
      </c>
      <c r="H1507" t="s">
        <v>562</v>
      </c>
      <c r="I1507" s="47">
        <v>46242</v>
      </c>
    </row>
    <row r="1508" spans="1:9" x14ac:dyDescent="0.35">
      <c r="A1508" t="s">
        <v>5119</v>
      </c>
      <c r="E1508" t="s">
        <v>5112</v>
      </c>
      <c r="H1508" t="s">
        <v>562</v>
      </c>
      <c r="I1508" s="47">
        <v>46242</v>
      </c>
    </row>
    <row r="1509" spans="1:9" x14ac:dyDescent="0.35">
      <c r="A1509" t="s">
        <v>5121</v>
      </c>
      <c r="E1509" t="s">
        <v>5112</v>
      </c>
      <c r="H1509" t="s">
        <v>562</v>
      </c>
      <c r="I1509" s="47">
        <v>46242</v>
      </c>
    </row>
    <row r="1510" spans="1:9" x14ac:dyDescent="0.35">
      <c r="A1510" t="s">
        <v>5123</v>
      </c>
      <c r="E1510" t="s">
        <v>5112</v>
      </c>
      <c r="H1510" t="s">
        <v>562</v>
      </c>
      <c r="I1510" s="47">
        <v>46242</v>
      </c>
    </row>
    <row r="1511" spans="1:9" x14ac:dyDescent="0.35">
      <c r="A1511" t="s">
        <v>5172</v>
      </c>
      <c r="E1511" t="s">
        <v>4014</v>
      </c>
      <c r="H1511" t="s">
        <v>551</v>
      </c>
      <c r="I1511" s="47">
        <v>46242</v>
      </c>
    </row>
    <row r="1512" spans="1:9" x14ac:dyDescent="0.35">
      <c r="A1512" t="s">
        <v>5174</v>
      </c>
      <c r="E1512" t="s">
        <v>4014</v>
      </c>
      <c r="H1512" t="s">
        <v>551</v>
      </c>
      <c r="I1512" s="47">
        <v>46242</v>
      </c>
    </row>
    <row r="1513" spans="1:9" x14ac:dyDescent="0.35">
      <c r="A1513" t="s">
        <v>5176</v>
      </c>
      <c r="E1513" t="s">
        <v>4014</v>
      </c>
      <c r="H1513" t="s">
        <v>551</v>
      </c>
      <c r="I1513" s="47">
        <v>46242</v>
      </c>
    </row>
    <row r="1514" spans="1:9" x14ac:dyDescent="0.35">
      <c r="A1514" t="s">
        <v>5178</v>
      </c>
      <c r="E1514" t="s">
        <v>4014</v>
      </c>
      <c r="H1514" t="s">
        <v>551</v>
      </c>
      <c r="I1514" s="47">
        <v>46242</v>
      </c>
    </row>
    <row r="1515" spans="1:9" x14ac:dyDescent="0.35">
      <c r="A1515" t="s">
        <v>5180</v>
      </c>
      <c r="E1515" t="s">
        <v>4014</v>
      </c>
      <c r="H1515" t="s">
        <v>551</v>
      </c>
      <c r="I1515" s="47">
        <v>46242</v>
      </c>
    </row>
    <row r="1516" spans="1:9" x14ac:dyDescent="0.35">
      <c r="A1516" t="s">
        <v>5182</v>
      </c>
      <c r="E1516" t="s">
        <v>4014</v>
      </c>
      <c r="H1516" t="s">
        <v>551</v>
      </c>
      <c r="I1516" s="47">
        <v>46242</v>
      </c>
    </row>
    <row r="1517" spans="1:9" x14ac:dyDescent="0.35">
      <c r="A1517" t="s">
        <v>5184</v>
      </c>
      <c r="E1517" t="s">
        <v>4014</v>
      </c>
      <c r="H1517" t="s">
        <v>551</v>
      </c>
      <c r="I1517" s="47">
        <v>46242</v>
      </c>
    </row>
    <row r="1518" spans="1:9" x14ac:dyDescent="0.35">
      <c r="A1518" t="s">
        <v>5186</v>
      </c>
      <c r="E1518" t="s">
        <v>4014</v>
      </c>
      <c r="H1518" t="s">
        <v>551</v>
      </c>
      <c r="I1518" s="47">
        <v>46242</v>
      </c>
    </row>
    <row r="1519" spans="1:9" x14ac:dyDescent="0.35">
      <c r="A1519" t="s">
        <v>5188</v>
      </c>
      <c r="E1519" t="s">
        <v>4014</v>
      </c>
      <c r="H1519" t="s">
        <v>551</v>
      </c>
      <c r="I1519" s="47">
        <v>46242</v>
      </c>
    </row>
    <row r="1520" spans="1:9" x14ac:dyDescent="0.35">
      <c r="A1520" t="s">
        <v>5192</v>
      </c>
      <c r="E1520" t="s">
        <v>4014</v>
      </c>
      <c r="H1520" t="s">
        <v>551</v>
      </c>
      <c r="I1520" s="47">
        <v>46242</v>
      </c>
    </row>
    <row r="1521" spans="1:9" x14ac:dyDescent="0.35">
      <c r="A1521" t="s">
        <v>5194</v>
      </c>
      <c r="E1521" t="s">
        <v>4014</v>
      </c>
      <c r="H1521" t="s">
        <v>551</v>
      </c>
      <c r="I1521" s="47">
        <v>46242</v>
      </c>
    </row>
    <row r="1522" spans="1:9" x14ac:dyDescent="0.35">
      <c r="A1522" t="s">
        <v>5196</v>
      </c>
      <c r="E1522" t="s">
        <v>4014</v>
      </c>
      <c r="H1522" t="s">
        <v>551</v>
      </c>
      <c r="I1522" s="47">
        <v>46242</v>
      </c>
    </row>
    <row r="1523" spans="1:9" x14ac:dyDescent="0.35">
      <c r="A1523" t="s">
        <v>5198</v>
      </c>
      <c r="E1523" t="s">
        <v>4014</v>
      </c>
      <c r="H1523" t="s">
        <v>551</v>
      </c>
      <c r="I1523" s="47">
        <v>46242</v>
      </c>
    </row>
    <row r="1524" spans="1:9" x14ac:dyDescent="0.35">
      <c r="A1524" t="s">
        <v>5200</v>
      </c>
      <c r="E1524" t="s">
        <v>4014</v>
      </c>
      <c r="H1524" t="s">
        <v>551</v>
      </c>
      <c r="I1524" s="47">
        <v>46242</v>
      </c>
    </row>
    <row r="1525" spans="1:9" x14ac:dyDescent="0.35">
      <c r="A1525" t="s">
        <v>5226</v>
      </c>
      <c r="E1525" t="s">
        <v>3809</v>
      </c>
      <c r="H1525" t="s">
        <v>551</v>
      </c>
      <c r="I1525" s="47">
        <v>46242</v>
      </c>
    </row>
    <row r="1526" spans="1:9" x14ac:dyDescent="0.35">
      <c r="A1526" t="s">
        <v>5228</v>
      </c>
      <c r="E1526" t="s">
        <v>5010</v>
      </c>
      <c r="H1526" t="s">
        <v>551</v>
      </c>
      <c r="I1526" s="47">
        <v>46242</v>
      </c>
    </row>
    <row r="1527" spans="1:9" x14ac:dyDescent="0.35">
      <c r="A1527" t="s">
        <v>5230</v>
      </c>
      <c r="E1527" t="s">
        <v>5010</v>
      </c>
      <c r="H1527" t="s">
        <v>551</v>
      </c>
      <c r="I1527" s="47">
        <v>46242</v>
      </c>
    </row>
    <row r="1528" spans="1:9" x14ac:dyDescent="0.35">
      <c r="A1528" t="s">
        <v>5232</v>
      </c>
      <c r="E1528" t="s">
        <v>5010</v>
      </c>
      <c r="H1528" t="s">
        <v>551</v>
      </c>
      <c r="I1528" s="47">
        <v>46242</v>
      </c>
    </row>
    <row r="1529" spans="1:9" x14ac:dyDescent="0.35">
      <c r="A1529" t="s">
        <v>5234</v>
      </c>
      <c r="E1529" t="s">
        <v>5236</v>
      </c>
      <c r="H1529" t="s">
        <v>551</v>
      </c>
      <c r="I1529" s="47">
        <v>46242</v>
      </c>
    </row>
    <row r="1530" spans="1:9" x14ac:dyDescent="0.35">
      <c r="A1530" t="s">
        <v>5237</v>
      </c>
      <c r="E1530" t="s">
        <v>4826</v>
      </c>
      <c r="H1530" t="s">
        <v>551</v>
      </c>
      <c r="I1530" s="47">
        <v>46242</v>
      </c>
    </row>
    <row r="1531" spans="1:9" x14ac:dyDescent="0.35">
      <c r="A1531" t="s">
        <v>5239</v>
      </c>
      <c r="E1531" t="s">
        <v>4826</v>
      </c>
      <c r="H1531" t="s">
        <v>551</v>
      </c>
      <c r="I1531" s="47">
        <v>46242</v>
      </c>
    </row>
    <row r="1532" spans="1:9" x14ac:dyDescent="0.35">
      <c r="A1532" t="s">
        <v>5241</v>
      </c>
      <c r="E1532" t="s">
        <v>4826</v>
      </c>
      <c r="H1532" t="s">
        <v>551</v>
      </c>
      <c r="I1532" s="47">
        <v>46242</v>
      </c>
    </row>
    <row r="1533" spans="1:9" x14ac:dyDescent="0.35">
      <c r="A1533" t="s">
        <v>5243</v>
      </c>
      <c r="E1533" t="s">
        <v>4826</v>
      </c>
      <c r="H1533" t="s">
        <v>551</v>
      </c>
      <c r="I1533" s="47">
        <v>46242</v>
      </c>
    </row>
    <row r="1534" spans="1:9" x14ac:dyDescent="0.35">
      <c r="A1534" t="s">
        <v>5245</v>
      </c>
      <c r="E1534" t="s">
        <v>4826</v>
      </c>
      <c r="H1534" t="s">
        <v>551</v>
      </c>
      <c r="I1534" s="47">
        <v>46242</v>
      </c>
    </row>
    <row r="1535" spans="1:9" x14ac:dyDescent="0.35">
      <c r="A1535" t="s">
        <v>5247</v>
      </c>
      <c r="E1535" t="s">
        <v>4826</v>
      </c>
      <c r="H1535" t="s">
        <v>551</v>
      </c>
      <c r="I1535" s="47">
        <v>46242</v>
      </c>
    </row>
    <row r="1536" spans="1:9" x14ac:dyDescent="0.35">
      <c r="A1536" t="s">
        <v>5249</v>
      </c>
      <c r="E1536" t="s">
        <v>4826</v>
      </c>
      <c r="H1536" t="s">
        <v>551</v>
      </c>
      <c r="I1536" s="47">
        <v>46242</v>
      </c>
    </row>
    <row r="1537" spans="1:9" x14ac:dyDescent="0.35">
      <c r="A1537" t="s">
        <v>5254</v>
      </c>
      <c r="E1537" t="s">
        <v>291</v>
      </c>
      <c r="H1537" t="s">
        <v>551</v>
      </c>
      <c r="I1537" s="47">
        <v>46242</v>
      </c>
    </row>
    <row r="1538" spans="1:9" x14ac:dyDescent="0.35">
      <c r="A1538" t="s">
        <v>5256</v>
      </c>
      <c r="E1538" t="s">
        <v>291</v>
      </c>
      <c r="H1538" t="s">
        <v>551</v>
      </c>
      <c r="I1538" s="47">
        <v>46242</v>
      </c>
    </row>
    <row r="1539" spans="1:9" x14ac:dyDescent="0.35">
      <c r="A1539" t="s">
        <v>5258</v>
      </c>
      <c r="E1539" t="s">
        <v>4169</v>
      </c>
      <c r="H1539" t="s">
        <v>551</v>
      </c>
      <c r="I1539" s="47">
        <v>46242</v>
      </c>
    </row>
    <row r="1540" spans="1:9" x14ac:dyDescent="0.35">
      <c r="A1540" t="s">
        <v>5260</v>
      </c>
      <c r="E1540" t="s">
        <v>4169</v>
      </c>
      <c r="H1540" t="s">
        <v>551</v>
      </c>
      <c r="I1540" s="47">
        <v>46242</v>
      </c>
    </row>
    <row r="1541" spans="1:9" x14ac:dyDescent="0.35">
      <c r="A1541" t="s">
        <v>5262</v>
      </c>
      <c r="E1541" t="s">
        <v>291</v>
      </c>
      <c r="H1541" t="s">
        <v>551</v>
      </c>
      <c r="I1541" s="47">
        <v>46242</v>
      </c>
    </row>
    <row r="1542" spans="1:9" x14ac:dyDescent="0.35">
      <c r="A1542" t="s">
        <v>5264</v>
      </c>
      <c r="E1542" t="s">
        <v>291</v>
      </c>
      <c r="H1542" t="s">
        <v>551</v>
      </c>
      <c r="I1542" s="47">
        <v>46242</v>
      </c>
    </row>
    <row r="1543" spans="1:9" x14ac:dyDescent="0.35">
      <c r="A1543" t="s">
        <v>5269</v>
      </c>
      <c r="E1543" t="s">
        <v>291</v>
      </c>
      <c r="H1543" t="s">
        <v>551</v>
      </c>
      <c r="I1543" s="47">
        <v>46242</v>
      </c>
    </row>
    <row r="1544" spans="1:9" x14ac:dyDescent="0.35">
      <c r="A1544" t="s">
        <v>5277</v>
      </c>
      <c r="E1544" t="s">
        <v>4169</v>
      </c>
      <c r="H1544" t="s">
        <v>551</v>
      </c>
      <c r="I1544" s="47">
        <v>46242</v>
      </c>
    </row>
    <row r="1545" spans="1:9" x14ac:dyDescent="0.35">
      <c r="A1545" t="s">
        <v>5279</v>
      </c>
      <c r="E1545" t="s">
        <v>4169</v>
      </c>
      <c r="H1545" t="s">
        <v>551</v>
      </c>
      <c r="I1545" s="47">
        <v>46242</v>
      </c>
    </row>
    <row r="1546" spans="1:9" x14ac:dyDescent="0.35">
      <c r="A1546" t="s">
        <v>5281</v>
      </c>
      <c r="E1546" t="s">
        <v>4169</v>
      </c>
      <c r="H1546" t="s">
        <v>551</v>
      </c>
      <c r="I1546" s="47">
        <v>46242</v>
      </c>
    </row>
    <row r="1547" spans="1:9" x14ac:dyDescent="0.35">
      <c r="A1547" t="s">
        <v>5287</v>
      </c>
      <c r="E1547" t="s">
        <v>3901</v>
      </c>
      <c r="H1547" t="s">
        <v>551</v>
      </c>
      <c r="I1547" s="47">
        <v>46242</v>
      </c>
    </row>
    <row r="1548" spans="1:9" x14ac:dyDescent="0.35">
      <c r="A1548" t="s">
        <v>5289</v>
      </c>
      <c r="E1548" t="s">
        <v>3901</v>
      </c>
      <c r="H1548" t="s">
        <v>551</v>
      </c>
      <c r="I1548" s="47">
        <v>46242</v>
      </c>
    </row>
    <row r="1549" spans="1:9" x14ac:dyDescent="0.35">
      <c r="A1549" t="s">
        <v>5291</v>
      </c>
      <c r="E1549" t="s">
        <v>3901</v>
      </c>
      <c r="H1549" t="s">
        <v>551</v>
      </c>
      <c r="I1549" s="47">
        <v>46242</v>
      </c>
    </row>
    <row r="1550" spans="1:9" x14ac:dyDescent="0.35">
      <c r="A1550" t="s">
        <v>5297</v>
      </c>
      <c r="E1550" t="s">
        <v>5299</v>
      </c>
      <c r="H1550" t="s">
        <v>551</v>
      </c>
      <c r="I1550" s="47">
        <v>46242</v>
      </c>
    </row>
    <row r="1551" spans="1:9" x14ac:dyDescent="0.35">
      <c r="A1551" t="s">
        <v>5300</v>
      </c>
      <c r="E1551" t="s">
        <v>5299</v>
      </c>
      <c r="H1551" t="s">
        <v>551</v>
      </c>
      <c r="I1551" s="47">
        <v>46242</v>
      </c>
    </row>
    <row r="1552" spans="1:9" x14ac:dyDescent="0.35">
      <c r="A1552" t="s">
        <v>5302</v>
      </c>
      <c r="E1552" t="s">
        <v>5299</v>
      </c>
      <c r="H1552" t="s">
        <v>551</v>
      </c>
      <c r="I1552" s="47">
        <v>46242</v>
      </c>
    </row>
    <row r="1553" spans="1:9" x14ac:dyDescent="0.35">
      <c r="A1553" t="s">
        <v>5304</v>
      </c>
      <c r="E1553" t="s">
        <v>5299</v>
      </c>
      <c r="H1553" t="s">
        <v>551</v>
      </c>
      <c r="I1553" s="47">
        <v>46242</v>
      </c>
    </row>
    <row r="1554" spans="1:9" x14ac:dyDescent="0.35">
      <c r="A1554" t="s">
        <v>5306</v>
      </c>
      <c r="E1554" t="s">
        <v>5299</v>
      </c>
      <c r="H1554" t="s">
        <v>551</v>
      </c>
      <c r="I1554" s="47">
        <v>46242</v>
      </c>
    </row>
    <row r="1555" spans="1:9" x14ac:dyDescent="0.35">
      <c r="A1555" t="s">
        <v>5308</v>
      </c>
      <c r="E1555" t="s">
        <v>5299</v>
      </c>
      <c r="H1555" t="s">
        <v>551</v>
      </c>
      <c r="I1555" s="47">
        <v>46242</v>
      </c>
    </row>
    <row r="1556" spans="1:9" x14ac:dyDescent="0.35">
      <c r="A1556" t="s">
        <v>5314</v>
      </c>
      <c r="E1556" t="s">
        <v>5299</v>
      </c>
      <c r="H1556" t="s">
        <v>551</v>
      </c>
      <c r="I1556" s="47">
        <v>46242</v>
      </c>
    </row>
    <row r="1557" spans="1:9" x14ac:dyDescent="0.35">
      <c r="A1557" t="s">
        <v>5317</v>
      </c>
      <c r="E1557" t="s">
        <v>5299</v>
      </c>
      <c r="H1557" t="s">
        <v>551</v>
      </c>
      <c r="I1557" s="47">
        <v>46242</v>
      </c>
    </row>
    <row r="1558" spans="1:9" x14ac:dyDescent="0.35">
      <c r="A1558" t="s">
        <v>5319</v>
      </c>
      <c r="E1558" t="s">
        <v>5299</v>
      </c>
      <c r="H1558" t="s">
        <v>551</v>
      </c>
      <c r="I1558" s="47">
        <v>46242</v>
      </c>
    </row>
    <row r="1559" spans="1:9" x14ac:dyDescent="0.35">
      <c r="A1559" t="s">
        <v>5321</v>
      </c>
      <c r="E1559" t="s">
        <v>5299</v>
      </c>
      <c r="H1559" t="s">
        <v>551</v>
      </c>
      <c r="I1559" s="47">
        <v>46242</v>
      </c>
    </row>
    <row r="1560" spans="1:9" x14ac:dyDescent="0.35">
      <c r="A1560" t="s">
        <v>5323</v>
      </c>
      <c r="E1560" t="s">
        <v>5299</v>
      </c>
      <c r="H1560" t="s">
        <v>551</v>
      </c>
      <c r="I1560" s="47">
        <v>46242</v>
      </c>
    </row>
    <row r="1561" spans="1:9" x14ac:dyDescent="0.35">
      <c r="A1561" t="s">
        <v>5325</v>
      </c>
      <c r="E1561" t="s">
        <v>5299</v>
      </c>
      <c r="H1561" t="s">
        <v>551</v>
      </c>
      <c r="I1561" s="47">
        <v>46242</v>
      </c>
    </row>
    <row r="1562" spans="1:9" x14ac:dyDescent="0.35">
      <c r="A1562" t="s">
        <v>5327</v>
      </c>
      <c r="E1562" t="s">
        <v>5329</v>
      </c>
      <c r="H1562" t="s">
        <v>551</v>
      </c>
      <c r="I1562" s="47">
        <v>46242</v>
      </c>
    </row>
    <row r="1563" spans="1:9" x14ac:dyDescent="0.35">
      <c r="A1563" t="s">
        <v>5330</v>
      </c>
      <c r="E1563" t="s">
        <v>5329</v>
      </c>
      <c r="H1563" t="s">
        <v>551</v>
      </c>
      <c r="I1563" s="47">
        <v>46242</v>
      </c>
    </row>
    <row r="1564" spans="1:9" x14ac:dyDescent="0.35">
      <c r="A1564" t="s">
        <v>5332</v>
      </c>
      <c r="E1564" t="s">
        <v>5334</v>
      </c>
      <c r="H1564" t="s">
        <v>551</v>
      </c>
      <c r="I1564" s="47">
        <v>46242</v>
      </c>
    </row>
    <row r="1565" spans="1:9" x14ac:dyDescent="0.35">
      <c r="A1565" t="s">
        <v>5338</v>
      </c>
      <c r="E1565" t="s">
        <v>5337</v>
      </c>
      <c r="H1565" t="s">
        <v>551</v>
      </c>
      <c r="I1565" s="47">
        <v>46242</v>
      </c>
    </row>
    <row r="1566" spans="1:9" x14ac:dyDescent="0.35">
      <c r="A1566" t="s">
        <v>5340</v>
      </c>
      <c r="E1566" t="s">
        <v>5337</v>
      </c>
      <c r="H1566" t="s">
        <v>551</v>
      </c>
      <c r="I1566" s="47">
        <v>46242</v>
      </c>
    </row>
    <row r="1567" spans="1:9" x14ac:dyDescent="0.35">
      <c r="A1567" t="s">
        <v>5342</v>
      </c>
      <c r="E1567" t="s">
        <v>5337</v>
      </c>
      <c r="H1567" t="s">
        <v>551</v>
      </c>
      <c r="I1567" s="47">
        <v>46242</v>
      </c>
    </row>
    <row r="1568" spans="1:9" x14ac:dyDescent="0.35">
      <c r="A1568" t="s">
        <v>5344</v>
      </c>
      <c r="E1568" t="s">
        <v>5337</v>
      </c>
      <c r="H1568" t="s">
        <v>551</v>
      </c>
      <c r="I1568" s="47">
        <v>46242</v>
      </c>
    </row>
    <row r="1569" spans="1:9" x14ac:dyDescent="0.35">
      <c r="A1569" t="s">
        <v>5346</v>
      </c>
      <c r="E1569" t="s">
        <v>5337</v>
      </c>
      <c r="H1569" t="s">
        <v>551</v>
      </c>
      <c r="I1569" s="47">
        <v>46242</v>
      </c>
    </row>
    <row r="1570" spans="1:9" x14ac:dyDescent="0.35">
      <c r="A1570" t="s">
        <v>5348</v>
      </c>
      <c r="E1570" t="s">
        <v>5337</v>
      </c>
      <c r="H1570" t="s">
        <v>551</v>
      </c>
      <c r="I1570" s="47">
        <v>46242</v>
      </c>
    </row>
    <row r="1571" spans="1:9" x14ac:dyDescent="0.35">
      <c r="A1571" t="s">
        <v>5366</v>
      </c>
      <c r="E1571" t="s">
        <v>1708</v>
      </c>
      <c r="H1571" t="s">
        <v>551</v>
      </c>
      <c r="I1571" s="47">
        <v>46242</v>
      </c>
    </row>
    <row r="1572" spans="1:9" x14ac:dyDescent="0.35">
      <c r="A1572" t="s">
        <v>5371</v>
      </c>
      <c r="E1572" t="s">
        <v>1719</v>
      </c>
      <c r="H1572" t="s">
        <v>551</v>
      </c>
      <c r="I1572" s="47">
        <v>46242</v>
      </c>
    </row>
    <row r="1573" spans="1:9" x14ac:dyDescent="0.35">
      <c r="A1573" t="s">
        <v>5373</v>
      </c>
      <c r="E1573" t="s">
        <v>1719</v>
      </c>
      <c r="H1573" t="s">
        <v>551</v>
      </c>
      <c r="I1573" s="47">
        <v>46242</v>
      </c>
    </row>
    <row r="1574" spans="1:9" x14ac:dyDescent="0.35">
      <c r="A1574" t="s">
        <v>5375</v>
      </c>
      <c r="E1574" t="s">
        <v>1719</v>
      </c>
      <c r="H1574" t="s">
        <v>551</v>
      </c>
      <c r="I1574" s="47">
        <v>46242</v>
      </c>
    </row>
    <row r="1575" spans="1:9" x14ac:dyDescent="0.35">
      <c r="A1575" t="s">
        <v>5380</v>
      </c>
      <c r="E1575" t="s">
        <v>5382</v>
      </c>
      <c r="H1575" t="s">
        <v>551</v>
      </c>
      <c r="I1575" s="47">
        <v>46242</v>
      </c>
    </row>
    <row r="1576" spans="1:9" x14ac:dyDescent="0.35">
      <c r="A1576" t="s">
        <v>5383</v>
      </c>
      <c r="E1576" t="s">
        <v>5382</v>
      </c>
      <c r="H1576" t="s">
        <v>551</v>
      </c>
      <c r="I1576" s="47">
        <v>46242</v>
      </c>
    </row>
    <row r="1577" spans="1:9" x14ac:dyDescent="0.35">
      <c r="A1577" t="s">
        <v>5395</v>
      </c>
      <c r="E1577" t="s">
        <v>240</v>
      </c>
      <c r="H1577" t="s">
        <v>551</v>
      </c>
      <c r="I1577" s="47">
        <v>46242</v>
      </c>
    </row>
    <row r="1578" spans="1:9" x14ac:dyDescent="0.35">
      <c r="A1578" t="s">
        <v>5397</v>
      </c>
      <c r="E1578" t="s">
        <v>240</v>
      </c>
      <c r="H1578" t="s">
        <v>551</v>
      </c>
      <c r="I1578" s="47">
        <v>46242</v>
      </c>
    </row>
    <row r="1579" spans="1:9" x14ac:dyDescent="0.35">
      <c r="A1579" t="s">
        <v>5399</v>
      </c>
      <c r="E1579" t="s">
        <v>240</v>
      </c>
      <c r="H1579" t="s">
        <v>551</v>
      </c>
      <c r="I1579" s="47">
        <v>46242</v>
      </c>
    </row>
    <row r="1580" spans="1:9" x14ac:dyDescent="0.35">
      <c r="A1580" t="s">
        <v>5401</v>
      </c>
      <c r="E1580" t="s">
        <v>240</v>
      </c>
      <c r="H1580" t="s">
        <v>551</v>
      </c>
      <c r="I1580" s="47">
        <v>46242</v>
      </c>
    </row>
    <row r="1581" spans="1:9" x14ac:dyDescent="0.35">
      <c r="A1581" t="s">
        <v>5403</v>
      </c>
      <c r="E1581" t="s">
        <v>5236</v>
      </c>
      <c r="H1581" t="s">
        <v>551</v>
      </c>
      <c r="I1581" s="47">
        <v>46242</v>
      </c>
    </row>
    <row r="1582" spans="1:9" x14ac:dyDescent="0.35">
      <c r="A1582" t="s">
        <v>5405</v>
      </c>
      <c r="E1582" t="s">
        <v>5236</v>
      </c>
      <c r="H1582" t="s">
        <v>551</v>
      </c>
      <c r="I1582" s="47">
        <v>46242</v>
      </c>
    </row>
    <row r="1583" spans="1:9" x14ac:dyDescent="0.35">
      <c r="A1583" t="s">
        <v>5407</v>
      </c>
      <c r="E1583" t="s">
        <v>5236</v>
      </c>
      <c r="H1583" t="s">
        <v>551</v>
      </c>
      <c r="I1583" s="47">
        <v>46242</v>
      </c>
    </row>
    <row r="1584" spans="1:9" x14ac:dyDescent="0.35">
      <c r="A1584" t="s">
        <v>5409</v>
      </c>
      <c r="E1584" t="s">
        <v>3950</v>
      </c>
      <c r="H1584" t="s">
        <v>551</v>
      </c>
      <c r="I1584" s="47">
        <v>46242</v>
      </c>
    </row>
    <row r="1585" spans="1:9" x14ac:dyDescent="0.35">
      <c r="A1585" t="s">
        <v>5411</v>
      </c>
      <c r="E1585" t="s">
        <v>3950</v>
      </c>
      <c r="H1585" t="s">
        <v>551</v>
      </c>
      <c r="I1585" s="47">
        <v>46242</v>
      </c>
    </row>
    <row r="1586" spans="1:9" x14ac:dyDescent="0.35">
      <c r="A1586" t="s">
        <v>5413</v>
      </c>
      <c r="E1586" t="s">
        <v>3950</v>
      </c>
      <c r="H1586" t="s">
        <v>551</v>
      </c>
      <c r="I1586" s="47">
        <v>46242</v>
      </c>
    </row>
    <row r="1587" spans="1:9" x14ac:dyDescent="0.35">
      <c r="A1587" t="s">
        <v>5415</v>
      </c>
      <c r="E1587" t="s">
        <v>3950</v>
      </c>
      <c r="H1587" t="s">
        <v>551</v>
      </c>
      <c r="I1587" s="47">
        <v>46242</v>
      </c>
    </row>
    <row r="1588" spans="1:9" x14ac:dyDescent="0.35">
      <c r="A1588" t="s">
        <v>5419</v>
      </c>
      <c r="E1588" t="s">
        <v>291</v>
      </c>
      <c r="H1588" t="s">
        <v>551</v>
      </c>
      <c r="I1588" s="47">
        <v>46242</v>
      </c>
    </row>
    <row r="1589" spans="1:9" x14ac:dyDescent="0.35">
      <c r="A1589" t="s">
        <v>5421</v>
      </c>
      <c r="E1589" t="s">
        <v>4169</v>
      </c>
      <c r="H1589" t="s">
        <v>551</v>
      </c>
      <c r="I1589" s="47">
        <v>46242</v>
      </c>
    </row>
    <row r="1590" spans="1:9" x14ac:dyDescent="0.35">
      <c r="A1590" t="s">
        <v>5423</v>
      </c>
      <c r="E1590" t="s">
        <v>291</v>
      </c>
      <c r="H1590" t="s">
        <v>551</v>
      </c>
      <c r="I1590" s="47">
        <v>46242</v>
      </c>
    </row>
    <row r="1591" spans="1:9" x14ac:dyDescent="0.35">
      <c r="A1591" t="s">
        <v>5425</v>
      </c>
      <c r="E1591" t="s">
        <v>291</v>
      </c>
      <c r="H1591" t="s">
        <v>551</v>
      </c>
      <c r="I1591" s="47">
        <v>46242</v>
      </c>
    </row>
    <row r="1592" spans="1:9" x14ac:dyDescent="0.35">
      <c r="A1592" t="s">
        <v>5427</v>
      </c>
      <c r="E1592" t="s">
        <v>3901</v>
      </c>
      <c r="H1592" t="s">
        <v>551</v>
      </c>
      <c r="I1592" s="47">
        <v>46242</v>
      </c>
    </row>
    <row r="1593" spans="1:9" x14ac:dyDescent="0.35">
      <c r="A1593" t="s">
        <v>5429</v>
      </c>
      <c r="E1593" t="s">
        <v>5299</v>
      </c>
      <c r="H1593" t="s">
        <v>551</v>
      </c>
      <c r="I1593" s="47">
        <v>46242</v>
      </c>
    </row>
    <row r="1594" spans="1:9" x14ac:dyDescent="0.35">
      <c r="A1594" t="s">
        <v>5431</v>
      </c>
      <c r="E1594" t="s">
        <v>5299</v>
      </c>
      <c r="H1594" t="s">
        <v>551</v>
      </c>
      <c r="I1594" s="47">
        <v>46242</v>
      </c>
    </row>
    <row r="1595" spans="1:9" x14ac:dyDescent="0.35">
      <c r="A1595" t="s">
        <v>5433</v>
      </c>
      <c r="E1595" t="s">
        <v>5299</v>
      </c>
      <c r="H1595" t="s">
        <v>551</v>
      </c>
      <c r="I1595" s="47">
        <v>46242</v>
      </c>
    </row>
    <row r="1596" spans="1:9" x14ac:dyDescent="0.35">
      <c r="A1596" t="s">
        <v>5435</v>
      </c>
      <c r="E1596" t="s">
        <v>5299</v>
      </c>
      <c r="H1596" t="s">
        <v>551</v>
      </c>
      <c r="I1596" s="47">
        <v>46242</v>
      </c>
    </row>
    <row r="1597" spans="1:9" x14ac:dyDescent="0.35">
      <c r="A1597" t="s">
        <v>5437</v>
      </c>
      <c r="E1597" t="s">
        <v>5299</v>
      </c>
      <c r="H1597" t="s">
        <v>551</v>
      </c>
      <c r="I1597" s="47">
        <v>46242</v>
      </c>
    </row>
    <row r="1598" spans="1:9" x14ac:dyDescent="0.35">
      <c r="A1598" t="s">
        <v>5439</v>
      </c>
      <c r="E1598" t="s">
        <v>5299</v>
      </c>
      <c r="H1598" t="s">
        <v>551</v>
      </c>
      <c r="I1598" s="47">
        <v>46242</v>
      </c>
    </row>
    <row r="1599" spans="1:9" x14ac:dyDescent="0.35">
      <c r="A1599" t="s">
        <v>5441</v>
      </c>
      <c r="E1599" t="s">
        <v>5299</v>
      </c>
      <c r="H1599" t="s">
        <v>551</v>
      </c>
      <c r="I1599" s="47">
        <v>46242</v>
      </c>
    </row>
    <row r="1600" spans="1:9" x14ac:dyDescent="0.35">
      <c r="A1600" t="s">
        <v>5443</v>
      </c>
      <c r="E1600" t="s">
        <v>5445</v>
      </c>
      <c r="H1600" t="s">
        <v>551</v>
      </c>
      <c r="I1600" s="47">
        <v>46242</v>
      </c>
    </row>
    <row r="1601" spans="1:9" x14ac:dyDescent="0.35">
      <c r="A1601" t="s">
        <v>5446</v>
      </c>
      <c r="E1601" t="s">
        <v>5448</v>
      </c>
      <c r="H1601" t="s">
        <v>551</v>
      </c>
      <c r="I1601" s="47">
        <v>46242</v>
      </c>
    </row>
    <row r="1602" spans="1:9" x14ac:dyDescent="0.35">
      <c r="A1602" t="s">
        <v>5449</v>
      </c>
      <c r="E1602" t="s">
        <v>5451</v>
      </c>
      <c r="H1602" t="s">
        <v>551</v>
      </c>
      <c r="I1602" s="47">
        <v>46242</v>
      </c>
    </row>
    <row r="1603" spans="1:9" x14ac:dyDescent="0.35">
      <c r="A1603" t="s">
        <v>5455</v>
      </c>
      <c r="E1603" t="s">
        <v>5454</v>
      </c>
      <c r="H1603" t="s">
        <v>551</v>
      </c>
      <c r="I1603" s="47">
        <v>46242</v>
      </c>
    </row>
    <row r="1604" spans="1:9" x14ac:dyDescent="0.35">
      <c r="A1604" t="s">
        <v>5457</v>
      </c>
      <c r="E1604" t="s">
        <v>5454</v>
      </c>
      <c r="H1604" t="s">
        <v>551</v>
      </c>
      <c r="I1604" s="47">
        <v>46242</v>
      </c>
    </row>
    <row r="1605" spans="1:9" x14ac:dyDescent="0.35">
      <c r="A1605" t="s">
        <v>5459</v>
      </c>
      <c r="E1605" t="s">
        <v>5454</v>
      </c>
      <c r="H1605" t="s">
        <v>551</v>
      </c>
      <c r="I1605" s="47">
        <v>46242</v>
      </c>
    </row>
    <row r="1606" spans="1:9" x14ac:dyDescent="0.35">
      <c r="A1606" t="s">
        <v>5461</v>
      </c>
      <c r="E1606" t="s">
        <v>5454</v>
      </c>
      <c r="H1606" t="s">
        <v>551</v>
      </c>
      <c r="I1606" s="47">
        <v>46242</v>
      </c>
    </row>
    <row r="1607" spans="1:9" x14ac:dyDescent="0.35">
      <c r="A1607" t="s">
        <v>5463</v>
      </c>
      <c r="E1607" t="s">
        <v>5454</v>
      </c>
      <c r="H1607" t="s">
        <v>551</v>
      </c>
      <c r="I1607" s="47">
        <v>46242</v>
      </c>
    </row>
    <row r="1608" spans="1:9" x14ac:dyDescent="0.35">
      <c r="A1608" t="s">
        <v>5465</v>
      </c>
      <c r="E1608" t="s">
        <v>5454</v>
      </c>
      <c r="H1608" t="s">
        <v>551</v>
      </c>
      <c r="I1608" s="47">
        <v>46242</v>
      </c>
    </row>
    <row r="1609" spans="1:9" x14ac:dyDescent="0.35">
      <c r="A1609" t="s">
        <v>5469</v>
      </c>
      <c r="E1609" t="s">
        <v>5471</v>
      </c>
      <c r="H1609" t="s">
        <v>551</v>
      </c>
      <c r="I1609" s="47">
        <v>46242</v>
      </c>
    </row>
    <row r="1610" spans="1:9" x14ac:dyDescent="0.35">
      <c r="A1610" t="s">
        <v>5472</v>
      </c>
      <c r="E1610" t="s">
        <v>5471</v>
      </c>
      <c r="H1610" t="s">
        <v>551</v>
      </c>
      <c r="I1610" s="47">
        <v>46242</v>
      </c>
    </row>
    <row r="1611" spans="1:9" x14ac:dyDescent="0.35">
      <c r="A1611" t="s">
        <v>5474</v>
      </c>
      <c r="E1611" t="s">
        <v>5471</v>
      </c>
      <c r="H1611" t="s">
        <v>551</v>
      </c>
      <c r="I1611" s="47">
        <v>46242</v>
      </c>
    </row>
    <row r="1612" spans="1:9" x14ac:dyDescent="0.35">
      <c r="A1612" t="s">
        <v>5476</v>
      </c>
      <c r="E1612" t="s">
        <v>5471</v>
      </c>
      <c r="H1612" t="s">
        <v>551</v>
      </c>
      <c r="I1612" s="47">
        <v>46242</v>
      </c>
    </row>
    <row r="1613" spans="1:9" x14ac:dyDescent="0.35">
      <c r="A1613" t="s">
        <v>5478</v>
      </c>
      <c r="E1613" t="s">
        <v>5471</v>
      </c>
      <c r="H1613" t="s">
        <v>551</v>
      </c>
      <c r="I1613" s="47">
        <v>46242</v>
      </c>
    </row>
    <row r="1614" spans="1:9" x14ac:dyDescent="0.35">
      <c r="A1614" t="s">
        <v>5480</v>
      </c>
      <c r="E1614" t="s">
        <v>5471</v>
      </c>
      <c r="H1614" t="s">
        <v>551</v>
      </c>
      <c r="I1614" s="47">
        <v>46242</v>
      </c>
    </row>
    <row r="1615" spans="1:9" x14ac:dyDescent="0.35">
      <c r="A1615" t="s">
        <v>5482</v>
      </c>
      <c r="E1615" t="s">
        <v>5471</v>
      </c>
      <c r="H1615" t="s">
        <v>551</v>
      </c>
      <c r="I1615" s="47">
        <v>46242</v>
      </c>
    </row>
    <row r="1616" spans="1:9" x14ac:dyDescent="0.35">
      <c r="A1616" t="s">
        <v>5484</v>
      </c>
      <c r="E1616" t="s">
        <v>5471</v>
      </c>
      <c r="H1616" t="s">
        <v>551</v>
      </c>
      <c r="I1616" s="47">
        <v>46242</v>
      </c>
    </row>
    <row r="1617" spans="1:9" x14ac:dyDescent="0.35">
      <c r="A1617" t="s">
        <v>5486</v>
      </c>
      <c r="E1617" t="s">
        <v>5471</v>
      </c>
      <c r="H1617" t="s">
        <v>551</v>
      </c>
      <c r="I1617" s="47">
        <v>46242</v>
      </c>
    </row>
    <row r="1618" spans="1:9" x14ac:dyDescent="0.35">
      <c r="A1618" t="s">
        <v>5488</v>
      </c>
      <c r="E1618" t="s">
        <v>5471</v>
      </c>
      <c r="H1618" t="s">
        <v>551</v>
      </c>
      <c r="I1618" s="47">
        <v>46242</v>
      </c>
    </row>
    <row r="1619" spans="1:9" x14ac:dyDescent="0.35">
      <c r="A1619" t="s">
        <v>5490</v>
      </c>
      <c r="E1619" t="s">
        <v>5492</v>
      </c>
      <c r="H1619" t="s">
        <v>551</v>
      </c>
      <c r="I1619" s="47">
        <v>46242</v>
      </c>
    </row>
    <row r="1620" spans="1:9" x14ac:dyDescent="0.35">
      <c r="A1620" t="s">
        <v>5493</v>
      </c>
      <c r="E1620" t="s">
        <v>5492</v>
      </c>
      <c r="H1620" t="s">
        <v>551</v>
      </c>
      <c r="I1620" s="47">
        <v>46242</v>
      </c>
    </row>
    <row r="1621" spans="1:9" x14ac:dyDescent="0.35">
      <c r="A1621" t="s">
        <v>5495</v>
      </c>
      <c r="E1621" t="s">
        <v>5492</v>
      </c>
      <c r="H1621" t="s">
        <v>551</v>
      </c>
      <c r="I1621" s="47">
        <v>46242</v>
      </c>
    </row>
    <row r="1622" spans="1:9" x14ac:dyDescent="0.35">
      <c r="A1622" t="s">
        <v>5497</v>
      </c>
      <c r="E1622" t="s">
        <v>5492</v>
      </c>
      <c r="H1622" t="s">
        <v>551</v>
      </c>
      <c r="I1622" s="47">
        <v>46242</v>
      </c>
    </row>
    <row r="1623" spans="1:9" x14ac:dyDescent="0.35">
      <c r="A1623" t="s">
        <v>5499</v>
      </c>
      <c r="E1623" t="s">
        <v>5492</v>
      </c>
      <c r="H1623" t="s">
        <v>551</v>
      </c>
      <c r="I1623" s="47">
        <v>46242</v>
      </c>
    </row>
    <row r="1624" spans="1:9" x14ac:dyDescent="0.35">
      <c r="A1624" t="s">
        <v>5501</v>
      </c>
      <c r="E1624" t="s">
        <v>5492</v>
      </c>
      <c r="H1624" t="s">
        <v>551</v>
      </c>
      <c r="I1624" s="47">
        <v>46242</v>
      </c>
    </row>
    <row r="1625" spans="1:9" x14ac:dyDescent="0.35">
      <c r="A1625" t="s">
        <v>5503</v>
      </c>
      <c r="E1625" t="s">
        <v>5492</v>
      </c>
      <c r="H1625" t="s">
        <v>551</v>
      </c>
      <c r="I1625" s="47">
        <v>46242</v>
      </c>
    </row>
    <row r="1626" spans="1:9" x14ac:dyDescent="0.35">
      <c r="A1626" t="s">
        <v>5512</v>
      </c>
      <c r="E1626" t="s">
        <v>5329</v>
      </c>
      <c r="H1626" t="s">
        <v>551</v>
      </c>
      <c r="I1626" s="47">
        <v>46242</v>
      </c>
    </row>
    <row r="1627" spans="1:9" x14ac:dyDescent="0.35">
      <c r="A1627" t="s">
        <v>5514</v>
      </c>
      <c r="E1627" t="s">
        <v>5299</v>
      </c>
      <c r="H1627" t="s">
        <v>551</v>
      </c>
      <c r="I1627" s="47">
        <v>46242</v>
      </c>
    </row>
    <row r="1628" spans="1:9" x14ac:dyDescent="0.35">
      <c r="A1628" t="s">
        <v>5518</v>
      </c>
      <c r="E1628" t="s">
        <v>5329</v>
      </c>
      <c r="H1628" t="s">
        <v>551</v>
      </c>
      <c r="I1628" s="47">
        <v>46242</v>
      </c>
    </row>
    <row r="1629" spans="1:9" x14ac:dyDescent="0.35">
      <c r="A1629" t="s">
        <v>5520</v>
      </c>
      <c r="E1629" t="s">
        <v>5329</v>
      </c>
      <c r="H1629" t="s">
        <v>551</v>
      </c>
      <c r="I1629" s="47">
        <v>46242</v>
      </c>
    </row>
    <row r="1630" spans="1:9" x14ac:dyDescent="0.35">
      <c r="A1630" t="s">
        <v>5544</v>
      </c>
      <c r="E1630" t="s">
        <v>5471</v>
      </c>
      <c r="H1630" t="s">
        <v>551</v>
      </c>
      <c r="I1630" s="47">
        <v>46242</v>
      </c>
    </row>
    <row r="1631" spans="1:9" x14ac:dyDescent="0.35">
      <c r="A1631" t="s">
        <v>5548</v>
      </c>
      <c r="E1631" t="s">
        <v>4908</v>
      </c>
      <c r="H1631" t="s">
        <v>569</v>
      </c>
      <c r="I1631" s="47">
        <v>46242</v>
      </c>
    </row>
    <row r="1632" spans="1:9" x14ac:dyDescent="0.35">
      <c r="A1632" t="s">
        <v>5552</v>
      </c>
      <c r="E1632" t="s">
        <v>3901</v>
      </c>
      <c r="H1632" t="s">
        <v>551</v>
      </c>
      <c r="I1632" s="47">
        <v>46242</v>
      </c>
    </row>
    <row r="1633" spans="1:9" x14ac:dyDescent="0.35">
      <c r="A1633" t="s">
        <v>5556</v>
      </c>
      <c r="E1633" t="s">
        <v>5492</v>
      </c>
      <c r="H1633" t="s">
        <v>551</v>
      </c>
      <c r="I1633" s="47">
        <v>46242</v>
      </c>
    </row>
    <row r="1634" spans="1:9" x14ac:dyDescent="0.35">
      <c r="A1634" t="s">
        <v>5558</v>
      </c>
      <c r="E1634" t="s">
        <v>5492</v>
      </c>
      <c r="H1634" t="s">
        <v>551</v>
      </c>
      <c r="I1634" s="47">
        <v>46242</v>
      </c>
    </row>
    <row r="1635" spans="1:9" x14ac:dyDescent="0.35">
      <c r="A1635" t="s">
        <v>5559</v>
      </c>
      <c r="E1635" t="s">
        <v>5492</v>
      </c>
      <c r="H1635" t="s">
        <v>551</v>
      </c>
      <c r="I1635" s="47">
        <v>46242</v>
      </c>
    </row>
    <row r="1636" spans="1:9" x14ac:dyDescent="0.35">
      <c r="A1636" t="s">
        <v>5561</v>
      </c>
      <c r="E1636" t="s">
        <v>5492</v>
      </c>
      <c r="H1636" t="s">
        <v>551</v>
      </c>
      <c r="I1636" s="47">
        <v>46242</v>
      </c>
    </row>
    <row r="1637" spans="1:9" x14ac:dyDescent="0.35">
      <c r="A1637" t="s">
        <v>5563</v>
      </c>
      <c r="E1637" t="s">
        <v>5492</v>
      </c>
      <c r="H1637" t="s">
        <v>551</v>
      </c>
      <c r="I1637" s="47">
        <v>46242</v>
      </c>
    </row>
    <row r="1638" spans="1:9" x14ac:dyDescent="0.35">
      <c r="A1638" t="s">
        <v>5565</v>
      </c>
      <c r="E1638" t="s">
        <v>5471</v>
      </c>
      <c r="H1638" t="s">
        <v>551</v>
      </c>
      <c r="I1638" s="47">
        <v>46242</v>
      </c>
    </row>
    <row r="1639" spans="1:9" x14ac:dyDescent="0.35">
      <c r="A1639" t="s">
        <v>5566</v>
      </c>
      <c r="E1639" t="s">
        <v>5329</v>
      </c>
      <c r="H1639" t="s">
        <v>551</v>
      </c>
      <c r="I1639" s="47">
        <v>46242</v>
      </c>
    </row>
    <row r="1640" spans="1:9" x14ac:dyDescent="0.35">
      <c r="A1640" t="s">
        <v>5567</v>
      </c>
      <c r="E1640" t="s">
        <v>5299</v>
      </c>
      <c r="H1640" t="s">
        <v>551</v>
      </c>
      <c r="I1640" s="47">
        <v>46242</v>
      </c>
    </row>
    <row r="1641" spans="1:9" x14ac:dyDescent="0.35">
      <c r="A1641" t="s">
        <v>5569</v>
      </c>
      <c r="E1641" t="s">
        <v>5299</v>
      </c>
      <c r="H1641" t="s">
        <v>551</v>
      </c>
      <c r="I1641" s="47">
        <v>46242</v>
      </c>
    </row>
    <row r="1642" spans="1:9" x14ac:dyDescent="0.35">
      <c r="A1642" t="s">
        <v>5571</v>
      </c>
      <c r="E1642" t="s">
        <v>5299</v>
      </c>
      <c r="H1642" t="s">
        <v>551</v>
      </c>
      <c r="I1642" s="47">
        <v>46242</v>
      </c>
    </row>
    <row r="1643" spans="1:9" x14ac:dyDescent="0.35">
      <c r="A1643" t="s">
        <v>5573</v>
      </c>
      <c r="E1643" t="s">
        <v>5299</v>
      </c>
      <c r="H1643" t="s">
        <v>551</v>
      </c>
      <c r="I1643" s="47">
        <v>46242</v>
      </c>
    </row>
    <row r="1644" spans="1:9" x14ac:dyDescent="0.35">
      <c r="A1644" t="s">
        <v>5575</v>
      </c>
      <c r="E1644" t="s">
        <v>5299</v>
      </c>
      <c r="H1644" t="s">
        <v>551</v>
      </c>
      <c r="I1644" s="47">
        <v>46242</v>
      </c>
    </row>
    <row r="1645" spans="1:9" x14ac:dyDescent="0.35">
      <c r="A1645" t="s">
        <v>5577</v>
      </c>
      <c r="E1645" t="s">
        <v>240</v>
      </c>
      <c r="H1645" t="s">
        <v>551</v>
      </c>
      <c r="I1645" s="47">
        <v>46242</v>
      </c>
    </row>
    <row r="1646" spans="1:9" x14ac:dyDescent="0.35">
      <c r="A1646" t="s">
        <v>5579</v>
      </c>
      <c r="E1646" t="s">
        <v>240</v>
      </c>
      <c r="H1646" t="s">
        <v>551</v>
      </c>
      <c r="I1646" s="47">
        <v>46242</v>
      </c>
    </row>
    <row r="1647" spans="1:9" x14ac:dyDescent="0.35">
      <c r="A1647" t="s">
        <v>5581</v>
      </c>
      <c r="E1647" t="s">
        <v>5337</v>
      </c>
      <c r="H1647" t="s">
        <v>551</v>
      </c>
      <c r="I1647" s="47">
        <v>46242</v>
      </c>
    </row>
    <row r="1648" spans="1:9" x14ac:dyDescent="0.35">
      <c r="A1648" t="s">
        <v>5583</v>
      </c>
      <c r="E1648" t="s">
        <v>5337</v>
      </c>
      <c r="H1648" t="s">
        <v>551</v>
      </c>
      <c r="I1648" s="47">
        <v>46242</v>
      </c>
    </row>
    <row r="1649" spans="1:9" x14ac:dyDescent="0.35">
      <c r="A1649" t="s">
        <v>5585</v>
      </c>
      <c r="E1649" t="s">
        <v>5337</v>
      </c>
      <c r="H1649" t="s">
        <v>551</v>
      </c>
      <c r="I1649" s="47">
        <v>46242</v>
      </c>
    </row>
    <row r="1650" spans="1:9" x14ac:dyDescent="0.35">
      <c r="A1650" t="s">
        <v>5595</v>
      </c>
      <c r="E1650" t="s">
        <v>5337</v>
      </c>
      <c r="H1650" t="s">
        <v>551</v>
      </c>
      <c r="I1650" s="47">
        <v>46242</v>
      </c>
    </row>
    <row r="1651" spans="1:9" x14ac:dyDescent="0.35">
      <c r="A1651" t="s">
        <v>5597</v>
      </c>
      <c r="E1651" t="s">
        <v>5337</v>
      </c>
      <c r="H1651" t="s">
        <v>551</v>
      </c>
      <c r="I1651" s="47">
        <v>46242</v>
      </c>
    </row>
    <row r="1652" spans="1:9" x14ac:dyDescent="0.35">
      <c r="A1652" t="s">
        <v>5599</v>
      </c>
      <c r="E1652" t="s">
        <v>631</v>
      </c>
      <c r="H1652" t="s">
        <v>551</v>
      </c>
      <c r="I1652" s="47">
        <v>46242</v>
      </c>
    </row>
    <row r="1653" spans="1:9" x14ac:dyDescent="0.35">
      <c r="A1653" t="s">
        <v>5601</v>
      </c>
      <c r="E1653" t="s">
        <v>631</v>
      </c>
      <c r="H1653" t="s">
        <v>551</v>
      </c>
      <c r="I1653" s="47">
        <v>46242</v>
      </c>
    </row>
    <row r="1654" spans="1:9" x14ac:dyDescent="0.35">
      <c r="A1654" t="s">
        <v>5603</v>
      </c>
      <c r="E1654" t="s">
        <v>631</v>
      </c>
      <c r="H1654" t="s">
        <v>551</v>
      </c>
      <c r="I1654" s="47">
        <v>46242</v>
      </c>
    </row>
    <row r="1655" spans="1:9" x14ac:dyDescent="0.35">
      <c r="A1655" t="s">
        <v>5605</v>
      </c>
      <c r="E1655" t="s">
        <v>631</v>
      </c>
      <c r="H1655" t="s">
        <v>551</v>
      </c>
      <c r="I1655" s="47">
        <v>46242</v>
      </c>
    </row>
    <row r="1656" spans="1:9" x14ac:dyDescent="0.35">
      <c r="A1656" t="s">
        <v>5607</v>
      </c>
      <c r="E1656" t="s">
        <v>631</v>
      </c>
      <c r="H1656" t="s">
        <v>551</v>
      </c>
      <c r="I1656" s="47">
        <v>46242</v>
      </c>
    </row>
    <row r="1657" spans="1:9" x14ac:dyDescent="0.35">
      <c r="A1657" t="s">
        <v>5609</v>
      </c>
      <c r="E1657" t="s">
        <v>631</v>
      </c>
      <c r="H1657" t="s">
        <v>551</v>
      </c>
      <c r="I1657" s="47">
        <v>46242</v>
      </c>
    </row>
    <row r="1658" spans="1:9" x14ac:dyDescent="0.35">
      <c r="A1658" t="s">
        <v>5658</v>
      </c>
      <c r="E1658" t="s">
        <v>5660</v>
      </c>
      <c r="H1658" t="s">
        <v>551</v>
      </c>
      <c r="I1658" s="47">
        <v>46242</v>
      </c>
    </row>
    <row r="1659" spans="1:9" x14ac:dyDescent="0.35">
      <c r="A1659" t="s">
        <v>5883</v>
      </c>
      <c r="E1659" t="s">
        <v>240</v>
      </c>
      <c r="H1659" t="s">
        <v>551</v>
      </c>
      <c r="I1659" s="47">
        <v>46242</v>
      </c>
    </row>
    <row r="1660" spans="1:9" x14ac:dyDescent="0.35">
      <c r="A1660" t="s">
        <v>5887</v>
      </c>
      <c r="E1660" t="s">
        <v>1610</v>
      </c>
      <c r="H1660" t="s">
        <v>575</v>
      </c>
      <c r="I1660" s="47">
        <v>46242</v>
      </c>
    </row>
    <row r="1661" spans="1:9" x14ac:dyDescent="0.35">
      <c r="A1661" t="s">
        <v>5889</v>
      </c>
      <c r="E1661" t="s">
        <v>1610</v>
      </c>
      <c r="H1661" t="s">
        <v>575</v>
      </c>
      <c r="I1661" s="47">
        <v>46242</v>
      </c>
    </row>
    <row r="1662" spans="1:9" x14ac:dyDescent="0.35">
      <c r="A1662" t="s">
        <v>5907</v>
      </c>
      <c r="E1662" t="s">
        <v>1708</v>
      </c>
      <c r="H1662" t="s">
        <v>551</v>
      </c>
      <c r="I1662" s="47">
        <v>46242</v>
      </c>
    </row>
    <row r="1663" spans="1:9" x14ac:dyDescent="0.35">
      <c r="A1663" t="s">
        <v>2647</v>
      </c>
      <c r="E1663" t="s">
        <v>2649</v>
      </c>
      <c r="H1663" t="s">
        <v>650</v>
      </c>
      <c r="I1663" s="47">
        <v>46242</v>
      </c>
    </row>
    <row r="1664" spans="1:9" x14ac:dyDescent="0.35">
      <c r="A1664" t="s">
        <v>2663</v>
      </c>
      <c r="E1664" t="s">
        <v>2665</v>
      </c>
      <c r="H1664" t="s">
        <v>650</v>
      </c>
      <c r="I1664" s="47">
        <v>46242</v>
      </c>
    </row>
    <row r="1665" spans="1:9" x14ac:dyDescent="0.35">
      <c r="A1665" t="s">
        <v>2666</v>
      </c>
      <c r="E1665" t="s">
        <v>2665</v>
      </c>
      <c r="H1665" t="s">
        <v>650</v>
      </c>
      <c r="I1665" s="47">
        <v>46242</v>
      </c>
    </row>
    <row r="1666" spans="1:9" x14ac:dyDescent="0.35">
      <c r="A1666" t="s">
        <v>2674</v>
      </c>
      <c r="E1666" t="s">
        <v>2676</v>
      </c>
      <c r="H1666" t="s">
        <v>650</v>
      </c>
      <c r="I1666" s="47">
        <v>46242</v>
      </c>
    </row>
    <row r="1667" spans="1:9" x14ac:dyDescent="0.35">
      <c r="A1667" t="s">
        <v>2677</v>
      </c>
      <c r="E1667" t="s">
        <v>2676</v>
      </c>
      <c r="H1667" t="s">
        <v>650</v>
      </c>
      <c r="I1667" s="47">
        <v>46242</v>
      </c>
    </row>
    <row r="1668" spans="1:9" x14ac:dyDescent="0.35">
      <c r="A1668" t="s">
        <v>2682</v>
      </c>
      <c r="E1668" t="s">
        <v>2684</v>
      </c>
      <c r="H1668" t="s">
        <v>650</v>
      </c>
      <c r="I1668" s="47">
        <v>46242</v>
      </c>
    </row>
    <row r="1669" spans="1:9" x14ac:dyDescent="0.35">
      <c r="A1669" t="s">
        <v>2693</v>
      </c>
      <c r="E1669" t="s">
        <v>2695</v>
      </c>
      <c r="H1669" t="s">
        <v>650</v>
      </c>
      <c r="I1669" s="47">
        <v>46242</v>
      </c>
    </row>
    <row r="1670" spans="1:9" x14ac:dyDescent="0.35">
      <c r="A1670" t="s">
        <v>2696</v>
      </c>
      <c r="E1670" t="s">
        <v>2698</v>
      </c>
      <c r="H1670" t="s">
        <v>650</v>
      </c>
      <c r="I1670" s="47">
        <v>46242</v>
      </c>
    </row>
    <row r="1671" spans="1:9" x14ac:dyDescent="0.35">
      <c r="A1671" t="s">
        <v>2701</v>
      </c>
      <c r="E1671" t="s">
        <v>2703</v>
      </c>
      <c r="H1671" t="s">
        <v>650</v>
      </c>
      <c r="I1671" s="47">
        <v>46242</v>
      </c>
    </row>
    <row r="1672" spans="1:9" x14ac:dyDescent="0.35">
      <c r="A1672" t="s">
        <v>2714</v>
      </c>
      <c r="E1672" t="s">
        <v>2716</v>
      </c>
      <c r="H1672" t="s">
        <v>650</v>
      </c>
      <c r="I1672" s="47">
        <v>46242</v>
      </c>
    </row>
    <row r="1673" spans="1:9" x14ac:dyDescent="0.35">
      <c r="A1673" t="s">
        <v>2721</v>
      </c>
      <c r="E1673" t="s">
        <v>2723</v>
      </c>
      <c r="H1673" t="s">
        <v>650</v>
      </c>
      <c r="I1673" s="47">
        <v>46242</v>
      </c>
    </row>
    <row r="1674" spans="1:9" x14ac:dyDescent="0.35">
      <c r="A1674" t="s">
        <v>2743</v>
      </c>
      <c r="E1674" t="s">
        <v>2745</v>
      </c>
      <c r="H1674" t="s">
        <v>650</v>
      </c>
      <c r="I1674" s="47">
        <v>46242</v>
      </c>
    </row>
    <row r="1675" spans="1:9" x14ac:dyDescent="0.35">
      <c r="A1675" t="s">
        <v>2749</v>
      </c>
      <c r="E1675" t="s">
        <v>2751</v>
      </c>
      <c r="H1675" t="s">
        <v>650</v>
      </c>
      <c r="I1675" s="47">
        <v>46242</v>
      </c>
    </row>
    <row r="1676" spans="1:9" x14ac:dyDescent="0.35">
      <c r="A1676" t="s">
        <v>2761</v>
      </c>
      <c r="E1676" t="s">
        <v>2763</v>
      </c>
      <c r="H1676" t="s">
        <v>650</v>
      </c>
      <c r="I1676" s="47">
        <v>46242</v>
      </c>
    </row>
    <row r="1677" spans="1:9" x14ac:dyDescent="0.35">
      <c r="A1677" t="s">
        <v>2772</v>
      </c>
      <c r="E1677" t="s">
        <v>2774</v>
      </c>
      <c r="H1677" t="s">
        <v>650</v>
      </c>
      <c r="I1677" s="47">
        <v>46242</v>
      </c>
    </row>
    <row r="1678" spans="1:9" x14ac:dyDescent="0.35">
      <c r="A1678" t="s">
        <v>2780</v>
      </c>
      <c r="E1678" t="s">
        <v>2781</v>
      </c>
      <c r="H1678" t="s">
        <v>655</v>
      </c>
      <c r="I1678" s="47">
        <v>46242</v>
      </c>
    </row>
    <row r="1679" spans="1:9" x14ac:dyDescent="0.35">
      <c r="A1679" t="s">
        <v>2798</v>
      </c>
      <c r="E1679" t="s">
        <v>2800</v>
      </c>
      <c r="H1679" t="s">
        <v>650</v>
      </c>
      <c r="I1679" s="47">
        <v>46242</v>
      </c>
    </row>
    <row r="1680" spans="1:9" x14ac:dyDescent="0.35">
      <c r="A1680" t="s">
        <v>2806</v>
      </c>
      <c r="E1680" t="s">
        <v>2808</v>
      </c>
      <c r="H1680" t="s">
        <v>650</v>
      </c>
      <c r="I1680" s="47">
        <v>46242</v>
      </c>
    </row>
    <row r="1681" spans="1:9" x14ac:dyDescent="0.35">
      <c r="A1681" t="s">
        <v>2809</v>
      </c>
      <c r="E1681" t="s">
        <v>2811</v>
      </c>
      <c r="H1681" t="s">
        <v>657</v>
      </c>
      <c r="I1681" s="47">
        <v>46242</v>
      </c>
    </row>
    <row r="1682" spans="1:9" x14ac:dyDescent="0.35">
      <c r="A1682" t="s">
        <v>2818</v>
      </c>
      <c r="E1682" t="s">
        <v>2820</v>
      </c>
      <c r="H1682" t="s">
        <v>650</v>
      </c>
      <c r="I1682" s="47">
        <v>46242</v>
      </c>
    </row>
    <row r="1683" spans="1:9" x14ac:dyDescent="0.35">
      <c r="A1683" t="s">
        <v>2821</v>
      </c>
      <c r="E1683" t="s">
        <v>2823</v>
      </c>
      <c r="H1683" t="s">
        <v>650</v>
      </c>
      <c r="I1683" s="47">
        <v>46242</v>
      </c>
    </row>
    <row r="1684" spans="1:9" x14ac:dyDescent="0.35">
      <c r="A1684" t="s">
        <v>2824</v>
      </c>
      <c r="E1684" t="s">
        <v>2826</v>
      </c>
      <c r="H1684" t="s">
        <v>650</v>
      </c>
      <c r="I1684" s="47">
        <v>46242</v>
      </c>
    </row>
    <row r="1685" spans="1:9" x14ac:dyDescent="0.35">
      <c r="A1685" t="s">
        <v>2836</v>
      </c>
      <c r="E1685" t="s">
        <v>2838</v>
      </c>
      <c r="H1685" t="s">
        <v>609</v>
      </c>
      <c r="I1685" s="47">
        <v>46242</v>
      </c>
    </row>
    <row r="1686" spans="1:9" x14ac:dyDescent="0.35">
      <c r="A1686" t="s">
        <v>3057</v>
      </c>
      <c r="E1686" t="s">
        <v>3059</v>
      </c>
      <c r="H1686" t="s">
        <v>657</v>
      </c>
      <c r="I1686" s="47">
        <v>46242</v>
      </c>
    </row>
    <row r="1687" spans="1:9" x14ac:dyDescent="0.35">
      <c r="A1687" t="s">
        <v>3072</v>
      </c>
      <c r="E1687" t="s">
        <v>3074</v>
      </c>
      <c r="H1687" t="s">
        <v>545</v>
      </c>
      <c r="I1687" s="47">
        <v>46242</v>
      </c>
    </row>
    <row r="1688" spans="1:9" x14ac:dyDescent="0.35">
      <c r="A1688" t="s">
        <v>3075</v>
      </c>
      <c r="E1688" t="s">
        <v>3077</v>
      </c>
      <c r="H1688" t="s">
        <v>655</v>
      </c>
      <c r="I1688" s="47">
        <v>46242</v>
      </c>
    </row>
    <row r="1689" spans="1:9" x14ac:dyDescent="0.35">
      <c r="A1689" t="s">
        <v>3587</v>
      </c>
      <c r="E1689" t="s">
        <v>1824</v>
      </c>
      <c r="H1689" t="s">
        <v>655</v>
      </c>
      <c r="I1689" s="47">
        <v>46242</v>
      </c>
    </row>
    <row r="1690" spans="1:9" x14ac:dyDescent="0.35">
      <c r="A1690" t="s">
        <v>3613</v>
      </c>
      <c r="E1690" t="s">
        <v>3615</v>
      </c>
      <c r="H1690" t="s">
        <v>655</v>
      </c>
      <c r="I1690" s="47">
        <v>46242</v>
      </c>
    </row>
    <row r="1691" spans="1:9" x14ac:dyDescent="0.35">
      <c r="A1691" t="s">
        <v>3619</v>
      </c>
      <c r="E1691" t="s">
        <v>3621</v>
      </c>
      <c r="H1691" t="s">
        <v>655</v>
      </c>
      <c r="I1691" s="47">
        <v>46242</v>
      </c>
    </row>
    <row r="1692" spans="1:9" x14ac:dyDescent="0.35">
      <c r="A1692" t="s">
        <v>3635</v>
      </c>
      <c r="E1692" t="s">
        <v>3637</v>
      </c>
      <c r="H1692" t="s">
        <v>655</v>
      </c>
      <c r="I1692" s="47">
        <v>46242</v>
      </c>
    </row>
    <row r="1693" spans="1:9" x14ac:dyDescent="0.35">
      <c r="A1693" t="s">
        <v>3741</v>
      </c>
      <c r="E1693" t="s">
        <v>3732</v>
      </c>
      <c r="H1693" t="s">
        <v>650</v>
      </c>
      <c r="I1693" s="47">
        <v>46242</v>
      </c>
    </row>
    <row r="1694" spans="1:9" x14ac:dyDescent="0.35">
      <c r="A1694" t="s">
        <v>3745</v>
      </c>
      <c r="E1694" t="s">
        <v>3747</v>
      </c>
      <c r="H1694" t="s">
        <v>545</v>
      </c>
      <c r="I1694" s="47">
        <v>46242</v>
      </c>
    </row>
    <row r="1695" spans="1:9" x14ac:dyDescent="0.35">
      <c r="A1695" t="s">
        <v>3748</v>
      </c>
      <c r="E1695" t="s">
        <v>3750</v>
      </c>
      <c r="H1695" t="s">
        <v>545</v>
      </c>
      <c r="I1695" s="47">
        <v>46242</v>
      </c>
    </row>
    <row r="1696" spans="1:9" x14ac:dyDescent="0.35">
      <c r="A1696" t="s">
        <v>4550</v>
      </c>
      <c r="E1696" t="s">
        <v>4549</v>
      </c>
      <c r="H1696" t="s">
        <v>655</v>
      </c>
      <c r="I1696" s="47">
        <v>46242</v>
      </c>
    </row>
    <row r="1697" spans="1:9" x14ac:dyDescent="0.35">
      <c r="A1697" t="s">
        <v>4558</v>
      </c>
      <c r="E1697" t="s">
        <v>4557</v>
      </c>
      <c r="H1697" t="s">
        <v>655</v>
      </c>
      <c r="I1697" s="47">
        <v>46242</v>
      </c>
    </row>
    <row r="1698" spans="1:9" x14ac:dyDescent="0.35">
      <c r="A1698" t="s">
        <v>4561</v>
      </c>
      <c r="E1698" t="s">
        <v>4563</v>
      </c>
      <c r="H1698" t="s">
        <v>655</v>
      </c>
      <c r="I1698" s="47">
        <v>46242</v>
      </c>
    </row>
    <row r="1699" spans="1:9" x14ac:dyDescent="0.35">
      <c r="A1699" t="s">
        <v>4571</v>
      </c>
      <c r="E1699" t="s">
        <v>4573</v>
      </c>
      <c r="H1699" t="s">
        <v>650</v>
      </c>
      <c r="I1699" s="47">
        <v>46242</v>
      </c>
    </row>
    <row r="1700" spans="1:9" x14ac:dyDescent="0.35">
      <c r="A1700" t="s">
        <v>4590</v>
      </c>
      <c r="E1700" t="s">
        <v>4592</v>
      </c>
      <c r="H1700" t="s">
        <v>655</v>
      </c>
      <c r="I1700" s="47">
        <v>46242</v>
      </c>
    </row>
    <row r="1701" spans="1:9" x14ac:dyDescent="0.35">
      <c r="A1701" t="s">
        <v>4714</v>
      </c>
      <c r="E1701" t="s">
        <v>4715</v>
      </c>
      <c r="H1701" t="s">
        <v>545</v>
      </c>
      <c r="I1701" s="47">
        <v>46242</v>
      </c>
    </row>
    <row r="1702" spans="1:9" x14ac:dyDescent="0.35">
      <c r="A1702" t="s">
        <v>4734</v>
      </c>
      <c r="E1702" t="s">
        <v>4735</v>
      </c>
      <c r="H1702" t="s">
        <v>545</v>
      </c>
      <c r="I1702" s="47">
        <v>46242</v>
      </c>
    </row>
    <row r="1703" spans="1:9" x14ac:dyDescent="0.35">
      <c r="A1703" t="s">
        <v>5854</v>
      </c>
      <c r="E1703" t="s">
        <v>5855</v>
      </c>
      <c r="H1703" t="s">
        <v>545</v>
      </c>
      <c r="I1703" s="47">
        <v>46242</v>
      </c>
    </row>
    <row r="1704" spans="1:9" x14ac:dyDescent="0.35">
      <c r="A1704" t="s">
        <v>5856</v>
      </c>
      <c r="E1704" t="s">
        <v>5857</v>
      </c>
      <c r="H1704" t="s">
        <v>545</v>
      </c>
      <c r="I1704" s="47">
        <v>46242</v>
      </c>
    </row>
    <row r="1705" spans="1:9" x14ac:dyDescent="0.35">
      <c r="A1705" t="s">
        <v>5957</v>
      </c>
      <c r="E1705" t="s">
        <v>5959</v>
      </c>
      <c r="H1705" t="s">
        <v>578</v>
      </c>
      <c r="I1705" s="47">
        <v>46242</v>
      </c>
    </row>
    <row r="1706" spans="1:9" x14ac:dyDescent="0.35">
      <c r="A1706" t="s">
        <v>5975</v>
      </c>
      <c r="E1706" t="s">
        <v>1922</v>
      </c>
      <c r="H1706" t="s">
        <v>578</v>
      </c>
      <c r="I1706" s="47">
        <v>46242</v>
      </c>
    </row>
    <row r="1707" spans="1:9" x14ac:dyDescent="0.35">
      <c r="A1707" t="s">
        <v>5977</v>
      </c>
      <c r="E1707" t="s">
        <v>5979</v>
      </c>
      <c r="H1707" t="s">
        <v>578</v>
      </c>
      <c r="I1707" s="47">
        <v>46242</v>
      </c>
    </row>
    <row r="1708" spans="1:9" x14ac:dyDescent="0.35">
      <c r="A1708" t="s">
        <v>5989</v>
      </c>
      <c r="E1708" t="s">
        <v>5991</v>
      </c>
      <c r="H1708" t="s">
        <v>569</v>
      </c>
      <c r="I1708" s="47">
        <v>46242</v>
      </c>
    </row>
    <row r="1709" spans="1:9" x14ac:dyDescent="0.35">
      <c r="A1709" t="s">
        <v>5992</v>
      </c>
      <c r="E1709" t="s">
        <v>5994</v>
      </c>
      <c r="H1709" t="s">
        <v>545</v>
      </c>
      <c r="I1709" s="47">
        <v>46242</v>
      </c>
    </row>
    <row r="1710" spans="1:9" x14ac:dyDescent="0.35">
      <c r="A1710" t="s">
        <v>5995</v>
      </c>
      <c r="E1710" t="s">
        <v>5997</v>
      </c>
      <c r="H1710" t="s">
        <v>554</v>
      </c>
      <c r="I1710" s="47">
        <v>46242</v>
      </c>
    </row>
    <row r="1711" spans="1:9" x14ac:dyDescent="0.35">
      <c r="A1711" t="s">
        <v>5998</v>
      </c>
      <c r="E1711" t="s">
        <v>6000</v>
      </c>
      <c r="H1711" t="s">
        <v>569</v>
      </c>
      <c r="I1711" s="47">
        <v>46242</v>
      </c>
    </row>
    <row r="1712" spans="1:9" x14ac:dyDescent="0.35">
      <c r="A1712" t="s">
        <v>6031</v>
      </c>
      <c r="E1712" t="s">
        <v>6033</v>
      </c>
      <c r="H1712" t="s">
        <v>566</v>
      </c>
      <c r="I1712" s="47">
        <v>46242</v>
      </c>
    </row>
    <row r="1713" spans="1:9" x14ac:dyDescent="0.35">
      <c r="A1713" t="s">
        <v>6034</v>
      </c>
      <c r="E1713" t="s">
        <v>6036</v>
      </c>
      <c r="H1713" t="s">
        <v>566</v>
      </c>
      <c r="I1713" s="47">
        <v>46242</v>
      </c>
    </row>
    <row r="1714" spans="1:9" x14ac:dyDescent="0.35">
      <c r="A1714" t="s">
        <v>6062</v>
      </c>
      <c r="E1714" t="s">
        <v>6064</v>
      </c>
      <c r="H1714" t="s">
        <v>685</v>
      </c>
      <c r="I1714" s="47">
        <v>46242</v>
      </c>
    </row>
    <row r="1715" spans="1:9" x14ac:dyDescent="0.35">
      <c r="A1715" t="s">
        <v>6081</v>
      </c>
      <c r="E1715" t="s">
        <v>6083</v>
      </c>
      <c r="H1715" t="s">
        <v>657</v>
      </c>
      <c r="I1715" s="47">
        <v>46242</v>
      </c>
    </row>
    <row r="1716" spans="1:9" x14ac:dyDescent="0.35">
      <c r="A1716" t="s">
        <v>6121</v>
      </c>
      <c r="E1716" t="s">
        <v>6123</v>
      </c>
      <c r="H1716" t="s">
        <v>657</v>
      </c>
      <c r="I1716" s="47">
        <v>46242</v>
      </c>
    </row>
    <row r="1717" spans="1:9" x14ac:dyDescent="0.35">
      <c r="A1717" t="s">
        <v>6126</v>
      </c>
      <c r="E1717" t="s">
        <v>6123</v>
      </c>
      <c r="H1717" t="s">
        <v>657</v>
      </c>
      <c r="I1717" s="47">
        <v>46242</v>
      </c>
    </row>
    <row r="1718" spans="1:9" x14ac:dyDescent="0.35">
      <c r="A1718" t="s">
        <v>6141</v>
      </c>
      <c r="E1718" t="s">
        <v>2018</v>
      </c>
      <c r="H1718" t="s">
        <v>657</v>
      </c>
      <c r="I1718" s="47">
        <v>46242</v>
      </c>
    </row>
    <row r="1719" spans="1:9" x14ac:dyDescent="0.35">
      <c r="A1719" t="s">
        <v>6160</v>
      </c>
      <c r="E1719" t="s">
        <v>6162</v>
      </c>
      <c r="H1719" t="s">
        <v>657</v>
      </c>
      <c r="I1719" s="47">
        <v>46242</v>
      </c>
    </row>
    <row r="1720" spans="1:9" x14ac:dyDescent="0.35">
      <c r="A1720" t="s">
        <v>6163</v>
      </c>
      <c r="E1720" t="s">
        <v>6165</v>
      </c>
      <c r="H1720" t="s">
        <v>657</v>
      </c>
      <c r="I1720" s="47">
        <v>46242</v>
      </c>
    </row>
    <row r="1721" spans="1:9" x14ac:dyDescent="0.35">
      <c r="A1721" t="s">
        <v>6184</v>
      </c>
      <c r="E1721" t="s">
        <v>6186</v>
      </c>
      <c r="H1721" t="s">
        <v>657</v>
      </c>
      <c r="I1721" s="47">
        <v>46242</v>
      </c>
    </row>
    <row r="1722" spans="1:9" x14ac:dyDescent="0.35">
      <c r="A1722" t="s">
        <v>6221</v>
      </c>
      <c r="E1722" t="s">
        <v>6223</v>
      </c>
      <c r="H1722" t="s">
        <v>657</v>
      </c>
      <c r="I1722" s="47">
        <v>46242</v>
      </c>
    </row>
    <row r="1723" spans="1:9" x14ac:dyDescent="0.35">
      <c r="A1723" t="s">
        <v>6224</v>
      </c>
      <c r="E1723" t="s">
        <v>6226</v>
      </c>
      <c r="H1723" t="s">
        <v>657</v>
      </c>
      <c r="I1723" s="47">
        <v>46242</v>
      </c>
    </row>
    <row r="1724" spans="1:9" x14ac:dyDescent="0.35">
      <c r="A1724" t="s">
        <v>6227</v>
      </c>
      <c r="E1724" t="s">
        <v>6229</v>
      </c>
      <c r="H1724" t="s">
        <v>657</v>
      </c>
      <c r="I1724" s="47">
        <v>46242</v>
      </c>
    </row>
    <row r="1725" spans="1:9" x14ac:dyDescent="0.35">
      <c r="A1725" t="s">
        <v>6230</v>
      </c>
      <c r="E1725" t="s">
        <v>6232</v>
      </c>
      <c r="H1725" t="s">
        <v>657</v>
      </c>
      <c r="I1725" s="47">
        <v>46242</v>
      </c>
    </row>
    <row r="1726" spans="1:9" x14ac:dyDescent="0.35">
      <c r="A1726" t="s">
        <v>6254</v>
      </c>
      <c r="E1726" t="s">
        <v>6253</v>
      </c>
      <c r="H1726" t="s">
        <v>657</v>
      </c>
      <c r="I1726" s="47">
        <v>46242</v>
      </c>
    </row>
    <row r="1727" spans="1:9" x14ac:dyDescent="0.35">
      <c r="A1727" t="s">
        <v>6256</v>
      </c>
      <c r="E1727" t="s">
        <v>6258</v>
      </c>
      <c r="H1727" t="s">
        <v>657</v>
      </c>
      <c r="I1727" s="47">
        <v>46242</v>
      </c>
    </row>
    <row r="1728" spans="1:9" x14ac:dyDescent="0.35">
      <c r="A1728" t="s">
        <v>6263</v>
      </c>
      <c r="E1728" t="s">
        <v>6265</v>
      </c>
      <c r="H1728" t="s">
        <v>657</v>
      </c>
      <c r="I1728" s="47">
        <v>46242</v>
      </c>
    </row>
    <row r="1729" spans="1:9" x14ac:dyDescent="0.35">
      <c r="A1729" t="s">
        <v>6303</v>
      </c>
      <c r="E1729" t="s">
        <v>2167</v>
      </c>
      <c r="H1729" t="s">
        <v>685</v>
      </c>
      <c r="I1729" s="47">
        <v>46242</v>
      </c>
    </row>
    <row r="1730" spans="1:9" x14ac:dyDescent="0.35">
      <c r="A1730" t="s">
        <v>6309</v>
      </c>
      <c r="E1730" t="s">
        <v>6311</v>
      </c>
      <c r="H1730" t="s">
        <v>685</v>
      </c>
      <c r="I1730" s="47">
        <v>46242</v>
      </c>
    </row>
    <row r="1731" spans="1:9" x14ac:dyDescent="0.35">
      <c r="A1731" t="s">
        <v>6312</v>
      </c>
      <c r="E1731" t="s">
        <v>6314</v>
      </c>
      <c r="H1731" t="s">
        <v>685</v>
      </c>
      <c r="I1731" s="47">
        <v>46242</v>
      </c>
    </row>
    <row r="1732" spans="1:9" x14ac:dyDescent="0.35">
      <c r="A1732" t="s">
        <v>6318</v>
      </c>
      <c r="E1732" t="s">
        <v>6320</v>
      </c>
      <c r="H1732" t="s">
        <v>685</v>
      </c>
      <c r="I1732" s="47">
        <v>46242</v>
      </c>
    </row>
    <row r="1733" spans="1:9" x14ac:dyDescent="0.35">
      <c r="A1733" t="s">
        <v>6348</v>
      </c>
      <c r="E1733" t="s">
        <v>2260</v>
      </c>
      <c r="H1733" t="s">
        <v>685</v>
      </c>
      <c r="I1733" s="47">
        <v>46242</v>
      </c>
    </row>
    <row r="1734" spans="1:9" x14ac:dyDescent="0.35">
      <c r="A1734" t="s">
        <v>6357</v>
      </c>
      <c r="E1734" t="s">
        <v>6359</v>
      </c>
      <c r="H1734" t="s">
        <v>685</v>
      </c>
      <c r="I1734" s="47">
        <v>46242</v>
      </c>
    </row>
    <row r="1735" spans="1:9" x14ac:dyDescent="0.35">
      <c r="A1735" t="s">
        <v>6360</v>
      </c>
      <c r="E1735" t="s">
        <v>6362</v>
      </c>
      <c r="H1735" t="s">
        <v>685</v>
      </c>
      <c r="I1735" s="47">
        <v>46242</v>
      </c>
    </row>
    <row r="1736" spans="1:9" x14ac:dyDescent="0.35">
      <c r="A1736" t="s">
        <v>6373</v>
      </c>
      <c r="E1736" t="s">
        <v>6372</v>
      </c>
      <c r="H1736" t="s">
        <v>685</v>
      </c>
      <c r="I1736" s="47">
        <v>46242</v>
      </c>
    </row>
    <row r="1737" spans="1:9" x14ac:dyDescent="0.35">
      <c r="A1737" t="s">
        <v>6394</v>
      </c>
      <c r="E1737" t="s">
        <v>6396</v>
      </c>
      <c r="H1737" t="s">
        <v>685</v>
      </c>
      <c r="I1737" s="47">
        <v>46242</v>
      </c>
    </row>
    <row r="1738" spans="1:9" x14ac:dyDescent="0.35">
      <c r="A1738" t="s">
        <v>6400</v>
      </c>
      <c r="E1738" t="s">
        <v>6402</v>
      </c>
      <c r="H1738" t="s">
        <v>685</v>
      </c>
      <c r="I1738" s="47">
        <v>46242</v>
      </c>
    </row>
    <row r="1739" spans="1:9" x14ac:dyDescent="0.35">
      <c r="A1739" t="s">
        <v>6428</v>
      </c>
      <c r="E1739" t="s">
        <v>6430</v>
      </c>
      <c r="H1739" t="s">
        <v>545</v>
      </c>
      <c r="I1739" s="47">
        <v>46242</v>
      </c>
    </row>
    <row r="1740" spans="1:9" x14ac:dyDescent="0.35">
      <c r="A1740" t="s">
        <v>6431</v>
      </c>
      <c r="E1740" t="s">
        <v>6433</v>
      </c>
      <c r="H1740" t="s">
        <v>545</v>
      </c>
      <c r="I1740" s="47">
        <v>46242</v>
      </c>
    </row>
    <row r="1741" spans="1:9" x14ac:dyDescent="0.35">
      <c r="A1741" t="s">
        <v>6444</v>
      </c>
      <c r="E1741" t="s">
        <v>6446</v>
      </c>
      <c r="H1741" t="s">
        <v>545</v>
      </c>
      <c r="I1741" s="47">
        <v>46242</v>
      </c>
    </row>
    <row r="1742" spans="1:9" x14ac:dyDescent="0.35">
      <c r="A1742" t="s">
        <v>6461</v>
      </c>
      <c r="E1742" t="s">
        <v>6463</v>
      </c>
      <c r="H1742" t="s">
        <v>545</v>
      </c>
      <c r="I1742" s="47">
        <v>46242</v>
      </c>
    </row>
    <row r="1743" spans="1:9" x14ac:dyDescent="0.35">
      <c r="A1743" t="s">
        <v>6467</v>
      </c>
      <c r="E1743" t="s">
        <v>6469</v>
      </c>
      <c r="H1743" t="s">
        <v>545</v>
      </c>
      <c r="I1743" s="47">
        <v>46242</v>
      </c>
    </row>
    <row r="1744" spans="1:9" x14ac:dyDescent="0.35">
      <c r="A1744" t="s">
        <v>6473</v>
      </c>
      <c r="E1744" t="s">
        <v>6475</v>
      </c>
      <c r="H1744" t="s">
        <v>545</v>
      </c>
      <c r="I1744" s="47">
        <v>46242</v>
      </c>
    </row>
    <row r="1745" spans="1:9" x14ac:dyDescent="0.35">
      <c r="A1745" t="s">
        <v>6476</v>
      </c>
      <c r="E1745" t="s">
        <v>6478</v>
      </c>
      <c r="H1745" t="s">
        <v>545</v>
      </c>
      <c r="I1745" s="47">
        <v>46242</v>
      </c>
    </row>
    <row r="1746" spans="1:9" x14ac:dyDescent="0.35">
      <c r="A1746" t="s">
        <v>6482</v>
      </c>
      <c r="E1746" t="s">
        <v>6484</v>
      </c>
      <c r="H1746" t="s">
        <v>545</v>
      </c>
      <c r="I1746" s="47">
        <v>46242</v>
      </c>
    </row>
    <row r="1747" spans="1:9" x14ac:dyDescent="0.35">
      <c r="A1747" t="s">
        <v>6486</v>
      </c>
      <c r="E1747" t="s">
        <v>6488</v>
      </c>
      <c r="H1747" t="s">
        <v>545</v>
      </c>
      <c r="I1747" s="47">
        <v>46242</v>
      </c>
    </row>
    <row r="1748" spans="1:9" x14ac:dyDescent="0.35">
      <c r="A1748" t="s">
        <v>6492</v>
      </c>
      <c r="E1748" t="s">
        <v>6494</v>
      </c>
      <c r="H1748" t="s">
        <v>545</v>
      </c>
      <c r="I1748" s="47">
        <v>46242</v>
      </c>
    </row>
    <row r="1749" spans="1:9" x14ac:dyDescent="0.35">
      <c r="A1749" t="s">
        <v>6508</v>
      </c>
      <c r="E1749" t="s">
        <v>6510</v>
      </c>
      <c r="H1749" t="s">
        <v>545</v>
      </c>
      <c r="I1749" s="47">
        <v>46242</v>
      </c>
    </row>
    <row r="1750" spans="1:9" x14ac:dyDescent="0.35">
      <c r="A1750" t="s">
        <v>6520</v>
      </c>
      <c r="E1750" t="s">
        <v>6522</v>
      </c>
      <c r="H1750" t="s">
        <v>558</v>
      </c>
      <c r="I1750" s="47">
        <v>46242</v>
      </c>
    </row>
    <row r="1751" spans="1:9" x14ac:dyDescent="0.35">
      <c r="A1751" t="s">
        <v>6525</v>
      </c>
      <c r="E1751" t="s">
        <v>6527</v>
      </c>
      <c r="H1751" t="s">
        <v>554</v>
      </c>
      <c r="I1751" s="47">
        <v>46242</v>
      </c>
    </row>
    <row r="1752" spans="1:9" x14ac:dyDescent="0.35">
      <c r="A1752" t="s">
        <v>6529</v>
      </c>
      <c r="E1752" t="s">
        <v>6531</v>
      </c>
      <c r="H1752" t="s">
        <v>569</v>
      </c>
      <c r="I1752" s="47">
        <v>46242</v>
      </c>
    </row>
    <row r="1753" spans="1:9" x14ac:dyDescent="0.35">
      <c r="A1753" t="s">
        <v>6532</v>
      </c>
      <c r="E1753" t="s">
        <v>6534</v>
      </c>
      <c r="H1753" t="s">
        <v>569</v>
      </c>
      <c r="I1753" s="47">
        <v>46242</v>
      </c>
    </row>
    <row r="1754" spans="1:9" x14ac:dyDescent="0.35">
      <c r="A1754" t="s">
        <v>6535</v>
      </c>
      <c r="E1754" t="s">
        <v>6537</v>
      </c>
      <c r="H1754" t="s">
        <v>569</v>
      </c>
      <c r="I1754" s="47">
        <v>46242</v>
      </c>
    </row>
    <row r="1755" spans="1:9" x14ac:dyDescent="0.35">
      <c r="A1755" t="s">
        <v>6538</v>
      </c>
      <c r="E1755" t="s">
        <v>6540</v>
      </c>
      <c r="H1755" t="s">
        <v>566</v>
      </c>
      <c r="I1755" s="47">
        <v>46242</v>
      </c>
    </row>
    <row r="1756" spans="1:9" x14ac:dyDescent="0.35">
      <c r="A1756" t="s">
        <v>6541</v>
      </c>
      <c r="E1756" t="s">
        <v>6543</v>
      </c>
      <c r="H1756" t="s">
        <v>569</v>
      </c>
      <c r="I1756" s="47">
        <v>46242</v>
      </c>
    </row>
    <row r="1757" spans="1:9" x14ac:dyDescent="0.35">
      <c r="A1757" t="s">
        <v>6544</v>
      </c>
      <c r="E1757" t="s">
        <v>6546</v>
      </c>
      <c r="H1757" t="s">
        <v>566</v>
      </c>
      <c r="I1757" s="47">
        <v>46242</v>
      </c>
    </row>
    <row r="1758" spans="1:9" x14ac:dyDescent="0.35">
      <c r="A1758" t="s">
        <v>6550</v>
      </c>
      <c r="E1758" t="s">
        <v>6549</v>
      </c>
      <c r="H1758" t="s">
        <v>569</v>
      </c>
      <c r="I1758" s="47">
        <v>46242</v>
      </c>
    </row>
    <row r="1759" spans="1:9" x14ac:dyDescent="0.35">
      <c r="A1759" t="s">
        <v>6554</v>
      </c>
      <c r="E1759" t="s">
        <v>6556</v>
      </c>
      <c r="H1759" t="s">
        <v>566</v>
      </c>
      <c r="I1759" s="47">
        <v>46242</v>
      </c>
    </row>
    <row r="1760" spans="1:9" x14ac:dyDescent="0.35">
      <c r="A1760" t="s">
        <v>7103</v>
      </c>
      <c r="E1760" t="s">
        <v>7105</v>
      </c>
      <c r="H1760" t="s">
        <v>551</v>
      </c>
      <c r="I1760" s="47">
        <v>46242</v>
      </c>
    </row>
    <row r="1761" spans="1:9" x14ac:dyDescent="0.35">
      <c r="A1761" t="s">
        <v>7108</v>
      </c>
      <c r="E1761" t="s">
        <v>7110</v>
      </c>
      <c r="H1761" t="s">
        <v>551</v>
      </c>
      <c r="I1761" s="47">
        <v>46242</v>
      </c>
    </row>
    <row r="1762" spans="1:9" x14ac:dyDescent="0.35">
      <c r="A1762" t="s">
        <v>7111</v>
      </c>
      <c r="E1762" t="s">
        <v>7113</v>
      </c>
      <c r="H1762" t="s">
        <v>551</v>
      </c>
      <c r="I1762" s="47">
        <v>46242</v>
      </c>
    </row>
    <row r="1763" spans="1:9" x14ac:dyDescent="0.35">
      <c r="A1763" t="s">
        <v>7114</v>
      </c>
      <c r="E1763" t="s">
        <v>7116</v>
      </c>
      <c r="H1763" t="s">
        <v>551</v>
      </c>
      <c r="I1763" s="47">
        <v>46242</v>
      </c>
    </row>
    <row r="1764" spans="1:9" x14ac:dyDescent="0.35">
      <c r="A1764" t="s">
        <v>7117</v>
      </c>
      <c r="E1764" t="s">
        <v>7119</v>
      </c>
      <c r="H1764" t="s">
        <v>551</v>
      </c>
      <c r="I1764" s="47">
        <v>46242</v>
      </c>
    </row>
    <row r="1765" spans="1:9" x14ac:dyDescent="0.35">
      <c r="A1765" t="s">
        <v>7120</v>
      </c>
      <c r="E1765" t="s">
        <v>7122</v>
      </c>
      <c r="H1765" t="s">
        <v>551</v>
      </c>
      <c r="I1765" s="47">
        <v>46242</v>
      </c>
    </row>
    <row r="1766" spans="1:9" x14ac:dyDescent="0.35">
      <c r="A1766" t="s">
        <v>7123</v>
      </c>
      <c r="E1766" t="s">
        <v>7125</v>
      </c>
      <c r="H1766" t="s">
        <v>551</v>
      </c>
      <c r="I1766" s="47">
        <v>46242</v>
      </c>
    </row>
    <row r="1767" spans="1:9" x14ac:dyDescent="0.35">
      <c r="A1767" t="s">
        <v>7140</v>
      </c>
      <c r="E1767" t="s">
        <v>7142</v>
      </c>
      <c r="H1767" t="s">
        <v>569</v>
      </c>
      <c r="I1767" s="47">
        <v>46242</v>
      </c>
    </row>
    <row r="1768" spans="1:9" x14ac:dyDescent="0.35">
      <c r="A1768" t="s">
        <v>7147</v>
      </c>
      <c r="E1768" t="s">
        <v>7149</v>
      </c>
      <c r="H1768" t="s">
        <v>554</v>
      </c>
      <c r="I1768" s="47">
        <v>46242</v>
      </c>
    </row>
    <row r="1769" spans="1:9" x14ac:dyDescent="0.35">
      <c r="A1769" t="s">
        <v>7150</v>
      </c>
      <c r="E1769" t="s">
        <v>7152</v>
      </c>
      <c r="H1769" t="s">
        <v>554</v>
      </c>
      <c r="I1769" s="47">
        <v>46242</v>
      </c>
    </row>
    <row r="1770" spans="1:9" x14ac:dyDescent="0.35">
      <c r="A1770" t="s">
        <v>7153</v>
      </c>
      <c r="E1770" t="s">
        <v>7155</v>
      </c>
      <c r="H1770" t="s">
        <v>554</v>
      </c>
      <c r="I1770" s="47">
        <v>46242</v>
      </c>
    </row>
    <row r="1771" spans="1:9" x14ac:dyDescent="0.35">
      <c r="A1771" t="s">
        <v>7156</v>
      </c>
      <c r="E1771" t="s">
        <v>7158</v>
      </c>
      <c r="H1771" t="s">
        <v>554</v>
      </c>
      <c r="I1771" s="47">
        <v>46242</v>
      </c>
    </row>
    <row r="1772" spans="1:9" x14ac:dyDescent="0.35">
      <c r="A1772" t="s">
        <v>7177</v>
      </c>
      <c r="E1772" t="s">
        <v>7179</v>
      </c>
      <c r="H1772" t="s">
        <v>572</v>
      </c>
      <c r="I1772" s="47">
        <v>46242</v>
      </c>
    </row>
    <row r="1773" spans="1:9" x14ac:dyDescent="0.35">
      <c r="A1773" t="s">
        <v>7181</v>
      </c>
      <c r="E1773" t="s">
        <v>7183</v>
      </c>
      <c r="H1773" t="s">
        <v>572</v>
      </c>
      <c r="I1773" s="47">
        <v>46242</v>
      </c>
    </row>
    <row r="1774" spans="1:9" x14ac:dyDescent="0.35">
      <c r="A1774" t="s">
        <v>7184</v>
      </c>
      <c r="E1774" t="s">
        <v>7186</v>
      </c>
      <c r="H1774" t="s">
        <v>572</v>
      </c>
      <c r="I1774" s="47">
        <v>46242</v>
      </c>
    </row>
    <row r="1775" spans="1:9" x14ac:dyDescent="0.35">
      <c r="A1775" t="s">
        <v>7187</v>
      </c>
      <c r="E1775" t="s">
        <v>7189</v>
      </c>
      <c r="H1775" t="s">
        <v>566</v>
      </c>
      <c r="I1775" s="47">
        <v>46242</v>
      </c>
    </row>
    <row r="1776" spans="1:9" x14ac:dyDescent="0.35">
      <c r="A1776" t="s">
        <v>7190</v>
      </c>
      <c r="E1776" t="s">
        <v>7192</v>
      </c>
      <c r="H1776" t="s">
        <v>572</v>
      </c>
      <c r="I1776" s="47">
        <v>46242</v>
      </c>
    </row>
    <row r="1777" spans="1:9" x14ac:dyDescent="0.35">
      <c r="A1777" t="s">
        <v>7209</v>
      </c>
      <c r="E1777" t="s">
        <v>7211</v>
      </c>
      <c r="H1777" t="s">
        <v>558</v>
      </c>
      <c r="I1777" s="47">
        <v>46242</v>
      </c>
    </row>
    <row r="1778" spans="1:9" x14ac:dyDescent="0.35">
      <c r="A1778" t="s">
        <v>7212</v>
      </c>
      <c r="E1778" t="s">
        <v>7214</v>
      </c>
      <c r="H1778" t="s">
        <v>558</v>
      </c>
      <c r="I1778" s="47">
        <v>46242</v>
      </c>
    </row>
    <row r="1779" spans="1:9" x14ac:dyDescent="0.35">
      <c r="A1779" t="s">
        <v>7215</v>
      </c>
      <c r="E1779" t="s">
        <v>7217</v>
      </c>
      <c r="H1779" t="s">
        <v>558</v>
      </c>
      <c r="I1779" s="47">
        <v>46242</v>
      </c>
    </row>
    <row r="1780" spans="1:9" x14ac:dyDescent="0.35">
      <c r="A1780" t="s">
        <v>7261</v>
      </c>
      <c r="E1780" t="s">
        <v>7263</v>
      </c>
      <c r="H1780" t="s">
        <v>685</v>
      </c>
      <c r="I1780" s="47">
        <v>46242</v>
      </c>
    </row>
    <row r="1781" spans="1:9" x14ac:dyDescent="0.35">
      <c r="A1781" t="s">
        <v>7266</v>
      </c>
      <c r="E1781" t="s">
        <v>7268</v>
      </c>
      <c r="H1781" t="s">
        <v>545</v>
      </c>
      <c r="I1781" s="47">
        <v>46242</v>
      </c>
    </row>
    <row r="1782" spans="1:9" x14ac:dyDescent="0.35">
      <c r="A1782" t="s">
        <v>7291</v>
      </c>
      <c r="E1782" t="s">
        <v>7293</v>
      </c>
      <c r="H1782" t="s">
        <v>545</v>
      </c>
      <c r="I1782" s="47">
        <v>46242</v>
      </c>
    </row>
    <row r="1783" spans="1:9" x14ac:dyDescent="0.35">
      <c r="A1783" t="s">
        <v>7296</v>
      </c>
      <c r="E1783" t="s">
        <v>7298</v>
      </c>
      <c r="H1783" t="s">
        <v>685</v>
      </c>
      <c r="I1783" s="47">
        <v>46242</v>
      </c>
    </row>
    <row r="1784" spans="1:9" x14ac:dyDescent="0.35">
      <c r="A1784" t="s">
        <v>7310</v>
      </c>
      <c r="E1784" t="s">
        <v>7312</v>
      </c>
      <c r="H1784" t="s">
        <v>655</v>
      </c>
      <c r="I1784" s="47">
        <v>46242</v>
      </c>
    </row>
    <row r="1785" spans="1:9" x14ac:dyDescent="0.35">
      <c r="A1785" t="s">
        <v>7316</v>
      </c>
      <c r="E1785" t="s">
        <v>7318</v>
      </c>
      <c r="H1785" t="s">
        <v>655</v>
      </c>
      <c r="I1785" s="47">
        <v>46242</v>
      </c>
    </row>
    <row r="1786" spans="1:9" x14ac:dyDescent="0.35">
      <c r="A1786" t="s">
        <v>7319</v>
      </c>
      <c r="E1786" t="s">
        <v>7321</v>
      </c>
      <c r="H1786" t="s">
        <v>655</v>
      </c>
      <c r="I1786" s="47">
        <v>46242</v>
      </c>
    </row>
    <row r="1787" spans="1:9" x14ac:dyDescent="0.35">
      <c r="A1787" t="s">
        <v>7323</v>
      </c>
      <c r="E1787" t="s">
        <v>7325</v>
      </c>
      <c r="H1787" t="s">
        <v>655</v>
      </c>
      <c r="I1787" s="47">
        <v>46242</v>
      </c>
    </row>
    <row r="1788" spans="1:9" x14ac:dyDescent="0.35">
      <c r="A1788" t="s">
        <v>7355</v>
      </c>
      <c r="E1788" t="s">
        <v>7357</v>
      </c>
      <c r="H1788" t="s">
        <v>655</v>
      </c>
      <c r="I1788" s="47">
        <v>46242</v>
      </c>
    </row>
    <row r="1789" spans="1:9" x14ac:dyDescent="0.35">
      <c r="A1789" t="s">
        <v>7368</v>
      </c>
      <c r="E1789" t="s">
        <v>7370</v>
      </c>
      <c r="H1789" t="s">
        <v>655</v>
      </c>
      <c r="I1789" s="47">
        <v>46242</v>
      </c>
    </row>
    <row r="1790" spans="1:9" x14ac:dyDescent="0.35">
      <c r="A1790" t="s">
        <v>7371</v>
      </c>
      <c r="E1790" t="s">
        <v>7373</v>
      </c>
      <c r="H1790" t="s">
        <v>655</v>
      </c>
      <c r="I1790" s="47">
        <v>46242</v>
      </c>
    </row>
    <row r="1791" spans="1:9" x14ac:dyDescent="0.35">
      <c r="A1791" t="s">
        <v>7384</v>
      </c>
      <c r="E1791" t="s">
        <v>7386</v>
      </c>
      <c r="H1791" t="s">
        <v>655</v>
      </c>
      <c r="I1791" s="47">
        <v>46242</v>
      </c>
    </row>
    <row r="1792" spans="1:9" x14ac:dyDescent="0.35">
      <c r="A1792" t="s">
        <v>7400</v>
      </c>
      <c r="E1792" t="s">
        <v>7402</v>
      </c>
      <c r="H1792" t="s">
        <v>655</v>
      </c>
      <c r="I1792" s="47">
        <v>46242</v>
      </c>
    </row>
    <row r="1793" spans="1:9" x14ac:dyDescent="0.35">
      <c r="A1793" t="s">
        <v>7421</v>
      </c>
      <c r="E1793" t="s">
        <v>7423</v>
      </c>
      <c r="H1793" t="s">
        <v>685</v>
      </c>
      <c r="I1793" s="47">
        <v>46242</v>
      </c>
    </row>
    <row r="1794" spans="1:9" x14ac:dyDescent="0.35">
      <c r="A1794" t="s">
        <v>7425</v>
      </c>
      <c r="E1794" t="s">
        <v>7427</v>
      </c>
      <c r="H1794" t="s">
        <v>685</v>
      </c>
      <c r="I1794" s="47">
        <v>46242</v>
      </c>
    </row>
    <row r="1795" spans="1:9" x14ac:dyDescent="0.35">
      <c r="A1795" t="s">
        <v>7435</v>
      </c>
      <c r="E1795" t="s">
        <v>7437</v>
      </c>
      <c r="H1795" t="s">
        <v>685</v>
      </c>
      <c r="I1795" s="47">
        <v>46242</v>
      </c>
    </row>
    <row r="1796" spans="1:9" x14ac:dyDescent="0.35">
      <c r="A1796" t="s">
        <v>7441</v>
      </c>
      <c r="E1796" t="s">
        <v>7443</v>
      </c>
      <c r="H1796" t="s">
        <v>685</v>
      </c>
      <c r="I1796" s="47">
        <v>46242</v>
      </c>
    </row>
    <row r="1797" spans="1:9" x14ac:dyDescent="0.35">
      <c r="A1797" t="s">
        <v>7445</v>
      </c>
      <c r="E1797" t="s">
        <v>7447</v>
      </c>
      <c r="H1797" t="s">
        <v>685</v>
      </c>
      <c r="I1797" s="47">
        <v>46242</v>
      </c>
    </row>
    <row r="1798" spans="1:9" x14ac:dyDescent="0.35">
      <c r="A1798" t="s">
        <v>7448</v>
      </c>
      <c r="E1798" t="s">
        <v>7450</v>
      </c>
      <c r="H1798" t="s">
        <v>685</v>
      </c>
      <c r="I1798" s="47">
        <v>46242</v>
      </c>
    </row>
    <row r="1799" spans="1:9" x14ac:dyDescent="0.35">
      <c r="A1799" t="s">
        <v>7453</v>
      </c>
      <c r="E1799" t="s">
        <v>7455</v>
      </c>
      <c r="H1799" t="s">
        <v>685</v>
      </c>
      <c r="I1799" s="47">
        <v>46242</v>
      </c>
    </row>
    <row r="1800" spans="1:9" x14ac:dyDescent="0.35">
      <c r="A1800" t="s">
        <v>7460</v>
      </c>
      <c r="E1800" t="s">
        <v>7462</v>
      </c>
      <c r="H1800" t="s">
        <v>685</v>
      </c>
      <c r="I1800" s="47">
        <v>46242</v>
      </c>
    </row>
    <row r="1801" spans="1:9" x14ac:dyDescent="0.35">
      <c r="A1801" t="s">
        <v>7463</v>
      </c>
      <c r="E1801" t="s">
        <v>7465</v>
      </c>
      <c r="H1801" t="s">
        <v>685</v>
      </c>
      <c r="I1801" s="47">
        <v>46242</v>
      </c>
    </row>
    <row r="1802" spans="1:9" x14ac:dyDescent="0.35">
      <c r="A1802" t="s">
        <v>7466</v>
      </c>
      <c r="E1802" t="s">
        <v>7468</v>
      </c>
      <c r="H1802" t="s">
        <v>685</v>
      </c>
      <c r="I1802" s="47">
        <v>46242</v>
      </c>
    </row>
    <row r="1803" spans="1:9" x14ac:dyDescent="0.35">
      <c r="A1803" t="s">
        <v>7478</v>
      </c>
      <c r="E1803" t="s">
        <v>2217</v>
      </c>
      <c r="H1803" t="s">
        <v>685</v>
      </c>
      <c r="I1803" s="47">
        <v>46242</v>
      </c>
    </row>
    <row r="1804" spans="1:9" x14ac:dyDescent="0.35">
      <c r="A1804" t="s">
        <v>7479</v>
      </c>
      <c r="E1804" t="s">
        <v>7481</v>
      </c>
      <c r="H1804" t="s">
        <v>685</v>
      </c>
      <c r="I1804" s="47">
        <v>46242</v>
      </c>
    </row>
    <row r="1805" spans="1:9" x14ac:dyDescent="0.35">
      <c r="A1805" t="s">
        <v>7482</v>
      </c>
      <c r="E1805" t="s">
        <v>7484</v>
      </c>
      <c r="H1805" t="s">
        <v>685</v>
      </c>
      <c r="I1805" s="47">
        <v>46242</v>
      </c>
    </row>
    <row r="1806" spans="1:9" x14ac:dyDescent="0.35">
      <c r="A1806" t="s">
        <v>7488</v>
      </c>
      <c r="E1806" t="s">
        <v>7490</v>
      </c>
      <c r="H1806" t="s">
        <v>685</v>
      </c>
      <c r="I1806" s="47">
        <v>46242</v>
      </c>
    </row>
    <row r="1807" spans="1:9" x14ac:dyDescent="0.35">
      <c r="A1807" t="s">
        <v>7500</v>
      </c>
      <c r="E1807" t="s">
        <v>7502</v>
      </c>
      <c r="H1807" t="s">
        <v>685</v>
      </c>
      <c r="I1807" s="47">
        <v>46242</v>
      </c>
    </row>
    <row r="1808" spans="1:9" x14ac:dyDescent="0.35">
      <c r="A1808" t="s">
        <v>7503</v>
      </c>
      <c r="E1808" t="s">
        <v>7505</v>
      </c>
      <c r="H1808" t="s">
        <v>685</v>
      </c>
      <c r="I1808" s="47">
        <v>46242</v>
      </c>
    </row>
    <row r="1809" spans="1:9" x14ac:dyDescent="0.35">
      <c r="A1809" t="s">
        <v>7510</v>
      </c>
      <c r="E1809" t="s">
        <v>7512</v>
      </c>
      <c r="H1809" t="s">
        <v>685</v>
      </c>
      <c r="I1809" s="47">
        <v>46242</v>
      </c>
    </row>
    <row r="1810" spans="1:9" x14ac:dyDescent="0.35">
      <c r="A1810" t="s">
        <v>7520</v>
      </c>
      <c r="E1810" t="s">
        <v>682</v>
      </c>
      <c r="H1810" t="s">
        <v>685</v>
      </c>
      <c r="I1810" s="47">
        <v>46242</v>
      </c>
    </row>
    <row r="1811" spans="1:9" x14ac:dyDescent="0.35">
      <c r="A1811" t="s">
        <v>7539</v>
      </c>
      <c r="E1811" t="s">
        <v>7541</v>
      </c>
      <c r="H1811" t="s">
        <v>685</v>
      </c>
      <c r="I1811" s="47">
        <v>46242</v>
      </c>
    </row>
    <row r="1812" spans="1:9" x14ac:dyDescent="0.35">
      <c r="A1812" t="s">
        <v>7543</v>
      </c>
      <c r="E1812" t="s">
        <v>7545</v>
      </c>
      <c r="H1812" t="s">
        <v>685</v>
      </c>
      <c r="I1812" s="47">
        <v>46242</v>
      </c>
    </row>
    <row r="1813" spans="1:9" x14ac:dyDescent="0.35">
      <c r="A1813" t="s">
        <v>7569</v>
      </c>
      <c r="E1813" t="s">
        <v>7571</v>
      </c>
      <c r="H1813" t="s">
        <v>685</v>
      </c>
      <c r="I1813" s="47">
        <v>46242</v>
      </c>
    </row>
    <row r="1814" spans="1:9" x14ac:dyDescent="0.35">
      <c r="A1814" t="s">
        <v>7577</v>
      </c>
      <c r="E1814" t="s">
        <v>7579</v>
      </c>
      <c r="H1814" t="s">
        <v>685</v>
      </c>
      <c r="I1814" s="47">
        <v>46242</v>
      </c>
    </row>
    <row r="1815" spans="1:9" x14ac:dyDescent="0.35">
      <c r="A1815" t="s">
        <v>7580</v>
      </c>
      <c r="E1815" t="s">
        <v>7582</v>
      </c>
      <c r="H1815" t="s">
        <v>685</v>
      </c>
      <c r="I1815" s="47">
        <v>46242</v>
      </c>
    </row>
    <row r="1816" spans="1:9" x14ac:dyDescent="0.35">
      <c r="A1816" t="s">
        <v>7585</v>
      </c>
      <c r="E1816" t="s">
        <v>7587</v>
      </c>
      <c r="H1816" t="s">
        <v>685</v>
      </c>
      <c r="I1816" s="47">
        <v>46242</v>
      </c>
    </row>
    <row r="1817" spans="1:9" x14ac:dyDescent="0.35">
      <c r="A1817" t="s">
        <v>7593</v>
      </c>
      <c r="E1817" t="s">
        <v>7595</v>
      </c>
      <c r="H1817" t="s">
        <v>655</v>
      </c>
      <c r="I1817" s="47">
        <v>46242</v>
      </c>
    </row>
    <row r="1818" spans="1:9" x14ac:dyDescent="0.35">
      <c r="A1818" t="s">
        <v>7615</v>
      </c>
      <c r="E1818" t="s">
        <v>7617</v>
      </c>
      <c r="H1818" t="s">
        <v>655</v>
      </c>
      <c r="I1818" s="47">
        <v>46242</v>
      </c>
    </row>
    <row r="1819" spans="1:9" x14ac:dyDescent="0.35">
      <c r="A1819" t="s">
        <v>7622</v>
      </c>
      <c r="E1819" t="s">
        <v>7624</v>
      </c>
      <c r="H1819" t="s">
        <v>545</v>
      </c>
      <c r="I1819" s="47">
        <v>46242</v>
      </c>
    </row>
    <row r="1820" spans="1:9" x14ac:dyDescent="0.35">
      <c r="A1820" t="s">
        <v>7633</v>
      </c>
      <c r="E1820" t="s">
        <v>7635</v>
      </c>
      <c r="H1820" t="s">
        <v>545</v>
      </c>
      <c r="I1820" s="47">
        <v>46242</v>
      </c>
    </row>
    <row r="1821" spans="1:9" x14ac:dyDescent="0.35">
      <c r="A1821" t="s">
        <v>7639</v>
      </c>
      <c r="E1821" t="s">
        <v>7641</v>
      </c>
      <c r="H1821" t="s">
        <v>545</v>
      </c>
      <c r="I1821" s="47">
        <v>46242</v>
      </c>
    </row>
    <row r="1822" spans="1:9" x14ac:dyDescent="0.35">
      <c r="A1822" t="s">
        <v>7642</v>
      </c>
      <c r="E1822" t="s">
        <v>7644</v>
      </c>
      <c r="H1822" t="s">
        <v>545</v>
      </c>
      <c r="I1822" s="47">
        <v>46242</v>
      </c>
    </row>
    <row r="1823" spans="1:9" x14ac:dyDescent="0.35">
      <c r="A1823" t="s">
        <v>7652</v>
      </c>
      <c r="E1823" t="s">
        <v>7651</v>
      </c>
      <c r="H1823" t="s">
        <v>545</v>
      </c>
      <c r="I1823" s="47">
        <v>46242</v>
      </c>
    </row>
    <row r="1824" spans="1:9" x14ac:dyDescent="0.35">
      <c r="A1824" t="s">
        <v>7660</v>
      </c>
      <c r="E1824" t="s">
        <v>7662</v>
      </c>
      <c r="H1824" t="s">
        <v>545</v>
      </c>
      <c r="I1824" s="47">
        <v>46242</v>
      </c>
    </row>
    <row r="1825" spans="1:9" x14ac:dyDescent="0.35">
      <c r="A1825" t="s">
        <v>7665</v>
      </c>
      <c r="E1825" t="s">
        <v>7667</v>
      </c>
      <c r="H1825" t="s">
        <v>545</v>
      </c>
      <c r="I1825" s="47">
        <v>46242</v>
      </c>
    </row>
    <row r="1826" spans="1:9" x14ac:dyDescent="0.35">
      <c r="A1826" t="s">
        <v>7670</v>
      </c>
      <c r="E1826" t="s">
        <v>7672</v>
      </c>
      <c r="H1826" t="s">
        <v>545</v>
      </c>
      <c r="I1826" s="47">
        <v>46242</v>
      </c>
    </row>
    <row r="1827" spans="1:9" x14ac:dyDescent="0.35">
      <c r="A1827" t="s">
        <v>7675</v>
      </c>
      <c r="E1827" t="s">
        <v>7677</v>
      </c>
      <c r="H1827" t="s">
        <v>545</v>
      </c>
      <c r="I1827" s="47">
        <v>46242</v>
      </c>
    </row>
    <row r="1828" spans="1:9" x14ac:dyDescent="0.35">
      <c r="A1828" t="s">
        <v>7680</v>
      </c>
      <c r="E1828" t="s">
        <v>3304</v>
      </c>
      <c r="H1828" t="s">
        <v>545</v>
      </c>
      <c r="I1828" s="47">
        <v>46242</v>
      </c>
    </row>
    <row r="1829" spans="1:9" x14ac:dyDescent="0.35">
      <c r="A1829" t="s">
        <v>7684</v>
      </c>
      <c r="E1829" t="s">
        <v>3304</v>
      </c>
      <c r="H1829" t="s">
        <v>545</v>
      </c>
      <c r="I1829" s="47">
        <v>46242</v>
      </c>
    </row>
    <row r="1830" spans="1:9" x14ac:dyDescent="0.35">
      <c r="A1830" t="s">
        <v>7707</v>
      </c>
      <c r="E1830" t="s">
        <v>3304</v>
      </c>
      <c r="H1830" t="s">
        <v>545</v>
      </c>
      <c r="I1830" s="47">
        <v>46242</v>
      </c>
    </row>
    <row r="1831" spans="1:9" x14ac:dyDescent="0.35">
      <c r="A1831" t="s">
        <v>7712</v>
      </c>
      <c r="E1831" t="s">
        <v>7714</v>
      </c>
      <c r="H1831" t="s">
        <v>545</v>
      </c>
      <c r="I1831" s="47">
        <v>46242</v>
      </c>
    </row>
    <row r="1832" spans="1:9" x14ac:dyDescent="0.35">
      <c r="A1832" t="s">
        <v>7716</v>
      </c>
      <c r="E1832" t="s">
        <v>7714</v>
      </c>
      <c r="H1832" t="s">
        <v>545</v>
      </c>
      <c r="I1832" s="47">
        <v>46242</v>
      </c>
    </row>
    <row r="1833" spans="1:9" x14ac:dyDescent="0.35">
      <c r="A1833" t="s">
        <v>7721</v>
      </c>
      <c r="E1833" t="s">
        <v>7723</v>
      </c>
      <c r="H1833" t="s">
        <v>545</v>
      </c>
      <c r="I1833" s="47">
        <v>46242</v>
      </c>
    </row>
    <row r="1834" spans="1:9" x14ac:dyDescent="0.35">
      <c r="A1834" t="s">
        <v>7725</v>
      </c>
      <c r="E1834" t="s">
        <v>7727</v>
      </c>
      <c r="H1834" t="s">
        <v>545</v>
      </c>
      <c r="I1834" s="47">
        <v>46242</v>
      </c>
    </row>
    <row r="1835" spans="1:9" x14ac:dyDescent="0.35">
      <c r="A1835" t="s">
        <v>7728</v>
      </c>
      <c r="E1835" t="s">
        <v>7730</v>
      </c>
      <c r="H1835" t="s">
        <v>545</v>
      </c>
      <c r="I1835" s="47">
        <v>46242</v>
      </c>
    </row>
    <row r="1836" spans="1:9" x14ac:dyDescent="0.35">
      <c r="A1836" t="s">
        <v>7733</v>
      </c>
      <c r="E1836" t="s">
        <v>7735</v>
      </c>
      <c r="H1836" t="s">
        <v>545</v>
      </c>
      <c r="I1836" s="47">
        <v>46242</v>
      </c>
    </row>
    <row r="1837" spans="1:9" x14ac:dyDescent="0.35">
      <c r="A1837" t="s">
        <v>7743</v>
      </c>
      <c r="E1837" t="s">
        <v>7745</v>
      </c>
      <c r="H1837" t="s">
        <v>545</v>
      </c>
      <c r="I1837" s="47">
        <v>46242</v>
      </c>
    </row>
    <row r="1838" spans="1:9" x14ac:dyDescent="0.35">
      <c r="A1838" t="s">
        <v>7749</v>
      </c>
      <c r="E1838" t="s">
        <v>7750</v>
      </c>
      <c r="H1838" t="s">
        <v>545</v>
      </c>
      <c r="I1838" s="47">
        <v>46242</v>
      </c>
    </row>
    <row r="1839" spans="1:9" x14ac:dyDescent="0.35">
      <c r="A1839" t="s">
        <v>7764</v>
      </c>
      <c r="E1839" t="s">
        <v>7766</v>
      </c>
      <c r="H1839" t="s">
        <v>545</v>
      </c>
      <c r="I1839" s="47">
        <v>46242</v>
      </c>
    </row>
    <row r="1840" spans="1:9" x14ac:dyDescent="0.35">
      <c r="A1840" t="s">
        <v>7769</v>
      </c>
      <c r="E1840" t="s">
        <v>7771</v>
      </c>
      <c r="H1840" t="s">
        <v>545</v>
      </c>
      <c r="I1840" s="47">
        <v>46242</v>
      </c>
    </row>
    <row r="1841" spans="1:9" x14ac:dyDescent="0.35">
      <c r="A1841" t="s">
        <v>7779</v>
      </c>
      <c r="E1841" t="s">
        <v>7781</v>
      </c>
      <c r="H1841" t="s">
        <v>545</v>
      </c>
      <c r="I1841" s="47">
        <v>46242</v>
      </c>
    </row>
    <row r="1842" spans="1:9" x14ac:dyDescent="0.35">
      <c r="A1842" t="s">
        <v>7782</v>
      </c>
      <c r="E1842" t="s">
        <v>7784</v>
      </c>
      <c r="H1842" t="s">
        <v>545</v>
      </c>
      <c r="I1842" s="47">
        <v>46242</v>
      </c>
    </row>
    <row r="1843" spans="1:9" x14ac:dyDescent="0.35">
      <c r="A1843" t="s">
        <v>7786</v>
      </c>
      <c r="E1843" t="s">
        <v>7788</v>
      </c>
      <c r="H1843" t="s">
        <v>545</v>
      </c>
      <c r="I1843" s="47">
        <v>46242</v>
      </c>
    </row>
    <row r="1844" spans="1:9" x14ac:dyDescent="0.35">
      <c r="A1844" t="s">
        <v>7790</v>
      </c>
      <c r="E1844" t="s">
        <v>7792</v>
      </c>
      <c r="H1844" t="s">
        <v>545</v>
      </c>
      <c r="I1844" s="47">
        <v>46242</v>
      </c>
    </row>
    <row r="1845" spans="1:9" x14ac:dyDescent="0.35">
      <c r="A1845" t="s">
        <v>7794</v>
      </c>
      <c r="E1845" t="s">
        <v>7792</v>
      </c>
      <c r="H1845" t="s">
        <v>545</v>
      </c>
      <c r="I1845" s="47">
        <v>46242</v>
      </c>
    </row>
    <row r="1846" spans="1:9" x14ac:dyDescent="0.35">
      <c r="A1846" t="s">
        <v>7802</v>
      </c>
      <c r="E1846" t="s">
        <v>7804</v>
      </c>
      <c r="H1846" t="s">
        <v>545</v>
      </c>
      <c r="I1846" s="47">
        <v>46242</v>
      </c>
    </row>
    <row r="1847" spans="1:9" x14ac:dyDescent="0.35">
      <c r="A1847" t="s">
        <v>7807</v>
      </c>
      <c r="E1847" t="s">
        <v>7809</v>
      </c>
      <c r="H1847" t="s">
        <v>545</v>
      </c>
      <c r="I1847" s="47">
        <v>46242</v>
      </c>
    </row>
    <row r="1848" spans="1:9" x14ac:dyDescent="0.35">
      <c r="A1848" t="s">
        <v>7813</v>
      </c>
      <c r="E1848" t="s">
        <v>7815</v>
      </c>
      <c r="H1848" t="s">
        <v>545</v>
      </c>
      <c r="I1848" s="47">
        <v>46242</v>
      </c>
    </row>
    <row r="1849" spans="1:9" x14ac:dyDescent="0.35">
      <c r="A1849" t="s">
        <v>7952</v>
      </c>
      <c r="E1849" t="s">
        <v>7954</v>
      </c>
      <c r="H1849" t="s">
        <v>545</v>
      </c>
      <c r="I1849" s="47">
        <v>46242</v>
      </c>
    </row>
    <row r="1850" spans="1:9" x14ac:dyDescent="0.35">
      <c r="A1850" t="s">
        <v>7957</v>
      </c>
      <c r="E1850" t="s">
        <v>7959</v>
      </c>
      <c r="H1850" t="s">
        <v>545</v>
      </c>
      <c r="I1850" s="47">
        <v>46242</v>
      </c>
    </row>
    <row r="1851" spans="1:9" x14ac:dyDescent="0.35">
      <c r="A1851" t="s">
        <v>7960</v>
      </c>
      <c r="E1851" t="s">
        <v>7962</v>
      </c>
      <c r="H1851" t="s">
        <v>545</v>
      </c>
      <c r="I1851" s="47">
        <v>46242</v>
      </c>
    </row>
    <row r="1852" spans="1:9" x14ac:dyDescent="0.35">
      <c r="A1852" t="s">
        <v>7983</v>
      </c>
      <c r="E1852" t="s">
        <v>7985</v>
      </c>
      <c r="H1852" t="s">
        <v>545</v>
      </c>
      <c r="I1852" s="47">
        <v>46242</v>
      </c>
    </row>
    <row r="1853" spans="1:9" x14ac:dyDescent="0.35">
      <c r="A1853" t="s">
        <v>7988</v>
      </c>
      <c r="E1853" t="s">
        <v>7990</v>
      </c>
      <c r="H1853" t="s">
        <v>545</v>
      </c>
      <c r="I1853" s="47">
        <v>46242</v>
      </c>
    </row>
    <row r="1854" spans="1:9" x14ac:dyDescent="0.35">
      <c r="A1854" t="s">
        <v>7991</v>
      </c>
      <c r="E1854" t="s">
        <v>7993</v>
      </c>
      <c r="H1854" t="s">
        <v>545</v>
      </c>
      <c r="I1854" s="47">
        <v>46242</v>
      </c>
    </row>
    <row r="1855" spans="1:9" x14ac:dyDescent="0.35">
      <c r="A1855" t="s">
        <v>7994</v>
      </c>
      <c r="E1855" t="s">
        <v>7996</v>
      </c>
      <c r="H1855" t="s">
        <v>545</v>
      </c>
      <c r="I1855" s="47">
        <v>46242</v>
      </c>
    </row>
    <row r="1856" spans="1:9" x14ac:dyDescent="0.35">
      <c r="A1856" t="s">
        <v>8021</v>
      </c>
      <c r="E1856" t="s">
        <v>8023</v>
      </c>
      <c r="H1856" t="s">
        <v>545</v>
      </c>
      <c r="I1856" s="47">
        <v>46242</v>
      </c>
    </row>
    <row r="1857" spans="1:9" x14ac:dyDescent="0.35">
      <c r="A1857" t="s">
        <v>8024</v>
      </c>
      <c r="E1857" t="s">
        <v>8026</v>
      </c>
      <c r="H1857" t="s">
        <v>545</v>
      </c>
      <c r="I1857" s="47">
        <v>46242</v>
      </c>
    </row>
    <row r="1858" spans="1:9" x14ac:dyDescent="0.35">
      <c r="A1858" t="s">
        <v>8027</v>
      </c>
      <c r="E1858" t="s">
        <v>8029</v>
      </c>
      <c r="H1858" t="s">
        <v>545</v>
      </c>
      <c r="I1858" s="47">
        <v>46242</v>
      </c>
    </row>
    <row r="1859" spans="1:9" x14ac:dyDescent="0.35">
      <c r="A1859" t="s">
        <v>8030</v>
      </c>
      <c r="E1859" t="s">
        <v>8032</v>
      </c>
      <c r="H1859" t="s">
        <v>545</v>
      </c>
      <c r="I1859" s="47">
        <v>46242</v>
      </c>
    </row>
    <row r="1860" spans="1:9" x14ac:dyDescent="0.35">
      <c r="A1860" t="s">
        <v>8033</v>
      </c>
      <c r="E1860" t="s">
        <v>8035</v>
      </c>
      <c r="H1860" t="s">
        <v>545</v>
      </c>
      <c r="I1860" s="47">
        <v>46242</v>
      </c>
    </row>
    <row r="1861" spans="1:9" x14ac:dyDescent="0.35">
      <c r="A1861" t="s">
        <v>8036</v>
      </c>
      <c r="E1861" t="s">
        <v>8038</v>
      </c>
      <c r="H1861" t="s">
        <v>545</v>
      </c>
      <c r="I1861" s="47">
        <v>46242</v>
      </c>
    </row>
    <row r="1862" spans="1:9" x14ac:dyDescent="0.35">
      <c r="A1862" t="s">
        <v>8040</v>
      </c>
      <c r="E1862" t="s">
        <v>2233</v>
      </c>
      <c r="H1862" t="s">
        <v>545</v>
      </c>
      <c r="I1862" s="47">
        <v>46242</v>
      </c>
    </row>
    <row r="1863" spans="1:9" x14ac:dyDescent="0.35">
      <c r="A1863" t="s">
        <v>8047</v>
      </c>
      <c r="E1863" t="s">
        <v>8049</v>
      </c>
      <c r="H1863" t="s">
        <v>545</v>
      </c>
      <c r="I1863" s="47">
        <v>46242</v>
      </c>
    </row>
    <row r="1864" spans="1:9" x14ac:dyDescent="0.35">
      <c r="A1864" t="s">
        <v>8052</v>
      </c>
      <c r="E1864" t="s">
        <v>8054</v>
      </c>
      <c r="H1864" t="s">
        <v>545</v>
      </c>
      <c r="I1864" s="47">
        <v>46242</v>
      </c>
    </row>
    <row r="1865" spans="1:9" x14ac:dyDescent="0.35">
      <c r="A1865" t="s">
        <v>2332</v>
      </c>
      <c r="E1865" t="s">
        <v>2334</v>
      </c>
      <c r="H1865" t="s">
        <v>586</v>
      </c>
      <c r="I1865" s="47">
        <v>46242</v>
      </c>
    </row>
    <row r="1866" spans="1:9" x14ac:dyDescent="0.35">
      <c r="A1866" t="s">
        <v>2344</v>
      </c>
      <c r="E1866" t="s">
        <v>2346</v>
      </c>
      <c r="H1866" t="s">
        <v>590</v>
      </c>
      <c r="I1866" s="47">
        <v>46242</v>
      </c>
    </row>
    <row r="1867" spans="1:9" x14ac:dyDescent="0.35">
      <c r="A1867" t="s">
        <v>2353</v>
      </c>
      <c r="E1867" t="s">
        <v>2354</v>
      </c>
      <c r="H1867" t="s">
        <v>537</v>
      </c>
      <c r="I1867" s="47">
        <v>46242</v>
      </c>
    </row>
    <row r="1868" spans="1:9" x14ac:dyDescent="0.35">
      <c r="A1868" t="s">
        <v>2375</v>
      </c>
      <c r="E1868" t="s">
        <v>2376</v>
      </c>
      <c r="H1868" t="s">
        <v>590</v>
      </c>
      <c r="I1868" s="47">
        <v>46242</v>
      </c>
    </row>
    <row r="1869" spans="1:9" x14ac:dyDescent="0.35">
      <c r="A1869" t="s">
        <v>2403</v>
      </c>
      <c r="E1869" t="s">
        <v>2404</v>
      </c>
      <c r="H1869" t="s">
        <v>590</v>
      </c>
      <c r="I1869" s="47">
        <v>46242</v>
      </c>
    </row>
    <row r="1870" spans="1:9" x14ac:dyDescent="0.35">
      <c r="A1870" t="s">
        <v>2410</v>
      </c>
      <c r="E1870" t="s">
        <v>2412</v>
      </c>
      <c r="H1870" t="s">
        <v>537</v>
      </c>
      <c r="I1870" s="47">
        <v>46242</v>
      </c>
    </row>
    <row r="1871" spans="1:9" x14ac:dyDescent="0.35">
      <c r="A1871" t="s">
        <v>2424</v>
      </c>
      <c r="E1871" t="s">
        <v>2426</v>
      </c>
      <c r="H1871" t="s">
        <v>590</v>
      </c>
      <c r="I1871" s="47">
        <v>46242</v>
      </c>
    </row>
    <row r="1872" spans="1:9" x14ac:dyDescent="0.35">
      <c r="A1872" t="s">
        <v>2448</v>
      </c>
      <c r="E1872" t="s">
        <v>2449</v>
      </c>
      <c r="H1872" t="s">
        <v>590</v>
      </c>
      <c r="I1872" s="47">
        <v>46242</v>
      </c>
    </row>
    <row r="1873" spans="1:9" x14ac:dyDescent="0.35">
      <c r="A1873" t="s">
        <v>2450</v>
      </c>
      <c r="E1873" t="s">
        <v>2452</v>
      </c>
      <c r="H1873" t="s">
        <v>590</v>
      </c>
      <c r="I1873" s="47">
        <v>46242</v>
      </c>
    </row>
    <row r="1874" spans="1:9" x14ac:dyDescent="0.35">
      <c r="A1874" t="s">
        <v>2473</v>
      </c>
      <c r="E1874" t="s">
        <v>2475</v>
      </c>
      <c r="H1874" t="s">
        <v>537</v>
      </c>
      <c r="I1874" s="47">
        <v>46242</v>
      </c>
    </row>
    <row r="1875" spans="1:9" x14ac:dyDescent="0.35">
      <c r="A1875" t="s">
        <v>2488</v>
      </c>
      <c r="E1875" t="s">
        <v>2489</v>
      </c>
      <c r="H1875" t="s">
        <v>537</v>
      </c>
      <c r="I1875" s="47">
        <v>46242</v>
      </c>
    </row>
    <row r="1876" spans="1:9" x14ac:dyDescent="0.35">
      <c r="A1876" t="s">
        <v>2536</v>
      </c>
      <c r="E1876" t="s">
        <v>2538</v>
      </c>
      <c r="H1876" t="s">
        <v>602</v>
      </c>
      <c r="I1876" s="47">
        <v>46242</v>
      </c>
    </row>
    <row r="1877" spans="1:9" x14ac:dyDescent="0.35">
      <c r="A1877" t="s">
        <v>2557</v>
      </c>
      <c r="E1877" t="s">
        <v>2559</v>
      </c>
      <c r="H1877" t="s">
        <v>541</v>
      </c>
      <c r="I1877" s="47">
        <v>46242</v>
      </c>
    </row>
    <row r="1878" spans="1:9" x14ac:dyDescent="0.35">
      <c r="A1878" t="s">
        <v>105</v>
      </c>
      <c r="E1878" t="s">
        <v>106</v>
      </c>
      <c r="H1878" t="s">
        <v>594</v>
      </c>
      <c r="I1878" s="47">
        <v>46242</v>
      </c>
    </row>
    <row r="1879" spans="1:9" x14ac:dyDescent="0.35">
      <c r="A1879" t="s">
        <v>102</v>
      </c>
      <c r="E1879" t="s">
        <v>103</v>
      </c>
      <c r="H1879" t="s">
        <v>594</v>
      </c>
      <c r="I1879" s="47">
        <v>46242</v>
      </c>
    </row>
    <row r="1880" spans="1:9" x14ac:dyDescent="0.35">
      <c r="A1880" t="s">
        <v>2578</v>
      </c>
      <c r="E1880" t="s">
        <v>2580</v>
      </c>
      <c r="H1880" t="s">
        <v>586</v>
      </c>
      <c r="I1880" s="47">
        <v>46242</v>
      </c>
    </row>
    <row r="1881" spans="1:9" x14ac:dyDescent="0.35">
      <c r="A1881" t="s">
        <v>2593</v>
      </c>
      <c r="E1881" t="s">
        <v>2595</v>
      </c>
      <c r="H1881" t="s">
        <v>545</v>
      </c>
      <c r="I1881" s="47">
        <v>46242</v>
      </c>
    </row>
    <row r="1882" spans="1:9" x14ac:dyDescent="0.35">
      <c r="A1882" t="s">
        <v>2600</v>
      </c>
      <c r="E1882" t="s">
        <v>2602</v>
      </c>
      <c r="H1882" t="s">
        <v>594</v>
      </c>
      <c r="I1882" s="47">
        <v>46242</v>
      </c>
    </row>
    <row r="1883" spans="1:9" x14ac:dyDescent="0.35">
      <c r="A1883" t="s">
        <v>2605</v>
      </c>
      <c r="E1883" t="s">
        <v>2606</v>
      </c>
      <c r="H1883" t="s">
        <v>594</v>
      </c>
      <c r="I1883" s="47">
        <v>46242</v>
      </c>
    </row>
    <row r="1884" spans="1:9" x14ac:dyDescent="0.35">
      <c r="A1884" t="s">
        <v>132</v>
      </c>
      <c r="E1884" t="s">
        <v>133</v>
      </c>
      <c r="H1884" t="s">
        <v>602</v>
      </c>
      <c r="I1884" s="47">
        <v>46242</v>
      </c>
    </row>
    <row r="1885" spans="1:9" x14ac:dyDescent="0.35">
      <c r="A1885" t="s">
        <v>8010</v>
      </c>
      <c r="E1885" t="str">
        <f>_xlfn.XLOOKUP($A1885,'G&amp;P'!$A:$A,'G&amp;P'!C:C)</f>
        <v>EQT Infrastructure VI (No.1) EUR SCSp.</v>
      </c>
      <c r="H1885" t="s">
        <v>594</v>
      </c>
      <c r="I1885" s="47">
        <v>46242</v>
      </c>
    </row>
    <row r="1886" spans="1:9" x14ac:dyDescent="0.35">
      <c r="A1886" s="59" t="s">
        <v>2339</v>
      </c>
      <c r="B1886" s="59"/>
      <c r="C1886" s="59"/>
      <c r="D1886" s="59"/>
      <c r="E1886" s="59" t="s">
        <v>2340</v>
      </c>
      <c r="F1886" s="59"/>
      <c r="G1886" s="60"/>
      <c r="H1886" s="59" t="s">
        <v>590</v>
      </c>
      <c r="I1886" s="47">
        <v>46243</v>
      </c>
    </row>
    <row r="1887" spans="1:9" x14ac:dyDescent="0.35">
      <c r="A1887" s="59" t="s">
        <v>2319</v>
      </c>
      <c r="B1887" s="59"/>
      <c r="C1887" s="59"/>
      <c r="D1887" s="59"/>
      <c r="E1887" s="59" t="s">
        <v>2320</v>
      </c>
      <c r="F1887" s="59"/>
      <c r="G1887" s="60"/>
      <c r="H1887" s="59" t="s">
        <v>586</v>
      </c>
      <c r="I1887" s="47">
        <v>46243</v>
      </c>
    </row>
    <row r="1888" spans="1:9" x14ac:dyDescent="0.35">
      <c r="A1888" s="59" t="s">
        <v>2323</v>
      </c>
      <c r="B1888" s="59"/>
      <c r="C1888" s="59"/>
      <c r="D1888" s="59"/>
      <c r="E1888" s="59" t="s">
        <v>2324</v>
      </c>
      <c r="F1888" s="59"/>
      <c r="G1888" s="60"/>
      <c r="H1888" s="59" t="s">
        <v>586</v>
      </c>
      <c r="I1888" s="47">
        <v>46243</v>
      </c>
    </row>
    <row r="1889" spans="1:9" x14ac:dyDescent="0.35">
      <c r="A1889" s="59" t="s">
        <v>2370</v>
      </c>
      <c r="B1889" s="59"/>
      <c r="C1889" s="59"/>
      <c r="D1889" s="59"/>
      <c r="E1889" s="59" t="s">
        <v>2371</v>
      </c>
      <c r="F1889" s="59"/>
      <c r="G1889" s="60"/>
      <c r="H1889" s="59" t="s">
        <v>598</v>
      </c>
      <c r="I1889" s="47">
        <v>46243</v>
      </c>
    </row>
    <row r="1890" spans="1:9" x14ac:dyDescent="0.35">
      <c r="A1890" s="59" t="s">
        <v>2361</v>
      </c>
      <c r="B1890" s="59"/>
      <c r="C1890" s="59"/>
      <c r="D1890" s="59"/>
      <c r="E1890" s="59" t="s">
        <v>2362</v>
      </c>
      <c r="F1890" s="59"/>
      <c r="G1890" s="60"/>
      <c r="H1890" s="59" t="s">
        <v>582</v>
      </c>
      <c r="I1890" s="47">
        <v>46243</v>
      </c>
    </row>
    <row r="1891" spans="1:9" x14ac:dyDescent="0.35">
      <c r="A1891" s="59" t="s">
        <v>2335</v>
      </c>
      <c r="B1891" s="59"/>
      <c r="C1891" s="59"/>
      <c r="D1891" s="59"/>
      <c r="E1891" s="59" t="s">
        <v>2336</v>
      </c>
      <c r="F1891" s="59"/>
      <c r="G1891" s="60"/>
      <c r="H1891" s="59" t="s">
        <v>586</v>
      </c>
      <c r="I1891" s="47">
        <v>46243</v>
      </c>
    </row>
    <row r="1892" spans="1:9" x14ac:dyDescent="0.35">
      <c r="A1892" s="59" t="s">
        <v>2367</v>
      </c>
      <c r="B1892" s="59"/>
      <c r="C1892" s="59"/>
      <c r="D1892" s="59"/>
      <c r="E1892" s="59" t="s">
        <v>2368</v>
      </c>
      <c r="F1892" s="59"/>
      <c r="G1892" s="60"/>
      <c r="H1892" s="59" t="s">
        <v>598</v>
      </c>
      <c r="I1892" s="47">
        <v>46243</v>
      </c>
    </row>
    <row r="1893" spans="1:9" x14ac:dyDescent="0.35">
      <c r="A1893" s="59" t="s">
        <v>2337</v>
      </c>
      <c r="B1893" s="59"/>
      <c r="C1893" s="59"/>
      <c r="D1893" s="59"/>
      <c r="E1893" s="59" t="s">
        <v>2338</v>
      </c>
      <c r="F1893" s="59"/>
      <c r="G1893" s="60"/>
      <c r="H1893" s="59" t="s">
        <v>586</v>
      </c>
      <c r="I1893" s="47">
        <v>46243</v>
      </c>
    </row>
    <row r="1894" spans="1:9" x14ac:dyDescent="0.35">
      <c r="A1894" s="59" t="s">
        <v>2372</v>
      </c>
      <c r="B1894" s="59"/>
      <c r="C1894" s="59"/>
      <c r="D1894" s="59"/>
      <c r="E1894" s="59" t="s">
        <v>2373</v>
      </c>
      <c r="F1894" s="59"/>
      <c r="G1894" s="60"/>
      <c r="H1894" s="59" t="s">
        <v>590</v>
      </c>
      <c r="I1894" s="47">
        <v>46243</v>
      </c>
    </row>
    <row r="1895" spans="1:9" x14ac:dyDescent="0.35">
      <c r="A1895" s="59" t="s">
        <v>2407</v>
      </c>
      <c r="B1895" s="59"/>
      <c r="C1895" s="59"/>
      <c r="D1895" s="59"/>
      <c r="E1895" s="59" t="s">
        <v>2408</v>
      </c>
      <c r="F1895" s="59"/>
      <c r="G1895" s="60"/>
      <c r="H1895" s="59" t="s">
        <v>590</v>
      </c>
      <c r="I1895" s="47">
        <v>46243</v>
      </c>
    </row>
    <row r="1896" spans="1:9" x14ac:dyDescent="0.35">
      <c r="A1896" s="59" t="s">
        <v>2364</v>
      </c>
      <c r="B1896" s="59"/>
      <c r="C1896" s="59"/>
      <c r="D1896" s="59"/>
      <c r="E1896" s="59" t="s">
        <v>2365</v>
      </c>
      <c r="F1896" s="59"/>
      <c r="G1896" s="59"/>
      <c r="H1896" s="59" t="s">
        <v>582</v>
      </c>
      <c r="I1896" s="47">
        <v>46243</v>
      </c>
    </row>
    <row r="1897" spans="1:9" x14ac:dyDescent="0.35">
      <c r="A1897" s="59" t="s">
        <v>2380</v>
      </c>
      <c r="B1897" s="59"/>
      <c r="C1897" s="59"/>
      <c r="D1897" s="59"/>
      <c r="E1897" s="59" t="s">
        <v>2381</v>
      </c>
      <c r="F1897" s="59"/>
      <c r="G1897" s="59"/>
      <c r="H1897" s="59" t="s">
        <v>602</v>
      </c>
      <c r="I1897" s="47">
        <v>46243</v>
      </c>
    </row>
    <row r="1898" spans="1:9" x14ac:dyDescent="0.35">
      <c r="A1898" s="59" t="s">
        <v>2416</v>
      </c>
      <c r="B1898" s="59"/>
      <c r="C1898" s="59"/>
      <c r="D1898" s="59"/>
      <c r="E1898" s="59" t="s">
        <v>2417</v>
      </c>
      <c r="F1898" s="59"/>
      <c r="G1898" s="59"/>
      <c r="H1898" s="59" t="s">
        <v>537</v>
      </c>
      <c r="I1898" s="47">
        <v>46243</v>
      </c>
    </row>
    <row r="1899" spans="1:9" x14ac:dyDescent="0.35">
      <c r="A1899" s="59" t="s">
        <v>2385</v>
      </c>
      <c r="B1899" s="59"/>
      <c r="C1899" s="59"/>
      <c r="D1899" s="59"/>
      <c r="E1899" s="59" t="s">
        <v>2386</v>
      </c>
      <c r="F1899" s="59"/>
      <c r="G1899" s="59"/>
      <c r="H1899" s="59" t="s">
        <v>590</v>
      </c>
      <c r="I1899" s="47">
        <v>46243</v>
      </c>
    </row>
    <row r="1900" spans="1:9" x14ac:dyDescent="0.35">
      <c r="A1900" s="59" t="s">
        <v>2398</v>
      </c>
      <c r="B1900" s="59"/>
      <c r="C1900" s="59"/>
      <c r="D1900" s="59"/>
      <c r="E1900" s="59" t="s">
        <v>2399</v>
      </c>
      <c r="F1900" s="59"/>
      <c r="G1900" s="59"/>
      <c r="H1900" s="59" t="s">
        <v>590</v>
      </c>
      <c r="I1900" s="47">
        <v>46243</v>
      </c>
    </row>
    <row r="1901" spans="1:9" x14ac:dyDescent="0.35">
      <c r="A1901" s="59" t="s">
        <v>1430</v>
      </c>
      <c r="B1901" s="59"/>
      <c r="C1901" s="59"/>
      <c r="D1901" s="59"/>
      <c r="E1901" s="59" t="s">
        <v>4732</v>
      </c>
      <c r="F1901" s="59"/>
      <c r="G1901" s="59"/>
      <c r="H1901" s="59" t="s">
        <v>594</v>
      </c>
      <c r="I1901" s="47">
        <v>46243</v>
      </c>
    </row>
    <row r="1902" spans="1:9" x14ac:dyDescent="0.35">
      <c r="A1902" s="59" t="s">
        <v>1416</v>
      </c>
      <c r="B1902" s="59"/>
      <c r="C1902" s="59"/>
      <c r="D1902" s="59"/>
      <c r="E1902" s="59" t="s">
        <v>3740</v>
      </c>
      <c r="F1902" s="59"/>
      <c r="G1902" s="59"/>
      <c r="H1902" s="59" t="s">
        <v>594</v>
      </c>
      <c r="I1902" s="47">
        <v>46243</v>
      </c>
    </row>
    <row r="1903" spans="1:9" x14ac:dyDescent="0.35">
      <c r="A1903" s="59" t="s">
        <v>1419</v>
      </c>
      <c r="B1903" s="59"/>
      <c r="C1903" s="59"/>
      <c r="D1903" s="59"/>
      <c r="E1903" s="59" t="s">
        <v>3742</v>
      </c>
      <c r="F1903" s="59"/>
      <c r="G1903" s="59"/>
      <c r="H1903" s="59" t="s">
        <v>594</v>
      </c>
      <c r="I1903" s="47">
        <v>46243</v>
      </c>
    </row>
    <row r="1904" spans="1:9" x14ac:dyDescent="0.35">
      <c r="A1904" s="59" t="s">
        <v>1432</v>
      </c>
      <c r="B1904" s="59"/>
      <c r="C1904" s="59"/>
      <c r="D1904" s="59"/>
      <c r="E1904" s="59" t="s">
        <v>4736</v>
      </c>
      <c r="F1904" s="59"/>
      <c r="G1904" s="59"/>
      <c r="H1904" s="59" t="s">
        <v>594</v>
      </c>
      <c r="I1904" s="47">
        <v>46243</v>
      </c>
    </row>
    <row r="1905" spans="1:9" x14ac:dyDescent="0.35">
      <c r="A1905" s="59" t="s">
        <v>2433</v>
      </c>
      <c r="B1905" s="59"/>
      <c r="C1905" s="59"/>
      <c r="D1905" s="59"/>
      <c r="E1905" s="59" t="s">
        <v>2434</v>
      </c>
      <c r="F1905" s="59"/>
      <c r="G1905" s="59"/>
      <c r="H1905" s="59" t="s">
        <v>590</v>
      </c>
      <c r="I1905" s="47">
        <v>46243</v>
      </c>
    </row>
    <row r="1906" spans="1:9" x14ac:dyDescent="0.35">
      <c r="A1906" s="59" t="s">
        <v>2442</v>
      </c>
      <c r="B1906" s="59"/>
      <c r="C1906" s="59"/>
      <c r="D1906" s="59"/>
      <c r="E1906" s="59" t="s">
        <v>2443</v>
      </c>
      <c r="F1906" s="59"/>
      <c r="G1906" s="59"/>
      <c r="H1906" s="59" t="s">
        <v>586</v>
      </c>
      <c r="I1906" s="47">
        <v>46243</v>
      </c>
    </row>
    <row r="1907" spans="1:9" x14ac:dyDescent="0.35">
      <c r="A1907" s="59" t="s">
        <v>2541</v>
      </c>
      <c r="B1907" s="59"/>
      <c r="C1907" s="59"/>
      <c r="D1907" s="59"/>
      <c r="E1907" s="59" t="s">
        <v>2542</v>
      </c>
      <c r="F1907" s="59"/>
      <c r="G1907" s="59"/>
      <c r="H1907" s="59" t="s">
        <v>602</v>
      </c>
      <c r="I1907" s="47">
        <v>46243</v>
      </c>
    </row>
    <row r="1908" spans="1:9" x14ac:dyDescent="0.35">
      <c r="A1908" s="59" t="s">
        <v>2458</v>
      </c>
      <c r="B1908" s="59"/>
      <c r="C1908" s="59"/>
      <c r="D1908" s="59"/>
      <c r="E1908" s="59" t="s">
        <v>2459</v>
      </c>
      <c r="F1908" s="59"/>
      <c r="G1908" s="59"/>
      <c r="H1908" s="59" t="s">
        <v>590</v>
      </c>
      <c r="I1908" s="47">
        <v>46243</v>
      </c>
    </row>
    <row r="1909" spans="1:9" x14ac:dyDescent="0.35">
      <c r="A1909" s="59" t="s">
        <v>2461</v>
      </c>
      <c r="B1909" s="59"/>
      <c r="C1909" s="59"/>
      <c r="D1909" s="59"/>
      <c r="E1909" s="59" t="s">
        <v>2462</v>
      </c>
      <c r="F1909" s="59"/>
      <c r="G1909" s="59"/>
      <c r="H1909" s="59" t="s">
        <v>590</v>
      </c>
      <c r="I1909" s="47">
        <v>46243</v>
      </c>
    </row>
    <row r="1910" spans="1:9" x14ac:dyDescent="0.35">
      <c r="A1910" s="59" t="s">
        <v>2469</v>
      </c>
      <c r="B1910" s="59"/>
      <c r="C1910" s="59"/>
      <c r="D1910" s="59"/>
      <c r="E1910" s="59" t="s">
        <v>2470</v>
      </c>
      <c r="F1910" s="59"/>
      <c r="G1910" s="59"/>
      <c r="H1910" s="59" t="s">
        <v>590</v>
      </c>
      <c r="I1910" s="47">
        <v>46243</v>
      </c>
    </row>
    <row r="1911" spans="1:9" x14ac:dyDescent="0.35">
      <c r="A1911" s="59" t="s">
        <v>2527</v>
      </c>
      <c r="B1911" s="59"/>
      <c r="C1911" s="59"/>
      <c r="D1911" s="59"/>
      <c r="E1911" s="59" t="s">
        <v>2528</v>
      </c>
      <c r="F1911" s="59"/>
      <c r="G1911" s="59"/>
      <c r="H1911" s="59" t="s">
        <v>590</v>
      </c>
      <c r="I1911" s="47">
        <v>46243</v>
      </c>
    </row>
    <row r="1912" spans="1:9" x14ac:dyDescent="0.35">
      <c r="A1912" s="59" t="s">
        <v>2547</v>
      </c>
      <c r="B1912" s="59"/>
      <c r="C1912" s="59"/>
      <c r="D1912" s="59"/>
      <c r="E1912" s="59" t="s">
        <v>2548</v>
      </c>
      <c r="F1912" s="59"/>
      <c r="G1912" s="59"/>
      <c r="H1912" s="59" t="s">
        <v>602</v>
      </c>
      <c r="I1912" s="47">
        <v>46243</v>
      </c>
    </row>
    <row r="1913" spans="1:9" x14ac:dyDescent="0.35">
      <c r="A1913" s="59" t="s">
        <v>2550</v>
      </c>
      <c r="B1913" s="59"/>
      <c r="C1913" s="59"/>
      <c r="D1913" s="59"/>
      <c r="E1913" s="59" t="s">
        <v>2551</v>
      </c>
      <c r="F1913" s="59"/>
      <c r="G1913" s="59"/>
      <c r="H1913" s="59" t="s">
        <v>541</v>
      </c>
      <c r="I1913" s="47">
        <v>46243</v>
      </c>
    </row>
    <row r="1914" spans="1:9" x14ac:dyDescent="0.35">
      <c r="A1914" s="59" t="s">
        <v>2544</v>
      </c>
      <c r="B1914" s="59"/>
      <c r="C1914" s="59"/>
      <c r="D1914" s="59"/>
      <c r="E1914" s="59" t="s">
        <v>2545</v>
      </c>
      <c r="F1914" s="59"/>
      <c r="G1914" s="59"/>
      <c r="H1914" s="59" t="s">
        <v>602</v>
      </c>
      <c r="I1914" s="47">
        <v>46243</v>
      </c>
    </row>
    <row r="1915" spans="1:9" x14ac:dyDescent="0.35">
      <c r="A1915" s="58" t="s">
        <v>2309</v>
      </c>
      <c r="B1915" s="58"/>
      <c r="C1915" s="58"/>
      <c r="D1915" s="58"/>
      <c r="E1915" s="58" t="s">
        <v>2310</v>
      </c>
      <c r="F1915" s="58"/>
      <c r="G1915" s="58"/>
      <c r="H1915" s="58" t="s">
        <v>586</v>
      </c>
      <c r="I1915" s="47">
        <v>46243</v>
      </c>
    </row>
    <row r="1916" spans="1:9" x14ac:dyDescent="0.35">
      <c r="A1916" s="58" t="s">
        <v>221</v>
      </c>
      <c r="B1916" s="58"/>
      <c r="C1916" s="58"/>
      <c r="D1916" s="58"/>
      <c r="E1916" s="58" t="s">
        <v>2322</v>
      </c>
      <c r="F1916" s="58"/>
      <c r="G1916" s="58"/>
      <c r="H1916" s="58" t="s">
        <v>586</v>
      </c>
      <c r="I1916" s="47">
        <v>46243</v>
      </c>
    </row>
    <row r="1917" spans="1:9" x14ac:dyDescent="0.35">
      <c r="A1917" s="58" t="s">
        <v>76</v>
      </c>
      <c r="B1917" s="58"/>
      <c r="C1917" s="58"/>
      <c r="D1917" s="58"/>
      <c r="E1917" s="58" t="s">
        <v>2587</v>
      </c>
      <c r="F1917" s="58"/>
      <c r="G1917" s="58"/>
      <c r="H1917" s="58" t="s">
        <v>594</v>
      </c>
      <c r="I1917" s="47">
        <v>46243</v>
      </c>
    </row>
    <row r="1918" spans="1:9" x14ac:dyDescent="0.35">
      <c r="A1918" s="58" t="s">
        <v>2326</v>
      </c>
      <c r="B1918" s="58"/>
      <c r="C1918" s="58"/>
      <c r="D1918" s="58"/>
      <c r="E1918" s="58" t="s">
        <v>2327</v>
      </c>
      <c r="F1918" s="58"/>
      <c r="G1918" s="58"/>
      <c r="H1918" s="58" t="s">
        <v>586</v>
      </c>
      <c r="I1918" s="47">
        <v>46243</v>
      </c>
    </row>
    <row r="1919" spans="1:9" x14ac:dyDescent="0.35">
      <c r="A1919" s="58" t="s">
        <v>2329</v>
      </c>
      <c r="B1919" s="58"/>
      <c r="C1919" s="58"/>
      <c r="D1919" s="58"/>
      <c r="E1919" s="58" t="s">
        <v>2330</v>
      </c>
      <c r="F1919" s="58"/>
      <c r="G1919" s="58"/>
      <c r="H1919" s="58" t="s">
        <v>586</v>
      </c>
      <c r="I1919" s="47">
        <v>46243</v>
      </c>
    </row>
    <row r="1920" spans="1:9" x14ac:dyDescent="0.35">
      <c r="A1920" s="58" t="s">
        <v>2377</v>
      </c>
      <c r="B1920" s="58"/>
      <c r="C1920" s="58"/>
      <c r="D1920" s="58"/>
      <c r="E1920" s="58" t="s">
        <v>2378</v>
      </c>
      <c r="F1920" s="58"/>
      <c r="G1920" s="58"/>
      <c r="H1920" s="58" t="s">
        <v>598</v>
      </c>
      <c r="I1920" s="47">
        <v>46243</v>
      </c>
    </row>
    <row r="1921" spans="1:9" x14ac:dyDescent="0.35">
      <c r="A1921" s="58" t="s">
        <v>2395</v>
      </c>
      <c r="B1921" s="58"/>
      <c r="C1921" s="58"/>
      <c r="D1921" s="58"/>
      <c r="E1921" s="58" t="s">
        <v>2396</v>
      </c>
      <c r="F1921" s="58"/>
      <c r="G1921" s="58"/>
      <c r="H1921" s="58" t="s">
        <v>590</v>
      </c>
      <c r="I1921" s="47">
        <v>46243</v>
      </c>
    </row>
    <row r="1922" spans="1:9" x14ac:dyDescent="0.35">
      <c r="A1922" s="58" t="s">
        <v>2348</v>
      </c>
      <c r="B1922" s="58"/>
      <c r="C1922" s="58"/>
      <c r="D1922" s="58"/>
      <c r="E1922" s="58" t="s">
        <v>2349</v>
      </c>
      <c r="F1922" s="58"/>
      <c r="G1922" s="58"/>
      <c r="H1922" s="58" t="s">
        <v>582</v>
      </c>
      <c r="I1922" s="47">
        <v>46243</v>
      </c>
    </row>
    <row r="1923" spans="1:9" x14ac:dyDescent="0.35">
      <c r="A1923" s="58" t="s">
        <v>2359</v>
      </c>
      <c r="B1923" s="58"/>
      <c r="C1923" s="58"/>
      <c r="D1923" s="58"/>
      <c r="E1923" s="58" t="s">
        <v>2360</v>
      </c>
      <c r="F1923" s="58"/>
      <c r="G1923" s="58"/>
      <c r="H1923" s="58" t="s">
        <v>590</v>
      </c>
      <c r="I1923" s="47">
        <v>46243</v>
      </c>
    </row>
    <row r="1924" spans="1:9" x14ac:dyDescent="0.35">
      <c r="A1924" s="58" t="s">
        <v>2413</v>
      </c>
      <c r="B1924" s="58"/>
      <c r="C1924" s="58"/>
      <c r="D1924" s="58"/>
      <c r="E1924" s="58" t="s">
        <v>2414</v>
      </c>
      <c r="F1924" s="58"/>
      <c r="G1924" s="58"/>
      <c r="H1924" s="58" t="s">
        <v>537</v>
      </c>
      <c r="I1924" s="47">
        <v>46243</v>
      </c>
    </row>
    <row r="1925" spans="1:9" x14ac:dyDescent="0.35">
      <c r="A1925" s="58" t="s">
        <v>2382</v>
      </c>
      <c r="B1925" s="58"/>
      <c r="C1925" s="58"/>
      <c r="D1925" s="58"/>
      <c r="E1925" s="58" t="s">
        <v>2383</v>
      </c>
      <c r="F1925" s="58"/>
      <c r="G1925" s="58"/>
      <c r="H1925" s="58" t="s">
        <v>598</v>
      </c>
      <c r="I1925" s="47">
        <v>46243</v>
      </c>
    </row>
    <row r="1926" spans="1:9" x14ac:dyDescent="0.35">
      <c r="A1926" s="58" t="s">
        <v>151</v>
      </c>
      <c r="B1926" s="58"/>
      <c r="C1926" s="58"/>
      <c r="D1926" s="58"/>
      <c r="E1926" s="58" t="s">
        <v>152</v>
      </c>
      <c r="F1926" s="58"/>
      <c r="G1926" s="58"/>
      <c r="H1926" s="58" t="s">
        <v>545</v>
      </c>
      <c r="I1926" s="47">
        <v>46243</v>
      </c>
    </row>
    <row r="1927" spans="1:9" x14ac:dyDescent="0.35">
      <c r="A1927" s="58" t="s">
        <v>2388</v>
      </c>
      <c r="B1927" s="58"/>
      <c r="C1927" s="58"/>
      <c r="D1927" s="58"/>
      <c r="E1927" s="58" t="s">
        <v>2389</v>
      </c>
      <c r="F1927" s="58"/>
      <c r="G1927" s="58"/>
      <c r="H1927" s="58" t="s">
        <v>590</v>
      </c>
      <c r="I1927" s="47">
        <v>46243</v>
      </c>
    </row>
    <row r="1928" spans="1:9" x14ac:dyDescent="0.35">
      <c r="A1928" s="58" t="s">
        <v>2427</v>
      </c>
      <c r="B1928" s="58"/>
      <c r="C1928" s="58"/>
      <c r="D1928" s="58"/>
      <c r="E1928" s="58" t="s">
        <v>2428</v>
      </c>
      <c r="F1928" s="58"/>
      <c r="G1928" s="58"/>
      <c r="H1928" s="58" t="s">
        <v>537</v>
      </c>
      <c r="I1928" s="47">
        <v>46243</v>
      </c>
    </row>
    <row r="1929" spans="1:9" x14ac:dyDescent="0.35">
      <c r="A1929" s="58" t="s">
        <v>2391</v>
      </c>
      <c r="B1929" s="58"/>
      <c r="C1929" s="58"/>
      <c r="D1929" s="58"/>
      <c r="E1929" s="58" t="s">
        <v>2392</v>
      </c>
      <c r="F1929" s="58"/>
      <c r="G1929" s="58"/>
      <c r="H1929" s="58" t="s">
        <v>537</v>
      </c>
      <c r="I1929" s="47">
        <v>46243</v>
      </c>
    </row>
    <row r="1930" spans="1:9" x14ac:dyDescent="0.35">
      <c r="A1930" s="58" t="s">
        <v>160</v>
      </c>
      <c r="B1930" s="58"/>
      <c r="C1930" s="58"/>
      <c r="D1930" s="58"/>
      <c r="E1930" s="58" t="s">
        <v>161</v>
      </c>
      <c r="F1930" s="58"/>
      <c r="G1930" s="58"/>
      <c r="H1930" s="58" t="s">
        <v>590</v>
      </c>
      <c r="I1930" s="47">
        <v>46243</v>
      </c>
    </row>
    <row r="1931" spans="1:9" x14ac:dyDescent="0.35">
      <c r="A1931" s="58" t="s">
        <v>2435</v>
      </c>
      <c r="B1931" s="58"/>
      <c r="C1931" s="58"/>
      <c r="D1931" s="58"/>
      <c r="E1931" s="58" t="s">
        <v>2436</v>
      </c>
      <c r="F1931" s="58"/>
      <c r="G1931" s="58"/>
      <c r="H1931" s="58" t="s">
        <v>590</v>
      </c>
      <c r="I1931" s="47">
        <v>46243</v>
      </c>
    </row>
    <row r="1932" spans="1:9" x14ac:dyDescent="0.35">
      <c r="A1932" s="58" t="s">
        <v>2393</v>
      </c>
      <c r="B1932" s="58"/>
      <c r="C1932" s="58"/>
      <c r="D1932" s="58"/>
      <c r="E1932" s="58" t="s">
        <v>2394</v>
      </c>
      <c r="F1932" s="58"/>
      <c r="G1932" s="58"/>
      <c r="H1932" s="58" t="s">
        <v>590</v>
      </c>
      <c r="I1932" s="47">
        <v>46243</v>
      </c>
    </row>
    <row r="1933" spans="1:9" x14ac:dyDescent="0.35">
      <c r="A1933" s="58" t="s">
        <v>219</v>
      </c>
      <c r="B1933" s="58"/>
      <c r="C1933" s="58"/>
      <c r="D1933" s="58"/>
      <c r="E1933" s="58" t="s">
        <v>2439</v>
      </c>
      <c r="F1933" s="58"/>
      <c r="G1933" s="58"/>
      <c r="H1933" s="58" t="s">
        <v>590</v>
      </c>
      <c r="I1933" s="47">
        <v>46243</v>
      </c>
    </row>
    <row r="1934" spans="1:9" x14ac:dyDescent="0.35">
      <c r="A1934" s="58" t="s">
        <v>2401</v>
      </c>
      <c r="B1934" s="58"/>
      <c r="C1934" s="58"/>
      <c r="D1934" s="58"/>
      <c r="E1934" s="58" t="s">
        <v>2402</v>
      </c>
      <c r="F1934" s="58"/>
      <c r="G1934" s="58"/>
      <c r="H1934" s="58" t="s">
        <v>590</v>
      </c>
      <c r="I1934" s="47">
        <v>46243</v>
      </c>
    </row>
    <row r="1935" spans="1:9" x14ac:dyDescent="0.35">
      <c r="A1935" s="58" t="s">
        <v>7825</v>
      </c>
      <c r="B1935" s="58"/>
      <c r="C1935" s="58"/>
      <c r="D1935" s="58"/>
      <c r="E1935" s="58" t="s">
        <v>7826</v>
      </c>
      <c r="F1935" s="58"/>
      <c r="G1935" s="58"/>
      <c r="H1935" s="58" t="s">
        <v>545</v>
      </c>
      <c r="I1935" s="47">
        <v>46243</v>
      </c>
    </row>
    <row r="1936" spans="1:9" x14ac:dyDescent="0.35">
      <c r="A1936" s="58" t="s">
        <v>193</v>
      </c>
      <c r="B1936" s="58"/>
      <c r="C1936" s="58"/>
      <c r="D1936" s="58"/>
      <c r="E1936" s="58" t="s">
        <v>2456</v>
      </c>
      <c r="F1936" s="58"/>
      <c r="G1936" s="58"/>
      <c r="H1936" s="58" t="s">
        <v>590</v>
      </c>
      <c r="I1936" s="47">
        <v>46243</v>
      </c>
    </row>
    <row r="1937" spans="1:9" x14ac:dyDescent="0.35">
      <c r="A1937" s="58" t="s">
        <v>197</v>
      </c>
      <c r="B1937" s="58"/>
      <c r="C1937" s="58"/>
      <c r="D1937" s="58"/>
      <c r="E1937" s="58" t="s">
        <v>2468</v>
      </c>
      <c r="F1937" s="58"/>
      <c r="G1937" s="58"/>
      <c r="H1937" s="58" t="s">
        <v>590</v>
      </c>
      <c r="I1937" s="47">
        <v>46243</v>
      </c>
    </row>
    <row r="1938" spans="1:9" x14ac:dyDescent="0.35">
      <c r="A1938" s="58" t="s">
        <v>2418</v>
      </c>
      <c r="B1938" s="58"/>
      <c r="C1938" s="58"/>
      <c r="D1938" s="58"/>
      <c r="E1938" s="58" t="s">
        <v>2419</v>
      </c>
      <c r="F1938" s="58"/>
      <c r="G1938" s="58"/>
      <c r="H1938" s="58" t="s">
        <v>590</v>
      </c>
      <c r="I1938" s="47">
        <v>46243</v>
      </c>
    </row>
    <row r="1939" spans="1:9" x14ac:dyDescent="0.35">
      <c r="A1939" s="58" t="s">
        <v>117</v>
      </c>
      <c r="B1939" s="58"/>
      <c r="C1939" s="58"/>
      <c r="D1939" s="58"/>
      <c r="E1939" s="58" t="s">
        <v>2609</v>
      </c>
      <c r="F1939" s="58"/>
      <c r="G1939" s="58"/>
      <c r="H1939" s="58" t="s">
        <v>541</v>
      </c>
      <c r="I1939" s="47">
        <v>46243</v>
      </c>
    </row>
    <row r="1940" spans="1:9" x14ac:dyDescent="0.35">
      <c r="A1940" s="58" t="s">
        <v>108</v>
      </c>
      <c r="B1940" s="58"/>
      <c r="C1940" s="58"/>
      <c r="D1940" s="58"/>
      <c r="E1940" s="58" t="s">
        <v>109</v>
      </c>
      <c r="F1940" s="58"/>
      <c r="G1940" s="58"/>
      <c r="H1940" s="58" t="s">
        <v>541</v>
      </c>
      <c r="I1940" s="47">
        <v>46243</v>
      </c>
    </row>
    <row r="1941" spans="1:9" x14ac:dyDescent="0.35">
      <c r="A1941" s="58" t="s">
        <v>111</v>
      </c>
      <c r="B1941" s="58"/>
      <c r="C1941" s="58"/>
      <c r="D1941" s="58"/>
      <c r="E1941" s="58" t="s">
        <v>112</v>
      </c>
      <c r="F1941" s="58"/>
      <c r="G1941" s="58"/>
      <c r="H1941" s="58" t="s">
        <v>594</v>
      </c>
      <c r="I1941" s="47">
        <v>46243</v>
      </c>
    </row>
    <row r="1942" spans="1:9" x14ac:dyDescent="0.35">
      <c r="A1942" s="58" t="s">
        <v>2421</v>
      </c>
      <c r="B1942" s="58"/>
      <c r="C1942" s="58"/>
      <c r="D1942" s="58"/>
      <c r="E1942" s="58" t="s">
        <v>2422</v>
      </c>
      <c r="F1942" s="58"/>
      <c r="G1942" s="58"/>
      <c r="H1942" s="58" t="s">
        <v>590</v>
      </c>
      <c r="I1942" s="47">
        <v>46243</v>
      </c>
    </row>
    <row r="1943" spans="1:9" x14ac:dyDescent="0.35">
      <c r="A1943" s="58" t="s">
        <v>135</v>
      </c>
      <c r="B1943" s="58"/>
      <c r="C1943" s="58"/>
      <c r="D1943" s="58"/>
      <c r="E1943" s="58" t="s">
        <v>2576</v>
      </c>
      <c r="F1943" s="58"/>
      <c r="G1943" s="58"/>
      <c r="H1943" s="58" t="s">
        <v>594</v>
      </c>
      <c r="I1943" s="47">
        <v>46243</v>
      </c>
    </row>
    <row r="1944" spans="1:9" x14ac:dyDescent="0.35">
      <c r="A1944" s="58" t="s">
        <v>120</v>
      </c>
      <c r="B1944" s="58"/>
      <c r="C1944" s="58"/>
      <c r="D1944" s="58"/>
      <c r="E1944" s="58" t="s">
        <v>2607</v>
      </c>
      <c r="F1944" s="58"/>
      <c r="G1944" s="58"/>
      <c r="H1944" s="58" t="s">
        <v>594</v>
      </c>
      <c r="I1944" s="47">
        <v>46243</v>
      </c>
    </row>
    <row r="1945" spans="1:9" x14ac:dyDescent="0.35">
      <c r="A1945" s="58" t="s">
        <v>123</v>
      </c>
      <c r="B1945" s="58"/>
      <c r="C1945" s="58"/>
      <c r="D1945" s="58"/>
      <c r="E1945" s="58" t="s">
        <v>2608</v>
      </c>
      <c r="F1945" s="58"/>
      <c r="G1945" s="58"/>
      <c r="H1945" s="58" t="s">
        <v>594</v>
      </c>
      <c r="I1945" s="47">
        <v>46243</v>
      </c>
    </row>
    <row r="1946" spans="1:9" x14ac:dyDescent="0.35">
      <c r="A1946" s="58" t="s">
        <v>2478</v>
      </c>
      <c r="B1946" s="58"/>
      <c r="C1946" s="58"/>
      <c r="D1946" s="58"/>
      <c r="E1946" s="58" t="s">
        <v>2479</v>
      </c>
      <c r="F1946" s="58"/>
      <c r="G1946" s="58"/>
      <c r="H1946" s="58" t="s">
        <v>590</v>
      </c>
      <c r="I1946" s="47">
        <v>46243</v>
      </c>
    </row>
    <row r="1947" spans="1:9" x14ac:dyDescent="0.35">
      <c r="A1947" s="58" t="s">
        <v>129</v>
      </c>
      <c r="B1947" s="58"/>
      <c r="C1947" s="58"/>
      <c r="D1947" s="58"/>
      <c r="E1947" s="58" t="s">
        <v>130</v>
      </c>
      <c r="F1947" s="58"/>
      <c r="G1947" s="58"/>
      <c r="H1947" s="58" t="s">
        <v>602</v>
      </c>
      <c r="I1947" s="47">
        <v>46243</v>
      </c>
    </row>
    <row r="1948" spans="1:9" x14ac:dyDescent="0.35">
      <c r="A1948" s="58" t="s">
        <v>93</v>
      </c>
      <c r="B1948" s="58"/>
      <c r="C1948" s="58"/>
      <c r="D1948" s="58"/>
      <c r="E1948" s="58" t="s">
        <v>2603</v>
      </c>
      <c r="F1948" s="58"/>
      <c r="G1948" s="58"/>
      <c r="H1948" s="58" t="s">
        <v>545</v>
      </c>
      <c r="I1948" s="47">
        <v>46243</v>
      </c>
    </row>
    <row r="1949" spans="1:9" x14ac:dyDescent="0.35">
      <c r="A1949" s="58" t="s">
        <v>96</v>
      </c>
      <c r="B1949" s="58"/>
      <c r="C1949" s="58"/>
      <c r="D1949" s="58"/>
      <c r="E1949" s="58" t="s">
        <v>97</v>
      </c>
      <c r="F1949" s="58"/>
      <c r="G1949" s="58"/>
      <c r="H1949" s="58" t="s">
        <v>594</v>
      </c>
      <c r="I1949" s="47">
        <v>46243</v>
      </c>
    </row>
    <row r="1950" spans="1:9" x14ac:dyDescent="0.35">
      <c r="A1950" s="58" t="s">
        <v>2617</v>
      </c>
      <c r="B1950" s="58"/>
      <c r="C1950" s="58"/>
      <c r="D1950" s="58"/>
      <c r="E1950" s="58" t="s">
        <v>2618</v>
      </c>
      <c r="F1950" s="58"/>
      <c r="G1950" s="58"/>
      <c r="H1950" s="58" t="s">
        <v>541</v>
      </c>
      <c r="I1950" s="47">
        <v>46243</v>
      </c>
    </row>
    <row r="1951" spans="1:9" x14ac:dyDescent="0.35">
      <c r="A1951" s="58" t="s">
        <v>126</v>
      </c>
      <c r="B1951" s="58"/>
      <c r="C1951" s="58"/>
      <c r="D1951" s="58"/>
      <c r="E1951" s="58" t="s">
        <v>2604</v>
      </c>
      <c r="F1951" s="58"/>
      <c r="G1951" s="58"/>
      <c r="H1951" s="58" t="s">
        <v>541</v>
      </c>
      <c r="I1951" s="47">
        <v>46243</v>
      </c>
    </row>
    <row r="1952" spans="1:9" x14ac:dyDescent="0.35">
      <c r="A1952" s="58" t="s">
        <v>99</v>
      </c>
      <c r="B1952" s="58"/>
      <c r="C1952" s="58"/>
      <c r="D1952" s="58"/>
      <c r="E1952" s="58" t="s">
        <v>2619</v>
      </c>
      <c r="F1952" s="58"/>
      <c r="G1952" s="58"/>
      <c r="H1952" s="58" t="s">
        <v>594</v>
      </c>
      <c r="I1952" s="47">
        <v>46243</v>
      </c>
    </row>
    <row r="1953" spans="1:9" x14ac:dyDescent="0.35">
      <c r="A1953" s="58" t="s">
        <v>2430</v>
      </c>
      <c r="B1953" s="58"/>
      <c r="C1953" s="58"/>
      <c r="D1953" s="58"/>
      <c r="E1953" s="58" t="s">
        <v>2431</v>
      </c>
      <c r="F1953" s="58"/>
      <c r="G1953" s="58"/>
      <c r="H1953" s="58" t="s">
        <v>537</v>
      </c>
      <c r="I1953" s="47">
        <v>46243</v>
      </c>
    </row>
    <row r="1954" spans="1:9" x14ac:dyDescent="0.35">
      <c r="A1954" s="58" t="s">
        <v>2502</v>
      </c>
      <c r="B1954" s="58"/>
      <c r="C1954" s="58"/>
      <c r="D1954" s="58"/>
      <c r="E1954" s="58" t="s">
        <v>2503</v>
      </c>
      <c r="F1954" s="58"/>
      <c r="G1954" s="58"/>
      <c r="H1954" s="58" t="s">
        <v>590</v>
      </c>
      <c r="I1954" s="47">
        <v>46243</v>
      </c>
    </row>
    <row r="1955" spans="1:9" x14ac:dyDescent="0.35">
      <c r="A1955" s="58" t="s">
        <v>154</v>
      </c>
      <c r="B1955" s="58"/>
      <c r="C1955" s="58"/>
      <c r="D1955" s="58"/>
      <c r="E1955" s="58" t="s">
        <v>2432</v>
      </c>
      <c r="F1955" s="58"/>
      <c r="G1955" s="58"/>
      <c r="H1955" s="58" t="s">
        <v>590</v>
      </c>
      <c r="I1955" s="47">
        <v>46243</v>
      </c>
    </row>
    <row r="1956" spans="1:9" x14ac:dyDescent="0.35">
      <c r="A1956" s="58" t="s">
        <v>2507</v>
      </c>
      <c r="B1956" s="58"/>
      <c r="C1956" s="58"/>
      <c r="D1956" s="58"/>
      <c r="E1956" s="58" t="s">
        <v>2508</v>
      </c>
      <c r="F1956" s="58"/>
      <c r="G1956" s="58"/>
      <c r="H1956" s="58" t="s">
        <v>590</v>
      </c>
      <c r="I1956" s="47">
        <v>46243</v>
      </c>
    </row>
    <row r="1957" spans="1:9" x14ac:dyDescent="0.35">
      <c r="A1957" s="58" t="s">
        <v>190</v>
      </c>
      <c r="B1957" s="58"/>
      <c r="C1957" s="58"/>
      <c r="D1957" s="58"/>
      <c r="E1957" s="58" t="s">
        <v>2526</v>
      </c>
      <c r="F1957" s="58"/>
      <c r="G1957" s="58"/>
      <c r="H1957" s="58" t="s">
        <v>590</v>
      </c>
      <c r="I1957" s="47">
        <v>46243</v>
      </c>
    </row>
    <row r="1958" spans="1:9" x14ac:dyDescent="0.35">
      <c r="A1958" s="58" t="s">
        <v>171</v>
      </c>
      <c r="B1958" s="58"/>
      <c r="C1958" s="58"/>
      <c r="D1958" s="58"/>
      <c r="E1958" s="58" t="s">
        <v>2438</v>
      </c>
      <c r="F1958" s="58"/>
      <c r="G1958" s="58"/>
      <c r="H1958" s="58" t="s">
        <v>590</v>
      </c>
      <c r="I1958" s="47">
        <v>46243</v>
      </c>
    </row>
    <row r="1959" spans="1:9" x14ac:dyDescent="0.35">
      <c r="A1959" s="58" t="s">
        <v>2539</v>
      </c>
      <c r="B1959" s="58"/>
      <c r="C1959" s="58"/>
      <c r="D1959" s="58"/>
      <c r="E1959" s="58" t="s">
        <v>2540</v>
      </c>
      <c r="F1959" s="58"/>
      <c r="G1959" s="58"/>
      <c r="H1959" s="58" t="s">
        <v>602</v>
      </c>
      <c r="I1959" s="47">
        <v>46243</v>
      </c>
    </row>
    <row r="1960" spans="1:9" x14ac:dyDescent="0.35">
      <c r="A1960" s="58" t="s">
        <v>182</v>
      </c>
      <c r="B1960" s="58"/>
      <c r="C1960" s="58"/>
      <c r="D1960" s="58"/>
      <c r="E1960" s="58" t="s">
        <v>2351</v>
      </c>
      <c r="F1960" s="58"/>
      <c r="G1960" s="58"/>
      <c r="H1960" s="58" t="s">
        <v>598</v>
      </c>
      <c r="I1960" s="47">
        <v>46243</v>
      </c>
    </row>
    <row r="1961" spans="1:9" x14ac:dyDescent="0.35">
      <c r="A1961" s="58" t="s">
        <v>2445</v>
      </c>
      <c r="B1961" s="58"/>
      <c r="C1961" s="58"/>
      <c r="D1961" s="58"/>
      <c r="E1961" s="58" t="s">
        <v>2446</v>
      </c>
      <c r="F1961" s="58"/>
      <c r="G1961" s="58"/>
      <c r="H1961" s="58" t="s">
        <v>590</v>
      </c>
      <c r="I1961" s="47">
        <v>46243</v>
      </c>
    </row>
    <row r="1962" spans="1:9" x14ac:dyDescent="0.35">
      <c r="A1962" s="58" t="s">
        <v>2553</v>
      </c>
      <c r="B1962" s="58"/>
      <c r="C1962" s="58"/>
      <c r="D1962" s="58"/>
      <c r="E1962" s="58" t="s">
        <v>2554</v>
      </c>
      <c r="F1962" s="58"/>
      <c r="G1962" s="58"/>
      <c r="H1962" s="58" t="s">
        <v>602</v>
      </c>
      <c r="I1962" s="47">
        <v>46243</v>
      </c>
    </row>
    <row r="1963" spans="1:9" x14ac:dyDescent="0.35">
      <c r="A1963" s="58" t="s">
        <v>207</v>
      </c>
      <c r="B1963" s="58"/>
      <c r="C1963" s="58"/>
      <c r="D1963" s="58"/>
      <c r="E1963" s="58" t="s">
        <v>2454</v>
      </c>
      <c r="F1963" s="58"/>
      <c r="G1963" s="58"/>
      <c r="H1963" s="58" t="s">
        <v>590</v>
      </c>
      <c r="I1963" s="47">
        <v>46243</v>
      </c>
    </row>
    <row r="1964" spans="1:9" x14ac:dyDescent="0.35">
      <c r="A1964" s="58" t="s">
        <v>205</v>
      </c>
      <c r="B1964" s="58"/>
      <c r="C1964" s="58"/>
      <c r="D1964" s="58"/>
      <c r="E1964" s="58" t="s">
        <v>2455</v>
      </c>
      <c r="F1964" s="58"/>
      <c r="G1964" s="58"/>
      <c r="H1964" s="58" t="s">
        <v>590</v>
      </c>
      <c r="I1964" s="47">
        <v>46243</v>
      </c>
    </row>
    <row r="1965" spans="1:9" x14ac:dyDescent="0.35">
      <c r="A1965" s="58" t="s">
        <v>227</v>
      </c>
      <c r="B1965" s="58"/>
      <c r="C1965" s="58"/>
      <c r="D1965" s="58"/>
      <c r="E1965" s="58" t="s">
        <v>228</v>
      </c>
      <c r="F1965" s="58"/>
      <c r="G1965" s="58"/>
      <c r="H1965" s="58" t="s">
        <v>545</v>
      </c>
      <c r="I1965" s="47">
        <v>46243</v>
      </c>
    </row>
    <row r="1966" spans="1:9" x14ac:dyDescent="0.35">
      <c r="A1966" s="58" t="s">
        <v>149</v>
      </c>
      <c r="B1966" s="58"/>
      <c r="C1966" s="58"/>
      <c r="D1966" s="58"/>
      <c r="E1966" s="58" t="s">
        <v>2531</v>
      </c>
      <c r="F1966" s="58"/>
      <c r="G1966" s="58"/>
      <c r="H1966" s="58" t="s">
        <v>590</v>
      </c>
      <c r="I1966" s="47">
        <v>46243</v>
      </c>
    </row>
    <row r="1967" spans="1:9" x14ac:dyDescent="0.35">
      <c r="A1967" s="58" t="s">
        <v>2519</v>
      </c>
      <c r="B1967" s="58"/>
      <c r="C1967" s="58"/>
      <c r="D1967" s="58"/>
      <c r="E1967" s="58" t="s">
        <v>2520</v>
      </c>
      <c r="F1967" s="58"/>
      <c r="G1967" s="58"/>
      <c r="H1967" s="58" t="s">
        <v>590</v>
      </c>
      <c r="I1967" s="47">
        <v>46243</v>
      </c>
    </row>
    <row r="1968" spans="1:9" x14ac:dyDescent="0.35">
      <c r="A1968" s="58" t="s">
        <v>163</v>
      </c>
      <c r="B1968" s="58"/>
      <c r="C1968" s="58"/>
      <c r="D1968" s="58"/>
      <c r="E1968" s="58" t="s">
        <v>164</v>
      </c>
      <c r="F1968" s="58"/>
      <c r="G1968" s="58"/>
      <c r="H1968" s="58" t="s">
        <v>598</v>
      </c>
      <c r="I1968" s="47">
        <v>46243</v>
      </c>
    </row>
    <row r="1969" spans="1:9" x14ac:dyDescent="0.35">
      <c r="A1969" s="58" t="s">
        <v>166</v>
      </c>
      <c r="B1969" s="58"/>
      <c r="C1969" s="58"/>
      <c r="D1969" s="58"/>
      <c r="E1969" s="58" t="s">
        <v>2521</v>
      </c>
      <c r="F1969" s="58"/>
      <c r="G1969" s="58"/>
      <c r="H1969" s="58" t="s">
        <v>590</v>
      </c>
      <c r="I1969" s="47">
        <v>46243</v>
      </c>
    </row>
    <row r="1970" spans="1:9" x14ac:dyDescent="0.35">
      <c r="A1970" s="58" t="s">
        <v>169</v>
      </c>
      <c r="B1970" s="58"/>
      <c r="C1970" s="58"/>
      <c r="D1970" s="58"/>
      <c r="E1970" s="58" t="s">
        <v>2523</v>
      </c>
      <c r="F1970" s="58"/>
      <c r="G1970" s="58"/>
      <c r="H1970" s="58" t="s">
        <v>590</v>
      </c>
      <c r="I1970" s="47">
        <v>46243</v>
      </c>
    </row>
    <row r="1971" spans="1:9" x14ac:dyDescent="0.35">
      <c r="A1971" s="58" t="s">
        <v>2464</v>
      </c>
      <c r="B1971" s="58"/>
      <c r="C1971" s="58"/>
      <c r="D1971" s="58"/>
      <c r="E1971" s="58" t="s">
        <v>2465</v>
      </c>
      <c r="F1971" s="58"/>
      <c r="G1971" s="58"/>
      <c r="H1971" s="58" t="s">
        <v>590</v>
      </c>
      <c r="I1971" s="47">
        <v>46243</v>
      </c>
    </row>
    <row r="1972" spans="1:9" x14ac:dyDescent="0.35">
      <c r="A1972" s="58" t="s">
        <v>174</v>
      </c>
      <c r="B1972" s="58"/>
      <c r="C1972" s="58"/>
      <c r="D1972" s="58"/>
      <c r="E1972" s="58" t="s">
        <v>2524</v>
      </c>
      <c r="F1972" s="58"/>
      <c r="G1972" s="58"/>
      <c r="H1972" s="58" t="s">
        <v>590</v>
      </c>
      <c r="I1972" s="47">
        <v>46243</v>
      </c>
    </row>
    <row r="1973" spans="1:9" x14ac:dyDescent="0.35">
      <c r="A1973" s="58" t="s">
        <v>2466</v>
      </c>
      <c r="B1973" s="58"/>
      <c r="C1973" s="58"/>
      <c r="D1973" s="58"/>
      <c r="E1973" s="58" t="s">
        <v>2467</v>
      </c>
      <c r="F1973" s="58"/>
      <c r="G1973" s="58"/>
      <c r="H1973" s="58" t="s">
        <v>590</v>
      </c>
      <c r="I1973" s="47">
        <v>46243</v>
      </c>
    </row>
    <row r="1974" spans="1:9" x14ac:dyDescent="0.35">
      <c r="A1974" s="58" t="s">
        <v>210</v>
      </c>
      <c r="B1974" s="58"/>
      <c r="C1974" s="58"/>
      <c r="D1974" s="58"/>
      <c r="E1974" s="58" t="s">
        <v>2510</v>
      </c>
      <c r="F1974" s="58"/>
      <c r="G1974" s="58"/>
      <c r="H1974" s="58" t="s">
        <v>590</v>
      </c>
      <c r="I1974" s="47">
        <v>46243</v>
      </c>
    </row>
    <row r="1975" spans="1:9" x14ac:dyDescent="0.35">
      <c r="A1975" s="58" t="s">
        <v>2516</v>
      </c>
      <c r="B1975" s="58"/>
      <c r="C1975" s="58"/>
      <c r="D1975" s="58"/>
      <c r="E1975" s="58" t="s">
        <v>2517</v>
      </c>
      <c r="F1975" s="58"/>
      <c r="G1975" s="58"/>
      <c r="H1975" s="58" t="s">
        <v>590</v>
      </c>
      <c r="I1975" s="47">
        <v>46243</v>
      </c>
    </row>
    <row r="1976" spans="1:9" x14ac:dyDescent="0.35">
      <c r="A1976" s="58" t="s">
        <v>215</v>
      </c>
      <c r="B1976" s="58"/>
      <c r="C1976" s="58"/>
      <c r="D1976" s="58"/>
      <c r="E1976" s="58" t="s">
        <v>2522</v>
      </c>
      <c r="F1976" s="58"/>
      <c r="G1976" s="58"/>
      <c r="H1976" s="58" t="s">
        <v>590</v>
      </c>
      <c r="I1976" s="47">
        <v>46243</v>
      </c>
    </row>
    <row r="1977" spans="1:9" x14ac:dyDescent="0.35">
      <c r="A1977" s="58" t="s">
        <v>217</v>
      </c>
      <c r="B1977" s="58"/>
      <c r="C1977" s="58"/>
      <c r="D1977" s="58"/>
      <c r="E1977" s="58" t="s">
        <v>2484</v>
      </c>
      <c r="F1977" s="58"/>
      <c r="G1977" s="58"/>
      <c r="H1977" s="58" t="s">
        <v>537</v>
      </c>
      <c r="I1977" s="47">
        <v>46243</v>
      </c>
    </row>
    <row r="1978" spans="1:9" x14ac:dyDescent="0.35">
      <c r="A1978" s="58" t="s">
        <v>2485</v>
      </c>
      <c r="B1978" s="58"/>
      <c r="C1978" s="58"/>
      <c r="D1978" s="58"/>
      <c r="E1978" s="58" t="s">
        <v>2486</v>
      </c>
      <c r="F1978" s="58"/>
      <c r="G1978" s="58"/>
      <c r="H1978" s="58" t="s">
        <v>537</v>
      </c>
      <c r="I1978" s="47">
        <v>46243</v>
      </c>
    </row>
    <row r="1979" spans="1:9" x14ac:dyDescent="0.35">
      <c r="A1979" s="58" t="s">
        <v>2495</v>
      </c>
      <c r="B1979" s="58"/>
      <c r="C1979" s="58"/>
      <c r="D1979" s="58"/>
      <c r="E1979" s="58" t="s">
        <v>2496</v>
      </c>
      <c r="F1979" s="58"/>
      <c r="G1979" s="58"/>
      <c r="H1979" s="58" t="s">
        <v>590</v>
      </c>
      <c r="I1979" s="47">
        <v>46243</v>
      </c>
    </row>
    <row r="1980" spans="1:9" x14ac:dyDescent="0.35">
      <c r="A1980" s="58" t="s">
        <v>2493</v>
      </c>
      <c r="B1980" s="58"/>
      <c r="C1980" s="58"/>
      <c r="D1980" s="58"/>
      <c r="E1980" s="58" t="s">
        <v>2494</v>
      </c>
      <c r="F1980" s="58"/>
      <c r="G1980" s="58"/>
      <c r="H1980" s="58" t="s">
        <v>537</v>
      </c>
      <c r="I1980" s="47">
        <v>46243</v>
      </c>
    </row>
    <row r="1981" spans="1:9" x14ac:dyDescent="0.35">
      <c r="A1981" s="58" t="s">
        <v>2497</v>
      </c>
      <c r="B1981" s="58"/>
      <c r="C1981" s="58"/>
      <c r="D1981" s="58"/>
      <c r="E1981" s="58" t="s">
        <v>2498</v>
      </c>
      <c r="F1981" s="58"/>
      <c r="G1981" s="58"/>
      <c r="H1981" s="58" t="s">
        <v>537</v>
      </c>
      <c r="I1981" s="47">
        <v>46243</v>
      </c>
    </row>
    <row r="1982" spans="1:9" x14ac:dyDescent="0.35">
      <c r="A1982" s="58" t="s">
        <v>2499</v>
      </c>
      <c r="B1982" s="58"/>
      <c r="C1982" s="58"/>
      <c r="D1982" s="58"/>
      <c r="E1982" s="58" t="s">
        <v>2500</v>
      </c>
      <c r="F1982" s="58"/>
      <c r="G1982" s="58"/>
      <c r="H1982" s="58" t="s">
        <v>537</v>
      </c>
      <c r="I1982" s="47">
        <v>46243</v>
      </c>
    </row>
    <row r="1983" spans="1:9" x14ac:dyDescent="0.35">
      <c r="A1983" s="58" t="s">
        <v>2532</v>
      </c>
      <c r="B1983" s="58"/>
      <c r="C1983" s="58"/>
      <c r="D1983" s="58"/>
      <c r="E1983" s="58" t="s">
        <v>2533</v>
      </c>
      <c r="F1983" s="58"/>
      <c r="G1983" s="58"/>
      <c r="H1983" s="58" t="s">
        <v>541</v>
      </c>
      <c r="I1983" s="47">
        <v>46243</v>
      </c>
    </row>
    <row r="1984" spans="1:9" x14ac:dyDescent="0.35">
      <c r="A1984" s="58" t="s">
        <v>2476</v>
      </c>
      <c r="B1984" s="58"/>
      <c r="C1984" s="58"/>
      <c r="D1984" s="58"/>
      <c r="E1984" s="58" t="s">
        <v>2477</v>
      </c>
      <c r="F1984" s="58"/>
      <c r="G1984" s="58"/>
      <c r="H1984" s="58" t="s">
        <v>537</v>
      </c>
      <c r="I1984" s="47">
        <v>46243</v>
      </c>
    </row>
    <row r="1985" spans="1:9" x14ac:dyDescent="0.35">
      <c r="A1985" s="58" t="s">
        <v>8008</v>
      </c>
      <c r="B1985" s="58"/>
      <c r="C1985" s="58"/>
      <c r="D1985" s="58"/>
      <c r="E1985" s="58" t="s">
        <v>8009</v>
      </c>
      <c r="F1985" s="58"/>
      <c r="G1985" s="58"/>
      <c r="H1985" s="58" t="s">
        <v>586</v>
      </c>
      <c r="I1985" s="47">
        <v>46243</v>
      </c>
    </row>
    <row r="1986" spans="1:9" x14ac:dyDescent="0.35">
      <c r="A1986" s="58" t="s">
        <v>185</v>
      </c>
      <c r="B1986" s="58"/>
      <c r="C1986" s="58"/>
      <c r="D1986" s="58"/>
      <c r="E1986" s="58" t="s">
        <v>2352</v>
      </c>
      <c r="F1986" s="58"/>
      <c r="G1986" s="58"/>
      <c r="H1986" s="58" t="s">
        <v>598</v>
      </c>
      <c r="I1986" s="47">
        <v>46243</v>
      </c>
    </row>
    <row r="1987" spans="1:9" x14ac:dyDescent="0.35">
      <c r="A1987" s="58" t="s">
        <v>187</v>
      </c>
      <c r="B1987" s="58"/>
      <c r="C1987" s="58"/>
      <c r="D1987" s="58"/>
      <c r="E1987" s="58" t="s">
        <v>2358</v>
      </c>
      <c r="F1987" s="58"/>
      <c r="G1987" s="58"/>
      <c r="H1987" s="58" t="s">
        <v>598</v>
      </c>
      <c r="I1987" s="47">
        <v>46243</v>
      </c>
    </row>
    <row r="1988" spans="1:9" x14ac:dyDescent="0.35">
      <c r="A1988" s="58" t="s">
        <v>179</v>
      </c>
      <c r="B1988" s="58"/>
      <c r="C1988" s="58"/>
      <c r="D1988" s="58"/>
      <c r="E1988" s="58" t="s">
        <v>2525</v>
      </c>
      <c r="F1988" s="58"/>
      <c r="G1988" s="58"/>
      <c r="H1988" s="58" t="s">
        <v>590</v>
      </c>
      <c r="I1988" s="47">
        <v>46243</v>
      </c>
    </row>
    <row r="1989" spans="1:9" x14ac:dyDescent="0.35">
      <c r="A1989" s="58" t="s">
        <v>195</v>
      </c>
      <c r="B1989" s="58"/>
      <c r="C1989" s="58"/>
      <c r="D1989" s="58"/>
      <c r="E1989" s="58" t="s">
        <v>2453</v>
      </c>
      <c r="F1989" s="58"/>
      <c r="G1989" s="58"/>
      <c r="H1989" s="58" t="s">
        <v>537</v>
      </c>
      <c r="I1989" s="47">
        <v>46243</v>
      </c>
    </row>
    <row r="1990" spans="1:9" x14ac:dyDescent="0.35">
      <c r="A1990" s="58" t="s">
        <v>199</v>
      </c>
      <c r="B1990" s="58"/>
      <c r="C1990" s="58"/>
      <c r="D1990" s="58"/>
      <c r="E1990" s="58" t="s">
        <v>2457</v>
      </c>
      <c r="F1990" s="58"/>
      <c r="G1990" s="58"/>
      <c r="H1990" s="58" t="s">
        <v>590</v>
      </c>
      <c r="I1990" s="47">
        <v>46243</v>
      </c>
    </row>
    <row r="1991" spans="1:9" x14ac:dyDescent="0.35">
      <c r="A1991" s="58" t="s">
        <v>201</v>
      </c>
      <c r="B1991" s="58"/>
      <c r="C1991" s="58"/>
      <c r="D1991" s="58"/>
      <c r="E1991" s="58" t="s">
        <v>2546</v>
      </c>
      <c r="F1991" s="58"/>
      <c r="G1991" s="58"/>
      <c r="H1991" s="58" t="s">
        <v>602</v>
      </c>
      <c r="I1991" s="47">
        <v>46243</v>
      </c>
    </row>
    <row r="1992" spans="1:9" x14ac:dyDescent="0.35">
      <c r="A1992" s="58" t="s">
        <v>203</v>
      </c>
      <c r="B1992" s="58"/>
      <c r="C1992" s="58"/>
      <c r="D1992" s="58"/>
      <c r="E1992" s="58" t="s">
        <v>2491</v>
      </c>
      <c r="F1992" s="58"/>
      <c r="G1992" s="58"/>
      <c r="H1992" s="58" t="s">
        <v>537</v>
      </c>
      <c r="I1992" s="47">
        <v>46243</v>
      </c>
    </row>
    <row r="1993" spans="1:9" x14ac:dyDescent="0.35">
      <c r="A1993" s="58" t="s">
        <v>208</v>
      </c>
      <c r="B1993" s="58"/>
      <c r="C1993" s="58"/>
      <c r="D1993" s="58"/>
      <c r="E1993" s="58" t="s">
        <v>2490</v>
      </c>
      <c r="F1993" s="58"/>
      <c r="G1993" s="58"/>
      <c r="H1993" s="58" t="s">
        <v>590</v>
      </c>
      <c r="I1993" s="47">
        <v>46243</v>
      </c>
    </row>
    <row r="1994" spans="1:9" x14ac:dyDescent="0.35">
      <c r="A1994" s="58" t="s">
        <v>213</v>
      </c>
      <c r="B1994" s="58"/>
      <c r="C1994" s="58"/>
      <c r="D1994" s="58"/>
      <c r="E1994" s="58" t="s">
        <v>2492</v>
      </c>
      <c r="F1994" s="58"/>
      <c r="G1994" s="58"/>
      <c r="H1994" s="58" t="s">
        <v>537</v>
      </c>
      <c r="I1994" s="47">
        <v>46243</v>
      </c>
    </row>
    <row r="1995" spans="1:9" x14ac:dyDescent="0.35">
      <c r="A1995" s="58" t="s">
        <v>223</v>
      </c>
      <c r="B1995" s="58"/>
      <c r="C1995" s="58"/>
      <c r="D1995" s="58"/>
      <c r="E1995" s="58" t="s">
        <v>2556</v>
      </c>
      <c r="F1995" s="58"/>
      <c r="G1995" s="58"/>
      <c r="H1995" s="58" t="s">
        <v>602</v>
      </c>
      <c r="I1995" s="47">
        <v>46243</v>
      </c>
    </row>
    <row r="1996" spans="1:9" x14ac:dyDescent="0.35">
      <c r="A1996" s="58" t="s">
        <v>225</v>
      </c>
      <c r="B1996" s="58"/>
      <c r="C1996" s="58"/>
      <c r="D1996" s="58"/>
      <c r="E1996" s="58" t="s">
        <v>2530</v>
      </c>
      <c r="F1996" s="58"/>
      <c r="G1996" s="58"/>
      <c r="H1996" s="58" t="s">
        <v>590</v>
      </c>
      <c r="I1996" s="47">
        <v>46243</v>
      </c>
    </row>
  </sheetData>
  <autoFilter ref="A1:I1208" xr:uid="{66372715-A10A-4E98-B04E-409A8E71EE1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8A0FA-1B34-4834-B4F8-7B181E902A1D}">
  <sheetPr filterMode="1"/>
  <dimension ref="A1:H111"/>
  <sheetViews>
    <sheetView tabSelected="1" workbookViewId="0"/>
  </sheetViews>
  <sheetFormatPr defaultRowHeight="14.5" x14ac:dyDescent="0.35"/>
  <cols>
    <col min="1" max="1" width="14.26953125" bestFit="1" customWidth="1"/>
    <col min="2" max="2" width="44.81640625" bestFit="1" customWidth="1"/>
    <col min="6" max="6" width="45.90625" bestFit="1" customWidth="1"/>
    <col min="7" max="7" width="44" bestFit="1" customWidth="1"/>
    <col min="8" max="8" width="13.26953125" bestFit="1" customWidth="1"/>
  </cols>
  <sheetData>
    <row r="1" spans="1:8" x14ac:dyDescent="0.35">
      <c r="A1">
        <v>1</v>
      </c>
      <c r="B1">
        <v>2</v>
      </c>
      <c r="C1">
        <v>3</v>
      </c>
      <c r="D1">
        <v>4</v>
      </c>
    </row>
    <row r="2" spans="1:8" hidden="1" x14ac:dyDescent="0.35">
      <c r="A2" t="s">
        <v>2339</v>
      </c>
      <c r="B2" t="str">
        <f>_xlfn.XLOOKUP($A2,'G&amp;P'!$A:$A,'G&amp;P'!B:B,,0)</f>
        <v>Oaktree - Special Situations II</v>
      </c>
      <c r="C2" t="str">
        <f>_xlfn.XLOOKUP($A2,'G&amp;P'!$A:$A,'G&amp;P'!E:E,,0)</f>
        <v>Alternativos</v>
      </c>
      <c r="D2" t="str">
        <f>_xlfn.XLOOKUP(A2,'Reporte ASG Mensual'!A:A,'Reporte ASG Mensual'!E:E,"Agregar",0)</f>
        <v>Oaktree - Special Situations II</v>
      </c>
      <c r="F2" t="s">
        <v>8296</v>
      </c>
      <c r="G2" s="6" t="s">
        <v>8297</v>
      </c>
      <c r="H2" t="s">
        <v>8298</v>
      </c>
    </row>
    <row r="3" spans="1:8" hidden="1" x14ac:dyDescent="0.35">
      <c r="A3" t="s">
        <v>2319</v>
      </c>
      <c r="B3" t="str">
        <f>_xlfn.XLOOKUP($A3,'G&amp;P'!$A:$A,'G&amp;P'!B:B,,0)</f>
        <v>Stonepeak Infrastructure Partners III</v>
      </c>
      <c r="C3" t="str">
        <f>_xlfn.XLOOKUP($A3,'G&amp;P'!$A:$A,'G&amp;P'!E:E,,0)</f>
        <v>Alternativos</v>
      </c>
      <c r="D3" t="str">
        <f>_xlfn.XLOOKUP(A3,'Reporte ASG Mensual'!A:A,'Reporte ASG Mensual'!E:E,"Agregar",0)</f>
        <v>Stonepeak Infrastructure Partners III</v>
      </c>
    </row>
    <row r="4" spans="1:8" x14ac:dyDescent="0.35">
      <c r="A4" t="s">
        <v>2309</v>
      </c>
      <c r="B4" t="str">
        <f>_xlfn.XLOOKUP($A4,'G&amp;P'!$A:$A,'G&amp;P'!B:B,,0)</f>
        <v>Antin Infrastructure Partners IV</v>
      </c>
      <c r="C4" t="str">
        <f>_xlfn.XLOOKUP($A4,'G&amp;P'!$A:$A,'G&amp;P'!E:E,,0)</f>
        <v>Alternativos</v>
      </c>
      <c r="D4" t="str">
        <f>_xlfn.XLOOKUP(A4,'Reporte ASG Mensual'!A:A,'Reporte ASG Mensual'!E:E,"Agregar",0)</f>
        <v>Antin Infrastructure Partners IV</v>
      </c>
    </row>
    <row r="5" spans="1:8" x14ac:dyDescent="0.35">
      <c r="A5" t="s">
        <v>221</v>
      </c>
      <c r="B5" t="str">
        <f>_xlfn.XLOOKUP($A5,'G&amp;P'!$A:$A,'G&amp;P'!B:B,,0)</f>
        <v>Global Infrastructure Partners - GIP IV</v>
      </c>
      <c r="C5" t="str">
        <f>_xlfn.XLOOKUP($A5,'G&amp;P'!$A:$A,'G&amp;P'!E:E,,0)</f>
        <v>Alternativos</v>
      </c>
      <c r="D5" t="str">
        <f>_xlfn.XLOOKUP(A5,'Reporte ASG Mensual'!A:A,'Reporte ASG Mensual'!E:E,"Agregar",0)</f>
        <v>Global Infrastructure Partners - GIP IV</v>
      </c>
    </row>
    <row r="6" spans="1:8" x14ac:dyDescent="0.35">
      <c r="A6" t="s">
        <v>76</v>
      </c>
      <c r="B6" t="str">
        <f>_xlfn.XLOOKUP($A6,'G&amp;P'!$A:$A,'G&amp;P'!B:B,,0)</f>
        <v>Carlyle - Carlyle Peru Fund</v>
      </c>
      <c r="C6" t="str">
        <f>_xlfn.XLOOKUP($A6,'G&amp;P'!$A:$A,'G&amp;P'!E:E,,0)</f>
        <v>Alternativos</v>
      </c>
      <c r="D6" t="str">
        <f>_xlfn.XLOOKUP(A6,'Reporte ASG Mensual'!A:A,'Reporte ASG Mensual'!E:E,"Agregar",0)</f>
        <v>Carlyle - Carlyle Peru Fund</v>
      </c>
    </row>
    <row r="7" spans="1:8" hidden="1" x14ac:dyDescent="0.35">
      <c r="A7" t="s">
        <v>2323</v>
      </c>
      <c r="B7" t="str">
        <f>_xlfn.XLOOKUP($A7,'G&amp;P'!$A:$A,'G&amp;P'!B:B,,0)</f>
        <v>EQT - Infrastructure IV</v>
      </c>
      <c r="C7" t="str">
        <f>_xlfn.XLOOKUP($A7,'G&amp;P'!$A:$A,'G&amp;P'!E:E,,0)</f>
        <v>Alternativos</v>
      </c>
      <c r="D7" t="str">
        <f>_xlfn.XLOOKUP(A7,'Reporte ASG Mensual'!A:A,'Reporte ASG Mensual'!E:E,"Agregar",0)</f>
        <v>EQT - Infrastructure IV</v>
      </c>
    </row>
    <row r="8" spans="1:8" x14ac:dyDescent="0.35">
      <c r="A8" t="s">
        <v>2326</v>
      </c>
      <c r="B8" t="str">
        <f>_xlfn.XLOOKUP($A8,'G&amp;P'!$A:$A,'G&amp;P'!B:B,,0)</f>
        <v>EQT - Infrastructure V</v>
      </c>
      <c r="C8" t="str">
        <f>_xlfn.XLOOKUP($A8,'G&amp;P'!$A:$A,'G&amp;P'!E:E,,0)</f>
        <v>Alternativos</v>
      </c>
      <c r="D8" t="str">
        <f>_xlfn.XLOOKUP(A8,'Reporte ASG Mensual'!A:A,'Reporte ASG Mensual'!E:E,"Agregar",0)</f>
        <v>EQT - Infrastructure V</v>
      </c>
    </row>
    <row r="9" spans="1:8" hidden="1" x14ac:dyDescent="0.35">
      <c r="A9" t="s">
        <v>2370</v>
      </c>
      <c r="B9" t="str">
        <f>_xlfn.XLOOKUP($A9,'G&amp;P'!$A:$A,'G&amp;P'!B:B,,0)</f>
        <v>Portfolio Advisors - Direct Credit Opportunities Fund III</v>
      </c>
      <c r="C9" t="str">
        <f>_xlfn.XLOOKUP($A9,'G&amp;P'!$A:$A,'G&amp;P'!E:E,,0)</f>
        <v>Alternativos</v>
      </c>
      <c r="D9" t="str">
        <f>_xlfn.XLOOKUP(A9,'Reporte ASG Mensual'!A:A,'Reporte ASG Mensual'!E:E,"Agregar",0)</f>
        <v>Portfolio Advisors - Direct Credit Opportunities Fund III</v>
      </c>
    </row>
    <row r="10" spans="1:8" hidden="1" x14ac:dyDescent="0.35">
      <c r="A10" t="s">
        <v>2361</v>
      </c>
      <c r="B10" t="str">
        <f>_xlfn.XLOOKUP($A10,'G&amp;P'!$A:$A,'G&amp;P'!B:B,,0)</f>
        <v>GSO - GSO Capital Opportunities III</v>
      </c>
      <c r="C10" t="str">
        <f>_xlfn.XLOOKUP($A10,'G&amp;P'!$A:$A,'G&amp;P'!E:E,,0)</f>
        <v>Alternativos</v>
      </c>
      <c r="D10" t="str">
        <f>_xlfn.XLOOKUP(A10,'Reporte ASG Mensual'!A:A,'Reporte ASG Mensual'!E:E,"Agregar",0)</f>
        <v>GSO - GSO Capital Opportunities III</v>
      </c>
    </row>
    <row r="11" spans="1:8" x14ac:dyDescent="0.35">
      <c r="A11" t="s">
        <v>2329</v>
      </c>
      <c r="B11" t="str">
        <f>_xlfn.XLOOKUP($A11,'G&amp;P'!$A:$A,'G&amp;P'!B:B,,0)</f>
        <v>InfraVia European Fund V</v>
      </c>
      <c r="C11" t="str">
        <f>_xlfn.XLOOKUP($A11,'G&amp;P'!$A:$A,'G&amp;P'!E:E,,0)</f>
        <v>Alternativos</v>
      </c>
      <c r="D11" t="str">
        <f>_xlfn.XLOOKUP(A11,'Reporte ASG Mensual'!A:A,'Reporte ASG Mensual'!E:E,"Agregar",0)</f>
        <v>InfraVia European Fund V</v>
      </c>
    </row>
    <row r="12" spans="1:8" x14ac:dyDescent="0.35">
      <c r="A12" t="s">
        <v>2377</v>
      </c>
      <c r="B12" t="str">
        <f>_xlfn.XLOOKUP($A12,'G&amp;P'!$A:$A,'G&amp;P'!B:B,,0)</f>
        <v>Cerberus Capital - CIP VI</v>
      </c>
      <c r="C12" t="str">
        <f>_xlfn.XLOOKUP($A12,'G&amp;P'!$A:$A,'G&amp;P'!E:E,,0)</f>
        <v>Alternativos</v>
      </c>
      <c r="D12" t="str">
        <f>_xlfn.XLOOKUP(A12,'Reporte ASG Mensual'!A:A,'Reporte ASG Mensual'!E:E,"Agregar",0)</f>
        <v>Cerberus Capital - CIP VI</v>
      </c>
    </row>
    <row r="13" spans="1:8" hidden="1" x14ac:dyDescent="0.35">
      <c r="A13" t="s">
        <v>2335</v>
      </c>
      <c r="B13" t="str">
        <f>_xlfn.XLOOKUP($A13,'G&amp;P'!$A:$A,'G&amp;P'!B:B,,0)</f>
        <v>Partners Group Direct Infrastructure 2020</v>
      </c>
      <c r="C13" t="str">
        <f>_xlfn.XLOOKUP($A13,'G&amp;P'!$A:$A,'G&amp;P'!E:E,,0)</f>
        <v>Alternativos</v>
      </c>
      <c r="D13" t="str">
        <f>_xlfn.XLOOKUP(A13,'Reporte ASG Mensual'!A:A,'Reporte ASG Mensual'!E:E,"Agregar",0)</f>
        <v>Partners Group Direct Infrastructure 2020</v>
      </c>
    </row>
    <row r="14" spans="1:8" hidden="1" x14ac:dyDescent="0.35">
      <c r="A14" t="s">
        <v>2367</v>
      </c>
      <c r="B14" t="str">
        <f>_xlfn.XLOOKUP($A14,'G&amp;P'!$A:$A,'G&amp;P'!B:B,,0)</f>
        <v>Apollo - Euro Principal Finance Fund III</v>
      </c>
      <c r="C14" t="str">
        <f>_xlfn.XLOOKUP($A14,'G&amp;P'!$A:$A,'G&amp;P'!E:E,,0)</f>
        <v>Alternativos</v>
      </c>
      <c r="D14" t="str">
        <f>_xlfn.XLOOKUP(A14,'Reporte ASG Mensual'!A:A,'Reporte ASG Mensual'!E:E,"Agregar",0)</f>
        <v>Apollo - Euro Principal Finance Fund III</v>
      </c>
    </row>
    <row r="15" spans="1:8" hidden="1" x14ac:dyDescent="0.35">
      <c r="A15" t="s">
        <v>2337</v>
      </c>
      <c r="B15" t="str">
        <f>_xlfn.XLOOKUP($A15,'G&amp;P'!$A:$A,'G&amp;P'!B:B,,0)</f>
        <v>Morgan Stanley - Infrastructure Fund III</v>
      </c>
      <c r="C15" t="str">
        <f>_xlfn.XLOOKUP($A15,'G&amp;P'!$A:$A,'G&amp;P'!E:E,,0)</f>
        <v>Alternativos</v>
      </c>
      <c r="D15" t="str">
        <f>_xlfn.XLOOKUP(A15,'Reporte ASG Mensual'!A:A,'Reporte ASG Mensual'!E:E,"Agregar",0)</f>
        <v>Morgan Stanley - Infrastructure Fund III</v>
      </c>
    </row>
    <row r="16" spans="1:8" x14ac:dyDescent="0.35">
      <c r="A16" t="s">
        <v>2395</v>
      </c>
      <c r="B16" t="str">
        <f>_xlfn.XLOOKUP($A16,'G&amp;P'!$A:$A,'G&amp;P'!B:B,,0)</f>
        <v>Harbourvest - GlobalAnnualPEF</v>
      </c>
      <c r="C16" t="str">
        <f>_xlfn.XLOOKUP($A16,'G&amp;P'!$A:$A,'G&amp;P'!E:E,,0)</f>
        <v>Alternativos</v>
      </c>
      <c r="D16" t="str">
        <f>_xlfn.XLOOKUP(A16,'Reporte ASG Mensual'!A:A,'Reporte ASG Mensual'!E:E,"Agregar",0)</f>
        <v>Harbourvest - GlobalAnnualPEF</v>
      </c>
    </row>
    <row r="17" spans="1:4" hidden="1" x14ac:dyDescent="0.35">
      <c r="A17" t="s">
        <v>2372</v>
      </c>
      <c r="B17" t="str">
        <f>_xlfn.XLOOKUP($A17,'G&amp;P'!$A:$A,'G&amp;P'!B:B,,0)</f>
        <v>ICG Europe Fund VI</v>
      </c>
      <c r="C17" t="str">
        <f>_xlfn.XLOOKUP($A17,'G&amp;P'!$A:$A,'G&amp;P'!E:E,,0)</f>
        <v>Alternativos</v>
      </c>
      <c r="D17" t="str">
        <f>_xlfn.XLOOKUP(A17,'Reporte ASG Mensual'!A:A,'Reporte ASG Mensual'!E:E,"Agregar",0)</f>
        <v>ICG Europe Fund VI</v>
      </c>
    </row>
    <row r="18" spans="1:4" hidden="1" x14ac:dyDescent="0.35">
      <c r="A18" t="s">
        <v>2407</v>
      </c>
      <c r="B18" t="str">
        <f>_xlfn.XLOOKUP($A18,'G&amp;P'!$A:$A,'G&amp;P'!B:B,,0)</f>
        <v>StepStone Capital Partners V Offshore</v>
      </c>
      <c r="C18" t="str">
        <f>_xlfn.XLOOKUP($A18,'G&amp;P'!$A:$A,'G&amp;P'!E:E,,0)</f>
        <v>Alternativos</v>
      </c>
      <c r="D18" t="str">
        <f>_xlfn.XLOOKUP(A18,'Reporte ASG Mensual'!A:A,'Reporte ASG Mensual'!E:E,"Agregar",0)</f>
        <v>StepStone Capital Partners V Offshore</v>
      </c>
    </row>
    <row r="19" spans="1:4" x14ac:dyDescent="0.35">
      <c r="A19" t="s">
        <v>2348</v>
      </c>
      <c r="B19" t="str">
        <f>_xlfn.XLOOKUP($A19,'G&amp;P'!$A:$A,'G&amp;P'!B:B,,0)</f>
        <v>Bain Capital - Distr. &amp; Sp. Sits 2019</v>
      </c>
      <c r="C19" t="str">
        <f>_xlfn.XLOOKUP($A19,'G&amp;P'!$A:$A,'G&amp;P'!E:E,,0)</f>
        <v>Alternativos</v>
      </c>
      <c r="D19" t="str">
        <f>_xlfn.XLOOKUP(A19,'Reporte ASG Mensual'!A:A,'Reporte ASG Mensual'!E:E,"Agregar",0)</f>
        <v>Bain Capital - Distr. &amp; Sp. Sits 2019</v>
      </c>
    </row>
    <row r="20" spans="1:4" x14ac:dyDescent="0.35">
      <c r="A20" t="s">
        <v>2359</v>
      </c>
      <c r="B20" t="str">
        <f>_xlfn.XLOOKUP($A20,'G&amp;P'!$A:$A,'G&amp;P'!B:B,,0)</f>
        <v>Strategic Partners - VIII</v>
      </c>
      <c r="C20" t="str">
        <f>_xlfn.XLOOKUP($A20,'G&amp;P'!$A:$A,'G&amp;P'!E:E,,0)</f>
        <v>Alternativos</v>
      </c>
      <c r="D20" t="str">
        <f>_xlfn.XLOOKUP(A20,'Reporte ASG Mensual'!A:A,'Reporte ASG Mensual'!E:E,"Agregar",0)</f>
        <v>Strategic Partners - VIII</v>
      </c>
    </row>
    <row r="21" spans="1:4" x14ac:dyDescent="0.35">
      <c r="A21" t="s">
        <v>2413</v>
      </c>
      <c r="B21" t="str">
        <f>_xlfn.XLOOKUP($A21,'G&amp;P'!$A:$A,'G&amp;P'!B:B,,0)</f>
        <v>Blackstone - Growth Associates</v>
      </c>
      <c r="C21" t="str">
        <f>_xlfn.XLOOKUP($A21,'G&amp;P'!$A:$A,'G&amp;P'!E:E,,0)</f>
        <v>Alternativos</v>
      </c>
      <c r="D21" t="str">
        <f>_xlfn.XLOOKUP(A21,'Reporte ASG Mensual'!A:A,'Reporte ASG Mensual'!E:E,"Agregar",0)</f>
        <v>Blackstone - Growth Associates</v>
      </c>
    </row>
    <row r="22" spans="1:4" hidden="1" x14ac:dyDescent="0.35">
      <c r="A22" t="s">
        <v>2364</v>
      </c>
      <c r="B22" t="str">
        <f>_xlfn.XLOOKUP($A22,'G&amp;P'!$A:$A,'G&amp;P'!B:B,,0)</f>
        <v>CVC Credit Global Special Situations II</v>
      </c>
      <c r="C22" t="str">
        <f>_xlfn.XLOOKUP($A22,'G&amp;P'!$A:$A,'G&amp;P'!E:E,,0)</f>
        <v>Alternativos</v>
      </c>
      <c r="D22" t="str">
        <f>_xlfn.XLOOKUP(A22,'Reporte ASG Mensual'!A:A,'Reporte ASG Mensual'!E:E,"Agregar",0)</f>
        <v>CVC Credit Global Special Situations II</v>
      </c>
    </row>
    <row r="23" spans="1:4" hidden="1" x14ac:dyDescent="0.35">
      <c r="A23" t="s">
        <v>2380</v>
      </c>
      <c r="B23" t="str">
        <f>_xlfn.XLOOKUP($A23,'G&amp;P'!$A:$A,'G&amp;P'!B:B,,0)</f>
        <v>Fortress - Real Estate Opportunities Fund III</v>
      </c>
      <c r="C23" t="str">
        <f>_xlfn.XLOOKUP($A23,'G&amp;P'!$A:$A,'G&amp;P'!E:E,,0)</f>
        <v>Alternativos</v>
      </c>
      <c r="D23" t="str">
        <f>_xlfn.XLOOKUP(A23,'Reporte ASG Mensual'!A:A,'Reporte ASG Mensual'!E:E,"Agregar",0)</f>
        <v>Fortress - Real Estate Opportunities Fund III</v>
      </c>
    </row>
    <row r="24" spans="1:4" hidden="1" x14ac:dyDescent="0.35">
      <c r="A24" t="s">
        <v>2416</v>
      </c>
      <c r="B24" t="str">
        <f>_xlfn.XLOOKUP($A24,'G&amp;P'!$A:$A,'G&amp;P'!B:B,,0)</f>
        <v>CD&amp;R - Fund XI</v>
      </c>
      <c r="C24" t="str">
        <f>_xlfn.XLOOKUP($A24,'G&amp;P'!$A:$A,'G&amp;P'!E:E,,0)</f>
        <v>Alternativos</v>
      </c>
      <c r="D24" t="str">
        <f>_xlfn.XLOOKUP(A24,'Reporte ASG Mensual'!A:A,'Reporte ASG Mensual'!E:E,"Agregar",0)</f>
        <v>CD&amp;R - Fund XI</v>
      </c>
    </row>
    <row r="25" spans="1:4" hidden="1" x14ac:dyDescent="0.35">
      <c r="A25" t="s">
        <v>2385</v>
      </c>
      <c r="B25" t="str">
        <f>_xlfn.XLOOKUP($A25,'G&amp;P'!$A:$A,'G&amp;P'!B:B,,0)</f>
        <v>Altamar - Altamar VIII</v>
      </c>
      <c r="C25" t="str">
        <f>_xlfn.XLOOKUP($A25,'G&amp;P'!$A:$A,'G&amp;P'!E:E,,0)</f>
        <v>Alternativos</v>
      </c>
      <c r="D25" t="str">
        <f>_xlfn.XLOOKUP(A25,'Reporte ASG Mensual'!A:A,'Reporte ASG Mensual'!E:E,"Agregar",0)</f>
        <v>Altamar - Altamar VIII</v>
      </c>
    </row>
    <row r="26" spans="1:4" x14ac:dyDescent="0.35">
      <c r="A26" t="s">
        <v>2382</v>
      </c>
      <c r="B26" t="str">
        <f>_xlfn.XLOOKUP($A26,'G&amp;P'!$A:$A,'G&amp;P'!B:B,,0)</f>
        <v>Neuberger Berman Private Debt III</v>
      </c>
      <c r="C26" t="str">
        <f>_xlfn.XLOOKUP($A26,'G&amp;P'!$A:$A,'G&amp;P'!E:E,,0)</f>
        <v>Alternativos</v>
      </c>
      <c r="D26" t="str">
        <f>_xlfn.XLOOKUP(A26,'Reporte ASG Mensual'!A:A,'Reporte ASG Mensual'!E:E,"Agregar",0)</f>
        <v>Neuberger Berman Private Debt III</v>
      </c>
    </row>
    <row r="27" spans="1:4" x14ac:dyDescent="0.35">
      <c r="A27" t="s">
        <v>151</v>
      </c>
      <c r="B27" t="str">
        <f>_xlfn.XLOOKUP($A27,'G&amp;P'!$A:$A,'G&amp;P'!B:B,,0)</f>
        <v>TRG Rohatyn - LAPEF I</v>
      </c>
      <c r="C27" t="str">
        <f>_xlfn.XLOOKUP($A27,'G&amp;P'!$A:$A,'G&amp;P'!E:E,,0)</f>
        <v>Alternativos</v>
      </c>
      <c r="D27" t="str">
        <f>_xlfn.XLOOKUP(A27,'Reporte ASG Mensual'!A:A,'Reporte ASG Mensual'!E:E,"Agregar",0)</f>
        <v>TRG Rohatyn - LAPEF I</v>
      </c>
    </row>
    <row r="28" spans="1:4" x14ac:dyDescent="0.35">
      <c r="A28" t="s">
        <v>2388</v>
      </c>
      <c r="B28" t="str">
        <f>_xlfn.XLOOKUP($A28,'G&amp;P'!$A:$A,'G&amp;P'!B:B,,0)</f>
        <v>Altamar - Altamar V</v>
      </c>
      <c r="C28" t="str">
        <f>_xlfn.XLOOKUP($A28,'G&amp;P'!$A:$A,'G&amp;P'!E:E,,0)</f>
        <v>Alternativos</v>
      </c>
      <c r="D28" t="str">
        <f>_xlfn.XLOOKUP(A28,'Reporte ASG Mensual'!A:A,'Reporte ASG Mensual'!E:E,"Agregar",0)</f>
        <v>Altamar - Altamar V</v>
      </c>
    </row>
    <row r="29" spans="1:4" x14ac:dyDescent="0.35">
      <c r="A29" t="s">
        <v>2427</v>
      </c>
      <c r="B29" t="str">
        <f>_xlfn.XLOOKUP($A29,'G&amp;P'!$A:$A,'G&amp;P'!B:B,,0)</f>
        <v>Insight Associates XII</v>
      </c>
      <c r="C29" t="str">
        <f>_xlfn.XLOOKUP($A29,'G&amp;P'!$A:$A,'G&amp;P'!E:E,,0)</f>
        <v>Alternativos</v>
      </c>
      <c r="D29" t="str">
        <f>_xlfn.XLOOKUP(A29,'Reporte ASG Mensual'!A:A,'Reporte ASG Mensual'!E:E,"Agregar",0)</f>
        <v>Insight Associates XII</v>
      </c>
    </row>
    <row r="30" spans="1:4" x14ac:dyDescent="0.35">
      <c r="A30" t="s">
        <v>2391</v>
      </c>
      <c r="B30" t="str">
        <f>_xlfn.XLOOKUP($A30,'G&amp;P'!$A:$A,'G&amp;P'!B:B,,0)</f>
        <v>Harbourvest - Buyout Us IX FoF</v>
      </c>
      <c r="C30" t="str">
        <f>_xlfn.XLOOKUP($A30,'G&amp;P'!$A:$A,'G&amp;P'!E:E,,0)</f>
        <v>Alternativos</v>
      </c>
      <c r="D30" t="str">
        <f>_xlfn.XLOOKUP(A30,'Reporte ASG Mensual'!A:A,'Reporte ASG Mensual'!E:E,"Agregar",0)</f>
        <v>Harbourvest - Buyout Us IX FoF</v>
      </c>
    </row>
    <row r="31" spans="1:4" x14ac:dyDescent="0.35">
      <c r="A31" t="s">
        <v>160</v>
      </c>
      <c r="B31" t="str">
        <f>_xlfn.XLOOKUP($A31,'G&amp;P'!$A:$A,'G&amp;P'!B:B,,0)</f>
        <v>Pantheon - PASIA VI</v>
      </c>
      <c r="C31" t="str">
        <f>_xlfn.XLOOKUP($A31,'G&amp;P'!$A:$A,'G&amp;P'!E:E,,0)</f>
        <v>Alternativos</v>
      </c>
      <c r="D31" t="str">
        <f>_xlfn.XLOOKUP(A31,'Reporte ASG Mensual'!A:A,'Reporte ASG Mensual'!E:E,"Agregar",0)</f>
        <v>Pantheon - PASIA VI</v>
      </c>
    </row>
    <row r="32" spans="1:4" x14ac:dyDescent="0.35">
      <c r="A32" t="s">
        <v>2435</v>
      </c>
      <c r="B32" t="str">
        <f>_xlfn.XLOOKUP($A32,'G&amp;P'!$A:$A,'G&amp;P'!B:B,,0)</f>
        <v>Carlyle - CSABF</v>
      </c>
      <c r="C32" t="str">
        <f>_xlfn.XLOOKUP($A32,'G&amp;P'!$A:$A,'G&amp;P'!E:E,,0)</f>
        <v>Alternativos</v>
      </c>
      <c r="D32" t="str">
        <f>_xlfn.XLOOKUP(A32,'Reporte ASG Mensual'!A:A,'Reporte ASG Mensual'!E:E,"Agregar",0)</f>
        <v>Carlyle - CSABF</v>
      </c>
    </row>
    <row r="33" spans="1:4" x14ac:dyDescent="0.35">
      <c r="A33" t="s">
        <v>2393</v>
      </c>
      <c r="B33" t="str">
        <f>_xlfn.XLOOKUP($A33,'G&amp;P'!$A:$A,'G&amp;P'!B:B,,0)</f>
        <v>Harbourvest - HIPEP VI</v>
      </c>
      <c r="C33" t="str">
        <f>_xlfn.XLOOKUP($A33,'G&amp;P'!$A:$A,'G&amp;P'!E:E,,0)</f>
        <v>Alternativos</v>
      </c>
      <c r="D33" t="str">
        <f>_xlfn.XLOOKUP(A33,'Reporte ASG Mensual'!A:A,'Reporte ASG Mensual'!E:E,"Agregar",0)</f>
        <v>Harbourvest - HIPEP VI</v>
      </c>
    </row>
    <row r="34" spans="1:4" hidden="1" x14ac:dyDescent="0.35">
      <c r="A34" t="s">
        <v>2398</v>
      </c>
      <c r="B34" t="str">
        <f>_xlfn.XLOOKUP($A34,'G&amp;P'!$A:$A,'G&amp;P'!B:B,,0)</f>
        <v>Harbourvest - HIPEP VII</v>
      </c>
      <c r="C34" t="str">
        <f>_xlfn.XLOOKUP($A34,'G&amp;P'!$A:$A,'G&amp;P'!E:E,,0)</f>
        <v>Alternativos</v>
      </c>
      <c r="D34" t="str">
        <f>_xlfn.XLOOKUP(A34,'Reporte ASG Mensual'!A:A,'Reporte ASG Mensual'!E:E,"Agregar",0)</f>
        <v>Harbourvest - HIPEP VII</v>
      </c>
    </row>
    <row r="35" spans="1:4" x14ac:dyDescent="0.35">
      <c r="A35" t="s">
        <v>219</v>
      </c>
      <c r="B35" t="str">
        <f>_xlfn.XLOOKUP($A35,'G&amp;P'!$A:$A,'G&amp;P'!B:B,,0)</f>
        <v>Apax - Apax X</v>
      </c>
      <c r="C35" t="str">
        <f>_xlfn.XLOOKUP($A35,'G&amp;P'!$A:$A,'G&amp;P'!E:E,,0)</f>
        <v>Alternativos</v>
      </c>
      <c r="D35" t="str">
        <f>_xlfn.XLOOKUP(A35,'Reporte ASG Mensual'!A:A,'Reporte ASG Mensual'!E:E,"Agregar",0)</f>
        <v>Apax - Apax X</v>
      </c>
    </row>
    <row r="36" spans="1:4" x14ac:dyDescent="0.35">
      <c r="A36" t="s">
        <v>2401</v>
      </c>
      <c r="B36" t="str">
        <f>_xlfn.XLOOKUP($A36,'G&amp;P'!$A:$A,'G&amp;P'!B:B,,0)</f>
        <v>Hamilton Lane - Global SMID II</v>
      </c>
      <c r="C36" t="str">
        <f>_xlfn.XLOOKUP($A36,'G&amp;P'!$A:$A,'G&amp;P'!E:E,,0)</f>
        <v>Alternativos</v>
      </c>
      <c r="D36" t="str">
        <f>_xlfn.XLOOKUP(A36,'Reporte ASG Mensual'!A:A,'Reporte ASG Mensual'!E:E,"Agregar",0)</f>
        <v>Hamilton Lane - Global SMID II</v>
      </c>
    </row>
    <row r="37" spans="1:4" x14ac:dyDescent="0.35">
      <c r="A37" t="s">
        <v>7825</v>
      </c>
      <c r="B37" t="str">
        <f>_xlfn.XLOOKUP($A37,'G&amp;P'!$A:$A,'G&amp;P'!B:B,,0)</f>
        <v>FIBPRIME PE</v>
      </c>
      <c r="C37" t="str">
        <f>_xlfn.XLOOKUP($A37,'G&amp;P'!$A:$A,'G&amp;P'!E:E,,0)</f>
        <v>Renta Variable</v>
      </c>
      <c r="D37" t="str">
        <f>_xlfn.XLOOKUP(A37,'Reporte ASG Mensual'!A:A,'Reporte ASG Mensual'!E:E,"Agregar",0)</f>
        <v>FIBPRIME PE</v>
      </c>
    </row>
    <row r="38" spans="1:4" hidden="1" x14ac:dyDescent="0.35">
      <c r="A38" t="s">
        <v>1430</v>
      </c>
      <c r="B38" t="str">
        <f>_xlfn.XLOOKUP($A38,'G&amp;P'!$A:$A,'G&amp;P'!B:B,,0)</f>
        <v>Fondo Credicorp - Deuda Soles I</v>
      </c>
      <c r="C38" t="str">
        <f>_xlfn.XLOOKUP($A38,'G&amp;P'!$A:$A,'G&amp;P'!E:E,,0)</f>
        <v>Renta Fija</v>
      </c>
      <c r="D38" t="str">
        <f>_xlfn.XLOOKUP(A38,'Reporte ASG Mensual'!A:A,'Reporte ASG Mensual'!E:E,"Agregar",0)</f>
        <v>Fondo Credicorp Deuda Soles</v>
      </c>
    </row>
    <row r="39" spans="1:4" x14ac:dyDescent="0.35">
      <c r="A39" t="s">
        <v>193</v>
      </c>
      <c r="B39" t="str">
        <f>_xlfn.XLOOKUP($A39,'G&amp;P'!$A:$A,'G&amp;P'!B:B,,0)</f>
        <v>Apax - Apax IX</v>
      </c>
      <c r="C39" t="str">
        <f>_xlfn.XLOOKUP($A39,'G&amp;P'!$A:$A,'G&amp;P'!E:E,,0)</f>
        <v>Alternativos</v>
      </c>
      <c r="D39" t="str">
        <f>_xlfn.XLOOKUP(A39,'Reporte ASG Mensual'!A:A,'Reporte ASG Mensual'!E:E,"Agregar",0)</f>
        <v>Apax - Apax IX</v>
      </c>
    </row>
    <row r="40" spans="1:4" hidden="1" x14ac:dyDescent="0.35">
      <c r="A40" t="s">
        <v>1416</v>
      </c>
      <c r="B40" t="str">
        <f>_xlfn.XLOOKUP($A40,'G&amp;P'!$A:$A,'G&amp;P'!B:B,,0)</f>
        <v>LarraínVial - Financ. Estructurado Peru II</v>
      </c>
      <c r="C40" t="str">
        <f>_xlfn.XLOOKUP($A40,'G&amp;P'!$A:$A,'G&amp;P'!E:E,,0)</f>
        <v>Renta Fija</v>
      </c>
      <c r="D40" t="str">
        <f>_xlfn.XLOOKUP(A40,'Reporte ASG Mensual'!A:A,'Reporte ASG Mensual'!E:E,"Agregar",0)</f>
        <v>Fond. de Inversión Activa Financiamiento Estructurado Peru II</v>
      </c>
    </row>
    <row r="41" spans="1:4" x14ac:dyDescent="0.35">
      <c r="A41" t="s">
        <v>197</v>
      </c>
      <c r="B41" t="str">
        <f>_xlfn.XLOOKUP($A41,'G&amp;P'!$A:$A,'G&amp;P'!B:B,,0)</f>
        <v>HarbourVest Co-Investment IV</v>
      </c>
      <c r="C41" t="str">
        <f>_xlfn.XLOOKUP($A41,'G&amp;P'!$A:$A,'G&amp;P'!E:E,,0)</f>
        <v>Alternativos</v>
      </c>
      <c r="D41" t="str">
        <f>_xlfn.XLOOKUP(A41,'Reporte ASG Mensual'!A:A,'Reporte ASG Mensual'!E:E,"Agregar",0)</f>
        <v>HarbourVest Co-Investment IV</v>
      </c>
    </row>
    <row r="42" spans="1:4" x14ac:dyDescent="0.35">
      <c r="A42" t="s">
        <v>2418</v>
      </c>
      <c r="B42" t="str">
        <f>_xlfn.XLOOKUP($A42,'G&amp;P'!$A:$A,'G&amp;P'!B:B,,0)</f>
        <v>Partners - PGD2016</v>
      </c>
      <c r="C42" t="str">
        <f>_xlfn.XLOOKUP($A42,'G&amp;P'!$A:$A,'G&amp;P'!E:E,,0)</f>
        <v>Alternativos</v>
      </c>
      <c r="D42" t="str">
        <f>_xlfn.XLOOKUP(A42,'Reporte ASG Mensual'!A:A,'Reporte ASG Mensual'!E:E,"Agregar",0)</f>
        <v>Partners - PGD2016</v>
      </c>
    </row>
    <row r="43" spans="1:4" hidden="1" x14ac:dyDescent="0.35">
      <c r="A43" t="s">
        <v>1419</v>
      </c>
      <c r="B43" t="str">
        <f>_xlfn.XLOOKUP($A43,'G&amp;P'!$A:$A,'G&amp;P'!B:B,,0)</f>
        <v>Fondo HMC Crédito Perú II (PEN) FI. Cuotas A y AX.</v>
      </c>
      <c r="C43" t="str">
        <f>_xlfn.XLOOKUP($A43,'G&amp;P'!$A:$A,'G&amp;P'!E:E,,0)</f>
        <v>Renta Fija</v>
      </c>
      <c r="D43" t="str">
        <f>_xlfn.XLOOKUP(A43,'Reporte ASG Mensual'!A:A,'Reporte ASG Mensual'!E:E,"Agregar",0)</f>
        <v>Fondo HMC  II (PEN)</v>
      </c>
    </row>
    <row r="44" spans="1:4" hidden="1" x14ac:dyDescent="0.35">
      <c r="A44" t="s">
        <v>1432</v>
      </c>
      <c r="B44" t="str">
        <f>_xlfn.XLOOKUP($A44,'G&amp;P'!$A:$A,'G&amp;P'!B:B,,0)</f>
        <v>Fondo HMC Crédito Perú II (USD) FI. Cuotas B y BX.</v>
      </c>
      <c r="C44" t="str">
        <f>_xlfn.XLOOKUP($A44,'G&amp;P'!$A:$A,'G&amp;P'!E:E,,0)</f>
        <v>Renta Fija</v>
      </c>
      <c r="D44" t="str">
        <f>_xlfn.XLOOKUP(A44,'Reporte ASG Mensual'!A:A,'Reporte ASG Mensual'!E:E,"Agregar",0)</f>
        <v>Fondo HMC II (USD)</v>
      </c>
    </row>
    <row r="45" spans="1:4" x14ac:dyDescent="0.35">
      <c r="A45" t="s">
        <v>117</v>
      </c>
      <c r="B45" t="str">
        <f>_xlfn.XLOOKUP($A45,'G&amp;P'!$A:$A,'G&amp;P'!B:B,,0)</f>
        <v>BCP Capital - Inmobiliario</v>
      </c>
      <c r="C45" t="str">
        <f>_xlfn.XLOOKUP($A45,'G&amp;P'!$A:$A,'G&amp;P'!E:E,,0)</f>
        <v>Alternativos</v>
      </c>
      <c r="D45" t="str">
        <f>_xlfn.XLOOKUP(A45,'Reporte ASG Mensual'!A:A,'Reporte ASG Mensual'!E:E,"Agregar",0)</f>
        <v>BCP Capital - Inmobiliario</v>
      </c>
    </row>
    <row r="46" spans="1:4" x14ac:dyDescent="0.35">
      <c r="A46" t="s">
        <v>108</v>
      </c>
      <c r="B46" t="str">
        <f>_xlfn.XLOOKUP($A46,'G&amp;P'!$A:$A,'G&amp;P'!B:B,,0)</f>
        <v>AC Capitales - Inmobiliario II</v>
      </c>
      <c r="C46" t="str">
        <f>_xlfn.XLOOKUP($A46,'G&amp;P'!$A:$A,'G&amp;P'!E:E,,0)</f>
        <v>Alternativos</v>
      </c>
      <c r="D46" t="str">
        <f>_xlfn.XLOOKUP(A46,'Reporte ASG Mensual'!A:A,'Reporte ASG Mensual'!E:E,"Agregar",0)</f>
        <v>AC Capitales - Inmobiliario II</v>
      </c>
    </row>
    <row r="47" spans="1:4" x14ac:dyDescent="0.35">
      <c r="A47" t="s">
        <v>111</v>
      </c>
      <c r="B47" t="str">
        <f>_xlfn.XLOOKUP($A47,'G&amp;P'!$A:$A,'G&amp;P'!B:B,,0)</f>
        <v>AC Capitales - Infraestructura</v>
      </c>
      <c r="C47" t="str">
        <f>_xlfn.XLOOKUP($A47,'G&amp;P'!$A:$A,'G&amp;P'!E:E,,0)</f>
        <v>Alternativos</v>
      </c>
      <c r="D47" t="str">
        <f>_xlfn.XLOOKUP(A47,'Reporte ASG Mensual'!A:A,'Reporte ASG Mensual'!E:E,"Agregar",0)</f>
        <v>AC Capitales - Infraestructura</v>
      </c>
    </row>
    <row r="48" spans="1:4" x14ac:dyDescent="0.35">
      <c r="A48" t="s">
        <v>2421</v>
      </c>
      <c r="B48" t="str">
        <f>_xlfn.XLOOKUP($A48,'G&amp;P'!$A:$A,'G&amp;P'!B:B,,0)</f>
        <v>Cinven - Cinven Capital VII</v>
      </c>
      <c r="C48" t="str">
        <f>_xlfn.XLOOKUP($A48,'G&amp;P'!$A:$A,'G&amp;P'!E:E,,0)</f>
        <v>Alternativos</v>
      </c>
      <c r="D48" t="str">
        <f>_xlfn.XLOOKUP(A48,'Reporte ASG Mensual'!A:A,'Reporte ASG Mensual'!E:E,"Agregar",0)</f>
        <v>Cinven - Cinven Capital VII</v>
      </c>
    </row>
    <row r="49" spans="1:4" x14ac:dyDescent="0.35">
      <c r="A49" t="s">
        <v>135</v>
      </c>
      <c r="B49" t="str">
        <f>_xlfn.XLOOKUP($A49,'G&amp;P'!$A:$A,'G&amp;P'!B:B,,0)</f>
        <v>Sigma - Infraestructura</v>
      </c>
      <c r="C49" t="str">
        <f>_xlfn.XLOOKUP($A49,'G&amp;P'!$A:$A,'G&amp;P'!E:E,,0)</f>
        <v>Alternativos</v>
      </c>
      <c r="D49" t="str">
        <f>_xlfn.XLOOKUP(A49,'Reporte ASG Mensual'!A:A,'Reporte ASG Mensual'!E:E,"Agregar",0)</f>
        <v>Sigma - Infraestructura</v>
      </c>
    </row>
    <row r="50" spans="1:4" x14ac:dyDescent="0.35">
      <c r="A50" t="s">
        <v>120</v>
      </c>
      <c r="B50" t="str">
        <f>_xlfn.XLOOKUP($A50,'G&amp;P'!$A:$A,'G&amp;P'!B:B,,0)</f>
        <v>Enfoca - Descubridor 1B</v>
      </c>
      <c r="C50" t="str">
        <f>_xlfn.XLOOKUP($A50,'G&amp;P'!$A:$A,'G&amp;P'!E:E,,0)</f>
        <v>Alternativos</v>
      </c>
      <c r="D50" t="str">
        <f>_xlfn.XLOOKUP(A50,'Reporte ASG Mensual'!A:A,'Reporte ASG Mensual'!E:E,"Agregar",0)</f>
        <v>Enfoca - Descubridor 1B</v>
      </c>
    </row>
    <row r="51" spans="1:4" x14ac:dyDescent="0.35">
      <c r="A51" t="s">
        <v>123</v>
      </c>
      <c r="B51" t="str">
        <f>_xlfn.XLOOKUP($A51,'G&amp;P'!$A:$A,'G&amp;P'!B:B,,0)</f>
        <v>Enfoca - Descubridor 2B</v>
      </c>
      <c r="C51" t="str">
        <f>_xlfn.XLOOKUP($A51,'G&amp;P'!$A:$A,'G&amp;P'!E:E,,0)</f>
        <v>Alternativos</v>
      </c>
      <c r="D51" t="str">
        <f>_xlfn.XLOOKUP(A51,'Reporte ASG Mensual'!A:A,'Reporte ASG Mensual'!E:E,"Agregar",0)</f>
        <v>Enfoca - Descubridor 2B</v>
      </c>
    </row>
    <row r="52" spans="1:4" x14ac:dyDescent="0.35">
      <c r="A52" t="s">
        <v>2478</v>
      </c>
      <c r="B52" t="str">
        <f>_xlfn.XLOOKUP($A52,'G&amp;P'!$A:$A,'G&amp;P'!B:B,,0)</f>
        <v>EQT - Buyout IX</v>
      </c>
      <c r="C52" t="str">
        <f>_xlfn.XLOOKUP($A52,'G&amp;P'!$A:$A,'G&amp;P'!E:E,,0)</f>
        <v>Alternativos</v>
      </c>
      <c r="D52" t="str">
        <f>_xlfn.XLOOKUP(A52,'Reporte ASG Mensual'!A:A,'Reporte ASG Mensual'!E:E,"Agregar",0)</f>
        <v>EQT - Buyout IX</v>
      </c>
    </row>
    <row r="53" spans="1:4" x14ac:dyDescent="0.35">
      <c r="A53" t="s">
        <v>129</v>
      </c>
      <c r="B53" t="str">
        <f>_xlfn.XLOOKUP($A53,'G&amp;P'!$A:$A,'G&amp;P'!B:B,,0)</f>
        <v>LarraínVial Colliers - Fibra III</v>
      </c>
      <c r="C53" t="str">
        <f>_xlfn.XLOOKUP($A53,'G&amp;P'!$A:$A,'G&amp;P'!E:E,,0)</f>
        <v>Alternativos</v>
      </c>
      <c r="D53" t="str">
        <f>_xlfn.XLOOKUP(A53,'Reporte ASG Mensual'!A:A,'Reporte ASG Mensual'!E:E,"Agregar",0)</f>
        <v>LarraínVial Colliers - Fibra III</v>
      </c>
    </row>
    <row r="54" spans="1:4" x14ac:dyDescent="0.35">
      <c r="A54" t="s">
        <v>93</v>
      </c>
      <c r="B54" t="str">
        <f>_xlfn.XLOOKUP($A54,'G&amp;P'!$A:$A,'G&amp;P'!B:B,,0)</f>
        <v>Kandeo - Kandeo 2</v>
      </c>
      <c r="C54" t="str">
        <f>_xlfn.XLOOKUP($A54,'G&amp;P'!$A:$A,'G&amp;P'!E:E,,0)</f>
        <v>Alternativos</v>
      </c>
      <c r="D54" t="str">
        <f>_xlfn.XLOOKUP(A54,'Reporte ASG Mensual'!A:A,'Reporte ASG Mensual'!E:E,"Agregar",0)</f>
        <v>Kandeo - Kandeo 2</v>
      </c>
    </row>
    <row r="55" spans="1:4" x14ac:dyDescent="0.35">
      <c r="A55" t="s">
        <v>96</v>
      </c>
      <c r="B55" t="str">
        <f>_xlfn.XLOOKUP($A55,'G&amp;P'!$A:$A,'G&amp;P'!B:B,,0)</f>
        <v>Macrocapitales - Fortaleza</v>
      </c>
      <c r="C55" t="str">
        <f>_xlfn.XLOOKUP($A55,'G&amp;P'!$A:$A,'G&amp;P'!E:E,,0)</f>
        <v>Alternativos</v>
      </c>
      <c r="D55" t="str">
        <f>_xlfn.XLOOKUP(A55,'Reporte ASG Mensual'!A:A,'Reporte ASG Mensual'!E:E,"Agregar",0)</f>
        <v>Macrocapitales - Fortaleza</v>
      </c>
    </row>
    <row r="56" spans="1:4" x14ac:dyDescent="0.35">
      <c r="A56" t="s">
        <v>2617</v>
      </c>
      <c r="B56" t="str">
        <f>_xlfn.XLOOKUP($A56,'G&amp;P'!$A:$A,'G&amp;P'!B:B,,0)</f>
        <v>Faro - Inmobiliario I</v>
      </c>
      <c r="C56" t="str">
        <f>_xlfn.XLOOKUP($A56,'G&amp;P'!$A:$A,'G&amp;P'!E:E,,0)</f>
        <v>Alternativos</v>
      </c>
      <c r="D56" t="str">
        <f>_xlfn.XLOOKUP(A56,'Reporte ASG Mensual'!A:A,'Reporte ASG Mensual'!E:E,"Agregar",0)</f>
        <v>Faro - Inmobiliario I</v>
      </c>
    </row>
    <row r="57" spans="1:4" x14ac:dyDescent="0.35">
      <c r="A57" t="s">
        <v>126</v>
      </c>
      <c r="B57" t="str">
        <f>_xlfn.XLOOKUP($A57,'G&amp;P'!$A:$A,'G&amp;P'!B:B,,0)</f>
        <v>Faro - Faro Retail</v>
      </c>
      <c r="C57" t="str">
        <f>_xlfn.XLOOKUP($A57,'G&amp;P'!$A:$A,'G&amp;P'!E:E,,0)</f>
        <v>Alternativos</v>
      </c>
      <c r="D57" t="str">
        <f>_xlfn.XLOOKUP(A57,'Reporte ASG Mensual'!A:A,'Reporte ASG Mensual'!E:E,"Agregar",0)</f>
        <v>Faro - Faro Retail</v>
      </c>
    </row>
    <row r="58" spans="1:4" x14ac:dyDescent="0.35">
      <c r="A58" t="s">
        <v>99</v>
      </c>
      <c r="B58" t="str">
        <f>_xlfn.XLOOKUP($A58,'G&amp;P'!$A:$A,'G&amp;P'!B:B,,0)</f>
        <v>WCapital - FODEVI</v>
      </c>
      <c r="C58" t="str">
        <f>_xlfn.XLOOKUP($A58,'G&amp;P'!$A:$A,'G&amp;P'!E:E,,0)</f>
        <v>Alternativos</v>
      </c>
      <c r="D58" t="str">
        <f>_xlfn.XLOOKUP(A58,'Reporte ASG Mensual'!A:A,'Reporte ASG Mensual'!E:E,"Agregar",0)</f>
        <v>WCapital - FODEVI</v>
      </c>
    </row>
    <row r="59" spans="1:4" x14ac:dyDescent="0.35">
      <c r="A59" t="s">
        <v>2430</v>
      </c>
      <c r="B59" t="str">
        <f>_xlfn.XLOOKUP($A59,'G&amp;P'!$A:$A,'G&amp;P'!B:B,,0)</f>
        <v>Insight Partners XI</v>
      </c>
      <c r="C59" t="str">
        <f>_xlfn.XLOOKUP($A59,'G&amp;P'!$A:$A,'G&amp;P'!E:E,,0)</f>
        <v>Alternativos</v>
      </c>
      <c r="D59" t="str">
        <f>_xlfn.XLOOKUP(A59,'Reporte ASG Mensual'!A:A,'Reporte ASG Mensual'!E:E,"Agregar",0)</f>
        <v>Insight Partners XI</v>
      </c>
    </row>
    <row r="60" spans="1:4" x14ac:dyDescent="0.35">
      <c r="A60" t="s">
        <v>2502</v>
      </c>
      <c r="B60" t="str">
        <f>_xlfn.XLOOKUP($A60,'G&amp;P'!$A:$A,'G&amp;P'!B:B,,0)</f>
        <v>LGT - Crown Global Secondaries V</v>
      </c>
      <c r="C60" t="str">
        <f>_xlfn.XLOOKUP($A60,'G&amp;P'!$A:$A,'G&amp;P'!E:E,,0)</f>
        <v>Alternativos</v>
      </c>
      <c r="D60" t="str">
        <f>_xlfn.XLOOKUP(A60,'Reporte ASG Mensual'!A:A,'Reporte ASG Mensual'!E:E,"Agregar",0)</f>
        <v>LGT - Crown Global Secondaries V</v>
      </c>
    </row>
    <row r="61" spans="1:4" x14ac:dyDescent="0.35">
      <c r="A61" t="s">
        <v>154</v>
      </c>
      <c r="B61" t="str">
        <f>_xlfn.XLOOKUP($A61,'G&amp;P'!$A:$A,'G&amp;P'!B:B,,0)</f>
        <v>Partners - PGD2009</v>
      </c>
      <c r="C61" t="str">
        <f>_xlfn.XLOOKUP($A61,'G&amp;P'!$A:$A,'G&amp;P'!E:E,,0)</f>
        <v>Alternativos</v>
      </c>
      <c r="D61" t="str">
        <f>_xlfn.XLOOKUP(A61,'Reporte ASG Mensual'!A:A,'Reporte ASG Mensual'!E:E,"Agregar",0)</f>
        <v>Partners - PGD2009</v>
      </c>
    </row>
    <row r="62" spans="1:4" x14ac:dyDescent="0.35">
      <c r="A62" t="s">
        <v>2507</v>
      </c>
      <c r="B62" t="str">
        <f>_xlfn.XLOOKUP($A62,'G&amp;P'!$A:$A,'G&amp;P'!B:B,,0)</f>
        <v>Harbourvest - Dover Street X</v>
      </c>
      <c r="C62" t="str">
        <f>_xlfn.XLOOKUP($A62,'G&amp;P'!$A:$A,'G&amp;P'!E:E,,0)</f>
        <v>Alternativos</v>
      </c>
      <c r="D62" t="str">
        <f>_xlfn.XLOOKUP(A62,'Reporte ASG Mensual'!A:A,'Reporte ASG Mensual'!E:E,"Agregar",0)</f>
        <v>Harbourvest - Dover Street X</v>
      </c>
    </row>
    <row r="63" spans="1:4" hidden="1" x14ac:dyDescent="0.35">
      <c r="A63" t="s">
        <v>2433</v>
      </c>
      <c r="B63" t="str">
        <f>_xlfn.XLOOKUP($A63,'G&amp;P'!$A:$A,'G&amp;P'!B:B,,0)</f>
        <v>Partners Group - PGD19</v>
      </c>
      <c r="C63" t="str">
        <f>_xlfn.XLOOKUP($A63,'G&amp;P'!$A:$A,'G&amp;P'!E:E,,0)</f>
        <v>Alternativos</v>
      </c>
      <c r="D63" t="str">
        <f>_xlfn.XLOOKUP(A63,'Reporte ASG Mensual'!A:A,'Reporte ASG Mensual'!E:E,"Agregar",0)</f>
        <v>Partners Group - PGD19</v>
      </c>
    </row>
    <row r="64" spans="1:4" x14ac:dyDescent="0.35">
      <c r="A64" t="s">
        <v>190</v>
      </c>
      <c r="B64" t="str">
        <f>_xlfn.XLOOKUP($A64,'G&amp;P'!$A:$A,'G&amp;P'!B:B,,0)</f>
        <v>Coller - CIP VII</v>
      </c>
      <c r="C64" t="str">
        <f>_xlfn.XLOOKUP($A64,'G&amp;P'!$A:$A,'G&amp;P'!E:E,,0)</f>
        <v>Alternativos</v>
      </c>
      <c r="D64" t="str">
        <f>_xlfn.XLOOKUP(A64,'Reporte ASG Mensual'!A:A,'Reporte ASG Mensual'!E:E,"Agregar",0)</f>
        <v>Coller - CIP VII</v>
      </c>
    </row>
    <row r="65" spans="1:4" x14ac:dyDescent="0.35">
      <c r="A65" t="s">
        <v>171</v>
      </c>
      <c r="B65" t="str">
        <f>_xlfn.XLOOKUP($A65,'G&amp;P'!$A:$A,'G&amp;P'!B:B,,0)</f>
        <v>Apax - Apax VIII</v>
      </c>
      <c r="C65" t="str">
        <f>_xlfn.XLOOKUP($A65,'G&amp;P'!$A:$A,'G&amp;P'!E:E,,0)</f>
        <v>Alternativos</v>
      </c>
      <c r="D65" t="str">
        <f>_xlfn.XLOOKUP(A65,'Reporte ASG Mensual'!A:A,'Reporte ASG Mensual'!E:E,"Agregar",0)</f>
        <v>Apax - Apax VIII</v>
      </c>
    </row>
    <row r="66" spans="1:4" x14ac:dyDescent="0.35">
      <c r="A66" t="s">
        <v>2539</v>
      </c>
      <c r="B66" t="str">
        <f>_xlfn.XLOOKUP($A66,'G&amp;P'!$A:$A,'G&amp;P'!B:B,,0)</f>
        <v>Terranum - Real Estate Fund</v>
      </c>
      <c r="C66" t="str">
        <f>_xlfn.XLOOKUP($A66,'G&amp;P'!$A:$A,'G&amp;P'!E:E,,0)</f>
        <v>Alternativos</v>
      </c>
      <c r="D66" t="str">
        <f>_xlfn.XLOOKUP(A66,'Reporte ASG Mensual'!A:A,'Reporte ASG Mensual'!E:E,"Agregar",0)</f>
        <v>Terranum - Real Estate Fund</v>
      </c>
    </row>
    <row r="67" spans="1:4" x14ac:dyDescent="0.35">
      <c r="A67" t="s">
        <v>182</v>
      </c>
      <c r="B67" t="str">
        <f>_xlfn.XLOOKUP($A67,'G&amp;P'!$A:$A,'G&amp;P'!B:B,,0)</f>
        <v>Oaktree - PF VI</v>
      </c>
      <c r="C67" t="str">
        <f>_xlfn.XLOOKUP($A67,'G&amp;P'!$A:$A,'G&amp;P'!E:E,,0)</f>
        <v>Alternativos</v>
      </c>
      <c r="D67" t="str">
        <f>_xlfn.XLOOKUP(A67,'Reporte ASG Mensual'!A:A,'Reporte ASG Mensual'!E:E,"Agregar",0)</f>
        <v>Oaktree - PF VI</v>
      </c>
    </row>
    <row r="68" spans="1:4" x14ac:dyDescent="0.35">
      <c r="A68" t="s">
        <v>2445</v>
      </c>
      <c r="B68" t="str">
        <f>_xlfn.XLOOKUP($A68,'G&amp;P'!$A:$A,'G&amp;P'!B:B,,0)</f>
        <v>Partners - PGD2012</v>
      </c>
      <c r="C68" t="str">
        <f>_xlfn.XLOOKUP($A68,'G&amp;P'!$A:$A,'G&amp;P'!E:E,,0)</f>
        <v>Alternativos</v>
      </c>
      <c r="D68" t="str">
        <f>_xlfn.XLOOKUP(A68,'Reporte ASG Mensual'!A:A,'Reporte ASG Mensual'!E:E,"Agregar",0)</f>
        <v>Partners - PGD2012</v>
      </c>
    </row>
    <row r="69" spans="1:4" hidden="1" x14ac:dyDescent="0.35">
      <c r="A69" t="s">
        <v>2541</v>
      </c>
      <c r="B69" t="str">
        <f>_xlfn.XLOOKUP($A69,'G&amp;P'!$A:$A,'G&amp;P'!B:B,,0)</f>
        <v>Terranum II - Real Estate Fund</v>
      </c>
      <c r="C69" t="str">
        <f>_xlfn.XLOOKUP($A69,'G&amp;P'!$A:$A,'G&amp;P'!E:E,,0)</f>
        <v>Alternativos</v>
      </c>
      <c r="D69" t="str">
        <f>_xlfn.XLOOKUP(A69,'Reporte ASG Mensual'!A:A,'Reporte ASG Mensual'!E:E,"Agregar",0)</f>
        <v>Terranum II - Real Estate Fund</v>
      </c>
    </row>
    <row r="70" spans="1:4" x14ac:dyDescent="0.35">
      <c r="A70" t="s">
        <v>2553</v>
      </c>
      <c r="B70" t="str">
        <f>_xlfn.XLOOKUP($A70,'G&amp;P'!$A:$A,'G&amp;P'!B:B,,0)</f>
        <v>Partners Group Real Estate Secondary 2017</v>
      </c>
      <c r="C70" t="str">
        <f>_xlfn.XLOOKUP($A70,'G&amp;P'!$A:$A,'G&amp;P'!E:E,,0)</f>
        <v>Alternativos</v>
      </c>
      <c r="D70" t="str">
        <f>_xlfn.XLOOKUP(A70,'Reporte ASG Mensual'!A:A,'Reporte ASG Mensual'!E:E,"Agregar",0)</f>
        <v>Partners Group Real Estate Secondary 2017</v>
      </c>
    </row>
    <row r="71" spans="1:4" x14ac:dyDescent="0.35">
      <c r="A71" t="s">
        <v>207</v>
      </c>
      <c r="B71" t="str">
        <f>_xlfn.XLOOKUP($A71,'G&amp;P'!$A:$A,'G&amp;P'!B:B,,0)</f>
        <v>PAI - PAI Europe VII (Luxem.)</v>
      </c>
      <c r="C71" t="str">
        <f>_xlfn.XLOOKUP($A71,'G&amp;P'!$A:$A,'G&amp;P'!E:E,,0)</f>
        <v>Alternativos</v>
      </c>
      <c r="D71" t="str">
        <f>_xlfn.XLOOKUP(A71,'Reporte ASG Mensual'!A:A,'Reporte ASG Mensual'!E:E,"Agregar",0)</f>
        <v>PAI - PAI Europe VII (Luxem.)</v>
      </c>
    </row>
    <row r="72" spans="1:4" x14ac:dyDescent="0.35">
      <c r="A72" t="s">
        <v>205</v>
      </c>
      <c r="B72" t="str">
        <f>_xlfn.XLOOKUP($A72,'G&amp;P'!$A:$A,'G&amp;P'!B:B,,0)</f>
        <v>PAI - PAI Europe VII (Paris)</v>
      </c>
      <c r="C72" t="str">
        <f>_xlfn.XLOOKUP($A72,'G&amp;P'!$A:$A,'G&amp;P'!E:E,,0)</f>
        <v>Alternativos</v>
      </c>
      <c r="D72" t="str">
        <f>_xlfn.XLOOKUP(A72,'Reporte ASG Mensual'!A:A,'Reporte ASG Mensual'!E:E,"Agregar",0)</f>
        <v>PAI - PAI Europe VII (Paris)</v>
      </c>
    </row>
    <row r="73" spans="1:4" x14ac:dyDescent="0.35">
      <c r="A73" t="s">
        <v>227</v>
      </c>
      <c r="B73" t="str">
        <f>_xlfn.XLOOKUP($A73,'G&amp;P'!$A:$A,'G&amp;P'!B:B,,0)</f>
        <v>LarraínVial - Energía I</v>
      </c>
      <c r="C73" t="str">
        <f>_xlfn.XLOOKUP($A73,'G&amp;P'!$A:$A,'G&amp;P'!E:E,,0)</f>
        <v>Alternativos</v>
      </c>
      <c r="D73" t="str">
        <f>_xlfn.XLOOKUP(A73,'Reporte ASG Mensual'!A:A,'Reporte ASG Mensual'!E:E,"Agregar",0)</f>
        <v>LarraínVial - Energía I</v>
      </c>
    </row>
    <row r="74" spans="1:4" hidden="1" x14ac:dyDescent="0.35">
      <c r="A74" t="s">
        <v>2458</v>
      </c>
      <c r="B74" t="str">
        <f>_xlfn.XLOOKUP($A74,'G&amp;P'!$A:$A,'G&amp;P'!B:B,,0)</f>
        <v>Bridgepoint Europe V - Private Equity Fund</v>
      </c>
      <c r="C74" t="str">
        <f>_xlfn.XLOOKUP($A74,'G&amp;P'!$A:$A,'G&amp;P'!E:E,,0)</f>
        <v>Alternativos</v>
      </c>
      <c r="D74" t="str">
        <f>_xlfn.XLOOKUP(A74,'Reporte ASG Mensual'!A:A,'Reporte ASG Mensual'!E:E,"Agregar",0)</f>
        <v>Bridgepoint Europe V - Private Equity Fund</v>
      </c>
    </row>
    <row r="75" spans="1:4" x14ac:dyDescent="0.35">
      <c r="A75" t="s">
        <v>149</v>
      </c>
      <c r="B75" t="str">
        <f>_xlfn.XLOOKUP($A75,'G&amp;P'!$A:$A,'G&amp;P'!B:B,,0)</f>
        <v>Ardian - ASF VIII</v>
      </c>
      <c r="C75" t="str">
        <f>_xlfn.XLOOKUP($A75,'G&amp;P'!$A:$A,'G&amp;P'!E:E,,0)</f>
        <v>Alternativos</v>
      </c>
      <c r="D75" t="str">
        <f>_xlfn.XLOOKUP(A75,'Reporte ASG Mensual'!A:A,'Reporte ASG Mensual'!E:E,"Agregar",0)</f>
        <v>Ardian - ASF VIII</v>
      </c>
    </row>
    <row r="76" spans="1:4" x14ac:dyDescent="0.35">
      <c r="A76" t="s">
        <v>2519</v>
      </c>
      <c r="B76" t="str">
        <f>_xlfn.XLOOKUP($A76,'G&amp;P'!$A:$A,'G&amp;P'!B:B,,0)</f>
        <v>Lexington - LCP VII</v>
      </c>
      <c r="C76" t="str">
        <f>_xlfn.XLOOKUP($A76,'G&amp;P'!$A:$A,'G&amp;P'!E:E,,0)</f>
        <v>Alternativos</v>
      </c>
      <c r="D76" t="str">
        <f>_xlfn.XLOOKUP(A76,'Reporte ASG Mensual'!A:A,'Reporte ASG Mensual'!E:E,"Agregar",0)</f>
        <v>Lexington - LCP VII</v>
      </c>
    </row>
    <row r="77" spans="1:4" x14ac:dyDescent="0.35">
      <c r="A77" t="s">
        <v>163</v>
      </c>
      <c r="B77" t="str">
        <f>_xlfn.XLOOKUP($A77,'G&amp;P'!$A:$A,'G&amp;P'!B:B,,0)</f>
        <v>ARCM - ARC Fund II</v>
      </c>
      <c r="C77" t="str">
        <f>_xlfn.XLOOKUP($A77,'G&amp;P'!$A:$A,'G&amp;P'!E:E,,0)</f>
        <v>Alternativos</v>
      </c>
      <c r="D77" t="str">
        <f>_xlfn.XLOOKUP(A77,'Reporte ASG Mensual'!A:A,'Reporte ASG Mensual'!E:E,"Agregar",0)</f>
        <v>ARCM - ARC Fund II</v>
      </c>
    </row>
    <row r="78" spans="1:4" x14ac:dyDescent="0.35">
      <c r="A78" t="s">
        <v>166</v>
      </c>
      <c r="B78" t="str">
        <f>_xlfn.XLOOKUP($A78,'G&amp;P'!$A:$A,'G&amp;P'!B:B,,0)</f>
        <v>Coller - CIP VI</v>
      </c>
      <c r="C78" t="str">
        <f>_xlfn.XLOOKUP($A78,'G&amp;P'!$A:$A,'G&amp;P'!E:E,,0)</f>
        <v>Alternativos</v>
      </c>
      <c r="D78" t="str">
        <f>_xlfn.XLOOKUP(A78,'Reporte ASG Mensual'!A:A,'Reporte ASG Mensual'!E:E,"Agregar",0)</f>
        <v>Coller - CIP VI</v>
      </c>
    </row>
    <row r="79" spans="1:4" x14ac:dyDescent="0.35">
      <c r="A79" t="s">
        <v>169</v>
      </c>
      <c r="B79" t="str">
        <f>_xlfn.XLOOKUP($A79,'G&amp;P'!$A:$A,'G&amp;P'!B:B,,0)</f>
        <v>Partners - PGS2011</v>
      </c>
      <c r="C79" t="str">
        <f>_xlfn.XLOOKUP($A79,'G&amp;P'!$A:$A,'G&amp;P'!E:E,,0)</f>
        <v>Alternativos</v>
      </c>
      <c r="D79" t="str">
        <f>_xlfn.XLOOKUP(A79,'Reporte ASG Mensual'!A:A,'Reporte ASG Mensual'!E:E,"Agregar",0)</f>
        <v>Partners - PGS2011</v>
      </c>
    </row>
    <row r="80" spans="1:4" hidden="1" x14ac:dyDescent="0.35">
      <c r="A80" t="s">
        <v>2461</v>
      </c>
      <c r="B80" t="str">
        <f>_xlfn.XLOOKUP($A80,'G&amp;P'!$A:$A,'G&amp;P'!B:B,,0)</f>
        <v>Bridgepoint Europe VI - Private Equity Fund</v>
      </c>
      <c r="C80" t="str">
        <f>_xlfn.XLOOKUP($A80,'G&amp;P'!$A:$A,'G&amp;P'!E:E,,0)</f>
        <v>Alternativos</v>
      </c>
      <c r="D80" t="str">
        <f>_xlfn.XLOOKUP(A80,'Reporte ASG Mensual'!A:A,'Reporte ASG Mensual'!E:E,"Agregar",0)</f>
        <v>Bridgepoint Europe VI - Private Equity Fund</v>
      </c>
    </row>
    <row r="81" spans="1:4" x14ac:dyDescent="0.35">
      <c r="A81" t="s">
        <v>2464</v>
      </c>
      <c r="B81" t="str">
        <f>_xlfn.XLOOKUP($A81,'G&amp;P'!$A:$A,'G&amp;P'!B:B,,0)</f>
        <v>Ardian Buyout Fund VII</v>
      </c>
      <c r="C81" t="str">
        <f>_xlfn.XLOOKUP($A81,'G&amp;P'!$A:$A,'G&amp;P'!E:E,,0)</f>
        <v>Alternativos</v>
      </c>
      <c r="D81" t="str">
        <f>_xlfn.XLOOKUP(A81,'Reporte ASG Mensual'!A:A,'Reporte ASG Mensual'!E:E,"Agregar",0)</f>
        <v>Ardian Buyout Fund VII</v>
      </c>
    </row>
    <row r="82" spans="1:4" hidden="1" x14ac:dyDescent="0.35">
      <c r="A82" t="s">
        <v>2469</v>
      </c>
      <c r="B82" t="str">
        <f>_xlfn.XLOOKUP($A82,'G&amp;P'!$A:$A,'G&amp;P'!B:B,,0)</f>
        <v>PAI VI - Private Equity Fund</v>
      </c>
      <c r="C82" t="str">
        <f>_xlfn.XLOOKUP($A82,'G&amp;P'!$A:$A,'G&amp;P'!E:E,,0)</f>
        <v>Alternativos</v>
      </c>
      <c r="D82" t="str">
        <f>_xlfn.XLOOKUP(A82,'Reporte ASG Mensual'!A:A,'Reporte ASG Mensual'!E:E,"Agregar",0)</f>
        <v>PAI VI - Private Equity Fund</v>
      </c>
    </row>
    <row r="83" spans="1:4" x14ac:dyDescent="0.35">
      <c r="A83" t="s">
        <v>174</v>
      </c>
      <c r="B83" t="str">
        <f>_xlfn.XLOOKUP($A83,'G&amp;P'!$A:$A,'G&amp;P'!B:B,,0)</f>
        <v>Lexington - LCP VIII</v>
      </c>
      <c r="C83" t="str">
        <f>_xlfn.XLOOKUP($A83,'G&amp;P'!$A:$A,'G&amp;P'!E:E,,0)</f>
        <v>Alternativos</v>
      </c>
      <c r="D83" t="str">
        <f>_xlfn.XLOOKUP(A83,'Reporte ASG Mensual'!A:A,'Reporte ASG Mensual'!E:E,"Agregar",0)</f>
        <v>Lexington - LCP VIII</v>
      </c>
    </row>
    <row r="84" spans="1:4" hidden="1" x14ac:dyDescent="0.35">
      <c r="A84" t="s">
        <v>2527</v>
      </c>
      <c r="B84" t="str">
        <f>_xlfn.XLOOKUP($A84,'G&amp;P'!$A:$A,'G&amp;P'!B:B,,0)</f>
        <v>Ardian VII - Secondary Fund</v>
      </c>
      <c r="C84" t="str">
        <f>_xlfn.XLOOKUP($A84,'G&amp;P'!$A:$A,'G&amp;P'!E:E,,0)</f>
        <v>Alternativos</v>
      </c>
      <c r="D84" t="str">
        <f>_xlfn.XLOOKUP(A84,'Reporte ASG Mensual'!A:A,'Reporte ASG Mensual'!E:E,"Agregar",0)</f>
        <v>Ardian VII - Secondary Fund</v>
      </c>
    </row>
    <row r="85" spans="1:4" hidden="1" x14ac:dyDescent="0.35">
      <c r="A85" t="s">
        <v>2547</v>
      </c>
      <c r="B85" t="str">
        <f>_xlfn.XLOOKUP($A85,'G&amp;P'!$A:$A,'G&amp;P'!B:B,,0)</f>
        <v>Starwood - Global Opportunity Fund XI</v>
      </c>
      <c r="C85" t="str">
        <f>_xlfn.XLOOKUP($A85,'G&amp;P'!$A:$A,'G&amp;P'!E:E,,0)</f>
        <v>Alternativos</v>
      </c>
      <c r="D85" t="str">
        <f>_xlfn.XLOOKUP(A85,'Reporte ASG Mensual'!A:A,'Reporte ASG Mensual'!E:E,"Agregar",0)</f>
        <v>Starwood - Global Opportunity Fund XI</v>
      </c>
    </row>
    <row r="86" spans="1:4" x14ac:dyDescent="0.35">
      <c r="A86" t="s">
        <v>2466</v>
      </c>
      <c r="B86" t="str">
        <f>_xlfn.XLOOKUP($A86,'G&amp;P'!$A:$A,'G&amp;P'!B:B,,0)</f>
        <v>IK Investment Partners IX</v>
      </c>
      <c r="C86" t="str">
        <f>_xlfn.XLOOKUP($A86,'G&amp;P'!$A:$A,'G&amp;P'!E:E,,0)</f>
        <v>Alternativos</v>
      </c>
      <c r="D86" t="str">
        <f>_xlfn.XLOOKUP(A86,'Reporte ASG Mensual'!A:A,'Reporte ASG Mensual'!E:E,"Agregar",0)</f>
        <v>IK Investment Partners IX</v>
      </c>
    </row>
    <row r="87" spans="1:4" hidden="1" x14ac:dyDescent="0.35">
      <c r="A87" t="s">
        <v>2550</v>
      </c>
      <c r="B87" t="str">
        <f>_xlfn.XLOOKUP($A87,'G&amp;P'!$A:$A,'G&amp;P'!B:B,,0)</f>
        <v>Metropolitan Real Estate Secondaries Fund II</v>
      </c>
      <c r="C87" t="str">
        <f>_xlfn.XLOOKUP($A87,'G&amp;P'!$A:$A,'G&amp;P'!E:E,,0)</f>
        <v>Alternativos</v>
      </c>
      <c r="D87" t="str">
        <f>_xlfn.XLOOKUP(A87,'Reporte ASG Mensual'!A:A,'Reporte ASG Mensual'!E:E,"Agregar",0)</f>
        <v>Metropolitan Real Estate Secondaries Fund II</v>
      </c>
    </row>
    <row r="88" spans="1:4" x14ac:dyDescent="0.35">
      <c r="A88" t="s">
        <v>210</v>
      </c>
      <c r="B88" t="str">
        <f>_xlfn.XLOOKUP($A88,'G&amp;P'!$A:$A,'G&amp;P'!B:B,,0)</f>
        <v>Lexington - LCP IX</v>
      </c>
      <c r="C88" t="str">
        <f>_xlfn.XLOOKUP($A88,'G&amp;P'!$A:$A,'G&amp;P'!E:E,,0)</f>
        <v>Alternativos</v>
      </c>
      <c r="D88" t="str">
        <f>_xlfn.XLOOKUP(A88,'Reporte ASG Mensual'!A:A,'Reporte ASG Mensual'!E:E,"Agregar",0)</f>
        <v>Lexington - LCP IX</v>
      </c>
    </row>
    <row r="89" spans="1:4" x14ac:dyDescent="0.35">
      <c r="A89" t="s">
        <v>2516</v>
      </c>
      <c r="B89" t="str">
        <f>_xlfn.XLOOKUP($A89,'G&amp;P'!$A:$A,'G&amp;P'!B:B,,0)</f>
        <v>Pantheon Global Secondary Fund VI</v>
      </c>
      <c r="C89" t="str">
        <f>_xlfn.XLOOKUP($A89,'G&amp;P'!$A:$A,'G&amp;P'!E:E,,0)</f>
        <v>Alternativos</v>
      </c>
      <c r="D89" t="str">
        <f>_xlfn.XLOOKUP(A89,'Reporte ASG Mensual'!A:A,'Reporte ASG Mensual'!E:E,"Agregar",0)</f>
        <v>Pantheon Global Secondary Fund VI</v>
      </c>
    </row>
    <row r="90" spans="1:4" x14ac:dyDescent="0.35">
      <c r="A90" t="s">
        <v>215</v>
      </c>
      <c r="B90" t="str">
        <f>_xlfn.XLOOKUP($A90,'G&amp;P'!$A:$A,'G&amp;P'!B:B,,0)</f>
        <v>Coller - CIP VIII</v>
      </c>
      <c r="C90" t="str">
        <f>_xlfn.XLOOKUP($A90,'G&amp;P'!$A:$A,'G&amp;P'!E:E,,0)</f>
        <v>Alternativos</v>
      </c>
      <c r="D90" t="str">
        <f>_xlfn.XLOOKUP(A90,'Reporte ASG Mensual'!A:A,'Reporte ASG Mensual'!E:E,"Agregar",0)</f>
        <v>Coller - CIP VIII</v>
      </c>
    </row>
    <row r="91" spans="1:4" x14ac:dyDescent="0.35">
      <c r="A91" t="s">
        <v>217</v>
      </c>
      <c r="B91" t="str">
        <f>_xlfn.XLOOKUP($A91,'G&amp;P'!$A:$A,'G&amp;P'!B:B,,0)</f>
        <v>Vista - Vista Equity Partners VII</v>
      </c>
      <c r="C91" t="str">
        <f>_xlfn.XLOOKUP($A91,'G&amp;P'!$A:$A,'G&amp;P'!E:E,,0)</f>
        <v>Alternativos</v>
      </c>
      <c r="D91" t="str">
        <f>_xlfn.XLOOKUP(A91,'Reporte ASG Mensual'!A:A,'Reporte ASG Mensual'!E:E,"Agregar",0)</f>
        <v>Vista - Vista Equity Partners VII</v>
      </c>
    </row>
    <row r="92" spans="1:4" x14ac:dyDescent="0.35">
      <c r="A92" t="s">
        <v>2485</v>
      </c>
      <c r="B92" t="str">
        <f>_xlfn.XLOOKUP($A92,'G&amp;P'!$A:$A,'G&amp;P'!B:B,,0)</f>
        <v>Platinum - Platinum EP V</v>
      </c>
      <c r="C92" t="str">
        <f>_xlfn.XLOOKUP($A92,'G&amp;P'!$A:$A,'G&amp;P'!E:E,,0)</f>
        <v>Alternativos</v>
      </c>
      <c r="D92" t="str">
        <f>_xlfn.XLOOKUP(A92,'Reporte ASG Mensual'!A:A,'Reporte ASG Mensual'!E:E,"Agregar",0)</f>
        <v>Platinum - Platinum EP V</v>
      </c>
    </row>
    <row r="93" spans="1:4" hidden="1" x14ac:dyDescent="0.35">
      <c r="A93" t="s">
        <v>2544</v>
      </c>
      <c r="B93" t="str">
        <f>_xlfn.XLOOKUP($A93,'G&amp;P'!$A:$A,'G&amp;P'!B:B,,0)</f>
        <v>Strategic Partners - Real Estate VII</v>
      </c>
      <c r="C93" t="str">
        <f>_xlfn.XLOOKUP($A93,'G&amp;P'!$A:$A,'G&amp;P'!E:E,,0)</f>
        <v>Alternativos</v>
      </c>
      <c r="D93" t="str">
        <f>_xlfn.XLOOKUP(A93,'Reporte ASG Mensual'!A:A,'Reporte ASG Mensual'!E:E,"Agregar",0)</f>
        <v>Strategic Partners - Real Estate VII</v>
      </c>
    </row>
    <row r="94" spans="1:4" x14ac:dyDescent="0.35">
      <c r="A94" t="s">
        <v>2495</v>
      </c>
      <c r="B94" t="str">
        <f>_xlfn.XLOOKUP($A94,'G&amp;P'!$A:$A,'G&amp;P'!B:B,,0)</f>
        <v>Warburg Pincus - Global Growth Fund</v>
      </c>
      <c r="C94" t="str">
        <f>_xlfn.XLOOKUP($A94,'G&amp;P'!$A:$A,'G&amp;P'!E:E,,0)</f>
        <v>Alternativos</v>
      </c>
      <c r="D94" t="str">
        <f>_xlfn.XLOOKUP(A94,'Reporte ASG Mensual'!A:A,'Reporte ASG Mensual'!E:E,"Agregar",0)</f>
        <v>Warburg Pincus - Global Growth Fund</v>
      </c>
    </row>
    <row r="95" spans="1:4" x14ac:dyDescent="0.35">
      <c r="A95" t="s">
        <v>2493</v>
      </c>
      <c r="B95" t="str">
        <f>_xlfn.XLOOKUP($A95,'G&amp;P'!$A:$A,'G&amp;P'!B:B,,0)</f>
        <v>Oak Hill Capital Partners V</v>
      </c>
      <c r="C95" t="str">
        <f>_xlfn.XLOOKUP($A95,'G&amp;P'!$A:$A,'G&amp;P'!E:E,,0)</f>
        <v>Alternativos</v>
      </c>
      <c r="D95" t="str">
        <f>_xlfn.XLOOKUP(A95,'Reporte ASG Mensual'!A:A,'Reporte ASG Mensual'!E:E,"Agregar",0)</f>
        <v>Oak Hill Capital Partners V</v>
      </c>
    </row>
    <row r="96" spans="1:4" x14ac:dyDescent="0.35">
      <c r="A96" t="s">
        <v>2497</v>
      </c>
      <c r="B96" t="str">
        <f>_xlfn.XLOOKUP($A96,'G&amp;P'!$A:$A,'G&amp;P'!B:B,,0)</f>
        <v>Francisco Partners VI</v>
      </c>
      <c r="C96" t="str">
        <f>_xlfn.XLOOKUP($A96,'G&amp;P'!$A:$A,'G&amp;P'!E:E,,0)</f>
        <v>Alternativos</v>
      </c>
      <c r="D96" t="str">
        <f>_xlfn.XLOOKUP(A96,'Reporte ASG Mensual'!A:A,'Reporte ASG Mensual'!E:E,"Agregar",0)</f>
        <v>Francisco Partners VI</v>
      </c>
    </row>
    <row r="97" spans="1:4" x14ac:dyDescent="0.35">
      <c r="A97" t="s">
        <v>2499</v>
      </c>
      <c r="B97" t="str">
        <f>_xlfn.XLOOKUP($A97,'G&amp;P'!$A:$A,'G&amp;P'!B:B,,0)</f>
        <v>Thoma Bravo Fund XIV</v>
      </c>
      <c r="C97" t="str">
        <f>_xlfn.XLOOKUP($A97,'G&amp;P'!$A:$A,'G&amp;P'!E:E,,0)</f>
        <v>Alternativos</v>
      </c>
      <c r="D97" t="str">
        <f>_xlfn.XLOOKUP(A97,'Reporte ASG Mensual'!A:A,'Reporte ASG Mensual'!E:E,"Agregar",0)</f>
        <v>Thoma Bravo Fund XIV</v>
      </c>
    </row>
    <row r="98" spans="1:4" x14ac:dyDescent="0.35">
      <c r="A98" t="s">
        <v>2532</v>
      </c>
      <c r="B98" t="str">
        <f>_xlfn.XLOOKUP($A98,'G&amp;P'!$A:$A,'G&amp;P'!B:B,,0)</f>
        <v>Cortland - Enhanced Value Fund V</v>
      </c>
      <c r="C98" t="str">
        <f>_xlfn.XLOOKUP($A98,'G&amp;P'!$A:$A,'G&amp;P'!E:E,,0)</f>
        <v>Alternativos</v>
      </c>
      <c r="D98" t="str">
        <f>_xlfn.XLOOKUP(A98,'Reporte ASG Mensual'!A:A,'Reporte ASG Mensual'!E:E,"Agregar",0)</f>
        <v>Cortland - Enhanced Value Fund V</v>
      </c>
    </row>
    <row r="99" spans="1:4" x14ac:dyDescent="0.35">
      <c r="A99" t="s">
        <v>2476</v>
      </c>
      <c r="B99" t="str">
        <f>_xlfn.XLOOKUP($A99,'G&amp;P'!$A:$A,'G&amp;P'!B:B,,0)</f>
        <v>G Squared Equity GP V</v>
      </c>
      <c r="C99" t="str">
        <f>_xlfn.XLOOKUP($A99,'G&amp;P'!$A:$A,'G&amp;P'!E:E,,0)</f>
        <v>Alternativos</v>
      </c>
      <c r="D99" t="str">
        <f>_xlfn.XLOOKUP(A99,'Reporte ASG Mensual'!A:A,'Reporte ASG Mensual'!E:E,"Agregar",0)</f>
        <v>G Squared Equity GP V</v>
      </c>
    </row>
    <row r="100" spans="1:4" x14ac:dyDescent="0.35">
      <c r="A100" t="s">
        <v>8008</v>
      </c>
      <c r="B100" t="str">
        <f>_xlfn.XLOOKUP($A100,'G&amp;P'!$A:$A,'G&amp;P'!B:B,,0)</f>
        <v>Antin Infrastructure Partners V-B SCSp</v>
      </c>
      <c r="C100" t="str">
        <f>_xlfn.XLOOKUP($A100,'G&amp;P'!$A:$A,'G&amp;P'!E:E,,0)</f>
        <v>Alternativos</v>
      </c>
      <c r="D100" t="str">
        <f>_xlfn.XLOOKUP(A100,'Reporte ASG Mensual'!A:A,'Reporte ASG Mensual'!E:E,"Agregar",0)</f>
        <v>Antin Infrastructure Partners V-B SCSp</v>
      </c>
    </row>
    <row r="101" spans="1:4" x14ac:dyDescent="0.35">
      <c r="A101" t="s">
        <v>185</v>
      </c>
      <c r="B101" t="str">
        <f>_xlfn.XLOOKUP($A101,'G&amp;P'!$A:$A,'G&amp;P'!B:B,,0)</f>
        <v>Ares  - SSF IV</v>
      </c>
      <c r="C101" t="str">
        <f>_xlfn.XLOOKUP($A101,'G&amp;P'!$A:$A,'G&amp;P'!E:E,,0)</f>
        <v>Alternativos</v>
      </c>
      <c r="D101" t="str">
        <f>_xlfn.XLOOKUP(A101,'Reporte ASG Mensual'!A:A,'Reporte ASG Mensual'!E:E,"Agregar",0)</f>
        <v>Ares  - SSF IV</v>
      </c>
    </row>
    <row r="102" spans="1:4" x14ac:dyDescent="0.35">
      <c r="A102" t="s">
        <v>187</v>
      </c>
      <c r="B102" t="str">
        <f>_xlfn.XLOOKUP($A102,'G&amp;P'!$A:$A,'G&amp;P'!B:B,,0)</f>
        <v>Avenue - ESSF III</v>
      </c>
      <c r="C102" t="str">
        <f>_xlfn.XLOOKUP($A102,'G&amp;P'!$A:$A,'G&amp;P'!E:E,,0)</f>
        <v>Alternativos</v>
      </c>
      <c r="D102" t="str">
        <f>_xlfn.XLOOKUP(A102,'Reporte ASG Mensual'!A:A,'Reporte ASG Mensual'!E:E,"Agregar",0)</f>
        <v>Avenue - ESSF III</v>
      </c>
    </row>
    <row r="103" spans="1:4" x14ac:dyDescent="0.35">
      <c r="A103" t="s">
        <v>179</v>
      </c>
      <c r="B103" t="str">
        <f>_xlfn.XLOOKUP($A103,'G&amp;P'!$A:$A,'G&amp;P'!B:B,,0)</f>
        <v>Partners - PGS2015</v>
      </c>
      <c r="C103" t="str">
        <f>_xlfn.XLOOKUP($A103,'G&amp;P'!$A:$A,'G&amp;P'!E:E,,0)</f>
        <v>Alternativos</v>
      </c>
      <c r="D103" t="str">
        <f>_xlfn.XLOOKUP(A103,'Reporte ASG Mensual'!A:A,'Reporte ASG Mensual'!E:E,"Agregar",0)</f>
        <v>Partners - PGS2015</v>
      </c>
    </row>
    <row r="104" spans="1:4" x14ac:dyDescent="0.35">
      <c r="A104" t="s">
        <v>195</v>
      </c>
      <c r="B104" t="str">
        <f>_xlfn.XLOOKUP($A104,'G&amp;P'!$A:$A,'G&amp;P'!B:B,,0)</f>
        <v>KKR - Americas Fund XII</v>
      </c>
      <c r="C104" t="str">
        <f>_xlfn.XLOOKUP($A104,'G&amp;P'!$A:$A,'G&amp;P'!E:E,,0)</f>
        <v>Alternativos</v>
      </c>
      <c r="D104" t="str">
        <f>_xlfn.XLOOKUP(A104,'Reporte ASG Mensual'!A:A,'Reporte ASG Mensual'!E:E,"Agregar",0)</f>
        <v>KKR - Americas Fund XII</v>
      </c>
    </row>
    <row r="105" spans="1:4" x14ac:dyDescent="0.35">
      <c r="A105" t="s">
        <v>199</v>
      </c>
      <c r="B105" t="str">
        <f>_xlfn.XLOOKUP($A105,'G&amp;P'!$A:$A,'G&amp;P'!B:B,,0)</f>
        <v>CVC - Capital Partners VII</v>
      </c>
      <c r="C105" t="str">
        <f>_xlfn.XLOOKUP($A105,'G&amp;P'!$A:$A,'G&amp;P'!E:E,,0)</f>
        <v>Alternativos</v>
      </c>
      <c r="D105" t="str">
        <f>_xlfn.XLOOKUP(A105,'Reporte ASG Mensual'!A:A,'Reporte ASG Mensual'!E:E,"Agregar",0)</f>
        <v>CVC - Capital Partners VII</v>
      </c>
    </row>
    <row r="106" spans="1:4" x14ac:dyDescent="0.35">
      <c r="A106" t="s">
        <v>201</v>
      </c>
      <c r="B106" t="str">
        <f>_xlfn.XLOOKUP($A106,'G&amp;P'!$A:$A,'G&amp;P'!B:B,,0)</f>
        <v>Carlyle - Carlyle Realty VIII</v>
      </c>
      <c r="C106" t="str">
        <f>_xlfn.XLOOKUP($A106,'G&amp;P'!$A:$A,'G&amp;P'!E:E,,0)</f>
        <v>Alternativos</v>
      </c>
      <c r="D106" t="str">
        <f>_xlfn.XLOOKUP(A106,'Reporte ASG Mensual'!A:A,'Reporte ASG Mensual'!E:E,"Agregar",0)</f>
        <v>Carlyle - Carlyle Realty VIII</v>
      </c>
    </row>
    <row r="107" spans="1:4" x14ac:dyDescent="0.35">
      <c r="A107" t="s">
        <v>203</v>
      </c>
      <c r="B107" t="str">
        <f>_xlfn.XLOOKUP($A107,'G&amp;P'!$A:$A,'G&amp;P'!B:B,,0)</f>
        <v>Carlyle - Carlyle US Buyout VII</v>
      </c>
      <c r="C107" t="str">
        <f>_xlfn.XLOOKUP($A107,'G&amp;P'!$A:$A,'G&amp;P'!E:E,,0)</f>
        <v>Alternativos</v>
      </c>
      <c r="D107" t="str">
        <f>_xlfn.XLOOKUP(A107,'Reporte ASG Mensual'!A:A,'Reporte ASG Mensual'!E:E,"Agregar",0)</f>
        <v>Carlyle - Carlyle US Buyout VII</v>
      </c>
    </row>
    <row r="108" spans="1:4" x14ac:dyDescent="0.35">
      <c r="A108" t="s">
        <v>208</v>
      </c>
      <c r="B108" t="str">
        <f>_xlfn.XLOOKUP($A108,'G&amp;P'!$A:$A,'G&amp;P'!B:B,,0)</f>
        <v>Carlyle - Carlyle Europe V</v>
      </c>
      <c r="C108" t="str">
        <f>_xlfn.XLOOKUP($A108,'G&amp;P'!$A:$A,'G&amp;P'!E:E,,0)</f>
        <v>Alternativos</v>
      </c>
      <c r="D108" t="str">
        <f>_xlfn.XLOOKUP(A108,'Reporte ASG Mensual'!A:A,'Reporte ASG Mensual'!E:E,"Agregar",0)</f>
        <v>Carlyle - Carlyle Europe V</v>
      </c>
    </row>
    <row r="109" spans="1:4" x14ac:dyDescent="0.35">
      <c r="A109" t="s">
        <v>213</v>
      </c>
      <c r="B109" t="str">
        <f>_xlfn.XLOOKUP($A109,'G&amp;P'!$A:$A,'G&amp;P'!B:B,,0)</f>
        <v>Hellman &amp; Friedman - HFCP IX</v>
      </c>
      <c r="C109" t="str">
        <f>_xlfn.XLOOKUP($A109,'G&amp;P'!$A:$A,'G&amp;P'!E:E,,0)</f>
        <v>Alternativos</v>
      </c>
      <c r="D109" t="str">
        <f>_xlfn.XLOOKUP(A109,'Reporte ASG Mensual'!A:A,'Reporte ASG Mensual'!E:E,"Agregar",0)</f>
        <v>Hellman &amp; Friedman - HFCP IX</v>
      </c>
    </row>
    <row r="110" spans="1:4" x14ac:dyDescent="0.35">
      <c r="A110" t="s">
        <v>223</v>
      </c>
      <c r="B110" t="str">
        <f>_xlfn.XLOOKUP($A110,'G&amp;P'!$A:$A,'G&amp;P'!B:B,,0)</f>
        <v>Blackstone - RE Europe VI</v>
      </c>
      <c r="C110" t="str">
        <f>_xlfn.XLOOKUP($A110,'G&amp;P'!$A:$A,'G&amp;P'!E:E,,0)</f>
        <v>Alternativos</v>
      </c>
      <c r="D110" t="str">
        <f>_xlfn.XLOOKUP(A110,'Reporte ASG Mensual'!A:A,'Reporte ASG Mensual'!E:E,"Agregar",0)</f>
        <v>Blackstone - RE Europe VI</v>
      </c>
    </row>
    <row r="111" spans="1:4" x14ac:dyDescent="0.35">
      <c r="A111" t="s">
        <v>225</v>
      </c>
      <c r="B111" t="str">
        <f>_xlfn.XLOOKUP($A111,'G&amp;P'!$A:$A,'G&amp;P'!B:B,,0)</f>
        <v>Ardian - ASF Cosmos Co-invest</v>
      </c>
      <c r="C111" t="str">
        <f>_xlfn.XLOOKUP($A111,'G&amp;P'!$A:$A,'G&amp;P'!E:E,,0)</f>
        <v>Alternativos</v>
      </c>
      <c r="D111" t="str">
        <f>_xlfn.XLOOKUP(A111,'Reporte ASG Mensual'!A:A,'Reporte ASG Mensual'!E:E,"Agregar",0)</f>
        <v>Ardian - ASF Cosmos Co-invest</v>
      </c>
    </row>
  </sheetData>
  <autoFilter ref="A1:D111" xr:uid="{AC18A0FA-1B34-4834-B4F8-7B181E902A1D}">
    <filterColumn colId="3">
      <filters>
        <filter val="Agregar"/>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11D1E3-B123-4761-8BC1-9449D87D2C4B}">
  <dimension ref="A1:BB2755"/>
  <sheetViews>
    <sheetView topLeftCell="A3" workbookViewId="0">
      <selection activeCell="A13" sqref="A13"/>
    </sheetView>
  </sheetViews>
  <sheetFormatPr defaultRowHeight="14.5" x14ac:dyDescent="0.35"/>
  <cols>
    <col min="2" max="2" width="67.26953125" bestFit="1" customWidth="1"/>
  </cols>
  <sheetData>
    <row r="1" spans="1:54" x14ac:dyDescent="0.35">
      <c r="A1" t="s">
        <v>2284</v>
      </c>
      <c r="B1" t="s">
        <v>2285</v>
      </c>
      <c r="W1" t="s">
        <v>1257</v>
      </c>
      <c r="AH1" t="s">
        <v>1274</v>
      </c>
      <c r="AS1" t="s">
        <v>1281</v>
      </c>
    </row>
    <row r="2" spans="1:54" x14ac:dyDescent="0.35">
      <c r="W2" t="s">
        <v>2286</v>
      </c>
      <c r="Y2" t="s">
        <v>2287</v>
      </c>
      <c r="AA2" t="s">
        <v>2288</v>
      </c>
      <c r="AC2" t="s">
        <v>2289</v>
      </c>
      <c r="AE2" t="s">
        <v>2290</v>
      </c>
      <c r="AH2" t="s">
        <v>2286</v>
      </c>
      <c r="AJ2" t="s">
        <v>2287</v>
      </c>
      <c r="AL2" t="s">
        <v>2288</v>
      </c>
      <c r="AN2" t="s">
        <v>2289</v>
      </c>
      <c r="AP2" t="s">
        <v>2290</v>
      </c>
      <c r="AS2" t="s">
        <v>2286</v>
      </c>
      <c r="AU2" t="s">
        <v>2287</v>
      </c>
      <c r="AW2" t="s">
        <v>2288</v>
      </c>
      <c r="AY2" t="s">
        <v>2289</v>
      </c>
      <c r="BA2" t="s">
        <v>2290</v>
      </c>
    </row>
    <row r="3" spans="1:54" x14ac:dyDescent="0.35">
      <c r="A3" t="s">
        <v>1247</v>
      </c>
      <c r="B3" t="s">
        <v>2291</v>
      </c>
      <c r="C3" t="s">
        <v>2</v>
      </c>
      <c r="D3" t="s">
        <v>2292</v>
      </c>
      <c r="E3" t="s">
        <v>322</v>
      </c>
      <c r="F3" t="s">
        <v>324</v>
      </c>
      <c r="G3" t="s">
        <v>325</v>
      </c>
      <c r="H3" t="s">
        <v>2293</v>
      </c>
      <c r="I3" t="s">
        <v>2294</v>
      </c>
      <c r="J3" t="s">
        <v>2295</v>
      </c>
      <c r="K3" t="s">
        <v>2296</v>
      </c>
      <c r="L3" t="s">
        <v>2297</v>
      </c>
      <c r="M3" t="s">
        <v>2298</v>
      </c>
      <c r="N3" t="s">
        <v>2299</v>
      </c>
      <c r="O3" t="s">
        <v>2300</v>
      </c>
      <c r="P3" t="s">
        <v>2301</v>
      </c>
      <c r="Q3" t="s">
        <v>2302</v>
      </c>
      <c r="R3" t="s">
        <v>2303</v>
      </c>
      <c r="S3" t="s">
        <v>2304</v>
      </c>
      <c r="T3" t="s">
        <v>2305</v>
      </c>
      <c r="U3" t="s">
        <v>2306</v>
      </c>
      <c r="W3" t="s">
        <v>2307</v>
      </c>
      <c r="X3" t="s">
        <v>2308</v>
      </c>
      <c r="Y3" t="s">
        <v>2307</v>
      </c>
      <c r="Z3" t="s">
        <v>2308</v>
      </c>
      <c r="AA3" t="s">
        <v>2307</v>
      </c>
      <c r="AB3" t="s">
        <v>2308</v>
      </c>
      <c r="AC3" t="s">
        <v>2307</v>
      </c>
      <c r="AD3" t="s">
        <v>2308</v>
      </c>
      <c r="AE3" t="s">
        <v>2307</v>
      </c>
      <c r="AF3" t="s">
        <v>2308</v>
      </c>
      <c r="AH3" t="s">
        <v>2307</v>
      </c>
      <c r="AI3" t="s">
        <v>2308</v>
      </c>
      <c r="AJ3" t="s">
        <v>2307</v>
      </c>
      <c r="AK3" t="s">
        <v>2308</v>
      </c>
      <c r="AL3" t="s">
        <v>2307</v>
      </c>
      <c r="AM3" t="s">
        <v>2308</v>
      </c>
      <c r="AN3" t="s">
        <v>2307</v>
      </c>
      <c r="AO3" t="s">
        <v>2308</v>
      </c>
      <c r="AP3" t="s">
        <v>2307</v>
      </c>
      <c r="AQ3" t="s">
        <v>2308</v>
      </c>
      <c r="AS3" t="s">
        <v>2307</v>
      </c>
      <c r="AT3" t="s">
        <v>2308</v>
      </c>
      <c r="AU3" t="s">
        <v>2307</v>
      </c>
      <c r="AV3" t="s">
        <v>2308</v>
      </c>
      <c r="AW3" t="s">
        <v>2307</v>
      </c>
      <c r="AX3" t="s">
        <v>2308</v>
      </c>
      <c r="AY3" t="s">
        <v>2307</v>
      </c>
      <c r="AZ3" t="s">
        <v>2308</v>
      </c>
      <c r="BA3" t="s">
        <v>2307</v>
      </c>
      <c r="BB3" t="s">
        <v>2308</v>
      </c>
    </row>
    <row r="4" spans="1:54" x14ac:dyDescent="0.35">
      <c r="A4" t="s">
        <v>2309</v>
      </c>
      <c r="B4" t="s">
        <v>2310</v>
      </c>
      <c r="C4" t="s">
        <v>2310</v>
      </c>
      <c r="D4" t="s">
        <v>2311</v>
      </c>
      <c r="E4" t="s">
        <v>326</v>
      </c>
      <c r="F4" t="s">
        <v>344</v>
      </c>
      <c r="G4" t="s">
        <v>334</v>
      </c>
      <c r="H4" t="s">
        <v>2312</v>
      </c>
      <c r="I4" t="s">
        <v>2312</v>
      </c>
      <c r="J4" t="s">
        <v>2312</v>
      </c>
      <c r="K4" t="s">
        <v>2313</v>
      </c>
      <c r="L4" t="s">
        <v>2313</v>
      </c>
      <c r="M4" t="s">
        <v>2314</v>
      </c>
      <c r="N4">
        <v>1</v>
      </c>
      <c r="O4" t="s">
        <v>2315</v>
      </c>
      <c r="P4" t="s">
        <v>2315</v>
      </c>
      <c r="Q4" t="s">
        <v>2314</v>
      </c>
      <c r="R4" t="s">
        <v>2314</v>
      </c>
      <c r="S4" t="s">
        <v>2316</v>
      </c>
      <c r="T4" t="s">
        <v>2317</v>
      </c>
      <c r="U4" t="s">
        <v>2318</v>
      </c>
      <c r="W4">
        <v>0</v>
      </c>
      <c r="X4">
        <v>0</v>
      </c>
      <c r="Y4">
        <v>0</v>
      </c>
      <c r="Z4">
        <v>0</v>
      </c>
      <c r="AA4">
        <v>0</v>
      </c>
      <c r="AB4">
        <v>0</v>
      </c>
      <c r="AC4">
        <v>0</v>
      </c>
      <c r="AD4">
        <v>0</v>
      </c>
      <c r="AE4">
        <v>0</v>
      </c>
      <c r="AF4">
        <v>0</v>
      </c>
      <c r="AH4">
        <v>0</v>
      </c>
      <c r="AI4">
        <v>0</v>
      </c>
      <c r="AJ4">
        <v>-1.1697195319880499E-2</v>
      </c>
      <c r="AK4">
        <v>0</v>
      </c>
      <c r="AL4">
        <v>0</v>
      </c>
      <c r="AM4">
        <v>0</v>
      </c>
      <c r="AN4">
        <v>0</v>
      </c>
      <c r="AO4">
        <v>0</v>
      </c>
      <c r="AP4">
        <v>-3.4263269219017901E-3</v>
      </c>
      <c r="AQ4">
        <v>0</v>
      </c>
      <c r="AS4">
        <v>0</v>
      </c>
      <c r="AT4">
        <v>0</v>
      </c>
      <c r="AU4">
        <v>-1.00037169669723E-2</v>
      </c>
      <c r="AV4">
        <v>0</v>
      </c>
      <c r="AW4">
        <v>0</v>
      </c>
      <c r="AX4">
        <v>0</v>
      </c>
      <c r="AY4">
        <v>0</v>
      </c>
      <c r="AZ4">
        <v>0</v>
      </c>
      <c r="BA4">
        <v>-4.7710733233862204E-3</v>
      </c>
      <c r="BB4">
        <v>0</v>
      </c>
    </row>
    <row r="5" spans="1:54" x14ac:dyDescent="0.35">
      <c r="A5" t="s">
        <v>2319</v>
      </c>
      <c r="B5" t="s">
        <v>2320</v>
      </c>
      <c r="C5" t="s">
        <v>2320</v>
      </c>
      <c r="D5" t="s">
        <v>2321</v>
      </c>
      <c r="E5" t="s">
        <v>326</v>
      </c>
      <c r="F5" t="s">
        <v>344</v>
      </c>
      <c r="G5" t="s">
        <v>334</v>
      </c>
      <c r="H5" t="s">
        <v>2312</v>
      </c>
      <c r="I5" t="s">
        <v>2312</v>
      </c>
      <c r="J5" t="s">
        <v>2312</v>
      </c>
      <c r="K5" t="s">
        <v>2314</v>
      </c>
      <c r="L5" t="s">
        <v>2313</v>
      </c>
      <c r="M5" t="s">
        <v>2314</v>
      </c>
      <c r="N5">
        <v>1</v>
      </c>
      <c r="O5" t="s">
        <v>2315</v>
      </c>
      <c r="P5" t="s">
        <v>2315</v>
      </c>
      <c r="Q5" t="s">
        <v>2314</v>
      </c>
      <c r="R5" t="s">
        <v>2314</v>
      </c>
      <c r="S5" t="s">
        <v>2316</v>
      </c>
      <c r="T5" t="s">
        <v>2317</v>
      </c>
      <c r="U5" t="s">
        <v>2318</v>
      </c>
      <c r="W5">
        <v>0</v>
      </c>
      <c r="X5">
        <v>0</v>
      </c>
      <c r="Y5">
        <v>0</v>
      </c>
      <c r="Z5">
        <v>0</v>
      </c>
      <c r="AA5">
        <v>0</v>
      </c>
      <c r="AB5">
        <v>0</v>
      </c>
      <c r="AC5">
        <v>0</v>
      </c>
      <c r="AD5">
        <v>0</v>
      </c>
      <c r="AE5">
        <v>0</v>
      </c>
      <c r="AF5">
        <v>0</v>
      </c>
      <c r="AH5">
        <v>0</v>
      </c>
      <c r="AI5">
        <v>0</v>
      </c>
      <c r="AJ5">
        <v>0</v>
      </c>
      <c r="AK5">
        <v>0</v>
      </c>
      <c r="AL5">
        <v>-1.1071715764491501E-2</v>
      </c>
      <c r="AM5">
        <v>0</v>
      </c>
      <c r="AN5">
        <v>0</v>
      </c>
      <c r="AO5">
        <v>0</v>
      </c>
      <c r="AP5">
        <v>-4.9353008458126804E-3</v>
      </c>
      <c r="AQ5">
        <v>0</v>
      </c>
      <c r="AS5">
        <v>0</v>
      </c>
      <c r="AT5">
        <v>0</v>
      </c>
      <c r="AU5">
        <v>0</v>
      </c>
      <c r="AV5">
        <v>0</v>
      </c>
      <c r="AW5">
        <v>0</v>
      </c>
      <c r="AX5">
        <v>0</v>
      </c>
      <c r="AY5">
        <v>0</v>
      </c>
      <c r="AZ5">
        <v>0</v>
      </c>
      <c r="BA5">
        <v>0</v>
      </c>
      <c r="BB5">
        <v>0</v>
      </c>
    </row>
    <row r="6" spans="1:54" x14ac:dyDescent="0.35">
      <c r="A6" t="s">
        <v>221</v>
      </c>
      <c r="B6" t="s">
        <v>2322</v>
      </c>
      <c r="C6" t="s">
        <v>222</v>
      </c>
      <c r="D6" t="s">
        <v>2321</v>
      </c>
      <c r="E6" t="s">
        <v>326</v>
      </c>
      <c r="F6" t="s">
        <v>344</v>
      </c>
      <c r="G6" t="s">
        <v>334</v>
      </c>
      <c r="H6" t="s">
        <v>2312</v>
      </c>
      <c r="I6" t="s">
        <v>2312</v>
      </c>
      <c r="J6" t="s">
        <v>2312</v>
      </c>
      <c r="K6" t="s">
        <v>2314</v>
      </c>
      <c r="L6" t="s">
        <v>2313</v>
      </c>
      <c r="M6" t="s">
        <v>2314</v>
      </c>
      <c r="N6">
        <v>1</v>
      </c>
      <c r="O6" t="s">
        <v>2315</v>
      </c>
      <c r="P6" t="s">
        <v>2315</v>
      </c>
      <c r="Q6" t="s">
        <v>2314</v>
      </c>
      <c r="R6" t="s">
        <v>2314</v>
      </c>
      <c r="S6" t="s">
        <v>2316</v>
      </c>
      <c r="T6" t="s">
        <v>2317</v>
      </c>
      <c r="U6" t="s">
        <v>2318</v>
      </c>
      <c r="W6">
        <v>0</v>
      </c>
      <c r="X6">
        <v>0</v>
      </c>
      <c r="Y6">
        <v>0</v>
      </c>
      <c r="Z6">
        <v>0</v>
      </c>
      <c r="AA6">
        <v>0</v>
      </c>
      <c r="AB6">
        <v>0</v>
      </c>
      <c r="AC6">
        <v>0</v>
      </c>
      <c r="AD6">
        <v>0</v>
      </c>
      <c r="AE6">
        <v>0</v>
      </c>
      <c r="AF6">
        <v>0</v>
      </c>
      <c r="AH6">
        <v>1.2274513862969299E-2</v>
      </c>
      <c r="AI6">
        <v>-4.9729487383576298E-3</v>
      </c>
      <c r="AJ6">
        <v>1.2274513862969299E-2</v>
      </c>
      <c r="AK6">
        <v>-4.9729487383576298E-3</v>
      </c>
      <c r="AL6">
        <v>1.2274513862969299E-2</v>
      </c>
      <c r="AM6">
        <v>-4.9729487383576298E-3</v>
      </c>
      <c r="AN6">
        <v>1.2274513862969299E-2</v>
      </c>
      <c r="AO6">
        <v>-4.9729487383576298E-3</v>
      </c>
      <c r="AP6">
        <v>1.2274513862969299E-2</v>
      </c>
      <c r="AQ6">
        <v>-4.9729487383576298E-3</v>
      </c>
      <c r="AS6">
        <v>9.2395741127910807E-3</v>
      </c>
      <c r="AT6">
        <v>-3.74336034281164E-3</v>
      </c>
      <c r="AU6">
        <v>9.2395741127910807E-3</v>
      </c>
      <c r="AV6">
        <v>-3.74336034281164E-3</v>
      </c>
      <c r="AW6">
        <v>9.2395741127910807E-3</v>
      </c>
      <c r="AX6">
        <v>-3.74336034281164E-3</v>
      </c>
      <c r="AY6">
        <v>9.2395741127910807E-3</v>
      </c>
      <c r="AZ6">
        <v>-3.74336034281164E-3</v>
      </c>
      <c r="BA6">
        <v>9.2395741127910807E-3</v>
      </c>
      <c r="BB6">
        <v>-3.74336034281164E-3</v>
      </c>
    </row>
    <row r="7" spans="1:54" x14ac:dyDescent="0.35">
      <c r="A7" t="s">
        <v>2323</v>
      </c>
      <c r="B7" t="s">
        <v>2324</v>
      </c>
      <c r="C7" t="s">
        <v>2325</v>
      </c>
      <c r="D7" t="s">
        <v>2321</v>
      </c>
      <c r="E7" t="s">
        <v>326</v>
      </c>
      <c r="F7" t="s">
        <v>344</v>
      </c>
      <c r="G7" t="s">
        <v>334</v>
      </c>
      <c r="H7" t="s">
        <v>2312</v>
      </c>
      <c r="I7" t="s">
        <v>2312</v>
      </c>
      <c r="J7" t="s">
        <v>2312</v>
      </c>
      <c r="K7" t="s">
        <v>2314</v>
      </c>
      <c r="L7" t="s">
        <v>2313</v>
      </c>
      <c r="M7" t="s">
        <v>2314</v>
      </c>
      <c r="N7">
        <v>1</v>
      </c>
      <c r="O7" t="s">
        <v>2315</v>
      </c>
      <c r="P7" t="s">
        <v>2315</v>
      </c>
      <c r="Q7" t="s">
        <v>2314</v>
      </c>
      <c r="R7" t="s">
        <v>2314</v>
      </c>
      <c r="S7" t="s">
        <v>2316</v>
      </c>
      <c r="T7" t="s">
        <v>2317</v>
      </c>
      <c r="U7" t="s">
        <v>2318</v>
      </c>
      <c r="W7">
        <v>0</v>
      </c>
      <c r="X7">
        <v>0</v>
      </c>
      <c r="Y7">
        <v>0</v>
      </c>
      <c r="Z7">
        <v>0</v>
      </c>
      <c r="AA7">
        <v>0</v>
      </c>
      <c r="AB7">
        <v>0</v>
      </c>
      <c r="AC7">
        <v>0</v>
      </c>
      <c r="AD7">
        <v>0</v>
      </c>
      <c r="AE7">
        <v>0</v>
      </c>
      <c r="AF7">
        <v>0</v>
      </c>
      <c r="AH7">
        <v>0</v>
      </c>
      <c r="AI7">
        <v>0</v>
      </c>
      <c r="AJ7">
        <v>-1.3771071276924E-2</v>
      </c>
      <c r="AK7">
        <v>0</v>
      </c>
      <c r="AL7">
        <v>0</v>
      </c>
      <c r="AM7">
        <v>0</v>
      </c>
      <c r="AN7">
        <v>0</v>
      </c>
      <c r="AO7">
        <v>0</v>
      </c>
      <c r="AP7">
        <v>-4.0338039136064699E-3</v>
      </c>
      <c r="AQ7">
        <v>0</v>
      </c>
      <c r="AS7">
        <v>0</v>
      </c>
      <c r="AT7">
        <v>0</v>
      </c>
      <c r="AU7">
        <v>-9.3073109328080904E-3</v>
      </c>
      <c r="AV7">
        <v>0</v>
      </c>
      <c r="AW7">
        <v>0</v>
      </c>
      <c r="AX7">
        <v>0</v>
      </c>
      <c r="AY7">
        <v>0</v>
      </c>
      <c r="AZ7">
        <v>0</v>
      </c>
      <c r="BA7">
        <v>-4.4389363524167599E-3</v>
      </c>
      <c r="BB7">
        <v>0</v>
      </c>
    </row>
    <row r="8" spans="1:54" x14ac:dyDescent="0.35">
      <c r="A8" t="s">
        <v>2326</v>
      </c>
      <c r="B8" t="s">
        <v>2327</v>
      </c>
      <c r="C8" t="s">
        <v>2328</v>
      </c>
      <c r="D8" t="s">
        <v>2311</v>
      </c>
      <c r="E8" t="s">
        <v>326</v>
      </c>
      <c r="F8" t="s">
        <v>344</v>
      </c>
      <c r="G8" t="s">
        <v>334</v>
      </c>
      <c r="H8" t="s">
        <v>2312</v>
      </c>
      <c r="I8" t="s">
        <v>2312</v>
      </c>
      <c r="J8" t="s">
        <v>2312</v>
      </c>
      <c r="K8" t="s">
        <v>2314</v>
      </c>
      <c r="L8" t="s">
        <v>2313</v>
      </c>
      <c r="M8" t="s">
        <v>2314</v>
      </c>
      <c r="N8">
        <v>1</v>
      </c>
      <c r="O8" t="s">
        <v>2315</v>
      </c>
      <c r="P8" t="s">
        <v>2315</v>
      </c>
      <c r="Q8" t="s">
        <v>2314</v>
      </c>
      <c r="R8" t="s">
        <v>2314</v>
      </c>
      <c r="S8" t="s">
        <v>2316</v>
      </c>
      <c r="T8" t="s">
        <v>2317</v>
      </c>
      <c r="U8" t="s">
        <v>2318</v>
      </c>
      <c r="W8">
        <v>0</v>
      </c>
      <c r="X8">
        <v>0</v>
      </c>
      <c r="Y8">
        <v>0</v>
      </c>
      <c r="Z8">
        <v>0</v>
      </c>
      <c r="AA8">
        <v>0</v>
      </c>
      <c r="AB8">
        <v>0</v>
      </c>
      <c r="AC8">
        <v>0</v>
      </c>
      <c r="AD8">
        <v>0</v>
      </c>
      <c r="AE8">
        <v>0</v>
      </c>
      <c r="AF8">
        <v>0</v>
      </c>
      <c r="AH8">
        <v>0</v>
      </c>
      <c r="AI8">
        <v>0</v>
      </c>
      <c r="AJ8">
        <v>-1.1437133730443401E-2</v>
      </c>
      <c r="AK8">
        <v>0</v>
      </c>
      <c r="AL8">
        <v>0</v>
      </c>
      <c r="AM8">
        <v>0</v>
      </c>
      <c r="AN8">
        <v>0</v>
      </c>
      <c r="AO8">
        <v>0</v>
      </c>
      <c r="AP8">
        <v>-3.35015002642615E-3</v>
      </c>
      <c r="AQ8">
        <v>0</v>
      </c>
      <c r="AS8">
        <v>0</v>
      </c>
      <c r="AT8">
        <v>0</v>
      </c>
      <c r="AU8">
        <v>-7.16744934179008E-3</v>
      </c>
      <c r="AV8">
        <v>0</v>
      </c>
      <c r="AW8">
        <v>0</v>
      </c>
      <c r="AX8">
        <v>0</v>
      </c>
      <c r="AY8">
        <v>0</v>
      </c>
      <c r="AZ8">
        <v>0</v>
      </c>
      <c r="BA8">
        <v>-3.41837203753742E-3</v>
      </c>
      <c r="BB8">
        <v>0</v>
      </c>
    </row>
    <row r="9" spans="1:54" x14ac:dyDescent="0.35">
      <c r="A9" t="s">
        <v>2329</v>
      </c>
      <c r="B9" t="s">
        <v>2330</v>
      </c>
      <c r="C9" t="s">
        <v>2331</v>
      </c>
      <c r="D9" t="s">
        <v>2311</v>
      </c>
      <c r="E9" t="s">
        <v>326</v>
      </c>
      <c r="F9" t="s">
        <v>344</v>
      </c>
      <c r="G9" t="s">
        <v>334</v>
      </c>
      <c r="H9" t="s">
        <v>2312</v>
      </c>
      <c r="I9" t="s">
        <v>2312</v>
      </c>
      <c r="J9" t="s">
        <v>2312</v>
      </c>
      <c r="K9" t="s">
        <v>2314</v>
      </c>
      <c r="L9" t="s">
        <v>2313</v>
      </c>
      <c r="M9" t="s">
        <v>2314</v>
      </c>
      <c r="N9">
        <v>1</v>
      </c>
      <c r="O9" t="s">
        <v>2315</v>
      </c>
      <c r="P9" t="s">
        <v>2315</v>
      </c>
      <c r="Q9" t="s">
        <v>2314</v>
      </c>
      <c r="R9" t="s">
        <v>2314</v>
      </c>
      <c r="S9" t="s">
        <v>2316</v>
      </c>
      <c r="T9" t="s">
        <v>2317</v>
      </c>
      <c r="U9" t="s">
        <v>2318</v>
      </c>
      <c r="W9">
        <v>0</v>
      </c>
      <c r="X9">
        <v>0</v>
      </c>
      <c r="Y9">
        <v>0</v>
      </c>
      <c r="Z9">
        <v>0</v>
      </c>
      <c r="AA9">
        <v>0</v>
      </c>
      <c r="AB9">
        <v>0</v>
      </c>
      <c r="AC9">
        <v>0</v>
      </c>
      <c r="AD9">
        <v>0</v>
      </c>
      <c r="AE9">
        <v>0</v>
      </c>
      <c r="AF9">
        <v>0</v>
      </c>
      <c r="AH9">
        <v>0</v>
      </c>
      <c r="AI9">
        <v>0</v>
      </c>
      <c r="AJ9">
        <v>0</v>
      </c>
      <c r="AK9">
        <v>0</v>
      </c>
      <c r="AL9">
        <v>0</v>
      </c>
      <c r="AM9">
        <v>0</v>
      </c>
      <c r="AN9">
        <v>0</v>
      </c>
      <c r="AO9">
        <v>0</v>
      </c>
      <c r="AP9">
        <v>0</v>
      </c>
      <c r="AQ9">
        <v>0</v>
      </c>
      <c r="AS9">
        <v>0</v>
      </c>
      <c r="AT9">
        <v>0</v>
      </c>
      <c r="AU9">
        <v>-3.0969369503096198E-3</v>
      </c>
      <c r="AV9">
        <v>0</v>
      </c>
      <c r="AW9">
        <v>0</v>
      </c>
      <c r="AX9">
        <v>0</v>
      </c>
      <c r="AY9">
        <v>0</v>
      </c>
      <c r="AZ9">
        <v>0</v>
      </c>
      <c r="BA9">
        <v>-1.47702232246414E-3</v>
      </c>
      <c r="BB9">
        <v>0</v>
      </c>
    </row>
    <row r="10" spans="1:54" x14ac:dyDescent="0.35">
      <c r="A10" t="s">
        <v>2332</v>
      </c>
      <c r="B10" t="s">
        <v>2333</v>
      </c>
      <c r="C10" t="s">
        <v>2334</v>
      </c>
      <c r="D10" t="s">
        <v>2311</v>
      </c>
      <c r="E10" t="s">
        <v>326</v>
      </c>
      <c r="F10" t="s">
        <v>344</v>
      </c>
      <c r="G10" t="s">
        <v>334</v>
      </c>
      <c r="H10" t="s">
        <v>2312</v>
      </c>
      <c r="I10" t="s">
        <v>2312</v>
      </c>
      <c r="J10" t="s">
        <v>2312</v>
      </c>
      <c r="K10" t="s">
        <v>2314</v>
      </c>
      <c r="L10" t="s">
        <v>2313</v>
      </c>
      <c r="M10" t="s">
        <v>2314</v>
      </c>
      <c r="N10">
        <v>1</v>
      </c>
      <c r="O10" t="s">
        <v>2315</v>
      </c>
      <c r="P10" t="s">
        <v>2315</v>
      </c>
      <c r="Q10" t="s">
        <v>2314</v>
      </c>
      <c r="R10" t="s">
        <v>2314</v>
      </c>
      <c r="S10" t="s">
        <v>2316</v>
      </c>
      <c r="T10" t="s">
        <v>2317</v>
      </c>
      <c r="U10" t="s">
        <v>2318</v>
      </c>
      <c r="W10">
        <v>0</v>
      </c>
      <c r="X10">
        <v>0</v>
      </c>
      <c r="Y10">
        <v>0</v>
      </c>
      <c r="Z10">
        <v>0</v>
      </c>
      <c r="AA10">
        <v>0</v>
      </c>
      <c r="AB10">
        <v>0</v>
      </c>
      <c r="AC10">
        <v>0</v>
      </c>
      <c r="AD10">
        <v>0</v>
      </c>
      <c r="AE10">
        <v>0</v>
      </c>
      <c r="AF10">
        <v>0</v>
      </c>
      <c r="AH10">
        <v>0</v>
      </c>
      <c r="AI10">
        <v>0</v>
      </c>
      <c r="AJ10">
        <v>0</v>
      </c>
      <c r="AK10">
        <v>0</v>
      </c>
      <c r="AL10">
        <v>0</v>
      </c>
      <c r="AM10">
        <v>0</v>
      </c>
      <c r="AN10">
        <v>0</v>
      </c>
      <c r="AO10">
        <v>0</v>
      </c>
      <c r="AP10">
        <v>0</v>
      </c>
      <c r="AQ10">
        <v>0</v>
      </c>
      <c r="AS10">
        <v>0</v>
      </c>
      <c r="AT10">
        <v>0</v>
      </c>
      <c r="AU10">
        <v>-2.4503399826482499E-4</v>
      </c>
      <c r="AV10">
        <v>0</v>
      </c>
      <c r="AW10">
        <v>0</v>
      </c>
      <c r="AX10">
        <v>0</v>
      </c>
      <c r="AY10">
        <v>0</v>
      </c>
      <c r="AZ10">
        <v>0</v>
      </c>
      <c r="BA10">
        <v>-1.16864079252114E-4</v>
      </c>
      <c r="BB10">
        <v>0</v>
      </c>
    </row>
    <row r="11" spans="1:54" x14ac:dyDescent="0.35">
      <c r="A11" t="s">
        <v>2335</v>
      </c>
      <c r="B11" t="s">
        <v>2336</v>
      </c>
      <c r="C11" t="s">
        <v>2336</v>
      </c>
      <c r="D11" t="s">
        <v>2321</v>
      </c>
      <c r="E11" t="s">
        <v>326</v>
      </c>
      <c r="F11" t="s">
        <v>344</v>
      </c>
      <c r="G11" t="s">
        <v>334</v>
      </c>
      <c r="H11" t="s">
        <v>2312</v>
      </c>
      <c r="I11" t="s">
        <v>2312</v>
      </c>
      <c r="J11" t="s">
        <v>2312</v>
      </c>
      <c r="K11" t="s">
        <v>2314</v>
      </c>
      <c r="L11" t="s">
        <v>2313</v>
      </c>
      <c r="M11" t="s">
        <v>2314</v>
      </c>
      <c r="N11">
        <v>1</v>
      </c>
      <c r="O11" t="s">
        <v>2315</v>
      </c>
      <c r="P11" t="s">
        <v>2315</v>
      </c>
      <c r="S11" t="s">
        <v>2316</v>
      </c>
      <c r="T11" t="s">
        <v>2317</v>
      </c>
      <c r="U11" t="s">
        <v>2318</v>
      </c>
      <c r="W11">
        <v>0</v>
      </c>
      <c r="X11">
        <v>0</v>
      </c>
      <c r="Y11">
        <v>0</v>
      </c>
      <c r="Z11">
        <v>0</v>
      </c>
      <c r="AA11">
        <v>0</v>
      </c>
      <c r="AB11">
        <v>0</v>
      </c>
      <c r="AC11">
        <v>0</v>
      </c>
      <c r="AD11">
        <v>0</v>
      </c>
      <c r="AE11">
        <v>0</v>
      </c>
      <c r="AF11">
        <v>0</v>
      </c>
      <c r="AH11">
        <v>0</v>
      </c>
      <c r="AI11">
        <v>0</v>
      </c>
      <c r="AJ11">
        <v>-6.42342037141066E-3</v>
      </c>
      <c r="AK11">
        <v>0</v>
      </c>
      <c r="AL11">
        <v>0</v>
      </c>
      <c r="AM11">
        <v>0</v>
      </c>
      <c r="AN11">
        <v>0</v>
      </c>
      <c r="AO11">
        <v>0</v>
      </c>
      <c r="AP11">
        <v>-1.8815397663618401E-3</v>
      </c>
      <c r="AQ11">
        <v>0</v>
      </c>
      <c r="AS11">
        <v>0</v>
      </c>
      <c r="AT11">
        <v>0</v>
      </c>
      <c r="AU11">
        <v>0</v>
      </c>
      <c r="AV11">
        <v>0</v>
      </c>
      <c r="AW11">
        <v>0</v>
      </c>
      <c r="AX11">
        <v>0</v>
      </c>
      <c r="AY11">
        <v>0</v>
      </c>
      <c r="AZ11">
        <v>0</v>
      </c>
      <c r="BA11">
        <v>0</v>
      </c>
      <c r="BB11">
        <v>0</v>
      </c>
    </row>
    <row r="12" spans="1:54" x14ac:dyDescent="0.35">
      <c r="A12" t="s">
        <v>2337</v>
      </c>
      <c r="B12" t="s">
        <v>2338</v>
      </c>
      <c r="C12" t="s">
        <v>2338</v>
      </c>
      <c r="D12" t="s">
        <v>2321</v>
      </c>
      <c r="E12" t="s">
        <v>326</v>
      </c>
      <c r="F12" t="s">
        <v>344</v>
      </c>
      <c r="G12" t="s">
        <v>334</v>
      </c>
      <c r="H12" t="s">
        <v>2312</v>
      </c>
      <c r="I12" t="s">
        <v>2312</v>
      </c>
      <c r="J12" t="s">
        <v>2312</v>
      </c>
      <c r="K12" t="s">
        <v>2314</v>
      </c>
      <c r="L12" t="s">
        <v>2313</v>
      </c>
      <c r="M12" t="s">
        <v>2314</v>
      </c>
      <c r="N12">
        <v>1</v>
      </c>
      <c r="O12" t="s">
        <v>2315</v>
      </c>
      <c r="P12" t="s">
        <v>2315</v>
      </c>
      <c r="S12" t="s">
        <v>2316</v>
      </c>
      <c r="T12" t="s">
        <v>2317</v>
      </c>
      <c r="U12" t="s">
        <v>2318</v>
      </c>
      <c r="W12">
        <v>0</v>
      </c>
      <c r="X12">
        <v>0</v>
      </c>
      <c r="Y12">
        <v>0</v>
      </c>
      <c r="Z12">
        <v>0</v>
      </c>
      <c r="AA12">
        <v>0</v>
      </c>
      <c r="AB12">
        <v>0</v>
      </c>
      <c r="AC12">
        <v>0</v>
      </c>
      <c r="AD12">
        <v>0</v>
      </c>
      <c r="AE12">
        <v>0</v>
      </c>
      <c r="AF12">
        <v>0</v>
      </c>
      <c r="AH12">
        <v>0</v>
      </c>
      <c r="AI12">
        <v>0</v>
      </c>
      <c r="AJ12">
        <v>-6.2125617170329097E-3</v>
      </c>
      <c r="AK12">
        <v>0</v>
      </c>
      <c r="AL12">
        <v>0</v>
      </c>
      <c r="AM12">
        <v>0</v>
      </c>
      <c r="AN12">
        <v>0</v>
      </c>
      <c r="AO12">
        <v>0</v>
      </c>
      <c r="AP12">
        <v>-1.81977532929354E-3</v>
      </c>
      <c r="AQ12">
        <v>0</v>
      </c>
      <c r="AS12">
        <v>0</v>
      </c>
      <c r="AT12">
        <v>0</v>
      </c>
      <c r="AU12">
        <v>-1.6867128670741401E-3</v>
      </c>
      <c r="AV12">
        <v>0</v>
      </c>
      <c r="AW12">
        <v>0</v>
      </c>
      <c r="AX12">
        <v>0</v>
      </c>
      <c r="AY12">
        <v>0</v>
      </c>
      <c r="AZ12">
        <v>0</v>
      </c>
      <c r="BA12">
        <v>-8.0444406722807605E-4</v>
      </c>
      <c r="BB12">
        <v>0</v>
      </c>
    </row>
    <row r="13" spans="1:54" x14ac:dyDescent="0.35">
      <c r="A13" t="s">
        <v>2339</v>
      </c>
      <c r="B13" t="s">
        <v>2340</v>
      </c>
      <c r="C13" t="s">
        <v>2341</v>
      </c>
      <c r="D13" t="s">
        <v>2321</v>
      </c>
      <c r="E13" t="s">
        <v>326</v>
      </c>
      <c r="F13" t="s">
        <v>344</v>
      </c>
      <c r="G13" t="s">
        <v>348</v>
      </c>
      <c r="H13" t="s">
        <v>2312</v>
      </c>
      <c r="I13" t="s">
        <v>2312</v>
      </c>
      <c r="J13" t="s">
        <v>2312</v>
      </c>
      <c r="K13" t="s">
        <v>2342</v>
      </c>
      <c r="L13" t="s">
        <v>2342</v>
      </c>
      <c r="M13" t="s">
        <v>2314</v>
      </c>
      <c r="N13">
        <v>1</v>
      </c>
      <c r="O13" t="s">
        <v>2315</v>
      </c>
      <c r="P13" t="s">
        <v>2315</v>
      </c>
      <c r="Q13" t="s">
        <v>2314</v>
      </c>
      <c r="R13" t="s">
        <v>2314</v>
      </c>
      <c r="S13" t="s">
        <v>2343</v>
      </c>
      <c r="T13" t="s">
        <v>2317</v>
      </c>
      <c r="U13" t="s">
        <v>2318</v>
      </c>
      <c r="W13">
        <v>0</v>
      </c>
      <c r="X13">
        <v>0</v>
      </c>
      <c r="Y13">
        <v>0</v>
      </c>
      <c r="Z13">
        <v>0</v>
      </c>
      <c r="AA13">
        <v>0</v>
      </c>
      <c r="AB13">
        <v>0</v>
      </c>
      <c r="AC13">
        <v>0</v>
      </c>
      <c r="AD13">
        <v>0</v>
      </c>
      <c r="AE13">
        <v>0</v>
      </c>
      <c r="AF13">
        <v>0</v>
      </c>
      <c r="AH13">
        <v>0</v>
      </c>
      <c r="AI13">
        <v>0</v>
      </c>
      <c r="AJ13">
        <v>-4.65463199483627E-3</v>
      </c>
      <c r="AK13">
        <v>0</v>
      </c>
      <c r="AL13">
        <v>0</v>
      </c>
      <c r="AM13">
        <v>0</v>
      </c>
      <c r="AN13">
        <v>-1.7786564187025102E-2</v>
      </c>
      <c r="AO13">
        <v>0</v>
      </c>
      <c r="AP13">
        <v>-6.0114808471334498E-3</v>
      </c>
      <c r="AQ13">
        <v>0</v>
      </c>
      <c r="AS13">
        <v>0</v>
      </c>
      <c r="AT13">
        <v>0</v>
      </c>
      <c r="AU13">
        <v>-1.5509420579129401E-3</v>
      </c>
      <c r="AV13">
        <v>0</v>
      </c>
      <c r="AW13">
        <v>0</v>
      </c>
      <c r="AX13">
        <v>0</v>
      </c>
      <c r="AY13">
        <v>0</v>
      </c>
      <c r="AZ13">
        <v>0</v>
      </c>
      <c r="BA13">
        <v>-7.3969088720287105E-4</v>
      </c>
      <c r="BB13">
        <v>0</v>
      </c>
    </row>
    <row r="14" spans="1:54" x14ac:dyDescent="0.35">
      <c r="A14" t="s">
        <v>2344</v>
      </c>
      <c r="B14" t="s">
        <v>2345</v>
      </c>
      <c r="C14" t="s">
        <v>2346</v>
      </c>
      <c r="D14" t="s">
        <v>2321</v>
      </c>
      <c r="E14" t="s">
        <v>326</v>
      </c>
      <c r="F14" t="s">
        <v>344</v>
      </c>
      <c r="G14" t="s">
        <v>348</v>
      </c>
      <c r="H14" t="s">
        <v>2312</v>
      </c>
      <c r="I14" t="s">
        <v>2312</v>
      </c>
      <c r="J14" t="s">
        <v>2312</v>
      </c>
      <c r="K14" t="s">
        <v>2314</v>
      </c>
      <c r="L14" t="s">
        <v>2342</v>
      </c>
      <c r="M14" t="s">
        <v>2314</v>
      </c>
      <c r="N14" t="s">
        <v>2314</v>
      </c>
      <c r="O14" t="s">
        <v>2315</v>
      </c>
      <c r="P14" t="s">
        <v>2315</v>
      </c>
      <c r="Q14" t="s">
        <v>2314</v>
      </c>
      <c r="R14" t="s">
        <v>2314</v>
      </c>
      <c r="S14" t="s">
        <v>2343</v>
      </c>
      <c r="T14" t="s">
        <v>2347</v>
      </c>
      <c r="U14" t="s">
        <v>2318</v>
      </c>
      <c r="W14">
        <v>0</v>
      </c>
      <c r="X14">
        <v>0</v>
      </c>
      <c r="Y14">
        <v>0</v>
      </c>
      <c r="Z14">
        <v>0</v>
      </c>
      <c r="AA14">
        <v>0</v>
      </c>
      <c r="AB14">
        <v>0</v>
      </c>
      <c r="AC14">
        <v>0</v>
      </c>
      <c r="AD14">
        <v>0</v>
      </c>
      <c r="AE14">
        <v>0</v>
      </c>
      <c r="AF14">
        <v>0</v>
      </c>
      <c r="AH14">
        <v>0</v>
      </c>
      <c r="AI14">
        <v>0</v>
      </c>
      <c r="AJ14">
        <v>0</v>
      </c>
      <c r="AK14">
        <v>0</v>
      </c>
      <c r="AL14">
        <v>0</v>
      </c>
      <c r="AM14">
        <v>0</v>
      </c>
      <c r="AN14">
        <v>0</v>
      </c>
      <c r="AO14">
        <v>0</v>
      </c>
      <c r="AP14">
        <v>0</v>
      </c>
      <c r="AQ14">
        <v>0</v>
      </c>
      <c r="AS14">
        <v>0</v>
      </c>
      <c r="AT14">
        <v>0</v>
      </c>
      <c r="AU14">
        <v>0</v>
      </c>
      <c r="AV14">
        <v>0</v>
      </c>
      <c r="AW14">
        <v>0</v>
      </c>
      <c r="AX14">
        <v>0</v>
      </c>
      <c r="AY14">
        <v>0</v>
      </c>
      <c r="AZ14">
        <v>0</v>
      </c>
      <c r="BA14">
        <v>0</v>
      </c>
      <c r="BB14">
        <v>0</v>
      </c>
    </row>
    <row r="15" spans="1:54" x14ac:dyDescent="0.35">
      <c r="A15" t="s">
        <v>2348</v>
      </c>
      <c r="B15" t="s">
        <v>2349</v>
      </c>
      <c r="C15" t="s">
        <v>2349</v>
      </c>
      <c r="D15" t="s">
        <v>2321</v>
      </c>
      <c r="E15" t="s">
        <v>326</v>
      </c>
      <c r="F15" t="s">
        <v>344</v>
      </c>
      <c r="G15" t="s">
        <v>348</v>
      </c>
      <c r="H15" t="s">
        <v>2312</v>
      </c>
      <c r="I15" t="s">
        <v>2312</v>
      </c>
      <c r="J15" t="s">
        <v>2312</v>
      </c>
      <c r="K15" t="s">
        <v>2314</v>
      </c>
      <c r="L15" t="s">
        <v>2342</v>
      </c>
      <c r="M15" t="s">
        <v>2314</v>
      </c>
      <c r="N15">
        <v>1</v>
      </c>
      <c r="O15" t="s">
        <v>2315</v>
      </c>
      <c r="P15" t="s">
        <v>2315</v>
      </c>
      <c r="Q15" t="s">
        <v>2314</v>
      </c>
      <c r="R15" t="s">
        <v>2314</v>
      </c>
      <c r="S15" t="s">
        <v>2343</v>
      </c>
      <c r="T15" t="s">
        <v>2317</v>
      </c>
      <c r="U15" t="s">
        <v>2318</v>
      </c>
      <c r="W15">
        <v>0</v>
      </c>
      <c r="X15">
        <v>0</v>
      </c>
      <c r="Y15">
        <v>0</v>
      </c>
      <c r="Z15">
        <v>0</v>
      </c>
      <c r="AA15">
        <v>0</v>
      </c>
      <c r="AB15">
        <v>0</v>
      </c>
      <c r="AC15">
        <v>0</v>
      </c>
      <c r="AD15">
        <v>0</v>
      </c>
      <c r="AE15">
        <v>0</v>
      </c>
      <c r="AF15">
        <v>0</v>
      </c>
      <c r="AH15">
        <v>0</v>
      </c>
      <c r="AI15">
        <v>0</v>
      </c>
      <c r="AJ15">
        <v>-4.6035951600904004E-3</v>
      </c>
      <c r="AK15">
        <v>0</v>
      </c>
      <c r="AL15">
        <v>0</v>
      </c>
      <c r="AM15">
        <v>0</v>
      </c>
      <c r="AN15">
        <v>0</v>
      </c>
      <c r="AO15">
        <v>0</v>
      </c>
      <c r="AP15">
        <v>-1.34847898177319E-3</v>
      </c>
      <c r="AQ15">
        <v>0</v>
      </c>
      <c r="AS15">
        <v>0</v>
      </c>
      <c r="AT15">
        <v>0</v>
      </c>
      <c r="AU15">
        <v>-3.8789241782319703E-4</v>
      </c>
      <c r="AV15">
        <v>0</v>
      </c>
      <c r="AW15">
        <v>0</v>
      </c>
      <c r="AX15">
        <v>0</v>
      </c>
      <c r="AY15">
        <v>0</v>
      </c>
      <c r="AZ15">
        <v>0</v>
      </c>
      <c r="BA15">
        <v>-1.8499755372229E-4</v>
      </c>
      <c r="BB15">
        <v>0</v>
      </c>
    </row>
    <row r="16" spans="1:54" x14ac:dyDescent="0.35">
      <c r="A16" t="s">
        <v>157</v>
      </c>
      <c r="B16" t="s">
        <v>158</v>
      </c>
      <c r="C16" t="s">
        <v>158</v>
      </c>
      <c r="D16" t="s">
        <v>2321</v>
      </c>
      <c r="E16" t="s">
        <v>326</v>
      </c>
      <c r="F16" t="s">
        <v>344</v>
      </c>
      <c r="G16" t="s">
        <v>348</v>
      </c>
      <c r="H16" t="s">
        <v>2312</v>
      </c>
      <c r="I16" t="s">
        <v>2312</v>
      </c>
      <c r="J16" t="s">
        <v>2312</v>
      </c>
      <c r="K16" t="s">
        <v>2314</v>
      </c>
      <c r="L16" t="s">
        <v>2342</v>
      </c>
      <c r="M16" t="s">
        <v>2314</v>
      </c>
      <c r="N16" t="s">
        <v>2314</v>
      </c>
      <c r="O16" t="s">
        <v>2315</v>
      </c>
      <c r="P16" t="s">
        <v>2315</v>
      </c>
      <c r="Q16" t="s">
        <v>2314</v>
      </c>
      <c r="R16" t="s">
        <v>2314</v>
      </c>
      <c r="S16" t="s">
        <v>2343</v>
      </c>
      <c r="T16" t="s">
        <v>2317</v>
      </c>
      <c r="U16" t="s">
        <v>2318</v>
      </c>
      <c r="W16">
        <v>0</v>
      </c>
      <c r="X16">
        <v>0</v>
      </c>
      <c r="Y16">
        <v>0</v>
      </c>
      <c r="Z16">
        <v>0</v>
      </c>
      <c r="AA16">
        <v>0</v>
      </c>
      <c r="AB16">
        <v>0</v>
      </c>
      <c r="AC16">
        <v>0</v>
      </c>
      <c r="AD16">
        <v>0</v>
      </c>
      <c r="AE16">
        <v>0</v>
      </c>
      <c r="AF16">
        <v>0</v>
      </c>
      <c r="AH16">
        <v>0</v>
      </c>
      <c r="AI16">
        <v>0</v>
      </c>
      <c r="AJ16">
        <v>0</v>
      </c>
      <c r="AK16">
        <v>0</v>
      </c>
      <c r="AL16">
        <v>0</v>
      </c>
      <c r="AM16">
        <v>0</v>
      </c>
      <c r="AN16">
        <v>0</v>
      </c>
      <c r="AO16">
        <v>0</v>
      </c>
      <c r="AP16">
        <v>0</v>
      </c>
      <c r="AQ16">
        <v>0</v>
      </c>
      <c r="AS16">
        <v>0</v>
      </c>
      <c r="AT16">
        <v>0</v>
      </c>
      <c r="AU16">
        <v>0</v>
      </c>
      <c r="AV16">
        <v>0</v>
      </c>
      <c r="AW16">
        <v>0</v>
      </c>
      <c r="AX16">
        <v>0</v>
      </c>
      <c r="AY16">
        <v>0</v>
      </c>
      <c r="AZ16">
        <v>0</v>
      </c>
      <c r="BA16">
        <v>0</v>
      </c>
      <c r="BB16">
        <v>0</v>
      </c>
    </row>
    <row r="17" spans="1:54" x14ac:dyDescent="0.35">
      <c r="A17" t="s">
        <v>176</v>
      </c>
      <c r="B17" t="s">
        <v>2350</v>
      </c>
      <c r="C17" t="s">
        <v>177</v>
      </c>
      <c r="D17" t="s">
        <v>2321</v>
      </c>
      <c r="E17" t="s">
        <v>326</v>
      </c>
      <c r="F17" t="s">
        <v>344</v>
      </c>
      <c r="G17" t="s">
        <v>348</v>
      </c>
      <c r="H17" t="s">
        <v>2312</v>
      </c>
      <c r="I17" t="s">
        <v>2312</v>
      </c>
      <c r="J17" t="s">
        <v>2312</v>
      </c>
      <c r="K17" t="s">
        <v>2314</v>
      </c>
      <c r="L17" t="s">
        <v>2342</v>
      </c>
      <c r="M17" t="s">
        <v>2314</v>
      </c>
      <c r="N17" t="s">
        <v>2314</v>
      </c>
      <c r="O17" t="s">
        <v>2315</v>
      </c>
      <c r="P17" t="s">
        <v>2315</v>
      </c>
      <c r="Q17" t="s">
        <v>2314</v>
      </c>
      <c r="R17" t="s">
        <v>2314</v>
      </c>
      <c r="S17" t="s">
        <v>2343</v>
      </c>
      <c r="T17" t="s">
        <v>2317</v>
      </c>
      <c r="U17" t="s">
        <v>2318</v>
      </c>
      <c r="W17">
        <v>0</v>
      </c>
      <c r="X17">
        <v>0</v>
      </c>
      <c r="Y17">
        <v>0</v>
      </c>
      <c r="Z17">
        <v>0</v>
      </c>
      <c r="AA17">
        <v>0</v>
      </c>
      <c r="AB17">
        <v>0</v>
      </c>
      <c r="AC17">
        <v>0</v>
      </c>
      <c r="AD17">
        <v>0</v>
      </c>
      <c r="AE17">
        <v>0</v>
      </c>
      <c r="AF17">
        <v>0</v>
      </c>
      <c r="AH17">
        <v>0</v>
      </c>
      <c r="AI17">
        <v>0</v>
      </c>
      <c r="AJ17">
        <v>0</v>
      </c>
      <c r="AK17">
        <v>0</v>
      </c>
      <c r="AL17">
        <v>0</v>
      </c>
      <c r="AM17">
        <v>0</v>
      </c>
      <c r="AN17">
        <v>0</v>
      </c>
      <c r="AO17">
        <v>0</v>
      </c>
      <c r="AP17">
        <v>0</v>
      </c>
      <c r="AQ17">
        <v>0</v>
      </c>
      <c r="AS17">
        <v>0</v>
      </c>
      <c r="AT17">
        <v>0</v>
      </c>
      <c r="AU17">
        <v>0</v>
      </c>
      <c r="AV17">
        <v>0</v>
      </c>
      <c r="AW17">
        <v>0</v>
      </c>
      <c r="AX17">
        <v>0</v>
      </c>
      <c r="AY17">
        <v>0</v>
      </c>
      <c r="AZ17">
        <v>0</v>
      </c>
      <c r="BA17">
        <v>0</v>
      </c>
      <c r="BB17">
        <v>0</v>
      </c>
    </row>
    <row r="18" spans="1:54" x14ac:dyDescent="0.35">
      <c r="A18" t="s">
        <v>182</v>
      </c>
      <c r="B18" t="s">
        <v>2351</v>
      </c>
      <c r="C18" t="s">
        <v>183</v>
      </c>
      <c r="D18" t="s">
        <v>2321</v>
      </c>
      <c r="E18" t="s">
        <v>326</v>
      </c>
      <c r="F18" t="s">
        <v>344</v>
      </c>
      <c r="G18" t="s">
        <v>348</v>
      </c>
      <c r="H18" t="s">
        <v>2312</v>
      </c>
      <c r="I18" t="s">
        <v>2312</v>
      </c>
      <c r="J18" t="s">
        <v>2312</v>
      </c>
      <c r="K18" t="s">
        <v>2314</v>
      </c>
      <c r="L18" t="s">
        <v>2342</v>
      </c>
      <c r="M18" t="s">
        <v>2314</v>
      </c>
      <c r="N18">
        <v>1</v>
      </c>
      <c r="O18" t="s">
        <v>2315</v>
      </c>
      <c r="P18" t="s">
        <v>2315</v>
      </c>
      <c r="Q18" t="s">
        <v>2314</v>
      </c>
      <c r="R18" t="s">
        <v>2314</v>
      </c>
      <c r="S18" t="s">
        <v>2343</v>
      </c>
      <c r="T18" t="s">
        <v>2317</v>
      </c>
      <c r="U18" t="s">
        <v>2318</v>
      </c>
      <c r="W18">
        <v>0</v>
      </c>
      <c r="X18">
        <v>0</v>
      </c>
      <c r="Y18">
        <v>0</v>
      </c>
      <c r="Z18">
        <v>0</v>
      </c>
      <c r="AA18">
        <v>0</v>
      </c>
      <c r="AB18">
        <v>0</v>
      </c>
      <c r="AC18">
        <v>0</v>
      </c>
      <c r="AD18">
        <v>0</v>
      </c>
      <c r="AE18">
        <v>0</v>
      </c>
      <c r="AF18">
        <v>0</v>
      </c>
      <c r="AH18">
        <v>6.73832258820791E-3</v>
      </c>
      <c r="AI18">
        <v>0</v>
      </c>
      <c r="AJ18">
        <v>6.73832258820791E-3</v>
      </c>
      <c r="AK18">
        <v>0</v>
      </c>
      <c r="AL18">
        <v>6.73832258820791E-3</v>
      </c>
      <c r="AM18">
        <v>0</v>
      </c>
      <c r="AN18">
        <v>6.73832258820791E-3</v>
      </c>
      <c r="AO18">
        <v>0</v>
      </c>
      <c r="AP18">
        <v>6.73832258820791E-3</v>
      </c>
      <c r="AQ18">
        <v>0</v>
      </c>
      <c r="AS18">
        <v>1.09203675911592E-2</v>
      </c>
      <c r="AT18">
        <v>0</v>
      </c>
      <c r="AU18">
        <v>1.09203675911592E-2</v>
      </c>
      <c r="AV18">
        <v>0</v>
      </c>
      <c r="AW18">
        <v>1.09203675911592E-2</v>
      </c>
      <c r="AX18">
        <v>0</v>
      </c>
      <c r="AY18">
        <v>1.09203675911592E-2</v>
      </c>
      <c r="AZ18">
        <v>0</v>
      </c>
      <c r="BA18">
        <v>1.09203675911592E-2</v>
      </c>
      <c r="BB18">
        <v>0</v>
      </c>
    </row>
    <row r="19" spans="1:54" x14ac:dyDescent="0.35">
      <c r="A19" t="s">
        <v>185</v>
      </c>
      <c r="B19" t="s">
        <v>2352</v>
      </c>
      <c r="C19" t="s">
        <v>186</v>
      </c>
      <c r="D19" t="s">
        <v>2321</v>
      </c>
      <c r="E19" t="s">
        <v>326</v>
      </c>
      <c r="F19" t="s">
        <v>344</v>
      </c>
      <c r="G19" t="s">
        <v>348</v>
      </c>
      <c r="H19" t="s">
        <v>2312</v>
      </c>
      <c r="I19" t="s">
        <v>2312</v>
      </c>
      <c r="J19" t="s">
        <v>2312</v>
      </c>
      <c r="K19" t="s">
        <v>2314</v>
      </c>
      <c r="L19" t="s">
        <v>2342</v>
      </c>
      <c r="M19" t="s">
        <v>2314</v>
      </c>
      <c r="N19">
        <v>1</v>
      </c>
      <c r="O19" t="s">
        <v>2315</v>
      </c>
      <c r="P19" t="s">
        <v>2315</v>
      </c>
      <c r="Q19" t="s">
        <v>2314</v>
      </c>
      <c r="R19" t="s">
        <v>2314</v>
      </c>
      <c r="S19" t="s">
        <v>2343</v>
      </c>
      <c r="T19" t="s">
        <v>2317</v>
      </c>
      <c r="U19" t="s">
        <v>2318</v>
      </c>
      <c r="W19">
        <v>0</v>
      </c>
      <c r="X19">
        <v>0</v>
      </c>
      <c r="Y19">
        <v>0</v>
      </c>
      <c r="Z19">
        <v>0</v>
      </c>
      <c r="AA19">
        <v>0</v>
      </c>
      <c r="AB19">
        <v>0</v>
      </c>
      <c r="AC19">
        <v>0</v>
      </c>
      <c r="AD19">
        <v>0</v>
      </c>
      <c r="AE19">
        <v>0</v>
      </c>
      <c r="AF19">
        <v>0</v>
      </c>
      <c r="AH19">
        <v>5.4463815876163099E-3</v>
      </c>
      <c r="AI19">
        <v>0</v>
      </c>
      <c r="AJ19">
        <v>5.4463815876163099E-3</v>
      </c>
      <c r="AK19">
        <v>0</v>
      </c>
      <c r="AL19">
        <v>5.4463815876163099E-3</v>
      </c>
      <c r="AM19">
        <v>0</v>
      </c>
      <c r="AN19">
        <v>5.4463815876163099E-3</v>
      </c>
      <c r="AO19">
        <v>0</v>
      </c>
      <c r="AP19">
        <v>5.4463815876163099E-3</v>
      </c>
      <c r="AQ19">
        <v>0</v>
      </c>
      <c r="AS19">
        <v>3.1523161426061201E-3</v>
      </c>
      <c r="AT19">
        <v>0</v>
      </c>
      <c r="AU19">
        <v>3.1523161426061201E-3</v>
      </c>
      <c r="AV19">
        <v>0</v>
      </c>
      <c r="AW19">
        <v>3.1523161426061201E-3</v>
      </c>
      <c r="AX19">
        <v>0</v>
      </c>
      <c r="AY19">
        <v>3.1523161426061201E-3</v>
      </c>
      <c r="AZ19">
        <v>0</v>
      </c>
      <c r="BA19">
        <v>3.1523161426061201E-3</v>
      </c>
      <c r="BB19">
        <v>0</v>
      </c>
    </row>
    <row r="20" spans="1:54" x14ac:dyDescent="0.35">
      <c r="A20" t="s">
        <v>2353</v>
      </c>
      <c r="B20" t="s">
        <v>2354</v>
      </c>
      <c r="C20" t="s">
        <v>2354</v>
      </c>
      <c r="D20" t="s">
        <v>2321</v>
      </c>
      <c r="E20" t="s">
        <v>326</v>
      </c>
      <c r="F20" t="s">
        <v>344</v>
      </c>
      <c r="G20" t="s">
        <v>329</v>
      </c>
      <c r="H20" t="s">
        <v>2355</v>
      </c>
      <c r="I20" t="s">
        <v>2312</v>
      </c>
      <c r="J20" t="s">
        <v>2312</v>
      </c>
      <c r="K20" t="s">
        <v>2356</v>
      </c>
      <c r="L20" t="s">
        <v>2356</v>
      </c>
      <c r="M20" t="s">
        <v>2314</v>
      </c>
      <c r="N20" t="s">
        <v>2314</v>
      </c>
      <c r="O20" t="s">
        <v>2315</v>
      </c>
      <c r="P20" t="s">
        <v>2315</v>
      </c>
      <c r="Q20" t="s">
        <v>2314</v>
      </c>
      <c r="R20" t="s">
        <v>2314</v>
      </c>
      <c r="S20" t="s">
        <v>2343</v>
      </c>
      <c r="T20" t="s">
        <v>2357</v>
      </c>
      <c r="U20" t="s">
        <v>2318</v>
      </c>
      <c r="W20">
        <v>0</v>
      </c>
      <c r="X20">
        <v>0</v>
      </c>
      <c r="Y20">
        <v>0</v>
      </c>
      <c r="Z20">
        <v>0</v>
      </c>
      <c r="AA20">
        <v>0</v>
      </c>
      <c r="AB20">
        <v>0</v>
      </c>
      <c r="AC20">
        <v>0</v>
      </c>
      <c r="AD20">
        <v>0</v>
      </c>
      <c r="AE20">
        <v>0</v>
      </c>
      <c r="AF20">
        <v>0</v>
      </c>
      <c r="AH20">
        <v>0</v>
      </c>
      <c r="AI20">
        <v>0</v>
      </c>
      <c r="AJ20">
        <v>0</v>
      </c>
      <c r="AK20">
        <v>0</v>
      </c>
      <c r="AL20">
        <v>0</v>
      </c>
      <c r="AM20">
        <v>0</v>
      </c>
      <c r="AN20">
        <v>0</v>
      </c>
      <c r="AO20">
        <v>0</v>
      </c>
      <c r="AP20">
        <v>0</v>
      </c>
      <c r="AQ20">
        <v>0</v>
      </c>
      <c r="AS20">
        <v>0</v>
      </c>
      <c r="AT20">
        <v>0</v>
      </c>
      <c r="AU20">
        <v>0</v>
      </c>
      <c r="AV20">
        <v>0</v>
      </c>
      <c r="AW20">
        <v>0</v>
      </c>
      <c r="AX20">
        <v>0</v>
      </c>
      <c r="AY20">
        <v>0</v>
      </c>
      <c r="AZ20">
        <v>0</v>
      </c>
      <c r="BA20">
        <v>0</v>
      </c>
      <c r="BB20">
        <v>0</v>
      </c>
    </row>
    <row r="21" spans="1:54" x14ac:dyDescent="0.35">
      <c r="A21" t="s">
        <v>187</v>
      </c>
      <c r="B21" t="s">
        <v>2358</v>
      </c>
      <c r="C21" t="s">
        <v>188</v>
      </c>
      <c r="D21" t="s">
        <v>2321</v>
      </c>
      <c r="E21" t="s">
        <v>326</v>
      </c>
      <c r="F21" t="s">
        <v>344</v>
      </c>
      <c r="G21" t="s">
        <v>348</v>
      </c>
      <c r="H21" t="s">
        <v>2312</v>
      </c>
      <c r="I21" t="s">
        <v>2312</v>
      </c>
      <c r="J21" t="s">
        <v>2312</v>
      </c>
      <c r="K21" t="s">
        <v>2314</v>
      </c>
      <c r="L21" t="s">
        <v>2342</v>
      </c>
      <c r="M21" t="s">
        <v>2314</v>
      </c>
      <c r="N21">
        <v>1</v>
      </c>
      <c r="O21" t="s">
        <v>2315</v>
      </c>
      <c r="P21" t="s">
        <v>2315</v>
      </c>
      <c r="Q21" t="s">
        <v>2314</v>
      </c>
      <c r="R21" t="s">
        <v>2314</v>
      </c>
      <c r="S21" t="s">
        <v>2343</v>
      </c>
      <c r="T21" t="s">
        <v>2317</v>
      </c>
      <c r="U21" t="s">
        <v>2318</v>
      </c>
      <c r="W21">
        <v>0</v>
      </c>
      <c r="X21">
        <v>0</v>
      </c>
      <c r="Y21">
        <v>0</v>
      </c>
      <c r="Z21">
        <v>0</v>
      </c>
      <c r="AA21">
        <v>0</v>
      </c>
      <c r="AB21">
        <v>0</v>
      </c>
      <c r="AC21">
        <v>0</v>
      </c>
      <c r="AD21">
        <v>0</v>
      </c>
      <c r="AE21">
        <v>0</v>
      </c>
      <c r="AF21">
        <v>0</v>
      </c>
      <c r="AH21">
        <v>1.91293001211028E-3</v>
      </c>
      <c r="AI21">
        <v>-1.0374624282993799E-2</v>
      </c>
      <c r="AJ21">
        <v>1.91293001211028E-3</v>
      </c>
      <c r="AK21">
        <v>-1.0374624282993799E-2</v>
      </c>
      <c r="AL21">
        <v>1.91293001211028E-3</v>
      </c>
      <c r="AM21">
        <v>-1.0374624282993799E-2</v>
      </c>
      <c r="AN21">
        <v>1.91293001211028E-3</v>
      </c>
      <c r="AO21">
        <v>-1.0374624282993799E-2</v>
      </c>
      <c r="AP21">
        <v>1.91293001211028E-3</v>
      </c>
      <c r="AQ21">
        <v>-1.0374624282993799E-2</v>
      </c>
      <c r="AS21">
        <v>1.72230199860782E-3</v>
      </c>
      <c r="AT21">
        <v>-9.3407683621204995E-3</v>
      </c>
      <c r="AU21">
        <v>1.72230199860782E-3</v>
      </c>
      <c r="AV21">
        <v>-9.3407683621204995E-3</v>
      </c>
      <c r="AW21">
        <v>1.72230199860782E-3</v>
      </c>
      <c r="AX21">
        <v>-9.3407683621204995E-3</v>
      </c>
      <c r="AY21">
        <v>1.72230199860782E-3</v>
      </c>
      <c r="AZ21">
        <v>-9.3407683621204995E-3</v>
      </c>
      <c r="BA21">
        <v>1.72230199860782E-3</v>
      </c>
      <c r="BB21">
        <v>-9.3407683621204995E-3</v>
      </c>
    </row>
    <row r="22" spans="1:54" x14ac:dyDescent="0.35">
      <c r="A22" t="s">
        <v>2359</v>
      </c>
      <c r="B22" t="s">
        <v>2360</v>
      </c>
      <c r="C22" t="s">
        <v>2360</v>
      </c>
      <c r="D22" t="s">
        <v>2321</v>
      </c>
      <c r="E22" t="s">
        <v>326</v>
      </c>
      <c r="F22" t="s">
        <v>344</v>
      </c>
      <c r="G22" t="s">
        <v>348</v>
      </c>
      <c r="H22" t="s">
        <v>2312</v>
      </c>
      <c r="I22" t="s">
        <v>2312</v>
      </c>
      <c r="J22" t="s">
        <v>2312</v>
      </c>
      <c r="K22" t="s">
        <v>2314</v>
      </c>
      <c r="L22" t="s">
        <v>2342</v>
      </c>
      <c r="M22" t="s">
        <v>2314</v>
      </c>
      <c r="N22">
        <v>1</v>
      </c>
      <c r="O22" t="s">
        <v>2315</v>
      </c>
      <c r="P22" t="s">
        <v>2315</v>
      </c>
      <c r="Q22" t="s">
        <v>2314</v>
      </c>
      <c r="R22" t="s">
        <v>2314</v>
      </c>
      <c r="S22" t="s">
        <v>2343</v>
      </c>
      <c r="T22" t="s">
        <v>2317</v>
      </c>
      <c r="U22" t="s">
        <v>2318</v>
      </c>
      <c r="W22">
        <v>0</v>
      </c>
      <c r="X22">
        <v>0</v>
      </c>
      <c r="Y22">
        <v>0</v>
      </c>
      <c r="Z22">
        <v>0</v>
      </c>
      <c r="AA22">
        <v>0</v>
      </c>
      <c r="AB22">
        <v>0</v>
      </c>
      <c r="AC22">
        <v>0</v>
      </c>
      <c r="AD22">
        <v>0</v>
      </c>
      <c r="AE22">
        <v>0</v>
      </c>
      <c r="AF22">
        <v>0</v>
      </c>
      <c r="AH22">
        <v>0</v>
      </c>
      <c r="AI22">
        <v>0</v>
      </c>
      <c r="AJ22">
        <v>-8.0665316023937998E-4</v>
      </c>
      <c r="AK22">
        <v>0</v>
      </c>
      <c r="AL22">
        <v>0</v>
      </c>
      <c r="AM22">
        <v>0</v>
      </c>
      <c r="AN22">
        <v>0</v>
      </c>
      <c r="AO22">
        <v>0</v>
      </c>
      <c r="AP22">
        <v>-2.3628377264658601E-4</v>
      </c>
      <c r="AQ22">
        <v>0</v>
      </c>
      <c r="AS22">
        <v>0</v>
      </c>
      <c r="AT22">
        <v>0</v>
      </c>
      <c r="AU22">
        <v>-8.4473736946003995E-4</v>
      </c>
      <c r="AV22">
        <v>0</v>
      </c>
      <c r="AW22">
        <v>0</v>
      </c>
      <c r="AX22">
        <v>0</v>
      </c>
      <c r="AY22">
        <v>0</v>
      </c>
      <c r="AZ22">
        <v>0</v>
      </c>
      <c r="BA22">
        <v>-4.0288064346527102E-4</v>
      </c>
      <c r="BB22">
        <v>0</v>
      </c>
    </row>
    <row r="23" spans="1:54" x14ac:dyDescent="0.35">
      <c r="A23" t="s">
        <v>2361</v>
      </c>
      <c r="B23" t="s">
        <v>2362</v>
      </c>
      <c r="C23" t="s">
        <v>2363</v>
      </c>
      <c r="D23" t="s">
        <v>2321</v>
      </c>
      <c r="E23" t="s">
        <v>326</v>
      </c>
      <c r="F23" t="s">
        <v>344</v>
      </c>
      <c r="G23" t="s">
        <v>348</v>
      </c>
      <c r="H23" t="s">
        <v>2312</v>
      </c>
      <c r="I23" t="s">
        <v>2312</v>
      </c>
      <c r="J23" t="s">
        <v>2312</v>
      </c>
      <c r="K23" t="s">
        <v>2314</v>
      </c>
      <c r="L23" t="s">
        <v>2342</v>
      </c>
      <c r="M23" t="s">
        <v>2314</v>
      </c>
      <c r="N23">
        <v>1</v>
      </c>
      <c r="O23" t="s">
        <v>2315</v>
      </c>
      <c r="P23" t="s">
        <v>2315</v>
      </c>
      <c r="Q23" t="s">
        <v>2314</v>
      </c>
      <c r="R23" t="s">
        <v>2314</v>
      </c>
      <c r="S23" t="s">
        <v>2343</v>
      </c>
      <c r="T23" t="s">
        <v>2317</v>
      </c>
      <c r="U23" t="s">
        <v>2318</v>
      </c>
      <c r="W23">
        <v>0</v>
      </c>
      <c r="X23">
        <v>0</v>
      </c>
      <c r="Y23">
        <v>0</v>
      </c>
      <c r="Z23">
        <v>0</v>
      </c>
      <c r="AA23">
        <v>0</v>
      </c>
      <c r="AB23">
        <v>0</v>
      </c>
      <c r="AC23">
        <v>0</v>
      </c>
      <c r="AD23">
        <v>0</v>
      </c>
      <c r="AE23">
        <v>0</v>
      </c>
      <c r="AF23">
        <v>0</v>
      </c>
      <c r="AH23">
        <v>0</v>
      </c>
      <c r="AI23">
        <v>0</v>
      </c>
      <c r="AJ23">
        <v>0</v>
      </c>
      <c r="AK23">
        <v>0</v>
      </c>
      <c r="AL23">
        <v>0</v>
      </c>
      <c r="AM23">
        <v>0</v>
      </c>
      <c r="AN23">
        <v>-2.4774875867452101E-3</v>
      </c>
      <c r="AO23">
        <v>0</v>
      </c>
      <c r="AP23">
        <v>-6.4742642621471E-4</v>
      </c>
      <c r="AQ23">
        <v>0</v>
      </c>
      <c r="AS23">
        <v>0</v>
      </c>
      <c r="AT23">
        <v>0</v>
      </c>
      <c r="AU23">
        <v>0</v>
      </c>
      <c r="AV23">
        <v>0</v>
      </c>
      <c r="AW23">
        <v>0</v>
      </c>
      <c r="AX23">
        <v>0</v>
      </c>
      <c r="AY23">
        <v>0</v>
      </c>
      <c r="AZ23">
        <v>0</v>
      </c>
      <c r="BA23">
        <v>0</v>
      </c>
      <c r="BB23">
        <v>0</v>
      </c>
    </row>
    <row r="24" spans="1:54" x14ac:dyDescent="0.35">
      <c r="A24" t="s">
        <v>2364</v>
      </c>
      <c r="B24" t="s">
        <v>2365</v>
      </c>
      <c r="C24" t="s">
        <v>2366</v>
      </c>
      <c r="D24" t="s">
        <v>2321</v>
      </c>
      <c r="E24" t="s">
        <v>326</v>
      </c>
      <c r="F24" t="s">
        <v>344</v>
      </c>
      <c r="G24" t="s">
        <v>348</v>
      </c>
      <c r="H24" t="s">
        <v>2312</v>
      </c>
      <c r="I24" t="s">
        <v>2312</v>
      </c>
      <c r="J24" t="s">
        <v>2312</v>
      </c>
      <c r="K24" t="s">
        <v>2314</v>
      </c>
      <c r="L24" t="s">
        <v>2342</v>
      </c>
      <c r="M24" t="s">
        <v>2314</v>
      </c>
      <c r="N24">
        <v>1</v>
      </c>
      <c r="O24" t="s">
        <v>2315</v>
      </c>
      <c r="P24" t="s">
        <v>2315</v>
      </c>
      <c r="Q24" t="s">
        <v>2314</v>
      </c>
      <c r="R24" t="s">
        <v>2314</v>
      </c>
      <c r="S24" t="s">
        <v>2343</v>
      </c>
      <c r="T24" t="s">
        <v>2317</v>
      </c>
      <c r="U24" t="s">
        <v>2318</v>
      </c>
      <c r="W24">
        <v>0</v>
      </c>
      <c r="X24">
        <v>0</v>
      </c>
      <c r="Y24">
        <v>0</v>
      </c>
      <c r="Z24">
        <v>0</v>
      </c>
      <c r="AA24">
        <v>0</v>
      </c>
      <c r="AB24">
        <v>0</v>
      </c>
      <c r="AC24">
        <v>0</v>
      </c>
      <c r="AD24">
        <v>0</v>
      </c>
      <c r="AE24">
        <v>0</v>
      </c>
      <c r="AF24">
        <v>0</v>
      </c>
      <c r="AH24">
        <v>0</v>
      </c>
      <c r="AI24">
        <v>0</v>
      </c>
      <c r="AJ24">
        <v>-1.2081799467846201E-3</v>
      </c>
      <c r="AK24">
        <v>0</v>
      </c>
      <c r="AL24">
        <v>0</v>
      </c>
      <c r="AM24">
        <v>0</v>
      </c>
      <c r="AN24">
        <v>0</v>
      </c>
      <c r="AO24">
        <v>0</v>
      </c>
      <c r="AP24">
        <v>-3.5389846582576599E-4</v>
      </c>
      <c r="AQ24">
        <v>0</v>
      </c>
      <c r="AS24">
        <v>0</v>
      </c>
      <c r="AT24">
        <v>0</v>
      </c>
      <c r="AU24">
        <v>-1.9681218199005899E-3</v>
      </c>
      <c r="AV24">
        <v>0</v>
      </c>
      <c r="AW24">
        <v>0</v>
      </c>
      <c r="AX24">
        <v>0</v>
      </c>
      <c r="AY24">
        <v>0</v>
      </c>
      <c r="AZ24">
        <v>0</v>
      </c>
      <c r="BA24">
        <v>-9.3865645570578404E-4</v>
      </c>
      <c r="BB24">
        <v>0</v>
      </c>
    </row>
    <row r="25" spans="1:54" x14ac:dyDescent="0.35">
      <c r="A25" t="s">
        <v>2367</v>
      </c>
      <c r="B25" t="s">
        <v>2368</v>
      </c>
      <c r="C25" t="s">
        <v>2369</v>
      </c>
      <c r="D25" t="s">
        <v>2311</v>
      </c>
      <c r="E25" t="s">
        <v>326</v>
      </c>
      <c r="F25" t="s">
        <v>344</v>
      </c>
      <c r="G25" t="s">
        <v>348</v>
      </c>
      <c r="H25" t="s">
        <v>2312</v>
      </c>
      <c r="I25" t="s">
        <v>2312</v>
      </c>
      <c r="J25" t="s">
        <v>2312</v>
      </c>
      <c r="K25" t="s">
        <v>2314</v>
      </c>
      <c r="L25" t="s">
        <v>2342</v>
      </c>
      <c r="M25" t="s">
        <v>2314</v>
      </c>
      <c r="N25">
        <v>1</v>
      </c>
      <c r="O25" t="s">
        <v>2315</v>
      </c>
      <c r="P25" t="s">
        <v>2315</v>
      </c>
      <c r="Q25" t="s">
        <v>2314</v>
      </c>
      <c r="R25" t="s">
        <v>2314</v>
      </c>
      <c r="S25" t="s">
        <v>2343</v>
      </c>
      <c r="T25" t="s">
        <v>2317</v>
      </c>
      <c r="U25" t="s">
        <v>2318</v>
      </c>
      <c r="W25">
        <v>0</v>
      </c>
      <c r="X25">
        <v>0</v>
      </c>
      <c r="Y25">
        <v>0</v>
      </c>
      <c r="Z25">
        <v>0</v>
      </c>
      <c r="AA25">
        <v>0</v>
      </c>
      <c r="AB25">
        <v>0</v>
      </c>
      <c r="AC25">
        <v>0</v>
      </c>
      <c r="AD25">
        <v>0</v>
      </c>
      <c r="AE25">
        <v>0</v>
      </c>
      <c r="AF25">
        <v>0</v>
      </c>
      <c r="AH25">
        <v>0</v>
      </c>
      <c r="AI25">
        <v>0</v>
      </c>
      <c r="AJ25">
        <v>0</v>
      </c>
      <c r="AK25">
        <v>0</v>
      </c>
      <c r="AL25">
        <v>0</v>
      </c>
      <c r="AM25">
        <v>0</v>
      </c>
      <c r="AN25">
        <v>-6.3524086936709101E-3</v>
      </c>
      <c r="AO25">
        <v>0</v>
      </c>
      <c r="AP25">
        <v>-1.66003546512283E-3</v>
      </c>
      <c r="AQ25">
        <v>0</v>
      </c>
      <c r="AS25">
        <v>0</v>
      </c>
      <c r="AT25">
        <v>0</v>
      </c>
      <c r="AU25">
        <v>0</v>
      </c>
      <c r="AV25">
        <v>0</v>
      </c>
      <c r="AW25">
        <v>0</v>
      </c>
      <c r="AX25">
        <v>0</v>
      </c>
      <c r="AY25">
        <v>-2.9308070268151301E-3</v>
      </c>
      <c r="AZ25">
        <v>0</v>
      </c>
      <c r="BA25">
        <v>-8.1899669742724096E-4</v>
      </c>
      <c r="BB25">
        <v>0</v>
      </c>
    </row>
    <row r="26" spans="1:54" x14ac:dyDescent="0.35">
      <c r="A26" t="s">
        <v>2370</v>
      </c>
      <c r="B26" t="s">
        <v>2371</v>
      </c>
      <c r="C26" t="s">
        <v>2371</v>
      </c>
      <c r="D26" t="s">
        <v>2321</v>
      </c>
      <c r="E26" t="s">
        <v>326</v>
      </c>
      <c r="F26" t="s">
        <v>344</v>
      </c>
      <c r="G26" t="s">
        <v>348</v>
      </c>
      <c r="H26" t="s">
        <v>2312</v>
      </c>
      <c r="I26" t="s">
        <v>2312</v>
      </c>
      <c r="J26" t="s">
        <v>2312</v>
      </c>
      <c r="K26" t="s">
        <v>2314</v>
      </c>
      <c r="L26" t="s">
        <v>2342</v>
      </c>
      <c r="M26" t="s">
        <v>2314</v>
      </c>
      <c r="N26">
        <v>1</v>
      </c>
      <c r="O26" t="s">
        <v>2315</v>
      </c>
      <c r="P26" t="s">
        <v>2315</v>
      </c>
      <c r="Q26" t="s">
        <v>2314</v>
      </c>
      <c r="R26" t="s">
        <v>2314</v>
      </c>
      <c r="S26" t="s">
        <v>2343</v>
      </c>
      <c r="T26" t="s">
        <v>2317</v>
      </c>
      <c r="U26" t="s">
        <v>2318</v>
      </c>
      <c r="W26">
        <v>0</v>
      </c>
      <c r="X26">
        <v>0</v>
      </c>
      <c r="Y26">
        <v>0</v>
      </c>
      <c r="Z26">
        <v>0</v>
      </c>
      <c r="AA26">
        <v>0</v>
      </c>
      <c r="AB26">
        <v>0</v>
      </c>
      <c r="AC26">
        <v>0</v>
      </c>
      <c r="AD26">
        <v>0</v>
      </c>
      <c r="AE26">
        <v>0</v>
      </c>
      <c r="AF26">
        <v>0</v>
      </c>
      <c r="AH26">
        <v>0</v>
      </c>
      <c r="AI26">
        <v>0</v>
      </c>
      <c r="AJ26">
        <v>0</v>
      </c>
      <c r="AK26">
        <v>0</v>
      </c>
      <c r="AL26">
        <v>-4.7069422323784199E-3</v>
      </c>
      <c r="AM26">
        <v>0</v>
      </c>
      <c r="AN26">
        <v>0</v>
      </c>
      <c r="AO26">
        <v>0</v>
      </c>
      <c r="AP26">
        <v>-2.0981550172332899E-3</v>
      </c>
      <c r="AQ26">
        <v>0</v>
      </c>
      <c r="AS26">
        <v>0</v>
      </c>
      <c r="AT26">
        <v>0</v>
      </c>
      <c r="AU26">
        <v>0</v>
      </c>
      <c r="AV26">
        <v>0</v>
      </c>
      <c r="AW26">
        <v>0</v>
      </c>
      <c r="AX26">
        <v>0</v>
      </c>
      <c r="AY26">
        <v>0</v>
      </c>
      <c r="AZ26">
        <v>0</v>
      </c>
      <c r="BA26">
        <v>0</v>
      </c>
      <c r="BB26">
        <v>0</v>
      </c>
    </row>
    <row r="27" spans="1:54" x14ac:dyDescent="0.35">
      <c r="A27" t="s">
        <v>2372</v>
      </c>
      <c r="B27" t="s">
        <v>2373</v>
      </c>
      <c r="C27" t="s">
        <v>2374</v>
      </c>
      <c r="D27" t="s">
        <v>2311</v>
      </c>
      <c r="E27" t="s">
        <v>326</v>
      </c>
      <c r="F27" t="s">
        <v>344</v>
      </c>
      <c r="G27" t="s">
        <v>348</v>
      </c>
      <c r="H27" t="s">
        <v>2312</v>
      </c>
      <c r="I27" t="s">
        <v>2312</v>
      </c>
      <c r="J27" t="s">
        <v>2312</v>
      </c>
      <c r="K27" t="s">
        <v>2314</v>
      </c>
      <c r="L27" t="s">
        <v>2342</v>
      </c>
      <c r="M27" t="s">
        <v>2314</v>
      </c>
      <c r="N27">
        <v>1</v>
      </c>
      <c r="O27" t="s">
        <v>2315</v>
      </c>
      <c r="P27" t="s">
        <v>2315</v>
      </c>
      <c r="Q27" t="s">
        <v>2314</v>
      </c>
      <c r="R27" t="s">
        <v>2314</v>
      </c>
      <c r="S27" t="s">
        <v>2343</v>
      </c>
      <c r="T27" t="s">
        <v>2317</v>
      </c>
      <c r="U27" t="s">
        <v>2318</v>
      </c>
      <c r="W27">
        <v>0</v>
      </c>
      <c r="X27">
        <v>0</v>
      </c>
      <c r="Y27">
        <v>0</v>
      </c>
      <c r="Z27">
        <v>0</v>
      </c>
      <c r="AA27">
        <v>0</v>
      </c>
      <c r="AB27">
        <v>0</v>
      </c>
      <c r="AC27">
        <v>0</v>
      </c>
      <c r="AD27">
        <v>0</v>
      </c>
      <c r="AE27">
        <v>0</v>
      </c>
      <c r="AF27">
        <v>0</v>
      </c>
      <c r="AH27">
        <v>0</v>
      </c>
      <c r="AI27">
        <v>0</v>
      </c>
      <c r="AJ27">
        <v>0</v>
      </c>
      <c r="AK27">
        <v>0</v>
      </c>
      <c r="AL27">
        <v>0</v>
      </c>
      <c r="AM27">
        <v>0</v>
      </c>
      <c r="AN27">
        <v>-2.5563900570897702E-4</v>
      </c>
      <c r="AO27">
        <v>0</v>
      </c>
      <c r="AP27">
        <v>-6.6804551818029306E-5</v>
      </c>
      <c r="AQ27">
        <v>0</v>
      </c>
      <c r="AS27">
        <v>0</v>
      </c>
      <c r="AT27">
        <v>0</v>
      </c>
      <c r="AU27">
        <v>0</v>
      </c>
      <c r="AV27">
        <v>0</v>
      </c>
      <c r="AW27">
        <v>0</v>
      </c>
      <c r="AX27">
        <v>0</v>
      </c>
      <c r="AY27">
        <v>-9.5110921778856605E-4</v>
      </c>
      <c r="AZ27">
        <v>0</v>
      </c>
      <c r="BA27">
        <v>-2.6578184818531802E-4</v>
      </c>
      <c r="BB27">
        <v>0</v>
      </c>
    </row>
    <row r="28" spans="1:54" x14ac:dyDescent="0.35">
      <c r="A28" t="s">
        <v>2375</v>
      </c>
      <c r="B28" t="s">
        <v>2376</v>
      </c>
      <c r="C28" t="s">
        <v>2376</v>
      </c>
      <c r="D28" t="s">
        <v>2311</v>
      </c>
      <c r="E28" t="s">
        <v>326</v>
      </c>
      <c r="F28" t="s">
        <v>344</v>
      </c>
      <c r="G28" t="s">
        <v>348</v>
      </c>
      <c r="H28" t="s">
        <v>2312</v>
      </c>
      <c r="I28" t="s">
        <v>2312</v>
      </c>
      <c r="J28" t="s">
        <v>2312</v>
      </c>
      <c r="K28" t="s">
        <v>2314</v>
      </c>
      <c r="L28" t="s">
        <v>2342</v>
      </c>
      <c r="M28" t="s">
        <v>2314</v>
      </c>
      <c r="N28">
        <v>1</v>
      </c>
      <c r="O28" t="s">
        <v>2315</v>
      </c>
      <c r="P28" t="s">
        <v>2315</v>
      </c>
      <c r="Q28" t="s">
        <v>2314</v>
      </c>
      <c r="R28" t="s">
        <v>2314</v>
      </c>
      <c r="S28" t="s">
        <v>2343</v>
      </c>
      <c r="T28" t="s">
        <v>2317</v>
      </c>
      <c r="U28" t="s">
        <v>2318</v>
      </c>
      <c r="W28">
        <v>0</v>
      </c>
      <c r="X28">
        <v>0</v>
      </c>
      <c r="Y28">
        <v>0</v>
      </c>
      <c r="Z28">
        <v>0</v>
      </c>
      <c r="AA28">
        <v>0</v>
      </c>
      <c r="AB28">
        <v>0</v>
      </c>
      <c r="AC28">
        <v>0</v>
      </c>
      <c r="AD28">
        <v>0</v>
      </c>
      <c r="AE28">
        <v>0</v>
      </c>
      <c r="AF28">
        <v>0</v>
      </c>
      <c r="AH28">
        <v>0</v>
      </c>
      <c r="AI28">
        <v>0</v>
      </c>
      <c r="AJ28">
        <v>0</v>
      </c>
      <c r="AK28">
        <v>0</v>
      </c>
      <c r="AL28">
        <v>0</v>
      </c>
      <c r="AM28">
        <v>0</v>
      </c>
      <c r="AN28">
        <v>0</v>
      </c>
      <c r="AO28">
        <v>0</v>
      </c>
      <c r="AP28">
        <v>0</v>
      </c>
      <c r="AQ28">
        <v>0</v>
      </c>
      <c r="AS28">
        <v>0</v>
      </c>
      <c r="AT28">
        <v>0</v>
      </c>
      <c r="AU28">
        <v>-3.7637339124827198E-5</v>
      </c>
      <c r="AV28">
        <v>0</v>
      </c>
      <c r="AW28">
        <v>0</v>
      </c>
      <c r="AX28">
        <v>0</v>
      </c>
      <c r="AY28">
        <v>0</v>
      </c>
      <c r="AZ28">
        <v>0</v>
      </c>
      <c r="BA28">
        <v>-1.7950378369816299E-5</v>
      </c>
      <c r="BB28">
        <v>0</v>
      </c>
    </row>
    <row r="29" spans="1:54" x14ac:dyDescent="0.35">
      <c r="A29" t="s">
        <v>2377</v>
      </c>
      <c r="B29" t="s">
        <v>2378</v>
      </c>
      <c r="C29" t="s">
        <v>2379</v>
      </c>
      <c r="D29" t="s">
        <v>2321</v>
      </c>
      <c r="E29" t="s">
        <v>326</v>
      </c>
      <c r="F29" t="s">
        <v>344</v>
      </c>
      <c r="G29" t="s">
        <v>348</v>
      </c>
      <c r="H29" t="s">
        <v>2312</v>
      </c>
      <c r="I29" t="s">
        <v>2312</v>
      </c>
      <c r="J29" t="s">
        <v>2312</v>
      </c>
      <c r="K29" t="s">
        <v>2314</v>
      </c>
      <c r="L29" t="s">
        <v>2342</v>
      </c>
      <c r="M29" t="s">
        <v>2314</v>
      </c>
      <c r="N29">
        <v>1</v>
      </c>
      <c r="O29" t="s">
        <v>2315</v>
      </c>
      <c r="P29" t="s">
        <v>2315</v>
      </c>
      <c r="Q29" t="s">
        <v>2314</v>
      </c>
      <c r="R29" t="s">
        <v>2314</v>
      </c>
      <c r="S29" t="s">
        <v>2343</v>
      </c>
      <c r="T29" t="s">
        <v>2317</v>
      </c>
      <c r="U29" t="s">
        <v>2318</v>
      </c>
      <c r="W29">
        <v>0</v>
      </c>
      <c r="X29">
        <v>0</v>
      </c>
      <c r="Y29">
        <v>0</v>
      </c>
      <c r="Z29">
        <v>0</v>
      </c>
      <c r="AA29">
        <v>0</v>
      </c>
      <c r="AB29">
        <v>0</v>
      </c>
      <c r="AC29">
        <v>0</v>
      </c>
      <c r="AD29">
        <v>0</v>
      </c>
      <c r="AE29">
        <v>0</v>
      </c>
      <c r="AF29">
        <v>0</v>
      </c>
      <c r="AH29">
        <v>0</v>
      </c>
      <c r="AI29">
        <v>0</v>
      </c>
      <c r="AJ29">
        <v>0</v>
      </c>
      <c r="AK29">
        <v>0</v>
      </c>
      <c r="AL29">
        <v>-5.7758476602081396E-3</v>
      </c>
      <c r="AM29">
        <v>0</v>
      </c>
      <c r="AN29">
        <v>0</v>
      </c>
      <c r="AO29">
        <v>0</v>
      </c>
      <c r="AP29">
        <v>-2.5746276773227598E-3</v>
      </c>
      <c r="AQ29">
        <v>0</v>
      </c>
      <c r="AS29">
        <v>0</v>
      </c>
      <c r="AT29">
        <v>0</v>
      </c>
      <c r="AU29">
        <v>0</v>
      </c>
      <c r="AV29">
        <v>0</v>
      </c>
      <c r="AW29">
        <v>0</v>
      </c>
      <c r="AX29">
        <v>0</v>
      </c>
      <c r="AY29">
        <v>0</v>
      </c>
      <c r="AZ29">
        <v>0</v>
      </c>
      <c r="BA29">
        <v>0</v>
      </c>
      <c r="BB29">
        <v>0</v>
      </c>
    </row>
    <row r="30" spans="1:54" x14ac:dyDescent="0.35">
      <c r="A30" t="s">
        <v>2380</v>
      </c>
      <c r="B30" t="s">
        <v>2381</v>
      </c>
      <c r="C30" t="s">
        <v>2381</v>
      </c>
      <c r="D30" t="s">
        <v>2321</v>
      </c>
      <c r="E30" t="s">
        <v>326</v>
      </c>
      <c r="F30" t="s">
        <v>344</v>
      </c>
      <c r="G30" t="s">
        <v>348</v>
      </c>
      <c r="H30" t="s">
        <v>2312</v>
      </c>
      <c r="I30" t="s">
        <v>2312</v>
      </c>
      <c r="J30" t="s">
        <v>2312</v>
      </c>
      <c r="K30" t="s">
        <v>2314</v>
      </c>
      <c r="L30" t="s">
        <v>2342</v>
      </c>
      <c r="M30" t="s">
        <v>2314</v>
      </c>
      <c r="N30">
        <v>1</v>
      </c>
      <c r="O30" t="s">
        <v>2315</v>
      </c>
      <c r="P30" t="s">
        <v>2315</v>
      </c>
      <c r="Q30" t="s">
        <v>2314</v>
      </c>
      <c r="R30" t="s">
        <v>2314</v>
      </c>
      <c r="S30" t="s">
        <v>2343</v>
      </c>
      <c r="T30" t="s">
        <v>2317</v>
      </c>
      <c r="U30" t="s">
        <v>2318</v>
      </c>
      <c r="W30">
        <v>0</v>
      </c>
      <c r="X30">
        <v>0</v>
      </c>
      <c r="Y30">
        <v>0</v>
      </c>
      <c r="Z30">
        <v>0</v>
      </c>
      <c r="AA30">
        <v>0</v>
      </c>
      <c r="AB30">
        <v>0</v>
      </c>
      <c r="AC30">
        <v>0</v>
      </c>
      <c r="AD30">
        <v>0</v>
      </c>
      <c r="AE30">
        <v>0</v>
      </c>
      <c r="AF30">
        <v>0</v>
      </c>
      <c r="AH30">
        <v>0</v>
      </c>
      <c r="AI30">
        <v>0</v>
      </c>
      <c r="AJ30">
        <v>-1.55310815967624E-3</v>
      </c>
      <c r="AK30">
        <v>0</v>
      </c>
      <c r="AL30">
        <v>0</v>
      </c>
      <c r="AM30">
        <v>0</v>
      </c>
      <c r="AN30">
        <v>-9.2864037293333007E-3</v>
      </c>
      <c r="AO30">
        <v>0</v>
      </c>
      <c r="AP30">
        <v>-2.8816925243947298E-3</v>
      </c>
      <c r="AQ30">
        <v>0</v>
      </c>
      <c r="AS30">
        <v>0</v>
      </c>
      <c r="AT30">
        <v>0</v>
      </c>
      <c r="AU30">
        <v>-1.2657530872667801E-3</v>
      </c>
      <c r="AV30">
        <v>0</v>
      </c>
      <c r="AW30">
        <v>0</v>
      </c>
      <c r="AX30">
        <v>0</v>
      </c>
      <c r="AY30">
        <v>0</v>
      </c>
      <c r="AZ30">
        <v>0</v>
      </c>
      <c r="BA30">
        <v>-6.0367569460334904E-4</v>
      </c>
      <c r="BB30">
        <v>0</v>
      </c>
    </row>
    <row r="31" spans="1:54" x14ac:dyDescent="0.35">
      <c r="A31" t="s">
        <v>2382</v>
      </c>
      <c r="B31" t="s">
        <v>2383</v>
      </c>
      <c r="C31" t="s">
        <v>2384</v>
      </c>
      <c r="D31" t="s">
        <v>2321</v>
      </c>
      <c r="E31" t="s">
        <v>326</v>
      </c>
      <c r="F31" t="s">
        <v>344</v>
      </c>
      <c r="G31" t="s">
        <v>348</v>
      </c>
      <c r="H31" t="s">
        <v>2312</v>
      </c>
      <c r="I31" t="s">
        <v>2312</v>
      </c>
      <c r="J31" t="s">
        <v>2312</v>
      </c>
      <c r="K31" t="s">
        <v>2314</v>
      </c>
      <c r="L31" t="s">
        <v>2342</v>
      </c>
      <c r="M31" t="s">
        <v>2314</v>
      </c>
      <c r="N31">
        <v>1</v>
      </c>
      <c r="O31" t="s">
        <v>2315</v>
      </c>
      <c r="P31" t="s">
        <v>2315</v>
      </c>
      <c r="Q31" t="s">
        <v>2314</v>
      </c>
      <c r="R31" t="s">
        <v>2314</v>
      </c>
      <c r="S31" t="s">
        <v>2343</v>
      </c>
      <c r="T31" t="s">
        <v>2317</v>
      </c>
      <c r="U31" t="s">
        <v>2318</v>
      </c>
      <c r="W31">
        <v>0</v>
      </c>
      <c r="X31">
        <v>0</v>
      </c>
      <c r="Y31">
        <v>0</v>
      </c>
      <c r="Z31">
        <v>0</v>
      </c>
      <c r="AA31">
        <v>0</v>
      </c>
      <c r="AB31">
        <v>0</v>
      </c>
      <c r="AC31">
        <v>0</v>
      </c>
      <c r="AD31">
        <v>0</v>
      </c>
      <c r="AE31">
        <v>0</v>
      </c>
      <c r="AF31">
        <v>0</v>
      </c>
      <c r="AH31">
        <v>0</v>
      </c>
      <c r="AI31">
        <v>0</v>
      </c>
      <c r="AJ31">
        <v>-1.79253762905073E-3</v>
      </c>
      <c r="AK31">
        <v>0</v>
      </c>
      <c r="AL31">
        <v>0</v>
      </c>
      <c r="AM31">
        <v>0</v>
      </c>
      <c r="AN31">
        <v>0</v>
      </c>
      <c r="AO31">
        <v>0</v>
      </c>
      <c r="AP31">
        <v>-5.2506774222192503E-4</v>
      </c>
      <c r="AQ31">
        <v>0</v>
      </c>
      <c r="AS31">
        <v>0</v>
      </c>
      <c r="AT31">
        <v>0</v>
      </c>
      <c r="AU31">
        <v>-1.46001800625824E-3</v>
      </c>
      <c r="AV31">
        <v>0</v>
      </c>
      <c r="AW31">
        <v>0</v>
      </c>
      <c r="AX31">
        <v>0</v>
      </c>
      <c r="AY31">
        <v>0</v>
      </c>
      <c r="AZ31">
        <v>0</v>
      </c>
      <c r="BA31">
        <v>-6.9632647388168795E-4</v>
      </c>
      <c r="BB31">
        <v>0</v>
      </c>
    </row>
    <row r="32" spans="1:54" x14ac:dyDescent="0.35">
      <c r="A32" t="s">
        <v>2385</v>
      </c>
      <c r="B32" t="s">
        <v>2386</v>
      </c>
      <c r="C32" t="s">
        <v>2387</v>
      </c>
      <c r="D32" t="s">
        <v>2311</v>
      </c>
      <c r="E32" t="s">
        <v>326</v>
      </c>
      <c r="F32" t="s">
        <v>344</v>
      </c>
      <c r="G32" t="s">
        <v>329</v>
      </c>
      <c r="H32" t="s">
        <v>2355</v>
      </c>
      <c r="I32" t="s">
        <v>2312</v>
      </c>
      <c r="J32" t="s">
        <v>2312</v>
      </c>
      <c r="K32" t="s">
        <v>2314</v>
      </c>
      <c r="L32" t="s">
        <v>2356</v>
      </c>
      <c r="M32" t="s">
        <v>2314</v>
      </c>
      <c r="N32">
        <v>1</v>
      </c>
      <c r="O32" t="s">
        <v>2315</v>
      </c>
      <c r="P32" t="s">
        <v>2315</v>
      </c>
      <c r="Q32" t="s">
        <v>2314</v>
      </c>
      <c r="R32" t="s">
        <v>2314</v>
      </c>
      <c r="S32" t="s">
        <v>2343</v>
      </c>
      <c r="T32" t="s">
        <v>2317</v>
      </c>
      <c r="U32" t="s">
        <v>2318</v>
      </c>
      <c r="W32">
        <v>0</v>
      </c>
      <c r="X32">
        <v>0</v>
      </c>
      <c r="Y32">
        <v>0</v>
      </c>
      <c r="Z32">
        <v>0</v>
      </c>
      <c r="AA32">
        <v>0</v>
      </c>
      <c r="AB32">
        <v>0</v>
      </c>
      <c r="AC32">
        <v>0</v>
      </c>
      <c r="AD32">
        <v>0</v>
      </c>
      <c r="AE32">
        <v>0</v>
      </c>
      <c r="AF32">
        <v>0</v>
      </c>
      <c r="AH32">
        <v>0</v>
      </c>
      <c r="AI32">
        <v>0</v>
      </c>
      <c r="AJ32">
        <v>0</v>
      </c>
      <c r="AK32">
        <v>0</v>
      </c>
      <c r="AL32">
        <v>0</v>
      </c>
      <c r="AM32">
        <v>0</v>
      </c>
      <c r="AN32">
        <v>-3.3181967250784602E-3</v>
      </c>
      <c r="AO32">
        <v>0</v>
      </c>
      <c r="AP32">
        <v>-8.6712371786984899E-4</v>
      </c>
      <c r="AQ32">
        <v>0</v>
      </c>
      <c r="AS32">
        <v>0</v>
      </c>
      <c r="AT32">
        <v>0</v>
      </c>
      <c r="AU32">
        <v>0</v>
      </c>
      <c r="AV32">
        <v>0</v>
      </c>
      <c r="AW32">
        <v>0</v>
      </c>
      <c r="AX32">
        <v>0</v>
      </c>
      <c r="AY32">
        <v>-1.23454066913825E-2</v>
      </c>
      <c r="AZ32">
        <v>0</v>
      </c>
      <c r="BA32">
        <v>-3.4498509168738099E-3</v>
      </c>
      <c r="BB32">
        <v>0</v>
      </c>
    </row>
    <row r="33" spans="1:54" x14ac:dyDescent="0.35">
      <c r="A33" t="s">
        <v>2388</v>
      </c>
      <c r="B33" t="s">
        <v>2389</v>
      </c>
      <c r="C33" t="s">
        <v>2390</v>
      </c>
      <c r="D33" t="s">
        <v>2311</v>
      </c>
      <c r="E33" t="s">
        <v>326</v>
      </c>
      <c r="F33" t="s">
        <v>344</v>
      </c>
      <c r="G33" t="s">
        <v>329</v>
      </c>
      <c r="H33" t="s">
        <v>2355</v>
      </c>
      <c r="I33" t="s">
        <v>2312</v>
      </c>
      <c r="J33" t="s">
        <v>2312</v>
      </c>
      <c r="K33" t="s">
        <v>2314</v>
      </c>
      <c r="L33" t="s">
        <v>2356</v>
      </c>
      <c r="M33" t="s">
        <v>2314</v>
      </c>
      <c r="N33">
        <v>1</v>
      </c>
      <c r="O33" t="s">
        <v>2315</v>
      </c>
      <c r="P33" t="s">
        <v>2315</v>
      </c>
      <c r="Q33" t="s">
        <v>2314</v>
      </c>
      <c r="R33" t="s">
        <v>2314</v>
      </c>
      <c r="S33" t="s">
        <v>2343</v>
      </c>
      <c r="T33" t="s">
        <v>2317</v>
      </c>
      <c r="U33" t="s">
        <v>2318</v>
      </c>
      <c r="W33">
        <v>0</v>
      </c>
      <c r="X33">
        <v>0</v>
      </c>
      <c r="Y33">
        <v>0</v>
      </c>
      <c r="Z33">
        <v>0</v>
      </c>
      <c r="AA33">
        <v>0</v>
      </c>
      <c r="AB33">
        <v>0</v>
      </c>
      <c r="AC33">
        <v>0</v>
      </c>
      <c r="AD33">
        <v>0</v>
      </c>
      <c r="AE33">
        <v>0</v>
      </c>
      <c r="AF33">
        <v>0</v>
      </c>
      <c r="AH33">
        <v>0</v>
      </c>
      <c r="AI33">
        <v>0</v>
      </c>
      <c r="AJ33">
        <v>0</v>
      </c>
      <c r="AK33">
        <v>0</v>
      </c>
      <c r="AL33">
        <v>0</v>
      </c>
      <c r="AM33">
        <v>0</v>
      </c>
      <c r="AN33">
        <v>-4.1792586388283E-4</v>
      </c>
      <c r="AO33">
        <v>0</v>
      </c>
      <c r="AP33">
        <v>-1.09213967377259E-4</v>
      </c>
      <c r="AQ33">
        <v>0</v>
      </c>
      <c r="AS33">
        <v>0</v>
      </c>
      <c r="AT33">
        <v>0</v>
      </c>
      <c r="AU33">
        <v>0</v>
      </c>
      <c r="AV33">
        <v>0</v>
      </c>
      <c r="AW33">
        <v>0</v>
      </c>
      <c r="AX33">
        <v>0</v>
      </c>
      <c r="AY33">
        <v>-7.6650007426895203E-4</v>
      </c>
      <c r="AZ33">
        <v>0</v>
      </c>
      <c r="BA33">
        <v>-2.14193914392988E-4</v>
      </c>
      <c r="BB33">
        <v>0</v>
      </c>
    </row>
    <row r="34" spans="1:54" x14ac:dyDescent="0.35">
      <c r="A34" t="s">
        <v>2391</v>
      </c>
      <c r="B34" t="s">
        <v>2392</v>
      </c>
      <c r="C34" t="s">
        <v>2392</v>
      </c>
      <c r="D34" t="s">
        <v>2321</v>
      </c>
      <c r="E34" t="s">
        <v>326</v>
      </c>
      <c r="F34" t="s">
        <v>344</v>
      </c>
      <c r="G34" t="s">
        <v>329</v>
      </c>
      <c r="H34" t="s">
        <v>2355</v>
      </c>
      <c r="I34" t="s">
        <v>2312</v>
      </c>
      <c r="J34" t="s">
        <v>2312</v>
      </c>
      <c r="K34" t="s">
        <v>2314</v>
      </c>
      <c r="L34" t="s">
        <v>2356</v>
      </c>
      <c r="M34" t="s">
        <v>2314</v>
      </c>
      <c r="N34">
        <v>1</v>
      </c>
      <c r="O34" t="s">
        <v>2315</v>
      </c>
      <c r="P34" t="s">
        <v>2315</v>
      </c>
      <c r="Q34" t="s">
        <v>2314</v>
      </c>
      <c r="R34" t="s">
        <v>2314</v>
      </c>
      <c r="S34" t="s">
        <v>2343</v>
      </c>
      <c r="T34" t="s">
        <v>2317</v>
      </c>
      <c r="U34" t="s">
        <v>2318</v>
      </c>
      <c r="W34">
        <v>0</v>
      </c>
      <c r="X34">
        <v>0</v>
      </c>
      <c r="Y34">
        <v>0</v>
      </c>
      <c r="Z34">
        <v>0</v>
      </c>
      <c r="AA34">
        <v>0</v>
      </c>
      <c r="AB34">
        <v>0</v>
      </c>
      <c r="AC34">
        <v>0</v>
      </c>
      <c r="AD34">
        <v>0</v>
      </c>
      <c r="AE34">
        <v>0</v>
      </c>
      <c r="AF34">
        <v>0</v>
      </c>
      <c r="AH34">
        <v>0</v>
      </c>
      <c r="AI34">
        <v>0</v>
      </c>
      <c r="AJ34">
        <v>0</v>
      </c>
      <c r="AK34">
        <v>0</v>
      </c>
      <c r="AL34">
        <v>0</v>
      </c>
      <c r="AM34">
        <v>0</v>
      </c>
      <c r="AN34">
        <v>-3.7491500187329798E-4</v>
      </c>
      <c r="AO34">
        <v>0</v>
      </c>
      <c r="AP34">
        <v>-9.7974206246577496E-5</v>
      </c>
      <c r="AQ34">
        <v>0</v>
      </c>
      <c r="AS34">
        <v>0</v>
      </c>
      <c r="AT34">
        <v>0</v>
      </c>
      <c r="AU34">
        <v>0</v>
      </c>
      <c r="AV34">
        <v>0</v>
      </c>
      <c r="AW34">
        <v>0</v>
      </c>
      <c r="AX34">
        <v>0</v>
      </c>
      <c r="AY34">
        <v>-3.4871496461233502E-4</v>
      </c>
      <c r="AZ34">
        <v>0</v>
      </c>
      <c r="BA34">
        <v>-9.7446335343106394E-5</v>
      </c>
      <c r="BB34">
        <v>0</v>
      </c>
    </row>
    <row r="35" spans="1:54" x14ac:dyDescent="0.35">
      <c r="A35" t="s">
        <v>160</v>
      </c>
      <c r="B35" t="s">
        <v>161</v>
      </c>
      <c r="C35" t="s">
        <v>161</v>
      </c>
      <c r="D35" t="s">
        <v>2321</v>
      </c>
      <c r="E35" t="s">
        <v>326</v>
      </c>
      <c r="F35" t="s">
        <v>344</v>
      </c>
      <c r="G35" t="s">
        <v>329</v>
      </c>
      <c r="H35" t="s">
        <v>2355</v>
      </c>
      <c r="I35" t="s">
        <v>2312</v>
      </c>
      <c r="J35" t="s">
        <v>2312</v>
      </c>
      <c r="K35" t="s">
        <v>2314</v>
      </c>
      <c r="L35" t="s">
        <v>2356</v>
      </c>
      <c r="M35" t="s">
        <v>2314</v>
      </c>
      <c r="N35">
        <v>1</v>
      </c>
      <c r="O35" t="s">
        <v>2315</v>
      </c>
      <c r="P35" t="s">
        <v>2315</v>
      </c>
      <c r="Q35" t="s">
        <v>2314</v>
      </c>
      <c r="R35" t="s">
        <v>2314</v>
      </c>
      <c r="S35" t="s">
        <v>2343</v>
      </c>
      <c r="T35" t="s">
        <v>2317</v>
      </c>
      <c r="U35" t="s">
        <v>2318</v>
      </c>
      <c r="W35">
        <v>0</v>
      </c>
      <c r="X35">
        <v>0</v>
      </c>
      <c r="Y35">
        <v>0</v>
      </c>
      <c r="Z35">
        <v>0</v>
      </c>
      <c r="AA35">
        <v>0</v>
      </c>
      <c r="AB35">
        <v>0</v>
      </c>
      <c r="AC35">
        <v>0</v>
      </c>
      <c r="AD35">
        <v>0</v>
      </c>
      <c r="AE35">
        <v>0</v>
      </c>
      <c r="AF35">
        <v>0</v>
      </c>
      <c r="AH35">
        <v>1.8203912949370601E-4</v>
      </c>
      <c r="AI35">
        <v>1.4497108624666999E-4</v>
      </c>
      <c r="AJ35">
        <v>1.8203912949370601E-4</v>
      </c>
      <c r="AK35">
        <v>1.4497108624666999E-4</v>
      </c>
      <c r="AL35">
        <v>1.8203912949370601E-4</v>
      </c>
      <c r="AM35">
        <v>1.4497108624666999E-4</v>
      </c>
      <c r="AN35">
        <v>-2.0046973659543899E-4</v>
      </c>
      <c r="AO35">
        <v>-1.5964872757123801E-4</v>
      </c>
      <c r="AP35">
        <v>8.2080465929671595E-5</v>
      </c>
      <c r="AQ35">
        <v>6.5366684404473996E-5</v>
      </c>
      <c r="AS35">
        <v>3.6884418081892202E-4</v>
      </c>
      <c r="AT35">
        <v>2.9373762311379903E-4</v>
      </c>
      <c r="AU35">
        <v>3.6884418081892202E-4</v>
      </c>
      <c r="AV35">
        <v>2.9373762311379903E-4</v>
      </c>
      <c r="AW35">
        <v>3.6884418081892202E-4</v>
      </c>
      <c r="AX35">
        <v>2.9373762311379903E-4</v>
      </c>
      <c r="AY35">
        <v>1.2996926556926299E-5</v>
      </c>
      <c r="AZ35">
        <v>1.03504049775438E-5</v>
      </c>
      <c r="BA35">
        <v>2.6940476929757502E-4</v>
      </c>
      <c r="BB35">
        <v>2.14546740321731E-4</v>
      </c>
    </row>
    <row r="36" spans="1:54" x14ac:dyDescent="0.35">
      <c r="A36" t="s">
        <v>2393</v>
      </c>
      <c r="B36" t="s">
        <v>2394</v>
      </c>
      <c r="C36" t="s">
        <v>2394</v>
      </c>
      <c r="D36" t="s">
        <v>2311</v>
      </c>
      <c r="E36" t="s">
        <v>326</v>
      </c>
      <c r="F36" t="s">
        <v>344</v>
      </c>
      <c r="G36" t="s">
        <v>329</v>
      </c>
      <c r="H36" t="s">
        <v>2355</v>
      </c>
      <c r="I36" t="s">
        <v>2312</v>
      </c>
      <c r="J36" t="s">
        <v>2312</v>
      </c>
      <c r="K36" t="s">
        <v>2314</v>
      </c>
      <c r="L36" t="s">
        <v>2356</v>
      </c>
      <c r="M36" t="s">
        <v>2314</v>
      </c>
      <c r="N36">
        <v>1</v>
      </c>
      <c r="O36" t="s">
        <v>2315</v>
      </c>
      <c r="P36" t="s">
        <v>2315</v>
      </c>
      <c r="Q36" t="s">
        <v>2314</v>
      </c>
      <c r="R36" t="s">
        <v>2314</v>
      </c>
      <c r="S36" t="s">
        <v>2343</v>
      </c>
      <c r="T36" t="s">
        <v>2317</v>
      </c>
      <c r="U36" t="s">
        <v>2318</v>
      </c>
      <c r="W36">
        <v>0</v>
      </c>
      <c r="X36">
        <v>0</v>
      </c>
      <c r="Y36">
        <v>0</v>
      </c>
      <c r="Z36">
        <v>0</v>
      </c>
      <c r="AA36">
        <v>0</v>
      </c>
      <c r="AB36">
        <v>0</v>
      </c>
      <c r="AC36">
        <v>0</v>
      </c>
      <c r="AD36">
        <v>0</v>
      </c>
      <c r="AE36">
        <v>0</v>
      </c>
      <c r="AF36">
        <v>0</v>
      </c>
      <c r="AH36">
        <v>0</v>
      </c>
      <c r="AI36">
        <v>0</v>
      </c>
      <c r="AJ36">
        <v>0</v>
      </c>
      <c r="AK36">
        <v>0</v>
      </c>
      <c r="AL36">
        <v>0</v>
      </c>
      <c r="AM36">
        <v>0</v>
      </c>
      <c r="AN36">
        <v>-3.6422144367221601E-4</v>
      </c>
      <c r="AO36">
        <v>0</v>
      </c>
      <c r="AP36">
        <v>-9.5179725173620498E-5</v>
      </c>
      <c r="AQ36">
        <v>0</v>
      </c>
      <c r="AS36">
        <v>0</v>
      </c>
      <c r="AT36">
        <v>0</v>
      </c>
      <c r="AU36">
        <v>0</v>
      </c>
      <c r="AV36">
        <v>0</v>
      </c>
      <c r="AW36">
        <v>0</v>
      </c>
      <c r="AX36">
        <v>0</v>
      </c>
      <c r="AY36">
        <v>-6.51486446208782E-4</v>
      </c>
      <c r="AZ36">
        <v>0</v>
      </c>
      <c r="BA36">
        <v>-1.8205403596408801E-4</v>
      </c>
      <c r="BB36">
        <v>0</v>
      </c>
    </row>
    <row r="37" spans="1:54" x14ac:dyDescent="0.35">
      <c r="A37" t="s">
        <v>2395</v>
      </c>
      <c r="B37" t="s">
        <v>2396</v>
      </c>
      <c r="C37" t="s">
        <v>2397</v>
      </c>
      <c r="D37" t="s">
        <v>2321</v>
      </c>
      <c r="E37" t="s">
        <v>326</v>
      </c>
      <c r="F37" t="s">
        <v>344</v>
      </c>
      <c r="G37" t="s">
        <v>329</v>
      </c>
      <c r="H37" t="s">
        <v>2355</v>
      </c>
      <c r="I37" t="s">
        <v>2312</v>
      </c>
      <c r="J37" t="s">
        <v>2312</v>
      </c>
      <c r="K37" t="s">
        <v>2314</v>
      </c>
      <c r="L37" t="s">
        <v>2356</v>
      </c>
      <c r="M37" t="s">
        <v>2314</v>
      </c>
      <c r="N37">
        <v>1</v>
      </c>
      <c r="O37" t="s">
        <v>2315</v>
      </c>
      <c r="P37" t="s">
        <v>2315</v>
      </c>
      <c r="Q37" t="s">
        <v>2314</v>
      </c>
      <c r="R37" t="s">
        <v>2314</v>
      </c>
      <c r="S37" t="s">
        <v>2343</v>
      </c>
      <c r="T37" t="s">
        <v>2317</v>
      </c>
      <c r="U37" t="s">
        <v>2318</v>
      </c>
      <c r="W37">
        <v>0</v>
      </c>
      <c r="X37">
        <v>0</v>
      </c>
      <c r="Y37">
        <v>0</v>
      </c>
      <c r="Z37">
        <v>0</v>
      </c>
      <c r="AA37">
        <v>0</v>
      </c>
      <c r="AB37">
        <v>0</v>
      </c>
      <c r="AC37">
        <v>0</v>
      </c>
      <c r="AD37">
        <v>0</v>
      </c>
      <c r="AE37">
        <v>0</v>
      </c>
      <c r="AF37">
        <v>0</v>
      </c>
      <c r="AH37">
        <v>0</v>
      </c>
      <c r="AI37">
        <v>0</v>
      </c>
      <c r="AJ37">
        <v>0</v>
      </c>
      <c r="AK37">
        <v>0</v>
      </c>
      <c r="AL37">
        <v>-4.6916635142180002E-3</v>
      </c>
      <c r="AM37">
        <v>0</v>
      </c>
      <c r="AN37">
        <v>0</v>
      </c>
      <c r="AO37">
        <v>0</v>
      </c>
      <c r="AP37">
        <v>-2.0913444133247401E-3</v>
      </c>
      <c r="AQ37">
        <v>0</v>
      </c>
      <c r="AS37">
        <v>0</v>
      </c>
      <c r="AT37">
        <v>0</v>
      </c>
      <c r="AU37">
        <v>0</v>
      </c>
      <c r="AV37">
        <v>0</v>
      </c>
      <c r="AW37">
        <v>0</v>
      </c>
      <c r="AX37">
        <v>0</v>
      </c>
      <c r="AY37">
        <v>0</v>
      </c>
      <c r="AZ37">
        <v>0</v>
      </c>
      <c r="BA37">
        <v>0</v>
      </c>
      <c r="BB37">
        <v>0</v>
      </c>
    </row>
    <row r="38" spans="1:54" x14ac:dyDescent="0.35">
      <c r="A38" t="s">
        <v>2398</v>
      </c>
      <c r="B38" t="s">
        <v>2399</v>
      </c>
      <c r="C38" t="s">
        <v>2400</v>
      </c>
      <c r="D38" t="s">
        <v>2321</v>
      </c>
      <c r="E38" t="s">
        <v>326</v>
      </c>
      <c r="F38" t="s">
        <v>344</v>
      </c>
      <c r="G38" t="s">
        <v>329</v>
      </c>
      <c r="H38" t="s">
        <v>2355</v>
      </c>
      <c r="I38" t="s">
        <v>2312</v>
      </c>
      <c r="J38" t="s">
        <v>2312</v>
      </c>
      <c r="K38" t="s">
        <v>2314</v>
      </c>
      <c r="L38" t="s">
        <v>2356</v>
      </c>
      <c r="M38" t="s">
        <v>2314</v>
      </c>
      <c r="N38">
        <v>1</v>
      </c>
      <c r="O38" t="s">
        <v>2315</v>
      </c>
      <c r="P38" t="s">
        <v>2315</v>
      </c>
      <c r="Q38" t="s">
        <v>2314</v>
      </c>
      <c r="R38" t="s">
        <v>2314</v>
      </c>
      <c r="S38" t="s">
        <v>2343</v>
      </c>
      <c r="T38" t="s">
        <v>2317</v>
      </c>
      <c r="U38" t="s">
        <v>2318</v>
      </c>
      <c r="W38">
        <v>0</v>
      </c>
      <c r="X38">
        <v>0</v>
      </c>
      <c r="Y38">
        <v>0</v>
      </c>
      <c r="Z38">
        <v>0</v>
      </c>
      <c r="AA38">
        <v>0</v>
      </c>
      <c r="AB38">
        <v>0</v>
      </c>
      <c r="AC38">
        <v>0</v>
      </c>
      <c r="AD38">
        <v>0</v>
      </c>
      <c r="AE38">
        <v>0</v>
      </c>
      <c r="AF38">
        <v>0</v>
      </c>
      <c r="AH38">
        <v>0</v>
      </c>
      <c r="AI38">
        <v>0</v>
      </c>
      <c r="AJ38">
        <v>0</v>
      </c>
      <c r="AK38">
        <v>0</v>
      </c>
      <c r="AL38">
        <v>0</v>
      </c>
      <c r="AM38">
        <v>0</v>
      </c>
      <c r="AN38">
        <v>-5.3549224901380602E-3</v>
      </c>
      <c r="AO38">
        <v>0</v>
      </c>
      <c r="AP38">
        <v>-1.3993685978469499E-3</v>
      </c>
      <c r="AQ38">
        <v>0</v>
      </c>
      <c r="AS38">
        <v>0</v>
      </c>
      <c r="AT38">
        <v>0</v>
      </c>
      <c r="AU38">
        <v>0</v>
      </c>
      <c r="AV38">
        <v>0</v>
      </c>
      <c r="AW38">
        <v>0</v>
      </c>
      <c r="AX38">
        <v>0</v>
      </c>
      <c r="AY38">
        <v>-1.9923079135707799E-2</v>
      </c>
      <c r="AZ38">
        <v>0</v>
      </c>
      <c r="BA38">
        <v>-5.5673866840894202E-3</v>
      </c>
      <c r="BB38">
        <v>0</v>
      </c>
    </row>
    <row r="39" spans="1:54" x14ac:dyDescent="0.35">
      <c r="A39" t="s">
        <v>2401</v>
      </c>
      <c r="B39" t="s">
        <v>2402</v>
      </c>
      <c r="C39" t="s">
        <v>2402</v>
      </c>
      <c r="D39" t="s">
        <v>2321</v>
      </c>
      <c r="E39" t="s">
        <v>326</v>
      </c>
      <c r="F39" t="s">
        <v>344</v>
      </c>
      <c r="G39" t="s">
        <v>329</v>
      </c>
      <c r="H39" t="s">
        <v>2355</v>
      </c>
      <c r="I39" t="s">
        <v>2312</v>
      </c>
      <c r="J39" t="s">
        <v>2312</v>
      </c>
      <c r="K39" t="s">
        <v>2314</v>
      </c>
      <c r="L39" t="s">
        <v>2356</v>
      </c>
      <c r="M39" t="s">
        <v>2314</v>
      </c>
      <c r="N39">
        <v>1</v>
      </c>
      <c r="O39" t="s">
        <v>2315</v>
      </c>
      <c r="P39" t="s">
        <v>2315</v>
      </c>
      <c r="Q39" t="s">
        <v>2314</v>
      </c>
      <c r="R39" t="s">
        <v>2314</v>
      </c>
      <c r="S39" t="s">
        <v>2343</v>
      </c>
      <c r="T39" t="s">
        <v>2317</v>
      </c>
      <c r="U39" t="s">
        <v>2318</v>
      </c>
      <c r="W39">
        <v>0</v>
      </c>
      <c r="X39">
        <v>0</v>
      </c>
      <c r="Y39">
        <v>0</v>
      </c>
      <c r="Z39">
        <v>0</v>
      </c>
      <c r="AA39">
        <v>0</v>
      </c>
      <c r="AB39">
        <v>0</v>
      </c>
      <c r="AC39">
        <v>0</v>
      </c>
      <c r="AD39">
        <v>0</v>
      </c>
      <c r="AE39">
        <v>0</v>
      </c>
      <c r="AF39">
        <v>0</v>
      </c>
      <c r="AH39">
        <v>0</v>
      </c>
      <c r="AI39">
        <v>0</v>
      </c>
      <c r="AJ39">
        <v>-1.0271023289652599E-2</v>
      </c>
      <c r="AK39">
        <v>0</v>
      </c>
      <c r="AL39">
        <v>0</v>
      </c>
      <c r="AM39">
        <v>0</v>
      </c>
      <c r="AN39">
        <v>0</v>
      </c>
      <c r="AO39">
        <v>0</v>
      </c>
      <c r="AP39">
        <v>-3.0085745044374202E-3</v>
      </c>
      <c r="AQ39">
        <v>0</v>
      </c>
      <c r="AS39">
        <v>0</v>
      </c>
      <c r="AT39">
        <v>0</v>
      </c>
      <c r="AU39">
        <v>-4.2718690677101701E-3</v>
      </c>
      <c r="AV39">
        <v>0</v>
      </c>
      <c r="AW39">
        <v>0</v>
      </c>
      <c r="AX39">
        <v>0</v>
      </c>
      <c r="AY39">
        <v>0</v>
      </c>
      <c r="AZ39">
        <v>0</v>
      </c>
      <c r="BA39">
        <v>-2.0373827665497602E-3</v>
      </c>
      <c r="BB39">
        <v>0</v>
      </c>
    </row>
    <row r="40" spans="1:54" x14ac:dyDescent="0.35">
      <c r="A40" t="s">
        <v>2403</v>
      </c>
      <c r="B40" t="s">
        <v>2404</v>
      </c>
      <c r="C40" t="s">
        <v>2404</v>
      </c>
      <c r="D40" t="s">
        <v>2405</v>
      </c>
      <c r="E40" t="s">
        <v>326</v>
      </c>
      <c r="F40" t="s">
        <v>344</v>
      </c>
      <c r="G40" t="s">
        <v>329</v>
      </c>
      <c r="H40" t="s">
        <v>329</v>
      </c>
      <c r="I40" t="s">
        <v>2312</v>
      </c>
      <c r="J40" t="s">
        <v>2312</v>
      </c>
      <c r="K40" t="s">
        <v>2406</v>
      </c>
      <c r="L40" t="s">
        <v>2406</v>
      </c>
      <c r="M40" t="s">
        <v>2314</v>
      </c>
      <c r="N40" t="s">
        <v>2314</v>
      </c>
      <c r="O40" t="s">
        <v>2315</v>
      </c>
      <c r="P40" t="s">
        <v>2315</v>
      </c>
      <c r="Q40" t="s">
        <v>2314</v>
      </c>
      <c r="R40" t="s">
        <v>2314</v>
      </c>
      <c r="S40" t="s">
        <v>2343</v>
      </c>
      <c r="T40" t="s">
        <v>2317</v>
      </c>
      <c r="U40" t="s">
        <v>2318</v>
      </c>
      <c r="W40">
        <v>0</v>
      </c>
      <c r="X40">
        <v>0</v>
      </c>
      <c r="Y40">
        <v>0</v>
      </c>
      <c r="Z40">
        <v>0</v>
      </c>
      <c r="AA40">
        <v>0</v>
      </c>
      <c r="AB40">
        <v>0</v>
      </c>
      <c r="AC40">
        <v>0</v>
      </c>
      <c r="AD40">
        <v>0</v>
      </c>
      <c r="AE40">
        <v>0</v>
      </c>
      <c r="AF40">
        <v>0</v>
      </c>
      <c r="AH40">
        <v>0</v>
      </c>
      <c r="AI40">
        <v>0</v>
      </c>
      <c r="AJ40">
        <v>0</v>
      </c>
      <c r="AK40">
        <v>0</v>
      </c>
      <c r="AL40">
        <v>0</v>
      </c>
      <c r="AM40">
        <v>0</v>
      </c>
      <c r="AN40">
        <v>0</v>
      </c>
      <c r="AO40">
        <v>0</v>
      </c>
      <c r="AP40">
        <v>0</v>
      </c>
      <c r="AQ40">
        <v>0</v>
      </c>
      <c r="AS40">
        <v>0</v>
      </c>
      <c r="AT40">
        <v>0</v>
      </c>
      <c r="AU40">
        <v>0</v>
      </c>
      <c r="AV40">
        <v>0</v>
      </c>
      <c r="AW40">
        <v>0</v>
      </c>
      <c r="AX40">
        <v>0</v>
      </c>
      <c r="AY40">
        <v>0</v>
      </c>
      <c r="AZ40">
        <v>0</v>
      </c>
      <c r="BA40">
        <v>0</v>
      </c>
      <c r="BB40">
        <v>0</v>
      </c>
    </row>
    <row r="41" spans="1:54" x14ac:dyDescent="0.35">
      <c r="A41" t="s">
        <v>2407</v>
      </c>
      <c r="B41" t="s">
        <v>2408</v>
      </c>
      <c r="C41" t="s">
        <v>2409</v>
      </c>
      <c r="D41" t="s">
        <v>2321</v>
      </c>
      <c r="E41" t="s">
        <v>326</v>
      </c>
      <c r="F41" t="s">
        <v>344</v>
      </c>
      <c r="G41" t="s">
        <v>329</v>
      </c>
      <c r="H41" t="s">
        <v>329</v>
      </c>
      <c r="I41" t="s">
        <v>2312</v>
      </c>
      <c r="J41" t="s">
        <v>2312</v>
      </c>
      <c r="K41" t="s">
        <v>2314</v>
      </c>
      <c r="L41" t="s">
        <v>2406</v>
      </c>
      <c r="M41" t="s">
        <v>2314</v>
      </c>
      <c r="N41">
        <v>1</v>
      </c>
      <c r="O41" t="s">
        <v>2315</v>
      </c>
      <c r="P41" t="s">
        <v>2315</v>
      </c>
      <c r="Q41" t="s">
        <v>2314</v>
      </c>
      <c r="R41" t="s">
        <v>2314</v>
      </c>
      <c r="S41" t="s">
        <v>2343</v>
      </c>
      <c r="T41" t="s">
        <v>2317</v>
      </c>
      <c r="U41" t="s">
        <v>2318</v>
      </c>
      <c r="W41">
        <v>0</v>
      </c>
      <c r="X41">
        <v>0</v>
      </c>
      <c r="Y41">
        <v>0</v>
      </c>
      <c r="Z41">
        <v>0</v>
      </c>
      <c r="AA41">
        <v>0</v>
      </c>
      <c r="AB41">
        <v>0</v>
      </c>
      <c r="AC41">
        <v>0</v>
      </c>
      <c r="AD41">
        <v>0</v>
      </c>
      <c r="AE41">
        <v>0</v>
      </c>
      <c r="AF41">
        <v>0</v>
      </c>
      <c r="AH41">
        <v>0</v>
      </c>
      <c r="AI41">
        <v>0</v>
      </c>
      <c r="AJ41">
        <v>0</v>
      </c>
      <c r="AK41">
        <v>0</v>
      </c>
      <c r="AL41">
        <v>-1.27242919968479E-2</v>
      </c>
      <c r="AM41">
        <v>0</v>
      </c>
      <c r="AN41">
        <v>0</v>
      </c>
      <c r="AO41">
        <v>0</v>
      </c>
      <c r="AP41">
        <v>-5.67194917122183E-3</v>
      </c>
      <c r="AQ41">
        <v>0</v>
      </c>
      <c r="AS41">
        <v>0</v>
      </c>
      <c r="AT41">
        <v>0</v>
      </c>
      <c r="AU41">
        <v>0</v>
      </c>
      <c r="AV41">
        <v>0</v>
      </c>
      <c r="AW41">
        <v>0</v>
      </c>
      <c r="AX41">
        <v>0</v>
      </c>
      <c r="AY41">
        <v>0</v>
      </c>
      <c r="AZ41">
        <v>0</v>
      </c>
      <c r="BA41">
        <v>0</v>
      </c>
      <c r="BB41">
        <v>0</v>
      </c>
    </row>
    <row r="42" spans="1:54" x14ac:dyDescent="0.35">
      <c r="A42" t="s">
        <v>2410</v>
      </c>
      <c r="B42" t="s">
        <v>2411</v>
      </c>
      <c r="C42" t="s">
        <v>2412</v>
      </c>
      <c r="D42" t="s">
        <v>2321</v>
      </c>
      <c r="E42" t="s">
        <v>326</v>
      </c>
      <c r="F42" t="s">
        <v>344</v>
      </c>
      <c r="G42" t="s">
        <v>329</v>
      </c>
      <c r="H42" t="s">
        <v>329</v>
      </c>
      <c r="I42" t="s">
        <v>2312</v>
      </c>
      <c r="J42" t="s">
        <v>2312</v>
      </c>
      <c r="K42" t="s">
        <v>2314</v>
      </c>
      <c r="L42" t="s">
        <v>2406</v>
      </c>
      <c r="M42" t="s">
        <v>2314</v>
      </c>
      <c r="N42">
        <v>1</v>
      </c>
      <c r="O42" t="s">
        <v>2315</v>
      </c>
      <c r="P42" t="s">
        <v>2315</v>
      </c>
      <c r="Q42" t="s">
        <v>2314</v>
      </c>
      <c r="R42" t="s">
        <v>2314</v>
      </c>
      <c r="S42" t="s">
        <v>2343</v>
      </c>
      <c r="T42" t="s">
        <v>2317</v>
      </c>
      <c r="U42" t="s">
        <v>2318</v>
      </c>
      <c r="W42">
        <v>0</v>
      </c>
      <c r="X42">
        <v>0</v>
      </c>
      <c r="Y42">
        <v>0</v>
      </c>
      <c r="Z42">
        <v>0</v>
      </c>
      <c r="AA42">
        <v>0</v>
      </c>
      <c r="AB42">
        <v>0</v>
      </c>
      <c r="AC42">
        <v>0</v>
      </c>
      <c r="AD42">
        <v>0</v>
      </c>
      <c r="AE42">
        <v>0</v>
      </c>
      <c r="AF42">
        <v>0</v>
      </c>
      <c r="AH42">
        <v>0</v>
      </c>
      <c r="AI42">
        <v>0</v>
      </c>
      <c r="AJ42">
        <v>0</v>
      </c>
      <c r="AK42">
        <v>0</v>
      </c>
      <c r="AL42">
        <v>0</v>
      </c>
      <c r="AM42">
        <v>0</v>
      </c>
      <c r="AN42">
        <v>0</v>
      </c>
      <c r="AO42">
        <v>0</v>
      </c>
      <c r="AP42">
        <v>0</v>
      </c>
      <c r="AQ42">
        <v>0</v>
      </c>
      <c r="AS42">
        <v>0</v>
      </c>
      <c r="AT42">
        <v>0</v>
      </c>
      <c r="AU42">
        <v>-1.12133956018105E-3</v>
      </c>
      <c r="AV42">
        <v>0</v>
      </c>
      <c r="AW42">
        <v>0</v>
      </c>
      <c r="AX42">
        <v>0</v>
      </c>
      <c r="AY42">
        <v>0</v>
      </c>
      <c r="AZ42">
        <v>0</v>
      </c>
      <c r="BA42">
        <v>-5.3480054260838204E-4</v>
      </c>
      <c r="BB42">
        <v>0</v>
      </c>
    </row>
    <row r="43" spans="1:54" x14ac:dyDescent="0.35">
      <c r="A43" t="s">
        <v>2413</v>
      </c>
      <c r="B43" t="s">
        <v>2414</v>
      </c>
      <c r="C43" t="s">
        <v>2415</v>
      </c>
      <c r="D43" t="s">
        <v>2321</v>
      </c>
      <c r="E43" t="s">
        <v>326</v>
      </c>
      <c r="F43" t="s">
        <v>344</v>
      </c>
      <c r="G43" t="s">
        <v>329</v>
      </c>
      <c r="H43" t="s">
        <v>329</v>
      </c>
      <c r="I43" t="s">
        <v>2312</v>
      </c>
      <c r="J43" t="s">
        <v>2312</v>
      </c>
      <c r="K43" t="s">
        <v>2314</v>
      </c>
      <c r="L43" t="s">
        <v>2406</v>
      </c>
      <c r="M43" t="s">
        <v>2314</v>
      </c>
      <c r="N43">
        <v>1</v>
      </c>
      <c r="O43" t="s">
        <v>2315</v>
      </c>
      <c r="P43" t="s">
        <v>2315</v>
      </c>
      <c r="Q43" t="s">
        <v>2314</v>
      </c>
      <c r="R43" t="s">
        <v>2314</v>
      </c>
      <c r="S43" t="s">
        <v>2343</v>
      </c>
      <c r="T43" t="s">
        <v>2317</v>
      </c>
      <c r="U43" t="s">
        <v>2318</v>
      </c>
      <c r="W43">
        <v>0</v>
      </c>
      <c r="X43">
        <v>0</v>
      </c>
      <c r="Y43">
        <v>0</v>
      </c>
      <c r="Z43">
        <v>0</v>
      </c>
      <c r="AA43">
        <v>0</v>
      </c>
      <c r="AB43">
        <v>0</v>
      </c>
      <c r="AC43">
        <v>0</v>
      </c>
      <c r="AD43">
        <v>0</v>
      </c>
      <c r="AE43">
        <v>0</v>
      </c>
      <c r="AF43">
        <v>0</v>
      </c>
      <c r="AH43">
        <v>0</v>
      </c>
      <c r="AI43">
        <v>0</v>
      </c>
      <c r="AJ43">
        <v>0</v>
      </c>
      <c r="AK43">
        <v>0</v>
      </c>
      <c r="AL43">
        <v>-4.6940969572119001E-3</v>
      </c>
      <c r="AM43">
        <v>0</v>
      </c>
      <c r="AN43">
        <v>0</v>
      </c>
      <c r="AO43">
        <v>0</v>
      </c>
      <c r="AP43">
        <v>-2.0924291389012801E-3</v>
      </c>
      <c r="AQ43">
        <v>0</v>
      </c>
      <c r="AS43">
        <v>0</v>
      </c>
      <c r="AT43">
        <v>0</v>
      </c>
      <c r="AU43">
        <v>0</v>
      </c>
      <c r="AV43">
        <v>0</v>
      </c>
      <c r="AW43">
        <v>-2.2780087802082599E-2</v>
      </c>
      <c r="AX43">
        <v>0</v>
      </c>
      <c r="AY43">
        <v>0</v>
      </c>
      <c r="AZ43">
        <v>0</v>
      </c>
      <c r="BA43">
        <v>-5.5498183163928501E-3</v>
      </c>
      <c r="BB43">
        <v>0</v>
      </c>
    </row>
    <row r="44" spans="1:54" x14ac:dyDescent="0.35">
      <c r="A44" t="s">
        <v>2416</v>
      </c>
      <c r="B44" t="s">
        <v>2417</v>
      </c>
      <c r="C44" t="s">
        <v>2417</v>
      </c>
      <c r="D44" t="s">
        <v>2321</v>
      </c>
      <c r="E44" t="s">
        <v>326</v>
      </c>
      <c r="F44" t="s">
        <v>344</v>
      </c>
      <c r="G44" t="s">
        <v>329</v>
      </c>
      <c r="H44" t="s">
        <v>329</v>
      </c>
      <c r="I44" t="s">
        <v>2312</v>
      </c>
      <c r="J44" t="s">
        <v>2312</v>
      </c>
      <c r="K44" t="s">
        <v>2314</v>
      </c>
      <c r="L44" t="s">
        <v>2406</v>
      </c>
      <c r="M44" t="s">
        <v>2314</v>
      </c>
      <c r="N44">
        <v>1</v>
      </c>
      <c r="O44" t="s">
        <v>2315</v>
      </c>
      <c r="P44" t="s">
        <v>2315</v>
      </c>
      <c r="Q44" t="s">
        <v>2314</v>
      </c>
      <c r="R44" t="s">
        <v>2314</v>
      </c>
      <c r="S44" t="s">
        <v>2343</v>
      </c>
      <c r="T44" t="s">
        <v>2317</v>
      </c>
      <c r="U44" t="s">
        <v>2318</v>
      </c>
      <c r="W44">
        <v>0</v>
      </c>
      <c r="X44">
        <v>0</v>
      </c>
      <c r="Y44">
        <v>0</v>
      </c>
      <c r="Z44">
        <v>0</v>
      </c>
      <c r="AA44">
        <v>0</v>
      </c>
      <c r="AB44">
        <v>0</v>
      </c>
      <c r="AC44">
        <v>0</v>
      </c>
      <c r="AD44">
        <v>0</v>
      </c>
      <c r="AE44">
        <v>0</v>
      </c>
      <c r="AF44">
        <v>0</v>
      </c>
      <c r="AH44">
        <v>0</v>
      </c>
      <c r="AI44">
        <v>0</v>
      </c>
      <c r="AJ44">
        <v>0</v>
      </c>
      <c r="AK44">
        <v>0</v>
      </c>
      <c r="AL44">
        <v>-6.8321932943156904E-4</v>
      </c>
      <c r="AM44">
        <v>0</v>
      </c>
      <c r="AN44">
        <v>-5.8270004771787502E-3</v>
      </c>
      <c r="AO44">
        <v>0</v>
      </c>
      <c r="AP44">
        <v>-1.82728397431409E-3</v>
      </c>
      <c r="AQ44">
        <v>0</v>
      </c>
      <c r="AS44">
        <v>0</v>
      </c>
      <c r="AT44">
        <v>0</v>
      </c>
      <c r="AU44">
        <v>0</v>
      </c>
      <c r="AV44">
        <v>0</v>
      </c>
      <c r="AW44">
        <v>-1.7406750280911699E-2</v>
      </c>
      <c r="AX44">
        <v>0</v>
      </c>
      <c r="AY44">
        <v>0</v>
      </c>
      <c r="AZ44">
        <v>0</v>
      </c>
      <c r="BA44">
        <v>-4.2407343807098E-3</v>
      </c>
      <c r="BB44">
        <v>0</v>
      </c>
    </row>
    <row r="45" spans="1:54" x14ac:dyDescent="0.35">
      <c r="A45" t="s">
        <v>2418</v>
      </c>
      <c r="B45" t="s">
        <v>2419</v>
      </c>
      <c r="C45" t="s">
        <v>2420</v>
      </c>
      <c r="D45" t="s">
        <v>2321</v>
      </c>
      <c r="E45" t="s">
        <v>326</v>
      </c>
      <c r="F45" t="s">
        <v>344</v>
      </c>
      <c r="G45" t="s">
        <v>329</v>
      </c>
      <c r="H45" t="s">
        <v>329</v>
      </c>
      <c r="I45" t="s">
        <v>2312</v>
      </c>
      <c r="J45" t="s">
        <v>2312</v>
      </c>
      <c r="K45" t="s">
        <v>2314</v>
      </c>
      <c r="L45" t="s">
        <v>2406</v>
      </c>
      <c r="M45" t="s">
        <v>2314</v>
      </c>
      <c r="N45">
        <v>1</v>
      </c>
      <c r="O45" t="s">
        <v>2315</v>
      </c>
      <c r="P45" t="s">
        <v>2315</v>
      </c>
      <c r="Q45" t="s">
        <v>2314</v>
      </c>
      <c r="R45" t="s">
        <v>2314</v>
      </c>
      <c r="S45" t="s">
        <v>2343</v>
      </c>
      <c r="T45" t="s">
        <v>2317</v>
      </c>
      <c r="U45" t="s">
        <v>2318</v>
      </c>
      <c r="W45">
        <v>0</v>
      </c>
      <c r="X45">
        <v>0</v>
      </c>
      <c r="Y45">
        <v>0</v>
      </c>
      <c r="Z45">
        <v>0</v>
      </c>
      <c r="AA45">
        <v>0</v>
      </c>
      <c r="AB45">
        <v>0</v>
      </c>
      <c r="AC45">
        <v>0</v>
      </c>
      <c r="AD45">
        <v>0</v>
      </c>
      <c r="AE45">
        <v>0</v>
      </c>
      <c r="AF45">
        <v>0</v>
      </c>
      <c r="AH45">
        <v>0</v>
      </c>
      <c r="AI45">
        <v>0</v>
      </c>
      <c r="AJ45">
        <v>0</v>
      </c>
      <c r="AK45">
        <v>0</v>
      </c>
      <c r="AL45">
        <v>0</v>
      </c>
      <c r="AM45">
        <v>0</v>
      </c>
      <c r="AN45">
        <v>-5.5585249492105899E-3</v>
      </c>
      <c r="AO45">
        <v>0</v>
      </c>
      <c r="AP45">
        <v>-1.4525747624917599E-3</v>
      </c>
      <c r="AQ45">
        <v>0</v>
      </c>
      <c r="AS45">
        <v>0</v>
      </c>
      <c r="AT45">
        <v>0</v>
      </c>
      <c r="AU45">
        <v>0</v>
      </c>
      <c r="AV45">
        <v>0</v>
      </c>
      <c r="AW45">
        <v>0</v>
      </c>
      <c r="AX45">
        <v>0</v>
      </c>
      <c r="AY45">
        <v>-5.1701462118954496E-3</v>
      </c>
      <c r="AZ45">
        <v>0</v>
      </c>
      <c r="BA45">
        <v>-1.4447667942709E-3</v>
      </c>
      <c r="BB45">
        <v>0</v>
      </c>
    </row>
    <row r="46" spans="1:54" x14ac:dyDescent="0.35">
      <c r="A46" t="s">
        <v>2421</v>
      </c>
      <c r="B46" t="s">
        <v>2422</v>
      </c>
      <c r="C46" t="s">
        <v>2423</v>
      </c>
      <c r="D46" t="s">
        <v>2311</v>
      </c>
      <c r="E46" t="s">
        <v>326</v>
      </c>
      <c r="F46" t="s">
        <v>344</v>
      </c>
      <c r="G46" t="s">
        <v>329</v>
      </c>
      <c r="H46" t="s">
        <v>329</v>
      </c>
      <c r="I46" t="s">
        <v>2312</v>
      </c>
      <c r="J46" t="s">
        <v>2312</v>
      </c>
      <c r="K46" t="s">
        <v>2314</v>
      </c>
      <c r="L46" t="s">
        <v>2406</v>
      </c>
      <c r="M46" t="s">
        <v>2314</v>
      </c>
      <c r="N46">
        <v>1</v>
      </c>
      <c r="O46" t="s">
        <v>2315</v>
      </c>
      <c r="P46" t="s">
        <v>2315</v>
      </c>
      <c r="Q46" t="s">
        <v>2314</v>
      </c>
      <c r="R46" t="s">
        <v>2314</v>
      </c>
      <c r="S46" t="s">
        <v>2343</v>
      </c>
      <c r="T46" t="s">
        <v>2317</v>
      </c>
      <c r="U46" t="s">
        <v>2318</v>
      </c>
      <c r="W46">
        <v>0</v>
      </c>
      <c r="X46">
        <v>0</v>
      </c>
      <c r="Y46">
        <v>0</v>
      </c>
      <c r="Z46">
        <v>0</v>
      </c>
      <c r="AA46">
        <v>0</v>
      </c>
      <c r="AB46">
        <v>0</v>
      </c>
      <c r="AC46">
        <v>0</v>
      </c>
      <c r="AD46">
        <v>0</v>
      </c>
      <c r="AE46">
        <v>0</v>
      </c>
      <c r="AF46">
        <v>0</v>
      </c>
      <c r="AH46">
        <v>0</v>
      </c>
      <c r="AI46">
        <v>0</v>
      </c>
      <c r="AJ46">
        <v>-7.1373049848034303E-3</v>
      </c>
      <c r="AK46">
        <v>0</v>
      </c>
      <c r="AL46">
        <v>0</v>
      </c>
      <c r="AM46">
        <v>0</v>
      </c>
      <c r="AN46">
        <v>0</v>
      </c>
      <c r="AO46">
        <v>0</v>
      </c>
      <c r="AP46">
        <v>-2.09064989944151E-3</v>
      </c>
      <c r="AQ46">
        <v>0</v>
      </c>
      <c r="AS46">
        <v>0</v>
      </c>
      <c r="AT46">
        <v>0</v>
      </c>
      <c r="AU46">
        <v>-4.3599933753540997E-3</v>
      </c>
      <c r="AV46">
        <v>0</v>
      </c>
      <c r="AW46">
        <v>0</v>
      </c>
      <c r="AX46">
        <v>0</v>
      </c>
      <c r="AY46">
        <v>0</v>
      </c>
      <c r="AZ46">
        <v>0</v>
      </c>
      <c r="BA46">
        <v>-2.07941189779467E-3</v>
      </c>
      <c r="BB46">
        <v>0</v>
      </c>
    </row>
    <row r="47" spans="1:54" x14ac:dyDescent="0.35">
      <c r="A47" t="s">
        <v>2424</v>
      </c>
      <c r="B47" t="s">
        <v>2425</v>
      </c>
      <c r="C47" t="s">
        <v>2426</v>
      </c>
      <c r="D47" t="s">
        <v>2311</v>
      </c>
      <c r="E47" t="s">
        <v>326</v>
      </c>
      <c r="F47" t="s">
        <v>344</v>
      </c>
      <c r="G47" t="s">
        <v>329</v>
      </c>
      <c r="H47" t="s">
        <v>329</v>
      </c>
      <c r="I47" t="s">
        <v>2312</v>
      </c>
      <c r="J47" t="s">
        <v>2312</v>
      </c>
      <c r="K47" t="s">
        <v>2314</v>
      </c>
      <c r="L47" t="s">
        <v>2406</v>
      </c>
      <c r="M47" t="s">
        <v>2314</v>
      </c>
      <c r="N47">
        <v>1</v>
      </c>
      <c r="O47" t="s">
        <v>2315</v>
      </c>
      <c r="P47" t="s">
        <v>2315</v>
      </c>
      <c r="Q47" t="s">
        <v>2314</v>
      </c>
      <c r="R47" t="s">
        <v>2314</v>
      </c>
      <c r="S47" t="s">
        <v>2343</v>
      </c>
      <c r="T47" t="s">
        <v>2317</v>
      </c>
      <c r="U47" t="s">
        <v>2318</v>
      </c>
      <c r="W47">
        <v>0</v>
      </c>
      <c r="X47">
        <v>0</v>
      </c>
      <c r="Y47">
        <v>0</v>
      </c>
      <c r="Z47">
        <v>0</v>
      </c>
      <c r="AA47">
        <v>0</v>
      </c>
      <c r="AB47">
        <v>0</v>
      </c>
      <c r="AC47">
        <v>0</v>
      </c>
      <c r="AD47">
        <v>0</v>
      </c>
      <c r="AE47">
        <v>0</v>
      </c>
      <c r="AF47">
        <v>0</v>
      </c>
      <c r="AH47">
        <v>0</v>
      </c>
      <c r="AI47">
        <v>0</v>
      </c>
      <c r="AJ47">
        <v>0</v>
      </c>
      <c r="AK47">
        <v>0</v>
      </c>
      <c r="AL47">
        <v>0</v>
      </c>
      <c r="AM47">
        <v>0</v>
      </c>
      <c r="AN47">
        <v>0</v>
      </c>
      <c r="AO47">
        <v>0</v>
      </c>
      <c r="AP47">
        <v>0</v>
      </c>
      <c r="AQ47">
        <v>0</v>
      </c>
      <c r="AS47">
        <v>0</v>
      </c>
      <c r="AT47">
        <v>0</v>
      </c>
      <c r="AU47">
        <v>-3.8141288126395003E-4</v>
      </c>
      <c r="AV47">
        <v>0</v>
      </c>
      <c r="AW47">
        <v>0</v>
      </c>
      <c r="AX47">
        <v>0</v>
      </c>
      <c r="AY47">
        <v>0</v>
      </c>
      <c r="AZ47">
        <v>0</v>
      </c>
      <c r="BA47">
        <v>-1.8190726796872499E-4</v>
      </c>
      <c r="BB47">
        <v>0</v>
      </c>
    </row>
    <row r="48" spans="1:54" x14ac:dyDescent="0.35">
      <c r="A48" t="s">
        <v>151</v>
      </c>
      <c r="B48" t="s">
        <v>152</v>
      </c>
      <c r="C48" t="s">
        <v>152</v>
      </c>
      <c r="D48" t="s">
        <v>2321</v>
      </c>
      <c r="E48" t="s">
        <v>326</v>
      </c>
      <c r="F48" t="s">
        <v>344</v>
      </c>
      <c r="G48" t="s">
        <v>329</v>
      </c>
      <c r="H48" t="s">
        <v>329</v>
      </c>
      <c r="I48" t="s">
        <v>2312</v>
      </c>
      <c r="J48" t="s">
        <v>2312</v>
      </c>
      <c r="K48" t="s">
        <v>2314</v>
      </c>
      <c r="L48" t="s">
        <v>2406</v>
      </c>
      <c r="M48" t="s">
        <v>2314</v>
      </c>
      <c r="N48">
        <v>1</v>
      </c>
      <c r="O48" t="s">
        <v>2315</v>
      </c>
      <c r="P48" t="s">
        <v>2315</v>
      </c>
      <c r="Q48" t="s">
        <v>2314</v>
      </c>
      <c r="R48" t="s">
        <v>2314</v>
      </c>
      <c r="S48" t="s">
        <v>2343</v>
      </c>
      <c r="T48" t="s">
        <v>2317</v>
      </c>
      <c r="U48" t="s">
        <v>2318</v>
      </c>
      <c r="W48">
        <v>0</v>
      </c>
      <c r="X48">
        <v>0</v>
      </c>
      <c r="Y48">
        <v>0</v>
      </c>
      <c r="Z48">
        <v>0</v>
      </c>
      <c r="AA48">
        <v>0</v>
      </c>
      <c r="AB48">
        <v>0</v>
      </c>
      <c r="AC48">
        <v>0</v>
      </c>
      <c r="AD48">
        <v>0</v>
      </c>
      <c r="AE48">
        <v>0</v>
      </c>
      <c r="AF48">
        <v>0</v>
      </c>
      <c r="AH48">
        <v>1.53984970308535E-3</v>
      </c>
      <c r="AI48">
        <v>-2.0402638239991298E-2</v>
      </c>
      <c r="AJ48">
        <v>1.53984970308535E-3</v>
      </c>
      <c r="AK48">
        <v>-2.0402638239991298E-2</v>
      </c>
      <c r="AL48">
        <v>1.68687410065296E-4</v>
      </c>
      <c r="AM48">
        <v>-2.2350676154303502E-3</v>
      </c>
      <c r="AN48">
        <v>-6.6649757576264898E-4</v>
      </c>
      <c r="AO48">
        <v>8.8309325896318604E-3</v>
      </c>
      <c r="AP48">
        <v>3.52072749117413E-4</v>
      </c>
      <c r="AQ48">
        <v>-4.6648792543608503E-3</v>
      </c>
      <c r="AS48">
        <v>3.6079551426873601E-3</v>
      </c>
      <c r="AT48">
        <v>-4.7804537945950201E-2</v>
      </c>
      <c r="AU48">
        <v>3.6079551426873601E-3</v>
      </c>
      <c r="AV48">
        <v>-4.7804537945950201E-2</v>
      </c>
      <c r="AW48">
        <v>3.6079551426873601E-3</v>
      </c>
      <c r="AX48">
        <v>-4.7804537945950201E-2</v>
      </c>
      <c r="AY48">
        <v>9.3938463389182198E-4</v>
      </c>
      <c r="AZ48">
        <v>-1.2446620482053901E-2</v>
      </c>
      <c r="BA48">
        <v>2.8622388899423598E-3</v>
      </c>
      <c r="BB48">
        <v>-3.7923976938047797E-2</v>
      </c>
    </row>
    <row r="49" spans="1:54" x14ac:dyDescent="0.35">
      <c r="A49" t="s">
        <v>2427</v>
      </c>
      <c r="B49" t="s">
        <v>2428</v>
      </c>
      <c r="C49" t="s">
        <v>2429</v>
      </c>
      <c r="D49" t="s">
        <v>2321</v>
      </c>
      <c r="E49" t="s">
        <v>326</v>
      </c>
      <c r="F49" t="s">
        <v>344</v>
      </c>
      <c r="G49" t="s">
        <v>329</v>
      </c>
      <c r="H49" t="s">
        <v>329</v>
      </c>
      <c r="I49" t="s">
        <v>2312</v>
      </c>
      <c r="J49" t="s">
        <v>2312</v>
      </c>
      <c r="K49" t="s">
        <v>2314</v>
      </c>
      <c r="L49" t="s">
        <v>2406</v>
      </c>
      <c r="M49" t="s">
        <v>2314</v>
      </c>
      <c r="N49">
        <v>1</v>
      </c>
      <c r="O49" t="s">
        <v>2315</v>
      </c>
      <c r="P49" t="s">
        <v>2315</v>
      </c>
      <c r="Q49" t="s">
        <v>2314</v>
      </c>
      <c r="R49" t="s">
        <v>2314</v>
      </c>
      <c r="S49" t="s">
        <v>2343</v>
      </c>
      <c r="T49" t="s">
        <v>2317</v>
      </c>
      <c r="U49" t="s">
        <v>2318</v>
      </c>
      <c r="W49">
        <v>0</v>
      </c>
      <c r="X49">
        <v>0</v>
      </c>
      <c r="Y49">
        <v>0</v>
      </c>
      <c r="Z49">
        <v>0</v>
      </c>
      <c r="AA49">
        <v>0</v>
      </c>
      <c r="AB49">
        <v>0</v>
      </c>
      <c r="AC49">
        <v>0</v>
      </c>
      <c r="AD49">
        <v>0</v>
      </c>
      <c r="AE49">
        <v>0</v>
      </c>
      <c r="AF49">
        <v>0</v>
      </c>
      <c r="AH49">
        <v>0</v>
      </c>
      <c r="AI49">
        <v>0</v>
      </c>
      <c r="AJ49">
        <v>0</v>
      </c>
      <c r="AK49">
        <v>0</v>
      </c>
      <c r="AL49">
        <v>-1.0204508320336E-2</v>
      </c>
      <c r="AM49">
        <v>0</v>
      </c>
      <c r="AN49">
        <v>0</v>
      </c>
      <c r="AO49">
        <v>0</v>
      </c>
      <c r="AP49">
        <v>-4.5487365838974697E-3</v>
      </c>
      <c r="AQ49">
        <v>0</v>
      </c>
      <c r="AS49">
        <v>0</v>
      </c>
      <c r="AT49">
        <v>0</v>
      </c>
      <c r="AU49">
        <v>0</v>
      </c>
      <c r="AV49">
        <v>0</v>
      </c>
      <c r="AW49">
        <v>0</v>
      </c>
      <c r="AX49">
        <v>0</v>
      </c>
      <c r="AY49">
        <v>0</v>
      </c>
      <c r="AZ49">
        <v>0</v>
      </c>
      <c r="BA49">
        <v>0</v>
      </c>
      <c r="BB49">
        <v>0</v>
      </c>
    </row>
    <row r="50" spans="1:54" x14ac:dyDescent="0.35">
      <c r="A50" t="s">
        <v>2430</v>
      </c>
      <c r="B50" t="s">
        <v>2431</v>
      </c>
      <c r="C50" t="s">
        <v>2431</v>
      </c>
      <c r="D50" t="s">
        <v>2321</v>
      </c>
      <c r="E50" t="s">
        <v>326</v>
      </c>
      <c r="F50" t="s">
        <v>344</v>
      </c>
      <c r="G50" t="s">
        <v>329</v>
      </c>
      <c r="H50" t="s">
        <v>329</v>
      </c>
      <c r="I50" t="s">
        <v>2312</v>
      </c>
      <c r="J50" t="s">
        <v>2312</v>
      </c>
      <c r="K50" t="s">
        <v>2314</v>
      </c>
      <c r="L50" t="s">
        <v>2406</v>
      </c>
      <c r="M50" t="s">
        <v>2314</v>
      </c>
      <c r="N50">
        <v>1</v>
      </c>
      <c r="O50" t="s">
        <v>2315</v>
      </c>
      <c r="P50" t="s">
        <v>2315</v>
      </c>
      <c r="Q50" t="s">
        <v>2314</v>
      </c>
      <c r="R50" t="s">
        <v>2314</v>
      </c>
      <c r="S50" t="s">
        <v>2343</v>
      </c>
      <c r="T50" t="s">
        <v>2317</v>
      </c>
      <c r="U50" t="s">
        <v>2318</v>
      </c>
      <c r="W50">
        <v>0</v>
      </c>
      <c r="X50">
        <v>0</v>
      </c>
      <c r="Y50">
        <v>0</v>
      </c>
      <c r="Z50">
        <v>0</v>
      </c>
      <c r="AA50">
        <v>0</v>
      </c>
      <c r="AB50">
        <v>0</v>
      </c>
      <c r="AC50">
        <v>0</v>
      </c>
      <c r="AD50">
        <v>0</v>
      </c>
      <c r="AE50">
        <v>0</v>
      </c>
      <c r="AF50">
        <v>0</v>
      </c>
      <c r="AH50">
        <v>0</v>
      </c>
      <c r="AI50">
        <v>0</v>
      </c>
      <c r="AJ50">
        <v>-1.31429845522529E-2</v>
      </c>
      <c r="AK50">
        <v>0</v>
      </c>
      <c r="AL50">
        <v>0</v>
      </c>
      <c r="AM50">
        <v>0</v>
      </c>
      <c r="AN50">
        <v>0</v>
      </c>
      <c r="AO50">
        <v>0</v>
      </c>
      <c r="AP50">
        <v>-3.84982558417121E-3</v>
      </c>
      <c r="AQ50">
        <v>0</v>
      </c>
      <c r="AS50">
        <v>0</v>
      </c>
      <c r="AT50">
        <v>0</v>
      </c>
      <c r="AU50">
        <v>-3.5683867650246198E-3</v>
      </c>
      <c r="AV50">
        <v>0</v>
      </c>
      <c r="AW50">
        <v>0</v>
      </c>
      <c r="AX50">
        <v>0</v>
      </c>
      <c r="AY50">
        <v>0</v>
      </c>
      <c r="AZ50">
        <v>0</v>
      </c>
      <c r="BA50">
        <v>-1.7018709104168301E-3</v>
      </c>
      <c r="BB50">
        <v>0</v>
      </c>
    </row>
    <row r="51" spans="1:54" x14ac:dyDescent="0.35">
      <c r="A51" t="s">
        <v>154</v>
      </c>
      <c r="B51" t="s">
        <v>2432</v>
      </c>
      <c r="C51" t="s">
        <v>155</v>
      </c>
      <c r="D51" t="s">
        <v>2311</v>
      </c>
      <c r="E51" t="s">
        <v>326</v>
      </c>
      <c r="F51" t="s">
        <v>344</v>
      </c>
      <c r="G51" t="s">
        <v>329</v>
      </c>
      <c r="H51" t="s">
        <v>329</v>
      </c>
      <c r="I51" t="s">
        <v>2312</v>
      </c>
      <c r="J51" t="s">
        <v>2312</v>
      </c>
      <c r="K51" t="s">
        <v>2314</v>
      </c>
      <c r="L51" t="s">
        <v>2406</v>
      </c>
      <c r="M51" t="s">
        <v>2314</v>
      </c>
      <c r="N51">
        <v>1</v>
      </c>
      <c r="O51" t="s">
        <v>2315</v>
      </c>
      <c r="P51" t="s">
        <v>2315</v>
      </c>
      <c r="Q51" t="s">
        <v>2314</v>
      </c>
      <c r="R51" t="s">
        <v>2314</v>
      </c>
      <c r="S51" t="s">
        <v>2343</v>
      </c>
      <c r="T51" t="s">
        <v>2317</v>
      </c>
      <c r="U51" t="s">
        <v>2318</v>
      </c>
      <c r="W51">
        <v>0</v>
      </c>
      <c r="X51">
        <v>0</v>
      </c>
      <c r="Y51">
        <v>0</v>
      </c>
      <c r="Z51">
        <v>0</v>
      </c>
      <c r="AA51">
        <v>0</v>
      </c>
      <c r="AB51">
        <v>0</v>
      </c>
      <c r="AC51">
        <v>0</v>
      </c>
      <c r="AD51">
        <v>0</v>
      </c>
      <c r="AE51">
        <v>0</v>
      </c>
      <c r="AF51">
        <v>0</v>
      </c>
      <c r="AH51">
        <v>2.7181124383646001E-5</v>
      </c>
      <c r="AI51">
        <v>0</v>
      </c>
      <c r="AJ51">
        <v>2.7181124383646001E-5</v>
      </c>
      <c r="AK51">
        <v>0</v>
      </c>
      <c r="AL51">
        <v>2.7181124383646001E-5</v>
      </c>
      <c r="AM51">
        <v>0</v>
      </c>
      <c r="AN51">
        <v>-1.4554375041438399E-5</v>
      </c>
      <c r="AO51">
        <v>0</v>
      </c>
      <c r="AP51">
        <v>1.6274645827050401E-5</v>
      </c>
      <c r="AQ51">
        <v>0</v>
      </c>
      <c r="AS51">
        <v>0</v>
      </c>
      <c r="AT51">
        <v>0</v>
      </c>
      <c r="AU51">
        <v>0</v>
      </c>
      <c r="AV51">
        <v>0</v>
      </c>
      <c r="AW51">
        <v>0</v>
      </c>
      <c r="AX51">
        <v>0</v>
      </c>
      <c r="AY51">
        <v>-6.5380053346291605E-5</v>
      </c>
      <c r="AZ51">
        <v>0</v>
      </c>
      <c r="BA51">
        <v>-1.8270069396693602E-5</v>
      </c>
      <c r="BB51">
        <v>0</v>
      </c>
    </row>
    <row r="52" spans="1:54" x14ac:dyDescent="0.35">
      <c r="A52" t="s">
        <v>2433</v>
      </c>
      <c r="B52" t="s">
        <v>2434</v>
      </c>
      <c r="C52" t="s">
        <v>2434</v>
      </c>
      <c r="D52" t="s">
        <v>2321</v>
      </c>
      <c r="E52" t="s">
        <v>326</v>
      </c>
      <c r="F52" t="s">
        <v>344</v>
      </c>
      <c r="G52" t="s">
        <v>329</v>
      </c>
      <c r="H52" t="s">
        <v>329</v>
      </c>
      <c r="I52" t="s">
        <v>2312</v>
      </c>
      <c r="J52" t="s">
        <v>2312</v>
      </c>
      <c r="K52" t="s">
        <v>2314</v>
      </c>
      <c r="L52" t="s">
        <v>2406</v>
      </c>
      <c r="M52" t="s">
        <v>2314</v>
      </c>
      <c r="N52">
        <v>1</v>
      </c>
      <c r="O52" t="s">
        <v>2315</v>
      </c>
      <c r="P52" t="s">
        <v>2315</v>
      </c>
      <c r="Q52" t="s">
        <v>2314</v>
      </c>
      <c r="R52" t="s">
        <v>2314</v>
      </c>
      <c r="S52" t="s">
        <v>2343</v>
      </c>
      <c r="T52" t="s">
        <v>2317</v>
      </c>
      <c r="U52" t="s">
        <v>2318</v>
      </c>
      <c r="W52">
        <v>0</v>
      </c>
      <c r="X52">
        <v>0</v>
      </c>
      <c r="Y52">
        <v>0</v>
      </c>
      <c r="Z52">
        <v>0</v>
      </c>
      <c r="AA52">
        <v>0</v>
      </c>
      <c r="AB52">
        <v>0</v>
      </c>
      <c r="AC52">
        <v>0</v>
      </c>
      <c r="AD52">
        <v>0</v>
      </c>
      <c r="AE52">
        <v>0</v>
      </c>
      <c r="AF52">
        <v>0</v>
      </c>
      <c r="AH52">
        <v>0</v>
      </c>
      <c r="AI52">
        <v>0</v>
      </c>
      <c r="AJ52">
        <v>0</v>
      </c>
      <c r="AK52">
        <v>0</v>
      </c>
      <c r="AL52">
        <v>0</v>
      </c>
      <c r="AM52">
        <v>0</v>
      </c>
      <c r="AN52">
        <v>-1.40577965568917E-2</v>
      </c>
      <c r="AO52">
        <v>0</v>
      </c>
      <c r="AP52">
        <v>-3.6736365639025402E-3</v>
      </c>
      <c r="AQ52">
        <v>0</v>
      </c>
      <c r="AS52">
        <v>0</v>
      </c>
      <c r="AT52">
        <v>0</v>
      </c>
      <c r="AU52">
        <v>0</v>
      </c>
      <c r="AV52">
        <v>0</v>
      </c>
      <c r="AW52">
        <v>0</v>
      </c>
      <c r="AX52">
        <v>0</v>
      </c>
      <c r="AY52">
        <v>0</v>
      </c>
      <c r="AZ52">
        <v>0</v>
      </c>
      <c r="BA52">
        <v>0</v>
      </c>
      <c r="BB52">
        <v>0</v>
      </c>
    </row>
    <row r="53" spans="1:54" x14ac:dyDescent="0.35">
      <c r="A53" t="s">
        <v>2435</v>
      </c>
      <c r="B53" t="s">
        <v>2436</v>
      </c>
      <c r="C53" t="s">
        <v>2437</v>
      </c>
      <c r="D53" t="s">
        <v>2321</v>
      </c>
      <c r="E53" t="s">
        <v>326</v>
      </c>
      <c r="F53" t="s">
        <v>344</v>
      </c>
      <c r="G53" t="s">
        <v>329</v>
      </c>
      <c r="H53" t="s">
        <v>329</v>
      </c>
      <c r="I53" t="s">
        <v>2312</v>
      </c>
      <c r="J53" t="s">
        <v>2312</v>
      </c>
      <c r="K53" t="s">
        <v>2314</v>
      </c>
      <c r="L53" t="s">
        <v>2406</v>
      </c>
      <c r="M53" t="s">
        <v>2314</v>
      </c>
      <c r="N53">
        <v>1</v>
      </c>
      <c r="O53" t="s">
        <v>2315</v>
      </c>
      <c r="P53" t="s">
        <v>2315</v>
      </c>
      <c r="Q53" t="s">
        <v>2314</v>
      </c>
      <c r="R53" t="s">
        <v>2314</v>
      </c>
      <c r="S53" t="s">
        <v>2343</v>
      </c>
      <c r="T53" t="s">
        <v>2317</v>
      </c>
      <c r="U53" t="s">
        <v>2318</v>
      </c>
      <c r="W53">
        <v>0</v>
      </c>
      <c r="X53">
        <v>0</v>
      </c>
      <c r="Y53">
        <v>0</v>
      </c>
      <c r="Z53">
        <v>0</v>
      </c>
      <c r="AA53">
        <v>0</v>
      </c>
      <c r="AB53">
        <v>0</v>
      </c>
      <c r="AC53">
        <v>0</v>
      </c>
      <c r="AD53">
        <v>0</v>
      </c>
      <c r="AE53">
        <v>0</v>
      </c>
      <c r="AF53">
        <v>0</v>
      </c>
      <c r="AH53">
        <v>0</v>
      </c>
      <c r="AI53">
        <v>0</v>
      </c>
      <c r="AJ53">
        <v>0</v>
      </c>
      <c r="AK53">
        <v>0</v>
      </c>
      <c r="AL53">
        <v>-7.8142150261423995E-6</v>
      </c>
      <c r="AM53">
        <v>0</v>
      </c>
      <c r="AN53">
        <v>-1.7328001680210401E-5</v>
      </c>
      <c r="AO53">
        <v>0</v>
      </c>
      <c r="AP53">
        <v>-8.0114642464790992E-6</v>
      </c>
      <c r="AQ53">
        <v>0</v>
      </c>
      <c r="AS53">
        <v>0</v>
      </c>
      <c r="AT53">
        <v>0</v>
      </c>
      <c r="AU53">
        <v>0</v>
      </c>
      <c r="AV53">
        <v>0</v>
      </c>
      <c r="AW53">
        <v>-3.7921342539453899E-5</v>
      </c>
      <c r="AX53">
        <v>0</v>
      </c>
      <c r="AY53">
        <v>-1.8183218430046201E-5</v>
      </c>
      <c r="AZ53">
        <v>0</v>
      </c>
      <c r="BA53">
        <v>-1.4319812308941501E-5</v>
      </c>
      <c r="BB53">
        <v>0</v>
      </c>
    </row>
    <row r="54" spans="1:54" x14ac:dyDescent="0.35">
      <c r="A54" t="s">
        <v>171</v>
      </c>
      <c r="B54" t="s">
        <v>2438</v>
      </c>
      <c r="C54" t="s">
        <v>172</v>
      </c>
      <c r="D54" t="s">
        <v>2311</v>
      </c>
      <c r="E54" t="s">
        <v>326</v>
      </c>
      <c r="F54" t="s">
        <v>344</v>
      </c>
      <c r="G54" t="s">
        <v>329</v>
      </c>
      <c r="H54" t="s">
        <v>329</v>
      </c>
      <c r="I54" t="s">
        <v>2312</v>
      </c>
      <c r="J54" t="s">
        <v>2312</v>
      </c>
      <c r="K54" t="s">
        <v>2314</v>
      </c>
      <c r="L54" t="s">
        <v>2406</v>
      </c>
      <c r="M54" t="s">
        <v>2314</v>
      </c>
      <c r="N54">
        <v>1</v>
      </c>
      <c r="O54" t="s">
        <v>2315</v>
      </c>
      <c r="P54" t="s">
        <v>2315</v>
      </c>
      <c r="Q54" t="s">
        <v>2314</v>
      </c>
      <c r="R54" t="s">
        <v>2314</v>
      </c>
      <c r="S54" t="s">
        <v>2343</v>
      </c>
      <c r="T54" t="s">
        <v>2317</v>
      </c>
      <c r="U54" t="s">
        <v>2318</v>
      </c>
      <c r="W54">
        <v>0</v>
      </c>
      <c r="X54">
        <v>0</v>
      </c>
      <c r="Y54">
        <v>0</v>
      </c>
      <c r="Z54">
        <v>0</v>
      </c>
      <c r="AA54">
        <v>0</v>
      </c>
      <c r="AB54">
        <v>0</v>
      </c>
      <c r="AC54">
        <v>0</v>
      </c>
      <c r="AD54">
        <v>0</v>
      </c>
      <c r="AE54">
        <v>0</v>
      </c>
      <c r="AF54">
        <v>0</v>
      </c>
      <c r="AH54">
        <v>1.05790411096892E-4</v>
      </c>
      <c r="AI54">
        <v>6.8040683531833701E-4</v>
      </c>
      <c r="AJ54">
        <v>1.05790411096892E-4</v>
      </c>
      <c r="AK54">
        <v>6.8040683531833701E-4</v>
      </c>
      <c r="AL54">
        <v>1.05790411096892E-4</v>
      </c>
      <c r="AM54">
        <v>6.8040683531833701E-4</v>
      </c>
      <c r="AN54">
        <v>-1.16491254363378E-4</v>
      </c>
      <c r="AO54">
        <v>-7.49230907315379E-4</v>
      </c>
      <c r="AP54">
        <v>4.7702925592652699E-5</v>
      </c>
      <c r="AQ54">
        <v>3.0680849341463602E-4</v>
      </c>
      <c r="AS54">
        <v>2.1430713875224801E-4</v>
      </c>
      <c r="AT54">
        <v>1.37834838209727E-3</v>
      </c>
      <c r="AU54">
        <v>2.1430713875224801E-4</v>
      </c>
      <c r="AV54">
        <v>1.37834838209727E-3</v>
      </c>
      <c r="AW54">
        <v>2.1430713875224801E-4</v>
      </c>
      <c r="AX54">
        <v>1.37834838209727E-3</v>
      </c>
      <c r="AY54">
        <v>7.5564693812524304E-6</v>
      </c>
      <c r="AZ54">
        <v>4.8600561353140399E-5</v>
      </c>
      <c r="BA54">
        <v>1.5653188645604901E-4</v>
      </c>
      <c r="BB54">
        <v>1.0067582147350799E-3</v>
      </c>
    </row>
    <row r="55" spans="1:54" x14ac:dyDescent="0.35">
      <c r="A55" t="s">
        <v>219</v>
      </c>
      <c r="B55" t="s">
        <v>2439</v>
      </c>
      <c r="C55" t="s">
        <v>220</v>
      </c>
      <c r="D55" t="s">
        <v>2321</v>
      </c>
      <c r="E55" t="s">
        <v>326</v>
      </c>
      <c r="F55" t="s">
        <v>344</v>
      </c>
      <c r="G55" t="s">
        <v>329</v>
      </c>
      <c r="H55" t="s">
        <v>329</v>
      </c>
      <c r="I55" t="s">
        <v>2312</v>
      </c>
      <c r="J55" t="s">
        <v>2312</v>
      </c>
      <c r="K55" t="s">
        <v>2314</v>
      </c>
      <c r="L55" t="s">
        <v>2406</v>
      </c>
      <c r="M55" t="s">
        <v>2314</v>
      </c>
      <c r="N55">
        <v>1</v>
      </c>
      <c r="O55" t="s">
        <v>2315</v>
      </c>
      <c r="P55" t="s">
        <v>2315</v>
      </c>
      <c r="Q55" t="s">
        <v>2314</v>
      </c>
      <c r="R55" t="s">
        <v>2314</v>
      </c>
      <c r="S55" t="s">
        <v>2343</v>
      </c>
      <c r="T55" t="s">
        <v>2317</v>
      </c>
      <c r="U55" t="s">
        <v>2318</v>
      </c>
      <c r="W55">
        <v>0</v>
      </c>
      <c r="X55">
        <v>0</v>
      </c>
      <c r="Y55">
        <v>0</v>
      </c>
      <c r="Z55">
        <v>0</v>
      </c>
      <c r="AA55">
        <v>0</v>
      </c>
      <c r="AB55">
        <v>0</v>
      </c>
      <c r="AC55">
        <v>0</v>
      </c>
      <c r="AD55">
        <v>0</v>
      </c>
      <c r="AE55">
        <v>0</v>
      </c>
      <c r="AF55">
        <v>0</v>
      </c>
      <c r="AH55">
        <v>1.52313205453849E-2</v>
      </c>
      <c r="AI55">
        <v>5.0021301212233001E-3</v>
      </c>
      <c r="AJ55">
        <v>1.00047266293356E-2</v>
      </c>
      <c r="AK55">
        <v>3.2856602483200001E-3</v>
      </c>
      <c r="AL55">
        <v>1.46901198808186E-2</v>
      </c>
      <c r="AM55">
        <v>4.8243939798631201E-3</v>
      </c>
      <c r="AN55">
        <v>1.52313205453849E-2</v>
      </c>
      <c r="AO55">
        <v>5.0021301212233001E-3</v>
      </c>
      <c r="AP55">
        <v>1.3459109315250401E-2</v>
      </c>
      <c r="AQ55">
        <v>4.42011681897749E-3</v>
      </c>
      <c r="AS55">
        <v>0</v>
      </c>
      <c r="AT55">
        <v>0</v>
      </c>
      <c r="AU55">
        <v>-1.74230662964476E-3</v>
      </c>
      <c r="AV55">
        <v>-5.7219230908955897E-4</v>
      </c>
      <c r="AW55">
        <v>-2.27161235323401E-2</v>
      </c>
      <c r="AX55">
        <v>-7.4602202371210104E-3</v>
      </c>
      <c r="AY55">
        <v>0</v>
      </c>
      <c r="AZ55">
        <v>0</v>
      </c>
      <c r="BA55">
        <v>-6.3651933703231097E-3</v>
      </c>
      <c r="BB55">
        <v>-2.09039822867524E-3</v>
      </c>
    </row>
    <row r="56" spans="1:54" x14ac:dyDescent="0.35">
      <c r="A56" t="s">
        <v>2440</v>
      </c>
      <c r="B56" t="s">
        <v>2441</v>
      </c>
      <c r="C56" t="s">
        <v>2441</v>
      </c>
      <c r="D56" t="s">
        <v>2321</v>
      </c>
      <c r="E56" t="s">
        <v>326</v>
      </c>
      <c r="F56" t="s">
        <v>344</v>
      </c>
      <c r="G56" t="s">
        <v>329</v>
      </c>
      <c r="H56" t="s">
        <v>329</v>
      </c>
      <c r="I56" t="s">
        <v>2312</v>
      </c>
      <c r="J56" t="s">
        <v>2312</v>
      </c>
      <c r="K56" t="s">
        <v>2314</v>
      </c>
      <c r="L56" t="s">
        <v>2406</v>
      </c>
      <c r="M56" t="s">
        <v>2314</v>
      </c>
      <c r="N56" t="s">
        <v>2314</v>
      </c>
      <c r="O56" t="s">
        <v>2315</v>
      </c>
      <c r="P56" t="s">
        <v>2315</v>
      </c>
      <c r="Q56" t="s">
        <v>2314</v>
      </c>
      <c r="R56" t="s">
        <v>2314</v>
      </c>
      <c r="S56" t="s">
        <v>2343</v>
      </c>
      <c r="T56" t="s">
        <v>2317</v>
      </c>
      <c r="U56" t="s">
        <v>2318</v>
      </c>
      <c r="W56">
        <v>0</v>
      </c>
      <c r="X56">
        <v>0</v>
      </c>
      <c r="Y56">
        <v>0</v>
      </c>
      <c r="Z56">
        <v>0</v>
      </c>
      <c r="AA56">
        <v>0</v>
      </c>
      <c r="AB56">
        <v>0</v>
      </c>
      <c r="AC56">
        <v>0</v>
      </c>
      <c r="AD56">
        <v>0</v>
      </c>
      <c r="AE56">
        <v>0</v>
      </c>
      <c r="AF56">
        <v>0</v>
      </c>
      <c r="AH56">
        <v>0</v>
      </c>
      <c r="AI56">
        <v>0</v>
      </c>
      <c r="AJ56">
        <v>0</v>
      </c>
      <c r="AK56">
        <v>0</v>
      </c>
      <c r="AL56">
        <v>0</v>
      </c>
      <c r="AM56">
        <v>0</v>
      </c>
      <c r="AN56">
        <v>0</v>
      </c>
      <c r="AO56">
        <v>0</v>
      </c>
      <c r="AP56">
        <v>0</v>
      </c>
      <c r="AQ56">
        <v>0</v>
      </c>
      <c r="AS56">
        <v>0</v>
      </c>
      <c r="AT56">
        <v>0</v>
      </c>
      <c r="AU56">
        <v>0</v>
      </c>
      <c r="AV56">
        <v>0</v>
      </c>
      <c r="AW56">
        <v>0</v>
      </c>
      <c r="AX56">
        <v>0</v>
      </c>
      <c r="AY56">
        <v>0</v>
      </c>
      <c r="AZ56">
        <v>0</v>
      </c>
      <c r="BA56">
        <v>0</v>
      </c>
      <c r="BB56">
        <v>0</v>
      </c>
    </row>
    <row r="57" spans="1:54" x14ac:dyDescent="0.35">
      <c r="A57" t="s">
        <v>2442</v>
      </c>
      <c r="B57" t="s">
        <v>2443</v>
      </c>
      <c r="C57" t="s">
        <v>2444</v>
      </c>
      <c r="D57" t="s">
        <v>2321</v>
      </c>
      <c r="E57" t="s">
        <v>326</v>
      </c>
      <c r="F57" t="s">
        <v>344</v>
      </c>
      <c r="G57" t="s">
        <v>329</v>
      </c>
      <c r="H57" t="s">
        <v>329</v>
      </c>
      <c r="I57" t="s">
        <v>2312</v>
      </c>
      <c r="J57" t="s">
        <v>2312</v>
      </c>
      <c r="K57" t="s">
        <v>2314</v>
      </c>
      <c r="L57" t="s">
        <v>2406</v>
      </c>
      <c r="M57" t="s">
        <v>2314</v>
      </c>
      <c r="N57">
        <v>1</v>
      </c>
      <c r="O57" t="s">
        <v>2315</v>
      </c>
      <c r="P57" t="s">
        <v>2315</v>
      </c>
      <c r="Q57" t="s">
        <v>2314</v>
      </c>
      <c r="R57" t="s">
        <v>2314</v>
      </c>
      <c r="S57" t="s">
        <v>2343</v>
      </c>
      <c r="T57" t="s">
        <v>2317</v>
      </c>
      <c r="U57" t="s">
        <v>2318</v>
      </c>
      <c r="W57">
        <v>0</v>
      </c>
      <c r="X57">
        <v>0</v>
      </c>
      <c r="Y57">
        <v>0</v>
      </c>
      <c r="Z57">
        <v>0</v>
      </c>
      <c r="AA57">
        <v>0</v>
      </c>
      <c r="AB57">
        <v>0</v>
      </c>
      <c r="AC57">
        <v>0</v>
      </c>
      <c r="AD57">
        <v>0</v>
      </c>
      <c r="AE57">
        <v>0</v>
      </c>
      <c r="AF57">
        <v>0</v>
      </c>
      <c r="AH57">
        <v>0</v>
      </c>
      <c r="AI57">
        <v>0</v>
      </c>
      <c r="AJ57">
        <v>0</v>
      </c>
      <c r="AK57">
        <v>0</v>
      </c>
      <c r="AL57">
        <v>0</v>
      </c>
      <c r="AM57">
        <v>0</v>
      </c>
      <c r="AN57">
        <v>-1.73470074138734E-4</v>
      </c>
      <c r="AO57">
        <v>0</v>
      </c>
      <c r="AP57">
        <v>-4.53318558509457E-5</v>
      </c>
      <c r="AQ57">
        <v>0</v>
      </c>
      <c r="AS57">
        <v>0</v>
      </c>
      <c r="AT57">
        <v>0</v>
      </c>
      <c r="AU57">
        <v>0</v>
      </c>
      <c r="AV57">
        <v>0</v>
      </c>
      <c r="AW57">
        <v>0</v>
      </c>
      <c r="AX57">
        <v>0</v>
      </c>
      <c r="AY57">
        <v>-1.61416296450931E-4</v>
      </c>
      <c r="AZ57">
        <v>0</v>
      </c>
      <c r="BA57">
        <v>-4.5106829789441401E-5</v>
      </c>
      <c r="BB57">
        <v>0</v>
      </c>
    </row>
    <row r="58" spans="1:54" x14ac:dyDescent="0.35">
      <c r="A58" t="s">
        <v>2445</v>
      </c>
      <c r="B58" t="s">
        <v>2446</v>
      </c>
      <c r="C58" t="s">
        <v>2447</v>
      </c>
      <c r="D58" t="s">
        <v>2321</v>
      </c>
      <c r="E58" t="s">
        <v>326</v>
      </c>
      <c r="F58" t="s">
        <v>344</v>
      </c>
      <c r="G58" t="s">
        <v>329</v>
      </c>
      <c r="H58" t="s">
        <v>329</v>
      </c>
      <c r="I58" t="s">
        <v>2312</v>
      </c>
      <c r="J58" t="s">
        <v>2312</v>
      </c>
      <c r="K58" t="s">
        <v>2314</v>
      </c>
      <c r="L58" t="s">
        <v>2406</v>
      </c>
      <c r="M58" t="s">
        <v>2314</v>
      </c>
      <c r="N58">
        <v>1</v>
      </c>
      <c r="O58" t="s">
        <v>2315</v>
      </c>
      <c r="P58" t="s">
        <v>2315</v>
      </c>
      <c r="Q58" t="s">
        <v>2314</v>
      </c>
      <c r="R58" t="s">
        <v>2314</v>
      </c>
      <c r="S58" t="s">
        <v>2343</v>
      </c>
      <c r="T58" t="s">
        <v>2317</v>
      </c>
      <c r="U58" t="s">
        <v>2318</v>
      </c>
      <c r="W58">
        <v>0</v>
      </c>
      <c r="X58">
        <v>0</v>
      </c>
      <c r="Y58">
        <v>0</v>
      </c>
      <c r="Z58">
        <v>0</v>
      </c>
      <c r="AA58">
        <v>0</v>
      </c>
      <c r="AB58">
        <v>0</v>
      </c>
      <c r="AC58">
        <v>0</v>
      </c>
      <c r="AD58">
        <v>0</v>
      </c>
      <c r="AE58">
        <v>0</v>
      </c>
      <c r="AF58">
        <v>0</v>
      </c>
      <c r="AH58">
        <v>0</v>
      </c>
      <c r="AI58">
        <v>0</v>
      </c>
      <c r="AJ58">
        <v>0</v>
      </c>
      <c r="AK58">
        <v>0</v>
      </c>
      <c r="AL58">
        <v>0</v>
      </c>
      <c r="AM58">
        <v>0</v>
      </c>
      <c r="AN58">
        <v>-7.48639557248057E-4</v>
      </c>
      <c r="AO58">
        <v>0</v>
      </c>
      <c r="AP58">
        <v>-1.9563732051179801E-4</v>
      </c>
      <c r="AQ58">
        <v>0</v>
      </c>
      <c r="AS58">
        <v>0</v>
      </c>
      <c r="AT58">
        <v>0</v>
      </c>
      <c r="AU58">
        <v>0</v>
      </c>
      <c r="AV58">
        <v>0</v>
      </c>
      <c r="AW58">
        <v>0</v>
      </c>
      <c r="AX58">
        <v>0</v>
      </c>
      <c r="AY58">
        <v>-9.2844201716212299E-4</v>
      </c>
      <c r="AZ58">
        <v>0</v>
      </c>
      <c r="BA58">
        <v>-2.5944763297321898E-4</v>
      </c>
      <c r="BB58">
        <v>0</v>
      </c>
    </row>
    <row r="59" spans="1:54" x14ac:dyDescent="0.35">
      <c r="A59" t="s">
        <v>2448</v>
      </c>
      <c r="B59" t="s">
        <v>2449</v>
      </c>
      <c r="C59" t="s">
        <v>2449</v>
      </c>
      <c r="D59" t="s">
        <v>2311</v>
      </c>
      <c r="E59" t="s">
        <v>326</v>
      </c>
      <c r="F59" t="s">
        <v>344</v>
      </c>
      <c r="G59" t="s">
        <v>329</v>
      </c>
      <c r="H59" t="s">
        <v>329</v>
      </c>
      <c r="I59" t="s">
        <v>2312</v>
      </c>
      <c r="J59" t="s">
        <v>2312</v>
      </c>
      <c r="K59" t="s">
        <v>2314</v>
      </c>
      <c r="L59" t="s">
        <v>2406</v>
      </c>
      <c r="M59" t="s">
        <v>2314</v>
      </c>
      <c r="N59">
        <v>1</v>
      </c>
      <c r="O59" t="s">
        <v>2315</v>
      </c>
      <c r="P59" t="s">
        <v>2315</v>
      </c>
      <c r="Q59" t="s">
        <v>2314</v>
      </c>
      <c r="R59" t="s">
        <v>2314</v>
      </c>
      <c r="S59" t="s">
        <v>2343</v>
      </c>
      <c r="T59" t="s">
        <v>2317</v>
      </c>
      <c r="U59" t="s">
        <v>2318</v>
      </c>
      <c r="W59">
        <v>0</v>
      </c>
      <c r="X59">
        <v>0</v>
      </c>
      <c r="Y59">
        <v>0</v>
      </c>
      <c r="Z59">
        <v>0</v>
      </c>
      <c r="AA59">
        <v>0</v>
      </c>
      <c r="AB59">
        <v>0</v>
      </c>
      <c r="AC59">
        <v>0</v>
      </c>
      <c r="AD59">
        <v>0</v>
      </c>
      <c r="AE59">
        <v>0</v>
      </c>
      <c r="AF59">
        <v>0</v>
      </c>
      <c r="AH59">
        <v>0</v>
      </c>
      <c r="AI59">
        <v>0</v>
      </c>
      <c r="AJ59">
        <v>0</v>
      </c>
      <c r="AK59">
        <v>0</v>
      </c>
      <c r="AL59">
        <v>0</v>
      </c>
      <c r="AM59">
        <v>0</v>
      </c>
      <c r="AN59">
        <v>0</v>
      </c>
      <c r="AO59">
        <v>0</v>
      </c>
      <c r="AP59">
        <v>0</v>
      </c>
      <c r="AQ59">
        <v>0</v>
      </c>
      <c r="AS59">
        <v>0</v>
      </c>
      <c r="AT59">
        <v>0</v>
      </c>
      <c r="AU59">
        <v>-1.7533088831089001E-3</v>
      </c>
      <c r="AV59">
        <v>0</v>
      </c>
      <c r="AW59">
        <v>0</v>
      </c>
      <c r="AX59">
        <v>0</v>
      </c>
      <c r="AY59">
        <v>0</v>
      </c>
      <c r="AZ59">
        <v>0</v>
      </c>
      <c r="BA59">
        <v>-8.3620570908542397E-4</v>
      </c>
      <c r="BB59">
        <v>0</v>
      </c>
    </row>
    <row r="60" spans="1:54" x14ac:dyDescent="0.35">
      <c r="A60" t="s">
        <v>2450</v>
      </c>
      <c r="B60" t="s">
        <v>2451</v>
      </c>
      <c r="C60" t="s">
        <v>2452</v>
      </c>
      <c r="D60" t="s">
        <v>2311</v>
      </c>
      <c r="E60" t="s">
        <v>326</v>
      </c>
      <c r="F60" t="s">
        <v>344</v>
      </c>
      <c r="G60" t="s">
        <v>329</v>
      </c>
      <c r="H60" t="s">
        <v>329</v>
      </c>
      <c r="I60" t="s">
        <v>2312</v>
      </c>
      <c r="J60" t="s">
        <v>2312</v>
      </c>
      <c r="K60" t="s">
        <v>2314</v>
      </c>
      <c r="L60" t="s">
        <v>2406</v>
      </c>
      <c r="M60" t="s">
        <v>2314</v>
      </c>
      <c r="N60">
        <v>1</v>
      </c>
      <c r="O60" t="s">
        <v>2315</v>
      </c>
      <c r="P60" t="s">
        <v>2315</v>
      </c>
      <c r="Q60" t="s">
        <v>2314</v>
      </c>
      <c r="R60" t="s">
        <v>2314</v>
      </c>
      <c r="S60" t="s">
        <v>2343</v>
      </c>
      <c r="T60" t="s">
        <v>2317</v>
      </c>
      <c r="U60" t="s">
        <v>2318</v>
      </c>
      <c r="W60">
        <v>0</v>
      </c>
      <c r="X60">
        <v>0</v>
      </c>
      <c r="Y60">
        <v>0</v>
      </c>
      <c r="Z60">
        <v>0</v>
      </c>
      <c r="AA60">
        <v>0</v>
      </c>
      <c r="AB60">
        <v>0</v>
      </c>
      <c r="AC60">
        <v>0</v>
      </c>
      <c r="AD60">
        <v>0</v>
      </c>
      <c r="AE60">
        <v>0</v>
      </c>
      <c r="AF60">
        <v>0</v>
      </c>
      <c r="AH60">
        <v>0</v>
      </c>
      <c r="AI60">
        <v>0</v>
      </c>
      <c r="AJ60">
        <v>0</v>
      </c>
      <c r="AK60">
        <v>0</v>
      </c>
      <c r="AL60">
        <v>0</v>
      </c>
      <c r="AM60">
        <v>0</v>
      </c>
      <c r="AN60">
        <v>0</v>
      </c>
      <c r="AO60">
        <v>0</v>
      </c>
      <c r="AP60">
        <v>0</v>
      </c>
      <c r="AQ60">
        <v>0</v>
      </c>
      <c r="AS60">
        <v>0</v>
      </c>
      <c r="AT60">
        <v>0</v>
      </c>
      <c r="AU60">
        <v>-1.66753203129262E-3</v>
      </c>
      <c r="AV60">
        <v>0</v>
      </c>
      <c r="AW60">
        <v>0</v>
      </c>
      <c r="AX60">
        <v>0</v>
      </c>
      <c r="AY60">
        <v>0</v>
      </c>
      <c r="AZ60">
        <v>0</v>
      </c>
      <c r="BA60">
        <v>-7.95296150086921E-4</v>
      </c>
      <c r="BB60">
        <v>0</v>
      </c>
    </row>
    <row r="61" spans="1:54" x14ac:dyDescent="0.35">
      <c r="A61" t="s">
        <v>195</v>
      </c>
      <c r="B61" t="s">
        <v>2453</v>
      </c>
      <c r="C61" t="s">
        <v>196</v>
      </c>
      <c r="D61" t="s">
        <v>2321</v>
      </c>
      <c r="E61" t="s">
        <v>326</v>
      </c>
      <c r="F61" t="s">
        <v>344</v>
      </c>
      <c r="G61" t="s">
        <v>329</v>
      </c>
      <c r="H61" t="s">
        <v>329</v>
      </c>
      <c r="I61" t="s">
        <v>2312</v>
      </c>
      <c r="J61" t="s">
        <v>2312</v>
      </c>
      <c r="K61" t="s">
        <v>2314</v>
      </c>
      <c r="L61" t="s">
        <v>2406</v>
      </c>
      <c r="M61" t="s">
        <v>2314</v>
      </c>
      <c r="N61">
        <v>1</v>
      </c>
      <c r="O61" t="s">
        <v>2315</v>
      </c>
      <c r="P61" t="s">
        <v>2315</v>
      </c>
      <c r="Q61" t="s">
        <v>2314</v>
      </c>
      <c r="R61" t="s">
        <v>2314</v>
      </c>
      <c r="S61" t="s">
        <v>2343</v>
      </c>
      <c r="T61" t="s">
        <v>2317</v>
      </c>
      <c r="U61" t="s">
        <v>2318</v>
      </c>
      <c r="W61">
        <v>0</v>
      </c>
      <c r="X61">
        <v>0</v>
      </c>
      <c r="Y61">
        <v>0</v>
      </c>
      <c r="Z61">
        <v>0</v>
      </c>
      <c r="AA61">
        <v>0</v>
      </c>
      <c r="AB61">
        <v>0</v>
      </c>
      <c r="AC61">
        <v>0</v>
      </c>
      <c r="AD61">
        <v>0</v>
      </c>
      <c r="AE61">
        <v>0</v>
      </c>
      <c r="AF61">
        <v>0</v>
      </c>
      <c r="AH61">
        <v>1.00119776576805E-2</v>
      </c>
      <c r="AI61">
        <v>-1.97177424077211E-2</v>
      </c>
      <c r="AJ61">
        <v>1.00119776576805E-2</v>
      </c>
      <c r="AK61">
        <v>-1.97177424077211E-2</v>
      </c>
      <c r="AL61">
        <v>1.00119776576805E-2</v>
      </c>
      <c r="AM61">
        <v>-1.97177424077211E-2</v>
      </c>
      <c r="AN61">
        <v>1.00119776576805E-2</v>
      </c>
      <c r="AO61">
        <v>-1.97177424077211E-2</v>
      </c>
      <c r="AP61">
        <v>1.00119776576805E-2</v>
      </c>
      <c r="AQ61">
        <v>-1.97177424077211E-2</v>
      </c>
      <c r="AS61">
        <v>0</v>
      </c>
      <c r="AT61">
        <v>0</v>
      </c>
      <c r="AU61">
        <v>0</v>
      </c>
      <c r="AV61">
        <v>0</v>
      </c>
      <c r="AW61">
        <v>0</v>
      </c>
      <c r="AX61">
        <v>0</v>
      </c>
      <c r="AY61">
        <v>0</v>
      </c>
      <c r="AZ61">
        <v>0</v>
      </c>
      <c r="BA61">
        <v>0</v>
      </c>
      <c r="BB61">
        <v>0</v>
      </c>
    </row>
    <row r="62" spans="1:54" x14ac:dyDescent="0.35">
      <c r="A62" t="s">
        <v>207</v>
      </c>
      <c r="B62" t="s">
        <v>2454</v>
      </c>
      <c r="C62" t="s">
        <v>206</v>
      </c>
      <c r="D62" t="s">
        <v>2311</v>
      </c>
      <c r="E62" t="s">
        <v>326</v>
      </c>
      <c r="F62" t="s">
        <v>344</v>
      </c>
      <c r="G62" t="s">
        <v>329</v>
      </c>
      <c r="H62" t="s">
        <v>329</v>
      </c>
      <c r="I62" t="s">
        <v>2312</v>
      </c>
      <c r="J62" t="s">
        <v>2312</v>
      </c>
      <c r="K62" t="s">
        <v>2314</v>
      </c>
      <c r="L62" t="s">
        <v>2406</v>
      </c>
      <c r="M62" t="s">
        <v>2314</v>
      </c>
      <c r="N62">
        <v>1</v>
      </c>
      <c r="O62" t="s">
        <v>2315</v>
      </c>
      <c r="P62" t="s">
        <v>2315</v>
      </c>
      <c r="Q62" t="s">
        <v>2314</v>
      </c>
      <c r="R62" t="s">
        <v>2314</v>
      </c>
      <c r="S62" t="s">
        <v>2343</v>
      </c>
      <c r="T62" t="s">
        <v>2317</v>
      </c>
      <c r="U62" t="s">
        <v>2318</v>
      </c>
      <c r="W62">
        <v>0</v>
      </c>
      <c r="X62">
        <v>0</v>
      </c>
      <c r="Y62">
        <v>0</v>
      </c>
      <c r="Z62">
        <v>0</v>
      </c>
      <c r="AA62">
        <v>0</v>
      </c>
      <c r="AB62">
        <v>0</v>
      </c>
      <c r="AC62">
        <v>0</v>
      </c>
      <c r="AD62">
        <v>0</v>
      </c>
      <c r="AE62">
        <v>0</v>
      </c>
      <c r="AF62">
        <v>0</v>
      </c>
      <c r="AH62">
        <v>7.9682233722510102E-4</v>
      </c>
      <c r="AI62">
        <v>0</v>
      </c>
      <c r="AJ62">
        <v>7.9682233722510102E-4</v>
      </c>
      <c r="AK62">
        <v>0</v>
      </c>
      <c r="AL62">
        <v>7.9682233722510102E-4</v>
      </c>
      <c r="AM62">
        <v>0</v>
      </c>
      <c r="AN62">
        <v>-4.0689488844011497E-3</v>
      </c>
      <c r="AO62">
        <v>0</v>
      </c>
      <c r="AP62">
        <v>-4.7471940112704599E-4</v>
      </c>
      <c r="AQ62">
        <v>0</v>
      </c>
      <c r="AS62">
        <v>0</v>
      </c>
      <c r="AT62">
        <v>0</v>
      </c>
      <c r="AU62">
        <v>0</v>
      </c>
      <c r="AV62">
        <v>0</v>
      </c>
      <c r="AW62">
        <v>0</v>
      </c>
      <c r="AX62">
        <v>0</v>
      </c>
      <c r="AY62">
        <v>-2.9198683722081401E-3</v>
      </c>
      <c r="AZ62">
        <v>0</v>
      </c>
      <c r="BA62">
        <v>-8.1593995506397496E-4</v>
      </c>
      <c r="BB62">
        <v>0</v>
      </c>
    </row>
    <row r="63" spans="1:54" x14ac:dyDescent="0.35">
      <c r="A63" t="s">
        <v>205</v>
      </c>
      <c r="B63" t="s">
        <v>2455</v>
      </c>
      <c r="C63" t="s">
        <v>206</v>
      </c>
      <c r="D63" t="s">
        <v>2311</v>
      </c>
      <c r="E63" t="s">
        <v>326</v>
      </c>
      <c r="F63" t="s">
        <v>344</v>
      </c>
      <c r="G63" t="s">
        <v>329</v>
      </c>
      <c r="H63" t="s">
        <v>329</v>
      </c>
      <c r="I63" t="s">
        <v>2312</v>
      </c>
      <c r="J63" t="s">
        <v>2312</v>
      </c>
      <c r="K63" t="s">
        <v>2314</v>
      </c>
      <c r="L63" t="s">
        <v>2406</v>
      </c>
      <c r="M63" t="s">
        <v>2314</v>
      </c>
      <c r="N63">
        <v>1</v>
      </c>
      <c r="O63" t="s">
        <v>2315</v>
      </c>
      <c r="P63" t="s">
        <v>2315</v>
      </c>
      <c r="Q63" t="s">
        <v>2314</v>
      </c>
      <c r="R63" t="s">
        <v>2314</v>
      </c>
      <c r="S63" t="s">
        <v>2343</v>
      </c>
      <c r="T63" t="s">
        <v>2317</v>
      </c>
      <c r="U63" t="s">
        <v>2318</v>
      </c>
      <c r="W63">
        <v>0</v>
      </c>
      <c r="X63">
        <v>0</v>
      </c>
      <c r="Y63">
        <v>0</v>
      </c>
      <c r="Z63">
        <v>0</v>
      </c>
      <c r="AA63">
        <v>0</v>
      </c>
      <c r="AB63">
        <v>0</v>
      </c>
      <c r="AC63">
        <v>0</v>
      </c>
      <c r="AD63">
        <v>0</v>
      </c>
      <c r="AE63">
        <v>0</v>
      </c>
      <c r="AF63">
        <v>0</v>
      </c>
      <c r="AH63">
        <v>1.1265150684619601E-3</v>
      </c>
      <c r="AI63">
        <v>3.19300759832331E-3</v>
      </c>
      <c r="AJ63">
        <v>1.1265150684619601E-3</v>
      </c>
      <c r="AK63">
        <v>3.19300759832331E-3</v>
      </c>
      <c r="AL63">
        <v>1.1265150684619601E-3</v>
      </c>
      <c r="AM63">
        <v>3.19300759832331E-3</v>
      </c>
      <c r="AN63">
        <v>-5.7525149092720503E-3</v>
      </c>
      <c r="AO63">
        <v>-1.6304996118821101E-2</v>
      </c>
      <c r="AP63">
        <v>-6.7113906233398299E-4</v>
      </c>
      <c r="AQ63">
        <v>-1.90228447597364E-3</v>
      </c>
      <c r="AS63">
        <v>0</v>
      </c>
      <c r="AT63">
        <v>0</v>
      </c>
      <c r="AU63">
        <v>0</v>
      </c>
      <c r="AV63">
        <v>0</v>
      </c>
      <c r="AW63">
        <v>0</v>
      </c>
      <c r="AX63">
        <v>0</v>
      </c>
      <c r="AY63">
        <v>-4.1279914358975404E-3</v>
      </c>
      <c r="AZ63">
        <v>-1.17004276223298E-2</v>
      </c>
      <c r="BA63">
        <v>-1.15354280308312E-3</v>
      </c>
      <c r="BB63">
        <v>-3.26961532898598E-3</v>
      </c>
    </row>
    <row r="64" spans="1:54" x14ac:dyDescent="0.35">
      <c r="A64" t="s">
        <v>193</v>
      </c>
      <c r="B64" t="s">
        <v>2456</v>
      </c>
      <c r="C64" t="s">
        <v>194</v>
      </c>
      <c r="D64" t="s">
        <v>2321</v>
      </c>
      <c r="E64" t="s">
        <v>326</v>
      </c>
      <c r="F64" t="s">
        <v>344</v>
      </c>
      <c r="G64" t="s">
        <v>329</v>
      </c>
      <c r="H64" t="s">
        <v>329</v>
      </c>
      <c r="I64" t="s">
        <v>2312</v>
      </c>
      <c r="J64" t="s">
        <v>2312</v>
      </c>
      <c r="K64" t="s">
        <v>2314</v>
      </c>
      <c r="L64" t="s">
        <v>2406</v>
      </c>
      <c r="M64" t="s">
        <v>2314</v>
      </c>
      <c r="N64">
        <v>1</v>
      </c>
      <c r="O64" t="s">
        <v>2315</v>
      </c>
      <c r="P64" t="s">
        <v>2315</v>
      </c>
      <c r="Q64" t="s">
        <v>2314</v>
      </c>
      <c r="R64" t="s">
        <v>2314</v>
      </c>
      <c r="S64" t="s">
        <v>2343</v>
      </c>
      <c r="T64" t="s">
        <v>2317</v>
      </c>
      <c r="U64" t="s">
        <v>2318</v>
      </c>
      <c r="W64">
        <v>0</v>
      </c>
      <c r="X64">
        <v>0</v>
      </c>
      <c r="Y64">
        <v>0</v>
      </c>
      <c r="Z64">
        <v>0</v>
      </c>
      <c r="AA64">
        <v>0</v>
      </c>
      <c r="AB64">
        <v>0</v>
      </c>
      <c r="AC64">
        <v>0</v>
      </c>
      <c r="AD64">
        <v>0</v>
      </c>
      <c r="AE64">
        <v>0</v>
      </c>
      <c r="AF64">
        <v>0</v>
      </c>
      <c r="AH64">
        <v>4.3604858098756196E-3</v>
      </c>
      <c r="AI64">
        <v>2.2586498817922501E-2</v>
      </c>
      <c r="AJ64">
        <v>4.3604858098756196E-3</v>
      </c>
      <c r="AK64">
        <v>2.2586498817922501E-2</v>
      </c>
      <c r="AL64">
        <v>3.3106703081444201E-3</v>
      </c>
      <c r="AM64">
        <v>1.7148651381138101E-2</v>
      </c>
      <c r="AN64">
        <v>4.3604858098756196E-3</v>
      </c>
      <c r="AO64">
        <v>2.2586498817922501E-2</v>
      </c>
      <c r="AP64">
        <v>3.8925226283913201E-3</v>
      </c>
      <c r="AQ64">
        <v>2.0162537290637501E-2</v>
      </c>
      <c r="AS64">
        <v>0</v>
      </c>
      <c r="AT64">
        <v>0</v>
      </c>
      <c r="AU64">
        <v>0</v>
      </c>
      <c r="AV64">
        <v>0</v>
      </c>
      <c r="AW64">
        <v>0</v>
      </c>
      <c r="AX64">
        <v>0</v>
      </c>
      <c r="AY64">
        <v>0</v>
      </c>
      <c r="AZ64">
        <v>0</v>
      </c>
      <c r="BA64">
        <v>0</v>
      </c>
      <c r="BB64">
        <v>0</v>
      </c>
    </row>
    <row r="65" spans="1:54" x14ac:dyDescent="0.35">
      <c r="A65" t="s">
        <v>199</v>
      </c>
      <c r="B65" t="s">
        <v>2457</v>
      </c>
      <c r="C65" t="s">
        <v>200</v>
      </c>
      <c r="D65" t="s">
        <v>2311</v>
      </c>
      <c r="E65" t="s">
        <v>326</v>
      </c>
      <c r="F65" t="s">
        <v>344</v>
      </c>
      <c r="G65" t="s">
        <v>329</v>
      </c>
      <c r="H65" t="s">
        <v>329</v>
      </c>
      <c r="I65" t="s">
        <v>2312</v>
      </c>
      <c r="J65" t="s">
        <v>2312</v>
      </c>
      <c r="K65" t="s">
        <v>2314</v>
      </c>
      <c r="L65" t="s">
        <v>2406</v>
      </c>
      <c r="M65" t="s">
        <v>2314</v>
      </c>
      <c r="N65">
        <v>1</v>
      </c>
      <c r="O65" t="s">
        <v>2315</v>
      </c>
      <c r="P65" t="s">
        <v>2315</v>
      </c>
      <c r="Q65" t="s">
        <v>2314</v>
      </c>
      <c r="R65" t="s">
        <v>2314</v>
      </c>
      <c r="S65" t="s">
        <v>2343</v>
      </c>
      <c r="T65" t="s">
        <v>2317</v>
      </c>
      <c r="U65" t="s">
        <v>2318</v>
      </c>
      <c r="W65">
        <v>0</v>
      </c>
      <c r="X65">
        <v>0</v>
      </c>
      <c r="Y65">
        <v>0</v>
      </c>
      <c r="Z65">
        <v>0</v>
      </c>
      <c r="AA65">
        <v>0</v>
      </c>
      <c r="AB65">
        <v>0</v>
      </c>
      <c r="AC65">
        <v>0</v>
      </c>
      <c r="AD65">
        <v>0</v>
      </c>
      <c r="AE65">
        <v>0</v>
      </c>
      <c r="AF65">
        <v>0</v>
      </c>
      <c r="AH65">
        <v>1.1578797992374301E-2</v>
      </c>
      <c r="AI65">
        <v>3.1525508665808402E-2</v>
      </c>
      <c r="AJ65">
        <v>1.1578797992374301E-2</v>
      </c>
      <c r="AK65">
        <v>3.1525508665808402E-2</v>
      </c>
      <c r="AL65">
        <v>1.1578797992374301E-2</v>
      </c>
      <c r="AM65">
        <v>3.1525508665808402E-2</v>
      </c>
      <c r="AN65">
        <v>1.1578797992374301E-2</v>
      </c>
      <c r="AO65">
        <v>3.1525508665808402E-2</v>
      </c>
      <c r="AP65">
        <v>1.1578797992374301E-2</v>
      </c>
      <c r="AQ65">
        <v>3.1525508665808402E-2</v>
      </c>
      <c r="AS65">
        <v>0</v>
      </c>
      <c r="AT65">
        <v>0</v>
      </c>
      <c r="AU65">
        <v>0</v>
      </c>
      <c r="AV65">
        <v>0</v>
      </c>
      <c r="AW65">
        <v>0</v>
      </c>
      <c r="AX65">
        <v>0</v>
      </c>
      <c r="AY65">
        <v>0</v>
      </c>
      <c r="AZ65">
        <v>0</v>
      </c>
      <c r="BA65">
        <v>0</v>
      </c>
      <c r="BB65">
        <v>0</v>
      </c>
    </row>
    <row r="66" spans="1:54" x14ac:dyDescent="0.35">
      <c r="A66" t="s">
        <v>2458</v>
      </c>
      <c r="B66" t="s">
        <v>2459</v>
      </c>
      <c r="C66" t="s">
        <v>2460</v>
      </c>
      <c r="D66" t="s">
        <v>2311</v>
      </c>
      <c r="E66" t="s">
        <v>326</v>
      </c>
      <c r="F66" t="s">
        <v>344</v>
      </c>
      <c r="G66" t="s">
        <v>329</v>
      </c>
      <c r="H66" t="s">
        <v>329</v>
      </c>
      <c r="I66" t="s">
        <v>2312</v>
      </c>
      <c r="J66" t="s">
        <v>2312</v>
      </c>
      <c r="K66" t="s">
        <v>2314</v>
      </c>
      <c r="L66" t="s">
        <v>2406</v>
      </c>
      <c r="M66" t="s">
        <v>2314</v>
      </c>
      <c r="N66">
        <v>1</v>
      </c>
      <c r="O66" t="s">
        <v>2315</v>
      </c>
      <c r="P66" t="s">
        <v>2315</v>
      </c>
      <c r="Q66" t="s">
        <v>2314</v>
      </c>
      <c r="R66" t="s">
        <v>2314</v>
      </c>
      <c r="S66" t="s">
        <v>2343</v>
      </c>
      <c r="T66" t="s">
        <v>2317</v>
      </c>
      <c r="U66" t="s">
        <v>2318</v>
      </c>
      <c r="W66">
        <v>0</v>
      </c>
      <c r="X66">
        <v>0</v>
      </c>
      <c r="Y66">
        <v>0</v>
      </c>
      <c r="Z66">
        <v>0</v>
      </c>
      <c r="AA66">
        <v>0</v>
      </c>
      <c r="AB66">
        <v>0</v>
      </c>
      <c r="AC66">
        <v>0</v>
      </c>
      <c r="AD66">
        <v>0</v>
      </c>
      <c r="AE66">
        <v>0</v>
      </c>
      <c r="AF66">
        <v>0</v>
      </c>
      <c r="AH66">
        <v>0</v>
      </c>
      <c r="AI66">
        <v>0</v>
      </c>
      <c r="AJ66">
        <v>0</v>
      </c>
      <c r="AK66">
        <v>0</v>
      </c>
      <c r="AL66">
        <v>0</v>
      </c>
      <c r="AM66">
        <v>0</v>
      </c>
      <c r="AN66">
        <v>-3.5289040891503501E-3</v>
      </c>
      <c r="AO66">
        <v>0</v>
      </c>
      <c r="AP66">
        <v>-9.2218656316038798E-4</v>
      </c>
      <c r="AQ66">
        <v>0</v>
      </c>
      <c r="AS66">
        <v>0</v>
      </c>
      <c r="AT66">
        <v>0</v>
      </c>
      <c r="AU66">
        <v>0</v>
      </c>
      <c r="AV66">
        <v>0</v>
      </c>
      <c r="AW66">
        <v>0</v>
      </c>
      <c r="AX66">
        <v>0</v>
      </c>
      <c r="AY66">
        <v>-1.3129346981202101E-2</v>
      </c>
      <c r="AZ66">
        <v>0</v>
      </c>
      <c r="BA66">
        <v>-3.6689183964001399E-3</v>
      </c>
      <c r="BB66">
        <v>0</v>
      </c>
    </row>
    <row r="67" spans="1:54" x14ac:dyDescent="0.35">
      <c r="A67" t="s">
        <v>2461</v>
      </c>
      <c r="B67" t="s">
        <v>2462</v>
      </c>
      <c r="C67" t="s">
        <v>2463</v>
      </c>
      <c r="D67" t="s">
        <v>2311</v>
      </c>
      <c r="E67" t="s">
        <v>326</v>
      </c>
      <c r="F67" t="s">
        <v>344</v>
      </c>
      <c r="G67" t="s">
        <v>329</v>
      </c>
      <c r="H67" t="s">
        <v>329</v>
      </c>
      <c r="I67" t="s">
        <v>2312</v>
      </c>
      <c r="J67" t="s">
        <v>2312</v>
      </c>
      <c r="K67" t="s">
        <v>2314</v>
      </c>
      <c r="L67" t="s">
        <v>2406</v>
      </c>
      <c r="M67" t="s">
        <v>2314</v>
      </c>
      <c r="N67">
        <v>1</v>
      </c>
      <c r="O67" t="s">
        <v>2315</v>
      </c>
      <c r="P67" t="s">
        <v>2315</v>
      </c>
      <c r="Q67" t="s">
        <v>2314</v>
      </c>
      <c r="R67" t="s">
        <v>2314</v>
      </c>
      <c r="S67" t="s">
        <v>2343</v>
      </c>
      <c r="T67" t="s">
        <v>2317</v>
      </c>
      <c r="U67" t="s">
        <v>2318</v>
      </c>
      <c r="W67">
        <v>0</v>
      </c>
      <c r="X67">
        <v>0</v>
      </c>
      <c r="Y67">
        <v>0</v>
      </c>
      <c r="Z67">
        <v>0</v>
      </c>
      <c r="AA67">
        <v>0</v>
      </c>
      <c r="AB67">
        <v>0</v>
      </c>
      <c r="AC67">
        <v>0</v>
      </c>
      <c r="AD67">
        <v>0</v>
      </c>
      <c r="AE67">
        <v>0</v>
      </c>
      <c r="AF67">
        <v>0</v>
      </c>
      <c r="AH67">
        <v>0</v>
      </c>
      <c r="AI67">
        <v>0</v>
      </c>
      <c r="AJ67">
        <v>0</v>
      </c>
      <c r="AK67">
        <v>0</v>
      </c>
      <c r="AL67">
        <v>0</v>
      </c>
      <c r="AM67">
        <v>0</v>
      </c>
      <c r="AN67">
        <v>-8.86271039475711E-3</v>
      </c>
      <c r="AO67">
        <v>0</v>
      </c>
      <c r="AP67">
        <v>-2.3160369998026001E-3</v>
      </c>
      <c r="AQ67">
        <v>0</v>
      </c>
      <c r="AS67">
        <v>0</v>
      </c>
      <c r="AT67">
        <v>0</v>
      </c>
      <c r="AU67">
        <v>0</v>
      </c>
      <c r="AV67">
        <v>0</v>
      </c>
      <c r="AW67">
        <v>0</v>
      </c>
      <c r="AX67">
        <v>0</v>
      </c>
      <c r="AY67">
        <v>0</v>
      </c>
      <c r="AZ67">
        <v>0</v>
      </c>
      <c r="BA67">
        <v>0</v>
      </c>
      <c r="BB67">
        <v>0</v>
      </c>
    </row>
    <row r="68" spans="1:54" x14ac:dyDescent="0.35">
      <c r="A68" t="s">
        <v>2464</v>
      </c>
      <c r="B68" t="s">
        <v>2465</v>
      </c>
      <c r="C68" t="s">
        <v>2465</v>
      </c>
      <c r="D68" t="s">
        <v>2311</v>
      </c>
      <c r="E68" t="s">
        <v>326</v>
      </c>
      <c r="F68" t="s">
        <v>344</v>
      </c>
      <c r="G68" t="s">
        <v>329</v>
      </c>
      <c r="H68" t="s">
        <v>329</v>
      </c>
      <c r="I68" t="s">
        <v>2312</v>
      </c>
      <c r="J68" t="s">
        <v>2312</v>
      </c>
      <c r="K68" t="s">
        <v>2314</v>
      </c>
      <c r="L68" t="s">
        <v>2406</v>
      </c>
      <c r="M68" t="s">
        <v>2314</v>
      </c>
      <c r="N68">
        <v>1</v>
      </c>
      <c r="O68" t="s">
        <v>2315</v>
      </c>
      <c r="P68" t="s">
        <v>2315</v>
      </c>
      <c r="Q68" t="s">
        <v>2314</v>
      </c>
      <c r="R68" t="s">
        <v>2314</v>
      </c>
      <c r="S68" t="s">
        <v>2343</v>
      </c>
      <c r="T68" t="s">
        <v>2317</v>
      </c>
      <c r="U68" t="s">
        <v>2318</v>
      </c>
      <c r="W68">
        <v>0</v>
      </c>
      <c r="X68">
        <v>0</v>
      </c>
      <c r="Y68">
        <v>0</v>
      </c>
      <c r="Z68">
        <v>0</v>
      </c>
      <c r="AA68">
        <v>0</v>
      </c>
      <c r="AB68">
        <v>0</v>
      </c>
      <c r="AC68">
        <v>0</v>
      </c>
      <c r="AD68">
        <v>0</v>
      </c>
      <c r="AE68">
        <v>0</v>
      </c>
      <c r="AF68">
        <v>0</v>
      </c>
      <c r="AH68">
        <v>0</v>
      </c>
      <c r="AI68">
        <v>0</v>
      </c>
      <c r="AJ68">
        <v>-5.9769272750212999E-3</v>
      </c>
      <c r="AK68">
        <v>0</v>
      </c>
      <c r="AL68">
        <v>0</v>
      </c>
      <c r="AM68">
        <v>0</v>
      </c>
      <c r="AN68">
        <v>0</v>
      </c>
      <c r="AO68">
        <v>0</v>
      </c>
      <c r="AP68">
        <v>-1.7507536014080901E-3</v>
      </c>
      <c r="AQ68">
        <v>0</v>
      </c>
      <c r="AS68">
        <v>0</v>
      </c>
      <c r="AT68">
        <v>0</v>
      </c>
      <c r="AU68">
        <v>0</v>
      </c>
      <c r="AV68">
        <v>0</v>
      </c>
      <c r="AW68">
        <v>0</v>
      </c>
      <c r="AX68">
        <v>0</v>
      </c>
      <c r="AY68">
        <v>0</v>
      </c>
      <c r="AZ68">
        <v>0</v>
      </c>
      <c r="BA68">
        <v>0</v>
      </c>
      <c r="BB68">
        <v>0</v>
      </c>
    </row>
    <row r="69" spans="1:54" x14ac:dyDescent="0.35">
      <c r="A69" t="s">
        <v>2466</v>
      </c>
      <c r="B69" t="s">
        <v>2467</v>
      </c>
      <c r="C69" t="s">
        <v>2467</v>
      </c>
      <c r="D69" t="s">
        <v>2311</v>
      </c>
      <c r="E69" t="s">
        <v>326</v>
      </c>
      <c r="F69" t="s">
        <v>344</v>
      </c>
      <c r="G69" t="s">
        <v>329</v>
      </c>
      <c r="H69" t="s">
        <v>329</v>
      </c>
      <c r="I69" t="s">
        <v>2312</v>
      </c>
      <c r="J69" t="s">
        <v>2312</v>
      </c>
      <c r="K69" t="s">
        <v>2314</v>
      </c>
      <c r="L69" t="s">
        <v>2406</v>
      </c>
      <c r="M69" t="s">
        <v>2314</v>
      </c>
      <c r="N69">
        <v>1</v>
      </c>
      <c r="O69" t="s">
        <v>2315</v>
      </c>
      <c r="P69" t="s">
        <v>2315</v>
      </c>
      <c r="Q69" t="s">
        <v>2314</v>
      </c>
      <c r="R69" t="s">
        <v>2314</v>
      </c>
      <c r="S69" t="s">
        <v>2343</v>
      </c>
      <c r="T69" t="s">
        <v>2317</v>
      </c>
      <c r="U69" t="s">
        <v>2318</v>
      </c>
      <c r="W69">
        <v>0</v>
      </c>
      <c r="X69">
        <v>0</v>
      </c>
      <c r="Y69">
        <v>0</v>
      </c>
      <c r="Z69">
        <v>0</v>
      </c>
      <c r="AA69">
        <v>0</v>
      </c>
      <c r="AB69">
        <v>0</v>
      </c>
      <c r="AC69">
        <v>0</v>
      </c>
      <c r="AD69">
        <v>0</v>
      </c>
      <c r="AE69">
        <v>0</v>
      </c>
      <c r="AF69">
        <v>0</v>
      </c>
      <c r="AH69">
        <v>0</v>
      </c>
      <c r="AI69">
        <v>0</v>
      </c>
      <c r="AJ69">
        <v>-4.5543702992189503E-3</v>
      </c>
      <c r="AK69">
        <v>0</v>
      </c>
      <c r="AL69">
        <v>0</v>
      </c>
      <c r="AM69">
        <v>0</v>
      </c>
      <c r="AN69">
        <v>0</v>
      </c>
      <c r="AO69">
        <v>0</v>
      </c>
      <c r="AP69">
        <v>-1.3340601008860701E-3</v>
      </c>
      <c r="AQ69">
        <v>0</v>
      </c>
      <c r="AS69">
        <v>0</v>
      </c>
      <c r="AT69">
        <v>0</v>
      </c>
      <c r="AU69">
        <v>0</v>
      </c>
      <c r="AV69">
        <v>0</v>
      </c>
      <c r="AW69">
        <v>0</v>
      </c>
      <c r="AX69">
        <v>0</v>
      </c>
      <c r="AY69">
        <v>0</v>
      </c>
      <c r="AZ69">
        <v>0</v>
      </c>
      <c r="BA69">
        <v>0</v>
      </c>
      <c r="BB69">
        <v>0</v>
      </c>
    </row>
    <row r="70" spans="1:54" x14ac:dyDescent="0.35">
      <c r="A70" t="s">
        <v>197</v>
      </c>
      <c r="B70" t="s">
        <v>2468</v>
      </c>
      <c r="C70" t="s">
        <v>198</v>
      </c>
      <c r="D70" t="s">
        <v>2321</v>
      </c>
      <c r="E70" t="s">
        <v>326</v>
      </c>
      <c r="F70" t="s">
        <v>344</v>
      </c>
      <c r="G70" t="s">
        <v>329</v>
      </c>
      <c r="H70" t="s">
        <v>329</v>
      </c>
      <c r="I70" t="s">
        <v>2312</v>
      </c>
      <c r="J70" t="s">
        <v>2312</v>
      </c>
      <c r="K70" t="s">
        <v>2314</v>
      </c>
      <c r="L70" t="s">
        <v>2406</v>
      </c>
      <c r="M70" t="s">
        <v>2314</v>
      </c>
      <c r="N70">
        <v>1</v>
      </c>
      <c r="O70" t="s">
        <v>2315</v>
      </c>
      <c r="P70" t="s">
        <v>2315</v>
      </c>
      <c r="Q70" t="s">
        <v>2314</v>
      </c>
      <c r="R70" t="s">
        <v>2314</v>
      </c>
      <c r="S70" t="s">
        <v>2343</v>
      </c>
      <c r="T70" t="s">
        <v>2317</v>
      </c>
      <c r="U70" t="s">
        <v>2318</v>
      </c>
      <c r="W70">
        <v>0</v>
      </c>
      <c r="X70">
        <v>0</v>
      </c>
      <c r="Y70">
        <v>0</v>
      </c>
      <c r="Z70">
        <v>0</v>
      </c>
      <c r="AA70">
        <v>0</v>
      </c>
      <c r="AB70">
        <v>0</v>
      </c>
      <c r="AC70">
        <v>0</v>
      </c>
      <c r="AD70">
        <v>0</v>
      </c>
      <c r="AE70">
        <v>0</v>
      </c>
      <c r="AF70">
        <v>0</v>
      </c>
      <c r="AH70">
        <v>1.7702982213388099E-3</v>
      </c>
      <c r="AI70">
        <v>2.53551648565775E-4</v>
      </c>
      <c r="AJ70">
        <v>1.7702982213388099E-3</v>
      </c>
      <c r="AK70">
        <v>2.53551648565775E-4</v>
      </c>
      <c r="AL70">
        <v>-1.86367181240976E-3</v>
      </c>
      <c r="AM70">
        <v>-2.66925118674877E-4</v>
      </c>
      <c r="AN70">
        <v>-7.3980767094631802E-4</v>
      </c>
      <c r="AO70">
        <v>-1.05959240270792E-4</v>
      </c>
      <c r="AP70">
        <v>-5.05521707217551E-4</v>
      </c>
      <c r="AQ70">
        <v>-7.2403542958993295E-5</v>
      </c>
      <c r="AS70">
        <v>9.5632355395542604E-3</v>
      </c>
      <c r="AT70">
        <v>1.36969812158938E-3</v>
      </c>
      <c r="AU70">
        <v>9.5632355395542604E-3</v>
      </c>
      <c r="AV70">
        <v>1.36969812158938E-3</v>
      </c>
      <c r="AW70">
        <v>9.5632355395542604E-3</v>
      </c>
      <c r="AX70">
        <v>1.36969812158938E-3</v>
      </c>
      <c r="AY70">
        <v>4.89378957480467E-3</v>
      </c>
      <c r="AZ70">
        <v>7.0091491055634903E-4</v>
      </c>
      <c r="BA70">
        <v>8.2583864693305305E-3</v>
      </c>
      <c r="BB70">
        <v>1.1828106069494101E-3</v>
      </c>
    </row>
    <row r="71" spans="1:54" x14ac:dyDescent="0.35">
      <c r="A71" t="s">
        <v>2469</v>
      </c>
      <c r="B71" t="s">
        <v>2470</v>
      </c>
      <c r="C71" t="s">
        <v>2471</v>
      </c>
      <c r="D71" t="s">
        <v>2311</v>
      </c>
      <c r="E71" t="s">
        <v>326</v>
      </c>
      <c r="F71" t="s">
        <v>344</v>
      </c>
      <c r="G71" t="s">
        <v>329</v>
      </c>
      <c r="H71" t="s">
        <v>329</v>
      </c>
      <c r="I71" t="s">
        <v>2312</v>
      </c>
      <c r="J71" t="s">
        <v>2312</v>
      </c>
      <c r="K71" t="s">
        <v>2314</v>
      </c>
      <c r="L71" t="s">
        <v>2406</v>
      </c>
      <c r="M71" t="s">
        <v>2314</v>
      </c>
      <c r="N71">
        <v>1</v>
      </c>
      <c r="O71" t="s">
        <v>2315</v>
      </c>
      <c r="P71" t="s">
        <v>2315</v>
      </c>
      <c r="S71" t="s">
        <v>2343</v>
      </c>
      <c r="T71" t="s">
        <v>2317</v>
      </c>
      <c r="U71" t="s">
        <v>2318</v>
      </c>
      <c r="W71">
        <v>0</v>
      </c>
      <c r="X71">
        <v>0</v>
      </c>
      <c r="Y71">
        <v>0</v>
      </c>
      <c r="Z71">
        <v>0</v>
      </c>
      <c r="AA71">
        <v>0</v>
      </c>
      <c r="AB71">
        <v>0</v>
      </c>
      <c r="AC71">
        <v>0</v>
      </c>
      <c r="AD71">
        <v>0</v>
      </c>
      <c r="AE71">
        <v>0</v>
      </c>
      <c r="AF71">
        <v>0</v>
      </c>
      <c r="AH71">
        <v>0</v>
      </c>
      <c r="AI71">
        <v>0</v>
      </c>
      <c r="AJ71">
        <v>0</v>
      </c>
      <c r="AK71">
        <v>0</v>
      </c>
      <c r="AL71">
        <v>0</v>
      </c>
      <c r="AM71">
        <v>0</v>
      </c>
      <c r="AN71">
        <v>-2.5562421404244501E-3</v>
      </c>
      <c r="AO71">
        <v>0</v>
      </c>
      <c r="AP71">
        <v>-6.6800686403788005E-4</v>
      </c>
      <c r="AQ71">
        <v>0</v>
      </c>
      <c r="AS71">
        <v>0</v>
      </c>
      <c r="AT71">
        <v>0</v>
      </c>
      <c r="AU71">
        <v>0</v>
      </c>
      <c r="AV71">
        <v>0</v>
      </c>
      <c r="AW71">
        <v>0</v>
      </c>
      <c r="AX71">
        <v>0</v>
      </c>
      <c r="AY71">
        <v>-9.5105418514459996E-3</v>
      </c>
      <c r="AZ71">
        <v>0</v>
      </c>
      <c r="BA71">
        <v>-2.65766469638301E-3</v>
      </c>
      <c r="BB71">
        <v>0</v>
      </c>
    </row>
    <row r="72" spans="1:54" x14ac:dyDescent="0.35">
      <c r="A72" t="s">
        <v>2472</v>
      </c>
      <c r="B72" t="s">
        <v>2470</v>
      </c>
      <c r="C72" t="s">
        <v>2471</v>
      </c>
      <c r="D72" t="s">
        <v>2311</v>
      </c>
      <c r="E72" t="s">
        <v>326</v>
      </c>
      <c r="F72" t="s">
        <v>344</v>
      </c>
      <c r="G72" t="s">
        <v>329</v>
      </c>
      <c r="H72" t="s">
        <v>329</v>
      </c>
      <c r="I72" t="s">
        <v>2312</v>
      </c>
      <c r="J72" t="s">
        <v>2312</v>
      </c>
      <c r="K72" t="s">
        <v>2314</v>
      </c>
      <c r="L72" t="s">
        <v>2406</v>
      </c>
      <c r="M72" t="s">
        <v>2314</v>
      </c>
      <c r="N72" t="s">
        <v>2314</v>
      </c>
      <c r="O72" t="s">
        <v>2315</v>
      </c>
      <c r="P72" t="s">
        <v>2315</v>
      </c>
      <c r="S72" t="s">
        <v>2343</v>
      </c>
      <c r="T72" t="s">
        <v>2317</v>
      </c>
      <c r="U72" t="s">
        <v>2318</v>
      </c>
      <c r="W72">
        <v>0</v>
      </c>
      <c r="X72">
        <v>0</v>
      </c>
      <c r="Y72">
        <v>0</v>
      </c>
      <c r="Z72">
        <v>0</v>
      </c>
      <c r="AA72">
        <v>0</v>
      </c>
      <c r="AB72">
        <v>0</v>
      </c>
      <c r="AC72">
        <v>0</v>
      </c>
      <c r="AD72">
        <v>0</v>
      </c>
      <c r="AE72">
        <v>0</v>
      </c>
      <c r="AF72">
        <v>0</v>
      </c>
      <c r="AH72">
        <v>0</v>
      </c>
      <c r="AI72">
        <v>0</v>
      </c>
      <c r="AJ72">
        <v>0</v>
      </c>
      <c r="AK72">
        <v>0</v>
      </c>
      <c r="AL72">
        <v>0</v>
      </c>
      <c r="AM72">
        <v>0</v>
      </c>
      <c r="AN72">
        <v>0</v>
      </c>
      <c r="AO72">
        <v>0</v>
      </c>
      <c r="AP72">
        <v>0</v>
      </c>
      <c r="AQ72">
        <v>0</v>
      </c>
      <c r="AS72">
        <v>0</v>
      </c>
      <c r="AT72">
        <v>0</v>
      </c>
      <c r="AU72">
        <v>0</v>
      </c>
      <c r="AV72">
        <v>0</v>
      </c>
      <c r="AW72">
        <v>0</v>
      </c>
      <c r="AX72">
        <v>0</v>
      </c>
      <c r="AY72">
        <v>0</v>
      </c>
      <c r="AZ72">
        <v>0</v>
      </c>
      <c r="BA72">
        <v>0</v>
      </c>
      <c r="BB72">
        <v>0</v>
      </c>
    </row>
    <row r="73" spans="1:54" x14ac:dyDescent="0.35">
      <c r="A73" t="s">
        <v>2473</v>
      </c>
      <c r="B73" t="s">
        <v>2474</v>
      </c>
      <c r="C73" t="s">
        <v>2475</v>
      </c>
      <c r="D73" t="s">
        <v>2321</v>
      </c>
      <c r="E73" t="s">
        <v>326</v>
      </c>
      <c r="F73" t="s">
        <v>344</v>
      </c>
      <c r="G73" t="s">
        <v>329</v>
      </c>
      <c r="H73" t="s">
        <v>329</v>
      </c>
      <c r="I73" t="s">
        <v>2312</v>
      </c>
      <c r="J73" t="s">
        <v>2312</v>
      </c>
      <c r="K73" t="s">
        <v>2314</v>
      </c>
      <c r="L73" t="s">
        <v>2406</v>
      </c>
      <c r="M73" t="s">
        <v>2314</v>
      </c>
      <c r="N73">
        <v>1</v>
      </c>
      <c r="O73" t="s">
        <v>2315</v>
      </c>
      <c r="P73" t="s">
        <v>2315</v>
      </c>
      <c r="S73" t="s">
        <v>2343</v>
      </c>
      <c r="T73" t="s">
        <v>2317</v>
      </c>
      <c r="U73" t="s">
        <v>2318</v>
      </c>
      <c r="W73">
        <v>0</v>
      </c>
      <c r="X73">
        <v>0</v>
      </c>
      <c r="Y73">
        <v>0</v>
      </c>
      <c r="Z73">
        <v>0</v>
      </c>
      <c r="AA73">
        <v>0</v>
      </c>
      <c r="AB73">
        <v>0</v>
      </c>
      <c r="AC73">
        <v>0</v>
      </c>
      <c r="AD73">
        <v>0</v>
      </c>
      <c r="AE73">
        <v>0</v>
      </c>
      <c r="AF73">
        <v>0</v>
      </c>
      <c r="AH73">
        <v>0</v>
      </c>
      <c r="AI73">
        <v>0</v>
      </c>
      <c r="AJ73">
        <v>0</v>
      </c>
      <c r="AK73">
        <v>0</v>
      </c>
      <c r="AL73">
        <v>0</v>
      </c>
      <c r="AM73">
        <v>0</v>
      </c>
      <c r="AN73">
        <v>0</v>
      </c>
      <c r="AO73">
        <v>0</v>
      </c>
      <c r="AP73">
        <v>0</v>
      </c>
      <c r="AQ73">
        <v>0</v>
      </c>
      <c r="AS73">
        <v>0</v>
      </c>
      <c r="AT73">
        <v>0</v>
      </c>
      <c r="AU73">
        <v>-2.2348421545933502E-3</v>
      </c>
      <c r="AV73">
        <v>0</v>
      </c>
      <c r="AW73">
        <v>0</v>
      </c>
      <c r="AX73">
        <v>0</v>
      </c>
      <c r="AY73">
        <v>0</v>
      </c>
      <c r="AZ73">
        <v>0</v>
      </c>
      <c r="BA73">
        <v>-1.0658634006701999E-3</v>
      </c>
      <c r="BB73">
        <v>0</v>
      </c>
    </row>
    <row r="74" spans="1:54" x14ac:dyDescent="0.35">
      <c r="A74" t="s">
        <v>2476</v>
      </c>
      <c r="B74" t="s">
        <v>2477</v>
      </c>
      <c r="C74" t="s">
        <v>2477</v>
      </c>
      <c r="D74" t="s">
        <v>2321</v>
      </c>
      <c r="E74" t="s">
        <v>326</v>
      </c>
      <c r="F74" t="s">
        <v>344</v>
      </c>
      <c r="G74" t="s">
        <v>329</v>
      </c>
      <c r="H74" t="s">
        <v>329</v>
      </c>
      <c r="I74" t="s">
        <v>2312</v>
      </c>
      <c r="J74" t="s">
        <v>2312</v>
      </c>
      <c r="K74" t="s">
        <v>2314</v>
      </c>
      <c r="L74" t="s">
        <v>2406</v>
      </c>
      <c r="M74" t="s">
        <v>2314</v>
      </c>
      <c r="N74">
        <v>1</v>
      </c>
      <c r="O74" t="s">
        <v>2315</v>
      </c>
      <c r="P74" t="s">
        <v>2315</v>
      </c>
      <c r="S74" t="s">
        <v>2343</v>
      </c>
      <c r="T74" t="s">
        <v>2317</v>
      </c>
      <c r="U74" t="s">
        <v>2318</v>
      </c>
      <c r="W74">
        <v>0</v>
      </c>
      <c r="X74">
        <v>0</v>
      </c>
      <c r="Y74">
        <v>0</v>
      </c>
      <c r="Z74">
        <v>0</v>
      </c>
      <c r="AA74">
        <v>0</v>
      </c>
      <c r="AB74">
        <v>0</v>
      </c>
      <c r="AC74">
        <v>0</v>
      </c>
      <c r="AD74">
        <v>0</v>
      </c>
      <c r="AE74">
        <v>0</v>
      </c>
      <c r="AF74">
        <v>0</v>
      </c>
      <c r="AH74">
        <v>0</v>
      </c>
      <c r="AI74">
        <v>0</v>
      </c>
      <c r="AJ74">
        <v>-5.6003511863973697E-3</v>
      </c>
      <c r="AK74">
        <v>0</v>
      </c>
      <c r="AL74">
        <v>0</v>
      </c>
      <c r="AM74">
        <v>0</v>
      </c>
      <c r="AN74">
        <v>0</v>
      </c>
      <c r="AO74">
        <v>0</v>
      </c>
      <c r="AP74">
        <v>-1.6404474335352101E-3</v>
      </c>
      <c r="AQ74">
        <v>0</v>
      </c>
      <c r="AS74">
        <v>0</v>
      </c>
      <c r="AT74">
        <v>0</v>
      </c>
      <c r="AU74">
        <v>-2.2276990342159899E-3</v>
      </c>
      <c r="AV74">
        <v>0</v>
      </c>
      <c r="AW74">
        <v>0</v>
      </c>
      <c r="AX74">
        <v>0</v>
      </c>
      <c r="AY74">
        <v>0</v>
      </c>
      <c r="AZ74">
        <v>0</v>
      </c>
      <c r="BA74">
        <v>-1.06245663184711E-3</v>
      </c>
      <c r="BB74">
        <v>0</v>
      </c>
    </row>
    <row r="75" spans="1:54" x14ac:dyDescent="0.35">
      <c r="A75" t="s">
        <v>2478</v>
      </c>
      <c r="B75" t="s">
        <v>2479</v>
      </c>
      <c r="C75" t="s">
        <v>2480</v>
      </c>
      <c r="D75" t="s">
        <v>2311</v>
      </c>
      <c r="E75" t="s">
        <v>326</v>
      </c>
      <c r="F75" t="s">
        <v>344</v>
      </c>
      <c r="G75" t="s">
        <v>329</v>
      </c>
      <c r="H75" t="s">
        <v>329</v>
      </c>
      <c r="I75" t="s">
        <v>2312</v>
      </c>
      <c r="J75" t="s">
        <v>2312</v>
      </c>
      <c r="K75" t="s">
        <v>2314</v>
      </c>
      <c r="L75" t="s">
        <v>2406</v>
      </c>
      <c r="M75" t="s">
        <v>2314</v>
      </c>
      <c r="N75">
        <v>1</v>
      </c>
      <c r="O75" t="s">
        <v>2315</v>
      </c>
      <c r="P75" t="s">
        <v>2315</v>
      </c>
      <c r="S75" t="s">
        <v>2343</v>
      </c>
      <c r="T75" t="s">
        <v>2317</v>
      </c>
      <c r="U75" t="s">
        <v>2318</v>
      </c>
      <c r="W75">
        <v>0</v>
      </c>
      <c r="X75">
        <v>0</v>
      </c>
      <c r="Y75">
        <v>0</v>
      </c>
      <c r="Z75">
        <v>0</v>
      </c>
      <c r="AA75">
        <v>0</v>
      </c>
      <c r="AB75">
        <v>0</v>
      </c>
      <c r="AC75">
        <v>0</v>
      </c>
      <c r="AD75">
        <v>0</v>
      </c>
      <c r="AE75">
        <v>0</v>
      </c>
      <c r="AF75">
        <v>0</v>
      </c>
      <c r="AH75">
        <v>0</v>
      </c>
      <c r="AI75">
        <v>0</v>
      </c>
      <c r="AJ75">
        <v>0</v>
      </c>
      <c r="AK75">
        <v>0</v>
      </c>
      <c r="AL75">
        <v>-7.4800679487783302E-3</v>
      </c>
      <c r="AM75">
        <v>0</v>
      </c>
      <c r="AN75">
        <v>0</v>
      </c>
      <c r="AO75">
        <v>0</v>
      </c>
      <c r="AP75">
        <v>-3.3342967304794899E-3</v>
      </c>
      <c r="AQ75">
        <v>0</v>
      </c>
      <c r="AS75">
        <v>0</v>
      </c>
      <c r="AT75">
        <v>0</v>
      </c>
      <c r="AU75">
        <v>0</v>
      </c>
      <c r="AV75">
        <v>0</v>
      </c>
      <c r="AW75">
        <v>0</v>
      </c>
      <c r="AX75">
        <v>0</v>
      </c>
      <c r="AY75">
        <v>0</v>
      </c>
      <c r="AZ75">
        <v>0</v>
      </c>
      <c r="BA75">
        <v>0</v>
      </c>
      <c r="BB75">
        <v>0</v>
      </c>
    </row>
    <row r="76" spans="1:54" x14ac:dyDescent="0.35">
      <c r="A76" t="s">
        <v>2481</v>
      </c>
      <c r="B76" t="s">
        <v>2482</v>
      </c>
      <c r="C76" t="s">
        <v>2483</v>
      </c>
      <c r="D76" t="s">
        <v>2321</v>
      </c>
      <c r="E76" t="s">
        <v>326</v>
      </c>
      <c r="F76" t="s">
        <v>344</v>
      </c>
      <c r="G76" t="s">
        <v>329</v>
      </c>
      <c r="H76" t="s">
        <v>329</v>
      </c>
      <c r="I76" t="s">
        <v>2312</v>
      </c>
      <c r="J76" t="s">
        <v>2312</v>
      </c>
      <c r="K76" t="s">
        <v>2314</v>
      </c>
      <c r="L76" t="s">
        <v>2406</v>
      </c>
      <c r="M76" t="s">
        <v>2314</v>
      </c>
      <c r="N76" t="s">
        <v>2314</v>
      </c>
      <c r="O76" t="s">
        <v>2315</v>
      </c>
      <c r="P76" t="s">
        <v>2315</v>
      </c>
      <c r="S76" t="s">
        <v>2343</v>
      </c>
      <c r="T76" t="s">
        <v>2317</v>
      </c>
      <c r="U76" t="s">
        <v>2318</v>
      </c>
      <c r="W76">
        <v>0</v>
      </c>
      <c r="X76">
        <v>0</v>
      </c>
      <c r="Y76">
        <v>0</v>
      </c>
      <c r="Z76">
        <v>0</v>
      </c>
      <c r="AA76">
        <v>0</v>
      </c>
      <c r="AB76">
        <v>0</v>
      </c>
      <c r="AC76">
        <v>0</v>
      </c>
      <c r="AD76">
        <v>0</v>
      </c>
      <c r="AE76">
        <v>0</v>
      </c>
      <c r="AF76">
        <v>0</v>
      </c>
      <c r="AH76">
        <v>0</v>
      </c>
      <c r="AI76">
        <v>0</v>
      </c>
      <c r="AJ76">
        <v>0</v>
      </c>
      <c r="AK76">
        <v>0</v>
      </c>
      <c r="AL76">
        <v>0</v>
      </c>
      <c r="AM76">
        <v>0</v>
      </c>
      <c r="AN76">
        <v>0</v>
      </c>
      <c r="AO76">
        <v>0</v>
      </c>
      <c r="AP76">
        <v>0</v>
      </c>
      <c r="AQ76">
        <v>0</v>
      </c>
      <c r="AS76">
        <v>0</v>
      </c>
      <c r="AT76">
        <v>0</v>
      </c>
      <c r="AU76">
        <v>0</v>
      </c>
      <c r="AV76">
        <v>0</v>
      </c>
      <c r="AW76">
        <v>0</v>
      </c>
      <c r="AX76">
        <v>0</v>
      </c>
      <c r="AY76">
        <v>0</v>
      </c>
      <c r="AZ76">
        <v>0</v>
      </c>
      <c r="BA76">
        <v>0</v>
      </c>
      <c r="BB76">
        <v>0</v>
      </c>
    </row>
    <row r="77" spans="1:54" x14ac:dyDescent="0.35">
      <c r="A77" t="s">
        <v>217</v>
      </c>
      <c r="B77" t="s">
        <v>2484</v>
      </c>
      <c r="C77" t="s">
        <v>218</v>
      </c>
      <c r="D77" t="s">
        <v>2321</v>
      </c>
      <c r="E77" t="s">
        <v>326</v>
      </c>
      <c r="F77" t="s">
        <v>344</v>
      </c>
      <c r="G77" t="s">
        <v>329</v>
      </c>
      <c r="H77" t="s">
        <v>329</v>
      </c>
      <c r="I77" t="s">
        <v>2312</v>
      </c>
      <c r="J77" t="s">
        <v>2312</v>
      </c>
      <c r="K77" t="s">
        <v>2314</v>
      </c>
      <c r="L77" t="s">
        <v>2406</v>
      </c>
      <c r="M77" t="s">
        <v>2314</v>
      </c>
      <c r="N77">
        <v>1</v>
      </c>
      <c r="O77" t="s">
        <v>2315</v>
      </c>
      <c r="P77" t="s">
        <v>2315</v>
      </c>
      <c r="S77" t="s">
        <v>2343</v>
      </c>
      <c r="T77" t="s">
        <v>2317</v>
      </c>
      <c r="U77" t="s">
        <v>2318</v>
      </c>
      <c r="W77">
        <v>0</v>
      </c>
      <c r="X77">
        <v>0</v>
      </c>
      <c r="Y77">
        <v>0</v>
      </c>
      <c r="Z77">
        <v>0</v>
      </c>
      <c r="AA77">
        <v>0</v>
      </c>
      <c r="AB77">
        <v>0</v>
      </c>
      <c r="AC77">
        <v>0</v>
      </c>
      <c r="AD77">
        <v>0</v>
      </c>
      <c r="AE77">
        <v>0</v>
      </c>
      <c r="AF77">
        <v>0</v>
      </c>
      <c r="AH77">
        <v>2.4434668309444001E-2</v>
      </c>
      <c r="AI77">
        <v>0.13487853949056799</v>
      </c>
      <c r="AJ77">
        <v>2.4434668309444001E-2</v>
      </c>
      <c r="AK77">
        <v>0.13487853949056799</v>
      </c>
      <c r="AL77">
        <v>2.4434668309444001E-2</v>
      </c>
      <c r="AM77">
        <v>0.13487853949056799</v>
      </c>
      <c r="AN77">
        <v>1.30910092904965E-3</v>
      </c>
      <c r="AO77">
        <v>7.2261926842287503E-3</v>
      </c>
      <c r="AP77">
        <v>1.8391407578944901E-2</v>
      </c>
      <c r="AQ77">
        <v>0.101519945432253</v>
      </c>
      <c r="AS77">
        <v>0</v>
      </c>
      <c r="AT77">
        <v>0</v>
      </c>
      <c r="AU77">
        <v>0</v>
      </c>
      <c r="AV77">
        <v>0</v>
      </c>
      <c r="AW77">
        <v>0</v>
      </c>
      <c r="AX77">
        <v>0</v>
      </c>
      <c r="AY77">
        <v>0</v>
      </c>
      <c r="AZ77">
        <v>0</v>
      </c>
      <c r="BA77">
        <v>0</v>
      </c>
      <c r="BB77">
        <v>0</v>
      </c>
    </row>
    <row r="78" spans="1:54" x14ac:dyDescent="0.35">
      <c r="A78" t="s">
        <v>2485</v>
      </c>
      <c r="B78" t="s">
        <v>2486</v>
      </c>
      <c r="C78" t="s">
        <v>2487</v>
      </c>
      <c r="D78" t="s">
        <v>2321</v>
      </c>
      <c r="E78" t="s">
        <v>326</v>
      </c>
      <c r="F78" t="s">
        <v>344</v>
      </c>
      <c r="G78" t="s">
        <v>329</v>
      </c>
      <c r="H78" t="s">
        <v>329</v>
      </c>
      <c r="I78" t="s">
        <v>2312</v>
      </c>
      <c r="J78" t="s">
        <v>2312</v>
      </c>
      <c r="K78" t="s">
        <v>2314</v>
      </c>
      <c r="L78" t="s">
        <v>2406</v>
      </c>
      <c r="M78" t="s">
        <v>2314</v>
      </c>
      <c r="N78">
        <v>1</v>
      </c>
      <c r="O78" t="s">
        <v>2315</v>
      </c>
      <c r="P78" t="s">
        <v>2315</v>
      </c>
      <c r="S78" t="s">
        <v>2343</v>
      </c>
      <c r="T78" t="s">
        <v>2317</v>
      </c>
      <c r="U78" t="s">
        <v>2318</v>
      </c>
      <c r="W78">
        <v>0</v>
      </c>
      <c r="X78">
        <v>0</v>
      </c>
      <c r="Y78">
        <v>0</v>
      </c>
      <c r="Z78">
        <v>0</v>
      </c>
      <c r="AA78">
        <v>0</v>
      </c>
      <c r="AB78">
        <v>0</v>
      </c>
      <c r="AC78">
        <v>0</v>
      </c>
      <c r="AD78">
        <v>0</v>
      </c>
      <c r="AE78">
        <v>0</v>
      </c>
      <c r="AF78">
        <v>0</v>
      </c>
      <c r="AH78">
        <v>0</v>
      </c>
      <c r="AI78">
        <v>0</v>
      </c>
      <c r="AJ78">
        <v>-6.7307393560814398E-3</v>
      </c>
      <c r="AK78">
        <v>0</v>
      </c>
      <c r="AL78">
        <v>0</v>
      </c>
      <c r="AM78">
        <v>0</v>
      </c>
      <c r="AN78">
        <v>0</v>
      </c>
      <c r="AO78">
        <v>0</v>
      </c>
      <c r="AP78">
        <v>-1.97155923530235E-3</v>
      </c>
      <c r="AQ78">
        <v>0</v>
      </c>
      <c r="AS78">
        <v>0</v>
      </c>
      <c r="AT78">
        <v>0</v>
      </c>
      <c r="AU78">
        <v>-4.1116306466318798E-3</v>
      </c>
      <c r="AV78">
        <v>0</v>
      </c>
      <c r="AW78">
        <v>0</v>
      </c>
      <c r="AX78">
        <v>0</v>
      </c>
      <c r="AY78">
        <v>0</v>
      </c>
      <c r="AZ78">
        <v>0</v>
      </c>
      <c r="BA78">
        <v>-1.9609602469290799E-3</v>
      </c>
      <c r="BB78">
        <v>0</v>
      </c>
    </row>
    <row r="79" spans="1:54" x14ac:dyDescent="0.35">
      <c r="A79" t="s">
        <v>2488</v>
      </c>
      <c r="B79" t="s">
        <v>2489</v>
      </c>
      <c r="C79" t="s">
        <v>2489</v>
      </c>
      <c r="D79" t="s">
        <v>2321</v>
      </c>
      <c r="E79" t="s">
        <v>326</v>
      </c>
      <c r="F79" t="s">
        <v>344</v>
      </c>
      <c r="G79" t="s">
        <v>329</v>
      </c>
      <c r="H79" t="s">
        <v>329</v>
      </c>
      <c r="I79" t="s">
        <v>2312</v>
      </c>
      <c r="J79" t="s">
        <v>2312</v>
      </c>
      <c r="K79" t="s">
        <v>2314</v>
      </c>
      <c r="L79" t="s">
        <v>2406</v>
      </c>
      <c r="M79" t="s">
        <v>2314</v>
      </c>
      <c r="N79">
        <v>1</v>
      </c>
      <c r="O79" t="s">
        <v>2315</v>
      </c>
      <c r="P79" t="s">
        <v>2315</v>
      </c>
      <c r="S79" t="s">
        <v>2343</v>
      </c>
      <c r="T79" t="s">
        <v>2317</v>
      </c>
      <c r="U79" t="s">
        <v>2318</v>
      </c>
      <c r="W79">
        <v>0</v>
      </c>
      <c r="X79">
        <v>0</v>
      </c>
      <c r="Y79">
        <v>0</v>
      </c>
      <c r="Z79">
        <v>0</v>
      </c>
      <c r="AA79">
        <v>0</v>
      </c>
      <c r="AB79">
        <v>0</v>
      </c>
      <c r="AC79">
        <v>0</v>
      </c>
      <c r="AD79">
        <v>0</v>
      </c>
      <c r="AE79">
        <v>0</v>
      </c>
      <c r="AF79">
        <v>0</v>
      </c>
      <c r="AH79">
        <v>0</v>
      </c>
      <c r="AI79">
        <v>0</v>
      </c>
      <c r="AJ79">
        <v>0</v>
      </c>
      <c r="AK79">
        <v>0</v>
      </c>
      <c r="AL79">
        <v>0</v>
      </c>
      <c r="AM79">
        <v>0</v>
      </c>
      <c r="AN79">
        <v>0</v>
      </c>
      <c r="AO79">
        <v>0</v>
      </c>
      <c r="AP79">
        <v>0</v>
      </c>
      <c r="AQ79">
        <v>0</v>
      </c>
      <c r="AS79">
        <v>0</v>
      </c>
      <c r="AT79">
        <v>0</v>
      </c>
      <c r="AU79">
        <v>-2.7424427869897098E-3</v>
      </c>
      <c r="AV79">
        <v>0</v>
      </c>
      <c r="AW79">
        <v>0</v>
      </c>
      <c r="AX79">
        <v>0</v>
      </c>
      <c r="AY79">
        <v>0</v>
      </c>
      <c r="AZ79">
        <v>0</v>
      </c>
      <c r="BA79">
        <v>-1.30795340023296E-3</v>
      </c>
      <c r="BB79">
        <v>0</v>
      </c>
    </row>
    <row r="80" spans="1:54" x14ac:dyDescent="0.35">
      <c r="A80" t="s">
        <v>208</v>
      </c>
      <c r="B80" t="s">
        <v>2490</v>
      </c>
      <c r="C80" t="s">
        <v>209</v>
      </c>
      <c r="D80" t="s">
        <v>2311</v>
      </c>
      <c r="E80" t="s">
        <v>326</v>
      </c>
      <c r="F80" t="s">
        <v>344</v>
      </c>
      <c r="G80" t="s">
        <v>329</v>
      </c>
      <c r="H80" t="s">
        <v>329</v>
      </c>
      <c r="I80" t="s">
        <v>2312</v>
      </c>
      <c r="J80" t="s">
        <v>2312</v>
      </c>
      <c r="K80" t="s">
        <v>2314</v>
      </c>
      <c r="L80" t="s">
        <v>2406</v>
      </c>
      <c r="M80" t="s">
        <v>2314</v>
      </c>
      <c r="N80">
        <v>1</v>
      </c>
      <c r="O80" t="s">
        <v>2315</v>
      </c>
      <c r="P80" t="s">
        <v>2315</v>
      </c>
      <c r="Q80" t="s">
        <v>2314</v>
      </c>
      <c r="S80" t="s">
        <v>2343</v>
      </c>
      <c r="T80" t="s">
        <v>2317</v>
      </c>
      <c r="U80" t="s">
        <v>2318</v>
      </c>
      <c r="W80">
        <v>0</v>
      </c>
      <c r="X80">
        <v>0</v>
      </c>
      <c r="Y80">
        <v>0</v>
      </c>
      <c r="Z80">
        <v>0</v>
      </c>
      <c r="AA80">
        <v>0</v>
      </c>
      <c r="AB80">
        <v>0</v>
      </c>
      <c r="AC80">
        <v>0</v>
      </c>
      <c r="AD80">
        <v>0</v>
      </c>
      <c r="AE80">
        <v>0</v>
      </c>
      <c r="AF80">
        <v>0</v>
      </c>
      <c r="AH80">
        <v>4.0743885015570398E-3</v>
      </c>
      <c r="AI80">
        <v>3.0845224801012702E-2</v>
      </c>
      <c r="AJ80">
        <v>4.0743885015570398E-3</v>
      </c>
      <c r="AK80">
        <v>3.0845224801012702E-2</v>
      </c>
      <c r="AL80">
        <v>4.0743885015570398E-3</v>
      </c>
      <c r="AM80">
        <v>3.0845224801012702E-2</v>
      </c>
      <c r="AN80">
        <v>4.0743885015570398E-3</v>
      </c>
      <c r="AO80">
        <v>3.0845224801012702E-2</v>
      </c>
      <c r="AP80">
        <v>4.0743885015570398E-3</v>
      </c>
      <c r="AQ80">
        <v>3.0845224801012702E-2</v>
      </c>
      <c r="AS80">
        <v>0</v>
      </c>
      <c r="AT80">
        <v>0</v>
      </c>
      <c r="AU80">
        <v>0</v>
      </c>
      <c r="AV80">
        <v>0</v>
      </c>
      <c r="AW80">
        <v>0</v>
      </c>
      <c r="AX80">
        <v>0</v>
      </c>
      <c r="AY80">
        <v>0</v>
      </c>
      <c r="AZ80">
        <v>0</v>
      </c>
      <c r="BA80">
        <v>0</v>
      </c>
      <c r="BB80">
        <v>0</v>
      </c>
    </row>
    <row r="81" spans="1:54" x14ac:dyDescent="0.35">
      <c r="A81" t="s">
        <v>203</v>
      </c>
      <c r="B81" t="s">
        <v>2491</v>
      </c>
      <c r="C81" t="s">
        <v>204</v>
      </c>
      <c r="D81" t="s">
        <v>2321</v>
      </c>
      <c r="E81" t="s">
        <v>326</v>
      </c>
      <c r="F81" t="s">
        <v>344</v>
      </c>
      <c r="G81" t="s">
        <v>329</v>
      </c>
      <c r="H81" t="s">
        <v>329</v>
      </c>
      <c r="I81" t="s">
        <v>2312</v>
      </c>
      <c r="J81" t="s">
        <v>2312</v>
      </c>
      <c r="K81" t="s">
        <v>2314</v>
      </c>
      <c r="L81" t="s">
        <v>2406</v>
      </c>
      <c r="M81" t="s">
        <v>2314</v>
      </c>
      <c r="N81">
        <v>1</v>
      </c>
      <c r="O81" t="s">
        <v>2315</v>
      </c>
      <c r="P81" t="s">
        <v>2315</v>
      </c>
      <c r="Q81" t="s">
        <v>2314</v>
      </c>
      <c r="S81" t="s">
        <v>2343</v>
      </c>
      <c r="T81" t="s">
        <v>2317</v>
      </c>
      <c r="U81" t="s">
        <v>2318</v>
      </c>
      <c r="W81">
        <v>0</v>
      </c>
      <c r="X81">
        <v>0</v>
      </c>
      <c r="Y81">
        <v>0</v>
      </c>
      <c r="Z81">
        <v>0</v>
      </c>
      <c r="AA81">
        <v>0</v>
      </c>
      <c r="AB81">
        <v>0</v>
      </c>
      <c r="AC81">
        <v>0</v>
      </c>
      <c r="AD81">
        <v>0</v>
      </c>
      <c r="AE81">
        <v>0</v>
      </c>
      <c r="AF81">
        <v>0</v>
      </c>
      <c r="AH81">
        <v>7.5452764016077003E-3</v>
      </c>
      <c r="AI81">
        <v>-1.2037323504632299E-3</v>
      </c>
      <c r="AJ81">
        <v>7.5452764016077003E-3</v>
      </c>
      <c r="AK81">
        <v>-1.2037323504632299E-3</v>
      </c>
      <c r="AL81">
        <v>7.5452764016077003E-3</v>
      </c>
      <c r="AM81">
        <v>-1.2037323504632299E-3</v>
      </c>
      <c r="AN81">
        <v>7.5452764016077003E-3</v>
      </c>
      <c r="AO81">
        <v>-1.2037323504632299E-3</v>
      </c>
      <c r="AP81">
        <v>7.5452764016077003E-3</v>
      </c>
      <c r="AQ81">
        <v>-1.2037323504632299E-3</v>
      </c>
      <c r="AS81">
        <v>0</v>
      </c>
      <c r="AT81">
        <v>0</v>
      </c>
      <c r="AU81">
        <v>0</v>
      </c>
      <c r="AV81">
        <v>0</v>
      </c>
      <c r="AW81">
        <v>0</v>
      </c>
      <c r="AX81">
        <v>0</v>
      </c>
      <c r="AY81">
        <v>0</v>
      </c>
      <c r="AZ81">
        <v>0</v>
      </c>
      <c r="BA81">
        <v>0</v>
      </c>
      <c r="BB81">
        <v>0</v>
      </c>
    </row>
    <row r="82" spans="1:54" x14ac:dyDescent="0.35">
      <c r="A82" t="s">
        <v>213</v>
      </c>
      <c r="B82" t="s">
        <v>2492</v>
      </c>
      <c r="C82" t="s">
        <v>214</v>
      </c>
      <c r="D82" t="s">
        <v>2321</v>
      </c>
      <c r="E82" t="s">
        <v>326</v>
      </c>
      <c r="F82" t="s">
        <v>344</v>
      </c>
      <c r="G82" t="s">
        <v>329</v>
      </c>
      <c r="H82" t="s">
        <v>329</v>
      </c>
      <c r="I82" t="s">
        <v>2312</v>
      </c>
      <c r="J82" t="s">
        <v>2312</v>
      </c>
      <c r="K82" t="s">
        <v>2314</v>
      </c>
      <c r="L82" t="s">
        <v>2406</v>
      </c>
      <c r="M82" t="s">
        <v>2314</v>
      </c>
      <c r="N82">
        <v>1</v>
      </c>
      <c r="O82" t="s">
        <v>2315</v>
      </c>
      <c r="P82" t="s">
        <v>2315</v>
      </c>
      <c r="Q82" t="s">
        <v>2314</v>
      </c>
      <c r="R82" t="s">
        <v>2314</v>
      </c>
      <c r="S82" t="s">
        <v>2343</v>
      </c>
      <c r="T82" t="s">
        <v>2317</v>
      </c>
      <c r="U82" t="s">
        <v>2318</v>
      </c>
      <c r="W82">
        <v>0</v>
      </c>
      <c r="X82">
        <v>0</v>
      </c>
      <c r="Y82">
        <v>0</v>
      </c>
      <c r="Z82">
        <v>0</v>
      </c>
      <c r="AA82">
        <v>0</v>
      </c>
      <c r="AB82">
        <v>0</v>
      </c>
      <c r="AC82">
        <v>0</v>
      </c>
      <c r="AD82">
        <v>0</v>
      </c>
      <c r="AE82">
        <v>0</v>
      </c>
      <c r="AF82">
        <v>0</v>
      </c>
      <c r="AH82">
        <v>5.7073063262766104E-3</v>
      </c>
      <c r="AI82">
        <v>-1.8789868991841999E-2</v>
      </c>
      <c r="AJ82">
        <v>5.7073063262766104E-3</v>
      </c>
      <c r="AK82">
        <v>-1.8789868991841999E-2</v>
      </c>
      <c r="AL82">
        <v>5.7073063262766104E-3</v>
      </c>
      <c r="AM82">
        <v>-1.8789868991841999E-2</v>
      </c>
      <c r="AN82">
        <v>5.7073063262766104E-3</v>
      </c>
      <c r="AO82">
        <v>-1.8789868991841999E-2</v>
      </c>
      <c r="AP82">
        <v>5.7073063262766104E-3</v>
      </c>
      <c r="AQ82">
        <v>-1.8789868991841999E-2</v>
      </c>
      <c r="AS82">
        <v>3.08311409036157E-2</v>
      </c>
      <c r="AT82">
        <v>-0.10150376820838899</v>
      </c>
      <c r="AU82">
        <v>3.08311409036157E-2</v>
      </c>
      <c r="AV82">
        <v>-0.10150376820838899</v>
      </c>
      <c r="AW82">
        <v>3.08311409036157E-2</v>
      </c>
      <c r="AX82">
        <v>-0.10150376820838899</v>
      </c>
      <c r="AY82">
        <v>3.08311409036157E-2</v>
      </c>
      <c r="AZ82">
        <v>-0.10150376820838899</v>
      </c>
      <c r="BA82">
        <v>3.08311409036157E-2</v>
      </c>
      <c r="BB82">
        <v>-0.10150376820838899</v>
      </c>
    </row>
    <row r="83" spans="1:54" x14ac:dyDescent="0.35">
      <c r="A83" t="s">
        <v>2493</v>
      </c>
      <c r="B83" t="s">
        <v>2494</v>
      </c>
      <c r="C83" t="s">
        <v>2494</v>
      </c>
      <c r="D83" t="s">
        <v>2321</v>
      </c>
      <c r="E83" t="s">
        <v>326</v>
      </c>
      <c r="F83" t="s">
        <v>344</v>
      </c>
      <c r="G83" t="s">
        <v>329</v>
      </c>
      <c r="H83" t="s">
        <v>329</v>
      </c>
      <c r="I83" t="s">
        <v>2312</v>
      </c>
      <c r="J83" t="s">
        <v>2312</v>
      </c>
      <c r="K83" t="s">
        <v>2314</v>
      </c>
      <c r="L83" t="s">
        <v>2406</v>
      </c>
      <c r="M83" t="s">
        <v>2314</v>
      </c>
      <c r="N83">
        <v>1</v>
      </c>
      <c r="O83" t="s">
        <v>2315</v>
      </c>
      <c r="P83" t="s">
        <v>2315</v>
      </c>
      <c r="S83" t="s">
        <v>2343</v>
      </c>
      <c r="T83" t="s">
        <v>2317</v>
      </c>
      <c r="U83" t="s">
        <v>2318</v>
      </c>
      <c r="W83">
        <v>0</v>
      </c>
      <c r="X83">
        <v>0</v>
      </c>
      <c r="Y83">
        <v>0</v>
      </c>
      <c r="Z83">
        <v>0</v>
      </c>
      <c r="AA83">
        <v>0</v>
      </c>
      <c r="AB83">
        <v>0</v>
      </c>
      <c r="AC83">
        <v>0</v>
      </c>
      <c r="AD83">
        <v>0</v>
      </c>
      <c r="AE83">
        <v>0</v>
      </c>
      <c r="AF83">
        <v>0</v>
      </c>
      <c r="AH83">
        <v>0</v>
      </c>
      <c r="AI83">
        <v>0</v>
      </c>
      <c r="AJ83">
        <v>0</v>
      </c>
      <c r="AK83">
        <v>0</v>
      </c>
      <c r="AL83">
        <v>0</v>
      </c>
      <c r="AM83">
        <v>0</v>
      </c>
      <c r="AN83">
        <v>-1.5663460256182898E-2</v>
      </c>
      <c r="AO83">
        <v>0</v>
      </c>
      <c r="AP83">
        <v>-4.0932346745435203E-3</v>
      </c>
      <c r="AQ83">
        <v>0</v>
      </c>
      <c r="AS83">
        <v>0</v>
      </c>
      <c r="AT83">
        <v>0</v>
      </c>
      <c r="AU83">
        <v>0</v>
      </c>
      <c r="AV83">
        <v>0</v>
      </c>
      <c r="AW83">
        <v>0</v>
      </c>
      <c r="AX83">
        <v>0</v>
      </c>
      <c r="AY83">
        <v>0</v>
      </c>
      <c r="AZ83">
        <v>0</v>
      </c>
      <c r="BA83">
        <v>0</v>
      </c>
      <c r="BB83">
        <v>0</v>
      </c>
    </row>
    <row r="84" spans="1:54" x14ac:dyDescent="0.35">
      <c r="A84" t="s">
        <v>2495</v>
      </c>
      <c r="B84" t="s">
        <v>2496</v>
      </c>
      <c r="C84" t="s">
        <v>2496</v>
      </c>
      <c r="D84" t="s">
        <v>2321</v>
      </c>
      <c r="E84" t="s">
        <v>326</v>
      </c>
      <c r="F84" t="s">
        <v>344</v>
      </c>
      <c r="G84" t="s">
        <v>329</v>
      </c>
      <c r="H84" t="s">
        <v>329</v>
      </c>
      <c r="I84" t="s">
        <v>2312</v>
      </c>
      <c r="J84" t="s">
        <v>2312</v>
      </c>
      <c r="K84" t="s">
        <v>2314</v>
      </c>
      <c r="L84" t="s">
        <v>2406</v>
      </c>
      <c r="M84" t="s">
        <v>2314</v>
      </c>
      <c r="N84">
        <v>1</v>
      </c>
      <c r="O84" t="s">
        <v>2315</v>
      </c>
      <c r="P84" t="s">
        <v>2315</v>
      </c>
      <c r="S84" t="s">
        <v>2343</v>
      </c>
      <c r="T84" t="s">
        <v>2317</v>
      </c>
      <c r="U84" t="s">
        <v>2318</v>
      </c>
      <c r="W84">
        <v>0</v>
      </c>
      <c r="X84">
        <v>0</v>
      </c>
      <c r="Y84">
        <v>0</v>
      </c>
      <c r="Z84">
        <v>0</v>
      </c>
      <c r="AA84">
        <v>0</v>
      </c>
      <c r="AB84">
        <v>0</v>
      </c>
      <c r="AC84">
        <v>0</v>
      </c>
      <c r="AD84">
        <v>0</v>
      </c>
      <c r="AE84">
        <v>0</v>
      </c>
      <c r="AF84">
        <v>0</v>
      </c>
      <c r="AH84">
        <v>0</v>
      </c>
      <c r="AI84">
        <v>0</v>
      </c>
      <c r="AJ84">
        <v>-4.69864386004988E-3</v>
      </c>
      <c r="AK84">
        <v>0</v>
      </c>
      <c r="AL84">
        <v>0</v>
      </c>
      <c r="AM84">
        <v>0</v>
      </c>
      <c r="AN84">
        <v>0</v>
      </c>
      <c r="AO84">
        <v>0</v>
      </c>
      <c r="AP84">
        <v>-1.3763205207624001E-3</v>
      </c>
      <c r="AQ84">
        <v>0</v>
      </c>
      <c r="AS84">
        <v>0</v>
      </c>
      <c r="AT84">
        <v>0</v>
      </c>
      <c r="AU84">
        <v>-3.6256155245569101E-3</v>
      </c>
      <c r="AV84">
        <v>0</v>
      </c>
      <c r="AW84">
        <v>0</v>
      </c>
      <c r="AX84">
        <v>0</v>
      </c>
      <c r="AY84">
        <v>0</v>
      </c>
      <c r="AZ84">
        <v>0</v>
      </c>
      <c r="BA84">
        <v>-1.7291650260776901E-3</v>
      </c>
      <c r="BB84">
        <v>0</v>
      </c>
    </row>
    <row r="85" spans="1:54" x14ac:dyDescent="0.35">
      <c r="A85" t="s">
        <v>2497</v>
      </c>
      <c r="B85" t="s">
        <v>2498</v>
      </c>
      <c r="C85" t="s">
        <v>2498</v>
      </c>
      <c r="D85" t="s">
        <v>2321</v>
      </c>
      <c r="E85" t="s">
        <v>326</v>
      </c>
      <c r="F85" t="s">
        <v>344</v>
      </c>
      <c r="G85" t="s">
        <v>329</v>
      </c>
      <c r="H85" t="s">
        <v>329</v>
      </c>
      <c r="I85" t="s">
        <v>2312</v>
      </c>
      <c r="J85" t="s">
        <v>2312</v>
      </c>
      <c r="K85" t="s">
        <v>2314</v>
      </c>
      <c r="L85" t="s">
        <v>2406</v>
      </c>
      <c r="M85" t="s">
        <v>2314</v>
      </c>
      <c r="N85">
        <v>1</v>
      </c>
      <c r="O85" t="s">
        <v>2315</v>
      </c>
      <c r="P85" t="s">
        <v>2315</v>
      </c>
      <c r="S85" t="s">
        <v>2343</v>
      </c>
      <c r="T85" t="s">
        <v>2317</v>
      </c>
      <c r="U85" t="s">
        <v>2318</v>
      </c>
      <c r="W85">
        <v>0</v>
      </c>
      <c r="X85">
        <v>0</v>
      </c>
      <c r="Y85">
        <v>0</v>
      </c>
      <c r="Z85">
        <v>0</v>
      </c>
      <c r="AA85">
        <v>0</v>
      </c>
      <c r="AB85">
        <v>0</v>
      </c>
      <c r="AC85">
        <v>0</v>
      </c>
      <c r="AD85">
        <v>0</v>
      </c>
      <c r="AE85">
        <v>0</v>
      </c>
      <c r="AF85">
        <v>0</v>
      </c>
      <c r="AH85">
        <v>0</v>
      </c>
      <c r="AI85">
        <v>0</v>
      </c>
      <c r="AJ85">
        <v>-6.8569886011425702E-3</v>
      </c>
      <c r="AK85">
        <v>0</v>
      </c>
      <c r="AL85">
        <v>0</v>
      </c>
      <c r="AM85">
        <v>0</v>
      </c>
      <c r="AN85">
        <v>0</v>
      </c>
      <c r="AO85">
        <v>0</v>
      </c>
      <c r="AP85">
        <v>-2.00853999653556E-3</v>
      </c>
      <c r="AQ85">
        <v>0</v>
      </c>
      <c r="AS85">
        <v>0</v>
      </c>
      <c r="AT85">
        <v>0</v>
      </c>
      <c r="AU85">
        <v>0</v>
      </c>
      <c r="AV85">
        <v>0</v>
      </c>
      <c r="AW85">
        <v>0</v>
      </c>
      <c r="AX85">
        <v>0</v>
      </c>
      <c r="AY85">
        <v>0</v>
      </c>
      <c r="AZ85">
        <v>0</v>
      </c>
      <c r="BA85">
        <v>0</v>
      </c>
      <c r="BB85">
        <v>0</v>
      </c>
    </row>
    <row r="86" spans="1:54" x14ac:dyDescent="0.35">
      <c r="A86" t="s">
        <v>2499</v>
      </c>
      <c r="B86" t="s">
        <v>2500</v>
      </c>
      <c r="C86" t="s">
        <v>2500</v>
      </c>
      <c r="D86" t="s">
        <v>2321</v>
      </c>
      <c r="E86" t="s">
        <v>326</v>
      </c>
      <c r="F86" t="s">
        <v>344</v>
      </c>
      <c r="G86" t="s">
        <v>329</v>
      </c>
      <c r="H86" t="s">
        <v>329</v>
      </c>
      <c r="I86" t="s">
        <v>2312</v>
      </c>
      <c r="J86" t="s">
        <v>2312</v>
      </c>
      <c r="K86" t="s">
        <v>2314</v>
      </c>
      <c r="L86" t="s">
        <v>2406</v>
      </c>
      <c r="M86" t="s">
        <v>2314</v>
      </c>
      <c r="N86">
        <v>1</v>
      </c>
      <c r="O86" t="s">
        <v>2315</v>
      </c>
      <c r="P86" t="s">
        <v>2315</v>
      </c>
      <c r="S86" t="s">
        <v>2343</v>
      </c>
      <c r="T86" t="s">
        <v>2501</v>
      </c>
      <c r="U86" t="s">
        <v>2318</v>
      </c>
      <c r="W86">
        <v>0</v>
      </c>
      <c r="X86">
        <v>0</v>
      </c>
      <c r="Y86">
        <v>0</v>
      </c>
      <c r="Z86">
        <v>0</v>
      </c>
      <c r="AA86">
        <v>0</v>
      </c>
      <c r="AB86">
        <v>0</v>
      </c>
      <c r="AC86">
        <v>0</v>
      </c>
      <c r="AD86">
        <v>0</v>
      </c>
      <c r="AE86">
        <v>0</v>
      </c>
      <c r="AF86">
        <v>0</v>
      </c>
      <c r="AH86">
        <v>0</v>
      </c>
      <c r="AI86">
        <v>0</v>
      </c>
      <c r="AJ86">
        <v>-1.24461715478089E-2</v>
      </c>
      <c r="AK86">
        <v>0</v>
      </c>
      <c r="AL86">
        <v>0</v>
      </c>
      <c r="AM86">
        <v>0</v>
      </c>
      <c r="AN86">
        <v>-3.8752653366496098E-3</v>
      </c>
      <c r="AO86">
        <v>0</v>
      </c>
      <c r="AP86">
        <v>-4.6584150384390999E-3</v>
      </c>
      <c r="AQ86">
        <v>0</v>
      </c>
      <c r="AS86">
        <v>0</v>
      </c>
      <c r="AT86">
        <v>0</v>
      </c>
      <c r="AU86">
        <v>0</v>
      </c>
      <c r="AV86">
        <v>0</v>
      </c>
      <c r="AW86">
        <v>0</v>
      </c>
      <c r="AX86">
        <v>0</v>
      </c>
      <c r="AY86">
        <v>0</v>
      </c>
      <c r="AZ86">
        <v>0</v>
      </c>
      <c r="BA86">
        <v>0</v>
      </c>
      <c r="BB86">
        <v>0</v>
      </c>
    </row>
    <row r="87" spans="1:54" x14ac:dyDescent="0.35">
      <c r="A87" t="s">
        <v>2502</v>
      </c>
      <c r="B87" t="s">
        <v>2503</v>
      </c>
      <c r="C87" t="s">
        <v>2504</v>
      </c>
      <c r="D87" t="s">
        <v>2321</v>
      </c>
      <c r="E87" t="s">
        <v>326</v>
      </c>
      <c r="F87" t="s">
        <v>344</v>
      </c>
      <c r="G87" t="s">
        <v>329</v>
      </c>
      <c r="H87" t="s">
        <v>2505</v>
      </c>
      <c r="I87" t="s">
        <v>2312</v>
      </c>
      <c r="J87" t="s">
        <v>2312</v>
      </c>
      <c r="K87" t="s">
        <v>2506</v>
      </c>
      <c r="L87" t="s">
        <v>2506</v>
      </c>
      <c r="M87" t="s">
        <v>2314</v>
      </c>
      <c r="N87">
        <v>1</v>
      </c>
      <c r="O87" t="s">
        <v>2315</v>
      </c>
      <c r="P87" t="s">
        <v>2315</v>
      </c>
      <c r="S87" t="s">
        <v>2343</v>
      </c>
      <c r="T87" t="s">
        <v>2317</v>
      </c>
      <c r="W87">
        <v>0</v>
      </c>
      <c r="X87">
        <v>0</v>
      </c>
      <c r="Y87">
        <v>0</v>
      </c>
      <c r="Z87">
        <v>0</v>
      </c>
      <c r="AA87">
        <v>0</v>
      </c>
      <c r="AB87">
        <v>0</v>
      </c>
      <c r="AC87">
        <v>0</v>
      </c>
      <c r="AD87">
        <v>0</v>
      </c>
      <c r="AE87">
        <v>0</v>
      </c>
      <c r="AF87">
        <v>0</v>
      </c>
      <c r="AH87">
        <v>0</v>
      </c>
      <c r="AI87">
        <v>0</v>
      </c>
      <c r="AJ87">
        <v>0</v>
      </c>
      <c r="AK87">
        <v>0</v>
      </c>
      <c r="AL87">
        <v>-7.5417038480267897E-3</v>
      </c>
      <c r="AM87">
        <v>0</v>
      </c>
      <c r="AN87">
        <v>0</v>
      </c>
      <c r="AO87">
        <v>0</v>
      </c>
      <c r="AP87">
        <v>-3.36177139765518E-3</v>
      </c>
      <c r="AQ87">
        <v>0</v>
      </c>
      <c r="AS87">
        <v>0</v>
      </c>
      <c r="AT87">
        <v>0</v>
      </c>
      <c r="AU87">
        <v>0</v>
      </c>
      <c r="AV87">
        <v>0</v>
      </c>
      <c r="AW87">
        <v>0</v>
      </c>
      <c r="AX87">
        <v>0</v>
      </c>
      <c r="AY87">
        <v>0</v>
      </c>
      <c r="AZ87">
        <v>0</v>
      </c>
      <c r="BA87">
        <v>0</v>
      </c>
      <c r="BB87">
        <v>0</v>
      </c>
    </row>
    <row r="88" spans="1:54" x14ac:dyDescent="0.35">
      <c r="A88" t="s">
        <v>2507</v>
      </c>
      <c r="B88" t="s">
        <v>2508</v>
      </c>
      <c r="C88" t="s">
        <v>2509</v>
      </c>
      <c r="D88" t="s">
        <v>2321</v>
      </c>
      <c r="E88" t="s">
        <v>326</v>
      </c>
      <c r="F88" t="s">
        <v>344</v>
      </c>
      <c r="G88" t="s">
        <v>329</v>
      </c>
      <c r="H88" t="s">
        <v>2505</v>
      </c>
      <c r="I88" t="s">
        <v>2312</v>
      </c>
      <c r="J88" t="s">
        <v>2312</v>
      </c>
      <c r="K88" t="s">
        <v>2314</v>
      </c>
      <c r="L88" t="s">
        <v>2506</v>
      </c>
      <c r="M88" t="s">
        <v>2314</v>
      </c>
      <c r="N88">
        <v>1</v>
      </c>
      <c r="O88" t="s">
        <v>2315</v>
      </c>
      <c r="P88" t="s">
        <v>2315</v>
      </c>
      <c r="S88" t="s">
        <v>2343</v>
      </c>
      <c r="T88" t="s">
        <v>2317</v>
      </c>
      <c r="W88">
        <v>0</v>
      </c>
      <c r="X88">
        <v>0</v>
      </c>
      <c r="Y88">
        <v>0</v>
      </c>
      <c r="Z88">
        <v>0</v>
      </c>
      <c r="AA88">
        <v>0</v>
      </c>
      <c r="AB88">
        <v>0</v>
      </c>
      <c r="AC88">
        <v>0</v>
      </c>
      <c r="AD88">
        <v>0</v>
      </c>
      <c r="AE88">
        <v>0</v>
      </c>
      <c r="AF88">
        <v>0</v>
      </c>
      <c r="AH88">
        <v>0</v>
      </c>
      <c r="AI88">
        <v>0</v>
      </c>
      <c r="AJ88">
        <v>0</v>
      </c>
      <c r="AK88">
        <v>0</v>
      </c>
      <c r="AL88">
        <v>-2.1752064875234498E-3</v>
      </c>
      <c r="AM88">
        <v>0</v>
      </c>
      <c r="AN88">
        <v>0</v>
      </c>
      <c r="AO88">
        <v>0</v>
      </c>
      <c r="AP88">
        <v>-9.6961470525835805E-4</v>
      </c>
      <c r="AQ88">
        <v>0</v>
      </c>
      <c r="AS88">
        <v>0</v>
      </c>
      <c r="AT88">
        <v>0</v>
      </c>
      <c r="AU88">
        <v>0</v>
      </c>
      <c r="AV88">
        <v>0</v>
      </c>
      <c r="AW88">
        <v>0</v>
      </c>
      <c r="AX88">
        <v>0</v>
      </c>
      <c r="AY88">
        <v>0</v>
      </c>
      <c r="AZ88">
        <v>0</v>
      </c>
      <c r="BA88">
        <v>0</v>
      </c>
      <c r="BB88">
        <v>0</v>
      </c>
    </row>
    <row r="89" spans="1:54" x14ac:dyDescent="0.35">
      <c r="A89" t="s">
        <v>210</v>
      </c>
      <c r="B89" t="s">
        <v>2510</v>
      </c>
      <c r="C89" t="s">
        <v>211</v>
      </c>
      <c r="D89" t="s">
        <v>2321</v>
      </c>
      <c r="E89" t="s">
        <v>326</v>
      </c>
      <c r="F89" t="s">
        <v>344</v>
      </c>
      <c r="G89" t="s">
        <v>329</v>
      </c>
      <c r="H89" t="s">
        <v>2505</v>
      </c>
      <c r="I89" t="s">
        <v>2312</v>
      </c>
      <c r="J89" t="s">
        <v>2312</v>
      </c>
      <c r="K89" t="s">
        <v>2314</v>
      </c>
      <c r="L89" t="s">
        <v>2506</v>
      </c>
      <c r="M89" t="s">
        <v>2314</v>
      </c>
      <c r="N89">
        <v>1</v>
      </c>
      <c r="O89" t="s">
        <v>2315</v>
      </c>
      <c r="P89" t="s">
        <v>2315</v>
      </c>
      <c r="Q89" t="s">
        <v>2314</v>
      </c>
      <c r="R89" t="s">
        <v>2314</v>
      </c>
      <c r="S89" t="s">
        <v>2343</v>
      </c>
      <c r="T89" t="s">
        <v>2317</v>
      </c>
      <c r="U89" t="s">
        <v>2318</v>
      </c>
      <c r="W89">
        <v>0</v>
      </c>
      <c r="X89">
        <v>0</v>
      </c>
      <c r="Y89">
        <v>0</v>
      </c>
      <c r="Z89">
        <v>0</v>
      </c>
      <c r="AA89">
        <v>0</v>
      </c>
      <c r="AB89">
        <v>0</v>
      </c>
      <c r="AC89">
        <v>0</v>
      </c>
      <c r="AD89">
        <v>0</v>
      </c>
      <c r="AE89">
        <v>0</v>
      </c>
      <c r="AF89">
        <v>0</v>
      </c>
      <c r="AH89">
        <v>1.21148674797011E-2</v>
      </c>
      <c r="AI89">
        <v>-9.9689053800755493E-3</v>
      </c>
      <c r="AJ89">
        <v>8.8910166339018493E-3</v>
      </c>
      <c r="AK89">
        <v>-7.3161100366814199E-3</v>
      </c>
      <c r="AL89">
        <v>1.21148674797011E-2</v>
      </c>
      <c r="AM89">
        <v>-9.9689053800755493E-3</v>
      </c>
      <c r="AN89">
        <v>8.2596795111364004E-4</v>
      </c>
      <c r="AO89">
        <v>-6.7966045569356503E-4</v>
      </c>
      <c r="AP89">
        <v>8.2204834501985492E-3</v>
      </c>
      <c r="AQ89">
        <v>-6.7643514741232702E-3</v>
      </c>
      <c r="AS89">
        <v>1.0907513901200899E-2</v>
      </c>
      <c r="AT89">
        <v>-8.9754158849597605E-3</v>
      </c>
      <c r="AU89">
        <v>8.9381462718497503E-3</v>
      </c>
      <c r="AV89">
        <v>-7.3548913848142704E-3</v>
      </c>
      <c r="AW89">
        <v>1.0907513901200899E-2</v>
      </c>
      <c r="AX89">
        <v>-8.9754158849597605E-3</v>
      </c>
      <c r="AY89">
        <v>1.0907513901200899E-2</v>
      </c>
      <c r="AZ89">
        <v>-8.9754158849597605E-3</v>
      </c>
      <c r="BA89">
        <v>9.9682632815203207E-3</v>
      </c>
      <c r="BB89">
        <v>-8.2025390394768003E-3</v>
      </c>
    </row>
    <row r="90" spans="1:54" x14ac:dyDescent="0.35">
      <c r="A90" t="s">
        <v>2511</v>
      </c>
      <c r="B90" t="s">
        <v>2512</v>
      </c>
      <c r="C90" t="s">
        <v>2512</v>
      </c>
      <c r="D90" t="s">
        <v>2321</v>
      </c>
      <c r="E90" t="s">
        <v>326</v>
      </c>
      <c r="F90" t="s">
        <v>344</v>
      </c>
      <c r="G90" t="s">
        <v>329</v>
      </c>
      <c r="H90" t="s">
        <v>2505</v>
      </c>
      <c r="I90" t="s">
        <v>2312</v>
      </c>
      <c r="J90" t="s">
        <v>2312</v>
      </c>
      <c r="K90" t="s">
        <v>2314</v>
      </c>
      <c r="L90" t="s">
        <v>2506</v>
      </c>
      <c r="M90" t="s">
        <v>2314</v>
      </c>
      <c r="N90" t="s">
        <v>2314</v>
      </c>
      <c r="O90" t="s">
        <v>2315</v>
      </c>
      <c r="P90" t="s">
        <v>2315</v>
      </c>
      <c r="Q90" t="s">
        <v>2314</v>
      </c>
      <c r="R90" t="s">
        <v>2314</v>
      </c>
      <c r="S90" t="s">
        <v>2343</v>
      </c>
      <c r="T90" t="s">
        <v>2317</v>
      </c>
      <c r="U90" t="s">
        <v>2318</v>
      </c>
      <c r="W90">
        <v>0</v>
      </c>
      <c r="X90">
        <v>0</v>
      </c>
      <c r="Y90">
        <v>0</v>
      </c>
      <c r="Z90">
        <v>0</v>
      </c>
      <c r="AA90">
        <v>0</v>
      </c>
      <c r="AB90">
        <v>0</v>
      </c>
      <c r="AC90">
        <v>0</v>
      </c>
      <c r="AD90">
        <v>0</v>
      </c>
      <c r="AE90">
        <v>0</v>
      </c>
      <c r="AF90">
        <v>0</v>
      </c>
      <c r="AH90">
        <v>0</v>
      </c>
      <c r="AI90">
        <v>0</v>
      </c>
      <c r="AJ90">
        <v>0</v>
      </c>
      <c r="AK90">
        <v>0</v>
      </c>
      <c r="AL90">
        <v>0</v>
      </c>
      <c r="AM90">
        <v>0</v>
      </c>
      <c r="AN90">
        <v>0</v>
      </c>
      <c r="AO90">
        <v>0</v>
      </c>
      <c r="AP90">
        <v>0</v>
      </c>
      <c r="AQ90">
        <v>0</v>
      </c>
      <c r="AS90">
        <v>0</v>
      </c>
      <c r="AT90">
        <v>0</v>
      </c>
      <c r="AU90">
        <v>0</v>
      </c>
      <c r="AV90">
        <v>0</v>
      </c>
      <c r="AW90">
        <v>0</v>
      </c>
      <c r="AX90">
        <v>0</v>
      </c>
      <c r="AY90">
        <v>0</v>
      </c>
      <c r="AZ90">
        <v>0</v>
      </c>
      <c r="BA90">
        <v>0</v>
      </c>
      <c r="BB90">
        <v>0</v>
      </c>
    </row>
    <row r="91" spans="1:54" x14ac:dyDescent="0.35">
      <c r="A91" t="s">
        <v>2513</v>
      </c>
      <c r="B91" t="s">
        <v>2514</v>
      </c>
      <c r="C91" t="s">
        <v>2515</v>
      </c>
      <c r="D91" t="s">
        <v>2311</v>
      </c>
      <c r="E91" t="s">
        <v>326</v>
      </c>
      <c r="F91" t="s">
        <v>344</v>
      </c>
      <c r="G91" t="s">
        <v>329</v>
      </c>
      <c r="H91" t="s">
        <v>2505</v>
      </c>
      <c r="I91" t="s">
        <v>2312</v>
      </c>
      <c r="J91" t="s">
        <v>2312</v>
      </c>
      <c r="K91" t="s">
        <v>2314</v>
      </c>
      <c r="L91" t="s">
        <v>2506</v>
      </c>
      <c r="M91" t="s">
        <v>2314</v>
      </c>
      <c r="N91" t="s">
        <v>2314</v>
      </c>
      <c r="O91" t="s">
        <v>2315</v>
      </c>
      <c r="P91" t="s">
        <v>2315</v>
      </c>
      <c r="Q91" t="s">
        <v>2314</v>
      </c>
      <c r="R91" t="s">
        <v>2314</v>
      </c>
      <c r="S91" t="s">
        <v>2343</v>
      </c>
      <c r="T91" t="s">
        <v>2317</v>
      </c>
      <c r="U91" t="s">
        <v>2318</v>
      </c>
      <c r="W91">
        <v>0</v>
      </c>
      <c r="X91">
        <v>0</v>
      </c>
      <c r="Y91">
        <v>0</v>
      </c>
      <c r="Z91">
        <v>0</v>
      </c>
      <c r="AA91">
        <v>0</v>
      </c>
      <c r="AB91">
        <v>0</v>
      </c>
      <c r="AC91">
        <v>0</v>
      </c>
      <c r="AD91">
        <v>0</v>
      </c>
      <c r="AE91">
        <v>0</v>
      </c>
      <c r="AF91">
        <v>0</v>
      </c>
      <c r="AH91">
        <v>0</v>
      </c>
      <c r="AI91">
        <v>0</v>
      </c>
      <c r="AJ91">
        <v>0</v>
      </c>
      <c r="AK91">
        <v>0</v>
      </c>
      <c r="AL91">
        <v>0</v>
      </c>
      <c r="AM91">
        <v>0</v>
      </c>
      <c r="AN91">
        <v>0</v>
      </c>
      <c r="AO91">
        <v>0</v>
      </c>
      <c r="AP91">
        <v>0</v>
      </c>
      <c r="AQ91">
        <v>0</v>
      </c>
      <c r="AS91">
        <v>0</v>
      </c>
      <c r="AT91">
        <v>0</v>
      </c>
      <c r="AU91">
        <v>0</v>
      </c>
      <c r="AV91">
        <v>0</v>
      </c>
      <c r="AW91">
        <v>0</v>
      </c>
      <c r="AX91">
        <v>0</v>
      </c>
      <c r="AY91">
        <v>0</v>
      </c>
      <c r="AZ91">
        <v>0</v>
      </c>
      <c r="BA91">
        <v>0</v>
      </c>
      <c r="BB91">
        <v>0</v>
      </c>
    </row>
    <row r="92" spans="1:54" x14ac:dyDescent="0.35">
      <c r="A92" t="s">
        <v>2516</v>
      </c>
      <c r="B92" t="s">
        <v>2517</v>
      </c>
      <c r="C92" t="s">
        <v>2518</v>
      </c>
      <c r="D92" t="s">
        <v>2321</v>
      </c>
      <c r="E92" t="s">
        <v>326</v>
      </c>
      <c r="F92" t="s">
        <v>344</v>
      </c>
      <c r="G92" t="s">
        <v>329</v>
      </c>
      <c r="H92" t="s">
        <v>2505</v>
      </c>
      <c r="I92" t="s">
        <v>2312</v>
      </c>
      <c r="J92" t="s">
        <v>2312</v>
      </c>
      <c r="K92" t="s">
        <v>2314</v>
      </c>
      <c r="L92" t="s">
        <v>2506</v>
      </c>
      <c r="M92" t="s">
        <v>2314</v>
      </c>
      <c r="N92">
        <v>1</v>
      </c>
      <c r="O92" t="s">
        <v>2315</v>
      </c>
      <c r="P92" t="s">
        <v>2315</v>
      </c>
      <c r="Q92" t="s">
        <v>2314</v>
      </c>
      <c r="R92" t="s">
        <v>2314</v>
      </c>
      <c r="S92" t="s">
        <v>2343</v>
      </c>
      <c r="T92" t="s">
        <v>2317</v>
      </c>
      <c r="U92" t="s">
        <v>2318</v>
      </c>
      <c r="W92">
        <v>0</v>
      </c>
      <c r="X92">
        <v>0</v>
      </c>
      <c r="Y92">
        <v>0</v>
      </c>
      <c r="Z92">
        <v>0</v>
      </c>
      <c r="AA92">
        <v>0</v>
      </c>
      <c r="AB92">
        <v>0</v>
      </c>
      <c r="AC92">
        <v>0</v>
      </c>
      <c r="AD92">
        <v>0</v>
      </c>
      <c r="AE92">
        <v>0</v>
      </c>
      <c r="AF92">
        <v>0</v>
      </c>
      <c r="AH92">
        <v>0</v>
      </c>
      <c r="AI92">
        <v>0</v>
      </c>
      <c r="AJ92">
        <v>-2.0847582531895899E-3</v>
      </c>
      <c r="AK92">
        <v>0</v>
      </c>
      <c r="AL92">
        <v>0</v>
      </c>
      <c r="AM92">
        <v>0</v>
      </c>
      <c r="AN92">
        <v>0</v>
      </c>
      <c r="AO92">
        <v>0</v>
      </c>
      <c r="AP92">
        <v>-6.1066461944258796E-4</v>
      </c>
      <c r="AQ92">
        <v>0</v>
      </c>
      <c r="AS92">
        <v>0</v>
      </c>
      <c r="AT92">
        <v>0</v>
      </c>
      <c r="AU92">
        <v>-2.43631231673952E-3</v>
      </c>
      <c r="AV92">
        <v>0</v>
      </c>
      <c r="AW92">
        <v>0</v>
      </c>
      <c r="AX92">
        <v>0</v>
      </c>
      <c r="AY92">
        <v>0</v>
      </c>
      <c r="AZ92">
        <v>0</v>
      </c>
      <c r="BA92">
        <v>-1.16195057699151E-3</v>
      </c>
      <c r="BB92">
        <v>0</v>
      </c>
    </row>
    <row r="93" spans="1:54" x14ac:dyDescent="0.35">
      <c r="A93" t="s">
        <v>2519</v>
      </c>
      <c r="B93" t="s">
        <v>2520</v>
      </c>
      <c r="C93" t="s">
        <v>2520</v>
      </c>
      <c r="D93" t="s">
        <v>2321</v>
      </c>
      <c r="E93" t="s">
        <v>326</v>
      </c>
      <c r="F93" t="s">
        <v>344</v>
      </c>
      <c r="G93" t="s">
        <v>329</v>
      </c>
      <c r="H93" t="s">
        <v>2505</v>
      </c>
      <c r="I93" t="s">
        <v>2312</v>
      </c>
      <c r="J93" t="s">
        <v>2312</v>
      </c>
      <c r="K93" t="s">
        <v>2314</v>
      </c>
      <c r="L93" t="s">
        <v>2506</v>
      </c>
      <c r="M93" t="s">
        <v>2314</v>
      </c>
      <c r="N93">
        <v>1</v>
      </c>
      <c r="O93" t="s">
        <v>2315</v>
      </c>
      <c r="P93" t="s">
        <v>2315</v>
      </c>
      <c r="Q93" t="s">
        <v>2314</v>
      </c>
      <c r="R93" t="s">
        <v>2314</v>
      </c>
      <c r="S93" t="s">
        <v>2343</v>
      </c>
      <c r="T93" t="s">
        <v>2317</v>
      </c>
      <c r="U93" t="s">
        <v>2318</v>
      </c>
      <c r="W93">
        <v>0</v>
      </c>
      <c r="X93">
        <v>0</v>
      </c>
      <c r="Y93">
        <v>0</v>
      </c>
      <c r="Z93">
        <v>0</v>
      </c>
      <c r="AA93">
        <v>0</v>
      </c>
      <c r="AB93">
        <v>0</v>
      </c>
      <c r="AC93">
        <v>0</v>
      </c>
      <c r="AD93">
        <v>0</v>
      </c>
      <c r="AE93">
        <v>0</v>
      </c>
      <c r="AF93">
        <v>0</v>
      </c>
      <c r="AH93">
        <v>0</v>
      </c>
      <c r="AI93">
        <v>0</v>
      </c>
      <c r="AJ93">
        <v>0</v>
      </c>
      <c r="AK93">
        <v>0</v>
      </c>
      <c r="AL93">
        <v>0</v>
      </c>
      <c r="AM93">
        <v>0</v>
      </c>
      <c r="AN93">
        <v>-3.0841274273817801E-5</v>
      </c>
      <c r="AO93">
        <v>0</v>
      </c>
      <c r="AP93">
        <v>-8.0595584372786601E-6</v>
      </c>
      <c r="AQ93">
        <v>0</v>
      </c>
      <c r="AS93">
        <v>0</v>
      </c>
      <c r="AT93">
        <v>0</v>
      </c>
      <c r="AU93">
        <v>0</v>
      </c>
      <c r="AV93">
        <v>0</v>
      </c>
      <c r="AW93">
        <v>0</v>
      </c>
      <c r="AX93">
        <v>0</v>
      </c>
      <c r="AY93">
        <v>-5.5249314530391098E-5</v>
      </c>
      <c r="AZ93">
        <v>0</v>
      </c>
      <c r="BA93">
        <v>-1.5439094325046999E-5</v>
      </c>
      <c r="BB93">
        <v>0</v>
      </c>
    </row>
    <row r="94" spans="1:54" x14ac:dyDescent="0.35">
      <c r="A94" t="s">
        <v>166</v>
      </c>
      <c r="B94" t="s">
        <v>2521</v>
      </c>
      <c r="C94" t="s">
        <v>167</v>
      </c>
      <c r="D94" t="s">
        <v>2321</v>
      </c>
      <c r="E94" t="s">
        <v>326</v>
      </c>
      <c r="F94" t="s">
        <v>344</v>
      </c>
      <c r="G94" t="s">
        <v>329</v>
      </c>
      <c r="H94" t="s">
        <v>2505</v>
      </c>
      <c r="I94" t="s">
        <v>2312</v>
      </c>
      <c r="J94" t="s">
        <v>2312</v>
      </c>
      <c r="K94" t="s">
        <v>2314</v>
      </c>
      <c r="L94" t="s">
        <v>2506</v>
      </c>
      <c r="M94" t="s">
        <v>2314</v>
      </c>
      <c r="N94">
        <v>1</v>
      </c>
      <c r="O94" t="s">
        <v>2315</v>
      </c>
      <c r="P94" t="s">
        <v>2315</v>
      </c>
      <c r="Q94" t="s">
        <v>2314</v>
      </c>
      <c r="R94" t="s">
        <v>2314</v>
      </c>
      <c r="S94" t="s">
        <v>2343</v>
      </c>
      <c r="T94" t="s">
        <v>2317</v>
      </c>
      <c r="U94" t="s">
        <v>2318</v>
      </c>
      <c r="W94">
        <v>0</v>
      </c>
      <c r="X94">
        <v>0</v>
      </c>
      <c r="Y94">
        <v>0</v>
      </c>
      <c r="Z94">
        <v>0</v>
      </c>
      <c r="AA94">
        <v>0</v>
      </c>
      <c r="AB94">
        <v>0</v>
      </c>
      <c r="AC94">
        <v>0</v>
      </c>
      <c r="AD94">
        <v>0</v>
      </c>
      <c r="AE94">
        <v>0</v>
      </c>
      <c r="AF94">
        <v>0</v>
      </c>
      <c r="AH94">
        <v>1.2966069258527E-5</v>
      </c>
      <c r="AI94">
        <v>-2.2083266326688999E-5</v>
      </c>
      <c r="AJ94">
        <v>1.2966069258527E-5</v>
      </c>
      <c r="AK94">
        <v>-2.2083266326688999E-5</v>
      </c>
      <c r="AL94">
        <v>1.2966069258527E-5</v>
      </c>
      <c r="AM94">
        <v>-2.2083266326688999E-5</v>
      </c>
      <c r="AN94">
        <v>-1.4278369960980601E-5</v>
      </c>
      <c r="AO94">
        <v>2.43183206904973E-5</v>
      </c>
      <c r="AP94">
        <v>5.8464493611443398E-6</v>
      </c>
      <c r="AQ94">
        <v>-9.9574281130271893E-6</v>
      </c>
      <c r="AS94">
        <v>1.1679303547064799E-5</v>
      </c>
      <c r="AT94">
        <v>-1.9891700508978301E-5</v>
      </c>
      <c r="AU94">
        <v>1.1679303547064799E-5</v>
      </c>
      <c r="AV94">
        <v>-1.9891700508978301E-5</v>
      </c>
      <c r="AW94">
        <v>1.1679303547064799E-5</v>
      </c>
      <c r="AX94">
        <v>-1.9891700508978301E-5</v>
      </c>
      <c r="AY94">
        <v>4.1467409578279399E-7</v>
      </c>
      <c r="AZ94">
        <v>-7.0625505443899804E-7</v>
      </c>
      <c r="BA94">
        <v>8.5314694406456598E-6</v>
      </c>
      <c r="BB94">
        <v>-1.4530441196381E-5</v>
      </c>
    </row>
    <row r="95" spans="1:54" x14ac:dyDescent="0.35">
      <c r="A95" t="s">
        <v>215</v>
      </c>
      <c r="B95" t="s">
        <v>2522</v>
      </c>
      <c r="C95" t="s">
        <v>216</v>
      </c>
      <c r="D95" t="s">
        <v>2321</v>
      </c>
      <c r="E95" t="s">
        <v>326</v>
      </c>
      <c r="F95" t="s">
        <v>344</v>
      </c>
      <c r="G95" t="s">
        <v>329</v>
      </c>
      <c r="H95" t="s">
        <v>2505</v>
      </c>
      <c r="I95" t="s">
        <v>2312</v>
      </c>
      <c r="J95" t="s">
        <v>2312</v>
      </c>
      <c r="K95" t="s">
        <v>2314</v>
      </c>
      <c r="L95" t="s">
        <v>2506</v>
      </c>
      <c r="M95" t="s">
        <v>2314</v>
      </c>
      <c r="N95">
        <v>1</v>
      </c>
      <c r="O95" t="s">
        <v>2315</v>
      </c>
      <c r="P95" t="s">
        <v>2315</v>
      </c>
      <c r="Q95" t="s">
        <v>2314</v>
      </c>
      <c r="R95" t="s">
        <v>2314</v>
      </c>
      <c r="S95" t="s">
        <v>2343</v>
      </c>
      <c r="T95" t="s">
        <v>2317</v>
      </c>
      <c r="U95" t="s">
        <v>2318</v>
      </c>
      <c r="W95">
        <v>0</v>
      </c>
      <c r="X95">
        <v>0</v>
      </c>
      <c r="Y95">
        <v>0</v>
      </c>
      <c r="Z95">
        <v>0</v>
      </c>
      <c r="AA95">
        <v>0</v>
      </c>
      <c r="AB95">
        <v>0</v>
      </c>
      <c r="AC95">
        <v>0</v>
      </c>
      <c r="AD95">
        <v>0</v>
      </c>
      <c r="AE95">
        <v>0</v>
      </c>
      <c r="AF95">
        <v>0</v>
      </c>
      <c r="AH95">
        <v>1.0259825572720401E-2</v>
      </c>
      <c r="AI95">
        <v>-1.42165719918541E-2</v>
      </c>
      <c r="AJ95">
        <v>7.1826730952715802E-3</v>
      </c>
      <c r="AK95">
        <v>-9.9527022590084595E-3</v>
      </c>
      <c r="AL95">
        <v>1.0259825572720401E-2</v>
      </c>
      <c r="AM95">
        <v>-1.42165719918541E-2</v>
      </c>
      <c r="AN95">
        <v>1.0259825572720401E-2</v>
      </c>
      <c r="AO95">
        <v>-1.42165719918541E-2</v>
      </c>
      <c r="AP95">
        <v>9.3584701547801304E-3</v>
      </c>
      <c r="AQ95">
        <v>-1.2967604931151899E-2</v>
      </c>
      <c r="AS95">
        <v>0</v>
      </c>
      <c r="AT95">
        <v>0</v>
      </c>
      <c r="AU95">
        <v>-1.87975129619466E-3</v>
      </c>
      <c r="AV95">
        <v>2.60468557167215E-3</v>
      </c>
      <c r="AW95">
        <v>0</v>
      </c>
      <c r="AX95">
        <v>0</v>
      </c>
      <c r="AY95">
        <v>0</v>
      </c>
      <c r="AZ95">
        <v>0</v>
      </c>
      <c r="BA95">
        <v>-8.9650989661989398E-4</v>
      </c>
      <c r="BB95">
        <v>1.2422528434023799E-3</v>
      </c>
    </row>
    <row r="96" spans="1:54" x14ac:dyDescent="0.35">
      <c r="A96" t="s">
        <v>169</v>
      </c>
      <c r="B96" t="s">
        <v>2523</v>
      </c>
      <c r="C96" t="s">
        <v>170</v>
      </c>
      <c r="D96" t="s">
        <v>2321</v>
      </c>
      <c r="E96" t="s">
        <v>326</v>
      </c>
      <c r="F96" t="s">
        <v>344</v>
      </c>
      <c r="G96" t="s">
        <v>329</v>
      </c>
      <c r="H96" t="s">
        <v>2505</v>
      </c>
      <c r="I96" t="s">
        <v>2312</v>
      </c>
      <c r="J96" t="s">
        <v>2312</v>
      </c>
      <c r="K96" t="s">
        <v>2314</v>
      </c>
      <c r="L96" t="s">
        <v>2506</v>
      </c>
      <c r="M96" t="s">
        <v>2314</v>
      </c>
      <c r="N96">
        <v>1</v>
      </c>
      <c r="O96" t="s">
        <v>2315</v>
      </c>
      <c r="P96" t="s">
        <v>2315</v>
      </c>
      <c r="Q96" t="s">
        <v>2314</v>
      </c>
      <c r="R96" t="s">
        <v>2314</v>
      </c>
      <c r="S96" t="s">
        <v>2343</v>
      </c>
      <c r="T96" t="s">
        <v>2317</v>
      </c>
      <c r="U96" t="s">
        <v>2318</v>
      </c>
      <c r="W96">
        <v>0</v>
      </c>
      <c r="X96">
        <v>0</v>
      </c>
      <c r="Y96">
        <v>0</v>
      </c>
      <c r="Z96">
        <v>0</v>
      </c>
      <c r="AA96">
        <v>0</v>
      </c>
      <c r="AB96">
        <v>0</v>
      </c>
      <c r="AC96">
        <v>0</v>
      </c>
      <c r="AD96">
        <v>0</v>
      </c>
      <c r="AE96">
        <v>0</v>
      </c>
      <c r="AF96">
        <v>0</v>
      </c>
      <c r="AH96">
        <v>1.26705357787952E-4</v>
      </c>
      <c r="AI96">
        <v>-4.1578593901192603E-5</v>
      </c>
      <c r="AJ96">
        <v>1.26705357787952E-4</v>
      </c>
      <c r="AK96">
        <v>-4.1578593901192603E-5</v>
      </c>
      <c r="AL96">
        <v>1.26705357787952E-4</v>
      </c>
      <c r="AM96">
        <v>-4.1578593901192603E-5</v>
      </c>
      <c r="AN96">
        <v>8.5926601901230805E-5</v>
      </c>
      <c r="AO96">
        <v>-2.8196971424421202E-5</v>
      </c>
      <c r="AP96">
        <v>1.16048899071278E-4</v>
      </c>
      <c r="AQ96">
        <v>-3.8081657705248903E-5</v>
      </c>
      <c r="AS96">
        <v>4.0214392709268099E-4</v>
      </c>
      <c r="AT96">
        <v>-1.3196426285055901E-4</v>
      </c>
      <c r="AU96">
        <v>4.0214392709268099E-4</v>
      </c>
      <c r="AV96">
        <v>-1.3196426285055901E-4</v>
      </c>
      <c r="AW96">
        <v>4.0214392709268099E-4</v>
      </c>
      <c r="AX96">
        <v>-1.3196426285055901E-4</v>
      </c>
      <c r="AY96">
        <v>2.93775636047344E-4</v>
      </c>
      <c r="AZ96">
        <v>-9.6403010019230405E-5</v>
      </c>
      <c r="BA96">
        <v>3.71861048806965E-4</v>
      </c>
      <c r="BB96">
        <v>-1.22026880976297E-4</v>
      </c>
    </row>
    <row r="97" spans="1:54" x14ac:dyDescent="0.35">
      <c r="A97" t="s">
        <v>174</v>
      </c>
      <c r="B97" t="s">
        <v>2524</v>
      </c>
      <c r="C97" t="s">
        <v>175</v>
      </c>
      <c r="D97" t="s">
        <v>2321</v>
      </c>
      <c r="E97" t="s">
        <v>326</v>
      </c>
      <c r="F97" t="s">
        <v>344</v>
      </c>
      <c r="G97" t="s">
        <v>329</v>
      </c>
      <c r="H97" t="s">
        <v>2505</v>
      </c>
      <c r="I97" t="s">
        <v>2312</v>
      </c>
      <c r="J97" t="s">
        <v>2312</v>
      </c>
      <c r="K97" t="s">
        <v>2314</v>
      </c>
      <c r="L97" t="s">
        <v>2506</v>
      </c>
      <c r="M97" t="s">
        <v>2314</v>
      </c>
      <c r="N97">
        <v>1</v>
      </c>
      <c r="O97" t="s">
        <v>2315</v>
      </c>
      <c r="P97" t="s">
        <v>2315</v>
      </c>
      <c r="Q97" t="s">
        <v>2314</v>
      </c>
      <c r="R97" t="s">
        <v>2314</v>
      </c>
      <c r="S97" t="s">
        <v>2343</v>
      </c>
      <c r="T97" t="s">
        <v>2317</v>
      </c>
      <c r="U97" t="s">
        <v>2318</v>
      </c>
      <c r="W97">
        <v>0</v>
      </c>
      <c r="X97">
        <v>0</v>
      </c>
      <c r="Y97">
        <v>0</v>
      </c>
      <c r="Z97">
        <v>0</v>
      </c>
      <c r="AA97">
        <v>0</v>
      </c>
      <c r="AB97">
        <v>0</v>
      </c>
      <c r="AC97">
        <v>0</v>
      </c>
      <c r="AD97">
        <v>0</v>
      </c>
      <c r="AE97">
        <v>0</v>
      </c>
      <c r="AF97">
        <v>0</v>
      </c>
      <c r="AH97">
        <v>3.5451492137914598E-3</v>
      </c>
      <c r="AI97">
        <v>-3.51101736795201E-3</v>
      </c>
      <c r="AJ97">
        <v>3.5451492137914598E-3</v>
      </c>
      <c r="AK97">
        <v>-3.51101736795201E-3</v>
      </c>
      <c r="AL97">
        <v>3.5451492137914598E-3</v>
      </c>
      <c r="AM97">
        <v>-3.51101736795201E-3</v>
      </c>
      <c r="AN97">
        <v>-1.41412879538868E-3</v>
      </c>
      <c r="AO97">
        <v>1.40051390262741E-3</v>
      </c>
      <c r="AP97">
        <v>2.2491719280659499E-3</v>
      </c>
      <c r="AQ97">
        <v>-2.2275174405394301E-3</v>
      </c>
      <c r="AS97">
        <v>1.59592069684809E-2</v>
      </c>
      <c r="AT97">
        <v>-1.5805555554360098E-2</v>
      </c>
      <c r="AU97">
        <v>1.59592069684809E-2</v>
      </c>
      <c r="AV97">
        <v>-1.5805555554360098E-2</v>
      </c>
      <c r="AW97">
        <v>1.59592069684809E-2</v>
      </c>
      <c r="AX97">
        <v>-1.5805555554360098E-2</v>
      </c>
      <c r="AY97">
        <v>3.6584900872270098E-3</v>
      </c>
      <c r="AZ97">
        <v>-3.62326702307847E-3</v>
      </c>
      <c r="BA97">
        <v>1.25218443548522E-2</v>
      </c>
      <c r="BB97">
        <v>-1.2401287043011701E-2</v>
      </c>
    </row>
    <row r="98" spans="1:54" x14ac:dyDescent="0.35">
      <c r="A98" t="s">
        <v>179</v>
      </c>
      <c r="B98" t="s">
        <v>2525</v>
      </c>
      <c r="C98" t="s">
        <v>180</v>
      </c>
      <c r="D98" t="s">
        <v>2321</v>
      </c>
      <c r="E98" t="s">
        <v>326</v>
      </c>
      <c r="F98" t="s">
        <v>344</v>
      </c>
      <c r="G98" t="s">
        <v>329</v>
      </c>
      <c r="H98" t="s">
        <v>2505</v>
      </c>
      <c r="I98" t="s">
        <v>2312</v>
      </c>
      <c r="J98" t="s">
        <v>2312</v>
      </c>
      <c r="K98" t="s">
        <v>2314</v>
      </c>
      <c r="L98" t="s">
        <v>2506</v>
      </c>
      <c r="M98" t="s">
        <v>2314</v>
      </c>
      <c r="N98">
        <v>1</v>
      </c>
      <c r="O98" t="s">
        <v>2315</v>
      </c>
      <c r="P98" t="s">
        <v>2315</v>
      </c>
      <c r="Q98" t="s">
        <v>2314</v>
      </c>
      <c r="R98" t="s">
        <v>2314</v>
      </c>
      <c r="S98" t="s">
        <v>2343</v>
      </c>
      <c r="T98" t="s">
        <v>2317</v>
      </c>
      <c r="U98" t="s">
        <v>2318</v>
      </c>
      <c r="W98">
        <v>0</v>
      </c>
      <c r="X98">
        <v>0</v>
      </c>
      <c r="Y98">
        <v>0</v>
      </c>
      <c r="Z98">
        <v>0</v>
      </c>
      <c r="AA98">
        <v>0</v>
      </c>
      <c r="AB98">
        <v>0</v>
      </c>
      <c r="AC98">
        <v>0</v>
      </c>
      <c r="AD98">
        <v>0</v>
      </c>
      <c r="AE98">
        <v>0</v>
      </c>
      <c r="AF98">
        <v>0</v>
      </c>
      <c r="AH98">
        <v>3.25523627167418E-3</v>
      </c>
      <c r="AI98">
        <v>-3.4099914025809098E-3</v>
      </c>
      <c r="AJ98">
        <v>3.25523627167418E-3</v>
      </c>
      <c r="AK98">
        <v>-3.4099914025809098E-3</v>
      </c>
      <c r="AL98">
        <v>3.25523627167418E-3</v>
      </c>
      <c r="AM98">
        <v>-3.4099914025809098E-3</v>
      </c>
      <c r="AN98">
        <v>3.25523627167418E-3</v>
      </c>
      <c r="AO98">
        <v>-3.4099914025809098E-3</v>
      </c>
      <c r="AP98">
        <v>3.25523627167418E-3</v>
      </c>
      <c r="AQ98">
        <v>-3.4099914025809098E-3</v>
      </c>
      <c r="AS98">
        <v>4.3962360255864899E-3</v>
      </c>
      <c r="AT98">
        <v>-4.6052347046909902E-3</v>
      </c>
      <c r="AU98">
        <v>4.3962360255864899E-3</v>
      </c>
      <c r="AV98">
        <v>-4.6052347046909902E-3</v>
      </c>
      <c r="AW98">
        <v>4.3962360255864899E-3</v>
      </c>
      <c r="AX98">
        <v>-4.6052347046909902E-3</v>
      </c>
      <c r="AY98">
        <v>4.3962360255864899E-3</v>
      </c>
      <c r="AZ98">
        <v>-4.6052347046909902E-3</v>
      </c>
      <c r="BA98">
        <v>4.3962360255864899E-3</v>
      </c>
      <c r="BB98">
        <v>-4.6052347046909902E-3</v>
      </c>
    </row>
    <row r="99" spans="1:54" x14ac:dyDescent="0.35">
      <c r="A99" t="s">
        <v>190</v>
      </c>
      <c r="B99" t="s">
        <v>2526</v>
      </c>
      <c r="C99" t="s">
        <v>191</v>
      </c>
      <c r="D99" t="s">
        <v>2321</v>
      </c>
      <c r="E99" t="s">
        <v>326</v>
      </c>
      <c r="F99" t="s">
        <v>344</v>
      </c>
      <c r="G99" t="s">
        <v>329</v>
      </c>
      <c r="H99" t="s">
        <v>2505</v>
      </c>
      <c r="I99" t="s">
        <v>2312</v>
      </c>
      <c r="J99" t="s">
        <v>2312</v>
      </c>
      <c r="K99" t="s">
        <v>2314</v>
      </c>
      <c r="L99" t="s">
        <v>2506</v>
      </c>
      <c r="M99" t="s">
        <v>2314</v>
      </c>
      <c r="N99">
        <v>1</v>
      </c>
      <c r="O99" t="s">
        <v>2315</v>
      </c>
      <c r="P99" t="s">
        <v>2315</v>
      </c>
      <c r="Q99" t="s">
        <v>2314</v>
      </c>
      <c r="R99" t="s">
        <v>2314</v>
      </c>
      <c r="S99" t="s">
        <v>2343</v>
      </c>
      <c r="T99" t="s">
        <v>2317</v>
      </c>
      <c r="U99" t="s">
        <v>2318</v>
      </c>
      <c r="W99">
        <v>0</v>
      </c>
      <c r="X99">
        <v>0</v>
      </c>
      <c r="Y99">
        <v>0</v>
      </c>
      <c r="Z99">
        <v>0</v>
      </c>
      <c r="AA99">
        <v>0</v>
      </c>
      <c r="AB99">
        <v>0</v>
      </c>
      <c r="AC99">
        <v>0</v>
      </c>
      <c r="AD99">
        <v>0</v>
      </c>
      <c r="AE99">
        <v>0</v>
      </c>
      <c r="AF99">
        <v>0</v>
      </c>
      <c r="AH99">
        <v>2.71895450863484E-3</v>
      </c>
      <c r="AI99">
        <v>-3.8340737296138601E-3</v>
      </c>
      <c r="AJ99">
        <v>2.71895450863484E-3</v>
      </c>
      <c r="AK99">
        <v>-3.8340737296138601E-3</v>
      </c>
      <c r="AL99">
        <v>-8.6946001142894998E-4</v>
      </c>
      <c r="AM99">
        <v>1.2260498571947699E-3</v>
      </c>
      <c r="AN99">
        <v>2.71895450863484E-3</v>
      </c>
      <c r="AO99">
        <v>-3.8340737296138601E-3</v>
      </c>
      <c r="AP99">
        <v>1.11939165923479E-3</v>
      </c>
      <c r="AQ99">
        <v>-1.5784854586445201E-3</v>
      </c>
      <c r="AS99">
        <v>1.4687924973348599E-2</v>
      </c>
      <c r="AT99">
        <v>-2.0711853436772301E-2</v>
      </c>
      <c r="AU99">
        <v>1.4687924973348599E-2</v>
      </c>
      <c r="AV99">
        <v>-2.0711853436772301E-2</v>
      </c>
      <c r="AW99">
        <v>1.4687924973348599E-2</v>
      </c>
      <c r="AX99">
        <v>-2.0711853436772301E-2</v>
      </c>
      <c r="AY99">
        <v>1.4687924973348599E-2</v>
      </c>
      <c r="AZ99">
        <v>-2.0711853436772301E-2</v>
      </c>
      <c r="BA99">
        <v>1.4687924973348599E-2</v>
      </c>
      <c r="BB99">
        <v>-2.0711853436772301E-2</v>
      </c>
    </row>
    <row r="100" spans="1:54" x14ac:dyDescent="0.35">
      <c r="A100" t="s">
        <v>2527</v>
      </c>
      <c r="B100" t="s">
        <v>2528</v>
      </c>
      <c r="C100" t="s">
        <v>2529</v>
      </c>
      <c r="D100" t="s">
        <v>2321</v>
      </c>
      <c r="E100" t="s">
        <v>326</v>
      </c>
      <c r="F100" t="s">
        <v>344</v>
      </c>
      <c r="G100" t="s">
        <v>329</v>
      </c>
      <c r="H100" t="s">
        <v>2505</v>
      </c>
      <c r="I100" t="s">
        <v>2312</v>
      </c>
      <c r="J100" t="s">
        <v>2312</v>
      </c>
      <c r="K100" t="s">
        <v>2314</v>
      </c>
      <c r="L100" t="s">
        <v>2506</v>
      </c>
      <c r="M100" t="s">
        <v>2314</v>
      </c>
      <c r="N100">
        <v>1</v>
      </c>
      <c r="O100" t="s">
        <v>2315</v>
      </c>
      <c r="P100" t="s">
        <v>2315</v>
      </c>
      <c r="Q100" t="s">
        <v>2314</v>
      </c>
      <c r="R100" t="s">
        <v>2314</v>
      </c>
      <c r="S100" t="s">
        <v>2343</v>
      </c>
      <c r="T100" t="s">
        <v>2317</v>
      </c>
      <c r="U100" t="s">
        <v>2318</v>
      </c>
      <c r="W100">
        <v>0</v>
      </c>
      <c r="X100">
        <v>0</v>
      </c>
      <c r="Y100">
        <v>0</v>
      </c>
      <c r="Z100">
        <v>0</v>
      </c>
      <c r="AA100">
        <v>0</v>
      </c>
      <c r="AB100">
        <v>0</v>
      </c>
      <c r="AC100">
        <v>0</v>
      </c>
      <c r="AD100">
        <v>0</v>
      </c>
      <c r="AE100">
        <v>0</v>
      </c>
      <c r="AF100">
        <v>0</v>
      </c>
      <c r="AH100">
        <v>0</v>
      </c>
      <c r="AI100">
        <v>0</v>
      </c>
      <c r="AJ100">
        <v>0</v>
      </c>
      <c r="AK100">
        <v>0</v>
      </c>
      <c r="AL100">
        <v>0</v>
      </c>
      <c r="AM100">
        <v>0</v>
      </c>
      <c r="AN100">
        <v>-3.2347659001838698E-3</v>
      </c>
      <c r="AO100">
        <v>0</v>
      </c>
      <c r="AP100">
        <v>-8.4532125916666795E-4</v>
      </c>
      <c r="AQ100">
        <v>0</v>
      </c>
      <c r="AS100">
        <v>0</v>
      </c>
      <c r="AT100">
        <v>0</v>
      </c>
      <c r="AU100">
        <v>0</v>
      </c>
      <c r="AV100">
        <v>0</v>
      </c>
      <c r="AW100">
        <v>0</v>
      </c>
      <c r="AX100">
        <v>0</v>
      </c>
      <c r="AY100">
        <v>0</v>
      </c>
      <c r="AZ100">
        <v>0</v>
      </c>
      <c r="BA100">
        <v>0</v>
      </c>
      <c r="BB100">
        <v>0</v>
      </c>
    </row>
    <row r="101" spans="1:54" x14ac:dyDescent="0.35">
      <c r="A101" t="s">
        <v>225</v>
      </c>
      <c r="B101" t="s">
        <v>2530</v>
      </c>
      <c r="C101" t="s">
        <v>226</v>
      </c>
      <c r="D101" t="s">
        <v>2321</v>
      </c>
      <c r="E101" t="s">
        <v>326</v>
      </c>
      <c r="F101" t="s">
        <v>344</v>
      </c>
      <c r="G101" t="s">
        <v>329</v>
      </c>
      <c r="H101" t="s">
        <v>2505</v>
      </c>
      <c r="I101" t="s">
        <v>2312</v>
      </c>
      <c r="J101" t="s">
        <v>2312</v>
      </c>
      <c r="K101" t="s">
        <v>2314</v>
      </c>
      <c r="L101" t="s">
        <v>2506</v>
      </c>
      <c r="M101" t="s">
        <v>2314</v>
      </c>
      <c r="N101">
        <v>1</v>
      </c>
      <c r="O101" t="s">
        <v>2315</v>
      </c>
      <c r="P101" t="s">
        <v>2315</v>
      </c>
      <c r="Q101" t="s">
        <v>2314</v>
      </c>
      <c r="R101" t="s">
        <v>2314</v>
      </c>
      <c r="S101" t="s">
        <v>2343</v>
      </c>
      <c r="T101" t="s">
        <v>2317</v>
      </c>
      <c r="U101" t="s">
        <v>2318</v>
      </c>
      <c r="W101">
        <v>0</v>
      </c>
      <c r="X101">
        <v>0</v>
      </c>
      <c r="Y101">
        <v>0</v>
      </c>
      <c r="Z101">
        <v>0</v>
      </c>
      <c r="AA101">
        <v>0</v>
      </c>
      <c r="AB101">
        <v>0</v>
      </c>
      <c r="AC101">
        <v>0</v>
      </c>
      <c r="AD101">
        <v>0</v>
      </c>
      <c r="AE101">
        <v>0</v>
      </c>
      <c r="AF101">
        <v>0</v>
      </c>
      <c r="AH101">
        <v>2.8699750556549601E-3</v>
      </c>
      <c r="AI101">
        <v>-3.6694765148670401E-3</v>
      </c>
      <c r="AJ101">
        <v>2.8699750556549601E-3</v>
      </c>
      <c r="AK101">
        <v>-3.6694765148670401E-3</v>
      </c>
      <c r="AL101">
        <v>2.8699750556549601E-3</v>
      </c>
      <c r="AM101">
        <v>-3.6694765148670401E-3</v>
      </c>
      <c r="AN101">
        <v>2.8699750556549601E-3</v>
      </c>
      <c r="AO101">
        <v>-3.6694765148670401E-3</v>
      </c>
      <c r="AP101">
        <v>2.8699750556549601E-3</v>
      </c>
      <c r="AQ101">
        <v>-3.6694765148670401E-3</v>
      </c>
      <c r="AS101">
        <v>0</v>
      </c>
      <c r="AT101">
        <v>0</v>
      </c>
      <c r="AU101">
        <v>0</v>
      </c>
      <c r="AV101">
        <v>0</v>
      </c>
      <c r="AW101">
        <v>0</v>
      </c>
      <c r="AX101">
        <v>0</v>
      </c>
      <c r="AY101">
        <v>0</v>
      </c>
      <c r="AZ101">
        <v>0</v>
      </c>
      <c r="BA101">
        <v>0</v>
      </c>
      <c r="BB101">
        <v>0</v>
      </c>
    </row>
    <row r="102" spans="1:54" x14ac:dyDescent="0.35">
      <c r="A102" t="s">
        <v>149</v>
      </c>
      <c r="B102" t="s">
        <v>2531</v>
      </c>
      <c r="C102" t="s">
        <v>150</v>
      </c>
      <c r="D102" t="s">
        <v>2321</v>
      </c>
      <c r="E102" t="s">
        <v>326</v>
      </c>
      <c r="F102" t="s">
        <v>344</v>
      </c>
      <c r="G102" t="s">
        <v>329</v>
      </c>
      <c r="H102" t="s">
        <v>2505</v>
      </c>
      <c r="I102" t="s">
        <v>2312</v>
      </c>
      <c r="J102" t="s">
        <v>2312</v>
      </c>
      <c r="K102" t="s">
        <v>2314</v>
      </c>
      <c r="L102" t="s">
        <v>2506</v>
      </c>
      <c r="M102" t="s">
        <v>2314</v>
      </c>
      <c r="N102">
        <v>1</v>
      </c>
      <c r="O102" t="s">
        <v>2315</v>
      </c>
      <c r="P102" t="s">
        <v>2315</v>
      </c>
      <c r="Q102" t="s">
        <v>2314</v>
      </c>
      <c r="R102" t="s">
        <v>2314</v>
      </c>
      <c r="S102" t="s">
        <v>2343</v>
      </c>
      <c r="T102" t="s">
        <v>2317</v>
      </c>
      <c r="U102" t="s">
        <v>2318</v>
      </c>
      <c r="W102">
        <v>0</v>
      </c>
      <c r="X102">
        <v>0</v>
      </c>
      <c r="Y102">
        <v>0</v>
      </c>
      <c r="Z102">
        <v>0</v>
      </c>
      <c r="AA102">
        <v>0</v>
      </c>
      <c r="AB102">
        <v>0</v>
      </c>
      <c r="AC102">
        <v>0</v>
      </c>
      <c r="AD102">
        <v>0</v>
      </c>
      <c r="AE102">
        <v>0</v>
      </c>
      <c r="AF102">
        <v>0</v>
      </c>
      <c r="AH102">
        <v>1.0249277698834301E-2</v>
      </c>
      <c r="AI102">
        <v>-1.6047990742951199E-2</v>
      </c>
      <c r="AJ102">
        <v>7.9437845883177996E-3</v>
      </c>
      <c r="AK102">
        <v>-1.24381234734017E-2</v>
      </c>
      <c r="AL102">
        <v>1.0249277698834301E-2</v>
      </c>
      <c r="AM102">
        <v>-1.6047990742951199E-2</v>
      </c>
      <c r="AN102">
        <v>1.0249277698834301E-2</v>
      </c>
      <c r="AO102">
        <v>-1.6047990742951199E-2</v>
      </c>
      <c r="AP102">
        <v>9.5739557180688408E-3</v>
      </c>
      <c r="AQ102">
        <v>-1.4990593215432099E-2</v>
      </c>
      <c r="AS102">
        <v>0</v>
      </c>
      <c r="AT102">
        <v>0</v>
      </c>
      <c r="AU102">
        <v>-1.8778209015963101E-3</v>
      </c>
      <c r="AV102">
        <v>2.9402318224569499E-3</v>
      </c>
      <c r="AW102">
        <v>0</v>
      </c>
      <c r="AX102">
        <v>0</v>
      </c>
      <c r="AY102">
        <v>0</v>
      </c>
      <c r="AZ102">
        <v>0</v>
      </c>
      <c r="BA102">
        <v>-8.9558923341018898E-4</v>
      </c>
      <c r="BB102">
        <v>1.40228493659006E-3</v>
      </c>
    </row>
    <row r="103" spans="1:54" x14ac:dyDescent="0.35">
      <c r="A103" t="s">
        <v>2532</v>
      </c>
      <c r="B103" t="s">
        <v>2533</v>
      </c>
      <c r="C103" t="s">
        <v>2534</v>
      </c>
      <c r="D103" t="s">
        <v>2321</v>
      </c>
      <c r="E103" t="s">
        <v>326</v>
      </c>
      <c r="F103" t="s">
        <v>344</v>
      </c>
      <c r="G103" t="s">
        <v>333</v>
      </c>
      <c r="H103" t="s">
        <v>2312</v>
      </c>
      <c r="I103" t="s">
        <v>2312</v>
      </c>
      <c r="J103" t="s">
        <v>2312</v>
      </c>
      <c r="K103" t="s">
        <v>2535</v>
      </c>
      <c r="L103" t="s">
        <v>2535</v>
      </c>
      <c r="M103" t="s">
        <v>2314</v>
      </c>
      <c r="N103">
        <v>1</v>
      </c>
      <c r="O103" t="s">
        <v>2315</v>
      </c>
      <c r="P103" t="s">
        <v>2315</v>
      </c>
      <c r="Q103" t="s">
        <v>2314</v>
      </c>
      <c r="R103" t="s">
        <v>2314</v>
      </c>
      <c r="S103" t="s">
        <v>2343</v>
      </c>
      <c r="T103" t="s">
        <v>2317</v>
      </c>
      <c r="U103" t="s">
        <v>2318</v>
      </c>
      <c r="W103">
        <v>0</v>
      </c>
      <c r="X103">
        <v>0</v>
      </c>
      <c r="Y103">
        <v>0</v>
      </c>
      <c r="Z103">
        <v>0</v>
      </c>
      <c r="AA103">
        <v>0</v>
      </c>
      <c r="AB103">
        <v>0</v>
      </c>
      <c r="AC103">
        <v>0</v>
      </c>
      <c r="AD103">
        <v>0</v>
      </c>
      <c r="AE103">
        <v>0</v>
      </c>
      <c r="AF103">
        <v>0</v>
      </c>
      <c r="AH103">
        <v>0</v>
      </c>
      <c r="AI103">
        <v>0</v>
      </c>
      <c r="AJ103">
        <v>-3.5996976479123598E-3</v>
      </c>
      <c r="AK103">
        <v>0</v>
      </c>
      <c r="AL103">
        <v>0</v>
      </c>
      <c r="AM103">
        <v>0</v>
      </c>
      <c r="AN103">
        <v>0</v>
      </c>
      <c r="AO103">
        <v>0</v>
      </c>
      <c r="AP103">
        <v>-1.0544186554520699E-3</v>
      </c>
      <c r="AQ103">
        <v>0</v>
      </c>
      <c r="AS103">
        <v>0</v>
      </c>
      <c r="AT103">
        <v>0</v>
      </c>
      <c r="AU103">
        <v>0</v>
      </c>
      <c r="AV103">
        <v>0</v>
      </c>
      <c r="AW103">
        <v>0</v>
      </c>
      <c r="AX103">
        <v>0</v>
      </c>
      <c r="AY103">
        <v>0</v>
      </c>
      <c r="AZ103">
        <v>0</v>
      </c>
      <c r="BA103">
        <v>0</v>
      </c>
      <c r="BB103">
        <v>0</v>
      </c>
    </row>
    <row r="104" spans="1:54" x14ac:dyDescent="0.35">
      <c r="A104" t="s">
        <v>2536</v>
      </c>
      <c r="B104" t="s">
        <v>2537</v>
      </c>
      <c r="C104" t="s">
        <v>2538</v>
      </c>
      <c r="D104" t="s">
        <v>2311</v>
      </c>
      <c r="E104" t="s">
        <v>326</v>
      </c>
      <c r="F104" t="s">
        <v>344</v>
      </c>
      <c r="G104" t="s">
        <v>333</v>
      </c>
      <c r="H104" t="s">
        <v>2312</v>
      </c>
      <c r="I104" t="s">
        <v>2312</v>
      </c>
      <c r="J104" t="s">
        <v>2312</v>
      </c>
      <c r="K104" t="s">
        <v>2314</v>
      </c>
      <c r="L104" t="s">
        <v>2535</v>
      </c>
      <c r="M104" t="s">
        <v>2314</v>
      </c>
      <c r="N104">
        <v>1</v>
      </c>
      <c r="O104" t="s">
        <v>2315</v>
      </c>
      <c r="P104" t="s">
        <v>2315</v>
      </c>
      <c r="Q104" t="s">
        <v>2314</v>
      </c>
      <c r="R104" t="s">
        <v>2314</v>
      </c>
      <c r="S104" t="s">
        <v>2343</v>
      </c>
      <c r="T104" t="s">
        <v>2317</v>
      </c>
      <c r="U104" t="s">
        <v>2318</v>
      </c>
      <c r="W104">
        <v>0</v>
      </c>
      <c r="X104">
        <v>0</v>
      </c>
      <c r="Y104">
        <v>0</v>
      </c>
      <c r="Z104">
        <v>0</v>
      </c>
      <c r="AA104">
        <v>0</v>
      </c>
      <c r="AB104">
        <v>0</v>
      </c>
      <c r="AC104">
        <v>0</v>
      </c>
      <c r="AD104">
        <v>0</v>
      </c>
      <c r="AE104">
        <v>0</v>
      </c>
      <c r="AF104">
        <v>0</v>
      </c>
      <c r="AH104">
        <v>0</v>
      </c>
      <c r="AI104">
        <v>0</v>
      </c>
      <c r="AJ104">
        <v>-2.7224390270884997E-4</v>
      </c>
      <c r="AK104">
        <v>0</v>
      </c>
      <c r="AL104">
        <v>0</v>
      </c>
      <c r="AM104">
        <v>0</v>
      </c>
      <c r="AN104">
        <v>0</v>
      </c>
      <c r="AO104">
        <v>0</v>
      </c>
      <c r="AP104">
        <v>-7.9745322503897194E-5</v>
      </c>
      <c r="AQ104">
        <v>0</v>
      </c>
      <c r="AS104">
        <v>0</v>
      </c>
      <c r="AT104">
        <v>0</v>
      </c>
      <c r="AU104">
        <v>-4.4299083845024601E-4</v>
      </c>
      <c r="AV104">
        <v>0</v>
      </c>
      <c r="AW104">
        <v>0</v>
      </c>
      <c r="AX104">
        <v>0</v>
      </c>
      <c r="AY104">
        <v>0</v>
      </c>
      <c r="AZ104">
        <v>0</v>
      </c>
      <c r="BA104">
        <v>-2.1127564672335399E-4</v>
      </c>
      <c r="BB104">
        <v>0</v>
      </c>
    </row>
    <row r="105" spans="1:54" x14ac:dyDescent="0.35">
      <c r="A105" t="s">
        <v>2539</v>
      </c>
      <c r="B105" t="s">
        <v>2540</v>
      </c>
      <c r="C105" t="s">
        <v>2540</v>
      </c>
      <c r="D105" t="s">
        <v>2321</v>
      </c>
      <c r="E105" t="s">
        <v>326</v>
      </c>
      <c r="F105" t="s">
        <v>344</v>
      </c>
      <c r="G105" t="s">
        <v>333</v>
      </c>
      <c r="H105" t="s">
        <v>2312</v>
      </c>
      <c r="I105" t="s">
        <v>2312</v>
      </c>
      <c r="J105" t="s">
        <v>2312</v>
      </c>
      <c r="K105" t="s">
        <v>2314</v>
      </c>
      <c r="L105" t="s">
        <v>2535</v>
      </c>
      <c r="M105" t="s">
        <v>2314</v>
      </c>
      <c r="N105">
        <v>1</v>
      </c>
      <c r="O105" t="s">
        <v>2315</v>
      </c>
      <c r="P105" t="s">
        <v>2315</v>
      </c>
      <c r="Q105" t="s">
        <v>2314</v>
      </c>
      <c r="R105" t="s">
        <v>2314</v>
      </c>
      <c r="S105" t="s">
        <v>2343</v>
      </c>
      <c r="T105" t="s">
        <v>2317</v>
      </c>
      <c r="U105" t="s">
        <v>2318</v>
      </c>
      <c r="W105">
        <v>0</v>
      </c>
      <c r="X105">
        <v>0</v>
      </c>
      <c r="Y105">
        <v>0</v>
      </c>
      <c r="Z105">
        <v>0</v>
      </c>
      <c r="AA105">
        <v>0</v>
      </c>
      <c r="AB105">
        <v>0</v>
      </c>
      <c r="AC105">
        <v>0</v>
      </c>
      <c r="AD105">
        <v>0</v>
      </c>
      <c r="AE105">
        <v>0</v>
      </c>
      <c r="AF105">
        <v>0</v>
      </c>
      <c r="AH105">
        <v>0</v>
      </c>
      <c r="AI105">
        <v>0</v>
      </c>
      <c r="AJ105">
        <v>0</v>
      </c>
      <c r="AK105">
        <v>0</v>
      </c>
      <c r="AL105">
        <v>-2.95136343833308E-4</v>
      </c>
      <c r="AM105">
        <v>0</v>
      </c>
      <c r="AN105">
        <v>0</v>
      </c>
      <c r="AO105">
        <v>0</v>
      </c>
      <c r="AP105">
        <v>-1.3155925227253999E-4</v>
      </c>
      <c r="AQ105">
        <v>0</v>
      </c>
      <c r="AS105">
        <v>0</v>
      </c>
      <c r="AT105">
        <v>0</v>
      </c>
      <c r="AU105">
        <v>0</v>
      </c>
      <c r="AV105">
        <v>0</v>
      </c>
      <c r="AW105">
        <v>-2.14841163138111E-3</v>
      </c>
      <c r="AX105">
        <v>0</v>
      </c>
      <c r="AY105">
        <v>0</v>
      </c>
      <c r="AZ105">
        <v>0</v>
      </c>
      <c r="BA105">
        <v>-5.2340861574292404E-4</v>
      </c>
      <c r="BB105">
        <v>0</v>
      </c>
    </row>
    <row r="106" spans="1:54" x14ac:dyDescent="0.35">
      <c r="A106" t="s">
        <v>2541</v>
      </c>
      <c r="B106" t="s">
        <v>2542</v>
      </c>
      <c r="C106" t="s">
        <v>2543</v>
      </c>
      <c r="D106" t="s">
        <v>2321</v>
      </c>
      <c r="E106" t="s">
        <v>326</v>
      </c>
      <c r="F106" t="s">
        <v>344</v>
      </c>
      <c r="G106" t="s">
        <v>333</v>
      </c>
      <c r="H106" t="s">
        <v>2312</v>
      </c>
      <c r="I106" t="s">
        <v>2312</v>
      </c>
      <c r="J106" t="s">
        <v>2312</v>
      </c>
      <c r="K106" t="s">
        <v>2314</v>
      </c>
      <c r="L106" t="s">
        <v>2535</v>
      </c>
      <c r="M106" t="s">
        <v>2314</v>
      </c>
      <c r="N106">
        <v>1</v>
      </c>
      <c r="O106" t="s">
        <v>2315</v>
      </c>
      <c r="P106" t="s">
        <v>2315</v>
      </c>
      <c r="Q106" t="s">
        <v>2314</v>
      </c>
      <c r="R106" t="s">
        <v>2314</v>
      </c>
      <c r="S106" t="s">
        <v>2343</v>
      </c>
      <c r="T106" t="s">
        <v>2317</v>
      </c>
      <c r="U106" t="s">
        <v>2318</v>
      </c>
      <c r="W106">
        <v>0</v>
      </c>
      <c r="X106">
        <v>0</v>
      </c>
      <c r="Y106">
        <v>0</v>
      </c>
      <c r="Z106">
        <v>0</v>
      </c>
      <c r="AA106">
        <v>0</v>
      </c>
      <c r="AB106">
        <v>0</v>
      </c>
      <c r="AC106">
        <v>0</v>
      </c>
      <c r="AD106">
        <v>0</v>
      </c>
      <c r="AE106">
        <v>0</v>
      </c>
      <c r="AF106">
        <v>0</v>
      </c>
      <c r="AH106">
        <v>0</v>
      </c>
      <c r="AI106">
        <v>0</v>
      </c>
      <c r="AJ106">
        <v>0</v>
      </c>
      <c r="AK106">
        <v>0</v>
      </c>
      <c r="AL106">
        <v>-4.4897283202046598E-3</v>
      </c>
      <c r="AM106">
        <v>0</v>
      </c>
      <c r="AN106">
        <v>0</v>
      </c>
      <c r="AO106">
        <v>0</v>
      </c>
      <c r="AP106">
        <v>-2.0013302768518999E-3</v>
      </c>
      <c r="AQ106">
        <v>0</v>
      </c>
      <c r="AS106">
        <v>0</v>
      </c>
      <c r="AT106">
        <v>0</v>
      </c>
      <c r="AU106">
        <v>0</v>
      </c>
      <c r="AV106">
        <v>0</v>
      </c>
      <c r="AW106">
        <v>0</v>
      </c>
      <c r="AX106">
        <v>0</v>
      </c>
      <c r="AY106">
        <v>0</v>
      </c>
      <c r="AZ106">
        <v>0</v>
      </c>
      <c r="BA106">
        <v>0</v>
      </c>
      <c r="BB106">
        <v>0</v>
      </c>
    </row>
    <row r="107" spans="1:54" x14ac:dyDescent="0.35">
      <c r="A107" t="s">
        <v>2544</v>
      </c>
      <c r="B107" t="s">
        <v>2545</v>
      </c>
      <c r="C107" t="s">
        <v>2545</v>
      </c>
      <c r="D107" t="s">
        <v>2321</v>
      </c>
      <c r="E107" t="s">
        <v>326</v>
      </c>
      <c r="F107" t="s">
        <v>344</v>
      </c>
      <c r="G107" t="s">
        <v>333</v>
      </c>
      <c r="H107" t="s">
        <v>2312</v>
      </c>
      <c r="I107" t="s">
        <v>2312</v>
      </c>
      <c r="J107" t="s">
        <v>2312</v>
      </c>
      <c r="K107" t="s">
        <v>2314</v>
      </c>
      <c r="L107" t="s">
        <v>2535</v>
      </c>
      <c r="M107" t="s">
        <v>2314</v>
      </c>
      <c r="N107">
        <v>1</v>
      </c>
      <c r="O107" t="s">
        <v>2315</v>
      </c>
      <c r="P107" t="s">
        <v>2315</v>
      </c>
      <c r="Q107" t="s">
        <v>2314</v>
      </c>
      <c r="R107" t="s">
        <v>2314</v>
      </c>
      <c r="S107" t="s">
        <v>2343</v>
      </c>
      <c r="T107" t="s">
        <v>2317</v>
      </c>
      <c r="U107" t="s">
        <v>2318</v>
      </c>
      <c r="W107">
        <v>0</v>
      </c>
      <c r="X107">
        <v>0</v>
      </c>
      <c r="Y107">
        <v>0</v>
      </c>
      <c r="Z107">
        <v>0</v>
      </c>
      <c r="AA107">
        <v>0</v>
      </c>
      <c r="AB107">
        <v>0</v>
      </c>
      <c r="AC107">
        <v>0</v>
      </c>
      <c r="AD107">
        <v>0</v>
      </c>
      <c r="AE107">
        <v>0</v>
      </c>
      <c r="AF107">
        <v>0</v>
      </c>
      <c r="AH107">
        <v>0</v>
      </c>
      <c r="AI107">
        <v>0</v>
      </c>
      <c r="AJ107">
        <v>-1.2034014732076801E-3</v>
      </c>
      <c r="AK107">
        <v>0</v>
      </c>
      <c r="AL107">
        <v>0</v>
      </c>
      <c r="AM107">
        <v>0</v>
      </c>
      <c r="AN107">
        <v>0</v>
      </c>
      <c r="AO107">
        <v>0</v>
      </c>
      <c r="AP107">
        <v>-3.5249876169032499E-4</v>
      </c>
      <c r="AQ107">
        <v>0</v>
      </c>
      <c r="AS107">
        <v>0</v>
      </c>
      <c r="AT107">
        <v>0</v>
      </c>
      <c r="AU107">
        <v>-1.47016880636446E-3</v>
      </c>
      <c r="AV107">
        <v>0</v>
      </c>
      <c r="AW107">
        <v>0</v>
      </c>
      <c r="AX107">
        <v>0</v>
      </c>
      <c r="AY107">
        <v>0</v>
      </c>
      <c r="AZ107">
        <v>0</v>
      </c>
      <c r="BA107">
        <v>-7.0116769557535604E-4</v>
      </c>
      <c r="BB107">
        <v>0</v>
      </c>
    </row>
    <row r="108" spans="1:54" x14ac:dyDescent="0.35">
      <c r="A108" t="s">
        <v>201</v>
      </c>
      <c r="B108" t="s">
        <v>2546</v>
      </c>
      <c r="C108" t="s">
        <v>202</v>
      </c>
      <c r="D108" t="s">
        <v>2321</v>
      </c>
      <c r="E108" t="s">
        <v>326</v>
      </c>
      <c r="F108" t="s">
        <v>344</v>
      </c>
      <c r="G108" t="s">
        <v>333</v>
      </c>
      <c r="H108" t="s">
        <v>2312</v>
      </c>
      <c r="I108" t="s">
        <v>2312</v>
      </c>
      <c r="J108" t="s">
        <v>2312</v>
      </c>
      <c r="K108" t="s">
        <v>2314</v>
      </c>
      <c r="L108" t="s">
        <v>2535</v>
      </c>
      <c r="M108" t="s">
        <v>2314</v>
      </c>
      <c r="N108">
        <v>1</v>
      </c>
      <c r="O108" t="s">
        <v>2315</v>
      </c>
      <c r="P108" t="s">
        <v>2315</v>
      </c>
      <c r="S108" t="s">
        <v>2343</v>
      </c>
      <c r="T108" t="s">
        <v>2317</v>
      </c>
      <c r="U108" t="s">
        <v>2318</v>
      </c>
      <c r="W108">
        <v>0</v>
      </c>
      <c r="X108">
        <v>0</v>
      </c>
      <c r="Y108">
        <v>0</v>
      </c>
      <c r="Z108">
        <v>0</v>
      </c>
      <c r="AA108">
        <v>0</v>
      </c>
      <c r="AB108">
        <v>0</v>
      </c>
      <c r="AC108">
        <v>0</v>
      </c>
      <c r="AD108">
        <v>0</v>
      </c>
      <c r="AE108">
        <v>0</v>
      </c>
      <c r="AF108">
        <v>0</v>
      </c>
      <c r="AH108">
        <v>2.6399288069007599E-3</v>
      </c>
      <c r="AI108">
        <v>0</v>
      </c>
      <c r="AJ108">
        <v>2.6399288069007599E-3</v>
      </c>
      <c r="AK108">
        <v>0</v>
      </c>
      <c r="AL108">
        <v>2.6399288069007599E-3</v>
      </c>
      <c r="AM108">
        <v>0</v>
      </c>
      <c r="AN108">
        <v>2.6399288069007599E-3</v>
      </c>
      <c r="AO108">
        <v>0</v>
      </c>
      <c r="AP108">
        <v>2.6399288069007599E-3</v>
      </c>
      <c r="AQ108">
        <v>0</v>
      </c>
      <c r="AS108">
        <v>5.3478810668259697E-3</v>
      </c>
      <c r="AT108">
        <v>0</v>
      </c>
      <c r="AU108">
        <v>5.3478810668259697E-3</v>
      </c>
      <c r="AV108">
        <v>0</v>
      </c>
      <c r="AW108">
        <v>5.3478810668259697E-3</v>
      </c>
      <c r="AX108">
        <v>0</v>
      </c>
      <c r="AY108">
        <v>5.3478810668259697E-3</v>
      </c>
      <c r="AZ108">
        <v>0</v>
      </c>
      <c r="BA108">
        <v>5.3478810668259697E-3</v>
      </c>
      <c r="BB108">
        <v>0</v>
      </c>
    </row>
    <row r="109" spans="1:54" x14ac:dyDescent="0.35">
      <c r="A109" t="s">
        <v>2547</v>
      </c>
      <c r="B109" t="s">
        <v>2548</v>
      </c>
      <c r="C109" t="s">
        <v>2549</v>
      </c>
      <c r="D109" t="s">
        <v>2321</v>
      </c>
      <c r="E109" t="s">
        <v>326</v>
      </c>
      <c r="F109" t="s">
        <v>344</v>
      </c>
      <c r="G109" t="s">
        <v>333</v>
      </c>
      <c r="H109" t="s">
        <v>2312</v>
      </c>
      <c r="I109" t="s">
        <v>2312</v>
      </c>
      <c r="J109" t="s">
        <v>2312</v>
      </c>
      <c r="K109" t="s">
        <v>2314</v>
      </c>
      <c r="L109" t="s">
        <v>2535</v>
      </c>
      <c r="M109" t="s">
        <v>2314</v>
      </c>
      <c r="N109">
        <v>1</v>
      </c>
      <c r="O109" t="s">
        <v>2315</v>
      </c>
      <c r="P109" t="s">
        <v>2315</v>
      </c>
      <c r="S109" t="s">
        <v>2343</v>
      </c>
      <c r="T109" t="s">
        <v>2317</v>
      </c>
      <c r="U109" t="s">
        <v>2318</v>
      </c>
      <c r="W109">
        <v>0</v>
      </c>
      <c r="X109">
        <v>0</v>
      </c>
      <c r="Y109">
        <v>0</v>
      </c>
      <c r="Z109">
        <v>0</v>
      </c>
      <c r="AA109">
        <v>0</v>
      </c>
      <c r="AB109">
        <v>0</v>
      </c>
      <c r="AC109">
        <v>0</v>
      </c>
      <c r="AD109">
        <v>0</v>
      </c>
      <c r="AE109">
        <v>0</v>
      </c>
      <c r="AF109">
        <v>0</v>
      </c>
      <c r="AH109">
        <v>0</v>
      </c>
      <c r="AI109">
        <v>0</v>
      </c>
      <c r="AJ109">
        <v>0</v>
      </c>
      <c r="AK109">
        <v>0</v>
      </c>
      <c r="AL109">
        <v>0</v>
      </c>
      <c r="AM109">
        <v>0</v>
      </c>
      <c r="AN109">
        <v>-6.6415774121667296E-3</v>
      </c>
      <c r="AO109">
        <v>0</v>
      </c>
      <c r="AP109">
        <v>-1.73560212829824E-3</v>
      </c>
      <c r="AQ109">
        <v>0</v>
      </c>
      <c r="AS109">
        <v>0</v>
      </c>
      <c r="AT109">
        <v>0</v>
      </c>
      <c r="AU109">
        <v>0</v>
      </c>
      <c r="AV109">
        <v>0</v>
      </c>
      <c r="AW109">
        <v>0</v>
      </c>
      <c r="AX109">
        <v>0</v>
      </c>
      <c r="AY109">
        <v>-8.2367004449436908E-3</v>
      </c>
      <c r="AZ109">
        <v>0</v>
      </c>
      <c r="BA109">
        <v>-2.3016972459756202E-3</v>
      </c>
      <c r="BB109">
        <v>0</v>
      </c>
    </row>
    <row r="110" spans="1:54" x14ac:dyDescent="0.35">
      <c r="A110" t="s">
        <v>2550</v>
      </c>
      <c r="B110" t="s">
        <v>2551</v>
      </c>
      <c r="C110" t="s">
        <v>2552</v>
      </c>
      <c r="D110" t="s">
        <v>2321</v>
      </c>
      <c r="E110" t="s">
        <v>326</v>
      </c>
      <c r="F110" t="s">
        <v>344</v>
      </c>
      <c r="G110" t="s">
        <v>333</v>
      </c>
      <c r="H110" t="s">
        <v>2312</v>
      </c>
      <c r="I110" t="s">
        <v>2312</v>
      </c>
      <c r="J110" t="s">
        <v>2312</v>
      </c>
      <c r="K110" t="s">
        <v>2314</v>
      </c>
      <c r="L110" t="s">
        <v>2535</v>
      </c>
      <c r="M110" t="s">
        <v>2314</v>
      </c>
      <c r="N110">
        <v>1</v>
      </c>
      <c r="O110" t="s">
        <v>2315</v>
      </c>
      <c r="P110" t="s">
        <v>2315</v>
      </c>
      <c r="S110" t="s">
        <v>2343</v>
      </c>
      <c r="T110" t="s">
        <v>2317</v>
      </c>
      <c r="U110" t="s">
        <v>2318</v>
      </c>
      <c r="W110">
        <v>0</v>
      </c>
      <c r="X110">
        <v>0</v>
      </c>
      <c r="Y110">
        <v>0</v>
      </c>
      <c r="Z110">
        <v>0</v>
      </c>
      <c r="AA110">
        <v>0</v>
      </c>
      <c r="AB110">
        <v>0</v>
      </c>
      <c r="AC110">
        <v>0</v>
      </c>
      <c r="AD110">
        <v>0</v>
      </c>
      <c r="AE110">
        <v>0</v>
      </c>
      <c r="AF110">
        <v>0</v>
      </c>
      <c r="AH110">
        <v>0</v>
      </c>
      <c r="AI110">
        <v>0</v>
      </c>
      <c r="AJ110">
        <v>-1.0552251476928E-3</v>
      </c>
      <c r="AK110">
        <v>0</v>
      </c>
      <c r="AL110">
        <v>0</v>
      </c>
      <c r="AM110">
        <v>0</v>
      </c>
      <c r="AN110">
        <v>0</v>
      </c>
      <c r="AO110">
        <v>0</v>
      </c>
      <c r="AP110">
        <v>-3.0909514916474702E-4</v>
      </c>
      <c r="AQ110">
        <v>0</v>
      </c>
      <c r="AS110">
        <v>0</v>
      </c>
      <c r="AT110">
        <v>0</v>
      </c>
      <c r="AU110">
        <v>-8.5947928835122898E-4</v>
      </c>
      <c r="AV110">
        <v>0</v>
      </c>
      <c r="AW110">
        <v>0</v>
      </c>
      <c r="AX110">
        <v>0</v>
      </c>
      <c r="AY110">
        <v>0</v>
      </c>
      <c r="AZ110">
        <v>0</v>
      </c>
      <c r="BA110">
        <v>-4.0991150771197901E-4</v>
      </c>
      <c r="BB110">
        <v>0</v>
      </c>
    </row>
    <row r="111" spans="1:54" x14ac:dyDescent="0.35">
      <c r="A111" t="s">
        <v>2553</v>
      </c>
      <c r="B111" t="s">
        <v>2554</v>
      </c>
      <c r="C111" t="s">
        <v>2555</v>
      </c>
      <c r="D111" t="s">
        <v>2321</v>
      </c>
      <c r="E111" t="s">
        <v>326</v>
      </c>
      <c r="F111" t="s">
        <v>344</v>
      </c>
      <c r="G111" t="s">
        <v>333</v>
      </c>
      <c r="H111" t="s">
        <v>2312</v>
      </c>
      <c r="I111" t="s">
        <v>2312</v>
      </c>
      <c r="J111" t="s">
        <v>2312</v>
      </c>
      <c r="K111" t="s">
        <v>2314</v>
      </c>
      <c r="L111" t="s">
        <v>2535</v>
      </c>
      <c r="M111" t="s">
        <v>2314</v>
      </c>
      <c r="N111">
        <v>1</v>
      </c>
      <c r="O111" t="s">
        <v>2315</v>
      </c>
      <c r="P111" t="s">
        <v>2315</v>
      </c>
      <c r="S111" t="s">
        <v>2343</v>
      </c>
      <c r="T111" t="s">
        <v>2317</v>
      </c>
      <c r="U111" t="s">
        <v>2318</v>
      </c>
      <c r="W111">
        <v>0</v>
      </c>
      <c r="X111">
        <v>0</v>
      </c>
      <c r="Y111">
        <v>0</v>
      </c>
      <c r="Z111">
        <v>0</v>
      </c>
      <c r="AA111">
        <v>0</v>
      </c>
      <c r="AB111">
        <v>0</v>
      </c>
      <c r="AC111">
        <v>0</v>
      </c>
      <c r="AD111">
        <v>0</v>
      </c>
      <c r="AE111">
        <v>0</v>
      </c>
      <c r="AF111">
        <v>0</v>
      </c>
      <c r="AH111">
        <v>0</v>
      </c>
      <c r="AI111">
        <v>0</v>
      </c>
      <c r="AJ111">
        <v>0</v>
      </c>
      <c r="AK111">
        <v>0</v>
      </c>
      <c r="AL111">
        <v>-7.1899462232708003E-3</v>
      </c>
      <c r="AM111">
        <v>0</v>
      </c>
      <c r="AN111">
        <v>0</v>
      </c>
      <c r="AO111">
        <v>0</v>
      </c>
      <c r="AP111">
        <v>-3.2049727821644399E-3</v>
      </c>
      <c r="AQ111">
        <v>0</v>
      </c>
      <c r="AS111">
        <v>0</v>
      </c>
      <c r="AT111">
        <v>0</v>
      </c>
      <c r="AU111">
        <v>0</v>
      </c>
      <c r="AV111">
        <v>0</v>
      </c>
      <c r="AW111">
        <v>0</v>
      </c>
      <c r="AX111">
        <v>0</v>
      </c>
      <c r="AY111">
        <v>0</v>
      </c>
      <c r="AZ111">
        <v>0</v>
      </c>
      <c r="BA111">
        <v>0</v>
      </c>
      <c r="BB111">
        <v>0</v>
      </c>
    </row>
    <row r="112" spans="1:54" x14ac:dyDescent="0.35">
      <c r="A112" t="s">
        <v>223</v>
      </c>
      <c r="B112" t="s">
        <v>2556</v>
      </c>
      <c r="C112" t="s">
        <v>224</v>
      </c>
      <c r="D112" t="s">
        <v>2321</v>
      </c>
      <c r="E112" t="s">
        <v>326</v>
      </c>
      <c r="F112" t="s">
        <v>344</v>
      </c>
      <c r="G112" t="s">
        <v>333</v>
      </c>
      <c r="H112" t="s">
        <v>2312</v>
      </c>
      <c r="I112" t="s">
        <v>2312</v>
      </c>
      <c r="J112" t="s">
        <v>2312</v>
      </c>
      <c r="K112" t="s">
        <v>2314</v>
      </c>
      <c r="L112" t="s">
        <v>2535</v>
      </c>
      <c r="M112" t="s">
        <v>2314</v>
      </c>
      <c r="N112">
        <v>1</v>
      </c>
      <c r="O112" t="s">
        <v>2315</v>
      </c>
      <c r="P112" t="s">
        <v>2315</v>
      </c>
      <c r="S112" t="s">
        <v>2343</v>
      </c>
      <c r="T112" t="s">
        <v>2317</v>
      </c>
      <c r="U112" t="s">
        <v>2318</v>
      </c>
      <c r="W112">
        <v>0</v>
      </c>
      <c r="X112">
        <v>0</v>
      </c>
      <c r="Y112">
        <v>0</v>
      </c>
      <c r="Z112">
        <v>0</v>
      </c>
      <c r="AA112">
        <v>0</v>
      </c>
      <c r="AB112">
        <v>0</v>
      </c>
      <c r="AC112">
        <v>0</v>
      </c>
      <c r="AD112">
        <v>0</v>
      </c>
      <c r="AE112">
        <v>0</v>
      </c>
      <c r="AF112">
        <v>0</v>
      </c>
      <c r="AH112">
        <v>8.1367235955403204E-3</v>
      </c>
      <c r="AI112">
        <v>2.5861971388874101E-2</v>
      </c>
      <c r="AJ112">
        <v>8.1367235955403204E-3</v>
      </c>
      <c r="AK112">
        <v>2.5861971388874101E-2</v>
      </c>
      <c r="AL112">
        <v>8.1367235955403204E-3</v>
      </c>
      <c r="AM112">
        <v>2.5861971388874101E-2</v>
      </c>
      <c r="AN112">
        <v>8.1367235955403204E-3</v>
      </c>
      <c r="AO112">
        <v>2.5861971388874101E-2</v>
      </c>
      <c r="AP112">
        <v>8.1367235955403204E-3</v>
      </c>
      <c r="AQ112">
        <v>2.5861971388874101E-2</v>
      </c>
      <c r="AS112">
        <v>0</v>
      </c>
      <c r="AT112">
        <v>0</v>
      </c>
      <c r="AU112">
        <v>0</v>
      </c>
      <c r="AV112">
        <v>0</v>
      </c>
      <c r="AW112">
        <v>0</v>
      </c>
      <c r="AX112">
        <v>0</v>
      </c>
      <c r="AY112">
        <v>0</v>
      </c>
      <c r="AZ112">
        <v>0</v>
      </c>
      <c r="BA112">
        <v>0</v>
      </c>
      <c r="BB112">
        <v>0</v>
      </c>
    </row>
    <row r="113" spans="1:54" x14ac:dyDescent="0.35">
      <c r="A113" t="s">
        <v>2557</v>
      </c>
      <c r="B113" t="s">
        <v>2558</v>
      </c>
      <c r="C113" t="s">
        <v>2559</v>
      </c>
      <c r="D113" t="s">
        <v>2321</v>
      </c>
      <c r="E113" t="s">
        <v>326</v>
      </c>
      <c r="F113" t="s">
        <v>344</v>
      </c>
      <c r="G113" t="s">
        <v>333</v>
      </c>
      <c r="H113" t="s">
        <v>2312</v>
      </c>
      <c r="I113" t="s">
        <v>2312</v>
      </c>
      <c r="J113" t="s">
        <v>2312</v>
      </c>
      <c r="K113" t="s">
        <v>2314</v>
      </c>
      <c r="L113" t="s">
        <v>2535</v>
      </c>
      <c r="M113" t="s">
        <v>2314</v>
      </c>
      <c r="N113">
        <v>1</v>
      </c>
      <c r="O113" t="s">
        <v>2315</v>
      </c>
      <c r="P113" t="s">
        <v>2315</v>
      </c>
      <c r="S113" t="s">
        <v>2343</v>
      </c>
      <c r="T113" t="s">
        <v>2317</v>
      </c>
      <c r="U113" t="s">
        <v>2318</v>
      </c>
      <c r="W113">
        <v>0</v>
      </c>
      <c r="X113">
        <v>0</v>
      </c>
      <c r="Y113">
        <v>0</v>
      </c>
      <c r="Z113">
        <v>0</v>
      </c>
      <c r="AA113">
        <v>0</v>
      </c>
      <c r="AB113">
        <v>0</v>
      </c>
      <c r="AC113">
        <v>0</v>
      </c>
      <c r="AD113">
        <v>0</v>
      </c>
      <c r="AE113">
        <v>0</v>
      </c>
      <c r="AF113">
        <v>0</v>
      </c>
      <c r="AH113">
        <v>0</v>
      </c>
      <c r="AI113">
        <v>0</v>
      </c>
      <c r="AJ113">
        <v>0</v>
      </c>
      <c r="AK113">
        <v>0</v>
      </c>
      <c r="AL113">
        <v>0</v>
      </c>
      <c r="AM113">
        <v>0</v>
      </c>
      <c r="AN113">
        <v>0</v>
      </c>
      <c r="AO113">
        <v>0</v>
      </c>
      <c r="AP113">
        <v>0</v>
      </c>
      <c r="AQ113">
        <v>0</v>
      </c>
      <c r="AS113">
        <v>0</v>
      </c>
      <c r="AT113">
        <v>0</v>
      </c>
      <c r="AU113">
        <v>-2.6095902994203498E-3</v>
      </c>
      <c r="AV113">
        <v>0</v>
      </c>
      <c r="AW113">
        <v>0</v>
      </c>
      <c r="AX113">
        <v>0</v>
      </c>
      <c r="AY113">
        <v>0</v>
      </c>
      <c r="AZ113">
        <v>0</v>
      </c>
      <c r="BA113">
        <v>-1.2445920554967601E-3</v>
      </c>
      <c r="BB113">
        <v>0</v>
      </c>
    </row>
    <row r="114" spans="1:54" x14ac:dyDescent="0.35">
      <c r="A114" t="s">
        <v>2560</v>
      </c>
      <c r="B114" t="s">
        <v>2561</v>
      </c>
      <c r="D114" t="s">
        <v>2405</v>
      </c>
      <c r="E114" t="s">
        <v>326</v>
      </c>
      <c r="F114" t="s">
        <v>344</v>
      </c>
      <c r="G114" t="s">
        <v>329</v>
      </c>
      <c r="H114" t="s">
        <v>329</v>
      </c>
      <c r="I114" t="s">
        <v>2312</v>
      </c>
      <c r="J114" t="s">
        <v>2312</v>
      </c>
      <c r="K114" t="s">
        <v>2314</v>
      </c>
      <c r="L114" t="s">
        <v>2406</v>
      </c>
      <c r="M114" t="s">
        <v>2314</v>
      </c>
      <c r="N114" t="s">
        <v>2314</v>
      </c>
      <c r="O114" t="s">
        <v>2315</v>
      </c>
      <c r="P114" t="s">
        <v>2315</v>
      </c>
      <c r="S114" t="s">
        <v>2343</v>
      </c>
      <c r="T114" t="s">
        <v>2317</v>
      </c>
      <c r="U114" t="s">
        <v>2318</v>
      </c>
      <c r="W114">
        <v>0</v>
      </c>
      <c r="X114">
        <v>0</v>
      </c>
      <c r="Y114">
        <v>0</v>
      </c>
      <c r="Z114">
        <v>0</v>
      </c>
      <c r="AA114">
        <v>0</v>
      </c>
      <c r="AB114">
        <v>0</v>
      </c>
      <c r="AC114">
        <v>0</v>
      </c>
      <c r="AD114">
        <v>0</v>
      </c>
      <c r="AE114">
        <v>0</v>
      </c>
      <c r="AF114">
        <v>0</v>
      </c>
      <c r="AH114">
        <v>0</v>
      </c>
      <c r="AI114">
        <v>0</v>
      </c>
      <c r="AJ114">
        <v>0</v>
      </c>
      <c r="AK114">
        <v>0</v>
      </c>
      <c r="AL114">
        <v>0</v>
      </c>
      <c r="AM114">
        <v>0</v>
      </c>
      <c r="AN114">
        <v>0</v>
      </c>
      <c r="AO114">
        <v>0</v>
      </c>
      <c r="AP114">
        <v>0</v>
      </c>
      <c r="AQ114">
        <v>0</v>
      </c>
      <c r="AS114">
        <v>0</v>
      </c>
      <c r="AT114">
        <v>0</v>
      </c>
      <c r="AU114">
        <v>0</v>
      </c>
      <c r="AV114">
        <v>0</v>
      </c>
      <c r="AW114">
        <v>0</v>
      </c>
      <c r="AX114">
        <v>0</v>
      </c>
      <c r="AY114">
        <v>0</v>
      </c>
      <c r="AZ114">
        <v>0</v>
      </c>
      <c r="BA114">
        <v>0</v>
      </c>
      <c r="BB114">
        <v>0</v>
      </c>
    </row>
    <row r="115" spans="1:54" x14ac:dyDescent="0.35">
      <c r="A115" t="s">
        <v>2562</v>
      </c>
      <c r="B115" t="s">
        <v>2563</v>
      </c>
      <c r="D115" t="s">
        <v>2405</v>
      </c>
      <c r="E115" t="s">
        <v>326</v>
      </c>
      <c r="F115" t="s">
        <v>344</v>
      </c>
      <c r="G115" t="s">
        <v>329</v>
      </c>
      <c r="H115" t="s">
        <v>329</v>
      </c>
      <c r="I115" t="s">
        <v>2312</v>
      </c>
      <c r="J115" t="s">
        <v>2312</v>
      </c>
      <c r="K115" t="s">
        <v>2314</v>
      </c>
      <c r="L115" t="s">
        <v>2406</v>
      </c>
      <c r="M115" t="s">
        <v>2314</v>
      </c>
      <c r="N115" t="s">
        <v>2314</v>
      </c>
      <c r="O115" t="s">
        <v>2315</v>
      </c>
      <c r="P115" t="s">
        <v>2315</v>
      </c>
      <c r="S115" t="s">
        <v>2343</v>
      </c>
      <c r="T115" t="s">
        <v>2317</v>
      </c>
      <c r="U115" t="s">
        <v>2318</v>
      </c>
      <c r="W115">
        <v>0</v>
      </c>
      <c r="X115">
        <v>0</v>
      </c>
      <c r="Y115">
        <v>0</v>
      </c>
      <c r="Z115">
        <v>0</v>
      </c>
      <c r="AA115">
        <v>0</v>
      </c>
      <c r="AB115">
        <v>0</v>
      </c>
      <c r="AC115">
        <v>0</v>
      </c>
      <c r="AD115">
        <v>0</v>
      </c>
      <c r="AE115">
        <v>0</v>
      </c>
      <c r="AF115">
        <v>0</v>
      </c>
      <c r="AH115">
        <v>0</v>
      </c>
      <c r="AI115">
        <v>0</v>
      </c>
      <c r="AJ115">
        <v>0</v>
      </c>
      <c r="AK115">
        <v>0</v>
      </c>
      <c r="AL115">
        <v>0</v>
      </c>
      <c r="AM115">
        <v>0</v>
      </c>
      <c r="AN115">
        <v>0</v>
      </c>
      <c r="AO115">
        <v>0</v>
      </c>
      <c r="AP115">
        <v>0</v>
      </c>
      <c r="AQ115">
        <v>0</v>
      </c>
      <c r="AS115">
        <v>0</v>
      </c>
      <c r="AT115">
        <v>0</v>
      </c>
      <c r="AU115">
        <v>0</v>
      </c>
      <c r="AV115">
        <v>0</v>
      </c>
      <c r="AW115">
        <v>0</v>
      </c>
      <c r="AX115">
        <v>0</v>
      </c>
      <c r="AY115">
        <v>0</v>
      </c>
      <c r="AZ115">
        <v>0</v>
      </c>
      <c r="BA115">
        <v>0</v>
      </c>
      <c r="BB115">
        <v>0</v>
      </c>
    </row>
    <row r="116" spans="1:54" x14ac:dyDescent="0.35">
      <c r="A116" t="s">
        <v>2564</v>
      </c>
      <c r="B116" t="s">
        <v>2565</v>
      </c>
      <c r="D116" t="s">
        <v>2405</v>
      </c>
      <c r="E116" t="s">
        <v>326</v>
      </c>
      <c r="F116" t="s">
        <v>2566</v>
      </c>
      <c r="G116" t="s">
        <v>2312</v>
      </c>
      <c r="H116" t="s">
        <v>2312</v>
      </c>
      <c r="I116" t="s">
        <v>2312</v>
      </c>
      <c r="J116" t="s">
        <v>2312</v>
      </c>
      <c r="K116" t="s">
        <v>2567</v>
      </c>
      <c r="L116" t="s">
        <v>2567</v>
      </c>
      <c r="M116" t="s">
        <v>2314</v>
      </c>
      <c r="N116" t="s">
        <v>2314</v>
      </c>
      <c r="O116" t="e">
        <v>#N/A</v>
      </c>
      <c r="P116" t="s">
        <v>2315</v>
      </c>
      <c r="S116" t="s">
        <v>2316</v>
      </c>
      <c r="T116" t="s">
        <v>2317</v>
      </c>
      <c r="U116" t="s">
        <v>2318</v>
      </c>
      <c r="W116">
        <v>0</v>
      </c>
      <c r="X116">
        <v>0</v>
      </c>
      <c r="Y116">
        <v>0</v>
      </c>
      <c r="Z116">
        <v>0</v>
      </c>
      <c r="AA116">
        <v>0</v>
      </c>
      <c r="AB116">
        <v>0</v>
      </c>
      <c r="AC116">
        <v>0</v>
      </c>
      <c r="AD116">
        <v>0</v>
      </c>
      <c r="AE116">
        <v>0</v>
      </c>
      <c r="AF116">
        <v>0</v>
      </c>
      <c r="AH116">
        <v>0</v>
      </c>
      <c r="AI116">
        <v>0</v>
      </c>
      <c r="AJ116">
        <v>0</v>
      </c>
      <c r="AK116">
        <v>0</v>
      </c>
      <c r="AL116">
        <v>0</v>
      </c>
      <c r="AM116">
        <v>0</v>
      </c>
      <c r="AN116">
        <v>0</v>
      </c>
      <c r="AO116">
        <v>0</v>
      </c>
      <c r="AP116">
        <v>0</v>
      </c>
      <c r="AQ116">
        <v>0</v>
      </c>
      <c r="AS116">
        <v>0</v>
      </c>
      <c r="AT116">
        <v>0</v>
      </c>
      <c r="AU116">
        <v>0</v>
      </c>
      <c r="AV116">
        <v>0</v>
      </c>
      <c r="AW116">
        <v>0</v>
      </c>
      <c r="AX116">
        <v>0</v>
      </c>
      <c r="AY116">
        <v>0</v>
      </c>
      <c r="AZ116">
        <v>0</v>
      </c>
      <c r="BA116">
        <v>0</v>
      </c>
      <c r="BB116">
        <v>0</v>
      </c>
    </row>
    <row r="117" spans="1:54" x14ac:dyDescent="0.35">
      <c r="A117" t="s">
        <v>2568</v>
      </c>
      <c r="B117" t="s">
        <v>2569</v>
      </c>
      <c r="D117" t="s">
        <v>2405</v>
      </c>
      <c r="E117" t="s">
        <v>326</v>
      </c>
      <c r="F117" t="s">
        <v>2566</v>
      </c>
      <c r="G117" t="s">
        <v>2312</v>
      </c>
      <c r="H117" t="s">
        <v>2312</v>
      </c>
      <c r="I117" t="s">
        <v>2312</v>
      </c>
      <c r="J117" t="s">
        <v>2312</v>
      </c>
      <c r="K117" t="s">
        <v>2314</v>
      </c>
      <c r="L117" t="s">
        <v>2567</v>
      </c>
      <c r="M117" t="s">
        <v>2314</v>
      </c>
      <c r="N117" t="s">
        <v>2314</v>
      </c>
      <c r="O117" t="e">
        <v>#N/A</v>
      </c>
      <c r="P117" t="s">
        <v>2315</v>
      </c>
      <c r="S117" t="s">
        <v>2316</v>
      </c>
      <c r="T117" t="s">
        <v>2347</v>
      </c>
      <c r="U117" t="s">
        <v>2318</v>
      </c>
      <c r="W117">
        <v>0</v>
      </c>
      <c r="X117">
        <v>0</v>
      </c>
      <c r="Y117">
        <v>0</v>
      </c>
      <c r="Z117">
        <v>0</v>
      </c>
      <c r="AA117">
        <v>0</v>
      </c>
      <c r="AB117">
        <v>0</v>
      </c>
      <c r="AC117">
        <v>0</v>
      </c>
      <c r="AD117">
        <v>0</v>
      </c>
      <c r="AE117">
        <v>0</v>
      </c>
      <c r="AF117">
        <v>0</v>
      </c>
      <c r="AH117">
        <v>0</v>
      </c>
      <c r="AI117">
        <v>0</v>
      </c>
      <c r="AJ117">
        <v>0</v>
      </c>
      <c r="AK117">
        <v>0</v>
      </c>
      <c r="AL117">
        <v>0</v>
      </c>
      <c r="AM117">
        <v>0</v>
      </c>
      <c r="AN117">
        <v>0</v>
      </c>
      <c r="AO117">
        <v>0</v>
      </c>
      <c r="AP117">
        <v>0</v>
      </c>
      <c r="AQ117">
        <v>0</v>
      </c>
      <c r="AS117">
        <v>0</v>
      </c>
      <c r="AT117">
        <v>0</v>
      </c>
      <c r="AU117">
        <v>0</v>
      </c>
      <c r="AV117">
        <v>0</v>
      </c>
      <c r="AW117">
        <v>0</v>
      </c>
      <c r="AX117">
        <v>0</v>
      </c>
      <c r="AY117">
        <v>0</v>
      </c>
      <c r="AZ117">
        <v>0</v>
      </c>
      <c r="BA117">
        <v>0</v>
      </c>
      <c r="BB117">
        <v>0</v>
      </c>
    </row>
    <row r="118" spans="1:54" x14ac:dyDescent="0.35">
      <c r="A118" t="s">
        <v>2570</v>
      </c>
      <c r="B118" t="s">
        <v>2571</v>
      </c>
      <c r="D118" t="s">
        <v>2405</v>
      </c>
      <c r="E118" t="s">
        <v>326</v>
      </c>
      <c r="F118" t="s">
        <v>2566</v>
      </c>
      <c r="G118" t="s">
        <v>2312</v>
      </c>
      <c r="H118" t="s">
        <v>2312</v>
      </c>
      <c r="I118" t="s">
        <v>2312</v>
      </c>
      <c r="J118" t="s">
        <v>2312</v>
      </c>
      <c r="K118" t="s">
        <v>2314</v>
      </c>
      <c r="L118" t="s">
        <v>2567</v>
      </c>
      <c r="M118" t="s">
        <v>2314</v>
      </c>
      <c r="N118" t="s">
        <v>2314</v>
      </c>
      <c r="O118" t="e">
        <v>#N/A</v>
      </c>
      <c r="P118" t="s">
        <v>2315</v>
      </c>
      <c r="S118" t="s">
        <v>2316</v>
      </c>
      <c r="T118" t="s">
        <v>2572</v>
      </c>
      <c r="U118" t="s">
        <v>2318</v>
      </c>
      <c r="W118">
        <v>0</v>
      </c>
      <c r="X118">
        <v>0</v>
      </c>
      <c r="Y118">
        <v>0</v>
      </c>
      <c r="Z118">
        <v>0</v>
      </c>
      <c r="AA118">
        <v>0</v>
      </c>
      <c r="AB118">
        <v>0</v>
      </c>
      <c r="AC118">
        <v>0</v>
      </c>
      <c r="AD118">
        <v>0</v>
      </c>
      <c r="AE118">
        <v>0</v>
      </c>
      <c r="AF118">
        <v>0</v>
      </c>
      <c r="AH118">
        <v>0</v>
      </c>
      <c r="AI118">
        <v>0</v>
      </c>
      <c r="AJ118">
        <v>0</v>
      </c>
      <c r="AK118">
        <v>0</v>
      </c>
      <c r="AL118">
        <v>0</v>
      </c>
      <c r="AM118">
        <v>0</v>
      </c>
      <c r="AN118">
        <v>0</v>
      </c>
      <c r="AO118">
        <v>0</v>
      </c>
      <c r="AP118">
        <v>0</v>
      </c>
      <c r="AQ118">
        <v>0</v>
      </c>
      <c r="AS118">
        <v>0</v>
      </c>
      <c r="AT118">
        <v>0</v>
      </c>
      <c r="AU118">
        <v>0</v>
      </c>
      <c r="AV118">
        <v>0</v>
      </c>
      <c r="AW118">
        <v>0</v>
      </c>
      <c r="AX118">
        <v>0</v>
      </c>
      <c r="AY118">
        <v>0</v>
      </c>
      <c r="AZ118">
        <v>0</v>
      </c>
      <c r="BA118">
        <v>0</v>
      </c>
      <c r="BB118">
        <v>0</v>
      </c>
    </row>
    <row r="119" spans="1:54" x14ac:dyDescent="0.35">
      <c r="A119" t="s">
        <v>2573</v>
      </c>
      <c r="B119" t="s">
        <v>2574</v>
      </c>
      <c r="C119" t="s">
        <v>112</v>
      </c>
      <c r="D119" t="s">
        <v>2405</v>
      </c>
      <c r="E119" t="s">
        <v>326</v>
      </c>
      <c r="F119" t="s">
        <v>328</v>
      </c>
      <c r="G119" t="s">
        <v>334</v>
      </c>
      <c r="H119" t="s">
        <v>2312</v>
      </c>
      <c r="I119" t="s">
        <v>2312</v>
      </c>
      <c r="J119" t="s">
        <v>2312</v>
      </c>
      <c r="K119" t="s">
        <v>2575</v>
      </c>
      <c r="L119" t="s">
        <v>2575</v>
      </c>
      <c r="M119" t="s">
        <v>2314</v>
      </c>
      <c r="N119" t="s">
        <v>2314</v>
      </c>
      <c r="O119" t="s">
        <v>2315</v>
      </c>
      <c r="P119" t="s">
        <v>2315</v>
      </c>
      <c r="Q119" t="s">
        <v>2314</v>
      </c>
      <c r="R119" t="s">
        <v>2314</v>
      </c>
      <c r="S119" t="s">
        <v>2316</v>
      </c>
      <c r="T119" t="s">
        <v>2347</v>
      </c>
      <c r="U119" t="s">
        <v>2318</v>
      </c>
      <c r="W119">
        <v>0</v>
      </c>
      <c r="X119">
        <v>0</v>
      </c>
      <c r="Y119">
        <v>0</v>
      </c>
      <c r="Z119">
        <v>0</v>
      </c>
      <c r="AA119">
        <v>0</v>
      </c>
      <c r="AB119">
        <v>0</v>
      </c>
      <c r="AC119">
        <v>0</v>
      </c>
      <c r="AD119">
        <v>0</v>
      </c>
      <c r="AE119">
        <v>0</v>
      </c>
      <c r="AF119">
        <v>0</v>
      </c>
      <c r="AH119">
        <v>0</v>
      </c>
      <c r="AI119">
        <v>0</v>
      </c>
      <c r="AJ119">
        <v>0</v>
      </c>
      <c r="AK119">
        <v>0</v>
      </c>
      <c r="AL119">
        <v>0</v>
      </c>
      <c r="AM119">
        <v>0</v>
      </c>
      <c r="AN119">
        <v>0</v>
      </c>
      <c r="AO119">
        <v>0</v>
      </c>
      <c r="AP119">
        <v>0</v>
      </c>
      <c r="AQ119">
        <v>0</v>
      </c>
      <c r="AS119">
        <v>0</v>
      </c>
      <c r="AT119">
        <v>0</v>
      </c>
      <c r="AU119">
        <v>0</v>
      </c>
      <c r="AV119">
        <v>0</v>
      </c>
      <c r="AW119">
        <v>0</v>
      </c>
      <c r="AX119">
        <v>0</v>
      </c>
      <c r="AY119">
        <v>0</v>
      </c>
      <c r="AZ119">
        <v>0</v>
      </c>
      <c r="BA119">
        <v>0</v>
      </c>
      <c r="BB119">
        <v>0</v>
      </c>
    </row>
    <row r="120" spans="1:54" x14ac:dyDescent="0.35">
      <c r="A120" t="s">
        <v>111</v>
      </c>
      <c r="B120" t="s">
        <v>112</v>
      </c>
      <c r="C120" t="s">
        <v>112</v>
      </c>
      <c r="D120" t="s">
        <v>2321</v>
      </c>
      <c r="E120" t="s">
        <v>326</v>
      </c>
      <c r="F120" t="s">
        <v>328</v>
      </c>
      <c r="G120" t="s">
        <v>334</v>
      </c>
      <c r="H120" t="s">
        <v>2312</v>
      </c>
      <c r="I120" t="s">
        <v>2312</v>
      </c>
      <c r="J120" t="s">
        <v>2312</v>
      </c>
      <c r="K120" t="s">
        <v>2314</v>
      </c>
      <c r="L120" t="s">
        <v>2575</v>
      </c>
      <c r="M120" t="s">
        <v>2314</v>
      </c>
      <c r="N120">
        <v>1</v>
      </c>
      <c r="O120" t="s">
        <v>2315</v>
      </c>
      <c r="P120" t="s">
        <v>2315</v>
      </c>
      <c r="Q120" t="s">
        <v>2314</v>
      </c>
      <c r="R120" t="s">
        <v>2314</v>
      </c>
      <c r="S120" t="s">
        <v>2316</v>
      </c>
      <c r="T120" t="s">
        <v>2347</v>
      </c>
      <c r="U120" t="s">
        <v>2318</v>
      </c>
      <c r="W120">
        <v>0</v>
      </c>
      <c r="X120">
        <v>0</v>
      </c>
      <c r="Y120">
        <v>0</v>
      </c>
      <c r="Z120">
        <v>0</v>
      </c>
      <c r="AA120">
        <v>0</v>
      </c>
      <c r="AB120">
        <v>0</v>
      </c>
      <c r="AC120">
        <v>-2.3242095264083899E-6</v>
      </c>
      <c r="AD120">
        <v>-1.16251508419651E-5</v>
      </c>
      <c r="AE120">
        <v>-8.2287627990678701E-7</v>
      </c>
      <c r="AF120">
        <v>-4.1158341231713199E-6</v>
      </c>
      <c r="AH120">
        <v>5.9587383219915498E-4</v>
      </c>
      <c r="AI120">
        <v>2.9804210743833398E-3</v>
      </c>
      <c r="AJ120">
        <v>5.9587383219915498E-4</v>
      </c>
      <c r="AK120">
        <v>2.9804210743833398E-3</v>
      </c>
      <c r="AL120">
        <v>5.9587383219915498E-4</v>
      </c>
      <c r="AM120">
        <v>2.9804210743833398E-3</v>
      </c>
      <c r="AN120">
        <v>-4.0959471505017098E-4</v>
      </c>
      <c r="AO120">
        <v>-2.0486966445520901E-3</v>
      </c>
      <c r="AP120">
        <v>3.3312098867345502E-4</v>
      </c>
      <c r="AQ120">
        <v>1.6661930115654899E-3</v>
      </c>
      <c r="AS120">
        <v>1.3913365603156001E-3</v>
      </c>
      <c r="AT120">
        <v>6.95913896731071E-3</v>
      </c>
      <c r="AU120">
        <v>1.3913365603156001E-3</v>
      </c>
      <c r="AV120">
        <v>6.95913896731071E-3</v>
      </c>
      <c r="AW120">
        <v>1.3913365603156001E-3</v>
      </c>
      <c r="AX120">
        <v>6.95913896731071E-3</v>
      </c>
      <c r="AY120">
        <v>1.2177179340611499E-3</v>
      </c>
      <c r="AZ120">
        <v>6.0907393439890703E-3</v>
      </c>
      <c r="BA120">
        <v>1.3428198615997599E-3</v>
      </c>
      <c r="BB120">
        <v>6.7164698263402298E-3</v>
      </c>
    </row>
    <row r="121" spans="1:54" x14ac:dyDescent="0.35">
      <c r="A121" t="s">
        <v>105</v>
      </c>
      <c r="B121" t="s">
        <v>106</v>
      </c>
      <c r="C121" t="s">
        <v>106</v>
      </c>
      <c r="D121" t="s">
        <v>2321</v>
      </c>
      <c r="E121" t="s">
        <v>326</v>
      </c>
      <c r="F121" t="s">
        <v>328</v>
      </c>
      <c r="G121" t="s">
        <v>334</v>
      </c>
      <c r="H121" t="s">
        <v>2312</v>
      </c>
      <c r="I121" t="s">
        <v>2312</v>
      </c>
      <c r="J121" t="s">
        <v>2312</v>
      </c>
      <c r="K121" t="s">
        <v>2314</v>
      </c>
      <c r="L121" t="s">
        <v>2575</v>
      </c>
      <c r="M121" t="s">
        <v>2314</v>
      </c>
      <c r="N121">
        <v>1</v>
      </c>
      <c r="O121" t="s">
        <v>2315</v>
      </c>
      <c r="P121" t="s">
        <v>2315</v>
      </c>
      <c r="Q121" t="s">
        <v>2314</v>
      </c>
      <c r="R121" t="s">
        <v>2314</v>
      </c>
      <c r="S121" t="s">
        <v>2316</v>
      </c>
      <c r="T121" t="s">
        <v>2347</v>
      </c>
      <c r="U121" t="s">
        <v>2318</v>
      </c>
      <c r="W121">
        <v>0</v>
      </c>
      <c r="X121">
        <v>0</v>
      </c>
      <c r="Y121">
        <v>0</v>
      </c>
      <c r="Z121">
        <v>0</v>
      </c>
      <c r="AA121">
        <v>0</v>
      </c>
      <c r="AB121">
        <v>0</v>
      </c>
      <c r="AC121">
        <v>0</v>
      </c>
      <c r="AD121">
        <v>0</v>
      </c>
      <c r="AE121">
        <v>0</v>
      </c>
      <c r="AF121">
        <v>0</v>
      </c>
      <c r="AH121">
        <v>4.0666223335399003E-3</v>
      </c>
      <c r="AI121">
        <v>1.0465340127829801E-2</v>
      </c>
      <c r="AJ121">
        <v>4.0666223335399003E-3</v>
      </c>
      <c r="AK121">
        <v>1.0465340127829801E-2</v>
      </c>
      <c r="AL121">
        <v>4.0666223335399003E-3</v>
      </c>
      <c r="AM121">
        <v>1.0465340127829801E-2</v>
      </c>
      <c r="AN121">
        <v>-3.6588146019273399E-4</v>
      </c>
      <c r="AO121">
        <v>-9.4158582042425099E-4</v>
      </c>
      <c r="AP121">
        <v>2.9083036780952701E-3</v>
      </c>
      <c r="AQ121">
        <v>7.4844390971707201E-3</v>
      </c>
      <c r="AS121">
        <v>0</v>
      </c>
      <c r="AT121">
        <v>0</v>
      </c>
      <c r="AU121">
        <v>0</v>
      </c>
      <c r="AV121">
        <v>0</v>
      </c>
      <c r="AW121">
        <v>0</v>
      </c>
      <c r="AX121">
        <v>0</v>
      </c>
      <c r="AY121">
        <v>0</v>
      </c>
      <c r="AZ121">
        <v>0</v>
      </c>
      <c r="BA121">
        <v>0</v>
      </c>
      <c r="BB121">
        <v>0</v>
      </c>
    </row>
    <row r="122" spans="1:54" x14ac:dyDescent="0.35">
      <c r="A122" t="s">
        <v>135</v>
      </c>
      <c r="B122" t="s">
        <v>2576</v>
      </c>
      <c r="C122" t="s">
        <v>136</v>
      </c>
      <c r="D122" t="s">
        <v>2321</v>
      </c>
      <c r="E122" t="s">
        <v>326</v>
      </c>
      <c r="F122" t="s">
        <v>328</v>
      </c>
      <c r="G122" t="s">
        <v>334</v>
      </c>
      <c r="H122" t="s">
        <v>2312</v>
      </c>
      <c r="I122" t="s">
        <v>2312</v>
      </c>
      <c r="J122" t="s">
        <v>2312</v>
      </c>
      <c r="K122" t="s">
        <v>2314</v>
      </c>
      <c r="L122" t="s">
        <v>2575</v>
      </c>
      <c r="M122" t="s">
        <v>2314</v>
      </c>
      <c r="N122">
        <v>1</v>
      </c>
      <c r="O122" t="s">
        <v>2315</v>
      </c>
      <c r="P122" t="s">
        <v>2315</v>
      </c>
      <c r="Q122" t="s">
        <v>2314</v>
      </c>
      <c r="R122" t="s">
        <v>2314</v>
      </c>
      <c r="S122" t="s">
        <v>2316</v>
      </c>
      <c r="T122" t="s">
        <v>2347</v>
      </c>
      <c r="U122" t="s">
        <v>2318</v>
      </c>
      <c r="W122">
        <v>0</v>
      </c>
      <c r="X122">
        <v>0</v>
      </c>
      <c r="Y122">
        <v>0</v>
      </c>
      <c r="Z122">
        <v>0</v>
      </c>
      <c r="AA122">
        <v>0</v>
      </c>
      <c r="AB122">
        <v>0</v>
      </c>
      <c r="AC122">
        <v>0</v>
      </c>
      <c r="AD122">
        <v>0</v>
      </c>
      <c r="AE122">
        <v>0</v>
      </c>
      <c r="AF122">
        <v>0</v>
      </c>
      <c r="AH122">
        <v>3.0846603667791301E-4</v>
      </c>
      <c r="AI122">
        <v>0</v>
      </c>
      <c r="AJ122">
        <v>3.0846603667791301E-4</v>
      </c>
      <c r="AK122">
        <v>0</v>
      </c>
      <c r="AL122">
        <v>5.3345966128343497E-5</v>
      </c>
      <c r="AM122">
        <v>0</v>
      </c>
      <c r="AN122">
        <v>-1.79155566914565E-5</v>
      </c>
      <c r="AO122">
        <v>0</v>
      </c>
      <c r="AP122">
        <v>1.0945306779290499E-4</v>
      </c>
      <c r="AQ122">
        <v>0</v>
      </c>
      <c r="AS122">
        <v>6.2488070537542503E-4</v>
      </c>
      <c r="AT122">
        <v>0</v>
      </c>
      <c r="AU122">
        <v>6.2488070537542503E-4</v>
      </c>
      <c r="AV122">
        <v>0</v>
      </c>
      <c r="AW122">
        <v>-5.9014784274518197E-4</v>
      </c>
      <c r="AX122">
        <v>0</v>
      </c>
      <c r="AY122">
        <v>1.3399015470313801E-4</v>
      </c>
      <c r="AZ122">
        <v>0</v>
      </c>
      <c r="BA122">
        <v>1.91691876869608E-4</v>
      </c>
      <c r="BB122">
        <v>0</v>
      </c>
    </row>
    <row r="123" spans="1:54" x14ac:dyDescent="0.35">
      <c r="A123" t="s">
        <v>102</v>
      </c>
      <c r="B123" t="s">
        <v>2577</v>
      </c>
      <c r="C123" t="s">
        <v>103</v>
      </c>
      <c r="D123" t="s">
        <v>2321</v>
      </c>
      <c r="E123" t="s">
        <v>326</v>
      </c>
      <c r="F123" t="s">
        <v>328</v>
      </c>
      <c r="G123" t="s">
        <v>334</v>
      </c>
      <c r="H123" t="s">
        <v>2312</v>
      </c>
      <c r="I123" t="s">
        <v>2312</v>
      </c>
      <c r="J123" t="s">
        <v>2312</v>
      </c>
      <c r="K123" t="s">
        <v>2314</v>
      </c>
      <c r="L123" t="s">
        <v>2575</v>
      </c>
      <c r="M123" t="s">
        <v>2314</v>
      </c>
      <c r="N123">
        <v>1</v>
      </c>
      <c r="O123" t="s">
        <v>2315</v>
      </c>
      <c r="P123" t="s">
        <v>2315</v>
      </c>
      <c r="Q123" t="s">
        <v>2314</v>
      </c>
      <c r="R123" t="s">
        <v>2314</v>
      </c>
      <c r="S123" t="s">
        <v>2316</v>
      </c>
      <c r="T123" t="s">
        <v>2347</v>
      </c>
      <c r="U123" t="s">
        <v>2318</v>
      </c>
      <c r="W123">
        <v>0</v>
      </c>
      <c r="X123">
        <v>0</v>
      </c>
      <c r="Y123">
        <v>0</v>
      </c>
      <c r="Z123">
        <v>0</v>
      </c>
      <c r="AA123">
        <v>0</v>
      </c>
      <c r="AB123">
        <v>0</v>
      </c>
      <c r="AC123">
        <v>0</v>
      </c>
      <c r="AD123">
        <v>0</v>
      </c>
      <c r="AE123">
        <v>0</v>
      </c>
      <c r="AF123">
        <v>0</v>
      </c>
      <c r="AH123">
        <v>2.4315425446363001E-3</v>
      </c>
      <c r="AI123">
        <v>1.1428775441579799E-2</v>
      </c>
      <c r="AJ123">
        <v>2.4315425446363001E-3</v>
      </c>
      <c r="AK123">
        <v>1.1428775441579799E-2</v>
      </c>
      <c r="AL123">
        <v>2.4315425446363001E-3</v>
      </c>
      <c r="AM123">
        <v>1.1428775441579799E-2</v>
      </c>
      <c r="AN123">
        <v>2.4315425446363001E-3</v>
      </c>
      <c r="AO123">
        <v>1.1428775441579799E-2</v>
      </c>
      <c r="AP123">
        <v>2.4315425446363001E-3</v>
      </c>
      <c r="AQ123">
        <v>1.1428775441579799E-2</v>
      </c>
      <c r="AS123">
        <v>0</v>
      </c>
      <c r="AT123">
        <v>0</v>
      </c>
      <c r="AU123">
        <v>0</v>
      </c>
      <c r="AV123">
        <v>0</v>
      </c>
      <c r="AW123">
        <v>0</v>
      </c>
      <c r="AX123">
        <v>0</v>
      </c>
      <c r="AY123">
        <v>0</v>
      </c>
      <c r="AZ123">
        <v>0</v>
      </c>
      <c r="BA123">
        <v>0</v>
      </c>
      <c r="BB123">
        <v>0</v>
      </c>
    </row>
    <row r="124" spans="1:54" x14ac:dyDescent="0.35">
      <c r="A124" t="s">
        <v>2578</v>
      </c>
      <c r="B124" t="s">
        <v>2579</v>
      </c>
      <c r="C124" t="s">
        <v>2580</v>
      </c>
      <c r="D124" t="s">
        <v>2321</v>
      </c>
      <c r="E124" t="s">
        <v>326</v>
      </c>
      <c r="F124" t="s">
        <v>328</v>
      </c>
      <c r="G124" t="s">
        <v>334</v>
      </c>
      <c r="H124" t="s">
        <v>2312</v>
      </c>
      <c r="I124" t="s">
        <v>2312</v>
      </c>
      <c r="J124" t="s">
        <v>2312</v>
      </c>
      <c r="K124" t="s">
        <v>2314</v>
      </c>
      <c r="L124" t="s">
        <v>2575</v>
      </c>
      <c r="M124" t="s">
        <v>2314</v>
      </c>
      <c r="N124" t="s">
        <v>2314</v>
      </c>
      <c r="O124" t="s">
        <v>2315</v>
      </c>
      <c r="P124" t="s">
        <v>2315</v>
      </c>
      <c r="Q124" t="s">
        <v>2314</v>
      </c>
      <c r="R124" t="s">
        <v>2314</v>
      </c>
      <c r="S124" t="s">
        <v>2316</v>
      </c>
      <c r="T124" t="s">
        <v>2347</v>
      </c>
      <c r="U124" t="s">
        <v>2318</v>
      </c>
      <c r="W124">
        <v>0</v>
      </c>
      <c r="X124">
        <v>0</v>
      </c>
      <c r="Y124">
        <v>0</v>
      </c>
      <c r="Z124">
        <v>0</v>
      </c>
      <c r="AA124">
        <v>0</v>
      </c>
      <c r="AB124">
        <v>0</v>
      </c>
      <c r="AC124">
        <v>0</v>
      </c>
      <c r="AD124">
        <v>0</v>
      </c>
      <c r="AE124">
        <v>0</v>
      </c>
      <c r="AF124">
        <v>0</v>
      </c>
      <c r="AH124">
        <v>0</v>
      </c>
      <c r="AI124">
        <v>0</v>
      </c>
      <c r="AJ124">
        <v>0</v>
      </c>
      <c r="AK124">
        <v>0</v>
      </c>
      <c r="AL124">
        <v>0</v>
      </c>
      <c r="AM124">
        <v>0</v>
      </c>
      <c r="AN124">
        <v>0</v>
      </c>
      <c r="AO124">
        <v>0</v>
      </c>
      <c r="AP124">
        <v>0</v>
      </c>
      <c r="AQ124">
        <v>0</v>
      </c>
      <c r="AS124">
        <v>0</v>
      </c>
      <c r="AT124">
        <v>0</v>
      </c>
      <c r="AU124">
        <v>0</v>
      </c>
      <c r="AV124">
        <v>0</v>
      </c>
      <c r="AW124">
        <v>0</v>
      </c>
      <c r="AX124">
        <v>0</v>
      </c>
      <c r="AY124">
        <v>0</v>
      </c>
      <c r="AZ124">
        <v>0</v>
      </c>
      <c r="BA124">
        <v>0</v>
      </c>
      <c r="BB124">
        <v>0</v>
      </c>
    </row>
    <row r="125" spans="1:54" x14ac:dyDescent="0.35">
      <c r="A125" t="s">
        <v>227</v>
      </c>
      <c r="B125" t="s">
        <v>228</v>
      </c>
      <c r="C125" t="s">
        <v>228</v>
      </c>
      <c r="D125" t="s">
        <v>2321</v>
      </c>
      <c r="E125" t="s">
        <v>326</v>
      </c>
      <c r="F125" t="s">
        <v>328</v>
      </c>
      <c r="G125" t="s">
        <v>329</v>
      </c>
      <c r="H125" t="s">
        <v>329</v>
      </c>
      <c r="I125" t="s">
        <v>2312</v>
      </c>
      <c r="J125" t="s">
        <v>2312</v>
      </c>
      <c r="K125" t="s">
        <v>2581</v>
      </c>
      <c r="L125" t="s">
        <v>2581</v>
      </c>
      <c r="M125" t="s">
        <v>2314</v>
      </c>
      <c r="N125">
        <v>1</v>
      </c>
      <c r="O125" t="s">
        <v>2315</v>
      </c>
      <c r="P125" t="s">
        <v>2315</v>
      </c>
      <c r="Q125" t="s">
        <v>2314</v>
      </c>
      <c r="R125" t="s">
        <v>2314</v>
      </c>
      <c r="S125" t="s">
        <v>2343</v>
      </c>
      <c r="T125" t="s">
        <v>2317</v>
      </c>
      <c r="U125" t="s">
        <v>2318</v>
      </c>
      <c r="W125">
        <v>0</v>
      </c>
      <c r="X125">
        <v>0</v>
      </c>
      <c r="Y125">
        <v>0</v>
      </c>
      <c r="Z125">
        <v>0</v>
      </c>
      <c r="AA125">
        <v>0</v>
      </c>
      <c r="AB125">
        <v>0</v>
      </c>
      <c r="AC125">
        <v>0</v>
      </c>
      <c r="AD125">
        <v>0</v>
      </c>
      <c r="AE125">
        <v>0</v>
      </c>
      <c r="AF125">
        <v>0</v>
      </c>
      <c r="AH125">
        <v>1.05602548730497E-3</v>
      </c>
      <c r="AI125">
        <v>0</v>
      </c>
      <c r="AJ125">
        <v>1.05602548730497E-3</v>
      </c>
      <c r="AK125">
        <v>0</v>
      </c>
      <c r="AL125">
        <v>-5.2067447648504698E-5</v>
      </c>
      <c r="AM125">
        <v>0</v>
      </c>
      <c r="AN125">
        <v>1.05602548730497E-3</v>
      </c>
      <c r="AO125">
        <v>0</v>
      </c>
      <c r="AP125">
        <v>5.6208470021810596E-4</v>
      </c>
      <c r="AQ125">
        <v>0</v>
      </c>
      <c r="AS125">
        <v>4.1200662383835702E-3</v>
      </c>
      <c r="AT125">
        <v>0</v>
      </c>
      <c r="AU125">
        <v>4.1200662383835702E-3</v>
      </c>
      <c r="AV125">
        <v>0</v>
      </c>
      <c r="AW125">
        <v>-1.84192999533729E-3</v>
      </c>
      <c r="AX125">
        <v>0</v>
      </c>
      <c r="AY125">
        <v>4.1200662383835702E-3</v>
      </c>
      <c r="AZ125">
        <v>0</v>
      </c>
      <c r="BA125">
        <v>2.6675698218796701E-3</v>
      </c>
      <c r="BB125">
        <v>0</v>
      </c>
    </row>
    <row r="126" spans="1:54" x14ac:dyDescent="0.35">
      <c r="A126" t="s">
        <v>2582</v>
      </c>
      <c r="B126" t="s">
        <v>2583</v>
      </c>
      <c r="C126" t="s">
        <v>2583</v>
      </c>
      <c r="D126" t="s">
        <v>2321</v>
      </c>
      <c r="E126" t="s">
        <v>326</v>
      </c>
      <c r="F126" t="s">
        <v>328</v>
      </c>
      <c r="G126" t="s">
        <v>329</v>
      </c>
      <c r="H126" t="s">
        <v>329</v>
      </c>
      <c r="I126" t="s">
        <v>2312</v>
      </c>
      <c r="J126" t="s">
        <v>2312</v>
      </c>
      <c r="K126" t="s">
        <v>2314</v>
      </c>
      <c r="L126" t="s">
        <v>2581</v>
      </c>
      <c r="M126" t="s">
        <v>2314</v>
      </c>
      <c r="N126" t="s">
        <v>2314</v>
      </c>
      <c r="O126" t="s">
        <v>2315</v>
      </c>
      <c r="P126" t="s">
        <v>2315</v>
      </c>
      <c r="Q126" t="s">
        <v>2314</v>
      </c>
      <c r="R126" t="s">
        <v>2314</v>
      </c>
      <c r="S126" t="s">
        <v>2343</v>
      </c>
      <c r="T126" t="s">
        <v>2317</v>
      </c>
      <c r="U126" t="s">
        <v>2318</v>
      </c>
      <c r="W126">
        <v>0</v>
      </c>
      <c r="X126">
        <v>0</v>
      </c>
      <c r="Y126">
        <v>0</v>
      </c>
      <c r="Z126">
        <v>0</v>
      </c>
      <c r="AA126">
        <v>0</v>
      </c>
      <c r="AB126">
        <v>0</v>
      </c>
      <c r="AC126">
        <v>0</v>
      </c>
      <c r="AD126">
        <v>0</v>
      </c>
      <c r="AE126">
        <v>0</v>
      </c>
      <c r="AF126">
        <v>0</v>
      </c>
      <c r="AH126">
        <v>0</v>
      </c>
      <c r="AI126">
        <v>0</v>
      </c>
      <c r="AJ126">
        <v>0</v>
      </c>
      <c r="AK126">
        <v>0</v>
      </c>
      <c r="AL126">
        <v>0</v>
      </c>
      <c r="AM126">
        <v>0</v>
      </c>
      <c r="AN126">
        <v>0</v>
      </c>
      <c r="AO126">
        <v>0</v>
      </c>
      <c r="AP126">
        <v>0</v>
      </c>
      <c r="AQ126">
        <v>0</v>
      </c>
      <c r="AS126">
        <v>0</v>
      </c>
      <c r="AT126">
        <v>0</v>
      </c>
      <c r="AU126">
        <v>0</v>
      </c>
      <c r="AV126">
        <v>0</v>
      </c>
      <c r="AW126">
        <v>0</v>
      </c>
      <c r="AX126">
        <v>0</v>
      </c>
      <c r="AY126">
        <v>0</v>
      </c>
      <c r="AZ126">
        <v>0</v>
      </c>
      <c r="BA126">
        <v>0</v>
      </c>
      <c r="BB126">
        <v>0</v>
      </c>
    </row>
    <row r="127" spans="1:54" x14ac:dyDescent="0.35">
      <c r="A127" t="s">
        <v>163</v>
      </c>
      <c r="B127" t="s">
        <v>164</v>
      </c>
      <c r="C127" t="s">
        <v>164</v>
      </c>
      <c r="D127" t="s">
        <v>2321</v>
      </c>
      <c r="E127" t="s">
        <v>326</v>
      </c>
      <c r="F127" t="s">
        <v>328</v>
      </c>
      <c r="G127" t="s">
        <v>329</v>
      </c>
      <c r="H127" t="s">
        <v>329</v>
      </c>
      <c r="I127" t="s">
        <v>2312</v>
      </c>
      <c r="J127" t="s">
        <v>2312</v>
      </c>
      <c r="K127" t="s">
        <v>2314</v>
      </c>
      <c r="L127" t="s">
        <v>2581</v>
      </c>
      <c r="M127" t="s">
        <v>2314</v>
      </c>
      <c r="N127">
        <v>1</v>
      </c>
      <c r="O127" t="s">
        <v>2315</v>
      </c>
      <c r="P127" t="s">
        <v>2315</v>
      </c>
      <c r="Q127" t="s">
        <v>2314</v>
      </c>
      <c r="R127" t="s">
        <v>2314</v>
      </c>
      <c r="S127" t="s">
        <v>2343</v>
      </c>
      <c r="T127" t="s">
        <v>2317</v>
      </c>
      <c r="U127" t="s">
        <v>2318</v>
      </c>
      <c r="W127">
        <v>0</v>
      </c>
      <c r="X127">
        <v>0</v>
      </c>
      <c r="Y127">
        <v>0</v>
      </c>
      <c r="Z127">
        <v>0</v>
      </c>
      <c r="AA127">
        <v>0</v>
      </c>
      <c r="AB127">
        <v>0</v>
      </c>
      <c r="AC127">
        <v>0</v>
      </c>
      <c r="AD127">
        <v>0</v>
      </c>
      <c r="AE127">
        <v>0</v>
      </c>
      <c r="AF127">
        <v>0</v>
      </c>
      <c r="AH127">
        <v>6.2428292862540605E-4</v>
      </c>
      <c r="AI127">
        <v>0</v>
      </c>
      <c r="AJ127">
        <v>6.2428292862540605E-4</v>
      </c>
      <c r="AK127">
        <v>0</v>
      </c>
      <c r="AL127">
        <v>2.7867162206901401E-4</v>
      </c>
      <c r="AM127">
        <v>0</v>
      </c>
      <c r="AN127">
        <v>-2.30541641841409E-4</v>
      </c>
      <c r="AO127">
        <v>0</v>
      </c>
      <c r="AP127">
        <v>2.4683809108445799E-4</v>
      </c>
      <c r="AQ127">
        <v>0</v>
      </c>
      <c r="AS127">
        <v>2.3303934652851902E-3</v>
      </c>
      <c r="AT127">
        <v>0</v>
      </c>
      <c r="AU127">
        <v>2.3303934652851902E-3</v>
      </c>
      <c r="AV127">
        <v>0</v>
      </c>
      <c r="AW127">
        <v>-1.8544374074198501E-4</v>
      </c>
      <c r="AX127">
        <v>0</v>
      </c>
      <c r="AY127">
        <v>1.12405280963921E-3</v>
      </c>
      <c r="AZ127">
        <v>0</v>
      </c>
      <c r="BA127">
        <v>1.38036571597016E-3</v>
      </c>
      <c r="BB127">
        <v>0</v>
      </c>
    </row>
    <row r="128" spans="1:54" x14ac:dyDescent="0.35">
      <c r="A128" t="s">
        <v>2584</v>
      </c>
      <c r="B128" t="s">
        <v>2585</v>
      </c>
      <c r="C128" t="s">
        <v>2585</v>
      </c>
      <c r="D128" t="s">
        <v>2321</v>
      </c>
      <c r="E128" t="s">
        <v>326</v>
      </c>
      <c r="F128" t="s">
        <v>328</v>
      </c>
      <c r="G128" t="s">
        <v>329</v>
      </c>
      <c r="H128" t="s">
        <v>348</v>
      </c>
      <c r="I128" t="s">
        <v>2312</v>
      </c>
      <c r="J128" t="s">
        <v>2312</v>
      </c>
      <c r="K128" t="s">
        <v>2586</v>
      </c>
      <c r="L128" t="s">
        <v>2586</v>
      </c>
      <c r="M128" t="s">
        <v>2314</v>
      </c>
      <c r="N128" t="s">
        <v>2314</v>
      </c>
      <c r="O128" t="s">
        <v>2315</v>
      </c>
      <c r="P128" t="s">
        <v>2315</v>
      </c>
      <c r="Q128" t="s">
        <v>2314</v>
      </c>
      <c r="R128" t="s">
        <v>2314</v>
      </c>
      <c r="S128" t="s">
        <v>2343</v>
      </c>
      <c r="T128" t="s">
        <v>2347</v>
      </c>
      <c r="U128" t="s">
        <v>2318</v>
      </c>
      <c r="W128">
        <v>0</v>
      </c>
      <c r="X128">
        <v>0</v>
      </c>
      <c r="Y128">
        <v>0</v>
      </c>
      <c r="Z128">
        <v>0</v>
      </c>
      <c r="AA128">
        <v>0</v>
      </c>
      <c r="AB128">
        <v>0</v>
      </c>
      <c r="AC128">
        <v>0</v>
      </c>
      <c r="AD128">
        <v>0</v>
      </c>
      <c r="AE128">
        <v>0</v>
      </c>
      <c r="AF128">
        <v>0</v>
      </c>
      <c r="AH128">
        <v>0</v>
      </c>
      <c r="AI128">
        <v>0</v>
      </c>
      <c r="AJ128">
        <v>0</v>
      </c>
      <c r="AK128">
        <v>0</v>
      </c>
      <c r="AL128">
        <v>0</v>
      </c>
      <c r="AM128">
        <v>0</v>
      </c>
      <c r="AN128">
        <v>0</v>
      </c>
      <c r="AO128">
        <v>0</v>
      </c>
      <c r="AP128">
        <v>0</v>
      </c>
      <c r="AQ128">
        <v>0</v>
      </c>
      <c r="AS128">
        <v>0</v>
      </c>
      <c r="AT128">
        <v>0</v>
      </c>
      <c r="AU128">
        <v>0</v>
      </c>
      <c r="AV128">
        <v>0</v>
      </c>
      <c r="AW128">
        <v>0</v>
      </c>
      <c r="AX128">
        <v>0</v>
      </c>
      <c r="AY128">
        <v>0</v>
      </c>
      <c r="AZ128">
        <v>0</v>
      </c>
      <c r="BA128">
        <v>0</v>
      </c>
      <c r="BB128">
        <v>0</v>
      </c>
    </row>
    <row r="129" spans="1:54" x14ac:dyDescent="0.35">
      <c r="A129" t="s">
        <v>76</v>
      </c>
      <c r="B129" t="s">
        <v>2587</v>
      </c>
      <c r="C129" t="s">
        <v>77</v>
      </c>
      <c r="D129" t="s">
        <v>2321</v>
      </c>
      <c r="E129" t="s">
        <v>326</v>
      </c>
      <c r="F129" t="s">
        <v>328</v>
      </c>
      <c r="G129" t="s">
        <v>329</v>
      </c>
      <c r="H129" t="s">
        <v>329</v>
      </c>
      <c r="I129" t="s">
        <v>2312</v>
      </c>
      <c r="J129" t="s">
        <v>2312</v>
      </c>
      <c r="K129" t="s">
        <v>2314</v>
      </c>
      <c r="L129" t="s">
        <v>2581</v>
      </c>
      <c r="M129" t="s">
        <v>2314</v>
      </c>
      <c r="N129">
        <v>1</v>
      </c>
      <c r="O129" t="s">
        <v>2315</v>
      </c>
      <c r="P129" t="s">
        <v>2315</v>
      </c>
      <c r="Q129" t="s">
        <v>2314</v>
      </c>
      <c r="R129" t="s">
        <v>2314</v>
      </c>
      <c r="S129" t="s">
        <v>2343</v>
      </c>
      <c r="T129" t="s">
        <v>2588</v>
      </c>
      <c r="U129" t="s">
        <v>2318</v>
      </c>
      <c r="W129">
        <v>0</v>
      </c>
      <c r="X129">
        <v>0</v>
      </c>
      <c r="Y129">
        <v>0</v>
      </c>
      <c r="Z129">
        <v>0</v>
      </c>
      <c r="AA129">
        <v>0</v>
      </c>
      <c r="AB129">
        <v>0</v>
      </c>
      <c r="AC129">
        <v>0</v>
      </c>
      <c r="AD129">
        <v>0</v>
      </c>
      <c r="AE129">
        <v>0</v>
      </c>
      <c r="AF129">
        <v>0</v>
      </c>
      <c r="AH129">
        <v>1.32330765757491E-3</v>
      </c>
      <c r="AI129">
        <v>7.4873095390337596E-3</v>
      </c>
      <c r="AJ129">
        <v>1.32330765757491E-3</v>
      </c>
      <c r="AK129">
        <v>7.4873095390337596E-3</v>
      </c>
      <c r="AL129">
        <v>1.0368854345558099E-4</v>
      </c>
      <c r="AM129">
        <v>5.8667250613098098E-4</v>
      </c>
      <c r="AN129">
        <v>-8.6109795555549401E-4</v>
      </c>
      <c r="AO129">
        <v>-4.8721148859787204E-3</v>
      </c>
      <c r="AP129">
        <v>2.0881609817095399E-4</v>
      </c>
      <c r="AQ129">
        <v>1.1814869764874801E-3</v>
      </c>
      <c r="AS129">
        <v>6.7055689675658801E-3</v>
      </c>
      <c r="AT129">
        <v>3.7940285622095601E-2</v>
      </c>
      <c r="AU129">
        <v>6.7055689675658801E-3</v>
      </c>
      <c r="AV129">
        <v>3.7940285622095601E-2</v>
      </c>
      <c r="AW129">
        <v>-2.1725061598248298E-3</v>
      </c>
      <c r="AX129">
        <v>-1.22920970047069E-2</v>
      </c>
      <c r="AY129">
        <v>3.2225187029157501E-3</v>
      </c>
      <c r="AZ129">
        <v>1.8233095595565602E-2</v>
      </c>
      <c r="BA129">
        <v>3.5693225384064802E-3</v>
      </c>
      <c r="BB129">
        <v>2.01953208204044E-2</v>
      </c>
    </row>
    <row r="130" spans="1:54" x14ac:dyDescent="0.35">
      <c r="A130" t="s">
        <v>2589</v>
      </c>
      <c r="B130" t="s">
        <v>2590</v>
      </c>
      <c r="C130" t="s">
        <v>2591</v>
      </c>
      <c r="D130" t="s">
        <v>2321</v>
      </c>
      <c r="E130" t="s">
        <v>326</v>
      </c>
      <c r="F130" t="s">
        <v>328</v>
      </c>
      <c r="G130" t="s">
        <v>329</v>
      </c>
      <c r="H130" t="s">
        <v>329</v>
      </c>
      <c r="I130" t="s">
        <v>2312</v>
      </c>
      <c r="J130" t="s">
        <v>2312</v>
      </c>
      <c r="K130" t="s">
        <v>2314</v>
      </c>
      <c r="L130" t="s">
        <v>2581</v>
      </c>
      <c r="M130" t="s">
        <v>2314</v>
      </c>
      <c r="N130" t="s">
        <v>2314</v>
      </c>
      <c r="O130" t="s">
        <v>2315</v>
      </c>
      <c r="P130" t="s">
        <v>2315</v>
      </c>
      <c r="Q130" t="s">
        <v>2314</v>
      </c>
      <c r="R130" t="s">
        <v>2314</v>
      </c>
      <c r="S130" t="s">
        <v>2343</v>
      </c>
      <c r="T130" t="s">
        <v>2592</v>
      </c>
      <c r="U130" t="s">
        <v>2318</v>
      </c>
      <c r="W130">
        <v>0</v>
      </c>
      <c r="X130">
        <v>0</v>
      </c>
      <c r="Y130">
        <v>0</v>
      </c>
      <c r="Z130">
        <v>0</v>
      </c>
      <c r="AA130">
        <v>0</v>
      </c>
      <c r="AB130">
        <v>0</v>
      </c>
      <c r="AC130">
        <v>0</v>
      </c>
      <c r="AD130">
        <v>0</v>
      </c>
      <c r="AE130">
        <v>0</v>
      </c>
      <c r="AF130">
        <v>0</v>
      </c>
      <c r="AH130">
        <v>0</v>
      </c>
      <c r="AI130">
        <v>0</v>
      </c>
      <c r="AJ130">
        <v>0</v>
      </c>
      <c r="AK130">
        <v>0</v>
      </c>
      <c r="AL130">
        <v>0</v>
      </c>
      <c r="AM130">
        <v>0</v>
      </c>
      <c r="AN130">
        <v>0</v>
      </c>
      <c r="AO130">
        <v>0</v>
      </c>
      <c r="AP130">
        <v>0</v>
      </c>
      <c r="AQ130">
        <v>0</v>
      </c>
      <c r="AS130">
        <v>0</v>
      </c>
      <c r="AT130">
        <v>0</v>
      </c>
      <c r="AU130">
        <v>0</v>
      </c>
      <c r="AV130">
        <v>0</v>
      </c>
      <c r="AW130">
        <v>0</v>
      </c>
      <c r="AX130">
        <v>0</v>
      </c>
      <c r="AY130">
        <v>0</v>
      </c>
      <c r="AZ130">
        <v>0</v>
      </c>
      <c r="BA130">
        <v>0</v>
      </c>
      <c r="BB130">
        <v>0</v>
      </c>
    </row>
    <row r="131" spans="1:54" x14ac:dyDescent="0.35">
      <c r="A131" t="s">
        <v>2593</v>
      </c>
      <c r="B131" t="s">
        <v>2594</v>
      </c>
      <c r="C131" t="s">
        <v>2595</v>
      </c>
      <c r="D131" t="s">
        <v>2321</v>
      </c>
      <c r="E131" t="s">
        <v>326</v>
      </c>
      <c r="F131" t="s">
        <v>328</v>
      </c>
      <c r="G131" t="s">
        <v>329</v>
      </c>
      <c r="H131" t="s">
        <v>329</v>
      </c>
      <c r="I131" t="s">
        <v>2312</v>
      </c>
      <c r="J131" t="s">
        <v>2312</v>
      </c>
      <c r="K131" t="s">
        <v>2314</v>
      </c>
      <c r="L131" t="s">
        <v>2581</v>
      </c>
      <c r="M131" t="s">
        <v>2314</v>
      </c>
      <c r="N131" t="s">
        <v>2314</v>
      </c>
      <c r="O131" t="s">
        <v>2315</v>
      </c>
      <c r="P131" t="s">
        <v>2315</v>
      </c>
      <c r="Q131" t="s">
        <v>2314</v>
      </c>
      <c r="R131" t="s">
        <v>2314</v>
      </c>
      <c r="S131" t="s">
        <v>2343</v>
      </c>
      <c r="T131" t="s">
        <v>2347</v>
      </c>
      <c r="U131" t="s">
        <v>2318</v>
      </c>
      <c r="W131">
        <v>0</v>
      </c>
      <c r="X131">
        <v>0</v>
      </c>
      <c r="Y131">
        <v>0</v>
      </c>
      <c r="Z131">
        <v>0</v>
      </c>
      <c r="AA131">
        <v>0</v>
      </c>
      <c r="AB131">
        <v>0</v>
      </c>
      <c r="AC131">
        <v>0</v>
      </c>
      <c r="AD131">
        <v>0</v>
      </c>
      <c r="AE131">
        <v>0</v>
      </c>
      <c r="AF131">
        <v>0</v>
      </c>
      <c r="AH131">
        <v>0</v>
      </c>
      <c r="AI131">
        <v>0</v>
      </c>
      <c r="AJ131">
        <v>0</v>
      </c>
      <c r="AK131">
        <v>0</v>
      </c>
      <c r="AL131">
        <v>0</v>
      </c>
      <c r="AM131">
        <v>0</v>
      </c>
      <c r="AN131">
        <v>0</v>
      </c>
      <c r="AO131">
        <v>0</v>
      </c>
      <c r="AP131">
        <v>0</v>
      </c>
      <c r="AQ131">
        <v>0</v>
      </c>
      <c r="AS131">
        <v>0</v>
      </c>
      <c r="AT131">
        <v>0</v>
      </c>
      <c r="AU131">
        <v>0</v>
      </c>
      <c r="AV131">
        <v>0</v>
      </c>
      <c r="AW131">
        <v>0</v>
      </c>
      <c r="AX131">
        <v>0</v>
      </c>
      <c r="AY131">
        <v>0</v>
      </c>
      <c r="AZ131">
        <v>0</v>
      </c>
      <c r="BA131">
        <v>0</v>
      </c>
      <c r="BB131">
        <v>0</v>
      </c>
    </row>
    <row r="132" spans="1:54" x14ac:dyDescent="0.35">
      <c r="A132" t="s">
        <v>2596</v>
      </c>
      <c r="B132" t="s">
        <v>121</v>
      </c>
      <c r="C132" t="s">
        <v>2597</v>
      </c>
      <c r="D132" t="s">
        <v>2405</v>
      </c>
      <c r="E132" t="s">
        <v>326</v>
      </c>
      <c r="F132" t="s">
        <v>328</v>
      </c>
      <c r="G132" t="s">
        <v>329</v>
      </c>
      <c r="H132" t="s">
        <v>329</v>
      </c>
      <c r="I132" t="s">
        <v>2312</v>
      </c>
      <c r="J132" t="s">
        <v>2312</v>
      </c>
      <c r="K132" t="s">
        <v>2314</v>
      </c>
      <c r="L132" t="s">
        <v>2581</v>
      </c>
      <c r="M132" t="s">
        <v>2314</v>
      </c>
      <c r="N132" t="s">
        <v>2314</v>
      </c>
      <c r="O132" t="s">
        <v>2315</v>
      </c>
      <c r="P132" t="s">
        <v>2315</v>
      </c>
      <c r="Q132" t="s">
        <v>2314</v>
      </c>
      <c r="R132" t="s">
        <v>2314</v>
      </c>
      <c r="S132" t="s">
        <v>2343</v>
      </c>
      <c r="T132" t="s">
        <v>2347</v>
      </c>
      <c r="U132" t="s">
        <v>2318</v>
      </c>
      <c r="W132">
        <v>0</v>
      </c>
      <c r="X132">
        <v>0</v>
      </c>
      <c r="Y132">
        <v>0</v>
      </c>
      <c r="Z132">
        <v>0</v>
      </c>
      <c r="AA132">
        <v>0</v>
      </c>
      <c r="AB132">
        <v>0</v>
      </c>
      <c r="AC132">
        <v>0</v>
      </c>
      <c r="AD132">
        <v>0</v>
      </c>
      <c r="AE132">
        <v>0</v>
      </c>
      <c r="AF132">
        <v>0</v>
      </c>
      <c r="AH132">
        <v>0</v>
      </c>
      <c r="AI132">
        <v>0</v>
      </c>
      <c r="AJ132">
        <v>0</v>
      </c>
      <c r="AK132">
        <v>0</v>
      </c>
      <c r="AL132">
        <v>0</v>
      </c>
      <c r="AM132">
        <v>0</v>
      </c>
      <c r="AN132">
        <v>0</v>
      </c>
      <c r="AO132">
        <v>0</v>
      </c>
      <c r="AP132">
        <v>0</v>
      </c>
      <c r="AQ132">
        <v>0</v>
      </c>
      <c r="AS132">
        <v>0</v>
      </c>
      <c r="AT132">
        <v>0</v>
      </c>
      <c r="AU132">
        <v>0</v>
      </c>
      <c r="AV132">
        <v>0</v>
      </c>
      <c r="AW132">
        <v>0</v>
      </c>
      <c r="AX132">
        <v>0</v>
      </c>
      <c r="AY132">
        <v>0</v>
      </c>
      <c r="AZ132">
        <v>0</v>
      </c>
      <c r="BA132">
        <v>0</v>
      </c>
      <c r="BB132">
        <v>0</v>
      </c>
    </row>
    <row r="133" spans="1:54" x14ac:dyDescent="0.35">
      <c r="A133" t="s">
        <v>2598</v>
      </c>
      <c r="B133" t="s">
        <v>124</v>
      </c>
      <c r="C133" t="s">
        <v>2599</v>
      </c>
      <c r="D133" t="s">
        <v>2405</v>
      </c>
      <c r="E133" t="s">
        <v>326</v>
      </c>
      <c r="F133" t="s">
        <v>328</v>
      </c>
      <c r="G133" t="s">
        <v>329</v>
      </c>
      <c r="H133" t="s">
        <v>329</v>
      </c>
      <c r="I133" t="s">
        <v>2312</v>
      </c>
      <c r="J133" t="s">
        <v>2312</v>
      </c>
      <c r="K133" t="s">
        <v>2314</v>
      </c>
      <c r="L133" t="s">
        <v>2581</v>
      </c>
      <c r="M133" t="s">
        <v>2314</v>
      </c>
      <c r="N133" t="s">
        <v>2314</v>
      </c>
      <c r="O133" t="s">
        <v>2315</v>
      </c>
      <c r="P133" t="s">
        <v>2315</v>
      </c>
      <c r="Q133" t="s">
        <v>2314</v>
      </c>
      <c r="R133" t="s">
        <v>2314</v>
      </c>
      <c r="S133" t="s">
        <v>2343</v>
      </c>
      <c r="T133" t="s">
        <v>2347</v>
      </c>
      <c r="U133" t="s">
        <v>2318</v>
      </c>
      <c r="W133">
        <v>0</v>
      </c>
      <c r="X133">
        <v>0</v>
      </c>
      <c r="Y133">
        <v>0</v>
      </c>
      <c r="Z133">
        <v>0</v>
      </c>
      <c r="AA133">
        <v>0</v>
      </c>
      <c r="AB133">
        <v>0</v>
      </c>
      <c r="AC133">
        <v>0</v>
      </c>
      <c r="AD133">
        <v>0</v>
      </c>
      <c r="AE133">
        <v>0</v>
      </c>
      <c r="AF133">
        <v>0</v>
      </c>
      <c r="AH133">
        <v>0</v>
      </c>
      <c r="AI133">
        <v>0</v>
      </c>
      <c r="AJ133">
        <v>0</v>
      </c>
      <c r="AK133">
        <v>0</v>
      </c>
      <c r="AL133">
        <v>0</v>
      </c>
      <c r="AM133">
        <v>0</v>
      </c>
      <c r="AN133">
        <v>0</v>
      </c>
      <c r="AO133">
        <v>0</v>
      </c>
      <c r="AP133">
        <v>0</v>
      </c>
      <c r="AQ133">
        <v>0</v>
      </c>
      <c r="AS133">
        <v>0</v>
      </c>
      <c r="AT133">
        <v>0</v>
      </c>
      <c r="AU133">
        <v>0</v>
      </c>
      <c r="AV133">
        <v>0</v>
      </c>
      <c r="AW133">
        <v>0</v>
      </c>
      <c r="AX133">
        <v>0</v>
      </c>
      <c r="AY133">
        <v>0</v>
      </c>
      <c r="AZ133">
        <v>0</v>
      </c>
      <c r="BA133">
        <v>0</v>
      </c>
      <c r="BB133">
        <v>0</v>
      </c>
    </row>
    <row r="134" spans="1:54" x14ac:dyDescent="0.35">
      <c r="A134" t="s">
        <v>2600</v>
      </c>
      <c r="B134" t="s">
        <v>2601</v>
      </c>
      <c r="C134" t="s">
        <v>2602</v>
      </c>
      <c r="D134" t="s">
        <v>2321</v>
      </c>
      <c r="E134" t="s">
        <v>326</v>
      </c>
      <c r="F134" t="s">
        <v>328</v>
      </c>
      <c r="G134" t="s">
        <v>329</v>
      </c>
      <c r="H134" t="s">
        <v>329</v>
      </c>
      <c r="I134" t="s">
        <v>2312</v>
      </c>
      <c r="J134" t="s">
        <v>2312</v>
      </c>
      <c r="K134" t="s">
        <v>2314</v>
      </c>
      <c r="L134" t="s">
        <v>2581</v>
      </c>
      <c r="M134" t="s">
        <v>2314</v>
      </c>
      <c r="N134" t="s">
        <v>2314</v>
      </c>
      <c r="O134" t="s">
        <v>2315</v>
      </c>
      <c r="P134" t="s">
        <v>2315</v>
      </c>
      <c r="Q134" t="s">
        <v>2314</v>
      </c>
      <c r="R134" t="s">
        <v>2314</v>
      </c>
      <c r="S134" t="s">
        <v>2343</v>
      </c>
      <c r="T134" t="s">
        <v>2347</v>
      </c>
      <c r="U134" t="s">
        <v>2318</v>
      </c>
      <c r="W134">
        <v>0</v>
      </c>
      <c r="X134">
        <v>0</v>
      </c>
      <c r="Y134">
        <v>0</v>
      </c>
      <c r="Z134">
        <v>0</v>
      </c>
      <c r="AA134">
        <v>0</v>
      </c>
      <c r="AB134">
        <v>0</v>
      </c>
      <c r="AC134">
        <v>0</v>
      </c>
      <c r="AD134">
        <v>0</v>
      </c>
      <c r="AE134">
        <v>0</v>
      </c>
      <c r="AF134">
        <v>0</v>
      </c>
      <c r="AH134">
        <v>0</v>
      </c>
      <c r="AI134">
        <v>0</v>
      </c>
      <c r="AJ134">
        <v>0</v>
      </c>
      <c r="AK134">
        <v>0</v>
      </c>
      <c r="AL134">
        <v>0</v>
      </c>
      <c r="AM134">
        <v>0</v>
      </c>
      <c r="AN134">
        <v>0</v>
      </c>
      <c r="AO134">
        <v>0</v>
      </c>
      <c r="AP134">
        <v>0</v>
      </c>
      <c r="AQ134">
        <v>0</v>
      </c>
      <c r="AS134">
        <v>0</v>
      </c>
      <c r="AT134">
        <v>0</v>
      </c>
      <c r="AU134">
        <v>0</v>
      </c>
      <c r="AV134">
        <v>0</v>
      </c>
      <c r="AW134">
        <v>0</v>
      </c>
      <c r="AX134">
        <v>0</v>
      </c>
      <c r="AY134">
        <v>0</v>
      </c>
      <c r="AZ134">
        <v>0</v>
      </c>
      <c r="BA134">
        <v>0</v>
      </c>
      <c r="BB134">
        <v>0</v>
      </c>
    </row>
    <row r="135" spans="1:54" x14ac:dyDescent="0.35">
      <c r="A135" t="s">
        <v>93</v>
      </c>
      <c r="B135" t="s">
        <v>2603</v>
      </c>
      <c r="C135" t="s">
        <v>94</v>
      </c>
      <c r="D135" t="s">
        <v>2405</v>
      </c>
      <c r="E135" t="s">
        <v>326</v>
      </c>
      <c r="F135" t="s">
        <v>328</v>
      </c>
      <c r="G135" t="s">
        <v>329</v>
      </c>
      <c r="H135" t="s">
        <v>329</v>
      </c>
      <c r="I135" t="s">
        <v>2312</v>
      </c>
      <c r="J135" t="s">
        <v>2312</v>
      </c>
      <c r="K135" t="s">
        <v>2314</v>
      </c>
      <c r="L135" t="s">
        <v>2581</v>
      </c>
      <c r="M135" t="s">
        <v>2314</v>
      </c>
      <c r="N135">
        <v>1</v>
      </c>
      <c r="O135" t="s">
        <v>2315</v>
      </c>
      <c r="P135" t="s">
        <v>2315</v>
      </c>
      <c r="Q135" t="s">
        <v>2314</v>
      </c>
      <c r="R135" t="s">
        <v>2314</v>
      </c>
      <c r="S135" t="s">
        <v>2343</v>
      </c>
      <c r="T135" t="s">
        <v>2347</v>
      </c>
      <c r="U135" t="s">
        <v>2318</v>
      </c>
      <c r="W135">
        <v>0</v>
      </c>
      <c r="X135">
        <v>0</v>
      </c>
      <c r="Y135">
        <v>0</v>
      </c>
      <c r="Z135">
        <v>0</v>
      </c>
      <c r="AA135">
        <v>0</v>
      </c>
      <c r="AB135">
        <v>0</v>
      </c>
      <c r="AC135">
        <v>0</v>
      </c>
      <c r="AD135">
        <v>0</v>
      </c>
      <c r="AE135">
        <v>0</v>
      </c>
      <c r="AF135">
        <v>0</v>
      </c>
      <c r="AH135">
        <v>2.27467454353378E-4</v>
      </c>
      <c r="AI135">
        <v>-8.4231910335574901E-6</v>
      </c>
      <c r="AJ135">
        <v>2.27467454353378E-4</v>
      </c>
      <c r="AK135">
        <v>-8.4231910335574901E-6</v>
      </c>
      <c r="AL135">
        <v>-3.3243721957761102E-4</v>
      </c>
      <c r="AM135">
        <v>1.2310252817115999E-5</v>
      </c>
      <c r="AN135">
        <v>-1.10943577845646E-5</v>
      </c>
      <c r="AO135">
        <v>4.1082692803229298E-7</v>
      </c>
      <c r="AP135">
        <v>-8.4456153928077796E-5</v>
      </c>
      <c r="AQ135">
        <v>3.12743699577477E-6</v>
      </c>
      <c r="AS135">
        <v>4.6158673671162697E-4</v>
      </c>
      <c r="AT135">
        <v>-1.7092700588250399E-5</v>
      </c>
      <c r="AU135">
        <v>4.6158673671162697E-4</v>
      </c>
      <c r="AV135">
        <v>-1.7092700588250399E-5</v>
      </c>
      <c r="AW135">
        <v>-1.57804290990733E-3</v>
      </c>
      <c r="AX135">
        <v>5.84354187260772E-5</v>
      </c>
      <c r="AY135">
        <v>-4.2598649534454001E-4</v>
      </c>
      <c r="AZ135">
        <v>1.5774412887026301E-5</v>
      </c>
      <c r="BA135">
        <v>-2.8334686781194998E-4</v>
      </c>
      <c r="BB135">
        <v>1.0492422444251899E-5</v>
      </c>
    </row>
    <row r="136" spans="1:54" x14ac:dyDescent="0.35">
      <c r="A136" t="s">
        <v>96</v>
      </c>
      <c r="B136" t="s">
        <v>97</v>
      </c>
      <c r="C136" t="s">
        <v>97</v>
      </c>
      <c r="D136" t="s">
        <v>2321</v>
      </c>
      <c r="E136" t="s">
        <v>326</v>
      </c>
      <c r="F136" t="s">
        <v>328</v>
      </c>
      <c r="G136" t="s">
        <v>329</v>
      </c>
      <c r="H136" t="s">
        <v>329</v>
      </c>
      <c r="I136" t="s">
        <v>2312</v>
      </c>
      <c r="J136" t="s">
        <v>2312</v>
      </c>
      <c r="K136" t="s">
        <v>2314</v>
      </c>
      <c r="L136" t="s">
        <v>2581</v>
      </c>
      <c r="M136" t="s">
        <v>2314</v>
      </c>
      <c r="N136">
        <v>1</v>
      </c>
      <c r="O136" t="s">
        <v>2315</v>
      </c>
      <c r="P136" t="s">
        <v>2315</v>
      </c>
      <c r="Q136" t="s">
        <v>2314</v>
      </c>
      <c r="R136" t="s">
        <v>2314</v>
      </c>
      <c r="S136" t="s">
        <v>2343</v>
      </c>
      <c r="T136" t="s">
        <v>2347</v>
      </c>
      <c r="U136" t="s">
        <v>2318</v>
      </c>
      <c r="W136">
        <v>0</v>
      </c>
      <c r="X136">
        <v>0</v>
      </c>
      <c r="Y136">
        <v>0</v>
      </c>
      <c r="Z136">
        <v>0</v>
      </c>
      <c r="AA136">
        <v>0</v>
      </c>
      <c r="AB136">
        <v>0</v>
      </c>
      <c r="AC136">
        <v>0</v>
      </c>
      <c r="AD136">
        <v>0</v>
      </c>
      <c r="AE136">
        <v>0</v>
      </c>
      <c r="AF136">
        <v>0</v>
      </c>
      <c r="AH136">
        <v>3.0715352345932098E-4</v>
      </c>
      <c r="AI136">
        <v>1.53615621334424E-3</v>
      </c>
      <c r="AJ136">
        <v>3.0715352345932098E-4</v>
      </c>
      <c r="AK136">
        <v>1.53615621334424E-3</v>
      </c>
      <c r="AL136">
        <v>3.0715352345932098E-4</v>
      </c>
      <c r="AM136">
        <v>1.53615621334424E-3</v>
      </c>
      <c r="AN136">
        <v>-6.8930682350893302E-4</v>
      </c>
      <c r="AO136">
        <v>-3.4474061960665398E-3</v>
      </c>
      <c r="AP136">
        <v>4.6754736900769402E-5</v>
      </c>
      <c r="AQ136">
        <v>2.3383283630501299E-4</v>
      </c>
      <c r="AS136">
        <v>4.38044187863531E-4</v>
      </c>
      <c r="AT136">
        <v>2.1907751324157202E-3</v>
      </c>
      <c r="AU136">
        <v>4.38044187863531E-4</v>
      </c>
      <c r="AV136">
        <v>2.1907751324157202E-3</v>
      </c>
      <c r="AW136">
        <v>4.38044187863531E-4</v>
      </c>
      <c r="AX136">
        <v>2.1907751324157202E-3</v>
      </c>
      <c r="AY136">
        <v>-9.06589609707265E-4</v>
      </c>
      <c r="AZ136">
        <v>-4.5340950227679101E-3</v>
      </c>
      <c r="BA136">
        <v>6.2294222279394201E-5</v>
      </c>
      <c r="BB136">
        <v>3.1154992334165302E-4</v>
      </c>
    </row>
    <row r="137" spans="1:54" x14ac:dyDescent="0.35">
      <c r="A137" t="s">
        <v>126</v>
      </c>
      <c r="B137" t="s">
        <v>2604</v>
      </c>
      <c r="C137" t="s">
        <v>127</v>
      </c>
      <c r="D137" t="s">
        <v>2321</v>
      </c>
      <c r="E137" t="s">
        <v>326</v>
      </c>
      <c r="F137" t="s">
        <v>328</v>
      </c>
      <c r="G137" t="s">
        <v>329</v>
      </c>
      <c r="H137" t="s">
        <v>329</v>
      </c>
      <c r="I137" t="s">
        <v>2312</v>
      </c>
      <c r="J137" t="s">
        <v>2312</v>
      </c>
      <c r="K137" t="s">
        <v>2314</v>
      </c>
      <c r="L137" t="s">
        <v>2581</v>
      </c>
      <c r="M137" t="s">
        <v>2314</v>
      </c>
      <c r="N137">
        <v>1</v>
      </c>
      <c r="O137" t="s">
        <v>2315</v>
      </c>
      <c r="P137" t="s">
        <v>2315</v>
      </c>
      <c r="Q137" t="s">
        <v>2314</v>
      </c>
      <c r="R137" t="s">
        <v>2314</v>
      </c>
      <c r="S137" t="s">
        <v>2343</v>
      </c>
      <c r="T137" t="s">
        <v>2347</v>
      </c>
      <c r="U137" t="s">
        <v>2318</v>
      </c>
      <c r="W137">
        <v>0</v>
      </c>
      <c r="X137">
        <v>0</v>
      </c>
      <c r="Y137">
        <v>0</v>
      </c>
      <c r="Z137">
        <v>0</v>
      </c>
      <c r="AA137">
        <v>0</v>
      </c>
      <c r="AB137">
        <v>0</v>
      </c>
      <c r="AC137">
        <v>0</v>
      </c>
      <c r="AD137">
        <v>0</v>
      </c>
      <c r="AE137">
        <v>0</v>
      </c>
      <c r="AF137">
        <v>0</v>
      </c>
      <c r="AH137">
        <v>1.2900291517714601E-8</v>
      </c>
      <c r="AI137">
        <v>0</v>
      </c>
      <c r="AJ137">
        <v>1.2900291517714601E-8</v>
      </c>
      <c r="AK137">
        <v>0</v>
      </c>
      <c r="AL137">
        <v>-1.2458264011514101E-8</v>
      </c>
      <c r="AM137">
        <v>0</v>
      </c>
      <c r="AN137">
        <v>1.2900291517714601E-8</v>
      </c>
      <c r="AO137">
        <v>0</v>
      </c>
      <c r="AP137">
        <v>1.59652404263449E-9</v>
      </c>
      <c r="AQ137">
        <v>0</v>
      </c>
      <c r="AS137">
        <v>2.61330010588988E-8</v>
      </c>
      <c r="AT137">
        <v>0</v>
      </c>
      <c r="AU137">
        <v>2.61330010588988E-8</v>
      </c>
      <c r="AV137">
        <v>0</v>
      </c>
      <c r="AW137">
        <v>-6.6405308140030306E-8</v>
      </c>
      <c r="AX137">
        <v>0</v>
      </c>
      <c r="AY137">
        <v>2.61330010588988E-8</v>
      </c>
      <c r="AZ137">
        <v>0</v>
      </c>
      <c r="BA137">
        <v>3.58827656871096E-9</v>
      </c>
      <c r="BB137">
        <v>0</v>
      </c>
    </row>
    <row r="138" spans="1:54" x14ac:dyDescent="0.35">
      <c r="A138" t="s">
        <v>2605</v>
      </c>
      <c r="B138" t="s">
        <v>2606</v>
      </c>
      <c r="C138" t="s">
        <v>2606</v>
      </c>
      <c r="D138" t="s">
        <v>2321</v>
      </c>
      <c r="E138" t="s">
        <v>326</v>
      </c>
      <c r="F138" t="s">
        <v>328</v>
      </c>
      <c r="G138" t="s">
        <v>329</v>
      </c>
      <c r="H138" t="s">
        <v>329</v>
      </c>
      <c r="I138" t="s">
        <v>2312</v>
      </c>
      <c r="J138" t="s">
        <v>2312</v>
      </c>
      <c r="K138" t="s">
        <v>2314</v>
      </c>
      <c r="L138" t="s">
        <v>2581</v>
      </c>
      <c r="M138" t="s">
        <v>2314</v>
      </c>
      <c r="N138" t="s">
        <v>2314</v>
      </c>
      <c r="O138" t="s">
        <v>2315</v>
      </c>
      <c r="P138" t="s">
        <v>2315</v>
      </c>
      <c r="Q138" t="s">
        <v>2314</v>
      </c>
      <c r="R138" t="s">
        <v>2314</v>
      </c>
      <c r="S138" t="s">
        <v>2343</v>
      </c>
      <c r="T138" t="s">
        <v>2347</v>
      </c>
      <c r="U138" t="s">
        <v>2318</v>
      </c>
      <c r="W138">
        <v>0</v>
      </c>
      <c r="X138">
        <v>0</v>
      </c>
      <c r="Y138">
        <v>0</v>
      </c>
      <c r="Z138">
        <v>0</v>
      </c>
      <c r="AA138">
        <v>0</v>
      </c>
      <c r="AB138">
        <v>0</v>
      </c>
      <c r="AC138">
        <v>0</v>
      </c>
      <c r="AD138">
        <v>0</v>
      </c>
      <c r="AE138">
        <v>0</v>
      </c>
      <c r="AF138">
        <v>0</v>
      </c>
      <c r="AH138">
        <v>0</v>
      </c>
      <c r="AI138">
        <v>0</v>
      </c>
      <c r="AJ138">
        <v>0</v>
      </c>
      <c r="AK138">
        <v>0</v>
      </c>
      <c r="AL138">
        <v>0</v>
      </c>
      <c r="AM138">
        <v>0</v>
      </c>
      <c r="AN138">
        <v>0</v>
      </c>
      <c r="AO138">
        <v>0</v>
      </c>
      <c r="AP138">
        <v>0</v>
      </c>
      <c r="AQ138">
        <v>0</v>
      </c>
      <c r="AS138">
        <v>0</v>
      </c>
      <c r="AT138">
        <v>0</v>
      </c>
      <c r="AU138">
        <v>0</v>
      </c>
      <c r="AV138">
        <v>0</v>
      </c>
      <c r="AW138">
        <v>0</v>
      </c>
      <c r="AX138">
        <v>0</v>
      </c>
      <c r="AY138">
        <v>0</v>
      </c>
      <c r="AZ138">
        <v>0</v>
      </c>
      <c r="BA138">
        <v>0</v>
      </c>
      <c r="BB138">
        <v>0</v>
      </c>
    </row>
    <row r="139" spans="1:54" x14ac:dyDescent="0.35">
      <c r="A139" t="s">
        <v>120</v>
      </c>
      <c r="B139" t="s">
        <v>2607</v>
      </c>
      <c r="C139" t="s">
        <v>121</v>
      </c>
      <c r="D139" t="s">
        <v>2321</v>
      </c>
      <c r="E139" t="s">
        <v>326</v>
      </c>
      <c r="F139" t="s">
        <v>328</v>
      </c>
      <c r="G139" t="s">
        <v>329</v>
      </c>
      <c r="H139" t="s">
        <v>329</v>
      </c>
      <c r="I139" t="s">
        <v>2312</v>
      </c>
      <c r="J139" t="s">
        <v>2312</v>
      </c>
      <c r="K139" t="s">
        <v>2314</v>
      </c>
      <c r="L139" t="s">
        <v>2581</v>
      </c>
      <c r="M139" t="s">
        <v>2314</v>
      </c>
      <c r="N139">
        <v>1</v>
      </c>
      <c r="O139" t="s">
        <v>2315</v>
      </c>
      <c r="P139" t="s">
        <v>2315</v>
      </c>
      <c r="S139" t="s">
        <v>2343</v>
      </c>
      <c r="T139" t="s">
        <v>2347</v>
      </c>
      <c r="U139" t="s">
        <v>2318</v>
      </c>
      <c r="W139">
        <v>0</v>
      </c>
      <c r="X139">
        <v>0</v>
      </c>
      <c r="Y139">
        <v>0</v>
      </c>
      <c r="Z139">
        <v>0</v>
      </c>
      <c r="AA139">
        <v>0</v>
      </c>
      <c r="AB139">
        <v>0</v>
      </c>
      <c r="AC139">
        <v>0</v>
      </c>
      <c r="AD139">
        <v>0</v>
      </c>
      <c r="AE139">
        <v>0</v>
      </c>
      <c r="AF139">
        <v>0</v>
      </c>
      <c r="AH139">
        <v>2.62129211204702E-4</v>
      </c>
      <c r="AI139">
        <v>0</v>
      </c>
      <c r="AJ139">
        <v>2.62129211204702E-4</v>
      </c>
      <c r="AK139">
        <v>0</v>
      </c>
      <c r="AL139">
        <v>-4.0299736895795202E-4</v>
      </c>
      <c r="AM139">
        <v>0</v>
      </c>
      <c r="AN139">
        <v>-2.6388994853503102E-4</v>
      </c>
      <c r="AO139">
        <v>0</v>
      </c>
      <c r="AP139">
        <v>-1.7181729701278101E-4</v>
      </c>
      <c r="AQ139">
        <v>0</v>
      </c>
      <c r="AS139">
        <v>4.9561216620072797E-3</v>
      </c>
      <c r="AT139">
        <v>0</v>
      </c>
      <c r="AU139">
        <v>4.9561216620072797E-3</v>
      </c>
      <c r="AV139">
        <v>0</v>
      </c>
      <c r="AW139">
        <v>4.9561216620072797E-3</v>
      </c>
      <c r="AX139">
        <v>0</v>
      </c>
      <c r="AY139">
        <v>4.3037672867762902E-3</v>
      </c>
      <c r="AZ139">
        <v>0</v>
      </c>
      <c r="BA139">
        <v>4.7738250884089197E-3</v>
      </c>
      <c r="BB139">
        <v>0</v>
      </c>
    </row>
    <row r="140" spans="1:54" x14ac:dyDescent="0.35">
      <c r="A140" t="s">
        <v>123</v>
      </c>
      <c r="B140" t="s">
        <v>2608</v>
      </c>
      <c r="C140" t="s">
        <v>124</v>
      </c>
      <c r="D140" t="s">
        <v>2321</v>
      </c>
      <c r="E140" t="s">
        <v>326</v>
      </c>
      <c r="F140" t="s">
        <v>328</v>
      </c>
      <c r="G140" t="s">
        <v>329</v>
      </c>
      <c r="H140" t="s">
        <v>329</v>
      </c>
      <c r="I140" t="s">
        <v>2312</v>
      </c>
      <c r="J140" t="s">
        <v>2312</v>
      </c>
      <c r="K140" t="s">
        <v>2314</v>
      </c>
      <c r="L140" t="s">
        <v>2581</v>
      </c>
      <c r="M140" t="s">
        <v>2314</v>
      </c>
      <c r="N140">
        <v>1</v>
      </c>
      <c r="O140" t="s">
        <v>2315</v>
      </c>
      <c r="P140" t="s">
        <v>2315</v>
      </c>
      <c r="S140" t="s">
        <v>2343</v>
      </c>
      <c r="T140" t="s">
        <v>2347</v>
      </c>
      <c r="U140" t="s">
        <v>2318</v>
      </c>
      <c r="W140">
        <v>0</v>
      </c>
      <c r="X140">
        <v>0</v>
      </c>
      <c r="Y140">
        <v>0</v>
      </c>
      <c r="Z140">
        <v>0</v>
      </c>
      <c r="AA140">
        <v>0</v>
      </c>
      <c r="AB140">
        <v>0</v>
      </c>
      <c r="AC140">
        <v>0</v>
      </c>
      <c r="AD140">
        <v>0</v>
      </c>
      <c r="AE140">
        <v>0</v>
      </c>
      <c r="AF140">
        <v>0</v>
      </c>
      <c r="AH140">
        <v>2.62129211204702E-4</v>
      </c>
      <c r="AI140">
        <v>0</v>
      </c>
      <c r="AJ140">
        <v>2.62129211204702E-4</v>
      </c>
      <c r="AK140">
        <v>0</v>
      </c>
      <c r="AL140">
        <v>-4.0299736895795202E-4</v>
      </c>
      <c r="AM140">
        <v>0</v>
      </c>
      <c r="AN140">
        <v>-2.6388994853503102E-4</v>
      </c>
      <c r="AO140">
        <v>0</v>
      </c>
      <c r="AP140">
        <v>-1.7181729701278101E-4</v>
      </c>
      <c r="AQ140">
        <v>0</v>
      </c>
      <c r="AS140">
        <v>4.9561216620072797E-3</v>
      </c>
      <c r="AT140">
        <v>0</v>
      </c>
      <c r="AU140">
        <v>4.9561216620072797E-3</v>
      </c>
      <c r="AV140">
        <v>0</v>
      </c>
      <c r="AW140">
        <v>4.9561216620072797E-3</v>
      </c>
      <c r="AX140">
        <v>0</v>
      </c>
      <c r="AY140">
        <v>4.3037672867762902E-3</v>
      </c>
      <c r="AZ140">
        <v>0</v>
      </c>
      <c r="BA140">
        <v>4.7738250884089197E-3</v>
      </c>
      <c r="BB140">
        <v>0</v>
      </c>
    </row>
    <row r="141" spans="1:54" x14ac:dyDescent="0.35">
      <c r="A141" t="s">
        <v>117</v>
      </c>
      <c r="B141" t="s">
        <v>2609</v>
      </c>
      <c r="C141" t="s">
        <v>118</v>
      </c>
      <c r="D141" t="s">
        <v>2405</v>
      </c>
      <c r="E141" t="s">
        <v>326</v>
      </c>
      <c r="F141" t="s">
        <v>328</v>
      </c>
      <c r="G141" t="s">
        <v>333</v>
      </c>
      <c r="H141" t="s">
        <v>2312</v>
      </c>
      <c r="I141" t="s">
        <v>2312</v>
      </c>
      <c r="J141" t="s">
        <v>2312</v>
      </c>
      <c r="K141" t="s">
        <v>2610</v>
      </c>
      <c r="L141" t="s">
        <v>2610</v>
      </c>
      <c r="M141" t="s">
        <v>2314</v>
      </c>
      <c r="N141">
        <v>1</v>
      </c>
      <c r="O141" t="s">
        <v>2315</v>
      </c>
      <c r="P141" t="s">
        <v>2315</v>
      </c>
      <c r="Q141" t="s">
        <v>2314</v>
      </c>
      <c r="R141" t="s">
        <v>2314</v>
      </c>
      <c r="S141" t="s">
        <v>2316</v>
      </c>
      <c r="T141" t="s">
        <v>2347</v>
      </c>
      <c r="U141" t="s">
        <v>2318</v>
      </c>
      <c r="W141">
        <v>0</v>
      </c>
      <c r="X141">
        <v>0</v>
      </c>
      <c r="Y141">
        <v>0</v>
      </c>
      <c r="Z141">
        <v>0</v>
      </c>
      <c r="AA141">
        <v>0</v>
      </c>
      <c r="AB141">
        <v>0</v>
      </c>
      <c r="AC141">
        <v>0</v>
      </c>
      <c r="AD141">
        <v>0</v>
      </c>
      <c r="AE141">
        <v>0</v>
      </c>
      <c r="AF141">
        <v>0</v>
      </c>
      <c r="AH141">
        <v>4.6380444752100502E-4</v>
      </c>
      <c r="AI141">
        <v>-2.2270473643004598E-3</v>
      </c>
      <c r="AJ141">
        <v>4.6380444752100502E-4</v>
      </c>
      <c r="AK141">
        <v>-2.2270473643004598E-3</v>
      </c>
      <c r="AL141">
        <v>-3.7060782091737798E-4</v>
      </c>
      <c r="AM141">
        <v>1.77954561531024E-3</v>
      </c>
      <c r="AN141">
        <v>-5.3502345193397595E-4</v>
      </c>
      <c r="AO141">
        <v>2.5690192817506802E-3</v>
      </c>
      <c r="AP141">
        <v>-1.6915860168455801E-4</v>
      </c>
      <c r="AQ141">
        <v>8.1224796392459703E-4</v>
      </c>
      <c r="AS141">
        <v>9.3956032710923302E-4</v>
      </c>
      <c r="AT141">
        <v>-4.5114818580938004E-3</v>
      </c>
      <c r="AU141">
        <v>9.3956032710923302E-4</v>
      </c>
      <c r="AV141">
        <v>-4.5114818580938004E-3</v>
      </c>
      <c r="AW141">
        <v>-2.09740755764224E-3</v>
      </c>
      <c r="AX141">
        <v>1.00711107853257E-2</v>
      </c>
      <c r="AY141">
        <v>-9.1851766752494904E-4</v>
      </c>
      <c r="AZ141">
        <v>4.4104414298473697E-3</v>
      </c>
      <c r="BA141">
        <v>-3.1955247466976998E-4</v>
      </c>
      <c r="BB141">
        <v>1.5343934284760799E-3</v>
      </c>
    </row>
    <row r="142" spans="1:54" x14ac:dyDescent="0.35">
      <c r="A142" t="s">
        <v>2611</v>
      </c>
      <c r="B142" t="s">
        <v>2612</v>
      </c>
      <c r="C142" t="s">
        <v>2612</v>
      </c>
      <c r="D142" t="s">
        <v>2321</v>
      </c>
      <c r="E142" t="s">
        <v>326</v>
      </c>
      <c r="F142" t="s">
        <v>328</v>
      </c>
      <c r="G142" t="s">
        <v>333</v>
      </c>
      <c r="H142" t="s">
        <v>2312</v>
      </c>
      <c r="I142" t="s">
        <v>2312</v>
      </c>
      <c r="J142" t="s">
        <v>2312</v>
      </c>
      <c r="K142" t="s">
        <v>2314</v>
      </c>
      <c r="L142" t="s">
        <v>2610</v>
      </c>
      <c r="M142" t="s">
        <v>2314</v>
      </c>
      <c r="N142" t="s">
        <v>2314</v>
      </c>
      <c r="O142" t="s">
        <v>2315</v>
      </c>
      <c r="P142" t="s">
        <v>2315</v>
      </c>
      <c r="Q142" t="s">
        <v>2314</v>
      </c>
      <c r="R142" t="s">
        <v>2314</v>
      </c>
      <c r="S142" t="s">
        <v>2316</v>
      </c>
      <c r="T142" t="s">
        <v>2347</v>
      </c>
      <c r="U142" t="s">
        <v>2318</v>
      </c>
      <c r="W142">
        <v>0</v>
      </c>
      <c r="X142">
        <v>0</v>
      </c>
      <c r="Y142">
        <v>0</v>
      </c>
      <c r="Z142">
        <v>0</v>
      </c>
      <c r="AA142">
        <v>0</v>
      </c>
      <c r="AB142">
        <v>0</v>
      </c>
      <c r="AC142">
        <v>0</v>
      </c>
      <c r="AD142">
        <v>0</v>
      </c>
      <c r="AE142">
        <v>0</v>
      </c>
      <c r="AF142">
        <v>0</v>
      </c>
      <c r="AH142">
        <v>0</v>
      </c>
      <c r="AI142">
        <v>0</v>
      </c>
      <c r="AJ142">
        <v>0</v>
      </c>
      <c r="AK142">
        <v>0</v>
      </c>
      <c r="AL142">
        <v>0</v>
      </c>
      <c r="AM142">
        <v>0</v>
      </c>
      <c r="AN142">
        <v>0</v>
      </c>
      <c r="AO142">
        <v>0</v>
      </c>
      <c r="AP142">
        <v>0</v>
      </c>
      <c r="AQ142">
        <v>0</v>
      </c>
      <c r="AS142">
        <v>0</v>
      </c>
      <c r="AT142">
        <v>0</v>
      </c>
      <c r="AU142">
        <v>0</v>
      </c>
      <c r="AV142">
        <v>0</v>
      </c>
      <c r="AW142">
        <v>0</v>
      </c>
      <c r="AX142">
        <v>0</v>
      </c>
      <c r="AY142">
        <v>0</v>
      </c>
      <c r="AZ142">
        <v>0</v>
      </c>
      <c r="BA142">
        <v>0</v>
      </c>
      <c r="BB142">
        <v>0</v>
      </c>
    </row>
    <row r="143" spans="1:54" x14ac:dyDescent="0.35">
      <c r="A143" t="s">
        <v>114</v>
      </c>
      <c r="B143" t="s">
        <v>115</v>
      </c>
      <c r="C143" t="s">
        <v>115</v>
      </c>
      <c r="D143" t="s">
        <v>2321</v>
      </c>
      <c r="E143" t="s">
        <v>326</v>
      </c>
      <c r="F143" t="s">
        <v>328</v>
      </c>
      <c r="G143" t="s">
        <v>333</v>
      </c>
      <c r="H143" t="s">
        <v>2312</v>
      </c>
      <c r="I143" t="s">
        <v>2312</v>
      </c>
      <c r="J143" t="s">
        <v>2312</v>
      </c>
      <c r="K143" t="s">
        <v>2314</v>
      </c>
      <c r="L143" t="s">
        <v>2610</v>
      </c>
      <c r="M143" t="s">
        <v>2314</v>
      </c>
      <c r="N143" t="s">
        <v>2314</v>
      </c>
      <c r="O143" t="s">
        <v>2315</v>
      </c>
      <c r="P143" t="s">
        <v>2315</v>
      </c>
      <c r="Q143" t="s">
        <v>2314</v>
      </c>
      <c r="R143" t="s">
        <v>2314</v>
      </c>
      <c r="S143" t="s">
        <v>2316</v>
      </c>
      <c r="T143" t="s">
        <v>2347</v>
      </c>
      <c r="U143" t="s">
        <v>2318</v>
      </c>
      <c r="W143">
        <v>0</v>
      </c>
      <c r="X143">
        <v>0</v>
      </c>
      <c r="Y143">
        <v>0</v>
      </c>
      <c r="Z143">
        <v>0</v>
      </c>
      <c r="AA143">
        <v>0</v>
      </c>
      <c r="AB143">
        <v>0</v>
      </c>
      <c r="AC143">
        <v>0</v>
      </c>
      <c r="AD143">
        <v>0</v>
      </c>
      <c r="AE143">
        <v>0</v>
      </c>
      <c r="AF143">
        <v>0</v>
      </c>
      <c r="AH143">
        <v>0</v>
      </c>
      <c r="AI143">
        <v>0</v>
      </c>
      <c r="AJ143">
        <v>0</v>
      </c>
      <c r="AK143">
        <v>0</v>
      </c>
      <c r="AL143">
        <v>0</v>
      </c>
      <c r="AM143">
        <v>0</v>
      </c>
      <c r="AN143">
        <v>0</v>
      </c>
      <c r="AO143">
        <v>0</v>
      </c>
      <c r="AP143">
        <v>0</v>
      </c>
      <c r="AQ143">
        <v>0</v>
      </c>
      <c r="AS143">
        <v>0</v>
      </c>
      <c r="AT143">
        <v>0</v>
      </c>
      <c r="AU143">
        <v>0</v>
      </c>
      <c r="AV143">
        <v>0</v>
      </c>
      <c r="AW143">
        <v>0</v>
      </c>
      <c r="AX143">
        <v>0</v>
      </c>
      <c r="AY143">
        <v>0</v>
      </c>
      <c r="AZ143">
        <v>0</v>
      </c>
      <c r="BA143">
        <v>0</v>
      </c>
      <c r="BB143">
        <v>0</v>
      </c>
    </row>
    <row r="144" spans="1:54" x14ac:dyDescent="0.35">
      <c r="A144" t="s">
        <v>2613</v>
      </c>
      <c r="B144" t="s">
        <v>2614</v>
      </c>
      <c r="C144" t="s">
        <v>2614</v>
      </c>
      <c r="D144" t="s">
        <v>2321</v>
      </c>
      <c r="E144" t="s">
        <v>326</v>
      </c>
      <c r="F144" t="s">
        <v>328</v>
      </c>
      <c r="G144" t="s">
        <v>333</v>
      </c>
      <c r="H144" t="s">
        <v>2312</v>
      </c>
      <c r="I144" t="s">
        <v>2312</v>
      </c>
      <c r="J144" t="s">
        <v>2312</v>
      </c>
      <c r="K144" t="s">
        <v>2314</v>
      </c>
      <c r="L144" t="s">
        <v>2610</v>
      </c>
      <c r="M144" t="s">
        <v>2314</v>
      </c>
      <c r="N144" t="s">
        <v>2314</v>
      </c>
      <c r="O144" t="s">
        <v>2315</v>
      </c>
      <c r="P144" t="s">
        <v>2315</v>
      </c>
      <c r="Q144" t="s">
        <v>2314</v>
      </c>
      <c r="R144" t="s">
        <v>2314</v>
      </c>
      <c r="S144" t="s">
        <v>2316</v>
      </c>
      <c r="T144" t="s">
        <v>2347</v>
      </c>
      <c r="U144" t="s">
        <v>2318</v>
      </c>
      <c r="W144">
        <v>0</v>
      </c>
      <c r="X144">
        <v>0</v>
      </c>
      <c r="Y144">
        <v>0</v>
      </c>
      <c r="Z144">
        <v>0</v>
      </c>
      <c r="AA144">
        <v>0</v>
      </c>
      <c r="AB144">
        <v>0</v>
      </c>
      <c r="AC144">
        <v>0</v>
      </c>
      <c r="AD144">
        <v>0</v>
      </c>
      <c r="AE144">
        <v>0</v>
      </c>
      <c r="AF144">
        <v>0</v>
      </c>
      <c r="AH144">
        <v>0</v>
      </c>
      <c r="AI144">
        <v>0</v>
      </c>
      <c r="AJ144">
        <v>0</v>
      </c>
      <c r="AK144">
        <v>0</v>
      </c>
      <c r="AL144">
        <v>0</v>
      </c>
      <c r="AM144">
        <v>0</v>
      </c>
      <c r="AN144">
        <v>0</v>
      </c>
      <c r="AO144">
        <v>0</v>
      </c>
      <c r="AP144">
        <v>0</v>
      </c>
      <c r="AQ144">
        <v>0</v>
      </c>
      <c r="AS144">
        <v>0</v>
      </c>
      <c r="AT144">
        <v>0</v>
      </c>
      <c r="AU144">
        <v>0</v>
      </c>
      <c r="AV144">
        <v>0</v>
      </c>
      <c r="AW144">
        <v>0</v>
      </c>
      <c r="AX144">
        <v>0</v>
      </c>
      <c r="AY144">
        <v>0</v>
      </c>
      <c r="AZ144">
        <v>0</v>
      </c>
      <c r="BA144">
        <v>0</v>
      </c>
      <c r="BB144">
        <v>0</v>
      </c>
    </row>
    <row r="145" spans="1:54" x14ac:dyDescent="0.35">
      <c r="A145" t="s">
        <v>108</v>
      </c>
      <c r="B145" t="s">
        <v>109</v>
      </c>
      <c r="C145" t="s">
        <v>109</v>
      </c>
      <c r="D145" t="s">
        <v>2321</v>
      </c>
      <c r="E145" t="s">
        <v>326</v>
      </c>
      <c r="F145" t="s">
        <v>328</v>
      </c>
      <c r="G145" t="s">
        <v>333</v>
      </c>
      <c r="H145" t="s">
        <v>2312</v>
      </c>
      <c r="I145" t="s">
        <v>2312</v>
      </c>
      <c r="J145" t="s">
        <v>2312</v>
      </c>
      <c r="K145" t="s">
        <v>2314</v>
      </c>
      <c r="L145" t="s">
        <v>2610</v>
      </c>
      <c r="M145" t="s">
        <v>2314</v>
      </c>
      <c r="N145">
        <v>1</v>
      </c>
      <c r="O145" t="s">
        <v>2315</v>
      </c>
      <c r="P145" t="s">
        <v>2315</v>
      </c>
      <c r="Q145" t="s">
        <v>2314</v>
      </c>
      <c r="R145" t="s">
        <v>2314</v>
      </c>
      <c r="S145" t="s">
        <v>2316</v>
      </c>
      <c r="T145" t="s">
        <v>2347</v>
      </c>
      <c r="U145" t="s">
        <v>2318</v>
      </c>
      <c r="W145">
        <v>0</v>
      </c>
      <c r="X145">
        <v>0</v>
      </c>
      <c r="Y145">
        <v>0</v>
      </c>
      <c r="Z145">
        <v>0</v>
      </c>
      <c r="AA145">
        <v>0</v>
      </c>
      <c r="AB145">
        <v>0</v>
      </c>
      <c r="AC145">
        <v>0</v>
      </c>
      <c r="AD145">
        <v>0</v>
      </c>
      <c r="AE145">
        <v>0</v>
      </c>
      <c r="AF145">
        <v>0</v>
      </c>
      <c r="AH145">
        <v>5.3589773026275795E-4</v>
      </c>
      <c r="AI145">
        <v>2.5732173059012098E-4</v>
      </c>
      <c r="AJ145">
        <v>5.3589773026275795E-4</v>
      </c>
      <c r="AK145">
        <v>2.5732173059012098E-4</v>
      </c>
      <c r="AL145">
        <v>5.3589773026275795E-4</v>
      </c>
      <c r="AM145">
        <v>2.5732173059012098E-4</v>
      </c>
      <c r="AN145">
        <v>-1.9632941333900999E-4</v>
      </c>
      <c r="AO145">
        <v>-9.4271390693734207E-5</v>
      </c>
      <c r="AP145">
        <v>3.4454936375800601E-4</v>
      </c>
      <c r="AQ145">
        <v>1.65442086384303E-4</v>
      </c>
      <c r="AS145">
        <v>1.4307390771369801E-3</v>
      </c>
      <c r="AT145">
        <v>6.8699722577392197E-4</v>
      </c>
      <c r="AU145">
        <v>1.4307390771369801E-3</v>
      </c>
      <c r="AV145">
        <v>6.8699722577392197E-4</v>
      </c>
      <c r="AW145">
        <v>-6.5245373667926002E-4</v>
      </c>
      <c r="AX145">
        <v>-3.13288366360354E-4</v>
      </c>
      <c r="AY145">
        <v>1.1280435825013399E-3</v>
      </c>
      <c r="AZ145">
        <v>5.4165208984713299E-4</v>
      </c>
      <c r="BA145">
        <v>8.3863298492433303E-4</v>
      </c>
      <c r="BB145">
        <v>4.0268595641172403E-4</v>
      </c>
    </row>
    <row r="146" spans="1:54" x14ac:dyDescent="0.35">
      <c r="A146" t="s">
        <v>132</v>
      </c>
      <c r="B146" t="s">
        <v>133</v>
      </c>
      <c r="C146" t="s">
        <v>133</v>
      </c>
      <c r="D146" t="s">
        <v>2321</v>
      </c>
      <c r="E146" t="s">
        <v>326</v>
      </c>
      <c r="F146" t="s">
        <v>328</v>
      </c>
      <c r="G146" t="s">
        <v>333</v>
      </c>
      <c r="H146" t="s">
        <v>2312</v>
      </c>
      <c r="I146" t="s">
        <v>2312</v>
      </c>
      <c r="J146" t="s">
        <v>2312</v>
      </c>
      <c r="K146" t="s">
        <v>2314</v>
      </c>
      <c r="L146" t="s">
        <v>2610</v>
      </c>
      <c r="M146" t="s">
        <v>2314</v>
      </c>
      <c r="N146">
        <v>1</v>
      </c>
      <c r="O146" t="s">
        <v>2315</v>
      </c>
      <c r="P146" t="s">
        <v>2315</v>
      </c>
      <c r="Q146" t="s">
        <v>2314</v>
      </c>
      <c r="R146" t="s">
        <v>2314</v>
      </c>
      <c r="S146" t="s">
        <v>2316</v>
      </c>
      <c r="T146" t="s">
        <v>2347</v>
      </c>
      <c r="U146" t="s">
        <v>2318</v>
      </c>
      <c r="W146">
        <v>0</v>
      </c>
      <c r="X146">
        <v>0</v>
      </c>
      <c r="Y146">
        <v>0</v>
      </c>
      <c r="Z146">
        <v>0</v>
      </c>
      <c r="AA146">
        <v>0</v>
      </c>
      <c r="AB146">
        <v>0</v>
      </c>
      <c r="AC146">
        <v>0</v>
      </c>
      <c r="AD146">
        <v>0</v>
      </c>
      <c r="AE146">
        <v>0</v>
      </c>
      <c r="AF146">
        <v>0</v>
      </c>
      <c r="AH146">
        <v>1.26470484972009E-3</v>
      </c>
      <c r="AI146">
        <v>0</v>
      </c>
      <c r="AJ146">
        <v>1.26470484972009E-3</v>
      </c>
      <c r="AK146">
        <v>0</v>
      </c>
      <c r="AL146">
        <v>1.26470484972009E-3</v>
      </c>
      <c r="AM146">
        <v>0</v>
      </c>
      <c r="AN146">
        <v>-3.2963802733412101E-4</v>
      </c>
      <c r="AO146">
        <v>0</v>
      </c>
      <c r="AP146">
        <v>8.4806513916228104E-4</v>
      </c>
      <c r="AQ146">
        <v>0</v>
      </c>
      <c r="AS146">
        <v>4.1919307510718496E-3</v>
      </c>
      <c r="AT146">
        <v>0</v>
      </c>
      <c r="AU146">
        <v>4.1919307510718496E-3</v>
      </c>
      <c r="AV146">
        <v>0</v>
      </c>
      <c r="AW146">
        <v>4.1919307510718496E-3</v>
      </c>
      <c r="AX146">
        <v>0</v>
      </c>
      <c r="AY146">
        <v>1.58487705656081E-3</v>
      </c>
      <c r="AZ146">
        <v>0</v>
      </c>
      <c r="BA146">
        <v>3.4634050084062602E-3</v>
      </c>
      <c r="BB146">
        <v>0</v>
      </c>
    </row>
    <row r="147" spans="1:54" x14ac:dyDescent="0.35">
      <c r="A147" t="s">
        <v>129</v>
      </c>
      <c r="B147" t="s">
        <v>130</v>
      </c>
      <c r="C147" t="s">
        <v>130</v>
      </c>
      <c r="D147" t="s">
        <v>2321</v>
      </c>
      <c r="E147" t="s">
        <v>326</v>
      </c>
      <c r="F147" t="s">
        <v>328</v>
      </c>
      <c r="G147" t="s">
        <v>333</v>
      </c>
      <c r="H147" t="s">
        <v>2312</v>
      </c>
      <c r="I147" t="s">
        <v>2312</v>
      </c>
      <c r="J147" t="s">
        <v>2312</v>
      </c>
      <c r="K147" t="s">
        <v>2314</v>
      </c>
      <c r="L147" t="s">
        <v>2610</v>
      </c>
      <c r="M147" t="s">
        <v>2314</v>
      </c>
      <c r="N147">
        <v>1</v>
      </c>
      <c r="O147" t="s">
        <v>2315</v>
      </c>
      <c r="P147" t="s">
        <v>2315</v>
      </c>
      <c r="Q147" t="s">
        <v>2314</v>
      </c>
      <c r="R147" t="s">
        <v>2314</v>
      </c>
      <c r="S147" t="s">
        <v>2316</v>
      </c>
      <c r="T147" t="s">
        <v>2347</v>
      </c>
      <c r="U147" t="s">
        <v>2318</v>
      </c>
      <c r="W147">
        <v>0</v>
      </c>
      <c r="X147">
        <v>0</v>
      </c>
      <c r="Y147">
        <v>0</v>
      </c>
      <c r="Z147">
        <v>0</v>
      </c>
      <c r="AA147">
        <v>0</v>
      </c>
      <c r="AB147">
        <v>0</v>
      </c>
      <c r="AC147">
        <v>0</v>
      </c>
      <c r="AD147">
        <v>0</v>
      </c>
      <c r="AE147">
        <v>0</v>
      </c>
      <c r="AF147">
        <v>0</v>
      </c>
      <c r="AH147">
        <v>4.0695749620800496E-3</v>
      </c>
      <c r="AI147">
        <v>0</v>
      </c>
      <c r="AJ147">
        <v>1.5268382383890799E-3</v>
      </c>
      <c r="AK147">
        <v>0</v>
      </c>
      <c r="AL147">
        <v>1.1452810514923899E-3</v>
      </c>
      <c r="AM147">
        <v>0</v>
      </c>
      <c r="AN147">
        <v>7.0933277983815295E-4</v>
      </c>
      <c r="AO147">
        <v>0</v>
      </c>
      <c r="AP147">
        <v>1.14312262491937E-3</v>
      </c>
      <c r="AQ147">
        <v>0</v>
      </c>
      <c r="AS147">
        <v>0</v>
      </c>
      <c r="AT147">
        <v>0</v>
      </c>
      <c r="AU147">
        <v>0</v>
      </c>
      <c r="AV147">
        <v>0</v>
      </c>
      <c r="AW147">
        <v>0</v>
      </c>
      <c r="AX147">
        <v>0</v>
      </c>
      <c r="AY147">
        <v>0</v>
      </c>
      <c r="AZ147">
        <v>0</v>
      </c>
      <c r="BA147">
        <v>0</v>
      </c>
      <c r="BB147">
        <v>0</v>
      </c>
    </row>
    <row r="148" spans="1:54" x14ac:dyDescent="0.35">
      <c r="A148" t="s">
        <v>2615</v>
      </c>
      <c r="B148" t="s">
        <v>2616</v>
      </c>
      <c r="C148" t="s">
        <v>2616</v>
      </c>
      <c r="D148" t="s">
        <v>2321</v>
      </c>
      <c r="E148" t="s">
        <v>326</v>
      </c>
      <c r="F148" t="s">
        <v>328</v>
      </c>
      <c r="G148" t="s">
        <v>333</v>
      </c>
      <c r="H148" t="s">
        <v>2312</v>
      </c>
      <c r="I148" t="s">
        <v>2312</v>
      </c>
      <c r="J148" t="s">
        <v>2312</v>
      </c>
      <c r="K148" t="s">
        <v>2314</v>
      </c>
      <c r="L148" t="s">
        <v>2610</v>
      </c>
      <c r="M148" t="s">
        <v>2314</v>
      </c>
      <c r="N148" t="s">
        <v>2314</v>
      </c>
      <c r="O148" t="s">
        <v>2315</v>
      </c>
      <c r="P148" t="s">
        <v>2315</v>
      </c>
      <c r="Q148" t="s">
        <v>2314</v>
      </c>
      <c r="R148" t="s">
        <v>2314</v>
      </c>
      <c r="S148" t="s">
        <v>2316</v>
      </c>
      <c r="T148" t="s">
        <v>2347</v>
      </c>
      <c r="U148" t="s">
        <v>2318</v>
      </c>
      <c r="W148">
        <v>0</v>
      </c>
      <c r="X148">
        <v>0</v>
      </c>
      <c r="Y148">
        <v>0</v>
      </c>
      <c r="Z148">
        <v>0</v>
      </c>
      <c r="AA148">
        <v>0</v>
      </c>
      <c r="AB148">
        <v>0</v>
      </c>
      <c r="AC148">
        <v>0</v>
      </c>
      <c r="AD148">
        <v>0</v>
      </c>
      <c r="AE148">
        <v>0</v>
      </c>
      <c r="AF148">
        <v>0</v>
      </c>
      <c r="AH148">
        <v>0</v>
      </c>
      <c r="AI148">
        <v>0</v>
      </c>
      <c r="AJ148">
        <v>0</v>
      </c>
      <c r="AK148">
        <v>0</v>
      </c>
      <c r="AL148">
        <v>0</v>
      </c>
      <c r="AM148">
        <v>0</v>
      </c>
      <c r="AN148">
        <v>0</v>
      </c>
      <c r="AO148">
        <v>0</v>
      </c>
      <c r="AP148">
        <v>0</v>
      </c>
      <c r="AQ148">
        <v>0</v>
      </c>
      <c r="AS148">
        <v>0</v>
      </c>
      <c r="AT148">
        <v>0</v>
      </c>
      <c r="AU148">
        <v>0</v>
      </c>
      <c r="AV148">
        <v>0</v>
      </c>
      <c r="AW148">
        <v>0</v>
      </c>
      <c r="AX148">
        <v>0</v>
      </c>
      <c r="AY148">
        <v>0</v>
      </c>
      <c r="AZ148">
        <v>0</v>
      </c>
      <c r="BA148">
        <v>0</v>
      </c>
      <c r="BB148">
        <v>0</v>
      </c>
    </row>
    <row r="149" spans="1:54" x14ac:dyDescent="0.35">
      <c r="A149" t="s">
        <v>2617</v>
      </c>
      <c r="B149" t="s">
        <v>2618</v>
      </c>
      <c r="C149" t="s">
        <v>2618</v>
      </c>
      <c r="D149" t="s">
        <v>2405</v>
      </c>
      <c r="E149" t="s">
        <v>326</v>
      </c>
      <c r="F149" t="s">
        <v>328</v>
      </c>
      <c r="G149" t="s">
        <v>333</v>
      </c>
      <c r="H149" t="s">
        <v>2312</v>
      </c>
      <c r="I149" t="s">
        <v>2312</v>
      </c>
      <c r="J149" t="s">
        <v>2312</v>
      </c>
      <c r="K149" t="s">
        <v>2314</v>
      </c>
      <c r="L149" t="s">
        <v>2610</v>
      </c>
      <c r="M149" t="s">
        <v>2314</v>
      </c>
      <c r="N149">
        <v>1</v>
      </c>
      <c r="O149" t="s">
        <v>2315</v>
      </c>
      <c r="P149" t="s">
        <v>2315</v>
      </c>
      <c r="Q149" t="s">
        <v>2314</v>
      </c>
      <c r="R149" t="s">
        <v>2314</v>
      </c>
      <c r="S149" t="s">
        <v>2316</v>
      </c>
      <c r="T149" t="s">
        <v>2347</v>
      </c>
      <c r="U149" t="s">
        <v>2318</v>
      </c>
      <c r="W149">
        <v>0</v>
      </c>
      <c r="X149">
        <v>0</v>
      </c>
      <c r="Y149">
        <v>0</v>
      </c>
      <c r="Z149">
        <v>0</v>
      </c>
      <c r="AA149">
        <v>0</v>
      </c>
      <c r="AB149">
        <v>0</v>
      </c>
      <c r="AC149">
        <v>0</v>
      </c>
      <c r="AD149">
        <v>0</v>
      </c>
      <c r="AE149">
        <v>0</v>
      </c>
      <c r="AF149">
        <v>0</v>
      </c>
      <c r="AH149">
        <v>0</v>
      </c>
      <c r="AI149">
        <v>0</v>
      </c>
      <c r="AJ149">
        <v>0</v>
      </c>
      <c r="AK149">
        <v>0</v>
      </c>
      <c r="AL149">
        <v>-4.7406907319532201E-4</v>
      </c>
      <c r="AM149">
        <v>0</v>
      </c>
      <c r="AN149">
        <v>-5.2412596774784796E-4</v>
      </c>
      <c r="AO149">
        <v>0</v>
      </c>
      <c r="AP149">
        <v>-3.4828644673359901E-4</v>
      </c>
      <c r="AQ149">
        <v>0</v>
      </c>
      <c r="AS149">
        <v>0</v>
      </c>
      <c r="AT149">
        <v>0</v>
      </c>
      <c r="AU149">
        <v>0</v>
      </c>
      <c r="AV149">
        <v>0</v>
      </c>
      <c r="AW149">
        <v>-1.7254652697205699E-3</v>
      </c>
      <c r="AX149">
        <v>0</v>
      </c>
      <c r="AY149">
        <v>-5.5714842087554799E-4</v>
      </c>
      <c r="AZ149">
        <v>0</v>
      </c>
      <c r="BA149">
        <v>-5.76059780206006E-4</v>
      </c>
      <c r="BB149">
        <v>0</v>
      </c>
    </row>
    <row r="150" spans="1:54" x14ac:dyDescent="0.35">
      <c r="A150" t="s">
        <v>99</v>
      </c>
      <c r="B150" t="s">
        <v>2619</v>
      </c>
      <c r="C150" t="s">
        <v>100</v>
      </c>
      <c r="D150" t="s">
        <v>2405</v>
      </c>
      <c r="E150" t="s">
        <v>326</v>
      </c>
      <c r="F150" t="s">
        <v>328</v>
      </c>
      <c r="G150" t="s">
        <v>333</v>
      </c>
      <c r="H150" t="s">
        <v>2312</v>
      </c>
      <c r="I150" t="s">
        <v>2312</v>
      </c>
      <c r="J150" t="s">
        <v>2312</v>
      </c>
      <c r="K150" t="s">
        <v>2314</v>
      </c>
      <c r="L150" t="s">
        <v>2610</v>
      </c>
      <c r="M150" t="s">
        <v>2314</v>
      </c>
      <c r="N150">
        <v>1</v>
      </c>
      <c r="O150" t="s">
        <v>2315</v>
      </c>
      <c r="P150" t="s">
        <v>2315</v>
      </c>
      <c r="Q150" t="s">
        <v>2314</v>
      </c>
      <c r="R150" t="s">
        <v>2314</v>
      </c>
      <c r="S150" t="s">
        <v>2316</v>
      </c>
      <c r="T150" t="s">
        <v>2347</v>
      </c>
      <c r="U150" t="s">
        <v>2318</v>
      </c>
      <c r="W150">
        <v>0</v>
      </c>
      <c r="X150">
        <v>0</v>
      </c>
      <c r="Y150">
        <v>0</v>
      </c>
      <c r="Z150">
        <v>0</v>
      </c>
      <c r="AA150">
        <v>0</v>
      </c>
      <c r="AB150">
        <v>0</v>
      </c>
      <c r="AC150">
        <v>0</v>
      </c>
      <c r="AD150">
        <v>0</v>
      </c>
      <c r="AE150">
        <v>0</v>
      </c>
      <c r="AF150">
        <v>0</v>
      </c>
      <c r="AH150">
        <v>4.0101160422211201E-5</v>
      </c>
      <c r="AI150">
        <v>0</v>
      </c>
      <c r="AJ150">
        <v>4.0101160422211201E-5</v>
      </c>
      <c r="AK150">
        <v>0</v>
      </c>
      <c r="AL150">
        <v>4.0101160422211201E-5</v>
      </c>
      <c r="AM150">
        <v>0</v>
      </c>
      <c r="AN150">
        <v>-5.7632909094170599E-6</v>
      </c>
      <c r="AO150">
        <v>0</v>
      </c>
      <c r="AP150">
        <v>2.81156885373875E-5</v>
      </c>
      <c r="AQ150">
        <v>0</v>
      </c>
      <c r="AS150">
        <v>8.1235621829034706E-5</v>
      </c>
      <c r="AT150">
        <v>0</v>
      </c>
      <c r="AU150">
        <v>8.1235621829034706E-5</v>
      </c>
      <c r="AV150">
        <v>0</v>
      </c>
      <c r="AW150">
        <v>8.1235621829034706E-5</v>
      </c>
      <c r="AX150">
        <v>0</v>
      </c>
      <c r="AY150">
        <v>-4.6744015701468803E-5</v>
      </c>
      <c r="AZ150">
        <v>0</v>
      </c>
      <c r="BA150">
        <v>4.54724687055352E-5</v>
      </c>
      <c r="BB150">
        <v>0</v>
      </c>
    </row>
    <row r="151" spans="1:54" x14ac:dyDescent="0.35">
      <c r="A151" t="s">
        <v>2620</v>
      </c>
      <c r="B151" t="s">
        <v>2621</v>
      </c>
      <c r="C151" t="s">
        <v>2622</v>
      </c>
      <c r="D151" t="s">
        <v>2321</v>
      </c>
      <c r="E151" t="s">
        <v>367</v>
      </c>
      <c r="F151" t="s">
        <v>2623</v>
      </c>
      <c r="G151" t="s">
        <v>344</v>
      </c>
      <c r="H151" t="s">
        <v>2624</v>
      </c>
      <c r="I151" t="s">
        <v>2625</v>
      </c>
      <c r="J151" t="s">
        <v>2626</v>
      </c>
      <c r="K151" t="s">
        <v>2627</v>
      </c>
      <c r="L151" t="s">
        <v>2627</v>
      </c>
      <c r="M151" t="s">
        <v>2314</v>
      </c>
      <c r="N151" t="s">
        <v>2314</v>
      </c>
      <c r="O151" t="s">
        <v>2628</v>
      </c>
      <c r="P151" t="s">
        <v>1533</v>
      </c>
      <c r="Q151" t="s">
        <v>2629</v>
      </c>
      <c r="R151" t="s">
        <v>461</v>
      </c>
      <c r="S151" t="s">
        <v>2630</v>
      </c>
      <c r="T151" t="s">
        <v>2501</v>
      </c>
      <c r="U151" t="s">
        <v>2631</v>
      </c>
      <c r="W151">
        <v>0</v>
      </c>
      <c r="X151">
        <v>0</v>
      </c>
      <c r="Y151">
        <v>0</v>
      </c>
      <c r="Z151">
        <v>0</v>
      </c>
      <c r="AA151">
        <v>0</v>
      </c>
      <c r="AB151">
        <v>0</v>
      </c>
      <c r="AC151">
        <v>0</v>
      </c>
      <c r="AD151">
        <v>0</v>
      </c>
      <c r="AE151">
        <v>0</v>
      </c>
      <c r="AF151">
        <v>0</v>
      </c>
      <c r="AH151">
        <v>0</v>
      </c>
      <c r="AI151">
        <v>0</v>
      </c>
      <c r="AJ151">
        <v>0</v>
      </c>
      <c r="AK151">
        <v>0</v>
      </c>
      <c r="AL151">
        <v>0</v>
      </c>
      <c r="AM151">
        <v>0</v>
      </c>
      <c r="AN151">
        <v>0</v>
      </c>
      <c r="AO151">
        <v>0</v>
      </c>
      <c r="AP151">
        <v>0</v>
      </c>
      <c r="AQ151">
        <v>0</v>
      </c>
      <c r="AS151">
        <v>0</v>
      </c>
      <c r="AT151">
        <v>0</v>
      </c>
      <c r="AU151">
        <v>0</v>
      </c>
      <c r="AV151">
        <v>0</v>
      </c>
      <c r="AW151">
        <v>0</v>
      </c>
      <c r="AX151">
        <v>0</v>
      </c>
      <c r="AY151">
        <v>0</v>
      </c>
      <c r="AZ151">
        <v>0</v>
      </c>
      <c r="BA151">
        <v>0</v>
      </c>
      <c r="BB151">
        <v>0</v>
      </c>
    </row>
    <row r="152" spans="1:54" x14ac:dyDescent="0.35">
      <c r="A152" t="s">
        <v>1531</v>
      </c>
      <c r="B152" t="s">
        <v>2632</v>
      </c>
      <c r="C152" t="s">
        <v>1534</v>
      </c>
      <c r="D152" t="s">
        <v>2321</v>
      </c>
      <c r="E152" t="s">
        <v>367</v>
      </c>
      <c r="F152" t="s">
        <v>2623</v>
      </c>
      <c r="G152" t="s">
        <v>344</v>
      </c>
      <c r="H152" t="s">
        <v>2624</v>
      </c>
      <c r="I152" t="s">
        <v>2625</v>
      </c>
      <c r="J152" t="s">
        <v>2626</v>
      </c>
      <c r="K152" t="s">
        <v>2314</v>
      </c>
      <c r="L152" t="s">
        <v>2627</v>
      </c>
      <c r="M152" t="s">
        <v>2314</v>
      </c>
      <c r="N152">
        <v>1</v>
      </c>
      <c r="O152" t="s">
        <v>2628</v>
      </c>
      <c r="P152" t="s">
        <v>1533</v>
      </c>
      <c r="Q152" t="s">
        <v>2629</v>
      </c>
      <c r="R152" t="s">
        <v>461</v>
      </c>
      <c r="S152" t="s">
        <v>2630</v>
      </c>
      <c r="T152" t="s">
        <v>2501</v>
      </c>
      <c r="U152" t="s">
        <v>2631</v>
      </c>
      <c r="W152">
        <v>0</v>
      </c>
      <c r="X152">
        <v>0</v>
      </c>
      <c r="Y152">
        <v>-8.7332673230296406E-3</v>
      </c>
      <c r="Z152">
        <v>-0.72684050915206</v>
      </c>
      <c r="AA152">
        <v>0</v>
      </c>
      <c r="AB152">
        <v>0</v>
      </c>
      <c r="AC152">
        <v>0</v>
      </c>
      <c r="AD152">
        <v>0</v>
      </c>
      <c r="AE152">
        <v>-1.2050517634180601E-3</v>
      </c>
      <c r="AF152">
        <v>-0.100292411176705</v>
      </c>
      <c r="AH152">
        <v>0</v>
      </c>
      <c r="AI152">
        <v>0</v>
      </c>
      <c r="AJ152">
        <v>0</v>
      </c>
      <c r="AK152">
        <v>0</v>
      </c>
      <c r="AL152">
        <v>0</v>
      </c>
      <c r="AM152">
        <v>0</v>
      </c>
      <c r="AN152">
        <v>0</v>
      </c>
      <c r="AO152">
        <v>0</v>
      </c>
      <c r="AP152">
        <v>0</v>
      </c>
      <c r="AQ152">
        <v>0</v>
      </c>
      <c r="AS152">
        <v>0</v>
      </c>
      <c r="AT152">
        <v>0</v>
      </c>
      <c r="AU152">
        <v>0</v>
      </c>
      <c r="AV152">
        <v>0</v>
      </c>
      <c r="AW152">
        <v>0</v>
      </c>
      <c r="AX152">
        <v>0</v>
      </c>
      <c r="AY152">
        <v>0</v>
      </c>
      <c r="AZ152">
        <v>0</v>
      </c>
      <c r="BA152">
        <v>0</v>
      </c>
      <c r="BB152">
        <v>0</v>
      </c>
    </row>
    <row r="153" spans="1:54" x14ac:dyDescent="0.35">
      <c r="A153" t="s">
        <v>1541</v>
      </c>
      <c r="B153" t="s">
        <v>2633</v>
      </c>
      <c r="C153" t="s">
        <v>1543</v>
      </c>
      <c r="D153" t="s">
        <v>2321</v>
      </c>
      <c r="E153" t="s">
        <v>367</v>
      </c>
      <c r="F153" t="s">
        <v>2623</v>
      </c>
      <c r="G153" t="s">
        <v>344</v>
      </c>
      <c r="H153" t="s">
        <v>2624</v>
      </c>
      <c r="I153" t="s">
        <v>2625</v>
      </c>
      <c r="J153" t="s">
        <v>2626</v>
      </c>
      <c r="K153" t="s">
        <v>2314</v>
      </c>
      <c r="L153" t="s">
        <v>2627</v>
      </c>
      <c r="M153" t="s">
        <v>2314</v>
      </c>
      <c r="N153">
        <v>1</v>
      </c>
      <c r="O153" t="s">
        <v>2628</v>
      </c>
      <c r="P153" t="s">
        <v>1533</v>
      </c>
      <c r="Q153" t="s">
        <v>2314</v>
      </c>
      <c r="R153" t="s">
        <v>476</v>
      </c>
      <c r="S153" t="s">
        <v>2630</v>
      </c>
      <c r="T153" t="s">
        <v>2501</v>
      </c>
      <c r="U153" t="s">
        <v>2631</v>
      </c>
      <c r="W153">
        <v>8.9050122728436508E-3</v>
      </c>
      <c r="X153">
        <v>-0.160216978863925</v>
      </c>
      <c r="Y153">
        <v>-4.2191910063141803E-2</v>
      </c>
      <c r="Z153">
        <v>0.75910736062834205</v>
      </c>
      <c r="AA153">
        <v>8.9050122728436508E-3</v>
      </c>
      <c r="AB153">
        <v>-0.160216978863925</v>
      </c>
      <c r="AC153">
        <v>8.9050122728436508E-3</v>
      </c>
      <c r="AD153">
        <v>-0.160216978863925</v>
      </c>
      <c r="AE153">
        <v>1.8544510007933699E-3</v>
      </c>
      <c r="AF153">
        <v>-3.3364865504593701E-2</v>
      </c>
      <c r="AH153">
        <v>0</v>
      </c>
      <c r="AI153">
        <v>0</v>
      </c>
      <c r="AJ153">
        <v>-1.2888126501358999E-2</v>
      </c>
      <c r="AK153">
        <v>0.231880274612628</v>
      </c>
      <c r="AL153">
        <v>0</v>
      </c>
      <c r="AM153">
        <v>0</v>
      </c>
      <c r="AN153">
        <v>0</v>
      </c>
      <c r="AO153">
        <v>0</v>
      </c>
      <c r="AP153">
        <v>-3.7751729022964999E-3</v>
      </c>
      <c r="AQ153">
        <v>6.7922062155609697E-2</v>
      </c>
      <c r="AS153">
        <v>0</v>
      </c>
      <c r="AT153">
        <v>0</v>
      </c>
      <c r="AU153">
        <v>-2.71042857985886E-2</v>
      </c>
      <c r="AV153">
        <v>0.48765421673202503</v>
      </c>
      <c r="AW153">
        <v>0</v>
      </c>
      <c r="AX153">
        <v>0</v>
      </c>
      <c r="AY153">
        <v>-2.1611118995078799E-2</v>
      </c>
      <c r="AZ153">
        <v>0.38882239453030798</v>
      </c>
      <c r="BA153">
        <v>-1.8965948068879301E-2</v>
      </c>
      <c r="BB153">
        <v>0.34123107389125001</v>
      </c>
    </row>
    <row r="154" spans="1:54" x14ac:dyDescent="0.35">
      <c r="A154" t="s">
        <v>2634</v>
      </c>
      <c r="B154" t="s">
        <v>2635</v>
      </c>
      <c r="C154" t="s">
        <v>2636</v>
      </c>
      <c r="D154" t="s">
        <v>2321</v>
      </c>
      <c r="E154" t="s">
        <v>367</v>
      </c>
      <c r="F154" t="s">
        <v>2623</v>
      </c>
      <c r="G154" t="s">
        <v>344</v>
      </c>
      <c r="H154" t="s">
        <v>2624</v>
      </c>
      <c r="I154" t="s">
        <v>2637</v>
      </c>
      <c r="J154" t="s">
        <v>2638</v>
      </c>
      <c r="K154" t="s">
        <v>2639</v>
      </c>
      <c r="L154" t="s">
        <v>2639</v>
      </c>
      <c r="M154" t="s">
        <v>2314</v>
      </c>
      <c r="N154" t="s">
        <v>2314</v>
      </c>
      <c r="O154" t="s">
        <v>2640</v>
      </c>
      <c r="P154" t="s">
        <v>1533</v>
      </c>
      <c r="Q154" t="s">
        <v>2314</v>
      </c>
      <c r="R154" t="s">
        <v>476</v>
      </c>
      <c r="S154" t="s">
        <v>2630</v>
      </c>
      <c r="T154" t="s">
        <v>2501</v>
      </c>
      <c r="U154" t="s">
        <v>2631</v>
      </c>
      <c r="W154">
        <v>0</v>
      </c>
      <c r="X154">
        <v>0</v>
      </c>
      <c r="Y154">
        <v>0</v>
      </c>
      <c r="Z154">
        <v>0</v>
      </c>
      <c r="AA154">
        <v>0</v>
      </c>
      <c r="AB154">
        <v>0</v>
      </c>
      <c r="AC154">
        <v>0</v>
      </c>
      <c r="AD154">
        <v>0</v>
      </c>
      <c r="AE154">
        <v>0</v>
      </c>
      <c r="AF154">
        <v>0</v>
      </c>
      <c r="AH154">
        <v>0</v>
      </c>
      <c r="AI154">
        <v>0</v>
      </c>
      <c r="AJ154">
        <v>0</v>
      </c>
      <c r="AK154">
        <v>0</v>
      </c>
      <c r="AL154">
        <v>0</v>
      </c>
      <c r="AM154">
        <v>0</v>
      </c>
      <c r="AN154">
        <v>0</v>
      </c>
      <c r="AO154">
        <v>0</v>
      </c>
      <c r="AP154">
        <v>0</v>
      </c>
      <c r="AQ154">
        <v>0</v>
      </c>
      <c r="AS154">
        <v>0</v>
      </c>
      <c r="AT154">
        <v>0</v>
      </c>
      <c r="AU154">
        <v>0</v>
      </c>
      <c r="AV154">
        <v>0</v>
      </c>
      <c r="AW154">
        <v>0</v>
      </c>
      <c r="AX154">
        <v>0</v>
      </c>
      <c r="AY154">
        <v>0</v>
      </c>
      <c r="AZ154">
        <v>0</v>
      </c>
      <c r="BA154">
        <v>0</v>
      </c>
      <c r="BB154">
        <v>0</v>
      </c>
    </row>
    <row r="155" spans="1:54" x14ac:dyDescent="0.35">
      <c r="A155" t="s">
        <v>2641</v>
      </c>
      <c r="B155" t="s">
        <v>2642</v>
      </c>
      <c r="C155" t="s">
        <v>2643</v>
      </c>
      <c r="D155" t="s">
        <v>2321</v>
      </c>
      <c r="E155" t="s">
        <v>367</v>
      </c>
      <c r="F155" t="s">
        <v>2623</v>
      </c>
      <c r="G155" t="s">
        <v>344</v>
      </c>
      <c r="H155" t="s">
        <v>2624</v>
      </c>
      <c r="I155" t="s">
        <v>2625</v>
      </c>
      <c r="J155" t="s">
        <v>2644</v>
      </c>
      <c r="K155" t="s">
        <v>2645</v>
      </c>
      <c r="L155" t="s">
        <v>2645</v>
      </c>
      <c r="M155" t="s">
        <v>2314</v>
      </c>
      <c r="N155" t="s">
        <v>2314</v>
      </c>
      <c r="O155" t="s">
        <v>2646</v>
      </c>
      <c r="P155" t="s">
        <v>1533</v>
      </c>
      <c r="Q155" t="s">
        <v>2314</v>
      </c>
      <c r="R155" t="s">
        <v>476</v>
      </c>
      <c r="S155" t="s">
        <v>2630</v>
      </c>
      <c r="T155" t="s">
        <v>2501</v>
      </c>
      <c r="U155" t="s">
        <v>2631</v>
      </c>
      <c r="W155">
        <v>0</v>
      </c>
      <c r="X155">
        <v>0</v>
      </c>
      <c r="Y155">
        <v>0</v>
      </c>
      <c r="Z155">
        <v>0</v>
      </c>
      <c r="AA155">
        <v>0</v>
      </c>
      <c r="AB155">
        <v>0</v>
      </c>
      <c r="AC155">
        <v>0</v>
      </c>
      <c r="AD155">
        <v>0</v>
      </c>
      <c r="AE155">
        <v>0</v>
      </c>
      <c r="AF155">
        <v>0</v>
      </c>
      <c r="AH155">
        <v>0</v>
      </c>
      <c r="AI155">
        <v>0</v>
      </c>
      <c r="AJ155">
        <v>0</v>
      </c>
      <c r="AK155">
        <v>0</v>
      </c>
      <c r="AL155">
        <v>0</v>
      </c>
      <c r="AM155">
        <v>0</v>
      </c>
      <c r="AN155">
        <v>0</v>
      </c>
      <c r="AO155">
        <v>0</v>
      </c>
      <c r="AP155">
        <v>0</v>
      </c>
      <c r="AQ155">
        <v>0</v>
      </c>
      <c r="AS155">
        <v>0</v>
      </c>
      <c r="AT155">
        <v>0</v>
      </c>
      <c r="AU155">
        <v>0</v>
      </c>
      <c r="AV155">
        <v>0</v>
      </c>
      <c r="AW155">
        <v>0</v>
      </c>
      <c r="AX155">
        <v>0</v>
      </c>
      <c r="AY155">
        <v>0</v>
      </c>
      <c r="AZ155">
        <v>0</v>
      </c>
      <c r="BA155">
        <v>0</v>
      </c>
      <c r="BB155">
        <v>0</v>
      </c>
    </row>
    <row r="156" spans="1:54" x14ac:dyDescent="0.35">
      <c r="A156" t="s">
        <v>2647</v>
      </c>
      <c r="B156" t="s">
        <v>2648</v>
      </c>
      <c r="C156" t="s">
        <v>2649</v>
      </c>
      <c r="D156" t="s">
        <v>2321</v>
      </c>
      <c r="E156" t="s">
        <v>367</v>
      </c>
      <c r="F156" t="s">
        <v>2623</v>
      </c>
      <c r="G156" t="s">
        <v>344</v>
      </c>
      <c r="H156" t="s">
        <v>2624</v>
      </c>
      <c r="I156" t="s">
        <v>2625</v>
      </c>
      <c r="J156" t="s">
        <v>2626</v>
      </c>
      <c r="K156" t="s">
        <v>2314</v>
      </c>
      <c r="L156" t="s">
        <v>2627</v>
      </c>
      <c r="M156" t="s">
        <v>2314</v>
      </c>
      <c r="N156" t="s">
        <v>2314</v>
      </c>
      <c r="O156" t="s">
        <v>2628</v>
      </c>
      <c r="P156" t="s">
        <v>1533</v>
      </c>
      <c r="Q156" t="s">
        <v>2629</v>
      </c>
      <c r="R156" t="s">
        <v>461</v>
      </c>
      <c r="S156" t="s">
        <v>2630</v>
      </c>
      <c r="T156" t="s">
        <v>2501</v>
      </c>
      <c r="U156" t="s">
        <v>2631</v>
      </c>
      <c r="W156">
        <v>0</v>
      </c>
      <c r="X156">
        <v>0</v>
      </c>
      <c r="Y156">
        <v>0</v>
      </c>
      <c r="Z156">
        <v>0</v>
      </c>
      <c r="AA156">
        <v>0</v>
      </c>
      <c r="AB156">
        <v>0</v>
      </c>
      <c r="AC156">
        <v>0</v>
      </c>
      <c r="AD156">
        <v>0</v>
      </c>
      <c r="AE156">
        <v>0</v>
      </c>
      <c r="AF156">
        <v>0</v>
      </c>
      <c r="AH156">
        <v>0</v>
      </c>
      <c r="AI156">
        <v>0</v>
      </c>
      <c r="AJ156">
        <v>0</v>
      </c>
      <c r="AK156">
        <v>0</v>
      </c>
      <c r="AL156">
        <v>0</v>
      </c>
      <c r="AM156">
        <v>0</v>
      </c>
      <c r="AN156">
        <v>0</v>
      </c>
      <c r="AO156">
        <v>0</v>
      </c>
      <c r="AP156">
        <v>0</v>
      </c>
      <c r="AQ156">
        <v>0</v>
      </c>
      <c r="AS156">
        <v>0</v>
      </c>
      <c r="AT156">
        <v>0</v>
      </c>
      <c r="AU156">
        <v>0</v>
      </c>
      <c r="AV156">
        <v>0</v>
      </c>
      <c r="AW156">
        <v>0</v>
      </c>
      <c r="AX156">
        <v>0</v>
      </c>
      <c r="AY156">
        <v>0</v>
      </c>
      <c r="AZ156">
        <v>0</v>
      </c>
      <c r="BA156">
        <v>0</v>
      </c>
      <c r="BB156">
        <v>0</v>
      </c>
    </row>
    <row r="157" spans="1:54" x14ac:dyDescent="0.35">
      <c r="A157" t="s">
        <v>1550</v>
      </c>
      <c r="B157" t="s">
        <v>2650</v>
      </c>
      <c r="C157" t="s">
        <v>1552</v>
      </c>
      <c r="D157" t="s">
        <v>2321</v>
      </c>
      <c r="E157" t="s">
        <v>367</v>
      </c>
      <c r="F157" t="s">
        <v>2623</v>
      </c>
      <c r="G157" t="s">
        <v>344</v>
      </c>
      <c r="H157" t="s">
        <v>2624</v>
      </c>
      <c r="I157" t="s">
        <v>2625</v>
      </c>
      <c r="J157" t="s">
        <v>2626</v>
      </c>
      <c r="K157" t="s">
        <v>2314</v>
      </c>
      <c r="L157" t="s">
        <v>2627</v>
      </c>
      <c r="M157" t="s">
        <v>2314</v>
      </c>
      <c r="N157">
        <v>1</v>
      </c>
      <c r="O157" t="s">
        <v>2628</v>
      </c>
      <c r="P157" t="s">
        <v>1533</v>
      </c>
      <c r="Q157" t="s">
        <v>2314</v>
      </c>
      <c r="R157" t="s">
        <v>476</v>
      </c>
      <c r="S157" t="s">
        <v>2630</v>
      </c>
      <c r="T157" t="s">
        <v>2501</v>
      </c>
      <c r="U157" t="s">
        <v>2631</v>
      </c>
      <c r="W157">
        <v>6.1435270742452698E-3</v>
      </c>
      <c r="X157">
        <v>0.18367184810630399</v>
      </c>
      <c r="Y157">
        <v>6.1435270742452698E-3</v>
      </c>
      <c r="Z157">
        <v>0.18367184810630399</v>
      </c>
      <c r="AA157">
        <v>3.7757668411693502E-3</v>
      </c>
      <c r="AB157">
        <v>0.11288337552040099</v>
      </c>
      <c r="AC157">
        <v>6.1435270742452698E-3</v>
      </c>
      <c r="AD157">
        <v>0.18367184810630399</v>
      </c>
      <c r="AE157">
        <v>4.9407752515246203E-3</v>
      </c>
      <c r="AF157">
        <v>0.147713408040901</v>
      </c>
      <c r="AH157">
        <v>0</v>
      </c>
      <c r="AI157">
        <v>0</v>
      </c>
      <c r="AJ157">
        <v>0</v>
      </c>
      <c r="AK157">
        <v>0</v>
      </c>
      <c r="AL157">
        <v>-1.5674312522060399E-3</v>
      </c>
      <c r="AM157">
        <v>-4.6861190875491197E-2</v>
      </c>
      <c r="AN157">
        <v>0</v>
      </c>
      <c r="AO157">
        <v>0</v>
      </c>
      <c r="AP157">
        <v>-6.9869430802905097E-4</v>
      </c>
      <c r="AQ157">
        <v>-2.08887294330053E-2</v>
      </c>
      <c r="AS157">
        <v>0</v>
      </c>
      <c r="AT157">
        <v>0</v>
      </c>
      <c r="AU157">
        <v>0</v>
      </c>
      <c r="AV157">
        <v>0</v>
      </c>
      <c r="AW157">
        <v>-2.3938757181548299E-2</v>
      </c>
      <c r="AX157">
        <v>-0.71569242224733798</v>
      </c>
      <c r="AY157">
        <v>-1.4921167316404801E-2</v>
      </c>
      <c r="AZ157">
        <v>-0.44609527129812998</v>
      </c>
      <c r="BA157">
        <v>-1.00017321282827E-2</v>
      </c>
      <c r="BB157">
        <v>-0.299019863031116</v>
      </c>
    </row>
    <row r="158" spans="1:54" x14ac:dyDescent="0.35">
      <c r="A158" t="s">
        <v>1570</v>
      </c>
      <c r="B158" t="s">
        <v>2651</v>
      </c>
      <c r="C158" t="s">
        <v>1572</v>
      </c>
      <c r="D158" t="s">
        <v>2311</v>
      </c>
      <c r="E158" t="s">
        <v>367</v>
      </c>
      <c r="F158" t="s">
        <v>2623</v>
      </c>
      <c r="G158" t="s">
        <v>344</v>
      </c>
      <c r="H158" t="s">
        <v>2624</v>
      </c>
      <c r="I158" t="s">
        <v>2625</v>
      </c>
      <c r="J158" t="s">
        <v>2626</v>
      </c>
      <c r="K158" t="s">
        <v>2314</v>
      </c>
      <c r="L158" t="s">
        <v>2627</v>
      </c>
      <c r="M158" t="s">
        <v>2314</v>
      </c>
      <c r="N158">
        <v>1</v>
      </c>
      <c r="O158" t="s">
        <v>2628</v>
      </c>
      <c r="P158" t="s">
        <v>1533</v>
      </c>
      <c r="Q158" t="s">
        <v>2629</v>
      </c>
      <c r="R158" t="s">
        <v>461</v>
      </c>
      <c r="S158" t="s">
        <v>2630</v>
      </c>
      <c r="T158" t="s">
        <v>2501</v>
      </c>
      <c r="U158" t="s">
        <v>2631</v>
      </c>
      <c r="W158">
        <v>0</v>
      </c>
      <c r="X158">
        <v>0</v>
      </c>
      <c r="Y158">
        <v>0</v>
      </c>
      <c r="Z158">
        <v>0</v>
      </c>
      <c r="AA158">
        <v>-4.98130887780003E-3</v>
      </c>
      <c r="AB158">
        <v>-4.2324976867735798E-3</v>
      </c>
      <c r="AC158">
        <v>0</v>
      </c>
      <c r="AD158">
        <v>0</v>
      </c>
      <c r="AE158">
        <v>-2.5303568531199502E-3</v>
      </c>
      <c r="AF158">
        <v>-2.1499830245964901E-3</v>
      </c>
      <c r="AH158">
        <v>0</v>
      </c>
      <c r="AI158">
        <v>0</v>
      </c>
      <c r="AJ158">
        <v>0</v>
      </c>
      <c r="AK158">
        <v>0</v>
      </c>
      <c r="AL158">
        <v>-3.0824598684932002E-3</v>
      </c>
      <c r="AM158">
        <v>-2.6190916047053002E-3</v>
      </c>
      <c r="AN158">
        <v>0</v>
      </c>
      <c r="AO158">
        <v>0</v>
      </c>
      <c r="AP158">
        <v>-1.37402974568296E-3</v>
      </c>
      <c r="AQ158">
        <v>-1.16747984566389E-3</v>
      </c>
      <c r="AS158">
        <v>0</v>
      </c>
      <c r="AT158">
        <v>0</v>
      </c>
      <c r="AU158">
        <v>0</v>
      </c>
      <c r="AV158">
        <v>0</v>
      </c>
      <c r="AW158">
        <v>0</v>
      </c>
      <c r="AX158">
        <v>0</v>
      </c>
      <c r="AY158">
        <v>0</v>
      </c>
      <c r="AZ158">
        <v>0</v>
      </c>
      <c r="BA158">
        <v>0</v>
      </c>
      <c r="BB158">
        <v>0</v>
      </c>
    </row>
    <row r="159" spans="1:54" x14ac:dyDescent="0.35">
      <c r="A159" t="s">
        <v>1578</v>
      </c>
      <c r="B159" t="s">
        <v>2652</v>
      </c>
      <c r="C159" t="s">
        <v>1580</v>
      </c>
      <c r="D159" t="s">
        <v>2321</v>
      </c>
      <c r="E159" t="s">
        <v>367</v>
      </c>
      <c r="F159" t="s">
        <v>2623</v>
      </c>
      <c r="G159" t="s">
        <v>344</v>
      </c>
      <c r="H159" t="s">
        <v>2624</v>
      </c>
      <c r="I159" t="s">
        <v>2625</v>
      </c>
      <c r="J159" t="s">
        <v>2626</v>
      </c>
      <c r="K159" t="s">
        <v>2314</v>
      </c>
      <c r="L159" t="s">
        <v>2627</v>
      </c>
      <c r="M159" t="s">
        <v>2314</v>
      </c>
      <c r="N159">
        <v>1</v>
      </c>
      <c r="O159" t="s">
        <v>2628</v>
      </c>
      <c r="P159" t="s">
        <v>1533</v>
      </c>
      <c r="Q159" t="s">
        <v>2629</v>
      </c>
      <c r="R159" t="s">
        <v>461</v>
      </c>
      <c r="S159" t="s">
        <v>2630</v>
      </c>
      <c r="T159" t="s">
        <v>2501</v>
      </c>
      <c r="U159" t="s">
        <v>2631</v>
      </c>
      <c r="W159">
        <v>8.0149706115859602E-7</v>
      </c>
      <c r="X159">
        <v>-7.1847638949407198E-7</v>
      </c>
      <c r="Y159">
        <v>-4.2786472878666403E-3</v>
      </c>
      <c r="Z159">
        <v>3.8354556042286001E-3</v>
      </c>
      <c r="AA159">
        <v>8.0149706115859602E-7</v>
      </c>
      <c r="AB159">
        <v>-7.1847638949407198E-7</v>
      </c>
      <c r="AC159">
        <v>8.0149706115859602E-7</v>
      </c>
      <c r="AD159">
        <v>-7.1847638949407198E-7</v>
      </c>
      <c r="AE159">
        <v>-5.8969426059595799E-4</v>
      </c>
      <c r="AF159">
        <v>5.2861243375420402E-4</v>
      </c>
      <c r="AH159">
        <v>0</v>
      </c>
      <c r="AI159">
        <v>0</v>
      </c>
      <c r="AJ159">
        <v>0</v>
      </c>
      <c r="AK159">
        <v>0</v>
      </c>
      <c r="AL159">
        <v>0</v>
      </c>
      <c r="AM159">
        <v>0</v>
      </c>
      <c r="AN159">
        <v>0</v>
      </c>
      <c r="AO159">
        <v>0</v>
      </c>
      <c r="AP159">
        <v>0</v>
      </c>
      <c r="AQ159">
        <v>0</v>
      </c>
      <c r="AS159">
        <v>0</v>
      </c>
      <c r="AT159">
        <v>0</v>
      </c>
      <c r="AU159">
        <v>0</v>
      </c>
      <c r="AV159">
        <v>0</v>
      </c>
      <c r="AW159">
        <v>0</v>
      </c>
      <c r="AX159">
        <v>0</v>
      </c>
      <c r="AY159">
        <v>0</v>
      </c>
      <c r="AZ159">
        <v>0</v>
      </c>
      <c r="BA159">
        <v>0</v>
      </c>
      <c r="BB159">
        <v>0</v>
      </c>
    </row>
    <row r="160" spans="1:54" x14ac:dyDescent="0.35">
      <c r="A160" t="s">
        <v>2653</v>
      </c>
      <c r="B160" t="s">
        <v>2654</v>
      </c>
      <c r="C160" t="s">
        <v>2655</v>
      </c>
      <c r="D160" t="s">
        <v>2321</v>
      </c>
      <c r="E160" t="s">
        <v>367</v>
      </c>
      <c r="F160" t="s">
        <v>2623</v>
      </c>
      <c r="G160" t="s">
        <v>344</v>
      </c>
      <c r="H160" t="s">
        <v>2624</v>
      </c>
      <c r="I160" t="s">
        <v>2625</v>
      </c>
      <c r="J160" t="s">
        <v>2644</v>
      </c>
      <c r="K160" t="s">
        <v>2314</v>
      </c>
      <c r="L160" t="s">
        <v>2645</v>
      </c>
      <c r="M160" t="s">
        <v>2314</v>
      </c>
      <c r="N160" t="s">
        <v>2314</v>
      </c>
      <c r="O160" t="s">
        <v>2646</v>
      </c>
      <c r="P160" t="s">
        <v>1533</v>
      </c>
      <c r="Q160" t="s">
        <v>2314</v>
      </c>
      <c r="R160" t="s">
        <v>461</v>
      </c>
      <c r="S160" t="s">
        <v>2630</v>
      </c>
      <c r="T160" t="s">
        <v>2501</v>
      </c>
      <c r="U160" t="s">
        <v>2631</v>
      </c>
      <c r="W160">
        <v>0</v>
      </c>
      <c r="X160">
        <v>0</v>
      </c>
      <c r="Y160">
        <v>0</v>
      </c>
      <c r="Z160">
        <v>0</v>
      </c>
      <c r="AA160">
        <v>0</v>
      </c>
      <c r="AB160">
        <v>0</v>
      </c>
      <c r="AC160">
        <v>0</v>
      </c>
      <c r="AD160">
        <v>0</v>
      </c>
      <c r="AE160">
        <v>0</v>
      </c>
      <c r="AF160">
        <v>0</v>
      </c>
      <c r="AH160">
        <v>0</v>
      </c>
      <c r="AI160">
        <v>0</v>
      </c>
      <c r="AJ160">
        <v>0</v>
      </c>
      <c r="AK160">
        <v>0</v>
      </c>
      <c r="AL160">
        <v>0</v>
      </c>
      <c r="AM160">
        <v>0</v>
      </c>
      <c r="AN160">
        <v>0</v>
      </c>
      <c r="AO160">
        <v>0</v>
      </c>
      <c r="AP160">
        <v>0</v>
      </c>
      <c r="AQ160">
        <v>0</v>
      </c>
      <c r="AS160">
        <v>0</v>
      </c>
      <c r="AT160">
        <v>0</v>
      </c>
      <c r="AU160">
        <v>0</v>
      </c>
      <c r="AV160">
        <v>0</v>
      </c>
      <c r="AW160">
        <v>0</v>
      </c>
      <c r="AX160">
        <v>0</v>
      </c>
      <c r="AY160">
        <v>0</v>
      </c>
      <c r="AZ160">
        <v>0</v>
      </c>
      <c r="BA160">
        <v>0</v>
      </c>
      <c r="BB160">
        <v>0</v>
      </c>
    </row>
    <row r="161" spans="1:54" x14ac:dyDescent="0.35">
      <c r="A161" t="s">
        <v>676</v>
      </c>
      <c r="B161" t="s">
        <v>2656</v>
      </c>
      <c r="C161" t="s">
        <v>1511</v>
      </c>
      <c r="D161" t="s">
        <v>2311</v>
      </c>
      <c r="E161" t="s">
        <v>367</v>
      </c>
      <c r="F161" t="s">
        <v>2623</v>
      </c>
      <c r="G161" t="s">
        <v>344</v>
      </c>
      <c r="H161" t="s">
        <v>2624</v>
      </c>
      <c r="I161" t="s">
        <v>2625</v>
      </c>
      <c r="J161" t="s">
        <v>2644</v>
      </c>
      <c r="K161" t="s">
        <v>2314</v>
      </c>
      <c r="L161" t="s">
        <v>2645</v>
      </c>
      <c r="M161" t="s">
        <v>2314</v>
      </c>
      <c r="N161">
        <v>1</v>
      </c>
      <c r="O161" t="s">
        <v>2646</v>
      </c>
      <c r="P161" t="s">
        <v>1533</v>
      </c>
      <c r="Q161" t="s">
        <v>2314</v>
      </c>
      <c r="R161" t="s">
        <v>461</v>
      </c>
      <c r="S161" t="s">
        <v>2630</v>
      </c>
      <c r="T161" t="s">
        <v>2501</v>
      </c>
      <c r="U161" t="s">
        <v>2631</v>
      </c>
      <c r="W161">
        <v>1.164079140899E-7</v>
      </c>
      <c r="X161">
        <v>2.4320101488228803E-7</v>
      </c>
      <c r="Y161">
        <v>1.164079140899E-7</v>
      </c>
      <c r="Z161">
        <v>2.4320101488228803E-7</v>
      </c>
      <c r="AA161">
        <v>1.164079140899E-7</v>
      </c>
      <c r="AB161">
        <v>2.4320101488228803E-7</v>
      </c>
      <c r="AC161">
        <v>1.164079140899E-7</v>
      </c>
      <c r="AD161">
        <v>2.4320101488228803E-7</v>
      </c>
      <c r="AE161">
        <v>1.164079140899E-7</v>
      </c>
      <c r="AF161">
        <v>2.4320101488228803E-7</v>
      </c>
      <c r="AH161">
        <v>0</v>
      </c>
      <c r="AI161">
        <v>0</v>
      </c>
      <c r="AJ161">
        <v>0</v>
      </c>
      <c r="AK161">
        <v>0</v>
      </c>
      <c r="AL161">
        <v>0</v>
      </c>
      <c r="AM161">
        <v>0</v>
      </c>
      <c r="AN161">
        <v>0</v>
      </c>
      <c r="AO161">
        <v>0</v>
      </c>
      <c r="AP161">
        <v>0</v>
      </c>
      <c r="AQ161">
        <v>0</v>
      </c>
      <c r="AS161">
        <v>0</v>
      </c>
      <c r="AT161">
        <v>0</v>
      </c>
      <c r="AU161">
        <v>0</v>
      </c>
      <c r="AV161">
        <v>0</v>
      </c>
      <c r="AW161">
        <v>0</v>
      </c>
      <c r="AX161">
        <v>0</v>
      </c>
      <c r="AY161">
        <v>0</v>
      </c>
      <c r="AZ161">
        <v>0</v>
      </c>
      <c r="BA161">
        <v>0</v>
      </c>
      <c r="BB161">
        <v>0</v>
      </c>
    </row>
    <row r="162" spans="1:54" x14ac:dyDescent="0.35">
      <c r="A162" t="s">
        <v>2657</v>
      </c>
      <c r="B162" t="s">
        <v>2658</v>
      </c>
      <c r="C162" t="s">
        <v>646</v>
      </c>
      <c r="D162" t="s">
        <v>2321</v>
      </c>
      <c r="E162" t="s">
        <v>367</v>
      </c>
      <c r="F162" t="s">
        <v>2623</v>
      </c>
      <c r="G162" t="s">
        <v>344</v>
      </c>
      <c r="H162" t="s">
        <v>2624</v>
      </c>
      <c r="I162" t="s">
        <v>2625</v>
      </c>
      <c r="J162" t="s">
        <v>2644</v>
      </c>
      <c r="K162" t="s">
        <v>2314</v>
      </c>
      <c r="L162" t="s">
        <v>2645</v>
      </c>
      <c r="M162" t="s">
        <v>2314</v>
      </c>
      <c r="N162" t="s">
        <v>2314</v>
      </c>
      <c r="O162" t="s">
        <v>2646</v>
      </c>
      <c r="P162" t="s">
        <v>1533</v>
      </c>
      <c r="Q162" t="s">
        <v>2314</v>
      </c>
      <c r="R162" t="s">
        <v>461</v>
      </c>
      <c r="S162" t="s">
        <v>2630</v>
      </c>
      <c r="T162" t="s">
        <v>2501</v>
      </c>
      <c r="U162" t="s">
        <v>2631</v>
      </c>
      <c r="W162">
        <v>0</v>
      </c>
      <c r="X162">
        <v>0</v>
      </c>
      <c r="Y162">
        <v>0</v>
      </c>
      <c r="Z162">
        <v>0</v>
      </c>
      <c r="AA162">
        <v>0</v>
      </c>
      <c r="AB162">
        <v>0</v>
      </c>
      <c r="AC162">
        <v>0</v>
      </c>
      <c r="AD162">
        <v>0</v>
      </c>
      <c r="AE162">
        <v>0</v>
      </c>
      <c r="AF162">
        <v>0</v>
      </c>
      <c r="AH162">
        <v>0</v>
      </c>
      <c r="AI162">
        <v>0</v>
      </c>
      <c r="AJ162">
        <v>0</v>
      </c>
      <c r="AK162">
        <v>0</v>
      </c>
      <c r="AL162">
        <v>0</v>
      </c>
      <c r="AM162">
        <v>0</v>
      </c>
      <c r="AN162">
        <v>0</v>
      </c>
      <c r="AO162">
        <v>0</v>
      </c>
      <c r="AP162">
        <v>0</v>
      </c>
      <c r="AQ162">
        <v>0</v>
      </c>
      <c r="AS162">
        <v>0</v>
      </c>
      <c r="AT162">
        <v>0</v>
      </c>
      <c r="AU162">
        <v>0</v>
      </c>
      <c r="AV162">
        <v>0</v>
      </c>
      <c r="AW162">
        <v>0</v>
      </c>
      <c r="AX162">
        <v>0</v>
      </c>
      <c r="AY162">
        <v>0</v>
      </c>
      <c r="AZ162">
        <v>0</v>
      </c>
      <c r="BA162">
        <v>0</v>
      </c>
      <c r="BB162">
        <v>0</v>
      </c>
    </row>
    <row r="163" spans="1:54" x14ac:dyDescent="0.35">
      <c r="A163" t="s">
        <v>649</v>
      </c>
      <c r="B163" t="s">
        <v>2659</v>
      </c>
      <c r="C163" t="s">
        <v>646</v>
      </c>
      <c r="D163" t="s">
        <v>2311</v>
      </c>
      <c r="E163" t="s">
        <v>367</v>
      </c>
      <c r="F163" t="s">
        <v>2623</v>
      </c>
      <c r="G163" t="s">
        <v>344</v>
      </c>
      <c r="H163" t="s">
        <v>2624</v>
      </c>
      <c r="I163" t="s">
        <v>2625</v>
      </c>
      <c r="J163" t="s">
        <v>2644</v>
      </c>
      <c r="K163" t="s">
        <v>2314</v>
      </c>
      <c r="L163" t="s">
        <v>2645</v>
      </c>
      <c r="M163" t="s">
        <v>2314</v>
      </c>
      <c r="N163">
        <v>1</v>
      </c>
      <c r="O163" t="s">
        <v>2646</v>
      </c>
      <c r="P163" t="s">
        <v>1533</v>
      </c>
      <c r="Q163" t="s">
        <v>2314</v>
      </c>
      <c r="R163" t="s">
        <v>461</v>
      </c>
      <c r="S163" t="s">
        <v>2630</v>
      </c>
      <c r="T163" t="s">
        <v>2501</v>
      </c>
      <c r="U163" t="s">
        <v>2631</v>
      </c>
      <c r="W163">
        <v>7.5976381064866005E-8</v>
      </c>
      <c r="X163">
        <v>0</v>
      </c>
      <c r="Y163">
        <v>7.5976381064866005E-8</v>
      </c>
      <c r="Z163">
        <v>0</v>
      </c>
      <c r="AA163">
        <v>7.5976381064866005E-8</v>
      </c>
      <c r="AB163">
        <v>0</v>
      </c>
      <c r="AC163">
        <v>7.5976381064866005E-8</v>
      </c>
      <c r="AD163">
        <v>0</v>
      </c>
      <c r="AE163">
        <v>7.5976381064865899E-8</v>
      </c>
      <c r="AF163">
        <v>0</v>
      </c>
      <c r="AH163">
        <v>3.1607197893005002E-3</v>
      </c>
      <c r="AI163">
        <v>0</v>
      </c>
      <c r="AJ163">
        <v>3.1607197893005002E-3</v>
      </c>
      <c r="AK163">
        <v>0</v>
      </c>
      <c r="AL163">
        <v>3.1607197893005002E-3</v>
      </c>
      <c r="AM163">
        <v>0</v>
      </c>
      <c r="AN163">
        <v>3.1607197893005002E-3</v>
      </c>
      <c r="AO163">
        <v>0</v>
      </c>
      <c r="AP163">
        <v>3.1607197893005002E-3</v>
      </c>
      <c r="AQ163">
        <v>0</v>
      </c>
      <c r="AS163">
        <v>0</v>
      </c>
      <c r="AT163">
        <v>0</v>
      </c>
      <c r="AU163">
        <v>0</v>
      </c>
      <c r="AV163">
        <v>0</v>
      </c>
      <c r="AW163">
        <v>0</v>
      </c>
      <c r="AX163">
        <v>0</v>
      </c>
      <c r="AY163">
        <v>0</v>
      </c>
      <c r="AZ163">
        <v>0</v>
      </c>
      <c r="BA163">
        <v>0</v>
      </c>
      <c r="BB163">
        <v>0</v>
      </c>
    </row>
    <row r="164" spans="1:54" x14ac:dyDescent="0.35">
      <c r="A164" t="s">
        <v>2660</v>
      </c>
      <c r="B164" t="s">
        <v>2661</v>
      </c>
      <c r="C164" t="s">
        <v>2662</v>
      </c>
      <c r="D164" t="s">
        <v>2321</v>
      </c>
      <c r="E164" t="s">
        <v>367</v>
      </c>
      <c r="F164" t="s">
        <v>2623</v>
      </c>
      <c r="G164" t="s">
        <v>344</v>
      </c>
      <c r="H164" t="s">
        <v>2624</v>
      </c>
      <c r="I164" t="s">
        <v>2625</v>
      </c>
      <c r="J164" t="s">
        <v>2644</v>
      </c>
      <c r="K164" t="s">
        <v>2314</v>
      </c>
      <c r="L164" t="s">
        <v>2645</v>
      </c>
      <c r="M164" t="s">
        <v>2314</v>
      </c>
      <c r="N164" t="s">
        <v>2314</v>
      </c>
      <c r="O164" t="s">
        <v>2646</v>
      </c>
      <c r="P164" t="s">
        <v>1533</v>
      </c>
      <c r="Q164" t="s">
        <v>2314</v>
      </c>
      <c r="R164" t="s">
        <v>461</v>
      </c>
      <c r="S164" t="s">
        <v>2630</v>
      </c>
      <c r="T164" t="s">
        <v>2501</v>
      </c>
      <c r="U164" t="s">
        <v>2631</v>
      </c>
      <c r="W164">
        <v>0</v>
      </c>
      <c r="X164">
        <v>0</v>
      </c>
      <c r="Y164">
        <v>0</v>
      </c>
      <c r="Z164">
        <v>0</v>
      </c>
      <c r="AA164">
        <v>0</v>
      </c>
      <c r="AB164">
        <v>0</v>
      </c>
      <c r="AC164">
        <v>0</v>
      </c>
      <c r="AD164">
        <v>0</v>
      </c>
      <c r="AE164">
        <v>0</v>
      </c>
      <c r="AF164">
        <v>0</v>
      </c>
      <c r="AH164">
        <v>0</v>
      </c>
      <c r="AI164">
        <v>0</v>
      </c>
      <c r="AJ164">
        <v>0</v>
      </c>
      <c r="AK164">
        <v>0</v>
      </c>
      <c r="AL164">
        <v>0</v>
      </c>
      <c r="AM164">
        <v>0</v>
      </c>
      <c r="AN164">
        <v>0</v>
      </c>
      <c r="AO164">
        <v>0</v>
      </c>
      <c r="AP164">
        <v>0</v>
      </c>
      <c r="AQ164">
        <v>0</v>
      </c>
      <c r="AS164">
        <v>0</v>
      </c>
      <c r="AT164">
        <v>0</v>
      </c>
      <c r="AU164">
        <v>0</v>
      </c>
      <c r="AV164">
        <v>0</v>
      </c>
      <c r="AW164">
        <v>0</v>
      </c>
      <c r="AX164">
        <v>0</v>
      </c>
      <c r="AY164">
        <v>0</v>
      </c>
      <c r="AZ164">
        <v>0</v>
      </c>
      <c r="BA164">
        <v>0</v>
      </c>
      <c r="BB164">
        <v>0</v>
      </c>
    </row>
    <row r="165" spans="1:54" x14ac:dyDescent="0.35">
      <c r="A165" t="s">
        <v>2663</v>
      </c>
      <c r="B165" t="s">
        <v>2664</v>
      </c>
      <c r="C165" t="s">
        <v>2665</v>
      </c>
      <c r="D165" t="s">
        <v>2311</v>
      </c>
      <c r="E165" t="s">
        <v>367</v>
      </c>
      <c r="F165" t="s">
        <v>2623</v>
      </c>
      <c r="G165" t="s">
        <v>344</v>
      </c>
      <c r="H165" t="s">
        <v>2624</v>
      </c>
      <c r="I165" t="s">
        <v>2625</v>
      </c>
      <c r="J165" t="s">
        <v>2644</v>
      </c>
      <c r="K165" t="s">
        <v>2314</v>
      </c>
      <c r="L165" t="s">
        <v>2645</v>
      </c>
      <c r="M165" t="s">
        <v>2314</v>
      </c>
      <c r="N165" t="s">
        <v>2314</v>
      </c>
      <c r="O165" t="s">
        <v>2646</v>
      </c>
      <c r="P165" t="s">
        <v>1533</v>
      </c>
      <c r="Q165" t="s">
        <v>2629</v>
      </c>
      <c r="R165" t="s">
        <v>461</v>
      </c>
      <c r="S165" t="s">
        <v>2630</v>
      </c>
      <c r="T165" t="s">
        <v>2501</v>
      </c>
      <c r="U165" t="s">
        <v>2631</v>
      </c>
      <c r="W165">
        <v>0</v>
      </c>
      <c r="X165">
        <v>0</v>
      </c>
      <c r="Y165">
        <v>0</v>
      </c>
      <c r="Z165">
        <v>0</v>
      </c>
      <c r="AA165">
        <v>0</v>
      </c>
      <c r="AB165">
        <v>0</v>
      </c>
      <c r="AC165">
        <v>0</v>
      </c>
      <c r="AD165">
        <v>0</v>
      </c>
      <c r="AE165">
        <v>0</v>
      </c>
      <c r="AF165">
        <v>0</v>
      </c>
      <c r="AH165">
        <v>0</v>
      </c>
      <c r="AI165">
        <v>0</v>
      </c>
      <c r="AJ165">
        <v>0</v>
      </c>
      <c r="AK165">
        <v>0</v>
      </c>
      <c r="AL165">
        <v>0</v>
      </c>
      <c r="AM165">
        <v>0</v>
      </c>
      <c r="AN165">
        <v>0</v>
      </c>
      <c r="AO165">
        <v>0</v>
      </c>
      <c r="AP165">
        <v>0</v>
      </c>
      <c r="AQ165">
        <v>0</v>
      </c>
      <c r="AS165">
        <v>0</v>
      </c>
      <c r="AT165">
        <v>0</v>
      </c>
      <c r="AU165">
        <v>0</v>
      </c>
      <c r="AV165">
        <v>0</v>
      </c>
      <c r="AW165">
        <v>0</v>
      </c>
      <c r="AX165">
        <v>0</v>
      </c>
      <c r="AY165">
        <v>0</v>
      </c>
      <c r="AZ165">
        <v>0</v>
      </c>
      <c r="BA165">
        <v>0</v>
      </c>
      <c r="BB165">
        <v>0</v>
      </c>
    </row>
    <row r="166" spans="1:54" x14ac:dyDescent="0.35">
      <c r="A166" t="s">
        <v>2666</v>
      </c>
      <c r="B166" t="s">
        <v>2667</v>
      </c>
      <c r="C166" t="s">
        <v>2665</v>
      </c>
      <c r="D166" t="s">
        <v>2311</v>
      </c>
      <c r="E166" t="s">
        <v>367</v>
      </c>
      <c r="F166" t="s">
        <v>2623</v>
      </c>
      <c r="G166" t="s">
        <v>344</v>
      </c>
      <c r="H166" t="s">
        <v>2624</v>
      </c>
      <c r="I166" t="s">
        <v>2625</v>
      </c>
      <c r="J166" t="s">
        <v>2644</v>
      </c>
      <c r="K166" t="s">
        <v>2314</v>
      </c>
      <c r="L166" t="s">
        <v>2645</v>
      </c>
      <c r="M166" t="s">
        <v>2314</v>
      </c>
      <c r="N166" t="s">
        <v>2314</v>
      </c>
      <c r="O166" t="s">
        <v>2646</v>
      </c>
      <c r="P166" t="s">
        <v>1533</v>
      </c>
      <c r="Q166" t="s">
        <v>2629</v>
      </c>
      <c r="R166" t="s">
        <v>461</v>
      </c>
      <c r="S166" t="s">
        <v>2630</v>
      </c>
      <c r="T166" t="s">
        <v>2501</v>
      </c>
      <c r="U166" t="s">
        <v>2631</v>
      </c>
      <c r="W166">
        <v>0</v>
      </c>
      <c r="X166">
        <v>0</v>
      </c>
      <c r="Y166">
        <v>0</v>
      </c>
      <c r="Z166">
        <v>0</v>
      </c>
      <c r="AA166">
        <v>0</v>
      </c>
      <c r="AB166">
        <v>0</v>
      </c>
      <c r="AC166">
        <v>0</v>
      </c>
      <c r="AD166">
        <v>0</v>
      </c>
      <c r="AE166">
        <v>0</v>
      </c>
      <c r="AF166">
        <v>0</v>
      </c>
      <c r="AH166">
        <v>0</v>
      </c>
      <c r="AI166">
        <v>0</v>
      </c>
      <c r="AJ166">
        <v>0</v>
      </c>
      <c r="AK166">
        <v>0</v>
      </c>
      <c r="AL166">
        <v>0</v>
      </c>
      <c r="AM166">
        <v>0</v>
      </c>
      <c r="AN166">
        <v>0</v>
      </c>
      <c r="AO166">
        <v>0</v>
      </c>
      <c r="AP166">
        <v>0</v>
      </c>
      <c r="AQ166">
        <v>0</v>
      </c>
      <c r="AS166">
        <v>0</v>
      </c>
      <c r="AT166">
        <v>0</v>
      </c>
      <c r="AU166">
        <v>0</v>
      </c>
      <c r="AV166">
        <v>0</v>
      </c>
      <c r="AW166">
        <v>0</v>
      </c>
      <c r="AX166">
        <v>0</v>
      </c>
      <c r="AY166">
        <v>0</v>
      </c>
      <c r="AZ166">
        <v>0</v>
      </c>
      <c r="BA166">
        <v>0</v>
      </c>
      <c r="BB166">
        <v>0</v>
      </c>
    </row>
    <row r="167" spans="1:54" x14ac:dyDescent="0.35">
      <c r="A167" t="s">
        <v>2668</v>
      </c>
      <c r="B167" t="s">
        <v>2669</v>
      </c>
      <c r="C167" t="s">
        <v>2670</v>
      </c>
      <c r="D167" t="s">
        <v>2311</v>
      </c>
      <c r="E167" t="s">
        <v>367</v>
      </c>
      <c r="F167" t="s">
        <v>2623</v>
      </c>
      <c r="G167" t="s">
        <v>344</v>
      </c>
      <c r="H167" t="s">
        <v>2624</v>
      </c>
      <c r="I167" t="s">
        <v>2625</v>
      </c>
      <c r="J167" t="s">
        <v>2644</v>
      </c>
      <c r="K167" t="s">
        <v>2314</v>
      </c>
      <c r="L167" t="s">
        <v>2645</v>
      </c>
      <c r="M167" t="s">
        <v>2314</v>
      </c>
      <c r="N167" t="s">
        <v>2314</v>
      </c>
      <c r="O167" t="s">
        <v>2646</v>
      </c>
      <c r="P167" t="s">
        <v>1533</v>
      </c>
      <c r="Q167" t="s">
        <v>2629</v>
      </c>
      <c r="R167" t="s">
        <v>461</v>
      </c>
      <c r="S167" t="s">
        <v>2630</v>
      </c>
      <c r="T167" t="s">
        <v>2501</v>
      </c>
      <c r="U167" t="s">
        <v>2631</v>
      </c>
      <c r="W167">
        <v>0</v>
      </c>
      <c r="X167">
        <v>0</v>
      </c>
      <c r="Y167">
        <v>0</v>
      </c>
      <c r="Z167">
        <v>0</v>
      </c>
      <c r="AA167">
        <v>0</v>
      </c>
      <c r="AB167">
        <v>0</v>
      </c>
      <c r="AC167">
        <v>0</v>
      </c>
      <c r="AD167">
        <v>0</v>
      </c>
      <c r="AE167">
        <v>0</v>
      </c>
      <c r="AF167">
        <v>0</v>
      </c>
      <c r="AH167">
        <v>0</v>
      </c>
      <c r="AI167">
        <v>0</v>
      </c>
      <c r="AJ167">
        <v>0</v>
      </c>
      <c r="AK167">
        <v>0</v>
      </c>
      <c r="AL167">
        <v>0</v>
      </c>
      <c r="AM167">
        <v>0</v>
      </c>
      <c r="AN167">
        <v>0</v>
      </c>
      <c r="AO167">
        <v>0</v>
      </c>
      <c r="AP167">
        <v>0</v>
      </c>
      <c r="AQ167">
        <v>0</v>
      </c>
      <c r="AS167">
        <v>0</v>
      </c>
      <c r="AT167">
        <v>0</v>
      </c>
      <c r="AU167">
        <v>0</v>
      </c>
      <c r="AV167">
        <v>0</v>
      </c>
      <c r="AW167">
        <v>0</v>
      </c>
      <c r="AX167">
        <v>0</v>
      </c>
      <c r="AY167">
        <v>0</v>
      </c>
      <c r="AZ167">
        <v>0</v>
      </c>
      <c r="BA167">
        <v>0</v>
      </c>
      <c r="BB167">
        <v>0</v>
      </c>
    </row>
    <row r="168" spans="1:54" x14ac:dyDescent="0.35">
      <c r="A168" t="s">
        <v>2671</v>
      </c>
      <c r="B168" t="s">
        <v>2672</v>
      </c>
      <c r="C168" t="s">
        <v>1490</v>
      </c>
      <c r="D168" t="s">
        <v>2321</v>
      </c>
      <c r="E168" t="s">
        <v>367</v>
      </c>
      <c r="F168" t="s">
        <v>2623</v>
      </c>
      <c r="G168" t="s">
        <v>344</v>
      </c>
      <c r="H168" t="s">
        <v>2624</v>
      </c>
      <c r="I168" t="s">
        <v>2625</v>
      </c>
      <c r="J168" t="s">
        <v>2644</v>
      </c>
      <c r="K168" t="s">
        <v>2314</v>
      </c>
      <c r="L168" t="s">
        <v>2645</v>
      </c>
      <c r="M168" t="s">
        <v>2314</v>
      </c>
      <c r="N168" t="s">
        <v>2314</v>
      </c>
      <c r="O168" t="s">
        <v>2646</v>
      </c>
      <c r="P168" t="s">
        <v>1533</v>
      </c>
      <c r="Q168" t="s">
        <v>2629</v>
      </c>
      <c r="R168" t="s">
        <v>461</v>
      </c>
      <c r="S168" t="s">
        <v>2630</v>
      </c>
      <c r="T168" t="s">
        <v>2501</v>
      </c>
      <c r="U168" t="s">
        <v>2631</v>
      </c>
      <c r="W168">
        <v>0</v>
      </c>
      <c r="X168">
        <v>0</v>
      </c>
      <c r="Y168">
        <v>0</v>
      </c>
      <c r="Z168">
        <v>0</v>
      </c>
      <c r="AA168">
        <v>0</v>
      </c>
      <c r="AB168">
        <v>0</v>
      </c>
      <c r="AC168">
        <v>0</v>
      </c>
      <c r="AD168">
        <v>0</v>
      </c>
      <c r="AE168">
        <v>0</v>
      </c>
      <c r="AF168">
        <v>0</v>
      </c>
      <c r="AH168">
        <v>0</v>
      </c>
      <c r="AI168">
        <v>0</v>
      </c>
      <c r="AJ168">
        <v>0</v>
      </c>
      <c r="AK168">
        <v>0</v>
      </c>
      <c r="AL168">
        <v>0</v>
      </c>
      <c r="AM168">
        <v>0</v>
      </c>
      <c r="AN168">
        <v>0</v>
      </c>
      <c r="AO168">
        <v>0</v>
      </c>
      <c r="AP168">
        <v>0</v>
      </c>
      <c r="AQ168">
        <v>0</v>
      </c>
      <c r="AS168">
        <v>0</v>
      </c>
      <c r="AT168">
        <v>0</v>
      </c>
      <c r="AU168">
        <v>0</v>
      </c>
      <c r="AV168">
        <v>0</v>
      </c>
      <c r="AW168">
        <v>0</v>
      </c>
      <c r="AX168">
        <v>0</v>
      </c>
      <c r="AY168">
        <v>0</v>
      </c>
      <c r="AZ168">
        <v>0</v>
      </c>
      <c r="BA168">
        <v>0</v>
      </c>
      <c r="BB168">
        <v>0</v>
      </c>
    </row>
    <row r="169" spans="1:54" x14ac:dyDescent="0.35">
      <c r="A169" t="s">
        <v>1396</v>
      </c>
      <c r="B169" t="s">
        <v>2673</v>
      </c>
      <c r="C169" t="s">
        <v>1490</v>
      </c>
      <c r="D169" t="s">
        <v>2321</v>
      </c>
      <c r="E169" t="s">
        <v>367</v>
      </c>
      <c r="F169" t="s">
        <v>2623</v>
      </c>
      <c r="G169" t="s">
        <v>344</v>
      </c>
      <c r="H169" t="s">
        <v>2624</v>
      </c>
      <c r="I169" t="s">
        <v>2625</v>
      </c>
      <c r="J169" t="s">
        <v>2644</v>
      </c>
      <c r="K169" t="s">
        <v>2314</v>
      </c>
      <c r="L169" t="s">
        <v>2645</v>
      </c>
      <c r="M169" t="s">
        <v>2314</v>
      </c>
      <c r="N169" t="s">
        <v>2314</v>
      </c>
      <c r="O169" t="s">
        <v>2646</v>
      </c>
      <c r="P169" t="s">
        <v>1533</v>
      </c>
      <c r="Q169" t="s">
        <v>2629</v>
      </c>
      <c r="R169" t="s">
        <v>461</v>
      </c>
      <c r="S169" t="s">
        <v>2630</v>
      </c>
      <c r="T169" t="s">
        <v>2501</v>
      </c>
      <c r="U169" t="s">
        <v>2631</v>
      </c>
      <c r="W169">
        <v>0</v>
      </c>
      <c r="X169">
        <v>0</v>
      </c>
      <c r="Y169">
        <v>0</v>
      </c>
      <c r="Z169">
        <v>0</v>
      </c>
      <c r="AA169">
        <v>0</v>
      </c>
      <c r="AB169">
        <v>0</v>
      </c>
      <c r="AC169">
        <v>0</v>
      </c>
      <c r="AD169">
        <v>0</v>
      </c>
      <c r="AE169">
        <v>0</v>
      </c>
      <c r="AF169">
        <v>0</v>
      </c>
      <c r="AH169">
        <v>0</v>
      </c>
      <c r="AI169">
        <v>0</v>
      </c>
      <c r="AJ169">
        <v>0</v>
      </c>
      <c r="AK169">
        <v>0</v>
      </c>
      <c r="AL169">
        <v>0</v>
      </c>
      <c r="AM169">
        <v>0</v>
      </c>
      <c r="AN169">
        <v>0</v>
      </c>
      <c r="AO169">
        <v>0</v>
      </c>
      <c r="AP169">
        <v>0</v>
      </c>
      <c r="AQ169">
        <v>0</v>
      </c>
      <c r="AS169">
        <v>0</v>
      </c>
      <c r="AT169">
        <v>0</v>
      </c>
      <c r="AU169">
        <v>0</v>
      </c>
      <c r="AV169">
        <v>0</v>
      </c>
      <c r="AW169">
        <v>0</v>
      </c>
      <c r="AX169">
        <v>0</v>
      </c>
      <c r="AY169">
        <v>0</v>
      </c>
      <c r="AZ169">
        <v>0</v>
      </c>
      <c r="BA169">
        <v>0</v>
      </c>
      <c r="BB169">
        <v>0</v>
      </c>
    </row>
    <row r="170" spans="1:54" x14ac:dyDescent="0.35">
      <c r="A170" t="s">
        <v>2674</v>
      </c>
      <c r="B170" t="s">
        <v>2675</v>
      </c>
      <c r="C170" t="s">
        <v>2676</v>
      </c>
      <c r="D170" t="s">
        <v>2311</v>
      </c>
      <c r="E170" t="s">
        <v>367</v>
      </c>
      <c r="F170" t="s">
        <v>2623</v>
      </c>
      <c r="G170" t="s">
        <v>344</v>
      </c>
      <c r="H170" t="s">
        <v>2624</v>
      </c>
      <c r="I170" t="s">
        <v>2625</v>
      </c>
      <c r="J170" t="s">
        <v>2644</v>
      </c>
      <c r="K170" t="s">
        <v>2314</v>
      </c>
      <c r="L170" t="s">
        <v>2645</v>
      </c>
      <c r="M170" t="s">
        <v>2314</v>
      </c>
      <c r="N170" t="s">
        <v>2314</v>
      </c>
      <c r="O170" t="s">
        <v>2646</v>
      </c>
      <c r="P170" t="s">
        <v>1533</v>
      </c>
      <c r="Q170" t="s">
        <v>2629</v>
      </c>
      <c r="R170" t="s">
        <v>461</v>
      </c>
      <c r="S170" t="s">
        <v>2630</v>
      </c>
      <c r="T170" t="s">
        <v>2501</v>
      </c>
      <c r="U170" t="s">
        <v>2631</v>
      </c>
      <c r="W170">
        <v>0</v>
      </c>
      <c r="X170">
        <v>0</v>
      </c>
      <c r="Y170">
        <v>0</v>
      </c>
      <c r="Z170">
        <v>0</v>
      </c>
      <c r="AA170">
        <v>0</v>
      </c>
      <c r="AB170">
        <v>0</v>
      </c>
      <c r="AC170">
        <v>0</v>
      </c>
      <c r="AD170">
        <v>0</v>
      </c>
      <c r="AE170">
        <v>0</v>
      </c>
      <c r="AF170">
        <v>0</v>
      </c>
      <c r="AH170">
        <v>0</v>
      </c>
      <c r="AI170">
        <v>0</v>
      </c>
      <c r="AJ170">
        <v>0</v>
      </c>
      <c r="AK170">
        <v>0</v>
      </c>
      <c r="AL170">
        <v>0</v>
      </c>
      <c r="AM170">
        <v>0</v>
      </c>
      <c r="AN170">
        <v>0</v>
      </c>
      <c r="AO170">
        <v>0</v>
      </c>
      <c r="AP170">
        <v>0</v>
      </c>
      <c r="AQ170">
        <v>0</v>
      </c>
      <c r="AS170">
        <v>0</v>
      </c>
      <c r="AT170">
        <v>0</v>
      </c>
      <c r="AU170">
        <v>0</v>
      </c>
      <c r="AV170">
        <v>0</v>
      </c>
      <c r="AW170">
        <v>0</v>
      </c>
      <c r="AX170">
        <v>0</v>
      </c>
      <c r="AY170">
        <v>0</v>
      </c>
      <c r="AZ170">
        <v>0</v>
      </c>
      <c r="BA170">
        <v>0</v>
      </c>
      <c r="BB170">
        <v>0</v>
      </c>
    </row>
    <row r="171" spans="1:54" x14ac:dyDescent="0.35">
      <c r="A171" t="s">
        <v>2677</v>
      </c>
      <c r="B171" t="s">
        <v>2678</v>
      </c>
      <c r="C171" t="s">
        <v>2676</v>
      </c>
      <c r="D171" t="s">
        <v>2311</v>
      </c>
      <c r="E171" t="s">
        <v>367</v>
      </c>
      <c r="F171" t="s">
        <v>2623</v>
      </c>
      <c r="G171" t="s">
        <v>344</v>
      </c>
      <c r="H171" t="s">
        <v>2624</v>
      </c>
      <c r="I171" t="s">
        <v>2625</v>
      </c>
      <c r="J171" t="s">
        <v>2644</v>
      </c>
      <c r="K171" t="s">
        <v>2314</v>
      </c>
      <c r="L171" t="s">
        <v>2645</v>
      </c>
      <c r="M171" t="s">
        <v>2314</v>
      </c>
      <c r="N171" t="s">
        <v>2314</v>
      </c>
      <c r="O171" t="s">
        <v>2646</v>
      </c>
      <c r="P171" t="s">
        <v>1533</v>
      </c>
      <c r="Q171" t="s">
        <v>2629</v>
      </c>
      <c r="R171" t="s">
        <v>461</v>
      </c>
      <c r="S171" t="s">
        <v>2630</v>
      </c>
      <c r="T171" t="s">
        <v>2501</v>
      </c>
      <c r="U171" t="s">
        <v>2631</v>
      </c>
      <c r="W171">
        <v>0</v>
      </c>
      <c r="X171">
        <v>0</v>
      </c>
      <c r="Y171">
        <v>0</v>
      </c>
      <c r="Z171">
        <v>0</v>
      </c>
      <c r="AA171">
        <v>0</v>
      </c>
      <c r="AB171">
        <v>0</v>
      </c>
      <c r="AC171">
        <v>0</v>
      </c>
      <c r="AD171">
        <v>0</v>
      </c>
      <c r="AE171">
        <v>0</v>
      </c>
      <c r="AF171">
        <v>0</v>
      </c>
      <c r="AH171">
        <v>0</v>
      </c>
      <c r="AI171">
        <v>0</v>
      </c>
      <c r="AJ171">
        <v>0</v>
      </c>
      <c r="AK171">
        <v>0</v>
      </c>
      <c r="AL171">
        <v>0</v>
      </c>
      <c r="AM171">
        <v>0</v>
      </c>
      <c r="AN171">
        <v>0</v>
      </c>
      <c r="AO171">
        <v>0</v>
      </c>
      <c r="AP171">
        <v>0</v>
      </c>
      <c r="AQ171">
        <v>0</v>
      </c>
      <c r="AS171">
        <v>0</v>
      </c>
      <c r="AT171">
        <v>0</v>
      </c>
      <c r="AU171">
        <v>0</v>
      </c>
      <c r="AV171">
        <v>0</v>
      </c>
      <c r="AW171">
        <v>0</v>
      </c>
      <c r="AX171">
        <v>0</v>
      </c>
      <c r="AY171">
        <v>0</v>
      </c>
      <c r="AZ171">
        <v>0</v>
      </c>
      <c r="BA171">
        <v>0</v>
      </c>
      <c r="BB171">
        <v>0</v>
      </c>
    </row>
    <row r="172" spans="1:54" x14ac:dyDescent="0.35">
      <c r="A172" t="s">
        <v>2679</v>
      </c>
      <c r="B172" t="s">
        <v>2680</v>
      </c>
      <c r="C172" t="s">
        <v>2681</v>
      </c>
      <c r="D172" t="s">
        <v>2311</v>
      </c>
      <c r="E172" t="s">
        <v>367</v>
      </c>
      <c r="F172" t="s">
        <v>2623</v>
      </c>
      <c r="G172" t="s">
        <v>344</v>
      </c>
      <c r="H172" t="s">
        <v>2624</v>
      </c>
      <c r="I172" t="s">
        <v>2625</v>
      </c>
      <c r="J172" t="s">
        <v>2644</v>
      </c>
      <c r="K172" t="s">
        <v>2314</v>
      </c>
      <c r="L172" t="s">
        <v>2645</v>
      </c>
      <c r="M172" t="s">
        <v>2314</v>
      </c>
      <c r="N172" t="s">
        <v>2314</v>
      </c>
      <c r="O172" t="s">
        <v>2646</v>
      </c>
      <c r="P172" t="s">
        <v>1533</v>
      </c>
      <c r="Q172" t="s">
        <v>2629</v>
      </c>
      <c r="R172" t="s">
        <v>461</v>
      </c>
      <c r="S172" t="s">
        <v>2630</v>
      </c>
      <c r="T172" t="s">
        <v>2501</v>
      </c>
      <c r="U172" t="s">
        <v>2631</v>
      </c>
      <c r="W172">
        <v>0</v>
      </c>
      <c r="X172">
        <v>0</v>
      </c>
      <c r="Y172">
        <v>0</v>
      </c>
      <c r="Z172">
        <v>0</v>
      </c>
      <c r="AA172">
        <v>0</v>
      </c>
      <c r="AB172">
        <v>0</v>
      </c>
      <c r="AC172">
        <v>0</v>
      </c>
      <c r="AD172">
        <v>0</v>
      </c>
      <c r="AE172">
        <v>0</v>
      </c>
      <c r="AF172">
        <v>0</v>
      </c>
      <c r="AH172">
        <v>0</v>
      </c>
      <c r="AI172">
        <v>0</v>
      </c>
      <c r="AJ172">
        <v>0</v>
      </c>
      <c r="AK172">
        <v>0</v>
      </c>
      <c r="AL172">
        <v>0</v>
      </c>
      <c r="AM172">
        <v>0</v>
      </c>
      <c r="AN172">
        <v>0</v>
      </c>
      <c r="AO172">
        <v>0</v>
      </c>
      <c r="AP172">
        <v>0</v>
      </c>
      <c r="AQ172">
        <v>0</v>
      </c>
      <c r="AS172">
        <v>0</v>
      </c>
      <c r="AT172">
        <v>0</v>
      </c>
      <c r="AU172">
        <v>0</v>
      </c>
      <c r="AV172">
        <v>0</v>
      </c>
      <c r="AW172">
        <v>0</v>
      </c>
      <c r="AX172">
        <v>0</v>
      </c>
      <c r="AY172">
        <v>0</v>
      </c>
      <c r="AZ172">
        <v>0</v>
      </c>
      <c r="BA172">
        <v>0</v>
      </c>
      <c r="BB172">
        <v>0</v>
      </c>
    </row>
    <row r="173" spans="1:54" x14ac:dyDescent="0.35">
      <c r="A173" t="s">
        <v>2682</v>
      </c>
      <c r="B173" t="s">
        <v>2683</v>
      </c>
      <c r="C173" t="s">
        <v>2684</v>
      </c>
      <c r="D173" t="s">
        <v>2321</v>
      </c>
      <c r="E173" t="s">
        <v>367</v>
      </c>
      <c r="F173" t="s">
        <v>2623</v>
      </c>
      <c r="G173" t="s">
        <v>344</v>
      </c>
      <c r="H173" t="s">
        <v>2624</v>
      </c>
      <c r="I173" t="s">
        <v>2625</v>
      </c>
      <c r="J173" t="s">
        <v>2644</v>
      </c>
      <c r="K173" t="s">
        <v>2314</v>
      </c>
      <c r="L173" t="s">
        <v>2645</v>
      </c>
      <c r="M173" t="s">
        <v>2314</v>
      </c>
      <c r="N173" t="s">
        <v>2314</v>
      </c>
      <c r="O173" t="s">
        <v>2646</v>
      </c>
      <c r="P173" t="s">
        <v>1533</v>
      </c>
      <c r="Q173" t="s">
        <v>2629</v>
      </c>
      <c r="R173" t="s">
        <v>461</v>
      </c>
      <c r="S173" t="s">
        <v>2630</v>
      </c>
      <c r="T173" t="s">
        <v>2501</v>
      </c>
      <c r="U173" t="s">
        <v>2631</v>
      </c>
      <c r="W173">
        <v>0</v>
      </c>
      <c r="X173">
        <v>0</v>
      </c>
      <c r="Y173">
        <v>0</v>
      </c>
      <c r="Z173">
        <v>0</v>
      </c>
      <c r="AA173">
        <v>0</v>
      </c>
      <c r="AB173">
        <v>0</v>
      </c>
      <c r="AC173">
        <v>0</v>
      </c>
      <c r="AD173">
        <v>0</v>
      </c>
      <c r="AE173">
        <v>0</v>
      </c>
      <c r="AF173">
        <v>0</v>
      </c>
      <c r="AH173">
        <v>0</v>
      </c>
      <c r="AI173">
        <v>0</v>
      </c>
      <c r="AJ173">
        <v>0</v>
      </c>
      <c r="AK173">
        <v>0</v>
      </c>
      <c r="AL173">
        <v>0</v>
      </c>
      <c r="AM173">
        <v>0</v>
      </c>
      <c r="AN173">
        <v>0</v>
      </c>
      <c r="AO173">
        <v>0</v>
      </c>
      <c r="AP173">
        <v>0</v>
      </c>
      <c r="AQ173">
        <v>0</v>
      </c>
      <c r="AS173">
        <v>0</v>
      </c>
      <c r="AT173">
        <v>0</v>
      </c>
      <c r="AU173">
        <v>0</v>
      </c>
      <c r="AV173">
        <v>0</v>
      </c>
      <c r="AW173">
        <v>0</v>
      </c>
      <c r="AX173">
        <v>0</v>
      </c>
      <c r="AY173">
        <v>0</v>
      </c>
      <c r="AZ173">
        <v>0</v>
      </c>
      <c r="BA173">
        <v>0</v>
      </c>
      <c r="BB173">
        <v>0</v>
      </c>
    </row>
    <row r="174" spans="1:54" x14ac:dyDescent="0.35">
      <c r="A174" t="s">
        <v>2685</v>
      </c>
      <c r="B174" t="s">
        <v>2686</v>
      </c>
      <c r="C174" t="s">
        <v>2687</v>
      </c>
      <c r="D174" t="s">
        <v>2321</v>
      </c>
      <c r="E174" t="s">
        <v>367</v>
      </c>
      <c r="F174" t="s">
        <v>2623</v>
      </c>
      <c r="G174" t="s">
        <v>344</v>
      </c>
      <c r="H174" t="s">
        <v>2624</v>
      </c>
      <c r="I174" t="s">
        <v>2625</v>
      </c>
      <c r="J174" t="s">
        <v>2644</v>
      </c>
      <c r="K174" t="s">
        <v>2314</v>
      </c>
      <c r="L174" t="s">
        <v>2645</v>
      </c>
      <c r="M174" t="s">
        <v>2314</v>
      </c>
      <c r="N174" t="s">
        <v>2314</v>
      </c>
      <c r="O174" t="s">
        <v>2646</v>
      </c>
      <c r="P174" t="s">
        <v>1533</v>
      </c>
      <c r="Q174" t="s">
        <v>2629</v>
      </c>
      <c r="R174" t="s">
        <v>461</v>
      </c>
      <c r="S174" t="s">
        <v>2630</v>
      </c>
      <c r="T174" t="s">
        <v>2501</v>
      </c>
      <c r="U174" t="s">
        <v>2631</v>
      </c>
      <c r="W174">
        <v>0</v>
      </c>
      <c r="X174">
        <v>0</v>
      </c>
      <c r="Y174">
        <v>0</v>
      </c>
      <c r="Z174">
        <v>0</v>
      </c>
      <c r="AA174">
        <v>0</v>
      </c>
      <c r="AB174">
        <v>0</v>
      </c>
      <c r="AC174">
        <v>0</v>
      </c>
      <c r="AD174">
        <v>0</v>
      </c>
      <c r="AE174">
        <v>0</v>
      </c>
      <c r="AF174">
        <v>0</v>
      </c>
      <c r="AH174">
        <v>0</v>
      </c>
      <c r="AI174">
        <v>0</v>
      </c>
      <c r="AJ174">
        <v>0</v>
      </c>
      <c r="AK174">
        <v>0</v>
      </c>
      <c r="AL174">
        <v>0</v>
      </c>
      <c r="AM174">
        <v>0</v>
      </c>
      <c r="AN174">
        <v>0</v>
      </c>
      <c r="AO174">
        <v>0</v>
      </c>
      <c r="AP174">
        <v>0</v>
      </c>
      <c r="AQ174">
        <v>0</v>
      </c>
      <c r="AS174">
        <v>0</v>
      </c>
      <c r="AT174">
        <v>0</v>
      </c>
      <c r="AU174">
        <v>0</v>
      </c>
      <c r="AV174">
        <v>0</v>
      </c>
      <c r="AW174">
        <v>0</v>
      </c>
      <c r="AX174">
        <v>0</v>
      </c>
      <c r="AY174">
        <v>0</v>
      </c>
      <c r="AZ174">
        <v>0</v>
      </c>
      <c r="BA174">
        <v>0</v>
      </c>
      <c r="BB174">
        <v>0</v>
      </c>
    </row>
    <row r="175" spans="1:54" x14ac:dyDescent="0.35">
      <c r="A175" t="s">
        <v>2688</v>
      </c>
      <c r="B175" t="s">
        <v>2689</v>
      </c>
      <c r="C175" t="s">
        <v>2690</v>
      </c>
      <c r="D175" t="s">
        <v>2321</v>
      </c>
      <c r="E175" t="s">
        <v>367</v>
      </c>
      <c r="F175" t="s">
        <v>2623</v>
      </c>
      <c r="G175" t="s">
        <v>344</v>
      </c>
      <c r="H175" t="s">
        <v>2624</v>
      </c>
      <c r="I175" t="s">
        <v>2625</v>
      </c>
      <c r="J175" t="s">
        <v>2644</v>
      </c>
      <c r="K175" t="s">
        <v>2314</v>
      </c>
      <c r="L175" t="s">
        <v>2645</v>
      </c>
      <c r="M175" t="s">
        <v>2314</v>
      </c>
      <c r="N175" t="s">
        <v>2314</v>
      </c>
      <c r="O175" t="s">
        <v>2646</v>
      </c>
      <c r="P175" t="s">
        <v>1533</v>
      </c>
      <c r="Q175" t="s">
        <v>2629</v>
      </c>
      <c r="R175" t="s">
        <v>461</v>
      </c>
      <c r="S175" t="s">
        <v>2630</v>
      </c>
      <c r="T175" t="s">
        <v>2501</v>
      </c>
      <c r="U175" t="s">
        <v>2631</v>
      </c>
      <c r="W175">
        <v>0</v>
      </c>
      <c r="X175">
        <v>0</v>
      </c>
      <c r="Y175">
        <v>0</v>
      </c>
      <c r="Z175">
        <v>0</v>
      </c>
      <c r="AA175">
        <v>0</v>
      </c>
      <c r="AB175">
        <v>0</v>
      </c>
      <c r="AC175">
        <v>0</v>
      </c>
      <c r="AD175">
        <v>0</v>
      </c>
      <c r="AE175">
        <v>0</v>
      </c>
      <c r="AF175">
        <v>0</v>
      </c>
      <c r="AH175">
        <v>0</v>
      </c>
      <c r="AI175">
        <v>0</v>
      </c>
      <c r="AJ175">
        <v>0</v>
      </c>
      <c r="AK175">
        <v>0</v>
      </c>
      <c r="AL175">
        <v>0</v>
      </c>
      <c r="AM175">
        <v>0</v>
      </c>
      <c r="AN175">
        <v>0</v>
      </c>
      <c r="AO175">
        <v>0</v>
      </c>
      <c r="AP175">
        <v>0</v>
      </c>
      <c r="AQ175">
        <v>0</v>
      </c>
      <c r="AS175">
        <v>0</v>
      </c>
      <c r="AT175">
        <v>0</v>
      </c>
      <c r="AU175">
        <v>0</v>
      </c>
      <c r="AV175">
        <v>0</v>
      </c>
      <c r="AW175">
        <v>0</v>
      </c>
      <c r="AX175">
        <v>0</v>
      </c>
      <c r="AY175">
        <v>0</v>
      </c>
      <c r="AZ175">
        <v>0</v>
      </c>
      <c r="BA175">
        <v>0</v>
      </c>
      <c r="BB175">
        <v>0</v>
      </c>
    </row>
    <row r="176" spans="1:54" x14ac:dyDescent="0.35">
      <c r="A176" t="s">
        <v>2691</v>
      </c>
      <c r="B176" t="s">
        <v>2692</v>
      </c>
      <c r="C176" t="s">
        <v>1587</v>
      </c>
      <c r="D176" t="s">
        <v>2321</v>
      </c>
      <c r="E176" t="s">
        <v>367</v>
      </c>
      <c r="F176" t="s">
        <v>2623</v>
      </c>
      <c r="G176" t="s">
        <v>344</v>
      </c>
      <c r="H176" t="s">
        <v>2624</v>
      </c>
      <c r="I176" t="s">
        <v>2625</v>
      </c>
      <c r="J176" t="s">
        <v>2644</v>
      </c>
      <c r="K176" t="s">
        <v>2314</v>
      </c>
      <c r="L176" t="s">
        <v>2645</v>
      </c>
      <c r="M176" t="s">
        <v>2314</v>
      </c>
      <c r="N176" t="s">
        <v>2314</v>
      </c>
      <c r="O176" t="s">
        <v>2646</v>
      </c>
      <c r="P176" t="s">
        <v>1533</v>
      </c>
      <c r="Q176" t="s">
        <v>2629</v>
      </c>
      <c r="R176" t="s">
        <v>461</v>
      </c>
      <c r="S176" t="s">
        <v>2630</v>
      </c>
      <c r="T176" t="s">
        <v>2501</v>
      </c>
      <c r="U176" t="s">
        <v>2631</v>
      </c>
      <c r="W176">
        <v>0</v>
      </c>
      <c r="X176">
        <v>0</v>
      </c>
      <c r="Y176">
        <v>0</v>
      </c>
      <c r="Z176">
        <v>0</v>
      </c>
      <c r="AA176">
        <v>0</v>
      </c>
      <c r="AB176">
        <v>0</v>
      </c>
      <c r="AC176">
        <v>0</v>
      </c>
      <c r="AD176">
        <v>0</v>
      </c>
      <c r="AE176">
        <v>0</v>
      </c>
      <c r="AF176">
        <v>0</v>
      </c>
      <c r="AH176">
        <v>0</v>
      </c>
      <c r="AI176">
        <v>0</v>
      </c>
      <c r="AJ176">
        <v>0</v>
      </c>
      <c r="AK176">
        <v>0</v>
      </c>
      <c r="AL176">
        <v>0</v>
      </c>
      <c r="AM176">
        <v>0</v>
      </c>
      <c r="AN176">
        <v>0</v>
      </c>
      <c r="AO176">
        <v>0</v>
      </c>
      <c r="AP176">
        <v>0</v>
      </c>
      <c r="AQ176">
        <v>0</v>
      </c>
      <c r="AS176">
        <v>0</v>
      </c>
      <c r="AT176">
        <v>0</v>
      </c>
      <c r="AU176">
        <v>0</v>
      </c>
      <c r="AV176">
        <v>0</v>
      </c>
      <c r="AW176">
        <v>0</v>
      </c>
      <c r="AX176">
        <v>0</v>
      </c>
      <c r="AY176">
        <v>0</v>
      </c>
      <c r="AZ176">
        <v>0</v>
      </c>
      <c r="BA176">
        <v>0</v>
      </c>
      <c r="BB176">
        <v>0</v>
      </c>
    </row>
    <row r="177" spans="1:54" x14ac:dyDescent="0.35">
      <c r="A177" t="s">
        <v>2693</v>
      </c>
      <c r="B177" t="s">
        <v>2694</v>
      </c>
      <c r="C177" t="s">
        <v>2695</v>
      </c>
      <c r="D177" t="s">
        <v>2311</v>
      </c>
      <c r="E177" t="s">
        <v>367</v>
      </c>
      <c r="F177" t="s">
        <v>2623</v>
      </c>
      <c r="G177" t="s">
        <v>344</v>
      </c>
      <c r="H177" t="s">
        <v>2624</v>
      </c>
      <c r="I177" t="s">
        <v>2625</v>
      </c>
      <c r="J177" t="s">
        <v>2644</v>
      </c>
      <c r="K177" t="s">
        <v>2314</v>
      </c>
      <c r="L177" t="s">
        <v>2645</v>
      </c>
      <c r="M177" t="s">
        <v>2314</v>
      </c>
      <c r="N177" t="s">
        <v>2314</v>
      </c>
      <c r="O177" t="s">
        <v>2646</v>
      </c>
      <c r="P177" t="s">
        <v>1533</v>
      </c>
      <c r="Q177" t="s">
        <v>2629</v>
      </c>
      <c r="R177" t="s">
        <v>461</v>
      </c>
      <c r="S177" t="s">
        <v>2630</v>
      </c>
      <c r="T177" t="s">
        <v>2501</v>
      </c>
      <c r="U177" t="s">
        <v>2631</v>
      </c>
      <c r="W177">
        <v>0</v>
      </c>
      <c r="X177">
        <v>0</v>
      </c>
      <c r="Y177">
        <v>0</v>
      </c>
      <c r="Z177">
        <v>0</v>
      </c>
      <c r="AA177">
        <v>0</v>
      </c>
      <c r="AB177">
        <v>0</v>
      </c>
      <c r="AC177">
        <v>0</v>
      </c>
      <c r="AD177">
        <v>0</v>
      </c>
      <c r="AE177">
        <v>0</v>
      </c>
      <c r="AF177">
        <v>0</v>
      </c>
      <c r="AH177">
        <v>0</v>
      </c>
      <c r="AI177">
        <v>0</v>
      </c>
      <c r="AJ177">
        <v>0</v>
      </c>
      <c r="AK177">
        <v>0</v>
      </c>
      <c r="AL177">
        <v>0</v>
      </c>
      <c r="AM177">
        <v>0</v>
      </c>
      <c r="AN177">
        <v>0</v>
      </c>
      <c r="AO177">
        <v>0</v>
      </c>
      <c r="AP177">
        <v>0</v>
      </c>
      <c r="AQ177">
        <v>0</v>
      </c>
      <c r="AS177">
        <v>0</v>
      </c>
      <c r="AT177">
        <v>0</v>
      </c>
      <c r="AU177">
        <v>0</v>
      </c>
      <c r="AV177">
        <v>0</v>
      </c>
      <c r="AW177">
        <v>0</v>
      </c>
      <c r="AX177">
        <v>0</v>
      </c>
      <c r="AY177">
        <v>0</v>
      </c>
      <c r="AZ177">
        <v>0</v>
      </c>
      <c r="BA177">
        <v>0</v>
      </c>
      <c r="BB177">
        <v>0</v>
      </c>
    </row>
    <row r="178" spans="1:54" x14ac:dyDescent="0.35">
      <c r="A178" t="s">
        <v>2696</v>
      </c>
      <c r="B178" t="s">
        <v>2697</v>
      </c>
      <c r="C178" t="s">
        <v>2698</v>
      </c>
      <c r="D178" t="s">
        <v>2311</v>
      </c>
      <c r="E178" t="s">
        <v>367</v>
      </c>
      <c r="F178" t="s">
        <v>2623</v>
      </c>
      <c r="G178" t="s">
        <v>344</v>
      </c>
      <c r="H178" t="s">
        <v>2624</v>
      </c>
      <c r="I178" t="s">
        <v>2625</v>
      </c>
      <c r="J178" t="s">
        <v>2644</v>
      </c>
      <c r="K178" t="s">
        <v>2314</v>
      </c>
      <c r="L178" t="s">
        <v>2645</v>
      </c>
      <c r="M178" t="s">
        <v>2314</v>
      </c>
      <c r="N178" t="s">
        <v>2314</v>
      </c>
      <c r="O178" t="s">
        <v>2646</v>
      </c>
      <c r="P178" t="s">
        <v>1533</v>
      </c>
      <c r="Q178" t="s">
        <v>2629</v>
      </c>
      <c r="R178" t="s">
        <v>461</v>
      </c>
      <c r="S178" t="s">
        <v>2630</v>
      </c>
      <c r="T178" t="s">
        <v>2501</v>
      </c>
      <c r="U178" t="s">
        <v>2631</v>
      </c>
      <c r="W178">
        <v>0</v>
      </c>
      <c r="X178">
        <v>0</v>
      </c>
      <c r="Y178">
        <v>0</v>
      </c>
      <c r="Z178">
        <v>0</v>
      </c>
      <c r="AA178">
        <v>0</v>
      </c>
      <c r="AB178">
        <v>0</v>
      </c>
      <c r="AC178">
        <v>0</v>
      </c>
      <c r="AD178">
        <v>0</v>
      </c>
      <c r="AE178">
        <v>0</v>
      </c>
      <c r="AF178">
        <v>0</v>
      </c>
      <c r="AH178">
        <v>0</v>
      </c>
      <c r="AI178">
        <v>0</v>
      </c>
      <c r="AJ178">
        <v>0</v>
      </c>
      <c r="AK178">
        <v>0</v>
      </c>
      <c r="AL178">
        <v>0</v>
      </c>
      <c r="AM178">
        <v>0</v>
      </c>
      <c r="AN178">
        <v>0</v>
      </c>
      <c r="AO178">
        <v>0</v>
      </c>
      <c r="AP178">
        <v>0</v>
      </c>
      <c r="AQ178">
        <v>0</v>
      </c>
      <c r="AS178">
        <v>0</v>
      </c>
      <c r="AT178">
        <v>0</v>
      </c>
      <c r="AU178">
        <v>0</v>
      </c>
      <c r="AV178">
        <v>0</v>
      </c>
      <c r="AW178">
        <v>0</v>
      </c>
      <c r="AX178">
        <v>0</v>
      </c>
      <c r="AY178">
        <v>0</v>
      </c>
      <c r="AZ178">
        <v>0</v>
      </c>
      <c r="BA178">
        <v>0</v>
      </c>
      <c r="BB178">
        <v>0</v>
      </c>
    </row>
    <row r="179" spans="1:54" x14ac:dyDescent="0.35">
      <c r="A179" t="s">
        <v>1398</v>
      </c>
      <c r="B179" t="s">
        <v>2699</v>
      </c>
      <c r="C179" t="s">
        <v>1587</v>
      </c>
      <c r="D179" t="s">
        <v>2321</v>
      </c>
      <c r="E179" t="s">
        <v>367</v>
      </c>
      <c r="F179" t="s">
        <v>2623</v>
      </c>
      <c r="G179" t="s">
        <v>344</v>
      </c>
      <c r="H179" t="s">
        <v>2624</v>
      </c>
      <c r="I179" t="s">
        <v>2625</v>
      </c>
      <c r="J179" t="s">
        <v>2644</v>
      </c>
      <c r="K179" t="s">
        <v>2314</v>
      </c>
      <c r="L179" t="s">
        <v>2645</v>
      </c>
      <c r="M179" t="s">
        <v>2314</v>
      </c>
      <c r="N179">
        <v>1</v>
      </c>
      <c r="O179" t="s">
        <v>2646</v>
      </c>
      <c r="P179" t="s">
        <v>1533</v>
      </c>
      <c r="Q179" t="s">
        <v>2629</v>
      </c>
      <c r="R179" t="s">
        <v>461</v>
      </c>
      <c r="S179" t="s">
        <v>2630</v>
      </c>
      <c r="T179" t="s">
        <v>2501</v>
      </c>
      <c r="U179" t="s">
        <v>2631</v>
      </c>
      <c r="W179">
        <v>0</v>
      </c>
      <c r="X179">
        <v>0</v>
      </c>
      <c r="Y179">
        <v>-7.9922762534182497E-8</v>
      </c>
      <c r="Z179">
        <v>6.8382632889552E-7</v>
      </c>
      <c r="AA179">
        <v>0</v>
      </c>
      <c r="AB179">
        <v>0</v>
      </c>
      <c r="AC179">
        <v>0</v>
      </c>
      <c r="AD179">
        <v>0</v>
      </c>
      <c r="AE179">
        <v>-1.10280680032646E-8</v>
      </c>
      <c r="AF179">
        <v>9.4357139547788202E-8</v>
      </c>
      <c r="AH179">
        <v>0</v>
      </c>
      <c r="AI179">
        <v>0</v>
      </c>
      <c r="AJ179">
        <v>0</v>
      </c>
      <c r="AK179">
        <v>0</v>
      </c>
      <c r="AL179">
        <v>0</v>
      </c>
      <c r="AM179">
        <v>0</v>
      </c>
      <c r="AN179">
        <v>0</v>
      </c>
      <c r="AO179">
        <v>0</v>
      </c>
      <c r="AP179">
        <v>0</v>
      </c>
      <c r="AQ179">
        <v>0</v>
      </c>
      <c r="AS179">
        <v>0</v>
      </c>
      <c r="AT179">
        <v>0</v>
      </c>
      <c r="AU179">
        <v>0</v>
      </c>
      <c r="AV179">
        <v>0</v>
      </c>
      <c r="AW179">
        <v>0</v>
      </c>
      <c r="AX179">
        <v>0</v>
      </c>
      <c r="AY179">
        <v>0</v>
      </c>
      <c r="AZ179">
        <v>0</v>
      </c>
      <c r="BA179">
        <v>0</v>
      </c>
      <c r="BB179">
        <v>0</v>
      </c>
    </row>
    <row r="180" spans="1:54" x14ac:dyDescent="0.35">
      <c r="A180" t="s">
        <v>1590</v>
      </c>
      <c r="B180" t="s">
        <v>2700</v>
      </c>
      <c r="C180" t="s">
        <v>1592</v>
      </c>
      <c r="D180" t="s">
        <v>2311</v>
      </c>
      <c r="E180" t="s">
        <v>367</v>
      </c>
      <c r="F180" t="s">
        <v>2623</v>
      </c>
      <c r="G180" t="s">
        <v>344</v>
      </c>
      <c r="H180" t="s">
        <v>2624</v>
      </c>
      <c r="I180" t="s">
        <v>2625</v>
      </c>
      <c r="J180" t="s">
        <v>2644</v>
      </c>
      <c r="K180" t="s">
        <v>2314</v>
      </c>
      <c r="L180" t="s">
        <v>2645</v>
      </c>
      <c r="M180" t="s">
        <v>2314</v>
      </c>
      <c r="N180">
        <v>1</v>
      </c>
      <c r="O180" t="s">
        <v>2646</v>
      </c>
      <c r="P180" t="s">
        <v>1533</v>
      </c>
      <c r="Q180" t="s">
        <v>2629</v>
      </c>
      <c r="R180" t="s">
        <v>461</v>
      </c>
      <c r="S180" t="s">
        <v>2630</v>
      </c>
      <c r="T180" t="s">
        <v>2501</v>
      </c>
      <c r="U180" t="s">
        <v>2631</v>
      </c>
      <c r="W180">
        <v>0</v>
      </c>
      <c r="X180">
        <v>0</v>
      </c>
      <c r="Y180">
        <v>-4.7247868811214698E-6</v>
      </c>
      <c r="Z180">
        <v>1.35782540766627E-5</v>
      </c>
      <c r="AA180">
        <v>0</v>
      </c>
      <c r="AB180">
        <v>0</v>
      </c>
      <c r="AC180">
        <v>0</v>
      </c>
      <c r="AD180">
        <v>0</v>
      </c>
      <c r="AE180">
        <v>-6.5194532037922197E-7</v>
      </c>
      <c r="AF180">
        <v>1.87358275133442E-6</v>
      </c>
      <c r="AH180">
        <v>0</v>
      </c>
      <c r="AI180">
        <v>0</v>
      </c>
      <c r="AJ180">
        <v>0</v>
      </c>
      <c r="AK180">
        <v>0</v>
      </c>
      <c r="AL180">
        <v>0</v>
      </c>
      <c r="AM180">
        <v>0</v>
      </c>
      <c r="AN180">
        <v>0</v>
      </c>
      <c r="AO180">
        <v>0</v>
      </c>
      <c r="AP180">
        <v>0</v>
      </c>
      <c r="AQ180">
        <v>0</v>
      </c>
      <c r="AS180">
        <v>0</v>
      </c>
      <c r="AT180">
        <v>0</v>
      </c>
      <c r="AU180">
        <v>0</v>
      </c>
      <c r="AV180">
        <v>0</v>
      </c>
      <c r="AW180">
        <v>0</v>
      </c>
      <c r="AX180">
        <v>0</v>
      </c>
      <c r="AY180">
        <v>0</v>
      </c>
      <c r="AZ180">
        <v>0</v>
      </c>
      <c r="BA180">
        <v>0</v>
      </c>
      <c r="BB180">
        <v>0</v>
      </c>
    </row>
    <row r="181" spans="1:54" x14ac:dyDescent="0.35">
      <c r="A181" t="s">
        <v>2701</v>
      </c>
      <c r="B181" t="s">
        <v>2702</v>
      </c>
      <c r="C181" t="s">
        <v>2703</v>
      </c>
      <c r="D181" t="s">
        <v>2311</v>
      </c>
      <c r="E181" t="s">
        <v>367</v>
      </c>
      <c r="F181" t="s">
        <v>2623</v>
      </c>
      <c r="G181" t="s">
        <v>344</v>
      </c>
      <c r="H181" t="s">
        <v>2624</v>
      </c>
      <c r="I181" t="s">
        <v>2625</v>
      </c>
      <c r="J181" t="s">
        <v>2644</v>
      </c>
      <c r="K181" t="s">
        <v>2314</v>
      </c>
      <c r="L181" t="s">
        <v>2645</v>
      </c>
      <c r="M181" t="s">
        <v>2314</v>
      </c>
      <c r="N181" t="s">
        <v>2314</v>
      </c>
      <c r="O181" t="s">
        <v>2646</v>
      </c>
      <c r="P181" t="s">
        <v>1533</v>
      </c>
      <c r="Q181" t="s">
        <v>2629</v>
      </c>
      <c r="R181" t="s">
        <v>461</v>
      </c>
      <c r="S181" t="s">
        <v>2630</v>
      </c>
      <c r="T181" t="s">
        <v>2501</v>
      </c>
      <c r="U181" t="s">
        <v>2631</v>
      </c>
      <c r="W181">
        <v>0</v>
      </c>
      <c r="X181">
        <v>0</v>
      </c>
      <c r="Y181">
        <v>0</v>
      </c>
      <c r="Z181">
        <v>0</v>
      </c>
      <c r="AA181">
        <v>0</v>
      </c>
      <c r="AB181">
        <v>0</v>
      </c>
      <c r="AC181">
        <v>0</v>
      </c>
      <c r="AD181">
        <v>0</v>
      </c>
      <c r="AE181">
        <v>0</v>
      </c>
      <c r="AF181">
        <v>0</v>
      </c>
      <c r="AH181">
        <v>0</v>
      </c>
      <c r="AI181">
        <v>0</v>
      </c>
      <c r="AJ181">
        <v>0</v>
      </c>
      <c r="AK181">
        <v>0</v>
      </c>
      <c r="AL181">
        <v>0</v>
      </c>
      <c r="AM181">
        <v>0</v>
      </c>
      <c r="AN181">
        <v>0</v>
      </c>
      <c r="AO181">
        <v>0</v>
      </c>
      <c r="AP181">
        <v>0</v>
      </c>
      <c r="AQ181">
        <v>0</v>
      </c>
      <c r="AS181">
        <v>0</v>
      </c>
      <c r="AT181">
        <v>0</v>
      </c>
      <c r="AU181">
        <v>0</v>
      </c>
      <c r="AV181">
        <v>0</v>
      </c>
      <c r="AW181">
        <v>0</v>
      </c>
      <c r="AX181">
        <v>0</v>
      </c>
      <c r="AY181">
        <v>0</v>
      </c>
      <c r="AZ181">
        <v>0</v>
      </c>
      <c r="BA181">
        <v>0</v>
      </c>
      <c r="BB181">
        <v>0</v>
      </c>
    </row>
    <row r="182" spans="1:54" x14ac:dyDescent="0.35">
      <c r="A182" t="s">
        <v>2704</v>
      </c>
      <c r="B182" t="s">
        <v>2705</v>
      </c>
      <c r="C182" t="s">
        <v>2706</v>
      </c>
      <c r="D182" t="s">
        <v>2321</v>
      </c>
      <c r="E182" t="s">
        <v>367</v>
      </c>
      <c r="F182" t="s">
        <v>2623</v>
      </c>
      <c r="G182" t="s">
        <v>344</v>
      </c>
      <c r="H182" t="s">
        <v>2624</v>
      </c>
      <c r="I182" t="s">
        <v>2625</v>
      </c>
      <c r="J182" t="s">
        <v>2644</v>
      </c>
      <c r="K182" t="s">
        <v>2314</v>
      </c>
      <c r="L182" t="s">
        <v>2645</v>
      </c>
      <c r="M182" t="s">
        <v>2314</v>
      </c>
      <c r="N182" t="s">
        <v>2314</v>
      </c>
      <c r="O182" t="s">
        <v>2646</v>
      </c>
      <c r="P182" t="s">
        <v>1533</v>
      </c>
      <c r="Q182" t="s">
        <v>2629</v>
      </c>
      <c r="R182" t="s">
        <v>461</v>
      </c>
      <c r="S182" t="s">
        <v>2630</v>
      </c>
      <c r="T182" t="s">
        <v>2501</v>
      </c>
      <c r="U182" t="s">
        <v>2631</v>
      </c>
      <c r="W182">
        <v>0</v>
      </c>
      <c r="X182">
        <v>0</v>
      </c>
      <c r="Y182">
        <v>0</v>
      </c>
      <c r="Z182">
        <v>0</v>
      </c>
      <c r="AA182">
        <v>0</v>
      </c>
      <c r="AB182">
        <v>0</v>
      </c>
      <c r="AC182">
        <v>0</v>
      </c>
      <c r="AD182">
        <v>0</v>
      </c>
      <c r="AE182">
        <v>0</v>
      </c>
      <c r="AF182">
        <v>0</v>
      </c>
      <c r="AH182">
        <v>0</v>
      </c>
      <c r="AI182">
        <v>0</v>
      </c>
      <c r="AJ182">
        <v>0</v>
      </c>
      <c r="AK182">
        <v>0</v>
      </c>
      <c r="AL182">
        <v>0</v>
      </c>
      <c r="AM182">
        <v>0</v>
      </c>
      <c r="AN182">
        <v>0</v>
      </c>
      <c r="AO182">
        <v>0</v>
      </c>
      <c r="AP182">
        <v>0</v>
      </c>
      <c r="AQ182">
        <v>0</v>
      </c>
      <c r="AS182">
        <v>0</v>
      </c>
      <c r="AT182">
        <v>0</v>
      </c>
      <c r="AU182">
        <v>0</v>
      </c>
      <c r="AV182">
        <v>0</v>
      </c>
      <c r="AW182">
        <v>0</v>
      </c>
      <c r="AX182">
        <v>0</v>
      </c>
      <c r="AY182">
        <v>0</v>
      </c>
      <c r="AZ182">
        <v>0</v>
      </c>
      <c r="BA182">
        <v>0</v>
      </c>
      <c r="BB182">
        <v>0</v>
      </c>
    </row>
    <row r="183" spans="1:54" x14ac:dyDescent="0.35">
      <c r="A183" t="s">
        <v>1593</v>
      </c>
      <c r="B183" t="s">
        <v>2707</v>
      </c>
      <c r="C183" t="s">
        <v>1595</v>
      </c>
      <c r="D183" t="s">
        <v>2321</v>
      </c>
      <c r="E183" t="s">
        <v>367</v>
      </c>
      <c r="F183" t="s">
        <v>2623</v>
      </c>
      <c r="G183" t="s">
        <v>344</v>
      </c>
      <c r="H183" t="s">
        <v>2624</v>
      </c>
      <c r="I183" t="s">
        <v>2625</v>
      </c>
      <c r="J183" t="s">
        <v>2644</v>
      </c>
      <c r="K183" t="s">
        <v>2314</v>
      </c>
      <c r="L183" t="s">
        <v>2645</v>
      </c>
      <c r="M183" t="s">
        <v>2314</v>
      </c>
      <c r="N183">
        <v>1</v>
      </c>
      <c r="O183" t="s">
        <v>2646</v>
      </c>
      <c r="P183" t="s">
        <v>1533</v>
      </c>
      <c r="Q183" t="s">
        <v>2629</v>
      </c>
      <c r="R183" t="s">
        <v>461</v>
      </c>
      <c r="S183" t="s">
        <v>2630</v>
      </c>
      <c r="T183" t="s">
        <v>2501</v>
      </c>
      <c r="U183" t="s">
        <v>2631</v>
      </c>
      <c r="W183">
        <v>0</v>
      </c>
      <c r="X183">
        <v>0</v>
      </c>
      <c r="Y183">
        <v>-1.16255388644805E-6</v>
      </c>
      <c r="Z183">
        <v>8.3948603624151002E-6</v>
      </c>
      <c r="AA183">
        <v>0</v>
      </c>
      <c r="AB183">
        <v>0</v>
      </c>
      <c r="AC183">
        <v>0</v>
      </c>
      <c r="AD183">
        <v>0</v>
      </c>
      <c r="AE183">
        <v>-1.6041391601954799E-7</v>
      </c>
      <c r="AF183">
        <v>1.1583569939168301E-6</v>
      </c>
      <c r="AH183">
        <v>0</v>
      </c>
      <c r="AI183">
        <v>0</v>
      </c>
      <c r="AJ183">
        <v>0</v>
      </c>
      <c r="AK183">
        <v>0</v>
      </c>
      <c r="AL183">
        <v>0</v>
      </c>
      <c r="AM183">
        <v>0</v>
      </c>
      <c r="AN183">
        <v>0</v>
      </c>
      <c r="AO183">
        <v>0</v>
      </c>
      <c r="AP183">
        <v>0</v>
      </c>
      <c r="AQ183">
        <v>0</v>
      </c>
      <c r="AS183">
        <v>0</v>
      </c>
      <c r="AT183">
        <v>0</v>
      </c>
      <c r="AU183">
        <v>0</v>
      </c>
      <c r="AV183">
        <v>0</v>
      </c>
      <c r="AW183">
        <v>0</v>
      </c>
      <c r="AX183">
        <v>0</v>
      </c>
      <c r="AY183">
        <v>0</v>
      </c>
      <c r="AZ183">
        <v>0</v>
      </c>
      <c r="BA183">
        <v>0</v>
      </c>
      <c r="BB183">
        <v>0</v>
      </c>
    </row>
    <row r="184" spans="1:54" x14ac:dyDescent="0.35">
      <c r="A184" t="s">
        <v>2708</v>
      </c>
      <c r="B184" t="s">
        <v>2709</v>
      </c>
      <c r="C184" t="s">
        <v>1602</v>
      </c>
      <c r="D184" t="s">
        <v>2321</v>
      </c>
      <c r="E184" t="s">
        <v>367</v>
      </c>
      <c r="F184" t="s">
        <v>2623</v>
      </c>
      <c r="G184" t="s">
        <v>344</v>
      </c>
      <c r="H184" t="s">
        <v>2624</v>
      </c>
      <c r="I184" t="s">
        <v>2625</v>
      </c>
      <c r="J184" t="s">
        <v>2644</v>
      </c>
      <c r="K184" t="s">
        <v>2314</v>
      </c>
      <c r="L184" t="s">
        <v>2645</v>
      </c>
      <c r="M184" t="s">
        <v>2314</v>
      </c>
      <c r="N184" t="s">
        <v>2314</v>
      </c>
      <c r="O184" t="s">
        <v>2646</v>
      </c>
      <c r="P184" t="s">
        <v>1533</v>
      </c>
      <c r="Q184" t="s">
        <v>2629</v>
      </c>
      <c r="R184" t="s">
        <v>461</v>
      </c>
      <c r="S184" t="s">
        <v>2630</v>
      </c>
      <c r="T184" t="s">
        <v>2501</v>
      </c>
      <c r="U184" t="s">
        <v>2631</v>
      </c>
      <c r="W184">
        <v>0</v>
      </c>
      <c r="X184">
        <v>0</v>
      </c>
      <c r="Y184">
        <v>0</v>
      </c>
      <c r="Z184">
        <v>0</v>
      </c>
      <c r="AA184">
        <v>0</v>
      </c>
      <c r="AB184">
        <v>0</v>
      </c>
      <c r="AC184">
        <v>0</v>
      </c>
      <c r="AD184">
        <v>0</v>
      </c>
      <c r="AE184">
        <v>0</v>
      </c>
      <c r="AF184">
        <v>0</v>
      </c>
      <c r="AH184">
        <v>0</v>
      </c>
      <c r="AI184">
        <v>0</v>
      </c>
      <c r="AJ184">
        <v>0</v>
      </c>
      <c r="AK184">
        <v>0</v>
      </c>
      <c r="AL184">
        <v>0</v>
      </c>
      <c r="AM184">
        <v>0</v>
      </c>
      <c r="AN184">
        <v>0</v>
      </c>
      <c r="AO184">
        <v>0</v>
      </c>
      <c r="AP184">
        <v>0</v>
      </c>
      <c r="AQ184">
        <v>0</v>
      </c>
      <c r="AS184">
        <v>0</v>
      </c>
      <c r="AT184">
        <v>0</v>
      </c>
      <c r="AU184">
        <v>0</v>
      </c>
      <c r="AV184">
        <v>0</v>
      </c>
      <c r="AW184">
        <v>0</v>
      </c>
      <c r="AX184">
        <v>0</v>
      </c>
      <c r="AY184">
        <v>0</v>
      </c>
      <c r="AZ184">
        <v>0</v>
      </c>
      <c r="BA184">
        <v>0</v>
      </c>
      <c r="BB184">
        <v>0</v>
      </c>
    </row>
    <row r="185" spans="1:54" x14ac:dyDescent="0.35">
      <c r="A185" t="s">
        <v>1600</v>
      </c>
      <c r="B185" t="s">
        <v>2710</v>
      </c>
      <c r="C185" t="s">
        <v>1602</v>
      </c>
      <c r="D185" t="s">
        <v>2321</v>
      </c>
      <c r="E185" t="s">
        <v>367</v>
      </c>
      <c r="F185" t="s">
        <v>2623</v>
      </c>
      <c r="G185" t="s">
        <v>344</v>
      </c>
      <c r="H185" t="s">
        <v>2624</v>
      </c>
      <c r="I185" t="s">
        <v>2625</v>
      </c>
      <c r="J185" t="s">
        <v>2644</v>
      </c>
      <c r="K185" t="s">
        <v>2314</v>
      </c>
      <c r="L185" t="s">
        <v>2645</v>
      </c>
      <c r="M185" t="s">
        <v>2314</v>
      </c>
      <c r="N185">
        <v>1</v>
      </c>
      <c r="O185" t="s">
        <v>2646</v>
      </c>
      <c r="P185" t="s">
        <v>1533</v>
      </c>
      <c r="Q185" t="s">
        <v>2629</v>
      </c>
      <c r="R185" t="s">
        <v>461</v>
      </c>
      <c r="S185" t="s">
        <v>2630</v>
      </c>
      <c r="T185" t="s">
        <v>2501</v>
      </c>
      <c r="U185" t="s">
        <v>2631</v>
      </c>
      <c r="W185">
        <v>0</v>
      </c>
      <c r="X185">
        <v>0</v>
      </c>
      <c r="Y185">
        <v>-7.8299213657083204E-7</v>
      </c>
      <c r="Z185">
        <v>2.1536417094125699E-6</v>
      </c>
      <c r="AA185">
        <v>0</v>
      </c>
      <c r="AB185">
        <v>0</v>
      </c>
      <c r="AC185">
        <v>0</v>
      </c>
      <c r="AD185">
        <v>0</v>
      </c>
      <c r="AE185">
        <v>-1.08040441225133E-7</v>
      </c>
      <c r="AF185">
        <v>2.9716824685471702E-7</v>
      </c>
      <c r="AH185">
        <v>0</v>
      </c>
      <c r="AI185">
        <v>0</v>
      </c>
      <c r="AJ185">
        <v>0</v>
      </c>
      <c r="AK185">
        <v>0</v>
      </c>
      <c r="AL185">
        <v>0</v>
      </c>
      <c r="AM185">
        <v>0</v>
      </c>
      <c r="AN185">
        <v>0</v>
      </c>
      <c r="AO185">
        <v>0</v>
      </c>
      <c r="AP185">
        <v>0</v>
      </c>
      <c r="AQ185">
        <v>0</v>
      </c>
      <c r="AS185">
        <v>0</v>
      </c>
      <c r="AT185">
        <v>0</v>
      </c>
      <c r="AU185">
        <v>0</v>
      </c>
      <c r="AV185">
        <v>0</v>
      </c>
      <c r="AW185">
        <v>0</v>
      </c>
      <c r="AX185">
        <v>0</v>
      </c>
      <c r="AY185">
        <v>0</v>
      </c>
      <c r="AZ185">
        <v>0</v>
      </c>
      <c r="BA185">
        <v>0</v>
      </c>
      <c r="BB185">
        <v>0</v>
      </c>
    </row>
    <row r="186" spans="1:54" x14ac:dyDescent="0.35">
      <c r="A186" t="s">
        <v>2711</v>
      </c>
      <c r="B186" t="s">
        <v>2712</v>
      </c>
      <c r="C186" t="s">
        <v>2713</v>
      </c>
      <c r="D186" t="s">
        <v>2321</v>
      </c>
      <c r="E186" t="s">
        <v>367</v>
      </c>
      <c r="F186" t="s">
        <v>2623</v>
      </c>
      <c r="G186" t="s">
        <v>344</v>
      </c>
      <c r="H186" t="s">
        <v>2624</v>
      </c>
      <c r="I186" t="s">
        <v>2625</v>
      </c>
      <c r="J186" t="s">
        <v>2644</v>
      </c>
      <c r="K186" t="s">
        <v>2314</v>
      </c>
      <c r="L186" t="s">
        <v>2645</v>
      </c>
      <c r="M186" t="s">
        <v>2314</v>
      </c>
      <c r="N186" t="s">
        <v>2314</v>
      </c>
      <c r="O186" t="s">
        <v>2646</v>
      </c>
      <c r="P186" t="s">
        <v>1533</v>
      </c>
      <c r="Q186" t="s">
        <v>2314</v>
      </c>
      <c r="R186" t="s">
        <v>476</v>
      </c>
      <c r="S186" t="s">
        <v>2630</v>
      </c>
      <c r="T186" t="s">
        <v>2501</v>
      </c>
      <c r="U186" t="s">
        <v>2631</v>
      </c>
      <c r="W186">
        <v>0</v>
      </c>
      <c r="X186">
        <v>0</v>
      </c>
      <c r="Y186">
        <v>0</v>
      </c>
      <c r="Z186">
        <v>0</v>
      </c>
      <c r="AA186">
        <v>0</v>
      </c>
      <c r="AB186">
        <v>0</v>
      </c>
      <c r="AC186">
        <v>0</v>
      </c>
      <c r="AD186">
        <v>0</v>
      </c>
      <c r="AE186">
        <v>0</v>
      </c>
      <c r="AF186">
        <v>0</v>
      </c>
      <c r="AH186">
        <v>0</v>
      </c>
      <c r="AI186">
        <v>0</v>
      </c>
      <c r="AJ186">
        <v>0</v>
      </c>
      <c r="AK186">
        <v>0</v>
      </c>
      <c r="AL186">
        <v>0</v>
      </c>
      <c r="AM186">
        <v>0</v>
      </c>
      <c r="AN186">
        <v>0</v>
      </c>
      <c r="AO186">
        <v>0</v>
      </c>
      <c r="AP186">
        <v>0</v>
      </c>
      <c r="AQ186">
        <v>0</v>
      </c>
      <c r="AS186">
        <v>0</v>
      </c>
      <c r="AT186">
        <v>0</v>
      </c>
      <c r="AU186">
        <v>0</v>
      </c>
      <c r="AV186">
        <v>0</v>
      </c>
      <c r="AW186">
        <v>0</v>
      </c>
      <c r="AX186">
        <v>0</v>
      </c>
      <c r="AY186">
        <v>0</v>
      </c>
      <c r="AZ186">
        <v>0</v>
      </c>
      <c r="BA186">
        <v>0</v>
      </c>
      <c r="BB186">
        <v>0</v>
      </c>
    </row>
    <row r="187" spans="1:54" x14ac:dyDescent="0.35">
      <c r="A187" t="s">
        <v>2714</v>
      </c>
      <c r="B187" t="s">
        <v>2715</v>
      </c>
      <c r="C187" t="s">
        <v>2716</v>
      </c>
      <c r="D187" t="s">
        <v>2311</v>
      </c>
      <c r="E187" t="s">
        <v>367</v>
      </c>
      <c r="F187" t="s">
        <v>2623</v>
      </c>
      <c r="G187" t="s">
        <v>344</v>
      </c>
      <c r="H187" t="s">
        <v>2624</v>
      </c>
      <c r="I187" t="s">
        <v>2625</v>
      </c>
      <c r="J187" t="s">
        <v>2644</v>
      </c>
      <c r="K187" t="s">
        <v>2314</v>
      </c>
      <c r="L187" t="s">
        <v>2645</v>
      </c>
      <c r="M187" t="s">
        <v>2314</v>
      </c>
      <c r="N187" t="s">
        <v>2314</v>
      </c>
      <c r="O187" t="s">
        <v>2646</v>
      </c>
      <c r="P187" t="s">
        <v>1533</v>
      </c>
      <c r="Q187" t="s">
        <v>2629</v>
      </c>
      <c r="R187" t="s">
        <v>461</v>
      </c>
      <c r="S187" t="s">
        <v>2630</v>
      </c>
      <c r="T187" t="s">
        <v>2501</v>
      </c>
      <c r="U187" t="s">
        <v>2631</v>
      </c>
      <c r="W187">
        <v>0</v>
      </c>
      <c r="X187">
        <v>0</v>
      </c>
      <c r="Y187">
        <v>0</v>
      </c>
      <c r="Z187">
        <v>0</v>
      </c>
      <c r="AA187">
        <v>0</v>
      </c>
      <c r="AB187">
        <v>0</v>
      </c>
      <c r="AC187">
        <v>0</v>
      </c>
      <c r="AD187">
        <v>0</v>
      </c>
      <c r="AE187">
        <v>0</v>
      </c>
      <c r="AF187">
        <v>0</v>
      </c>
      <c r="AH187">
        <v>0</v>
      </c>
      <c r="AI187">
        <v>0</v>
      </c>
      <c r="AJ187">
        <v>0</v>
      </c>
      <c r="AK187">
        <v>0</v>
      </c>
      <c r="AL187">
        <v>0</v>
      </c>
      <c r="AM187">
        <v>0</v>
      </c>
      <c r="AN187">
        <v>0</v>
      </c>
      <c r="AO187">
        <v>0</v>
      </c>
      <c r="AP187">
        <v>0</v>
      </c>
      <c r="AQ187">
        <v>0</v>
      </c>
      <c r="AS187">
        <v>0</v>
      </c>
      <c r="AT187">
        <v>0</v>
      </c>
      <c r="AU187">
        <v>0</v>
      </c>
      <c r="AV187">
        <v>0</v>
      </c>
      <c r="AW187">
        <v>0</v>
      </c>
      <c r="AX187">
        <v>0</v>
      </c>
      <c r="AY187">
        <v>0</v>
      </c>
      <c r="AZ187">
        <v>0</v>
      </c>
      <c r="BA187">
        <v>0</v>
      </c>
      <c r="BB187">
        <v>0</v>
      </c>
    </row>
    <row r="188" spans="1:54" x14ac:dyDescent="0.35">
      <c r="A188" t="s">
        <v>2717</v>
      </c>
      <c r="B188" t="s">
        <v>2718</v>
      </c>
      <c r="C188" t="s">
        <v>2719</v>
      </c>
      <c r="D188" t="s">
        <v>2321</v>
      </c>
      <c r="E188" t="s">
        <v>367</v>
      </c>
      <c r="F188" t="s">
        <v>2623</v>
      </c>
      <c r="G188" t="s">
        <v>344</v>
      </c>
      <c r="H188" t="s">
        <v>2624</v>
      </c>
      <c r="I188" t="s">
        <v>2625</v>
      </c>
      <c r="J188" t="s">
        <v>2644</v>
      </c>
      <c r="K188" t="s">
        <v>2314</v>
      </c>
      <c r="L188" t="s">
        <v>2645</v>
      </c>
      <c r="M188" t="s">
        <v>2314</v>
      </c>
      <c r="N188" t="s">
        <v>2314</v>
      </c>
      <c r="O188" t="s">
        <v>2646</v>
      </c>
      <c r="P188" t="s">
        <v>1533</v>
      </c>
      <c r="Q188" t="s">
        <v>2629</v>
      </c>
      <c r="R188" t="s">
        <v>461</v>
      </c>
      <c r="S188" t="s">
        <v>2630</v>
      </c>
      <c r="T188" t="s">
        <v>2501</v>
      </c>
      <c r="U188" t="s">
        <v>2631</v>
      </c>
      <c r="W188">
        <v>0</v>
      </c>
      <c r="X188">
        <v>0</v>
      </c>
      <c r="Y188">
        <v>0</v>
      </c>
      <c r="Z188">
        <v>0</v>
      </c>
      <c r="AA188">
        <v>0</v>
      </c>
      <c r="AB188">
        <v>0</v>
      </c>
      <c r="AC188">
        <v>0</v>
      </c>
      <c r="AD188">
        <v>0</v>
      </c>
      <c r="AE188">
        <v>0</v>
      </c>
      <c r="AF188">
        <v>0</v>
      </c>
      <c r="AH188">
        <v>0</v>
      </c>
      <c r="AI188">
        <v>0</v>
      </c>
      <c r="AJ188">
        <v>0</v>
      </c>
      <c r="AK188">
        <v>0</v>
      </c>
      <c r="AL188">
        <v>0</v>
      </c>
      <c r="AM188">
        <v>0</v>
      </c>
      <c r="AN188">
        <v>0</v>
      </c>
      <c r="AO188">
        <v>0</v>
      </c>
      <c r="AP188">
        <v>0</v>
      </c>
      <c r="AQ188">
        <v>0</v>
      </c>
      <c r="AS188">
        <v>0</v>
      </c>
      <c r="AT188">
        <v>0</v>
      </c>
      <c r="AU188">
        <v>0</v>
      </c>
      <c r="AV188">
        <v>0</v>
      </c>
      <c r="AW188">
        <v>0</v>
      </c>
      <c r="AX188">
        <v>0</v>
      </c>
      <c r="AY188">
        <v>0</v>
      </c>
      <c r="AZ188">
        <v>0</v>
      </c>
      <c r="BA188">
        <v>0</v>
      </c>
      <c r="BB188">
        <v>0</v>
      </c>
    </row>
    <row r="189" spans="1:54" x14ac:dyDescent="0.35">
      <c r="A189" t="s">
        <v>1400</v>
      </c>
      <c r="B189" t="s">
        <v>2720</v>
      </c>
      <c r="C189" t="s">
        <v>1603</v>
      </c>
      <c r="D189" t="s">
        <v>2321</v>
      </c>
      <c r="E189" t="s">
        <v>367</v>
      </c>
      <c r="F189" t="s">
        <v>2623</v>
      </c>
      <c r="G189" t="s">
        <v>344</v>
      </c>
      <c r="H189" t="s">
        <v>2624</v>
      </c>
      <c r="I189" t="s">
        <v>2625</v>
      </c>
      <c r="J189" t="s">
        <v>2644</v>
      </c>
      <c r="K189" t="s">
        <v>2314</v>
      </c>
      <c r="L189" t="s">
        <v>2645</v>
      </c>
      <c r="M189" t="s">
        <v>2314</v>
      </c>
      <c r="N189">
        <v>1</v>
      </c>
      <c r="O189" t="s">
        <v>2646</v>
      </c>
      <c r="P189" t="s">
        <v>1533</v>
      </c>
      <c r="Q189" t="s">
        <v>2629</v>
      </c>
      <c r="R189" t="s">
        <v>461</v>
      </c>
      <c r="S189" t="s">
        <v>2630</v>
      </c>
      <c r="T189" t="s">
        <v>2501</v>
      </c>
      <c r="U189" t="s">
        <v>2631</v>
      </c>
      <c r="W189">
        <v>0</v>
      </c>
      <c r="X189">
        <v>0</v>
      </c>
      <c r="Y189">
        <v>0</v>
      </c>
      <c r="Z189">
        <v>0</v>
      </c>
      <c r="AA189">
        <v>0</v>
      </c>
      <c r="AB189">
        <v>0</v>
      </c>
      <c r="AC189">
        <v>0</v>
      </c>
      <c r="AD189">
        <v>0</v>
      </c>
      <c r="AE189">
        <v>0</v>
      </c>
      <c r="AF189">
        <v>0</v>
      </c>
      <c r="AH189">
        <v>0</v>
      </c>
      <c r="AI189">
        <v>0</v>
      </c>
      <c r="AJ189">
        <v>0</v>
      </c>
      <c r="AK189">
        <v>0</v>
      </c>
      <c r="AL189">
        <v>-1.4714132767634899E-3</v>
      </c>
      <c r="AM189">
        <v>6.0420573522179701E-3</v>
      </c>
      <c r="AN189">
        <v>0</v>
      </c>
      <c r="AO189">
        <v>0</v>
      </c>
      <c r="AP189">
        <v>-6.5589357095317705E-4</v>
      </c>
      <c r="AQ189">
        <v>2.69329265627329E-3</v>
      </c>
      <c r="AS189">
        <v>0</v>
      </c>
      <c r="AT189">
        <v>0</v>
      </c>
      <c r="AU189">
        <v>0</v>
      </c>
      <c r="AV189">
        <v>0</v>
      </c>
      <c r="AW189">
        <v>0</v>
      </c>
      <c r="AX189">
        <v>0</v>
      </c>
      <c r="AY189">
        <v>0</v>
      </c>
      <c r="AZ189">
        <v>0</v>
      </c>
      <c r="BA189">
        <v>0</v>
      </c>
      <c r="BB189">
        <v>0</v>
      </c>
    </row>
    <row r="190" spans="1:54" x14ac:dyDescent="0.35">
      <c r="A190" t="s">
        <v>2721</v>
      </c>
      <c r="B190" t="s">
        <v>2722</v>
      </c>
      <c r="C190" t="s">
        <v>2723</v>
      </c>
      <c r="D190" t="s">
        <v>2321</v>
      </c>
      <c r="E190" t="s">
        <v>367</v>
      </c>
      <c r="F190" t="s">
        <v>2623</v>
      </c>
      <c r="G190" t="s">
        <v>344</v>
      </c>
      <c r="H190" t="s">
        <v>2624</v>
      </c>
      <c r="I190" t="s">
        <v>2625</v>
      </c>
      <c r="J190" t="s">
        <v>2644</v>
      </c>
      <c r="K190" t="s">
        <v>2314</v>
      </c>
      <c r="L190" t="s">
        <v>2645</v>
      </c>
      <c r="M190" t="s">
        <v>2314</v>
      </c>
      <c r="N190" t="s">
        <v>2314</v>
      </c>
      <c r="O190" t="s">
        <v>2646</v>
      </c>
      <c r="P190" t="s">
        <v>1533</v>
      </c>
      <c r="Q190" t="s">
        <v>2629</v>
      </c>
      <c r="R190" t="s">
        <v>461</v>
      </c>
      <c r="S190" t="s">
        <v>2630</v>
      </c>
      <c r="T190" t="s">
        <v>2501</v>
      </c>
      <c r="U190" t="s">
        <v>2631</v>
      </c>
      <c r="W190">
        <v>0</v>
      </c>
      <c r="X190">
        <v>0</v>
      </c>
      <c r="Y190">
        <v>0</v>
      </c>
      <c r="Z190">
        <v>0</v>
      </c>
      <c r="AA190">
        <v>0</v>
      </c>
      <c r="AB190">
        <v>0</v>
      </c>
      <c r="AC190">
        <v>0</v>
      </c>
      <c r="AD190">
        <v>0</v>
      </c>
      <c r="AE190">
        <v>0</v>
      </c>
      <c r="AF190">
        <v>0</v>
      </c>
      <c r="AH190">
        <v>0</v>
      </c>
      <c r="AI190">
        <v>0</v>
      </c>
      <c r="AJ190">
        <v>0</v>
      </c>
      <c r="AK190">
        <v>0</v>
      </c>
      <c r="AL190">
        <v>0</v>
      </c>
      <c r="AM190">
        <v>0</v>
      </c>
      <c r="AN190">
        <v>0</v>
      </c>
      <c r="AO190">
        <v>0</v>
      </c>
      <c r="AP190">
        <v>0</v>
      </c>
      <c r="AQ190">
        <v>0</v>
      </c>
      <c r="AS190">
        <v>0</v>
      </c>
      <c r="AT190">
        <v>0</v>
      </c>
      <c r="AU190">
        <v>0</v>
      </c>
      <c r="AV190">
        <v>0</v>
      </c>
      <c r="AW190">
        <v>0</v>
      </c>
      <c r="AX190">
        <v>0</v>
      </c>
      <c r="AY190">
        <v>0</v>
      </c>
      <c r="AZ190">
        <v>0</v>
      </c>
      <c r="BA190">
        <v>0</v>
      </c>
      <c r="BB190">
        <v>0</v>
      </c>
    </row>
    <row r="191" spans="1:54" x14ac:dyDescent="0.35">
      <c r="A191" t="s">
        <v>2724</v>
      </c>
      <c r="B191" t="s">
        <v>2725</v>
      </c>
      <c r="C191" t="s">
        <v>2726</v>
      </c>
      <c r="D191" t="s">
        <v>2321</v>
      </c>
      <c r="E191" t="s">
        <v>367</v>
      </c>
      <c r="F191" t="s">
        <v>2623</v>
      </c>
      <c r="G191" t="s">
        <v>344</v>
      </c>
      <c r="H191" t="s">
        <v>2624</v>
      </c>
      <c r="I191" t="s">
        <v>2625</v>
      </c>
      <c r="J191" t="s">
        <v>2644</v>
      </c>
      <c r="K191" t="s">
        <v>2314</v>
      </c>
      <c r="L191" t="s">
        <v>2645</v>
      </c>
      <c r="M191" t="s">
        <v>2314</v>
      </c>
      <c r="N191" t="s">
        <v>2314</v>
      </c>
      <c r="O191" t="s">
        <v>2646</v>
      </c>
      <c r="P191" t="s">
        <v>1533</v>
      </c>
      <c r="Q191" t="s">
        <v>2629</v>
      </c>
      <c r="R191" t="s">
        <v>461</v>
      </c>
      <c r="S191" t="s">
        <v>2630</v>
      </c>
      <c r="T191" t="s">
        <v>2501</v>
      </c>
      <c r="U191" t="s">
        <v>2631</v>
      </c>
      <c r="W191">
        <v>0</v>
      </c>
      <c r="X191">
        <v>0</v>
      </c>
      <c r="Y191">
        <v>0</v>
      </c>
      <c r="Z191">
        <v>0</v>
      </c>
      <c r="AA191">
        <v>0</v>
      </c>
      <c r="AB191">
        <v>0</v>
      </c>
      <c r="AC191">
        <v>0</v>
      </c>
      <c r="AD191">
        <v>0</v>
      </c>
      <c r="AE191">
        <v>0</v>
      </c>
      <c r="AF191">
        <v>0</v>
      </c>
      <c r="AH191">
        <v>0</v>
      </c>
      <c r="AI191">
        <v>0</v>
      </c>
      <c r="AJ191">
        <v>0</v>
      </c>
      <c r="AK191">
        <v>0</v>
      </c>
      <c r="AL191">
        <v>0</v>
      </c>
      <c r="AM191">
        <v>0</v>
      </c>
      <c r="AN191">
        <v>0</v>
      </c>
      <c r="AO191">
        <v>0</v>
      </c>
      <c r="AP191">
        <v>0</v>
      </c>
      <c r="AQ191">
        <v>0</v>
      </c>
      <c r="AS191">
        <v>0</v>
      </c>
      <c r="AT191">
        <v>0</v>
      </c>
      <c r="AU191">
        <v>0</v>
      </c>
      <c r="AV191">
        <v>0</v>
      </c>
      <c r="AW191">
        <v>0</v>
      </c>
      <c r="AX191">
        <v>0</v>
      </c>
      <c r="AY191">
        <v>0</v>
      </c>
      <c r="AZ191">
        <v>0</v>
      </c>
      <c r="BA191">
        <v>0</v>
      </c>
      <c r="BB191">
        <v>0</v>
      </c>
    </row>
    <row r="192" spans="1:54" x14ac:dyDescent="0.35">
      <c r="A192" t="s">
        <v>2727</v>
      </c>
      <c r="B192" t="s">
        <v>2728</v>
      </c>
      <c r="C192" t="s">
        <v>2729</v>
      </c>
      <c r="D192" t="s">
        <v>2321</v>
      </c>
      <c r="E192" t="s">
        <v>367</v>
      </c>
      <c r="F192" t="s">
        <v>2623</v>
      </c>
      <c r="G192" t="s">
        <v>344</v>
      </c>
      <c r="H192" t="s">
        <v>2624</v>
      </c>
      <c r="I192" t="s">
        <v>2625</v>
      </c>
      <c r="J192" t="s">
        <v>2644</v>
      </c>
      <c r="K192" t="s">
        <v>2314</v>
      </c>
      <c r="L192" t="s">
        <v>2645</v>
      </c>
      <c r="M192" t="s">
        <v>2314</v>
      </c>
      <c r="N192" t="s">
        <v>2314</v>
      </c>
      <c r="O192" t="s">
        <v>2646</v>
      </c>
      <c r="P192" t="s">
        <v>1533</v>
      </c>
      <c r="Q192" t="s">
        <v>2314</v>
      </c>
      <c r="R192" t="s">
        <v>476</v>
      </c>
      <c r="S192" t="s">
        <v>2630</v>
      </c>
      <c r="T192" t="s">
        <v>2501</v>
      </c>
      <c r="U192" t="s">
        <v>2631</v>
      </c>
      <c r="W192">
        <v>0</v>
      </c>
      <c r="X192">
        <v>0</v>
      </c>
      <c r="Y192">
        <v>0</v>
      </c>
      <c r="Z192">
        <v>0</v>
      </c>
      <c r="AA192">
        <v>0</v>
      </c>
      <c r="AB192">
        <v>0</v>
      </c>
      <c r="AC192">
        <v>0</v>
      </c>
      <c r="AD192">
        <v>0</v>
      </c>
      <c r="AE192">
        <v>0</v>
      </c>
      <c r="AF192">
        <v>0</v>
      </c>
      <c r="AH192">
        <v>0</v>
      </c>
      <c r="AI192">
        <v>0</v>
      </c>
      <c r="AJ192">
        <v>0</v>
      </c>
      <c r="AK192">
        <v>0</v>
      </c>
      <c r="AL192">
        <v>0</v>
      </c>
      <c r="AM192">
        <v>0</v>
      </c>
      <c r="AN192">
        <v>0</v>
      </c>
      <c r="AO192">
        <v>0</v>
      </c>
      <c r="AP192">
        <v>0</v>
      </c>
      <c r="AQ192">
        <v>0</v>
      </c>
      <c r="AS192">
        <v>0</v>
      </c>
      <c r="AT192">
        <v>0</v>
      </c>
      <c r="AU192">
        <v>0</v>
      </c>
      <c r="AV192">
        <v>0</v>
      </c>
      <c r="AW192">
        <v>0</v>
      </c>
      <c r="AX192">
        <v>0</v>
      </c>
      <c r="AY192">
        <v>0</v>
      </c>
      <c r="AZ192">
        <v>0</v>
      </c>
      <c r="BA192">
        <v>0</v>
      </c>
      <c r="BB192">
        <v>0</v>
      </c>
    </row>
    <row r="193" spans="1:54" x14ac:dyDescent="0.35">
      <c r="A193" t="s">
        <v>1574</v>
      </c>
      <c r="B193" t="s">
        <v>2730</v>
      </c>
      <c r="C193" t="s">
        <v>1575</v>
      </c>
      <c r="D193" t="s">
        <v>2321</v>
      </c>
      <c r="E193" t="s">
        <v>367</v>
      </c>
      <c r="F193" t="s">
        <v>2623</v>
      </c>
      <c r="G193" t="s">
        <v>344</v>
      </c>
      <c r="H193" t="s">
        <v>2624</v>
      </c>
      <c r="I193" t="s">
        <v>2625</v>
      </c>
      <c r="J193" t="s">
        <v>2644</v>
      </c>
      <c r="K193" t="s">
        <v>2314</v>
      </c>
      <c r="L193" t="s">
        <v>2645</v>
      </c>
      <c r="M193" t="s">
        <v>2314</v>
      </c>
      <c r="N193">
        <v>1</v>
      </c>
      <c r="O193" t="s">
        <v>2646</v>
      </c>
      <c r="P193" t="s">
        <v>1533</v>
      </c>
      <c r="Q193" t="s">
        <v>2314</v>
      </c>
      <c r="R193" t="s">
        <v>476</v>
      </c>
      <c r="S193" t="s">
        <v>2630</v>
      </c>
      <c r="T193" t="s">
        <v>2501</v>
      </c>
      <c r="U193" t="s">
        <v>2631</v>
      </c>
      <c r="W193">
        <v>0</v>
      </c>
      <c r="X193">
        <v>0</v>
      </c>
      <c r="Y193">
        <v>0</v>
      </c>
      <c r="Z193">
        <v>0</v>
      </c>
      <c r="AA193">
        <v>-1.56494110951874E-3</v>
      </c>
      <c r="AB193">
        <v>2.5542039452375299E-2</v>
      </c>
      <c r="AC193">
        <v>-1.0303991176640799E-2</v>
      </c>
      <c r="AD193">
        <v>0.16817562497939401</v>
      </c>
      <c r="AE193">
        <v>-4.4430268562258898E-3</v>
      </c>
      <c r="AF193">
        <v>7.2516445864265894E-2</v>
      </c>
      <c r="AH193">
        <v>0</v>
      </c>
      <c r="AI193">
        <v>0</v>
      </c>
      <c r="AJ193">
        <v>-1.4841372755042799E-2</v>
      </c>
      <c r="AK193">
        <v>0.242232072587001</v>
      </c>
      <c r="AL193">
        <v>0</v>
      </c>
      <c r="AM193">
        <v>0</v>
      </c>
      <c r="AN193">
        <v>0</v>
      </c>
      <c r="AO193">
        <v>0</v>
      </c>
      <c r="AP193">
        <v>-4.3473152014616902E-3</v>
      </c>
      <c r="AQ193">
        <v>7.0954297073445E-2</v>
      </c>
      <c r="AS193">
        <v>0</v>
      </c>
      <c r="AT193">
        <v>0</v>
      </c>
      <c r="AU193">
        <v>0</v>
      </c>
      <c r="AV193">
        <v>0</v>
      </c>
      <c r="AW193">
        <v>0</v>
      </c>
      <c r="AX193">
        <v>0</v>
      </c>
      <c r="AY193">
        <v>-6.5649414433722898E-3</v>
      </c>
      <c r="AZ193">
        <v>0.107149075661006</v>
      </c>
      <c r="BA193">
        <v>-1.8345340760179199E-3</v>
      </c>
      <c r="BB193">
        <v>2.99421757542691E-2</v>
      </c>
    </row>
    <row r="194" spans="1:54" x14ac:dyDescent="0.35">
      <c r="A194" t="s">
        <v>2731</v>
      </c>
      <c r="B194" t="s">
        <v>2732</v>
      </c>
      <c r="C194" t="s">
        <v>2733</v>
      </c>
      <c r="D194" t="s">
        <v>2311</v>
      </c>
      <c r="E194" t="s">
        <v>367</v>
      </c>
      <c r="F194" t="s">
        <v>2623</v>
      </c>
      <c r="G194" t="s">
        <v>344</v>
      </c>
      <c r="H194" t="s">
        <v>2624</v>
      </c>
      <c r="I194" t="s">
        <v>2625</v>
      </c>
      <c r="J194" t="s">
        <v>2644</v>
      </c>
      <c r="K194" t="s">
        <v>2314</v>
      </c>
      <c r="L194" t="s">
        <v>2645</v>
      </c>
      <c r="M194" t="s">
        <v>2314</v>
      </c>
      <c r="N194" t="s">
        <v>2314</v>
      </c>
      <c r="O194" t="s">
        <v>2646</v>
      </c>
      <c r="P194" t="s">
        <v>1533</v>
      </c>
      <c r="Q194" t="s">
        <v>2314</v>
      </c>
      <c r="R194" t="s">
        <v>476</v>
      </c>
      <c r="S194" t="s">
        <v>2630</v>
      </c>
      <c r="T194" t="s">
        <v>2501</v>
      </c>
      <c r="U194" t="s">
        <v>2631</v>
      </c>
      <c r="W194">
        <v>0</v>
      </c>
      <c r="X194">
        <v>0</v>
      </c>
      <c r="Y194">
        <v>0</v>
      </c>
      <c r="Z194">
        <v>0</v>
      </c>
      <c r="AA194">
        <v>0</v>
      </c>
      <c r="AB194">
        <v>0</v>
      </c>
      <c r="AC194">
        <v>0</v>
      </c>
      <c r="AD194">
        <v>0</v>
      </c>
      <c r="AE194">
        <v>0</v>
      </c>
      <c r="AF194">
        <v>0</v>
      </c>
      <c r="AH194">
        <v>0</v>
      </c>
      <c r="AI194">
        <v>0</v>
      </c>
      <c r="AJ194">
        <v>0</v>
      </c>
      <c r="AK194">
        <v>0</v>
      </c>
      <c r="AL194">
        <v>0</v>
      </c>
      <c r="AM194">
        <v>0</v>
      </c>
      <c r="AN194">
        <v>0</v>
      </c>
      <c r="AO194">
        <v>0</v>
      </c>
      <c r="AP194">
        <v>0</v>
      </c>
      <c r="AQ194">
        <v>0</v>
      </c>
      <c r="AS194">
        <v>0</v>
      </c>
      <c r="AT194">
        <v>0</v>
      </c>
      <c r="AU194">
        <v>0</v>
      </c>
      <c r="AV194">
        <v>0</v>
      </c>
      <c r="AW194">
        <v>0</v>
      </c>
      <c r="AX194">
        <v>0</v>
      </c>
      <c r="AY194">
        <v>0</v>
      </c>
      <c r="AZ194">
        <v>0</v>
      </c>
      <c r="BA194">
        <v>0</v>
      </c>
      <c r="BB194">
        <v>0</v>
      </c>
    </row>
    <row r="195" spans="1:54" x14ac:dyDescent="0.35">
      <c r="A195" t="s">
        <v>2734</v>
      </c>
      <c r="B195" t="s">
        <v>2735</v>
      </c>
      <c r="C195" t="s">
        <v>2736</v>
      </c>
      <c r="D195" t="s">
        <v>2321</v>
      </c>
      <c r="E195" t="s">
        <v>367</v>
      </c>
      <c r="F195" t="s">
        <v>2623</v>
      </c>
      <c r="G195" t="s">
        <v>344</v>
      </c>
      <c r="H195" t="s">
        <v>2624</v>
      </c>
      <c r="I195" t="s">
        <v>2625</v>
      </c>
      <c r="J195" t="s">
        <v>2644</v>
      </c>
      <c r="K195" t="s">
        <v>2314</v>
      </c>
      <c r="L195" t="s">
        <v>2645</v>
      </c>
      <c r="M195" t="s">
        <v>2314</v>
      </c>
      <c r="N195" t="s">
        <v>2314</v>
      </c>
      <c r="O195" t="s">
        <v>2646</v>
      </c>
      <c r="P195" t="s">
        <v>1533</v>
      </c>
      <c r="Q195" t="s">
        <v>2629</v>
      </c>
      <c r="R195" t="s">
        <v>476</v>
      </c>
      <c r="S195" t="s">
        <v>2630</v>
      </c>
      <c r="T195" t="s">
        <v>2501</v>
      </c>
      <c r="U195" t="s">
        <v>2631</v>
      </c>
      <c r="W195">
        <v>0</v>
      </c>
      <c r="X195">
        <v>0</v>
      </c>
      <c r="Y195">
        <v>0</v>
      </c>
      <c r="Z195">
        <v>0</v>
      </c>
      <c r="AA195">
        <v>0</v>
      </c>
      <c r="AB195">
        <v>0</v>
      </c>
      <c r="AC195">
        <v>0</v>
      </c>
      <c r="AD195">
        <v>0</v>
      </c>
      <c r="AE195">
        <v>0</v>
      </c>
      <c r="AF195">
        <v>0</v>
      </c>
      <c r="AH195">
        <v>0</v>
      </c>
      <c r="AI195">
        <v>0</v>
      </c>
      <c r="AJ195">
        <v>0</v>
      </c>
      <c r="AK195">
        <v>0</v>
      </c>
      <c r="AL195">
        <v>0</v>
      </c>
      <c r="AM195">
        <v>0</v>
      </c>
      <c r="AN195">
        <v>0</v>
      </c>
      <c r="AO195">
        <v>0</v>
      </c>
      <c r="AP195">
        <v>0</v>
      </c>
      <c r="AQ195">
        <v>0</v>
      </c>
      <c r="AS195">
        <v>0</v>
      </c>
      <c r="AT195">
        <v>0</v>
      </c>
      <c r="AU195">
        <v>0</v>
      </c>
      <c r="AV195">
        <v>0</v>
      </c>
      <c r="AW195">
        <v>0</v>
      </c>
      <c r="AX195">
        <v>0</v>
      </c>
      <c r="AY195">
        <v>0</v>
      </c>
      <c r="AZ195">
        <v>0</v>
      </c>
      <c r="BA195">
        <v>0</v>
      </c>
      <c r="BB195">
        <v>0</v>
      </c>
    </row>
    <row r="196" spans="1:54" x14ac:dyDescent="0.35">
      <c r="A196" t="s">
        <v>2737</v>
      </c>
      <c r="B196" t="s">
        <v>2738</v>
      </c>
      <c r="C196" t="s">
        <v>1575</v>
      </c>
      <c r="D196" t="s">
        <v>2321</v>
      </c>
      <c r="E196" t="s">
        <v>367</v>
      </c>
      <c r="F196" t="s">
        <v>2623</v>
      </c>
      <c r="G196" t="s">
        <v>344</v>
      </c>
      <c r="H196" t="s">
        <v>2624</v>
      </c>
      <c r="I196" t="s">
        <v>2625</v>
      </c>
      <c r="J196" t="s">
        <v>2644</v>
      </c>
      <c r="K196" t="s">
        <v>2314</v>
      </c>
      <c r="L196" t="s">
        <v>2645</v>
      </c>
      <c r="M196" t="s">
        <v>2314</v>
      </c>
      <c r="N196" t="s">
        <v>2314</v>
      </c>
      <c r="O196" t="s">
        <v>2646</v>
      </c>
      <c r="P196" t="s">
        <v>1533</v>
      </c>
      <c r="Q196" t="s">
        <v>2629</v>
      </c>
      <c r="R196" t="s">
        <v>476</v>
      </c>
      <c r="S196" t="s">
        <v>2630</v>
      </c>
      <c r="T196" t="s">
        <v>2501</v>
      </c>
      <c r="U196" t="s">
        <v>2631</v>
      </c>
      <c r="W196">
        <v>0</v>
      </c>
      <c r="X196">
        <v>0</v>
      </c>
      <c r="Y196">
        <v>0</v>
      </c>
      <c r="Z196">
        <v>0</v>
      </c>
      <c r="AA196">
        <v>0</v>
      </c>
      <c r="AB196">
        <v>0</v>
      </c>
      <c r="AC196">
        <v>0</v>
      </c>
      <c r="AD196">
        <v>0</v>
      </c>
      <c r="AE196">
        <v>0</v>
      </c>
      <c r="AF196">
        <v>0</v>
      </c>
      <c r="AH196">
        <v>0</v>
      </c>
      <c r="AI196">
        <v>0</v>
      </c>
      <c r="AJ196">
        <v>0</v>
      </c>
      <c r="AK196">
        <v>0</v>
      </c>
      <c r="AL196">
        <v>0</v>
      </c>
      <c r="AM196">
        <v>0</v>
      </c>
      <c r="AN196">
        <v>0</v>
      </c>
      <c r="AO196">
        <v>0</v>
      </c>
      <c r="AP196">
        <v>0</v>
      </c>
      <c r="AQ196">
        <v>0</v>
      </c>
      <c r="AS196">
        <v>0</v>
      </c>
      <c r="AT196">
        <v>0</v>
      </c>
      <c r="AU196">
        <v>0</v>
      </c>
      <c r="AV196">
        <v>0</v>
      </c>
      <c r="AW196">
        <v>0</v>
      </c>
      <c r="AX196">
        <v>0</v>
      </c>
      <c r="AY196">
        <v>0</v>
      </c>
      <c r="AZ196">
        <v>0</v>
      </c>
      <c r="BA196">
        <v>0</v>
      </c>
      <c r="BB196">
        <v>0</v>
      </c>
    </row>
    <row r="197" spans="1:54" x14ac:dyDescent="0.35">
      <c r="A197" t="s">
        <v>1620</v>
      </c>
      <c r="B197" t="s">
        <v>2739</v>
      </c>
      <c r="C197" t="s">
        <v>1622</v>
      </c>
      <c r="D197" t="s">
        <v>2321</v>
      </c>
      <c r="E197" t="s">
        <v>367</v>
      </c>
      <c r="F197" t="s">
        <v>2623</v>
      </c>
      <c r="G197" t="s">
        <v>344</v>
      </c>
      <c r="H197" t="s">
        <v>2624</v>
      </c>
      <c r="I197" t="s">
        <v>2625</v>
      </c>
      <c r="J197" t="s">
        <v>2644</v>
      </c>
      <c r="K197" t="s">
        <v>2314</v>
      </c>
      <c r="L197" t="s">
        <v>2645</v>
      </c>
      <c r="M197" t="s">
        <v>2314</v>
      </c>
      <c r="N197">
        <v>1</v>
      </c>
      <c r="O197" t="s">
        <v>2646</v>
      </c>
      <c r="P197" t="s">
        <v>1533</v>
      </c>
      <c r="Q197" t="s">
        <v>2629</v>
      </c>
      <c r="R197" t="s">
        <v>461</v>
      </c>
      <c r="S197" t="s">
        <v>2630</v>
      </c>
      <c r="T197" t="s">
        <v>2501</v>
      </c>
      <c r="U197" t="s">
        <v>2631</v>
      </c>
      <c r="W197">
        <v>1.9135807272653201E-7</v>
      </c>
      <c r="X197">
        <v>-8.8817841970012507E-12</v>
      </c>
      <c r="Y197">
        <v>-1.1792356172089101E-6</v>
      </c>
      <c r="Z197">
        <v>5.3290705182007501E-11</v>
      </c>
      <c r="AA197">
        <v>1.9135807272653201E-7</v>
      </c>
      <c r="AB197">
        <v>-8.8817841970012507E-12</v>
      </c>
      <c r="AC197">
        <v>1.9135807272653201E-7</v>
      </c>
      <c r="AD197">
        <v>-8.8817841970012507E-12</v>
      </c>
      <c r="AE197">
        <v>2.2379780477616302E-9</v>
      </c>
      <c r="AF197">
        <v>-3.0297111467429398E-13</v>
      </c>
      <c r="AH197">
        <v>5.4696450628511397E-8</v>
      </c>
      <c r="AI197">
        <v>-2.2204460492503098E-12</v>
      </c>
      <c r="AJ197">
        <v>-6.9876721799180395E-8</v>
      </c>
      <c r="AK197">
        <v>2.2204460492503098E-12</v>
      </c>
      <c r="AL197">
        <v>5.4696450628511397E-8</v>
      </c>
      <c r="AM197">
        <v>-2.2204460492503098E-12</v>
      </c>
      <c r="AN197">
        <v>5.4696450628511397E-8</v>
      </c>
      <c r="AO197">
        <v>-2.2204460492503098E-12</v>
      </c>
      <c r="AP197">
        <v>1.8206642365646899E-8</v>
      </c>
      <c r="AQ197">
        <v>-9.1962583224558296E-13</v>
      </c>
      <c r="AS197">
        <v>0</v>
      </c>
      <c r="AT197">
        <v>0</v>
      </c>
      <c r="AU197">
        <v>0</v>
      </c>
      <c r="AV197">
        <v>0</v>
      </c>
      <c r="AW197">
        <v>0</v>
      </c>
      <c r="AX197">
        <v>0</v>
      </c>
      <c r="AY197">
        <v>0</v>
      </c>
      <c r="AZ197">
        <v>0</v>
      </c>
      <c r="BA197">
        <v>0</v>
      </c>
      <c r="BB197">
        <v>0</v>
      </c>
    </row>
    <row r="198" spans="1:54" x14ac:dyDescent="0.35">
      <c r="A198" t="s">
        <v>2740</v>
      </c>
      <c r="B198" t="s">
        <v>2741</v>
      </c>
      <c r="C198" t="s">
        <v>2742</v>
      </c>
      <c r="D198" t="s">
        <v>2311</v>
      </c>
      <c r="E198" t="s">
        <v>367</v>
      </c>
      <c r="F198" t="s">
        <v>2623</v>
      </c>
      <c r="G198" t="s">
        <v>344</v>
      </c>
      <c r="H198" t="s">
        <v>2624</v>
      </c>
      <c r="I198" t="s">
        <v>2625</v>
      </c>
      <c r="J198" t="s">
        <v>2644</v>
      </c>
      <c r="K198" t="s">
        <v>2314</v>
      </c>
      <c r="L198" t="s">
        <v>2645</v>
      </c>
      <c r="M198" t="s">
        <v>2314</v>
      </c>
      <c r="N198" t="s">
        <v>2314</v>
      </c>
      <c r="O198" t="s">
        <v>2646</v>
      </c>
      <c r="P198" t="s">
        <v>1533</v>
      </c>
      <c r="Q198" t="s">
        <v>2629</v>
      </c>
      <c r="R198" t="s">
        <v>461</v>
      </c>
      <c r="S198" t="s">
        <v>2630</v>
      </c>
      <c r="T198" t="s">
        <v>2501</v>
      </c>
      <c r="U198" t="s">
        <v>2631</v>
      </c>
      <c r="W198">
        <v>0</v>
      </c>
      <c r="X198">
        <v>0</v>
      </c>
      <c r="Y198">
        <v>0</v>
      </c>
      <c r="Z198">
        <v>0</v>
      </c>
      <c r="AA198">
        <v>0</v>
      </c>
      <c r="AB198">
        <v>0</v>
      </c>
      <c r="AC198">
        <v>0</v>
      </c>
      <c r="AD198">
        <v>0</v>
      </c>
      <c r="AE198">
        <v>0</v>
      </c>
      <c r="AF198">
        <v>0</v>
      </c>
      <c r="AH198">
        <v>0</v>
      </c>
      <c r="AI198">
        <v>0</v>
      </c>
      <c r="AJ198">
        <v>0</v>
      </c>
      <c r="AK198">
        <v>0</v>
      </c>
      <c r="AL198">
        <v>0</v>
      </c>
      <c r="AM198">
        <v>0</v>
      </c>
      <c r="AN198">
        <v>0</v>
      </c>
      <c r="AO198">
        <v>0</v>
      </c>
      <c r="AP198">
        <v>0</v>
      </c>
      <c r="AQ198">
        <v>0</v>
      </c>
      <c r="AS198">
        <v>0</v>
      </c>
      <c r="AT198">
        <v>0</v>
      </c>
      <c r="AU198">
        <v>0</v>
      </c>
      <c r="AV198">
        <v>0</v>
      </c>
      <c r="AW198">
        <v>0</v>
      </c>
      <c r="AX198">
        <v>0</v>
      </c>
      <c r="AY198">
        <v>0</v>
      </c>
      <c r="AZ198">
        <v>0</v>
      </c>
      <c r="BA198">
        <v>0</v>
      </c>
      <c r="BB198">
        <v>0</v>
      </c>
    </row>
    <row r="199" spans="1:54" x14ac:dyDescent="0.35">
      <c r="A199" t="s">
        <v>2743</v>
      </c>
      <c r="B199" t="s">
        <v>2744</v>
      </c>
      <c r="C199" t="s">
        <v>2745</v>
      </c>
      <c r="D199" t="s">
        <v>2321</v>
      </c>
      <c r="E199" t="s">
        <v>367</v>
      </c>
      <c r="F199" t="s">
        <v>2623</v>
      </c>
      <c r="G199" t="s">
        <v>344</v>
      </c>
      <c r="H199" t="s">
        <v>2624</v>
      </c>
      <c r="I199" t="s">
        <v>2625</v>
      </c>
      <c r="J199" t="s">
        <v>2644</v>
      </c>
      <c r="K199" t="s">
        <v>2314</v>
      </c>
      <c r="L199" t="s">
        <v>2645</v>
      </c>
      <c r="M199" t="s">
        <v>2314</v>
      </c>
      <c r="N199" t="s">
        <v>2314</v>
      </c>
      <c r="O199" t="s">
        <v>2646</v>
      </c>
      <c r="P199" t="s">
        <v>1533</v>
      </c>
      <c r="Q199" t="s">
        <v>2314</v>
      </c>
      <c r="R199" t="s">
        <v>461</v>
      </c>
      <c r="S199" t="s">
        <v>2630</v>
      </c>
      <c r="T199" t="s">
        <v>2501</v>
      </c>
      <c r="U199" t="s">
        <v>2631</v>
      </c>
      <c r="W199">
        <v>0</v>
      </c>
      <c r="X199">
        <v>0</v>
      </c>
      <c r="Y199">
        <v>0</v>
      </c>
      <c r="Z199">
        <v>0</v>
      </c>
      <c r="AA199">
        <v>0</v>
      </c>
      <c r="AB199">
        <v>0</v>
      </c>
      <c r="AC199">
        <v>0</v>
      </c>
      <c r="AD199">
        <v>0</v>
      </c>
      <c r="AE199">
        <v>0</v>
      </c>
      <c r="AF199">
        <v>0</v>
      </c>
      <c r="AH199">
        <v>0</v>
      </c>
      <c r="AI199">
        <v>0</v>
      </c>
      <c r="AJ199">
        <v>0</v>
      </c>
      <c r="AK199">
        <v>0</v>
      </c>
      <c r="AL199">
        <v>0</v>
      </c>
      <c r="AM199">
        <v>0</v>
      </c>
      <c r="AN199">
        <v>0</v>
      </c>
      <c r="AO199">
        <v>0</v>
      </c>
      <c r="AP199">
        <v>0</v>
      </c>
      <c r="AQ199">
        <v>0</v>
      </c>
      <c r="AS199">
        <v>0</v>
      </c>
      <c r="AT199">
        <v>0</v>
      </c>
      <c r="AU199">
        <v>0</v>
      </c>
      <c r="AV199">
        <v>0</v>
      </c>
      <c r="AW199">
        <v>0</v>
      </c>
      <c r="AX199">
        <v>0</v>
      </c>
      <c r="AY199">
        <v>0</v>
      </c>
      <c r="AZ199">
        <v>0</v>
      </c>
      <c r="BA199">
        <v>0</v>
      </c>
      <c r="BB199">
        <v>0</v>
      </c>
    </row>
    <row r="200" spans="1:54" x14ac:dyDescent="0.35">
      <c r="A200" t="s">
        <v>2746</v>
      </c>
      <c r="B200" t="s">
        <v>2747</v>
      </c>
      <c r="C200" t="s">
        <v>2748</v>
      </c>
      <c r="D200" t="s">
        <v>2321</v>
      </c>
      <c r="E200" t="s">
        <v>367</v>
      </c>
      <c r="F200" t="s">
        <v>2623</v>
      </c>
      <c r="G200" t="s">
        <v>344</v>
      </c>
      <c r="H200" t="s">
        <v>2624</v>
      </c>
      <c r="I200" t="s">
        <v>2625</v>
      </c>
      <c r="J200" t="s">
        <v>2644</v>
      </c>
      <c r="K200" t="s">
        <v>2314</v>
      </c>
      <c r="L200" t="s">
        <v>2645</v>
      </c>
      <c r="M200" t="s">
        <v>2314</v>
      </c>
      <c r="N200" t="s">
        <v>2314</v>
      </c>
      <c r="O200" t="s">
        <v>2646</v>
      </c>
      <c r="P200" t="s">
        <v>1533</v>
      </c>
      <c r="Q200" t="s">
        <v>2629</v>
      </c>
      <c r="R200" t="s">
        <v>461</v>
      </c>
      <c r="S200" t="s">
        <v>2630</v>
      </c>
      <c r="T200" t="s">
        <v>2501</v>
      </c>
      <c r="U200" t="s">
        <v>2631</v>
      </c>
      <c r="W200">
        <v>0</v>
      </c>
      <c r="X200">
        <v>0</v>
      </c>
      <c r="Y200">
        <v>0</v>
      </c>
      <c r="Z200">
        <v>0</v>
      </c>
      <c r="AA200">
        <v>0</v>
      </c>
      <c r="AB200">
        <v>0</v>
      </c>
      <c r="AC200">
        <v>0</v>
      </c>
      <c r="AD200">
        <v>0</v>
      </c>
      <c r="AE200">
        <v>0</v>
      </c>
      <c r="AF200">
        <v>0</v>
      </c>
      <c r="AH200">
        <v>0</v>
      </c>
      <c r="AI200">
        <v>0</v>
      </c>
      <c r="AJ200">
        <v>0</v>
      </c>
      <c r="AK200">
        <v>0</v>
      </c>
      <c r="AL200">
        <v>0</v>
      </c>
      <c r="AM200">
        <v>0</v>
      </c>
      <c r="AN200">
        <v>0</v>
      </c>
      <c r="AO200">
        <v>0</v>
      </c>
      <c r="AP200">
        <v>0</v>
      </c>
      <c r="AQ200">
        <v>0</v>
      </c>
      <c r="AS200">
        <v>0</v>
      </c>
      <c r="AT200">
        <v>0</v>
      </c>
      <c r="AU200">
        <v>0</v>
      </c>
      <c r="AV200">
        <v>0</v>
      </c>
      <c r="AW200">
        <v>0</v>
      </c>
      <c r="AX200">
        <v>0</v>
      </c>
      <c r="AY200">
        <v>0</v>
      </c>
      <c r="AZ200">
        <v>0</v>
      </c>
      <c r="BA200">
        <v>0</v>
      </c>
      <c r="BB200">
        <v>0</v>
      </c>
    </row>
    <row r="201" spans="1:54" x14ac:dyDescent="0.35">
      <c r="A201" t="s">
        <v>2749</v>
      </c>
      <c r="B201" t="s">
        <v>2750</v>
      </c>
      <c r="C201" t="s">
        <v>2751</v>
      </c>
      <c r="D201" t="s">
        <v>2311</v>
      </c>
      <c r="E201" t="s">
        <v>367</v>
      </c>
      <c r="F201" t="s">
        <v>2623</v>
      </c>
      <c r="G201" t="s">
        <v>344</v>
      </c>
      <c r="H201" t="s">
        <v>2624</v>
      </c>
      <c r="I201" t="s">
        <v>2625</v>
      </c>
      <c r="J201" t="s">
        <v>2644</v>
      </c>
      <c r="K201" t="s">
        <v>2314</v>
      </c>
      <c r="L201" t="s">
        <v>2645</v>
      </c>
      <c r="M201" t="s">
        <v>2314</v>
      </c>
      <c r="N201" t="s">
        <v>2314</v>
      </c>
      <c r="O201" t="s">
        <v>2646</v>
      </c>
      <c r="P201" t="s">
        <v>1533</v>
      </c>
      <c r="Q201" t="s">
        <v>2629</v>
      </c>
      <c r="R201" t="s">
        <v>461</v>
      </c>
      <c r="S201" t="s">
        <v>2630</v>
      </c>
      <c r="T201" t="s">
        <v>2501</v>
      </c>
      <c r="U201" t="s">
        <v>2631</v>
      </c>
      <c r="W201">
        <v>0</v>
      </c>
      <c r="X201">
        <v>0</v>
      </c>
      <c r="Y201">
        <v>0</v>
      </c>
      <c r="Z201">
        <v>0</v>
      </c>
      <c r="AA201">
        <v>0</v>
      </c>
      <c r="AB201">
        <v>0</v>
      </c>
      <c r="AC201">
        <v>0</v>
      </c>
      <c r="AD201">
        <v>0</v>
      </c>
      <c r="AE201">
        <v>0</v>
      </c>
      <c r="AF201">
        <v>0</v>
      </c>
      <c r="AH201">
        <v>0</v>
      </c>
      <c r="AI201">
        <v>0</v>
      </c>
      <c r="AJ201">
        <v>0</v>
      </c>
      <c r="AK201">
        <v>0</v>
      </c>
      <c r="AL201">
        <v>0</v>
      </c>
      <c r="AM201">
        <v>0</v>
      </c>
      <c r="AN201">
        <v>0</v>
      </c>
      <c r="AO201">
        <v>0</v>
      </c>
      <c r="AP201">
        <v>0</v>
      </c>
      <c r="AQ201">
        <v>0</v>
      </c>
      <c r="AS201">
        <v>0</v>
      </c>
      <c r="AT201">
        <v>0</v>
      </c>
      <c r="AU201">
        <v>0</v>
      </c>
      <c r="AV201">
        <v>0</v>
      </c>
      <c r="AW201">
        <v>0</v>
      </c>
      <c r="AX201">
        <v>0</v>
      </c>
      <c r="AY201">
        <v>0</v>
      </c>
      <c r="AZ201">
        <v>0</v>
      </c>
      <c r="BA201">
        <v>0</v>
      </c>
      <c r="BB201">
        <v>0</v>
      </c>
    </row>
    <row r="202" spans="1:54" x14ac:dyDescent="0.35">
      <c r="A202" t="s">
        <v>1629</v>
      </c>
      <c r="B202" t="s">
        <v>2752</v>
      </c>
      <c r="C202" t="s">
        <v>1631</v>
      </c>
      <c r="D202" t="s">
        <v>2311</v>
      </c>
      <c r="E202" t="s">
        <v>367</v>
      </c>
      <c r="F202" t="s">
        <v>2623</v>
      </c>
      <c r="G202" t="s">
        <v>344</v>
      </c>
      <c r="H202" t="s">
        <v>2624</v>
      </c>
      <c r="I202" t="s">
        <v>2625</v>
      </c>
      <c r="J202" t="s">
        <v>2644</v>
      </c>
      <c r="K202" t="s">
        <v>2314</v>
      </c>
      <c r="L202" t="s">
        <v>2645</v>
      </c>
      <c r="M202" t="s">
        <v>2314</v>
      </c>
      <c r="N202">
        <v>1</v>
      </c>
      <c r="O202" t="s">
        <v>2646</v>
      </c>
      <c r="P202" t="s">
        <v>1533</v>
      </c>
      <c r="Q202" t="s">
        <v>2314</v>
      </c>
      <c r="R202" t="s">
        <v>461</v>
      </c>
      <c r="S202" t="s">
        <v>2630</v>
      </c>
      <c r="T202" t="s">
        <v>2501</v>
      </c>
      <c r="U202" t="s">
        <v>2631</v>
      </c>
      <c r="W202">
        <v>0</v>
      </c>
      <c r="X202">
        <v>0</v>
      </c>
      <c r="Y202">
        <v>-3.2944135874462398E-7</v>
      </c>
      <c r="Z202">
        <v>-3.4490077460702698E-7</v>
      </c>
      <c r="AA202">
        <v>0</v>
      </c>
      <c r="AB202">
        <v>0</v>
      </c>
      <c r="AC202">
        <v>0</v>
      </c>
      <c r="AD202">
        <v>0</v>
      </c>
      <c r="AE202">
        <v>-4.5457659271596803E-8</v>
      </c>
      <c r="AF202">
        <v>-4.7590812381118E-8</v>
      </c>
      <c r="AH202">
        <v>0</v>
      </c>
      <c r="AI202">
        <v>0</v>
      </c>
      <c r="AJ202">
        <v>0</v>
      </c>
      <c r="AK202">
        <v>0</v>
      </c>
      <c r="AL202">
        <v>0</v>
      </c>
      <c r="AM202">
        <v>0</v>
      </c>
      <c r="AN202">
        <v>0</v>
      </c>
      <c r="AO202">
        <v>0</v>
      </c>
      <c r="AP202">
        <v>0</v>
      </c>
      <c r="AQ202">
        <v>0</v>
      </c>
      <c r="AS202">
        <v>0</v>
      </c>
      <c r="AT202">
        <v>0</v>
      </c>
      <c r="AU202">
        <v>0</v>
      </c>
      <c r="AV202">
        <v>0</v>
      </c>
      <c r="AW202">
        <v>0</v>
      </c>
      <c r="AX202">
        <v>0</v>
      </c>
      <c r="AY202">
        <v>0</v>
      </c>
      <c r="AZ202">
        <v>0</v>
      </c>
      <c r="BA202">
        <v>0</v>
      </c>
      <c r="BB202">
        <v>0</v>
      </c>
    </row>
    <row r="203" spans="1:54" x14ac:dyDescent="0.35">
      <c r="A203" t="s">
        <v>2193</v>
      </c>
      <c r="B203" t="s">
        <v>2753</v>
      </c>
      <c r="C203" t="s">
        <v>2195</v>
      </c>
      <c r="D203" t="s">
        <v>2311</v>
      </c>
      <c r="E203" t="s">
        <v>367</v>
      </c>
      <c r="F203" t="s">
        <v>2623</v>
      </c>
      <c r="G203" t="s">
        <v>344</v>
      </c>
      <c r="H203" t="s">
        <v>2624</v>
      </c>
      <c r="I203" t="s">
        <v>2625</v>
      </c>
      <c r="J203" t="s">
        <v>2644</v>
      </c>
      <c r="K203" t="s">
        <v>2314</v>
      </c>
      <c r="L203" t="s">
        <v>2645</v>
      </c>
      <c r="M203" t="s">
        <v>2314</v>
      </c>
      <c r="N203">
        <v>1</v>
      </c>
      <c r="O203" t="s">
        <v>2646</v>
      </c>
      <c r="P203" t="s">
        <v>1533</v>
      </c>
      <c r="Q203" t="s">
        <v>2629</v>
      </c>
      <c r="R203" t="s">
        <v>461</v>
      </c>
      <c r="S203" t="s">
        <v>2630</v>
      </c>
      <c r="T203" t="s">
        <v>2501</v>
      </c>
      <c r="U203" t="s">
        <v>2631</v>
      </c>
      <c r="W203">
        <v>1.4624101743030801E-4</v>
      </c>
      <c r="X203">
        <v>0</v>
      </c>
      <c r="Y203">
        <v>1.4624101743030801E-4</v>
      </c>
      <c r="Z203">
        <v>0</v>
      </c>
      <c r="AA203">
        <v>1.4624101743030801E-4</v>
      </c>
      <c r="AB203">
        <v>0</v>
      </c>
      <c r="AC203">
        <v>1.4624101743030801E-4</v>
      </c>
      <c r="AD203">
        <v>0</v>
      </c>
      <c r="AE203">
        <v>1.4624101743030801E-4</v>
      </c>
      <c r="AF203">
        <v>0</v>
      </c>
      <c r="AH203">
        <v>9.2986845574321005E-5</v>
      </c>
      <c r="AI203">
        <v>0</v>
      </c>
      <c r="AJ203">
        <v>9.2986845574321005E-5</v>
      </c>
      <c r="AK203">
        <v>0</v>
      </c>
      <c r="AL203">
        <v>9.2986845574321005E-5</v>
      </c>
      <c r="AM203">
        <v>0</v>
      </c>
      <c r="AN203">
        <v>9.2986845574321005E-5</v>
      </c>
      <c r="AO203">
        <v>0</v>
      </c>
      <c r="AP203">
        <v>9.2986845574321005E-5</v>
      </c>
      <c r="AQ203">
        <v>0</v>
      </c>
      <c r="AS203">
        <v>0</v>
      </c>
      <c r="AT203">
        <v>0</v>
      </c>
      <c r="AU203">
        <v>0</v>
      </c>
      <c r="AV203">
        <v>0</v>
      </c>
      <c r="AW203">
        <v>0</v>
      </c>
      <c r="AX203">
        <v>0</v>
      </c>
      <c r="AY203">
        <v>0</v>
      </c>
      <c r="AZ203">
        <v>0</v>
      </c>
      <c r="BA203">
        <v>0</v>
      </c>
      <c r="BB203">
        <v>0</v>
      </c>
    </row>
    <row r="204" spans="1:54" x14ac:dyDescent="0.35">
      <c r="A204" t="s">
        <v>1606</v>
      </c>
      <c r="B204" t="s">
        <v>2754</v>
      </c>
      <c r="C204" t="s">
        <v>1608</v>
      </c>
      <c r="D204" t="s">
        <v>2321</v>
      </c>
      <c r="E204" t="s">
        <v>367</v>
      </c>
      <c r="F204" t="s">
        <v>2623</v>
      </c>
      <c r="G204" t="s">
        <v>344</v>
      </c>
      <c r="H204" t="s">
        <v>2624</v>
      </c>
      <c r="I204" t="s">
        <v>2625</v>
      </c>
      <c r="J204" t="s">
        <v>2644</v>
      </c>
      <c r="K204" t="s">
        <v>2314</v>
      </c>
      <c r="L204" t="s">
        <v>2645</v>
      </c>
      <c r="M204" t="s">
        <v>2314</v>
      </c>
      <c r="N204">
        <v>1</v>
      </c>
      <c r="O204" t="s">
        <v>2646</v>
      </c>
      <c r="P204" t="s">
        <v>1533</v>
      </c>
      <c r="Q204" t="s">
        <v>2629</v>
      </c>
      <c r="R204" t="s">
        <v>461</v>
      </c>
      <c r="S204" t="s">
        <v>2630</v>
      </c>
      <c r="T204" t="s">
        <v>2501</v>
      </c>
      <c r="U204" t="s">
        <v>2631</v>
      </c>
      <c r="W204">
        <v>0</v>
      </c>
      <c r="X204">
        <v>0</v>
      </c>
      <c r="Y204">
        <v>-4.1315191562025499E-7</v>
      </c>
      <c r="Z204">
        <v>3.0906255332752199E-6</v>
      </c>
      <c r="AA204">
        <v>0</v>
      </c>
      <c r="AB204">
        <v>0</v>
      </c>
      <c r="AC204">
        <v>-1.08230691104463E-7</v>
      </c>
      <c r="AD204">
        <v>8.0963014070789498E-7</v>
      </c>
      <c r="AE204">
        <v>-9.5326988278035296E-8</v>
      </c>
      <c r="AF204">
        <v>7.1310311973097502E-7</v>
      </c>
      <c r="AH204">
        <v>0</v>
      </c>
      <c r="AI204">
        <v>0</v>
      </c>
      <c r="AJ204">
        <v>0</v>
      </c>
      <c r="AK204">
        <v>0</v>
      </c>
      <c r="AL204">
        <v>0</v>
      </c>
      <c r="AM204">
        <v>0</v>
      </c>
      <c r="AN204">
        <v>-5.2445870522508801E-8</v>
      </c>
      <c r="AO204">
        <v>3.92326171549939E-7</v>
      </c>
      <c r="AP204">
        <v>-1.37053532392125E-8</v>
      </c>
      <c r="AQ204">
        <v>1.02524158956845E-7</v>
      </c>
      <c r="AS204">
        <v>0</v>
      </c>
      <c r="AT204">
        <v>0</v>
      </c>
      <c r="AU204">
        <v>0</v>
      </c>
      <c r="AV204">
        <v>0</v>
      </c>
      <c r="AW204">
        <v>0</v>
      </c>
      <c r="AX204">
        <v>0</v>
      </c>
      <c r="AY204">
        <v>0</v>
      </c>
      <c r="AZ204">
        <v>0</v>
      </c>
      <c r="BA204">
        <v>0</v>
      </c>
      <c r="BB204">
        <v>0</v>
      </c>
    </row>
    <row r="205" spans="1:54" x14ac:dyDescent="0.35">
      <c r="A205" t="s">
        <v>2755</v>
      </c>
      <c r="B205" t="s">
        <v>2756</v>
      </c>
      <c r="C205" t="s">
        <v>2757</v>
      </c>
      <c r="D205" t="s">
        <v>2321</v>
      </c>
      <c r="E205" t="s">
        <v>367</v>
      </c>
      <c r="F205" t="s">
        <v>2623</v>
      </c>
      <c r="G205" t="s">
        <v>344</v>
      </c>
      <c r="H205" t="s">
        <v>2624</v>
      </c>
      <c r="I205" t="s">
        <v>2625</v>
      </c>
      <c r="J205" t="s">
        <v>2644</v>
      </c>
      <c r="K205" t="s">
        <v>2314</v>
      </c>
      <c r="L205" t="s">
        <v>2645</v>
      </c>
      <c r="M205" t="s">
        <v>2314</v>
      </c>
      <c r="N205" t="s">
        <v>2314</v>
      </c>
      <c r="O205" t="s">
        <v>2646</v>
      </c>
      <c r="P205" t="s">
        <v>1533</v>
      </c>
      <c r="Q205" t="s">
        <v>2629</v>
      </c>
      <c r="R205" t="s">
        <v>461</v>
      </c>
      <c r="S205" t="s">
        <v>2630</v>
      </c>
      <c r="T205" t="s">
        <v>2501</v>
      </c>
      <c r="U205" t="s">
        <v>2631</v>
      </c>
      <c r="W205">
        <v>0</v>
      </c>
      <c r="X205">
        <v>0</v>
      </c>
      <c r="Y205">
        <v>0</v>
      </c>
      <c r="Z205">
        <v>0</v>
      </c>
      <c r="AA205">
        <v>0</v>
      </c>
      <c r="AB205">
        <v>0</v>
      </c>
      <c r="AC205">
        <v>0</v>
      </c>
      <c r="AD205">
        <v>0</v>
      </c>
      <c r="AE205">
        <v>0</v>
      </c>
      <c r="AF205">
        <v>0</v>
      </c>
      <c r="AH205">
        <v>0</v>
      </c>
      <c r="AI205">
        <v>0</v>
      </c>
      <c r="AJ205">
        <v>0</v>
      </c>
      <c r="AK205">
        <v>0</v>
      </c>
      <c r="AL205">
        <v>0</v>
      </c>
      <c r="AM205">
        <v>0</v>
      </c>
      <c r="AN205">
        <v>0</v>
      </c>
      <c r="AO205">
        <v>0</v>
      </c>
      <c r="AP205">
        <v>0</v>
      </c>
      <c r="AQ205">
        <v>0</v>
      </c>
      <c r="AS205">
        <v>0</v>
      </c>
      <c r="AT205">
        <v>0</v>
      </c>
      <c r="AU205">
        <v>0</v>
      </c>
      <c r="AV205">
        <v>0</v>
      </c>
      <c r="AW205">
        <v>0</v>
      </c>
      <c r="AX205">
        <v>0</v>
      </c>
      <c r="AY205">
        <v>0</v>
      </c>
      <c r="AZ205">
        <v>0</v>
      </c>
      <c r="BA205">
        <v>0</v>
      </c>
      <c r="BB205">
        <v>0</v>
      </c>
    </row>
    <row r="206" spans="1:54" x14ac:dyDescent="0.35">
      <c r="A206" t="s">
        <v>2758</v>
      </c>
      <c r="B206" t="s">
        <v>2759</v>
      </c>
      <c r="C206" t="s">
        <v>2760</v>
      </c>
      <c r="D206" t="s">
        <v>2311</v>
      </c>
      <c r="E206" t="s">
        <v>367</v>
      </c>
      <c r="F206" t="s">
        <v>2623</v>
      </c>
      <c r="G206" t="s">
        <v>344</v>
      </c>
      <c r="H206" t="s">
        <v>2624</v>
      </c>
      <c r="I206" t="s">
        <v>2625</v>
      </c>
      <c r="J206" t="s">
        <v>2644</v>
      </c>
      <c r="K206" t="s">
        <v>2314</v>
      </c>
      <c r="L206" t="s">
        <v>2645</v>
      </c>
      <c r="M206" t="s">
        <v>2314</v>
      </c>
      <c r="N206" t="s">
        <v>2314</v>
      </c>
      <c r="O206" t="s">
        <v>2646</v>
      </c>
      <c r="P206" t="s">
        <v>1533</v>
      </c>
      <c r="Q206" t="s">
        <v>2629</v>
      </c>
      <c r="R206" t="s">
        <v>461</v>
      </c>
      <c r="S206" t="s">
        <v>2630</v>
      </c>
      <c r="T206" t="s">
        <v>2501</v>
      </c>
      <c r="U206" t="s">
        <v>2631</v>
      </c>
      <c r="W206">
        <v>0</v>
      </c>
      <c r="X206">
        <v>0</v>
      </c>
      <c r="Y206">
        <v>0</v>
      </c>
      <c r="Z206">
        <v>0</v>
      </c>
      <c r="AA206">
        <v>0</v>
      </c>
      <c r="AB206">
        <v>0</v>
      </c>
      <c r="AC206">
        <v>0</v>
      </c>
      <c r="AD206">
        <v>0</v>
      </c>
      <c r="AE206">
        <v>0</v>
      </c>
      <c r="AF206">
        <v>0</v>
      </c>
      <c r="AH206">
        <v>0</v>
      </c>
      <c r="AI206">
        <v>0</v>
      </c>
      <c r="AJ206">
        <v>0</v>
      </c>
      <c r="AK206">
        <v>0</v>
      </c>
      <c r="AL206">
        <v>0</v>
      </c>
      <c r="AM206">
        <v>0</v>
      </c>
      <c r="AN206">
        <v>0</v>
      </c>
      <c r="AO206">
        <v>0</v>
      </c>
      <c r="AP206">
        <v>0</v>
      </c>
      <c r="AQ206">
        <v>0</v>
      </c>
      <c r="AS206">
        <v>0</v>
      </c>
      <c r="AT206">
        <v>0</v>
      </c>
      <c r="AU206">
        <v>0</v>
      </c>
      <c r="AV206">
        <v>0</v>
      </c>
      <c r="AW206">
        <v>0</v>
      </c>
      <c r="AX206">
        <v>0</v>
      </c>
      <c r="AY206">
        <v>0</v>
      </c>
      <c r="AZ206">
        <v>0</v>
      </c>
      <c r="BA206">
        <v>0</v>
      </c>
      <c r="BB206">
        <v>0</v>
      </c>
    </row>
    <row r="207" spans="1:54" x14ac:dyDescent="0.35">
      <c r="A207" t="s">
        <v>2761</v>
      </c>
      <c r="B207" t="s">
        <v>2762</v>
      </c>
      <c r="C207" t="s">
        <v>2763</v>
      </c>
      <c r="D207" t="s">
        <v>2311</v>
      </c>
      <c r="E207" t="s">
        <v>367</v>
      </c>
      <c r="F207" t="s">
        <v>2623</v>
      </c>
      <c r="G207" t="s">
        <v>344</v>
      </c>
      <c r="H207" t="s">
        <v>2624</v>
      </c>
      <c r="I207" t="s">
        <v>2625</v>
      </c>
      <c r="J207" t="s">
        <v>2644</v>
      </c>
      <c r="K207" t="s">
        <v>2314</v>
      </c>
      <c r="L207" t="s">
        <v>2645</v>
      </c>
      <c r="M207" t="s">
        <v>2314</v>
      </c>
      <c r="N207" t="s">
        <v>2314</v>
      </c>
      <c r="O207" t="s">
        <v>2646</v>
      </c>
      <c r="P207" t="s">
        <v>1533</v>
      </c>
      <c r="Q207" t="s">
        <v>2629</v>
      </c>
      <c r="R207" t="s">
        <v>461</v>
      </c>
      <c r="S207" t="s">
        <v>2630</v>
      </c>
      <c r="T207" t="s">
        <v>2501</v>
      </c>
      <c r="U207" t="s">
        <v>2631</v>
      </c>
      <c r="W207">
        <v>0</v>
      </c>
      <c r="X207">
        <v>0</v>
      </c>
      <c r="Y207">
        <v>0</v>
      </c>
      <c r="Z207">
        <v>0</v>
      </c>
      <c r="AA207">
        <v>0</v>
      </c>
      <c r="AB207">
        <v>0</v>
      </c>
      <c r="AC207">
        <v>0</v>
      </c>
      <c r="AD207">
        <v>0</v>
      </c>
      <c r="AE207">
        <v>0</v>
      </c>
      <c r="AF207">
        <v>0</v>
      </c>
      <c r="AH207">
        <v>0</v>
      </c>
      <c r="AI207">
        <v>0</v>
      </c>
      <c r="AJ207">
        <v>0</v>
      </c>
      <c r="AK207">
        <v>0</v>
      </c>
      <c r="AL207">
        <v>0</v>
      </c>
      <c r="AM207">
        <v>0</v>
      </c>
      <c r="AN207">
        <v>0</v>
      </c>
      <c r="AO207">
        <v>0</v>
      </c>
      <c r="AP207">
        <v>0</v>
      </c>
      <c r="AQ207">
        <v>0</v>
      </c>
      <c r="AS207">
        <v>0</v>
      </c>
      <c r="AT207">
        <v>0</v>
      </c>
      <c r="AU207">
        <v>0</v>
      </c>
      <c r="AV207">
        <v>0</v>
      </c>
      <c r="AW207">
        <v>0</v>
      </c>
      <c r="AX207">
        <v>0</v>
      </c>
      <c r="AY207">
        <v>0</v>
      </c>
      <c r="AZ207">
        <v>0</v>
      </c>
      <c r="BA207">
        <v>0</v>
      </c>
      <c r="BB207">
        <v>0</v>
      </c>
    </row>
    <row r="208" spans="1:54" x14ac:dyDescent="0.35">
      <c r="A208" t="s">
        <v>2764</v>
      </c>
      <c r="B208" t="s">
        <v>2765</v>
      </c>
      <c r="C208" t="s">
        <v>1657</v>
      </c>
      <c r="D208" t="s">
        <v>2321</v>
      </c>
      <c r="E208" t="s">
        <v>367</v>
      </c>
      <c r="F208" t="s">
        <v>2623</v>
      </c>
      <c r="G208" t="s">
        <v>344</v>
      </c>
      <c r="H208" t="s">
        <v>2624</v>
      </c>
      <c r="I208" t="s">
        <v>2625</v>
      </c>
      <c r="J208" t="s">
        <v>2644</v>
      </c>
      <c r="K208" t="s">
        <v>2314</v>
      </c>
      <c r="L208" t="s">
        <v>2645</v>
      </c>
      <c r="M208" t="s">
        <v>2314</v>
      </c>
      <c r="N208" t="s">
        <v>2314</v>
      </c>
      <c r="O208" t="s">
        <v>2646</v>
      </c>
      <c r="P208" t="s">
        <v>1533</v>
      </c>
      <c r="Q208" t="s">
        <v>2629</v>
      </c>
      <c r="R208" t="s">
        <v>461</v>
      </c>
      <c r="S208" t="s">
        <v>2630</v>
      </c>
      <c r="T208" t="s">
        <v>2501</v>
      </c>
      <c r="U208" t="s">
        <v>2631</v>
      </c>
      <c r="W208">
        <v>0</v>
      </c>
      <c r="X208">
        <v>0</v>
      </c>
      <c r="Y208">
        <v>0</v>
      </c>
      <c r="Z208">
        <v>0</v>
      </c>
      <c r="AA208">
        <v>0</v>
      </c>
      <c r="AB208">
        <v>0</v>
      </c>
      <c r="AC208">
        <v>0</v>
      </c>
      <c r="AD208">
        <v>0</v>
      </c>
      <c r="AE208">
        <v>0</v>
      </c>
      <c r="AF208">
        <v>0</v>
      </c>
      <c r="AH208">
        <v>0</v>
      </c>
      <c r="AI208">
        <v>0</v>
      </c>
      <c r="AJ208">
        <v>0</v>
      </c>
      <c r="AK208">
        <v>0</v>
      </c>
      <c r="AL208">
        <v>0</v>
      </c>
      <c r="AM208">
        <v>0</v>
      </c>
      <c r="AN208">
        <v>0</v>
      </c>
      <c r="AO208">
        <v>0</v>
      </c>
      <c r="AP208">
        <v>0</v>
      </c>
      <c r="AQ208">
        <v>0</v>
      </c>
      <c r="AS208">
        <v>0</v>
      </c>
      <c r="AT208">
        <v>0</v>
      </c>
      <c r="AU208">
        <v>0</v>
      </c>
      <c r="AV208">
        <v>0</v>
      </c>
      <c r="AW208">
        <v>0</v>
      </c>
      <c r="AX208">
        <v>0</v>
      </c>
      <c r="AY208">
        <v>0</v>
      </c>
      <c r="AZ208">
        <v>0</v>
      </c>
      <c r="BA208">
        <v>0</v>
      </c>
      <c r="BB208">
        <v>0</v>
      </c>
    </row>
    <row r="209" spans="1:54" x14ac:dyDescent="0.35">
      <c r="A209" t="s">
        <v>1655</v>
      </c>
      <c r="B209" t="s">
        <v>2766</v>
      </c>
      <c r="C209" t="s">
        <v>1657</v>
      </c>
      <c r="D209" t="s">
        <v>2321</v>
      </c>
      <c r="E209" t="s">
        <v>367</v>
      </c>
      <c r="F209" t="s">
        <v>2623</v>
      </c>
      <c r="G209" t="s">
        <v>344</v>
      </c>
      <c r="H209" t="s">
        <v>2624</v>
      </c>
      <c r="I209" t="s">
        <v>2625</v>
      </c>
      <c r="J209" t="s">
        <v>2644</v>
      </c>
      <c r="K209" t="s">
        <v>2314</v>
      </c>
      <c r="L209" t="s">
        <v>2645</v>
      </c>
      <c r="M209" t="s">
        <v>2314</v>
      </c>
      <c r="N209">
        <v>1</v>
      </c>
      <c r="O209" t="s">
        <v>2646</v>
      </c>
      <c r="P209" t="s">
        <v>1533</v>
      </c>
      <c r="Q209" t="s">
        <v>2629</v>
      </c>
      <c r="R209" t="s">
        <v>461</v>
      </c>
      <c r="S209" t="s">
        <v>2630</v>
      </c>
      <c r="T209" t="s">
        <v>2501</v>
      </c>
      <c r="U209" t="s">
        <v>2631</v>
      </c>
      <c r="W209">
        <v>0</v>
      </c>
      <c r="X209">
        <v>0</v>
      </c>
      <c r="Y209">
        <v>-1.8997741807699701E-2</v>
      </c>
      <c r="Z209">
        <v>0.24043597351086601</v>
      </c>
      <c r="AA209">
        <v>0</v>
      </c>
      <c r="AB209">
        <v>0</v>
      </c>
      <c r="AC209">
        <v>0</v>
      </c>
      <c r="AD209">
        <v>0</v>
      </c>
      <c r="AE209">
        <v>-2.6213857219233401E-3</v>
      </c>
      <c r="AF209">
        <v>3.3176334028430399E-2</v>
      </c>
      <c r="AH209">
        <v>0</v>
      </c>
      <c r="AI209">
        <v>0</v>
      </c>
      <c r="AJ209">
        <v>-3.9433263957925499E-2</v>
      </c>
      <c r="AK209">
        <v>0.499068536903291</v>
      </c>
      <c r="AL209">
        <v>0</v>
      </c>
      <c r="AM209">
        <v>0</v>
      </c>
      <c r="AN209">
        <v>0</v>
      </c>
      <c r="AO209">
        <v>0</v>
      </c>
      <c r="AP209">
        <v>-1.15507393202083E-2</v>
      </c>
      <c r="AQ209">
        <v>0.14618649318094501</v>
      </c>
      <c r="AS209">
        <v>0</v>
      </c>
      <c r="AT209">
        <v>0</v>
      </c>
      <c r="AU209">
        <v>0</v>
      </c>
      <c r="AV209">
        <v>0</v>
      </c>
      <c r="AW209">
        <v>0</v>
      </c>
      <c r="AX209">
        <v>0</v>
      </c>
      <c r="AY209">
        <v>0</v>
      </c>
      <c r="AZ209">
        <v>0</v>
      </c>
      <c r="BA209">
        <v>0</v>
      </c>
      <c r="BB209">
        <v>0</v>
      </c>
    </row>
    <row r="210" spans="1:54" x14ac:dyDescent="0.35">
      <c r="A210" t="s">
        <v>2767</v>
      </c>
      <c r="B210" t="s">
        <v>2768</v>
      </c>
      <c r="C210" t="s">
        <v>2769</v>
      </c>
      <c r="D210" t="s">
        <v>2321</v>
      </c>
      <c r="E210" t="s">
        <v>367</v>
      </c>
      <c r="F210" t="s">
        <v>2623</v>
      </c>
      <c r="G210" t="s">
        <v>344</v>
      </c>
      <c r="H210" t="s">
        <v>2624</v>
      </c>
      <c r="I210" t="s">
        <v>2625</v>
      </c>
      <c r="J210" t="s">
        <v>2644</v>
      </c>
      <c r="K210" t="s">
        <v>2314</v>
      </c>
      <c r="L210" t="s">
        <v>2645</v>
      </c>
      <c r="M210" t="s">
        <v>2314</v>
      </c>
      <c r="N210" t="s">
        <v>2314</v>
      </c>
      <c r="O210" t="s">
        <v>2646</v>
      </c>
      <c r="P210" t="s">
        <v>1533</v>
      </c>
      <c r="Q210" t="s">
        <v>2629</v>
      </c>
      <c r="R210" t="s">
        <v>461</v>
      </c>
      <c r="S210" t="s">
        <v>2630</v>
      </c>
      <c r="T210" t="s">
        <v>2501</v>
      </c>
      <c r="U210" t="s">
        <v>2631</v>
      </c>
      <c r="W210">
        <v>0</v>
      </c>
      <c r="X210">
        <v>0</v>
      </c>
      <c r="Y210">
        <v>0</v>
      </c>
      <c r="Z210">
        <v>0</v>
      </c>
      <c r="AA210">
        <v>0</v>
      </c>
      <c r="AB210">
        <v>0</v>
      </c>
      <c r="AC210">
        <v>0</v>
      </c>
      <c r="AD210">
        <v>0</v>
      </c>
      <c r="AE210">
        <v>0</v>
      </c>
      <c r="AF210">
        <v>0</v>
      </c>
      <c r="AH210">
        <v>0</v>
      </c>
      <c r="AI210">
        <v>0</v>
      </c>
      <c r="AJ210">
        <v>0</v>
      </c>
      <c r="AK210">
        <v>0</v>
      </c>
      <c r="AL210">
        <v>0</v>
      </c>
      <c r="AM210">
        <v>0</v>
      </c>
      <c r="AN210">
        <v>0</v>
      </c>
      <c r="AO210">
        <v>0</v>
      </c>
      <c r="AP210">
        <v>0</v>
      </c>
      <c r="AQ210">
        <v>0</v>
      </c>
      <c r="AS210">
        <v>0</v>
      </c>
      <c r="AT210">
        <v>0</v>
      </c>
      <c r="AU210">
        <v>0</v>
      </c>
      <c r="AV210">
        <v>0</v>
      </c>
      <c r="AW210">
        <v>0</v>
      </c>
      <c r="AX210">
        <v>0</v>
      </c>
      <c r="AY210">
        <v>0</v>
      </c>
      <c r="AZ210">
        <v>0</v>
      </c>
      <c r="BA210">
        <v>0</v>
      </c>
      <c r="BB210">
        <v>0</v>
      </c>
    </row>
    <row r="211" spans="1:54" x14ac:dyDescent="0.35">
      <c r="A211" t="s">
        <v>2770</v>
      </c>
      <c r="B211" t="s">
        <v>2771</v>
      </c>
      <c r="C211" t="s">
        <v>2769</v>
      </c>
      <c r="D211" t="s">
        <v>2321</v>
      </c>
      <c r="E211" t="s">
        <v>367</v>
      </c>
      <c r="F211" t="s">
        <v>2623</v>
      </c>
      <c r="G211" t="s">
        <v>344</v>
      </c>
      <c r="H211" t="s">
        <v>2624</v>
      </c>
      <c r="I211" t="s">
        <v>2625</v>
      </c>
      <c r="J211" t="s">
        <v>2644</v>
      </c>
      <c r="K211" t="s">
        <v>2314</v>
      </c>
      <c r="L211" t="s">
        <v>2645</v>
      </c>
      <c r="M211" t="s">
        <v>2314</v>
      </c>
      <c r="N211" t="s">
        <v>2314</v>
      </c>
      <c r="O211" t="s">
        <v>2646</v>
      </c>
      <c r="P211" t="s">
        <v>1533</v>
      </c>
      <c r="Q211" t="s">
        <v>2629</v>
      </c>
      <c r="R211" t="s">
        <v>461</v>
      </c>
      <c r="S211" t="s">
        <v>2630</v>
      </c>
      <c r="T211" t="s">
        <v>2501</v>
      </c>
      <c r="U211" t="s">
        <v>2631</v>
      </c>
      <c r="W211">
        <v>0</v>
      </c>
      <c r="X211">
        <v>0</v>
      </c>
      <c r="Y211">
        <v>0</v>
      </c>
      <c r="Z211">
        <v>0</v>
      </c>
      <c r="AA211">
        <v>0</v>
      </c>
      <c r="AB211">
        <v>0</v>
      </c>
      <c r="AC211">
        <v>0</v>
      </c>
      <c r="AD211">
        <v>0</v>
      </c>
      <c r="AE211">
        <v>0</v>
      </c>
      <c r="AF211">
        <v>0</v>
      </c>
      <c r="AH211">
        <v>0</v>
      </c>
      <c r="AI211">
        <v>0</v>
      </c>
      <c r="AJ211">
        <v>0</v>
      </c>
      <c r="AK211">
        <v>0</v>
      </c>
      <c r="AL211">
        <v>0</v>
      </c>
      <c r="AM211">
        <v>0</v>
      </c>
      <c r="AN211">
        <v>0</v>
      </c>
      <c r="AO211">
        <v>0</v>
      </c>
      <c r="AP211">
        <v>0</v>
      </c>
      <c r="AQ211">
        <v>0</v>
      </c>
      <c r="AS211">
        <v>0</v>
      </c>
      <c r="AT211">
        <v>0</v>
      </c>
      <c r="AU211">
        <v>0</v>
      </c>
      <c r="AV211">
        <v>0</v>
      </c>
      <c r="AW211">
        <v>0</v>
      </c>
      <c r="AX211">
        <v>0</v>
      </c>
      <c r="AY211">
        <v>0</v>
      </c>
      <c r="AZ211">
        <v>0</v>
      </c>
      <c r="BA211">
        <v>0</v>
      </c>
      <c r="BB211">
        <v>0</v>
      </c>
    </row>
    <row r="212" spans="1:54" x14ac:dyDescent="0.35">
      <c r="A212" t="s">
        <v>2772</v>
      </c>
      <c r="B212" t="s">
        <v>2773</v>
      </c>
      <c r="C212" t="s">
        <v>2774</v>
      </c>
      <c r="D212" t="s">
        <v>2311</v>
      </c>
      <c r="E212" t="s">
        <v>367</v>
      </c>
      <c r="F212" t="s">
        <v>2623</v>
      </c>
      <c r="G212" t="s">
        <v>344</v>
      </c>
      <c r="H212" t="s">
        <v>2624</v>
      </c>
      <c r="I212" t="s">
        <v>2625</v>
      </c>
      <c r="J212" t="s">
        <v>2644</v>
      </c>
      <c r="K212" t="s">
        <v>2314</v>
      </c>
      <c r="L212" t="s">
        <v>2645</v>
      </c>
      <c r="M212" t="s">
        <v>2314</v>
      </c>
      <c r="N212" t="s">
        <v>2314</v>
      </c>
      <c r="O212" t="s">
        <v>2646</v>
      </c>
      <c r="P212" t="s">
        <v>1533</v>
      </c>
      <c r="Q212" t="s">
        <v>2629</v>
      </c>
      <c r="R212" t="s">
        <v>461</v>
      </c>
      <c r="S212" t="s">
        <v>2630</v>
      </c>
      <c r="T212" t="s">
        <v>2501</v>
      </c>
      <c r="U212" t="s">
        <v>2631</v>
      </c>
      <c r="W212">
        <v>0</v>
      </c>
      <c r="X212">
        <v>0</v>
      </c>
      <c r="Y212">
        <v>0</v>
      </c>
      <c r="Z212">
        <v>0</v>
      </c>
      <c r="AA212">
        <v>0</v>
      </c>
      <c r="AB212">
        <v>0</v>
      </c>
      <c r="AC212">
        <v>0</v>
      </c>
      <c r="AD212">
        <v>0</v>
      </c>
      <c r="AE212">
        <v>0</v>
      </c>
      <c r="AF212">
        <v>0</v>
      </c>
      <c r="AH212">
        <v>0</v>
      </c>
      <c r="AI212">
        <v>0</v>
      </c>
      <c r="AJ212">
        <v>0</v>
      </c>
      <c r="AK212">
        <v>0</v>
      </c>
      <c r="AL212">
        <v>0</v>
      </c>
      <c r="AM212">
        <v>0</v>
      </c>
      <c r="AN212">
        <v>0</v>
      </c>
      <c r="AO212">
        <v>0</v>
      </c>
      <c r="AP212">
        <v>0</v>
      </c>
      <c r="AQ212">
        <v>0</v>
      </c>
      <c r="AS212">
        <v>0</v>
      </c>
      <c r="AT212">
        <v>0</v>
      </c>
      <c r="AU212">
        <v>0</v>
      </c>
      <c r="AV212">
        <v>0</v>
      </c>
      <c r="AW212">
        <v>0</v>
      </c>
      <c r="AX212">
        <v>0</v>
      </c>
      <c r="AY212">
        <v>0</v>
      </c>
      <c r="AZ212">
        <v>0</v>
      </c>
      <c r="BA212">
        <v>0</v>
      </c>
      <c r="BB212">
        <v>0</v>
      </c>
    </row>
    <row r="213" spans="1:54" x14ac:dyDescent="0.35">
      <c r="A213" t="s">
        <v>2775</v>
      </c>
      <c r="B213" t="s">
        <v>2773</v>
      </c>
      <c r="C213" t="s">
        <v>2774</v>
      </c>
      <c r="D213" t="s">
        <v>2321</v>
      </c>
      <c r="E213" t="s">
        <v>367</v>
      </c>
      <c r="F213" t="s">
        <v>2623</v>
      </c>
      <c r="G213" t="s">
        <v>344</v>
      </c>
      <c r="H213" t="s">
        <v>2624</v>
      </c>
      <c r="I213" t="s">
        <v>2625</v>
      </c>
      <c r="J213" t="s">
        <v>2644</v>
      </c>
      <c r="K213" t="s">
        <v>2314</v>
      </c>
      <c r="L213" t="s">
        <v>2645</v>
      </c>
      <c r="M213" t="s">
        <v>2314</v>
      </c>
      <c r="N213" t="s">
        <v>2314</v>
      </c>
      <c r="O213" t="s">
        <v>2646</v>
      </c>
      <c r="P213" t="s">
        <v>1533</v>
      </c>
      <c r="Q213" t="s">
        <v>2629</v>
      </c>
      <c r="R213" t="s">
        <v>461</v>
      </c>
      <c r="S213" t="s">
        <v>2630</v>
      </c>
      <c r="T213" t="s">
        <v>2501</v>
      </c>
      <c r="U213" t="s">
        <v>2631</v>
      </c>
      <c r="W213">
        <v>0</v>
      </c>
      <c r="X213">
        <v>0</v>
      </c>
      <c r="Y213">
        <v>0</v>
      </c>
      <c r="Z213">
        <v>0</v>
      </c>
      <c r="AA213">
        <v>0</v>
      </c>
      <c r="AB213">
        <v>0</v>
      </c>
      <c r="AC213">
        <v>0</v>
      </c>
      <c r="AD213">
        <v>0</v>
      </c>
      <c r="AE213">
        <v>0</v>
      </c>
      <c r="AF213">
        <v>0</v>
      </c>
      <c r="AH213">
        <v>0</v>
      </c>
      <c r="AI213">
        <v>0</v>
      </c>
      <c r="AJ213">
        <v>0</v>
      </c>
      <c r="AK213">
        <v>0</v>
      </c>
      <c r="AL213">
        <v>0</v>
      </c>
      <c r="AM213">
        <v>0</v>
      </c>
      <c r="AN213">
        <v>0</v>
      </c>
      <c r="AO213">
        <v>0</v>
      </c>
      <c r="AP213">
        <v>0</v>
      </c>
      <c r="AQ213">
        <v>0</v>
      </c>
      <c r="AS213">
        <v>0</v>
      </c>
      <c r="AT213">
        <v>0</v>
      </c>
      <c r="AU213">
        <v>0</v>
      </c>
      <c r="AV213">
        <v>0</v>
      </c>
      <c r="AW213">
        <v>0</v>
      </c>
      <c r="AX213">
        <v>0</v>
      </c>
      <c r="AY213">
        <v>0</v>
      </c>
      <c r="AZ213">
        <v>0</v>
      </c>
      <c r="BA213">
        <v>0</v>
      </c>
      <c r="BB213">
        <v>0</v>
      </c>
    </row>
    <row r="214" spans="1:54" x14ac:dyDescent="0.35">
      <c r="A214" t="s">
        <v>2776</v>
      </c>
      <c r="B214" t="s">
        <v>2777</v>
      </c>
      <c r="C214" t="s">
        <v>2778</v>
      </c>
      <c r="D214" t="s">
        <v>2321</v>
      </c>
      <c r="E214" t="s">
        <v>367</v>
      </c>
      <c r="F214" t="s">
        <v>2623</v>
      </c>
      <c r="G214" t="s">
        <v>344</v>
      </c>
      <c r="H214" t="s">
        <v>2624</v>
      </c>
      <c r="I214" t="s">
        <v>2625</v>
      </c>
      <c r="J214" t="s">
        <v>2644</v>
      </c>
      <c r="K214" t="s">
        <v>2314</v>
      </c>
      <c r="L214" t="s">
        <v>2645</v>
      </c>
      <c r="M214" t="s">
        <v>2314</v>
      </c>
      <c r="N214" t="s">
        <v>2314</v>
      </c>
      <c r="O214" t="s">
        <v>2646</v>
      </c>
      <c r="P214" t="s">
        <v>1533</v>
      </c>
      <c r="Q214" t="s">
        <v>2629</v>
      </c>
      <c r="R214" t="s">
        <v>461</v>
      </c>
      <c r="S214" t="s">
        <v>2630</v>
      </c>
      <c r="T214" t="s">
        <v>2501</v>
      </c>
      <c r="U214" t="s">
        <v>2631</v>
      </c>
      <c r="W214">
        <v>0</v>
      </c>
      <c r="X214">
        <v>0</v>
      </c>
      <c r="Y214">
        <v>0</v>
      </c>
      <c r="Z214">
        <v>0</v>
      </c>
      <c r="AA214">
        <v>0</v>
      </c>
      <c r="AB214">
        <v>0</v>
      </c>
      <c r="AC214">
        <v>0</v>
      </c>
      <c r="AD214">
        <v>0</v>
      </c>
      <c r="AE214">
        <v>0</v>
      </c>
      <c r="AF214">
        <v>0</v>
      </c>
      <c r="AH214">
        <v>0</v>
      </c>
      <c r="AI214">
        <v>0</v>
      </c>
      <c r="AJ214">
        <v>0</v>
      </c>
      <c r="AK214">
        <v>0</v>
      </c>
      <c r="AL214">
        <v>0</v>
      </c>
      <c r="AM214">
        <v>0</v>
      </c>
      <c r="AN214">
        <v>0</v>
      </c>
      <c r="AO214">
        <v>0</v>
      </c>
      <c r="AP214">
        <v>0</v>
      </c>
      <c r="AQ214">
        <v>0</v>
      </c>
      <c r="AS214">
        <v>0</v>
      </c>
      <c r="AT214">
        <v>0</v>
      </c>
      <c r="AU214">
        <v>0</v>
      </c>
      <c r="AV214">
        <v>0</v>
      </c>
      <c r="AW214">
        <v>0</v>
      </c>
      <c r="AX214">
        <v>0</v>
      </c>
      <c r="AY214">
        <v>0</v>
      </c>
      <c r="AZ214">
        <v>0</v>
      </c>
      <c r="BA214">
        <v>0</v>
      </c>
      <c r="BB214">
        <v>0</v>
      </c>
    </row>
    <row r="215" spans="1:54" x14ac:dyDescent="0.35">
      <c r="A215" t="s">
        <v>2225</v>
      </c>
      <c r="B215" t="s">
        <v>2779</v>
      </c>
      <c r="C215" t="s">
        <v>2227</v>
      </c>
      <c r="D215" t="s">
        <v>2321</v>
      </c>
      <c r="E215" t="s">
        <v>367</v>
      </c>
      <c r="F215" t="s">
        <v>2623</v>
      </c>
      <c r="G215" t="s">
        <v>344</v>
      </c>
      <c r="H215" t="s">
        <v>2624</v>
      </c>
      <c r="I215" t="s">
        <v>2625</v>
      </c>
      <c r="J215" t="s">
        <v>2644</v>
      </c>
      <c r="K215" t="s">
        <v>2314</v>
      </c>
      <c r="L215" t="s">
        <v>2645</v>
      </c>
      <c r="M215" t="s">
        <v>2314</v>
      </c>
      <c r="N215">
        <v>1</v>
      </c>
      <c r="O215" t="s">
        <v>2646</v>
      </c>
      <c r="P215" t="s">
        <v>1533</v>
      </c>
      <c r="Q215" t="s">
        <v>2629</v>
      </c>
      <c r="R215" t="s">
        <v>461</v>
      </c>
      <c r="S215" t="s">
        <v>2630</v>
      </c>
      <c r="T215" t="s">
        <v>2501</v>
      </c>
      <c r="U215" t="s">
        <v>2631</v>
      </c>
      <c r="W215">
        <v>1.7378413734936301E-7</v>
      </c>
      <c r="X215">
        <v>-1.21647025785876E-6</v>
      </c>
      <c r="Y215">
        <v>1.7378413734936301E-7</v>
      </c>
      <c r="Z215">
        <v>-1.21647025785876E-6</v>
      </c>
      <c r="AA215">
        <v>1.7378413734936301E-7</v>
      </c>
      <c r="AB215">
        <v>-1.21647025785876E-6</v>
      </c>
      <c r="AC215">
        <v>1.7378413734936301E-7</v>
      </c>
      <c r="AD215">
        <v>-1.21647025785876E-6</v>
      </c>
      <c r="AE215">
        <v>1.7378413734936301E-7</v>
      </c>
      <c r="AF215">
        <v>-1.21647025785876E-6</v>
      </c>
      <c r="AH215">
        <v>0</v>
      </c>
      <c r="AI215">
        <v>0</v>
      </c>
      <c r="AJ215">
        <v>0</v>
      </c>
      <c r="AK215">
        <v>0</v>
      </c>
      <c r="AL215">
        <v>0</v>
      </c>
      <c r="AM215">
        <v>0</v>
      </c>
      <c r="AN215">
        <v>0</v>
      </c>
      <c r="AO215">
        <v>0</v>
      </c>
      <c r="AP215">
        <v>0</v>
      </c>
      <c r="AQ215">
        <v>0</v>
      </c>
      <c r="AS215">
        <v>0</v>
      </c>
      <c r="AT215">
        <v>0</v>
      </c>
      <c r="AU215">
        <v>0</v>
      </c>
      <c r="AV215">
        <v>0</v>
      </c>
      <c r="AW215">
        <v>0</v>
      </c>
      <c r="AX215">
        <v>0</v>
      </c>
      <c r="AY215">
        <v>0</v>
      </c>
      <c r="AZ215">
        <v>0</v>
      </c>
      <c r="BA215">
        <v>0</v>
      </c>
      <c r="BB215">
        <v>0</v>
      </c>
    </row>
    <row r="216" spans="1:54" x14ac:dyDescent="0.35">
      <c r="A216" t="s">
        <v>2780</v>
      </c>
      <c r="B216" t="s">
        <v>405</v>
      </c>
      <c r="C216" t="s">
        <v>2781</v>
      </c>
      <c r="D216" t="s">
        <v>2321</v>
      </c>
      <c r="E216" t="s">
        <v>367</v>
      </c>
      <c r="F216" t="s">
        <v>2623</v>
      </c>
      <c r="G216" t="s">
        <v>344</v>
      </c>
      <c r="H216" t="s">
        <v>2624</v>
      </c>
      <c r="I216" t="s">
        <v>2625</v>
      </c>
      <c r="J216" t="s">
        <v>2644</v>
      </c>
      <c r="K216" t="s">
        <v>2314</v>
      </c>
      <c r="L216" t="s">
        <v>2645</v>
      </c>
      <c r="M216" t="s">
        <v>2314</v>
      </c>
      <c r="N216" t="s">
        <v>2314</v>
      </c>
      <c r="O216" t="s">
        <v>2646</v>
      </c>
      <c r="P216" t="s">
        <v>1533</v>
      </c>
      <c r="Q216" t="s">
        <v>2314</v>
      </c>
      <c r="R216" t="s">
        <v>476</v>
      </c>
      <c r="S216" t="s">
        <v>2630</v>
      </c>
      <c r="T216" t="s">
        <v>2501</v>
      </c>
      <c r="U216" t="s">
        <v>2631</v>
      </c>
      <c r="W216">
        <v>0</v>
      </c>
      <c r="X216">
        <v>0</v>
      </c>
      <c r="Y216">
        <v>0</v>
      </c>
      <c r="Z216">
        <v>0</v>
      </c>
      <c r="AA216">
        <v>0</v>
      </c>
      <c r="AB216">
        <v>0</v>
      </c>
      <c r="AC216">
        <v>0</v>
      </c>
      <c r="AD216">
        <v>0</v>
      </c>
      <c r="AE216">
        <v>0</v>
      </c>
      <c r="AF216">
        <v>0</v>
      </c>
      <c r="AH216">
        <v>0</v>
      </c>
      <c r="AI216">
        <v>0</v>
      </c>
      <c r="AJ216">
        <v>0</v>
      </c>
      <c r="AK216">
        <v>0</v>
      </c>
      <c r="AL216">
        <v>0</v>
      </c>
      <c r="AM216">
        <v>0</v>
      </c>
      <c r="AN216">
        <v>0</v>
      </c>
      <c r="AO216">
        <v>0</v>
      </c>
      <c r="AP216">
        <v>0</v>
      </c>
      <c r="AQ216">
        <v>0</v>
      </c>
      <c r="AS216">
        <v>0</v>
      </c>
      <c r="AT216">
        <v>0</v>
      </c>
      <c r="AU216">
        <v>0</v>
      </c>
      <c r="AV216">
        <v>0</v>
      </c>
      <c r="AW216">
        <v>0</v>
      </c>
      <c r="AX216">
        <v>0</v>
      </c>
      <c r="AY216">
        <v>0</v>
      </c>
      <c r="AZ216">
        <v>0</v>
      </c>
      <c r="BA216">
        <v>0</v>
      </c>
      <c r="BB216">
        <v>0</v>
      </c>
    </row>
    <row r="217" spans="1:54" x14ac:dyDescent="0.35">
      <c r="A217" t="s">
        <v>1662</v>
      </c>
      <c r="B217" t="s">
        <v>2782</v>
      </c>
      <c r="C217" t="s">
        <v>1664</v>
      </c>
      <c r="D217" t="s">
        <v>2321</v>
      </c>
      <c r="E217" t="s">
        <v>367</v>
      </c>
      <c r="F217" t="s">
        <v>2623</v>
      </c>
      <c r="G217" t="s">
        <v>344</v>
      </c>
      <c r="H217" t="s">
        <v>2624</v>
      </c>
      <c r="I217" t="s">
        <v>2625</v>
      </c>
      <c r="J217" t="s">
        <v>2644</v>
      </c>
      <c r="K217" t="s">
        <v>2314</v>
      </c>
      <c r="L217" t="s">
        <v>2645</v>
      </c>
      <c r="M217" t="s">
        <v>2314</v>
      </c>
      <c r="N217">
        <v>1</v>
      </c>
      <c r="O217" t="s">
        <v>2646</v>
      </c>
      <c r="P217" t="s">
        <v>1533</v>
      </c>
      <c r="Q217" t="s">
        <v>2629</v>
      </c>
      <c r="R217" t="s">
        <v>461</v>
      </c>
      <c r="S217" t="s">
        <v>2630</v>
      </c>
      <c r="T217" t="s">
        <v>2501</v>
      </c>
      <c r="U217" t="s">
        <v>2631</v>
      </c>
      <c r="W217">
        <v>0</v>
      </c>
      <c r="X217">
        <v>0</v>
      </c>
      <c r="Y217">
        <v>-6.3246346928872206E-8</v>
      </c>
      <c r="Z217">
        <v>7.5042194680463594E-8</v>
      </c>
      <c r="AA217">
        <v>0</v>
      </c>
      <c r="AB217">
        <v>0</v>
      </c>
      <c r="AC217">
        <v>0</v>
      </c>
      <c r="AD217">
        <v>0</v>
      </c>
      <c r="AE217">
        <v>-8.7269883168935499E-9</v>
      </c>
      <c r="AF217">
        <v>1.03546273903686E-8</v>
      </c>
      <c r="AH217">
        <v>0</v>
      </c>
      <c r="AI217">
        <v>0</v>
      </c>
      <c r="AJ217">
        <v>0</v>
      </c>
      <c r="AK217">
        <v>0</v>
      </c>
      <c r="AL217">
        <v>0</v>
      </c>
      <c r="AM217">
        <v>0</v>
      </c>
      <c r="AN217">
        <v>0</v>
      </c>
      <c r="AO217">
        <v>0</v>
      </c>
      <c r="AP217">
        <v>0</v>
      </c>
      <c r="AQ217">
        <v>0</v>
      </c>
      <c r="AS217">
        <v>0</v>
      </c>
      <c r="AT217">
        <v>0</v>
      </c>
      <c r="AU217">
        <v>0</v>
      </c>
      <c r="AV217">
        <v>0</v>
      </c>
      <c r="AW217">
        <v>0</v>
      </c>
      <c r="AX217">
        <v>0</v>
      </c>
      <c r="AY217">
        <v>0</v>
      </c>
      <c r="AZ217">
        <v>0</v>
      </c>
      <c r="BA217">
        <v>0</v>
      </c>
      <c r="BB217">
        <v>0</v>
      </c>
    </row>
    <row r="218" spans="1:54" x14ac:dyDescent="0.35">
      <c r="A218" t="s">
        <v>2783</v>
      </c>
      <c r="B218" t="s">
        <v>2784</v>
      </c>
      <c r="C218" t="s">
        <v>2242</v>
      </c>
      <c r="D218" t="s">
        <v>2321</v>
      </c>
      <c r="E218" t="s">
        <v>367</v>
      </c>
      <c r="F218" t="s">
        <v>2623</v>
      </c>
      <c r="G218" t="s">
        <v>344</v>
      </c>
      <c r="H218" t="s">
        <v>2624</v>
      </c>
      <c r="I218" t="s">
        <v>2625</v>
      </c>
      <c r="J218" t="s">
        <v>2644</v>
      </c>
      <c r="K218" t="s">
        <v>2314</v>
      </c>
      <c r="L218" t="s">
        <v>2645</v>
      </c>
      <c r="M218" t="s">
        <v>2314</v>
      </c>
      <c r="N218" t="s">
        <v>2314</v>
      </c>
      <c r="O218" t="s">
        <v>2646</v>
      </c>
      <c r="P218" t="s">
        <v>1533</v>
      </c>
      <c r="Q218" t="s">
        <v>2629</v>
      </c>
      <c r="R218" t="s">
        <v>461</v>
      </c>
      <c r="S218" t="s">
        <v>2630</v>
      </c>
      <c r="T218" t="s">
        <v>2501</v>
      </c>
      <c r="U218" t="s">
        <v>2631</v>
      </c>
      <c r="W218">
        <v>0</v>
      </c>
      <c r="X218">
        <v>0</v>
      </c>
      <c r="Y218">
        <v>0</v>
      </c>
      <c r="Z218">
        <v>0</v>
      </c>
      <c r="AA218">
        <v>0</v>
      </c>
      <c r="AB218">
        <v>0</v>
      </c>
      <c r="AC218">
        <v>0</v>
      </c>
      <c r="AD218">
        <v>0</v>
      </c>
      <c r="AE218">
        <v>0</v>
      </c>
      <c r="AF218">
        <v>0</v>
      </c>
      <c r="AH218">
        <v>0</v>
      </c>
      <c r="AI218">
        <v>0</v>
      </c>
      <c r="AJ218">
        <v>0</v>
      </c>
      <c r="AK218">
        <v>0</v>
      </c>
      <c r="AL218">
        <v>0</v>
      </c>
      <c r="AM218">
        <v>0</v>
      </c>
      <c r="AN218">
        <v>0</v>
      </c>
      <c r="AO218">
        <v>0</v>
      </c>
      <c r="AP218">
        <v>0</v>
      </c>
      <c r="AQ218">
        <v>0</v>
      </c>
      <c r="AS218">
        <v>0</v>
      </c>
      <c r="AT218">
        <v>0</v>
      </c>
      <c r="AU218">
        <v>0</v>
      </c>
      <c r="AV218">
        <v>0</v>
      </c>
      <c r="AW218">
        <v>0</v>
      </c>
      <c r="AX218">
        <v>0</v>
      </c>
      <c r="AY218">
        <v>0</v>
      </c>
      <c r="AZ218">
        <v>0</v>
      </c>
      <c r="BA218">
        <v>0</v>
      </c>
      <c r="BB218">
        <v>0</v>
      </c>
    </row>
    <row r="219" spans="1:54" x14ac:dyDescent="0.35">
      <c r="A219" t="s">
        <v>2240</v>
      </c>
      <c r="B219" t="s">
        <v>2785</v>
      </c>
      <c r="C219" t="s">
        <v>2242</v>
      </c>
      <c r="D219" t="s">
        <v>2321</v>
      </c>
      <c r="E219" t="s">
        <v>367</v>
      </c>
      <c r="F219" t="s">
        <v>2623</v>
      </c>
      <c r="G219" t="s">
        <v>344</v>
      </c>
      <c r="H219" t="s">
        <v>2624</v>
      </c>
      <c r="I219" t="s">
        <v>2625</v>
      </c>
      <c r="J219" t="s">
        <v>2644</v>
      </c>
      <c r="K219" t="s">
        <v>2314</v>
      </c>
      <c r="L219" t="s">
        <v>2645</v>
      </c>
      <c r="M219" t="s">
        <v>2314</v>
      </c>
      <c r="N219">
        <v>1</v>
      </c>
      <c r="O219" t="s">
        <v>2646</v>
      </c>
      <c r="P219" t="s">
        <v>1533</v>
      </c>
      <c r="Q219" t="s">
        <v>2629</v>
      </c>
      <c r="R219" t="s">
        <v>461</v>
      </c>
      <c r="S219" t="s">
        <v>2630</v>
      </c>
      <c r="T219" t="s">
        <v>2501</v>
      </c>
      <c r="U219" t="s">
        <v>2631</v>
      </c>
      <c r="W219">
        <v>2.0672743072292499E-8</v>
      </c>
      <c r="X219">
        <v>-3.0123237237944501E-7</v>
      </c>
      <c r="Y219">
        <v>2.0672743072292499E-8</v>
      </c>
      <c r="Z219">
        <v>-3.0123237237944501E-7</v>
      </c>
      <c r="AA219">
        <v>2.0672743072292499E-8</v>
      </c>
      <c r="AB219">
        <v>-3.0123237237944501E-7</v>
      </c>
      <c r="AC219">
        <v>2.0672743072292499E-8</v>
      </c>
      <c r="AD219">
        <v>-3.0123237237944501E-7</v>
      </c>
      <c r="AE219">
        <v>2.0672743072292499E-8</v>
      </c>
      <c r="AF219">
        <v>-3.0123237237944501E-7</v>
      </c>
      <c r="AH219">
        <v>5.90895202224084E-9</v>
      </c>
      <c r="AI219">
        <v>-8.6102236451779404E-8</v>
      </c>
      <c r="AJ219">
        <v>5.90895202224084E-9</v>
      </c>
      <c r="AK219">
        <v>-8.6102236451779404E-8</v>
      </c>
      <c r="AL219">
        <v>5.90895202224084E-9</v>
      </c>
      <c r="AM219">
        <v>-8.6102236451779404E-8</v>
      </c>
      <c r="AN219">
        <v>5.90895202224084E-9</v>
      </c>
      <c r="AO219">
        <v>-8.6102236451779404E-8</v>
      </c>
      <c r="AP219">
        <v>5.90895202224084E-9</v>
      </c>
      <c r="AQ219">
        <v>-8.6102236451779404E-8</v>
      </c>
      <c r="AS219">
        <v>0</v>
      </c>
      <c r="AT219">
        <v>0</v>
      </c>
      <c r="AU219">
        <v>0</v>
      </c>
      <c r="AV219">
        <v>0</v>
      </c>
      <c r="AW219">
        <v>0</v>
      </c>
      <c r="AX219">
        <v>0</v>
      </c>
      <c r="AY219">
        <v>0</v>
      </c>
      <c r="AZ219">
        <v>0</v>
      </c>
      <c r="BA219">
        <v>0</v>
      </c>
      <c r="BB219">
        <v>0</v>
      </c>
    </row>
    <row r="220" spans="1:54" x14ac:dyDescent="0.35">
      <c r="A220" t="s">
        <v>1643</v>
      </c>
      <c r="B220" t="s">
        <v>2786</v>
      </c>
      <c r="C220" t="s">
        <v>1645</v>
      </c>
      <c r="D220" t="s">
        <v>2321</v>
      </c>
      <c r="E220" t="s">
        <v>367</v>
      </c>
      <c r="F220" t="s">
        <v>2623</v>
      </c>
      <c r="G220" t="s">
        <v>344</v>
      </c>
      <c r="H220" t="s">
        <v>2624</v>
      </c>
      <c r="I220" t="s">
        <v>2625</v>
      </c>
      <c r="J220" t="s">
        <v>2787</v>
      </c>
      <c r="K220" t="s">
        <v>2788</v>
      </c>
      <c r="L220" t="s">
        <v>2788</v>
      </c>
      <c r="M220" t="s">
        <v>2314</v>
      </c>
      <c r="N220">
        <v>1</v>
      </c>
      <c r="O220" t="s">
        <v>2789</v>
      </c>
      <c r="P220" t="s">
        <v>1533</v>
      </c>
      <c r="Q220" t="s">
        <v>2629</v>
      </c>
      <c r="R220" t="s">
        <v>461</v>
      </c>
      <c r="S220" t="s">
        <v>2630</v>
      </c>
      <c r="T220" t="s">
        <v>2501</v>
      </c>
      <c r="U220" t="s">
        <v>2631</v>
      </c>
      <c r="W220">
        <v>1.7264329113979E-4</v>
      </c>
      <c r="X220">
        <v>-2.6452597579051901E-3</v>
      </c>
      <c r="Y220">
        <v>1.7264329113979E-4</v>
      </c>
      <c r="Z220">
        <v>-2.6452597579051901E-3</v>
      </c>
      <c r="AA220">
        <v>1.7264329113979E-4</v>
      </c>
      <c r="AB220">
        <v>-2.6452597579051901E-3</v>
      </c>
      <c r="AC220">
        <v>-3.4516171865354799E-3</v>
      </c>
      <c r="AD220">
        <v>5.28860634108064E-2</v>
      </c>
      <c r="AE220">
        <v>-1.11051037697687E-3</v>
      </c>
      <c r="AF220">
        <v>1.70153638253671E-2</v>
      </c>
      <c r="AH220">
        <v>3.9723178458066504E-9</v>
      </c>
      <c r="AI220">
        <v>-6.0864646656000305E-8</v>
      </c>
      <c r="AJ220">
        <v>3.9723178458066504E-9</v>
      </c>
      <c r="AK220">
        <v>-6.0864646656000305E-8</v>
      </c>
      <c r="AL220">
        <v>3.9723178458066504E-9</v>
      </c>
      <c r="AM220">
        <v>-6.0864646656000305E-8</v>
      </c>
      <c r="AN220">
        <v>3.9723178458066504E-9</v>
      </c>
      <c r="AO220">
        <v>-6.0864646656000305E-8</v>
      </c>
      <c r="AP220">
        <v>3.9723178458066504E-9</v>
      </c>
      <c r="AQ220">
        <v>-6.0864646656000305E-8</v>
      </c>
      <c r="AS220">
        <v>0</v>
      </c>
      <c r="AT220">
        <v>0</v>
      </c>
      <c r="AU220">
        <v>0</v>
      </c>
      <c r="AV220">
        <v>0</v>
      </c>
      <c r="AW220">
        <v>0</v>
      </c>
      <c r="AX220">
        <v>0</v>
      </c>
      <c r="AY220">
        <v>0</v>
      </c>
      <c r="AZ220">
        <v>0</v>
      </c>
      <c r="BA220">
        <v>0</v>
      </c>
      <c r="BB220">
        <v>0</v>
      </c>
    </row>
    <row r="221" spans="1:54" x14ac:dyDescent="0.35">
      <c r="A221" t="s">
        <v>1402</v>
      </c>
      <c r="B221" t="s">
        <v>2790</v>
      </c>
      <c r="C221" t="s">
        <v>1493</v>
      </c>
      <c r="D221" t="s">
        <v>2321</v>
      </c>
      <c r="E221" t="s">
        <v>367</v>
      </c>
      <c r="F221" t="s">
        <v>2623</v>
      </c>
      <c r="G221" t="s">
        <v>344</v>
      </c>
      <c r="H221" t="s">
        <v>2624</v>
      </c>
      <c r="I221" t="s">
        <v>2625</v>
      </c>
      <c r="J221" t="s">
        <v>2644</v>
      </c>
      <c r="K221" t="s">
        <v>2314</v>
      </c>
      <c r="L221" t="s">
        <v>2645</v>
      </c>
      <c r="M221" t="s">
        <v>2314</v>
      </c>
      <c r="N221">
        <v>1</v>
      </c>
      <c r="O221" t="s">
        <v>2646</v>
      </c>
      <c r="P221" t="s">
        <v>1533</v>
      </c>
      <c r="Q221" t="s">
        <v>2629</v>
      </c>
      <c r="R221" t="s">
        <v>461</v>
      </c>
      <c r="S221" t="s">
        <v>2630</v>
      </c>
      <c r="T221" t="s">
        <v>2501</v>
      </c>
      <c r="U221" t="s">
        <v>2631</v>
      </c>
      <c r="W221">
        <v>0</v>
      </c>
      <c r="X221">
        <v>0</v>
      </c>
      <c r="Y221">
        <v>-2.1975532654797601E-2</v>
      </c>
      <c r="Z221">
        <v>-0.28350448896707903</v>
      </c>
      <c r="AA221">
        <v>0</v>
      </c>
      <c r="AB221">
        <v>0</v>
      </c>
      <c r="AC221">
        <v>0</v>
      </c>
      <c r="AD221">
        <v>0</v>
      </c>
      <c r="AE221">
        <v>-3.0322734204966898E-3</v>
      </c>
      <c r="AF221">
        <v>-3.9119103049303897E-2</v>
      </c>
      <c r="AH221">
        <v>0</v>
      </c>
      <c r="AI221">
        <v>0</v>
      </c>
      <c r="AJ221">
        <v>-2.4765647328058998E-3</v>
      </c>
      <c r="AK221">
        <v>-3.1949952249421501E-2</v>
      </c>
      <c r="AL221">
        <v>0</v>
      </c>
      <c r="AM221">
        <v>0</v>
      </c>
      <c r="AN221">
        <v>0</v>
      </c>
      <c r="AO221">
        <v>0</v>
      </c>
      <c r="AP221">
        <v>-7.2543205322248895E-4</v>
      </c>
      <c r="AQ221">
        <v>-9.3587375906781303E-3</v>
      </c>
      <c r="AS221">
        <v>0</v>
      </c>
      <c r="AT221">
        <v>0</v>
      </c>
      <c r="AU221">
        <v>0</v>
      </c>
      <c r="AV221">
        <v>0</v>
      </c>
      <c r="AW221">
        <v>0</v>
      </c>
      <c r="AX221">
        <v>0</v>
      </c>
      <c r="AY221">
        <v>0</v>
      </c>
      <c r="AZ221">
        <v>0</v>
      </c>
      <c r="BA221">
        <v>0</v>
      </c>
      <c r="BB221">
        <v>0</v>
      </c>
    </row>
    <row r="222" spans="1:54" x14ac:dyDescent="0.35">
      <c r="A222" t="s">
        <v>2791</v>
      </c>
      <c r="B222" t="s">
        <v>2790</v>
      </c>
      <c r="C222" t="s">
        <v>1493</v>
      </c>
      <c r="D222" t="s">
        <v>2321</v>
      </c>
      <c r="E222" t="s">
        <v>367</v>
      </c>
      <c r="F222" t="s">
        <v>2623</v>
      </c>
      <c r="G222" t="s">
        <v>344</v>
      </c>
      <c r="H222" t="s">
        <v>2624</v>
      </c>
      <c r="I222" t="s">
        <v>2625</v>
      </c>
      <c r="J222" t="s">
        <v>2644</v>
      </c>
      <c r="K222" t="s">
        <v>2314</v>
      </c>
      <c r="L222" t="s">
        <v>2645</v>
      </c>
      <c r="M222" t="s">
        <v>2314</v>
      </c>
      <c r="N222" t="s">
        <v>2314</v>
      </c>
      <c r="O222" t="s">
        <v>2646</v>
      </c>
      <c r="P222" t="s">
        <v>1533</v>
      </c>
      <c r="Q222" t="s">
        <v>2629</v>
      </c>
      <c r="R222" t="s">
        <v>461</v>
      </c>
      <c r="S222" t="s">
        <v>2630</v>
      </c>
      <c r="T222" t="s">
        <v>2501</v>
      </c>
      <c r="U222" t="s">
        <v>2631</v>
      </c>
      <c r="W222">
        <v>0</v>
      </c>
      <c r="X222">
        <v>0</v>
      </c>
      <c r="Y222">
        <v>0</v>
      </c>
      <c r="Z222">
        <v>0</v>
      </c>
      <c r="AA222">
        <v>0</v>
      </c>
      <c r="AB222">
        <v>0</v>
      </c>
      <c r="AC222">
        <v>0</v>
      </c>
      <c r="AD222">
        <v>0</v>
      </c>
      <c r="AE222">
        <v>0</v>
      </c>
      <c r="AF222">
        <v>0</v>
      </c>
      <c r="AH222">
        <v>0</v>
      </c>
      <c r="AI222">
        <v>0</v>
      </c>
      <c r="AJ222">
        <v>0</v>
      </c>
      <c r="AK222">
        <v>0</v>
      </c>
      <c r="AL222">
        <v>0</v>
      </c>
      <c r="AM222">
        <v>0</v>
      </c>
      <c r="AN222">
        <v>0</v>
      </c>
      <c r="AO222">
        <v>0</v>
      </c>
      <c r="AP222">
        <v>0</v>
      </c>
      <c r="AQ222">
        <v>0</v>
      </c>
      <c r="AS222">
        <v>0</v>
      </c>
      <c r="AT222">
        <v>0</v>
      </c>
      <c r="AU222">
        <v>0</v>
      </c>
      <c r="AV222">
        <v>0</v>
      </c>
      <c r="AW222">
        <v>0</v>
      </c>
      <c r="AX222">
        <v>0</v>
      </c>
      <c r="AY222">
        <v>0</v>
      </c>
      <c r="AZ222">
        <v>0</v>
      </c>
      <c r="BA222">
        <v>0</v>
      </c>
      <c r="BB222">
        <v>0</v>
      </c>
    </row>
    <row r="223" spans="1:54" x14ac:dyDescent="0.35">
      <c r="A223" t="s">
        <v>678</v>
      </c>
      <c r="B223" t="s">
        <v>2792</v>
      </c>
      <c r="C223" t="s">
        <v>525</v>
      </c>
      <c r="D223" t="s">
        <v>2321</v>
      </c>
      <c r="E223" t="s">
        <v>367</v>
      </c>
      <c r="F223" t="s">
        <v>2623</v>
      </c>
      <c r="G223" t="s">
        <v>344</v>
      </c>
      <c r="H223" t="s">
        <v>2624</v>
      </c>
      <c r="I223" t="s">
        <v>2625</v>
      </c>
      <c r="J223" t="s">
        <v>2644</v>
      </c>
      <c r="K223" t="s">
        <v>2314</v>
      </c>
      <c r="L223" t="s">
        <v>2645</v>
      </c>
      <c r="M223" t="s">
        <v>2314</v>
      </c>
      <c r="N223">
        <v>1</v>
      </c>
      <c r="O223" t="s">
        <v>2646</v>
      </c>
      <c r="P223" t="s">
        <v>1533</v>
      </c>
      <c r="Q223" t="s">
        <v>2629</v>
      </c>
      <c r="R223" t="s">
        <v>461</v>
      </c>
      <c r="S223" t="s">
        <v>2630</v>
      </c>
      <c r="T223" t="s">
        <v>2501</v>
      </c>
      <c r="U223" t="s">
        <v>2631</v>
      </c>
      <c r="W223">
        <v>2.5753131074919899E-2</v>
      </c>
      <c r="X223">
        <v>-4.7823827437176698</v>
      </c>
      <c r="Y223">
        <v>2.5753131074919899E-2</v>
      </c>
      <c r="Z223">
        <v>-4.7823827437176698</v>
      </c>
      <c r="AA223">
        <v>2.5753131074919899E-2</v>
      </c>
      <c r="AB223">
        <v>-4.7823827437176698</v>
      </c>
      <c r="AC223">
        <v>2.5753131074919899E-2</v>
      </c>
      <c r="AD223">
        <v>-4.7823827437176698</v>
      </c>
      <c r="AE223">
        <v>2.5753131074919899E-2</v>
      </c>
      <c r="AF223">
        <v>-4.7823827437176698</v>
      </c>
      <c r="AH223">
        <v>9.84152334464478E-5</v>
      </c>
      <c r="AI223">
        <v>-1.8275809368084601E-2</v>
      </c>
      <c r="AJ223">
        <v>9.84152334464478E-5</v>
      </c>
      <c r="AK223">
        <v>-1.8275809368084601E-2</v>
      </c>
      <c r="AL223">
        <v>9.84152334464478E-5</v>
      </c>
      <c r="AM223">
        <v>-1.8275809368084601E-2</v>
      </c>
      <c r="AN223">
        <v>9.84152334464478E-5</v>
      </c>
      <c r="AO223">
        <v>-1.8275809368084601E-2</v>
      </c>
      <c r="AP223">
        <v>9.84152334464478E-5</v>
      </c>
      <c r="AQ223">
        <v>-1.8275809368084601E-2</v>
      </c>
      <c r="AS223">
        <v>0</v>
      </c>
      <c r="AT223">
        <v>0</v>
      </c>
      <c r="AU223">
        <v>0</v>
      </c>
      <c r="AV223">
        <v>0</v>
      </c>
      <c r="AW223">
        <v>0</v>
      </c>
      <c r="AX223">
        <v>0</v>
      </c>
      <c r="AY223">
        <v>0</v>
      </c>
      <c r="AZ223">
        <v>0</v>
      </c>
      <c r="BA223">
        <v>0</v>
      </c>
      <c r="BB223">
        <v>0</v>
      </c>
    </row>
    <row r="224" spans="1:54" x14ac:dyDescent="0.35">
      <c r="A224" t="s">
        <v>523</v>
      </c>
      <c r="B224" t="s">
        <v>2793</v>
      </c>
      <c r="C224" t="s">
        <v>525</v>
      </c>
      <c r="D224" t="s">
        <v>2321</v>
      </c>
      <c r="E224" t="s">
        <v>367</v>
      </c>
      <c r="F224" t="s">
        <v>2623</v>
      </c>
      <c r="G224" t="s">
        <v>344</v>
      </c>
      <c r="H224" t="s">
        <v>2624</v>
      </c>
      <c r="I224" t="s">
        <v>2625</v>
      </c>
      <c r="J224" t="s">
        <v>2644</v>
      </c>
      <c r="K224" t="s">
        <v>2314</v>
      </c>
      <c r="L224" t="s">
        <v>2645</v>
      </c>
      <c r="M224" t="s">
        <v>2314</v>
      </c>
      <c r="N224" t="s">
        <v>2314</v>
      </c>
      <c r="O224" t="s">
        <v>2646</v>
      </c>
      <c r="P224" t="s">
        <v>1533</v>
      </c>
      <c r="Q224" t="s">
        <v>2629</v>
      </c>
      <c r="R224" t="s">
        <v>461</v>
      </c>
      <c r="S224" t="s">
        <v>2630</v>
      </c>
      <c r="T224" t="s">
        <v>2501</v>
      </c>
      <c r="U224" t="s">
        <v>2631</v>
      </c>
      <c r="W224">
        <v>0</v>
      </c>
      <c r="X224">
        <v>0</v>
      </c>
      <c r="Y224">
        <v>0</v>
      </c>
      <c r="Z224">
        <v>0</v>
      </c>
      <c r="AA224">
        <v>0</v>
      </c>
      <c r="AB224">
        <v>0</v>
      </c>
      <c r="AC224">
        <v>0</v>
      </c>
      <c r="AD224">
        <v>0</v>
      </c>
      <c r="AE224">
        <v>0</v>
      </c>
      <c r="AF224">
        <v>0</v>
      </c>
      <c r="AH224">
        <v>0</v>
      </c>
      <c r="AI224">
        <v>0</v>
      </c>
      <c r="AJ224">
        <v>0</v>
      </c>
      <c r="AK224">
        <v>0</v>
      </c>
      <c r="AL224">
        <v>0</v>
      </c>
      <c r="AM224">
        <v>0</v>
      </c>
      <c r="AN224">
        <v>0</v>
      </c>
      <c r="AO224">
        <v>0</v>
      </c>
      <c r="AP224">
        <v>0</v>
      </c>
      <c r="AQ224">
        <v>0</v>
      </c>
      <c r="AS224">
        <v>0</v>
      </c>
      <c r="AT224">
        <v>0</v>
      </c>
      <c r="AU224">
        <v>0</v>
      </c>
      <c r="AV224">
        <v>0</v>
      </c>
      <c r="AW224">
        <v>0</v>
      </c>
      <c r="AX224">
        <v>0</v>
      </c>
      <c r="AY224">
        <v>0</v>
      </c>
      <c r="AZ224">
        <v>0</v>
      </c>
      <c r="BA224">
        <v>0</v>
      </c>
      <c r="BB224">
        <v>0</v>
      </c>
    </row>
    <row r="225" spans="1:54" x14ac:dyDescent="0.35">
      <c r="A225" t="s">
        <v>2794</v>
      </c>
      <c r="B225" t="s">
        <v>2795</v>
      </c>
      <c r="C225" t="s">
        <v>2796</v>
      </c>
      <c r="D225" t="s">
        <v>2311</v>
      </c>
      <c r="E225" t="s">
        <v>367</v>
      </c>
      <c r="F225" t="s">
        <v>2623</v>
      </c>
      <c r="G225" t="s">
        <v>344</v>
      </c>
      <c r="H225" t="s">
        <v>2624</v>
      </c>
      <c r="I225" t="s">
        <v>2625</v>
      </c>
      <c r="J225" t="s">
        <v>2644</v>
      </c>
      <c r="K225" t="s">
        <v>2314</v>
      </c>
      <c r="L225" t="s">
        <v>2645</v>
      </c>
      <c r="M225" t="s">
        <v>2314</v>
      </c>
      <c r="N225" t="s">
        <v>2314</v>
      </c>
      <c r="O225" t="s">
        <v>2646</v>
      </c>
      <c r="P225" t="s">
        <v>1533</v>
      </c>
      <c r="Q225" t="s">
        <v>2629</v>
      </c>
      <c r="R225" t="s">
        <v>461</v>
      </c>
      <c r="S225" t="s">
        <v>2630</v>
      </c>
      <c r="T225" t="s">
        <v>2501</v>
      </c>
      <c r="U225" t="s">
        <v>2631</v>
      </c>
      <c r="W225">
        <v>0</v>
      </c>
      <c r="X225">
        <v>0</v>
      </c>
      <c r="Y225">
        <v>0</v>
      </c>
      <c r="Z225">
        <v>0</v>
      </c>
      <c r="AA225">
        <v>0</v>
      </c>
      <c r="AB225">
        <v>0</v>
      </c>
      <c r="AC225">
        <v>0</v>
      </c>
      <c r="AD225">
        <v>0</v>
      </c>
      <c r="AE225">
        <v>0</v>
      </c>
      <c r="AF225">
        <v>0</v>
      </c>
      <c r="AH225">
        <v>0</v>
      </c>
      <c r="AI225">
        <v>0</v>
      </c>
      <c r="AJ225">
        <v>0</v>
      </c>
      <c r="AK225">
        <v>0</v>
      </c>
      <c r="AL225">
        <v>0</v>
      </c>
      <c r="AM225">
        <v>0</v>
      </c>
      <c r="AN225">
        <v>0</v>
      </c>
      <c r="AO225">
        <v>0</v>
      </c>
      <c r="AP225">
        <v>0</v>
      </c>
      <c r="AQ225">
        <v>0</v>
      </c>
      <c r="AS225">
        <v>0</v>
      </c>
      <c r="AT225">
        <v>0</v>
      </c>
      <c r="AU225">
        <v>0</v>
      </c>
      <c r="AV225">
        <v>0</v>
      </c>
      <c r="AW225">
        <v>0</v>
      </c>
      <c r="AX225">
        <v>0</v>
      </c>
      <c r="AY225">
        <v>0</v>
      </c>
      <c r="AZ225">
        <v>0</v>
      </c>
      <c r="BA225">
        <v>0</v>
      </c>
      <c r="BB225">
        <v>0</v>
      </c>
    </row>
    <row r="226" spans="1:54" x14ac:dyDescent="0.35">
      <c r="A226" t="s">
        <v>1650</v>
      </c>
      <c r="B226" t="s">
        <v>2797</v>
      </c>
      <c r="C226" t="s">
        <v>1652</v>
      </c>
      <c r="D226" t="s">
        <v>2311</v>
      </c>
      <c r="E226" t="s">
        <v>367</v>
      </c>
      <c r="F226" t="s">
        <v>2623</v>
      </c>
      <c r="G226" t="s">
        <v>344</v>
      </c>
      <c r="H226" t="s">
        <v>2624</v>
      </c>
      <c r="I226" t="s">
        <v>2625</v>
      </c>
      <c r="J226" t="s">
        <v>2644</v>
      </c>
      <c r="K226" t="s">
        <v>2314</v>
      </c>
      <c r="L226" t="s">
        <v>2645</v>
      </c>
      <c r="M226" t="s">
        <v>2314</v>
      </c>
      <c r="N226">
        <v>1</v>
      </c>
      <c r="O226" t="s">
        <v>2646</v>
      </c>
      <c r="P226" t="s">
        <v>1533</v>
      </c>
      <c r="Q226" t="s">
        <v>2629</v>
      </c>
      <c r="R226" t="s">
        <v>461</v>
      </c>
      <c r="S226" t="s">
        <v>2630</v>
      </c>
      <c r="T226" t="s">
        <v>2501</v>
      </c>
      <c r="U226" t="s">
        <v>2631</v>
      </c>
      <c r="W226">
        <v>0</v>
      </c>
      <c r="X226">
        <v>0</v>
      </c>
      <c r="Y226">
        <v>0</v>
      </c>
      <c r="Z226">
        <v>0</v>
      </c>
      <c r="AA226">
        <v>-4.4627729921128704E-3</v>
      </c>
      <c r="AB226">
        <v>-2.5054450900618998E-2</v>
      </c>
      <c r="AC226">
        <v>0</v>
      </c>
      <c r="AD226">
        <v>0</v>
      </c>
      <c r="AE226">
        <v>-2.2669560353580499E-3</v>
      </c>
      <c r="AF226">
        <v>-1.2726916377355299E-2</v>
      </c>
      <c r="AH226">
        <v>0</v>
      </c>
      <c r="AI226">
        <v>0</v>
      </c>
      <c r="AJ226">
        <v>0</v>
      </c>
      <c r="AK226">
        <v>0</v>
      </c>
      <c r="AL226">
        <v>-1.4051566832359601E-3</v>
      </c>
      <c r="AM226">
        <v>-7.8886892052043595E-3</v>
      </c>
      <c r="AN226">
        <v>0</v>
      </c>
      <c r="AO226">
        <v>0</v>
      </c>
      <c r="AP226">
        <v>-6.2635919443623203E-4</v>
      </c>
      <c r="AQ226">
        <v>-3.5164427388627698E-3</v>
      </c>
      <c r="AS226">
        <v>0</v>
      </c>
      <c r="AT226">
        <v>0</v>
      </c>
      <c r="AU226">
        <v>0</v>
      </c>
      <c r="AV226">
        <v>0</v>
      </c>
      <c r="AW226">
        <v>0</v>
      </c>
      <c r="AX226">
        <v>0</v>
      </c>
      <c r="AY226">
        <v>0</v>
      </c>
      <c r="AZ226">
        <v>0</v>
      </c>
      <c r="BA226">
        <v>0</v>
      </c>
      <c r="BB226">
        <v>0</v>
      </c>
    </row>
    <row r="227" spans="1:54" x14ac:dyDescent="0.35">
      <c r="A227" t="s">
        <v>2798</v>
      </c>
      <c r="B227" t="s">
        <v>2799</v>
      </c>
      <c r="C227" t="s">
        <v>2800</v>
      </c>
      <c r="D227" t="s">
        <v>2311</v>
      </c>
      <c r="E227" t="s">
        <v>367</v>
      </c>
      <c r="F227" t="s">
        <v>2623</v>
      </c>
      <c r="G227" t="s">
        <v>344</v>
      </c>
      <c r="H227" t="s">
        <v>2624</v>
      </c>
      <c r="I227" t="s">
        <v>2625</v>
      </c>
      <c r="J227" t="s">
        <v>2644</v>
      </c>
      <c r="K227" t="s">
        <v>2314</v>
      </c>
      <c r="L227" t="s">
        <v>2645</v>
      </c>
      <c r="M227" t="s">
        <v>2314</v>
      </c>
      <c r="N227" t="s">
        <v>2314</v>
      </c>
      <c r="O227" t="s">
        <v>2646</v>
      </c>
      <c r="P227" t="s">
        <v>1533</v>
      </c>
      <c r="Q227" t="s">
        <v>2629</v>
      </c>
      <c r="R227" t="s">
        <v>461</v>
      </c>
      <c r="S227" t="s">
        <v>2630</v>
      </c>
      <c r="T227" t="s">
        <v>2501</v>
      </c>
      <c r="U227" t="s">
        <v>2631</v>
      </c>
      <c r="W227">
        <v>0</v>
      </c>
      <c r="X227">
        <v>0</v>
      </c>
      <c r="Y227">
        <v>0</v>
      </c>
      <c r="Z227">
        <v>0</v>
      </c>
      <c r="AA227">
        <v>0</v>
      </c>
      <c r="AB227">
        <v>0</v>
      </c>
      <c r="AC227">
        <v>0</v>
      </c>
      <c r="AD227">
        <v>0</v>
      </c>
      <c r="AE227">
        <v>0</v>
      </c>
      <c r="AF227">
        <v>0</v>
      </c>
      <c r="AH227">
        <v>0</v>
      </c>
      <c r="AI227">
        <v>0</v>
      </c>
      <c r="AJ227">
        <v>0</v>
      </c>
      <c r="AK227">
        <v>0</v>
      </c>
      <c r="AL227">
        <v>0</v>
      </c>
      <c r="AM227">
        <v>0</v>
      </c>
      <c r="AN227">
        <v>0</v>
      </c>
      <c r="AO227">
        <v>0</v>
      </c>
      <c r="AP227">
        <v>0</v>
      </c>
      <c r="AQ227">
        <v>0</v>
      </c>
      <c r="AS227">
        <v>0</v>
      </c>
      <c r="AT227">
        <v>0</v>
      </c>
      <c r="AU227">
        <v>0</v>
      </c>
      <c r="AV227">
        <v>0</v>
      </c>
      <c r="AW227">
        <v>0</v>
      </c>
      <c r="AX227">
        <v>0</v>
      </c>
      <c r="AY227">
        <v>0</v>
      </c>
      <c r="AZ227">
        <v>0</v>
      </c>
      <c r="BA227">
        <v>0</v>
      </c>
      <c r="BB227">
        <v>0</v>
      </c>
    </row>
    <row r="228" spans="1:54" x14ac:dyDescent="0.35">
      <c r="A228" t="s">
        <v>2801</v>
      </c>
      <c r="B228" t="s">
        <v>2802</v>
      </c>
      <c r="C228" t="s">
        <v>2803</v>
      </c>
      <c r="D228" t="s">
        <v>2321</v>
      </c>
      <c r="E228" t="s">
        <v>367</v>
      </c>
      <c r="F228" t="s">
        <v>2623</v>
      </c>
      <c r="G228" t="s">
        <v>344</v>
      </c>
      <c r="H228" t="s">
        <v>2624</v>
      </c>
      <c r="I228" t="s">
        <v>2625</v>
      </c>
      <c r="J228" t="s">
        <v>2644</v>
      </c>
      <c r="K228" t="s">
        <v>2314</v>
      </c>
      <c r="L228" t="s">
        <v>2645</v>
      </c>
      <c r="M228" t="s">
        <v>2314</v>
      </c>
      <c r="N228" t="s">
        <v>2314</v>
      </c>
      <c r="O228" t="s">
        <v>2646</v>
      </c>
      <c r="P228" t="s">
        <v>1533</v>
      </c>
      <c r="Q228" t="s">
        <v>2629</v>
      </c>
      <c r="R228" t="s">
        <v>461</v>
      </c>
      <c r="S228" t="s">
        <v>2630</v>
      </c>
      <c r="T228" t="s">
        <v>2501</v>
      </c>
      <c r="U228" t="s">
        <v>2631</v>
      </c>
      <c r="W228">
        <v>0</v>
      </c>
      <c r="X228">
        <v>0</v>
      </c>
      <c r="Y228">
        <v>0</v>
      </c>
      <c r="Z228">
        <v>0</v>
      </c>
      <c r="AA228">
        <v>0</v>
      </c>
      <c r="AB228">
        <v>0</v>
      </c>
      <c r="AC228">
        <v>0</v>
      </c>
      <c r="AD228">
        <v>0</v>
      </c>
      <c r="AE228">
        <v>0</v>
      </c>
      <c r="AF228">
        <v>0</v>
      </c>
      <c r="AH228">
        <v>0</v>
      </c>
      <c r="AI228">
        <v>0</v>
      </c>
      <c r="AJ228">
        <v>0</v>
      </c>
      <c r="AK228">
        <v>0</v>
      </c>
      <c r="AL228">
        <v>0</v>
      </c>
      <c r="AM228">
        <v>0</v>
      </c>
      <c r="AN228">
        <v>0</v>
      </c>
      <c r="AO228">
        <v>0</v>
      </c>
      <c r="AP228">
        <v>0</v>
      </c>
      <c r="AQ228">
        <v>0</v>
      </c>
      <c r="AS228">
        <v>0</v>
      </c>
      <c r="AT228">
        <v>0</v>
      </c>
      <c r="AU228">
        <v>0</v>
      </c>
      <c r="AV228">
        <v>0</v>
      </c>
      <c r="AW228">
        <v>0</v>
      </c>
      <c r="AX228">
        <v>0</v>
      </c>
      <c r="AY228">
        <v>0</v>
      </c>
      <c r="AZ228">
        <v>0</v>
      </c>
      <c r="BA228">
        <v>0</v>
      </c>
      <c r="BB228">
        <v>0</v>
      </c>
    </row>
    <row r="229" spans="1:54" x14ac:dyDescent="0.35">
      <c r="A229" t="s">
        <v>2263</v>
      </c>
      <c r="B229" t="s">
        <v>2804</v>
      </c>
      <c r="C229" t="s">
        <v>1649</v>
      </c>
      <c r="D229" t="s">
        <v>2311</v>
      </c>
      <c r="E229" t="s">
        <v>367</v>
      </c>
      <c r="F229" t="s">
        <v>2623</v>
      </c>
      <c r="G229" t="s">
        <v>344</v>
      </c>
      <c r="H229" t="s">
        <v>2624</v>
      </c>
      <c r="I229" t="s">
        <v>2625</v>
      </c>
      <c r="J229" t="s">
        <v>2644</v>
      </c>
      <c r="K229" t="s">
        <v>2314</v>
      </c>
      <c r="L229" t="s">
        <v>2645</v>
      </c>
      <c r="M229" t="s">
        <v>2314</v>
      </c>
      <c r="N229">
        <v>1</v>
      </c>
      <c r="O229" t="s">
        <v>2646</v>
      </c>
      <c r="P229" t="s">
        <v>1533</v>
      </c>
      <c r="Q229" t="s">
        <v>2629</v>
      </c>
      <c r="R229" t="s">
        <v>461</v>
      </c>
      <c r="S229" t="s">
        <v>2630</v>
      </c>
      <c r="T229" t="s">
        <v>2501</v>
      </c>
      <c r="U229" t="s">
        <v>2631</v>
      </c>
      <c r="W229">
        <v>7.9276701776947695E-6</v>
      </c>
      <c r="X229">
        <v>0</v>
      </c>
      <c r="Y229">
        <v>7.9276701776947695E-6</v>
      </c>
      <c r="Z229">
        <v>0</v>
      </c>
      <c r="AA229">
        <v>7.9276701776947695E-6</v>
      </c>
      <c r="AB229">
        <v>0</v>
      </c>
      <c r="AC229">
        <v>7.9276701776947695E-6</v>
      </c>
      <c r="AD229">
        <v>0</v>
      </c>
      <c r="AE229">
        <v>7.9276701776947695E-6</v>
      </c>
      <c r="AF229">
        <v>0</v>
      </c>
      <c r="AH229">
        <v>4.3869560456789403E-6</v>
      </c>
      <c r="AI229">
        <v>0</v>
      </c>
      <c r="AJ229">
        <v>4.3869560456789403E-6</v>
      </c>
      <c r="AK229">
        <v>0</v>
      </c>
      <c r="AL229">
        <v>4.3869560456789403E-6</v>
      </c>
      <c r="AM229">
        <v>0</v>
      </c>
      <c r="AN229">
        <v>4.3869560456789403E-6</v>
      </c>
      <c r="AO229">
        <v>0</v>
      </c>
      <c r="AP229">
        <v>4.3869560456789403E-6</v>
      </c>
      <c r="AQ229">
        <v>0</v>
      </c>
      <c r="AS229">
        <v>0</v>
      </c>
      <c r="AT229">
        <v>0</v>
      </c>
      <c r="AU229">
        <v>0</v>
      </c>
      <c r="AV229">
        <v>0</v>
      </c>
      <c r="AW229">
        <v>0</v>
      </c>
      <c r="AX229">
        <v>0</v>
      </c>
      <c r="AY229">
        <v>0</v>
      </c>
      <c r="AZ229">
        <v>0</v>
      </c>
      <c r="BA229">
        <v>0</v>
      </c>
      <c r="BB229">
        <v>0</v>
      </c>
    </row>
    <row r="230" spans="1:54" x14ac:dyDescent="0.35">
      <c r="A230" t="s">
        <v>1647</v>
      </c>
      <c r="B230" t="s">
        <v>2805</v>
      </c>
      <c r="C230" t="s">
        <v>1649</v>
      </c>
      <c r="D230" t="s">
        <v>2321</v>
      </c>
      <c r="E230" t="s">
        <v>367</v>
      </c>
      <c r="F230" t="s">
        <v>2623</v>
      </c>
      <c r="G230" t="s">
        <v>344</v>
      </c>
      <c r="H230" t="s">
        <v>2624</v>
      </c>
      <c r="I230" t="s">
        <v>2625</v>
      </c>
      <c r="J230" t="s">
        <v>2644</v>
      </c>
      <c r="K230" t="s">
        <v>2314</v>
      </c>
      <c r="L230" t="s">
        <v>2645</v>
      </c>
      <c r="M230" t="s">
        <v>2314</v>
      </c>
      <c r="N230">
        <v>1</v>
      </c>
      <c r="O230" t="s">
        <v>2646</v>
      </c>
      <c r="P230" t="s">
        <v>1533</v>
      </c>
      <c r="Q230" t="s">
        <v>2629</v>
      </c>
      <c r="R230" t="s">
        <v>461</v>
      </c>
      <c r="S230" t="s">
        <v>2630</v>
      </c>
      <c r="T230" t="s">
        <v>2501</v>
      </c>
      <c r="U230" t="s">
        <v>2631</v>
      </c>
      <c r="W230">
        <v>0</v>
      </c>
      <c r="X230">
        <v>0</v>
      </c>
      <c r="Y230">
        <v>0</v>
      </c>
      <c r="Z230">
        <v>0</v>
      </c>
      <c r="AA230">
        <v>0</v>
      </c>
      <c r="AB230">
        <v>0</v>
      </c>
      <c r="AC230">
        <v>0</v>
      </c>
      <c r="AD230">
        <v>0</v>
      </c>
      <c r="AE230">
        <v>0</v>
      </c>
      <c r="AF230">
        <v>0</v>
      </c>
      <c r="AH230">
        <v>0</v>
      </c>
      <c r="AI230">
        <v>0</v>
      </c>
      <c r="AJ230">
        <v>0</v>
      </c>
      <c r="AK230">
        <v>0</v>
      </c>
      <c r="AL230">
        <v>0</v>
      </c>
      <c r="AM230">
        <v>0</v>
      </c>
      <c r="AN230">
        <v>-4.1787967674588702E-8</v>
      </c>
      <c r="AO230">
        <v>1.7244206063082899E-7</v>
      </c>
      <c r="AP230">
        <v>-1.0920189757995E-8</v>
      </c>
      <c r="AQ230">
        <v>4.5063211473034697E-8</v>
      </c>
      <c r="AS230">
        <v>0</v>
      </c>
      <c r="AT230">
        <v>0</v>
      </c>
      <c r="AU230">
        <v>0</v>
      </c>
      <c r="AV230">
        <v>0</v>
      </c>
      <c r="AW230">
        <v>0</v>
      </c>
      <c r="AX230">
        <v>0</v>
      </c>
      <c r="AY230">
        <v>0</v>
      </c>
      <c r="AZ230">
        <v>0</v>
      </c>
      <c r="BA230">
        <v>0</v>
      </c>
      <c r="BB230">
        <v>0</v>
      </c>
    </row>
    <row r="231" spans="1:54" x14ac:dyDescent="0.35">
      <c r="A231" t="s">
        <v>2806</v>
      </c>
      <c r="B231" t="s">
        <v>2807</v>
      </c>
      <c r="C231" t="s">
        <v>2808</v>
      </c>
      <c r="D231" t="s">
        <v>2321</v>
      </c>
      <c r="E231" t="s">
        <v>367</v>
      </c>
      <c r="F231" t="s">
        <v>2623</v>
      </c>
      <c r="G231" t="s">
        <v>344</v>
      </c>
      <c r="H231" t="s">
        <v>2624</v>
      </c>
      <c r="I231" t="s">
        <v>2625</v>
      </c>
      <c r="J231" t="s">
        <v>2787</v>
      </c>
      <c r="K231" t="s">
        <v>2314</v>
      </c>
      <c r="L231" t="s">
        <v>2788</v>
      </c>
      <c r="M231" t="s">
        <v>2314</v>
      </c>
      <c r="N231" t="s">
        <v>2314</v>
      </c>
      <c r="O231" t="s">
        <v>2789</v>
      </c>
      <c r="P231" t="s">
        <v>1533</v>
      </c>
      <c r="Q231" t="s">
        <v>2629</v>
      </c>
      <c r="R231" t="s">
        <v>461</v>
      </c>
      <c r="S231" t="s">
        <v>2630</v>
      </c>
      <c r="T231" t="s">
        <v>2501</v>
      </c>
      <c r="U231" t="s">
        <v>2631</v>
      </c>
      <c r="W231">
        <v>0</v>
      </c>
      <c r="X231">
        <v>0</v>
      </c>
      <c r="Y231">
        <v>0</v>
      </c>
      <c r="Z231">
        <v>0</v>
      </c>
      <c r="AA231">
        <v>0</v>
      </c>
      <c r="AB231">
        <v>0</v>
      </c>
      <c r="AC231">
        <v>0</v>
      </c>
      <c r="AD231">
        <v>0</v>
      </c>
      <c r="AE231">
        <v>0</v>
      </c>
      <c r="AF231">
        <v>0</v>
      </c>
      <c r="AH231">
        <v>0</v>
      </c>
      <c r="AI231">
        <v>0</v>
      </c>
      <c r="AJ231">
        <v>0</v>
      </c>
      <c r="AK231">
        <v>0</v>
      </c>
      <c r="AL231">
        <v>0</v>
      </c>
      <c r="AM231">
        <v>0</v>
      </c>
      <c r="AN231">
        <v>0</v>
      </c>
      <c r="AO231">
        <v>0</v>
      </c>
      <c r="AP231">
        <v>0</v>
      </c>
      <c r="AQ231">
        <v>0</v>
      </c>
      <c r="AS231">
        <v>0</v>
      </c>
      <c r="AT231">
        <v>0</v>
      </c>
      <c r="AU231">
        <v>0</v>
      </c>
      <c r="AV231">
        <v>0</v>
      </c>
      <c r="AW231">
        <v>0</v>
      </c>
      <c r="AX231">
        <v>0</v>
      </c>
      <c r="AY231">
        <v>0</v>
      </c>
      <c r="AZ231">
        <v>0</v>
      </c>
      <c r="BA231">
        <v>0</v>
      </c>
      <c r="BB231">
        <v>0</v>
      </c>
    </row>
    <row r="232" spans="1:54" x14ac:dyDescent="0.35">
      <c r="A232" t="s">
        <v>2809</v>
      </c>
      <c r="B232" t="s">
        <v>2810</v>
      </c>
      <c r="C232" t="s">
        <v>2811</v>
      </c>
      <c r="D232" t="s">
        <v>2321</v>
      </c>
      <c r="E232" t="s">
        <v>367</v>
      </c>
      <c r="F232" t="s">
        <v>2623</v>
      </c>
      <c r="G232" t="s">
        <v>344</v>
      </c>
      <c r="H232" t="s">
        <v>2624</v>
      </c>
      <c r="I232" t="s">
        <v>2625</v>
      </c>
      <c r="J232" t="s">
        <v>2787</v>
      </c>
      <c r="K232" t="s">
        <v>2314</v>
      </c>
      <c r="L232" t="s">
        <v>2788</v>
      </c>
      <c r="M232" t="s">
        <v>2314</v>
      </c>
      <c r="N232" t="s">
        <v>2314</v>
      </c>
      <c r="O232" t="s">
        <v>2789</v>
      </c>
      <c r="P232" t="s">
        <v>1533</v>
      </c>
      <c r="Q232" t="s">
        <v>2629</v>
      </c>
      <c r="R232" t="s">
        <v>461</v>
      </c>
      <c r="S232" t="s">
        <v>2630</v>
      </c>
      <c r="T232" t="s">
        <v>2501</v>
      </c>
      <c r="U232" t="s">
        <v>2631</v>
      </c>
      <c r="W232">
        <v>0</v>
      </c>
      <c r="X232">
        <v>0</v>
      </c>
      <c r="Y232">
        <v>0</v>
      </c>
      <c r="Z232">
        <v>0</v>
      </c>
      <c r="AA232">
        <v>0</v>
      </c>
      <c r="AB232">
        <v>0</v>
      </c>
      <c r="AC232">
        <v>0</v>
      </c>
      <c r="AD232">
        <v>0</v>
      </c>
      <c r="AE232">
        <v>0</v>
      </c>
      <c r="AF232">
        <v>0</v>
      </c>
      <c r="AH232">
        <v>0</v>
      </c>
      <c r="AI232">
        <v>0</v>
      </c>
      <c r="AJ232">
        <v>0</v>
      </c>
      <c r="AK232">
        <v>0</v>
      </c>
      <c r="AL232">
        <v>0</v>
      </c>
      <c r="AM232">
        <v>0</v>
      </c>
      <c r="AN232">
        <v>0</v>
      </c>
      <c r="AO232">
        <v>0</v>
      </c>
      <c r="AP232">
        <v>0</v>
      </c>
      <c r="AQ232">
        <v>0</v>
      </c>
      <c r="AS232">
        <v>0</v>
      </c>
      <c r="AT232">
        <v>0</v>
      </c>
      <c r="AU232">
        <v>0</v>
      </c>
      <c r="AV232">
        <v>0</v>
      </c>
      <c r="AW232">
        <v>0</v>
      </c>
      <c r="AX232">
        <v>0</v>
      </c>
      <c r="AY232">
        <v>0</v>
      </c>
      <c r="AZ232">
        <v>0</v>
      </c>
      <c r="BA232">
        <v>0</v>
      </c>
      <c r="BB232">
        <v>0</v>
      </c>
    </row>
    <row r="233" spans="1:54" x14ac:dyDescent="0.35">
      <c r="A233" t="s">
        <v>2812</v>
      </c>
      <c r="B233" t="s">
        <v>2813</v>
      </c>
      <c r="C233" t="s">
        <v>2814</v>
      </c>
      <c r="D233" t="s">
        <v>2321</v>
      </c>
      <c r="E233" t="s">
        <v>367</v>
      </c>
      <c r="F233" t="s">
        <v>2623</v>
      </c>
      <c r="G233" t="s">
        <v>344</v>
      </c>
      <c r="H233" t="s">
        <v>2624</v>
      </c>
      <c r="I233" t="s">
        <v>2625</v>
      </c>
      <c r="J233" t="s">
        <v>2787</v>
      </c>
      <c r="K233" t="s">
        <v>2314</v>
      </c>
      <c r="L233" t="s">
        <v>2788</v>
      </c>
      <c r="M233" t="s">
        <v>2314</v>
      </c>
      <c r="N233" t="s">
        <v>2314</v>
      </c>
      <c r="O233" t="s">
        <v>2789</v>
      </c>
      <c r="P233" t="s">
        <v>1533</v>
      </c>
      <c r="Q233" t="s">
        <v>2314</v>
      </c>
      <c r="R233" t="s">
        <v>476</v>
      </c>
      <c r="S233" t="s">
        <v>2630</v>
      </c>
      <c r="T233" t="s">
        <v>2501</v>
      </c>
      <c r="U233" t="s">
        <v>2631</v>
      </c>
      <c r="W233">
        <v>0</v>
      </c>
      <c r="X233">
        <v>0</v>
      </c>
      <c r="Y233">
        <v>0</v>
      </c>
      <c r="Z233">
        <v>0</v>
      </c>
      <c r="AA233">
        <v>0</v>
      </c>
      <c r="AB233">
        <v>0</v>
      </c>
      <c r="AC233">
        <v>0</v>
      </c>
      <c r="AD233">
        <v>0</v>
      </c>
      <c r="AE233">
        <v>0</v>
      </c>
      <c r="AF233">
        <v>0</v>
      </c>
      <c r="AH233">
        <v>0</v>
      </c>
      <c r="AI233">
        <v>0</v>
      </c>
      <c r="AJ233">
        <v>0</v>
      </c>
      <c r="AK233">
        <v>0</v>
      </c>
      <c r="AL233">
        <v>0</v>
      </c>
      <c r="AM233">
        <v>0</v>
      </c>
      <c r="AN233">
        <v>0</v>
      </c>
      <c r="AO233">
        <v>0</v>
      </c>
      <c r="AP233">
        <v>0</v>
      </c>
      <c r="AQ233">
        <v>0</v>
      </c>
      <c r="AS233">
        <v>0</v>
      </c>
      <c r="AT233">
        <v>0</v>
      </c>
      <c r="AU233">
        <v>0</v>
      </c>
      <c r="AV233">
        <v>0</v>
      </c>
      <c r="AW233">
        <v>0</v>
      </c>
      <c r="AX233">
        <v>0</v>
      </c>
      <c r="AY233">
        <v>0</v>
      </c>
      <c r="AZ233">
        <v>0</v>
      </c>
      <c r="BA233">
        <v>0</v>
      </c>
      <c r="BB233">
        <v>0</v>
      </c>
    </row>
    <row r="234" spans="1:54" x14ac:dyDescent="0.35">
      <c r="A234" t="s">
        <v>2815</v>
      </c>
      <c r="B234" t="s">
        <v>2816</v>
      </c>
      <c r="C234" t="s">
        <v>2817</v>
      </c>
      <c r="D234" t="s">
        <v>2321</v>
      </c>
      <c r="E234" t="s">
        <v>367</v>
      </c>
      <c r="F234" t="s">
        <v>2623</v>
      </c>
      <c r="G234" t="s">
        <v>344</v>
      </c>
      <c r="H234" t="s">
        <v>2624</v>
      </c>
      <c r="I234" t="s">
        <v>2625</v>
      </c>
      <c r="J234" t="s">
        <v>2787</v>
      </c>
      <c r="K234" t="s">
        <v>2314</v>
      </c>
      <c r="L234" t="s">
        <v>2788</v>
      </c>
      <c r="M234" t="s">
        <v>2314</v>
      </c>
      <c r="N234" t="s">
        <v>2314</v>
      </c>
      <c r="O234" t="s">
        <v>2789</v>
      </c>
      <c r="P234" t="s">
        <v>1533</v>
      </c>
      <c r="Q234" t="s">
        <v>2629</v>
      </c>
      <c r="R234" t="s">
        <v>476</v>
      </c>
      <c r="S234" t="s">
        <v>2630</v>
      </c>
      <c r="T234" t="s">
        <v>2501</v>
      </c>
      <c r="U234" t="s">
        <v>2631</v>
      </c>
      <c r="W234">
        <v>0</v>
      </c>
      <c r="X234">
        <v>0</v>
      </c>
      <c r="Y234">
        <v>0</v>
      </c>
      <c r="Z234">
        <v>0</v>
      </c>
      <c r="AA234">
        <v>0</v>
      </c>
      <c r="AB234">
        <v>0</v>
      </c>
      <c r="AC234">
        <v>0</v>
      </c>
      <c r="AD234">
        <v>0</v>
      </c>
      <c r="AE234">
        <v>0</v>
      </c>
      <c r="AF234">
        <v>0</v>
      </c>
      <c r="AH234">
        <v>0</v>
      </c>
      <c r="AI234">
        <v>0</v>
      </c>
      <c r="AJ234">
        <v>0</v>
      </c>
      <c r="AK234">
        <v>0</v>
      </c>
      <c r="AL234">
        <v>0</v>
      </c>
      <c r="AM234">
        <v>0</v>
      </c>
      <c r="AN234">
        <v>0</v>
      </c>
      <c r="AO234">
        <v>0</v>
      </c>
      <c r="AP234">
        <v>0</v>
      </c>
      <c r="AQ234">
        <v>0</v>
      </c>
      <c r="AS234">
        <v>0</v>
      </c>
      <c r="AT234">
        <v>0</v>
      </c>
      <c r="AU234">
        <v>0</v>
      </c>
      <c r="AV234">
        <v>0</v>
      </c>
      <c r="AW234">
        <v>0</v>
      </c>
      <c r="AX234">
        <v>0</v>
      </c>
      <c r="AY234">
        <v>0</v>
      </c>
      <c r="AZ234">
        <v>0</v>
      </c>
      <c r="BA234">
        <v>0</v>
      </c>
      <c r="BB234">
        <v>0</v>
      </c>
    </row>
    <row r="235" spans="1:54" x14ac:dyDescent="0.35">
      <c r="A235" t="s">
        <v>2818</v>
      </c>
      <c r="B235" t="s">
        <v>2819</v>
      </c>
      <c r="C235" t="s">
        <v>2820</v>
      </c>
      <c r="D235" t="s">
        <v>2321</v>
      </c>
      <c r="E235" t="s">
        <v>367</v>
      </c>
      <c r="F235" t="s">
        <v>2623</v>
      </c>
      <c r="G235" t="s">
        <v>344</v>
      </c>
      <c r="H235" t="s">
        <v>2624</v>
      </c>
      <c r="I235" t="s">
        <v>2625</v>
      </c>
      <c r="J235" t="s">
        <v>2787</v>
      </c>
      <c r="K235" t="s">
        <v>2314</v>
      </c>
      <c r="L235" t="s">
        <v>2788</v>
      </c>
      <c r="M235" t="s">
        <v>2314</v>
      </c>
      <c r="N235" t="s">
        <v>2314</v>
      </c>
      <c r="O235" t="s">
        <v>2789</v>
      </c>
      <c r="P235" t="s">
        <v>1533</v>
      </c>
      <c r="Q235" t="s">
        <v>2629</v>
      </c>
      <c r="R235" t="s">
        <v>461</v>
      </c>
      <c r="S235" t="s">
        <v>2630</v>
      </c>
      <c r="T235" t="s">
        <v>2501</v>
      </c>
      <c r="U235" t="s">
        <v>2631</v>
      </c>
      <c r="W235">
        <v>0</v>
      </c>
      <c r="X235">
        <v>0</v>
      </c>
      <c r="Y235">
        <v>0</v>
      </c>
      <c r="Z235">
        <v>0</v>
      </c>
      <c r="AA235">
        <v>0</v>
      </c>
      <c r="AB235">
        <v>0</v>
      </c>
      <c r="AC235">
        <v>0</v>
      </c>
      <c r="AD235">
        <v>0</v>
      </c>
      <c r="AE235">
        <v>0</v>
      </c>
      <c r="AF235">
        <v>0</v>
      </c>
      <c r="AH235">
        <v>0</v>
      </c>
      <c r="AI235">
        <v>0</v>
      </c>
      <c r="AJ235">
        <v>0</v>
      </c>
      <c r="AK235">
        <v>0</v>
      </c>
      <c r="AL235">
        <v>0</v>
      </c>
      <c r="AM235">
        <v>0</v>
      </c>
      <c r="AN235">
        <v>0</v>
      </c>
      <c r="AO235">
        <v>0</v>
      </c>
      <c r="AP235">
        <v>0</v>
      </c>
      <c r="AQ235">
        <v>0</v>
      </c>
      <c r="AS235">
        <v>0</v>
      </c>
      <c r="AT235">
        <v>0</v>
      </c>
      <c r="AU235">
        <v>0</v>
      </c>
      <c r="AV235">
        <v>0</v>
      </c>
      <c r="AW235">
        <v>0</v>
      </c>
      <c r="AX235">
        <v>0</v>
      </c>
      <c r="AY235">
        <v>0</v>
      </c>
      <c r="AZ235">
        <v>0</v>
      </c>
      <c r="BA235">
        <v>0</v>
      </c>
      <c r="BB235">
        <v>0</v>
      </c>
    </row>
    <row r="236" spans="1:54" x14ac:dyDescent="0.35">
      <c r="A236" t="s">
        <v>2821</v>
      </c>
      <c r="B236" t="s">
        <v>2822</v>
      </c>
      <c r="C236" t="s">
        <v>2823</v>
      </c>
      <c r="D236" t="s">
        <v>2311</v>
      </c>
      <c r="E236" t="s">
        <v>367</v>
      </c>
      <c r="F236" t="s">
        <v>2623</v>
      </c>
      <c r="G236" t="s">
        <v>344</v>
      </c>
      <c r="H236" t="s">
        <v>2624</v>
      </c>
      <c r="I236" t="s">
        <v>2625</v>
      </c>
      <c r="J236" t="s">
        <v>2787</v>
      </c>
      <c r="K236" t="s">
        <v>2314</v>
      </c>
      <c r="L236" t="s">
        <v>2788</v>
      </c>
      <c r="M236" t="s">
        <v>2314</v>
      </c>
      <c r="N236" t="s">
        <v>2314</v>
      </c>
      <c r="O236" t="s">
        <v>2789</v>
      </c>
      <c r="P236" t="s">
        <v>1533</v>
      </c>
      <c r="Q236" t="s">
        <v>2629</v>
      </c>
      <c r="R236" t="s">
        <v>461</v>
      </c>
      <c r="S236" t="s">
        <v>2630</v>
      </c>
      <c r="T236" t="s">
        <v>2501</v>
      </c>
      <c r="U236" t="s">
        <v>2631</v>
      </c>
      <c r="W236">
        <v>0</v>
      </c>
      <c r="X236">
        <v>0</v>
      </c>
      <c r="Y236">
        <v>0</v>
      </c>
      <c r="Z236">
        <v>0</v>
      </c>
      <c r="AA236">
        <v>0</v>
      </c>
      <c r="AB236">
        <v>0</v>
      </c>
      <c r="AC236">
        <v>0</v>
      </c>
      <c r="AD236">
        <v>0</v>
      </c>
      <c r="AE236">
        <v>0</v>
      </c>
      <c r="AF236">
        <v>0</v>
      </c>
      <c r="AH236">
        <v>0</v>
      </c>
      <c r="AI236">
        <v>0</v>
      </c>
      <c r="AJ236">
        <v>0</v>
      </c>
      <c r="AK236">
        <v>0</v>
      </c>
      <c r="AL236">
        <v>0</v>
      </c>
      <c r="AM236">
        <v>0</v>
      </c>
      <c r="AN236">
        <v>0</v>
      </c>
      <c r="AO236">
        <v>0</v>
      </c>
      <c r="AP236">
        <v>0</v>
      </c>
      <c r="AQ236">
        <v>0</v>
      </c>
      <c r="AS236">
        <v>0</v>
      </c>
      <c r="AT236">
        <v>0</v>
      </c>
      <c r="AU236">
        <v>0</v>
      </c>
      <c r="AV236">
        <v>0</v>
      </c>
      <c r="AW236">
        <v>0</v>
      </c>
      <c r="AX236">
        <v>0</v>
      </c>
      <c r="AY236">
        <v>0</v>
      </c>
      <c r="AZ236">
        <v>0</v>
      </c>
      <c r="BA236">
        <v>0</v>
      </c>
      <c r="BB236">
        <v>0</v>
      </c>
    </row>
    <row r="237" spans="1:54" x14ac:dyDescent="0.35">
      <c r="A237" t="s">
        <v>2824</v>
      </c>
      <c r="B237" t="s">
        <v>2825</v>
      </c>
      <c r="C237" t="s">
        <v>2826</v>
      </c>
      <c r="D237" t="s">
        <v>2311</v>
      </c>
      <c r="E237" t="s">
        <v>367</v>
      </c>
      <c r="F237" t="s">
        <v>2623</v>
      </c>
      <c r="G237" t="s">
        <v>344</v>
      </c>
      <c r="H237" t="s">
        <v>2624</v>
      </c>
      <c r="I237" t="s">
        <v>2625</v>
      </c>
      <c r="J237" t="s">
        <v>2787</v>
      </c>
      <c r="K237" t="s">
        <v>2314</v>
      </c>
      <c r="L237" t="s">
        <v>2788</v>
      </c>
      <c r="M237" t="s">
        <v>2314</v>
      </c>
      <c r="N237" t="s">
        <v>2314</v>
      </c>
      <c r="O237" t="s">
        <v>2789</v>
      </c>
      <c r="P237" t="s">
        <v>1533</v>
      </c>
      <c r="Q237" t="s">
        <v>2629</v>
      </c>
      <c r="R237" t="s">
        <v>461</v>
      </c>
      <c r="S237" t="s">
        <v>2630</v>
      </c>
      <c r="T237" t="s">
        <v>2501</v>
      </c>
      <c r="U237" t="s">
        <v>2631</v>
      </c>
      <c r="W237">
        <v>0</v>
      </c>
      <c r="X237">
        <v>0</v>
      </c>
      <c r="Y237">
        <v>0</v>
      </c>
      <c r="Z237">
        <v>0</v>
      </c>
      <c r="AA237">
        <v>0</v>
      </c>
      <c r="AB237">
        <v>0</v>
      </c>
      <c r="AC237">
        <v>0</v>
      </c>
      <c r="AD237">
        <v>0</v>
      </c>
      <c r="AE237">
        <v>0</v>
      </c>
      <c r="AF237">
        <v>0</v>
      </c>
      <c r="AH237">
        <v>0</v>
      </c>
      <c r="AI237">
        <v>0</v>
      </c>
      <c r="AJ237">
        <v>0</v>
      </c>
      <c r="AK237">
        <v>0</v>
      </c>
      <c r="AL237">
        <v>0</v>
      </c>
      <c r="AM237">
        <v>0</v>
      </c>
      <c r="AN237">
        <v>0</v>
      </c>
      <c r="AO237">
        <v>0</v>
      </c>
      <c r="AP237">
        <v>0</v>
      </c>
      <c r="AQ237">
        <v>0</v>
      </c>
      <c r="AS237">
        <v>0</v>
      </c>
      <c r="AT237">
        <v>0</v>
      </c>
      <c r="AU237">
        <v>0</v>
      </c>
      <c r="AV237">
        <v>0</v>
      </c>
      <c r="AW237">
        <v>0</v>
      </c>
      <c r="AX237">
        <v>0</v>
      </c>
      <c r="AY237">
        <v>0</v>
      </c>
      <c r="AZ237">
        <v>0</v>
      </c>
      <c r="BA237">
        <v>0</v>
      </c>
      <c r="BB237">
        <v>0</v>
      </c>
    </row>
    <row r="238" spans="1:54" x14ac:dyDescent="0.35">
      <c r="A238" t="s">
        <v>2827</v>
      </c>
      <c r="B238" t="s">
        <v>2828</v>
      </c>
      <c r="C238" t="s">
        <v>2829</v>
      </c>
      <c r="D238" t="s">
        <v>2321</v>
      </c>
      <c r="E238" t="s">
        <v>367</v>
      </c>
      <c r="F238" t="s">
        <v>2623</v>
      </c>
      <c r="G238" t="s">
        <v>344</v>
      </c>
      <c r="H238" t="s">
        <v>2624</v>
      </c>
      <c r="I238" t="s">
        <v>2625</v>
      </c>
      <c r="J238" t="s">
        <v>2787</v>
      </c>
      <c r="K238" t="s">
        <v>2314</v>
      </c>
      <c r="L238" t="s">
        <v>2788</v>
      </c>
      <c r="M238" t="s">
        <v>2314</v>
      </c>
      <c r="N238" t="s">
        <v>2314</v>
      </c>
      <c r="O238" t="s">
        <v>2789</v>
      </c>
      <c r="P238" t="s">
        <v>1533</v>
      </c>
      <c r="Q238" t="s">
        <v>2629</v>
      </c>
      <c r="R238" t="s">
        <v>461</v>
      </c>
      <c r="S238" t="s">
        <v>2630</v>
      </c>
      <c r="T238" t="s">
        <v>2501</v>
      </c>
      <c r="U238" t="s">
        <v>2631</v>
      </c>
      <c r="W238">
        <v>0</v>
      </c>
      <c r="X238">
        <v>0</v>
      </c>
      <c r="Y238">
        <v>0</v>
      </c>
      <c r="Z238">
        <v>0</v>
      </c>
      <c r="AA238">
        <v>0</v>
      </c>
      <c r="AB238">
        <v>0</v>
      </c>
      <c r="AC238">
        <v>0</v>
      </c>
      <c r="AD238">
        <v>0</v>
      </c>
      <c r="AE238">
        <v>0</v>
      </c>
      <c r="AF238">
        <v>0</v>
      </c>
      <c r="AH238">
        <v>0</v>
      </c>
      <c r="AI238">
        <v>0</v>
      </c>
      <c r="AJ238">
        <v>0</v>
      </c>
      <c r="AK238">
        <v>0</v>
      </c>
      <c r="AL238">
        <v>0</v>
      </c>
      <c r="AM238">
        <v>0</v>
      </c>
      <c r="AN238">
        <v>0</v>
      </c>
      <c r="AO238">
        <v>0</v>
      </c>
      <c r="AP238">
        <v>0</v>
      </c>
      <c r="AQ238">
        <v>0</v>
      </c>
      <c r="AS238">
        <v>0</v>
      </c>
      <c r="AT238">
        <v>0</v>
      </c>
      <c r="AU238">
        <v>0</v>
      </c>
      <c r="AV238">
        <v>0</v>
      </c>
      <c r="AW238">
        <v>0</v>
      </c>
      <c r="AX238">
        <v>0</v>
      </c>
      <c r="AY238">
        <v>0</v>
      </c>
      <c r="AZ238">
        <v>0</v>
      </c>
      <c r="BA238">
        <v>0</v>
      </c>
      <c r="BB238">
        <v>0</v>
      </c>
    </row>
    <row r="239" spans="1:54" x14ac:dyDescent="0.35">
      <c r="A239" t="s">
        <v>2830</v>
      </c>
      <c r="B239" t="s">
        <v>2831</v>
      </c>
      <c r="C239" t="s">
        <v>2832</v>
      </c>
      <c r="D239" t="s">
        <v>2321</v>
      </c>
      <c r="E239" t="s">
        <v>367</v>
      </c>
      <c r="F239" t="s">
        <v>2623</v>
      </c>
      <c r="G239" t="s">
        <v>344</v>
      </c>
      <c r="H239" t="s">
        <v>2624</v>
      </c>
      <c r="I239" t="s">
        <v>2625</v>
      </c>
      <c r="J239" t="s">
        <v>2833</v>
      </c>
      <c r="K239" t="s">
        <v>2834</v>
      </c>
      <c r="L239" t="s">
        <v>2834</v>
      </c>
      <c r="M239" t="s">
        <v>2314</v>
      </c>
      <c r="N239" t="s">
        <v>2314</v>
      </c>
      <c r="O239" t="s">
        <v>2835</v>
      </c>
      <c r="P239" t="s">
        <v>1533</v>
      </c>
      <c r="Q239" t="s">
        <v>2629</v>
      </c>
      <c r="R239" t="s">
        <v>461</v>
      </c>
      <c r="S239" t="s">
        <v>2630</v>
      </c>
      <c r="T239" t="s">
        <v>2501</v>
      </c>
      <c r="U239" t="s">
        <v>2631</v>
      </c>
      <c r="W239">
        <v>0</v>
      </c>
      <c r="X239">
        <v>0</v>
      </c>
      <c r="Y239">
        <v>0</v>
      </c>
      <c r="Z239">
        <v>0</v>
      </c>
      <c r="AA239">
        <v>0</v>
      </c>
      <c r="AB239">
        <v>0</v>
      </c>
      <c r="AC239">
        <v>0</v>
      </c>
      <c r="AD239">
        <v>0</v>
      </c>
      <c r="AE239">
        <v>0</v>
      </c>
      <c r="AF239">
        <v>0</v>
      </c>
      <c r="AH239">
        <v>0</v>
      </c>
      <c r="AI239">
        <v>0</v>
      </c>
      <c r="AJ239">
        <v>0</v>
      </c>
      <c r="AK239">
        <v>0</v>
      </c>
      <c r="AL239">
        <v>0</v>
      </c>
      <c r="AM239">
        <v>0</v>
      </c>
      <c r="AN239">
        <v>0</v>
      </c>
      <c r="AO239">
        <v>0</v>
      </c>
      <c r="AP239">
        <v>0</v>
      </c>
      <c r="AQ239">
        <v>0</v>
      </c>
      <c r="AS239">
        <v>0</v>
      </c>
      <c r="AT239">
        <v>0</v>
      </c>
      <c r="AU239">
        <v>0</v>
      </c>
      <c r="AV239">
        <v>0</v>
      </c>
      <c r="AW239">
        <v>0</v>
      </c>
      <c r="AX239">
        <v>0</v>
      </c>
      <c r="AY239">
        <v>0</v>
      </c>
      <c r="AZ239">
        <v>0</v>
      </c>
      <c r="BA239">
        <v>0</v>
      </c>
      <c r="BB239">
        <v>0</v>
      </c>
    </row>
    <row r="240" spans="1:54" x14ac:dyDescent="0.35">
      <c r="A240" t="s">
        <v>2836</v>
      </c>
      <c r="B240" t="s">
        <v>2837</v>
      </c>
      <c r="C240" t="s">
        <v>2838</v>
      </c>
      <c r="D240" t="s">
        <v>2321</v>
      </c>
      <c r="E240" t="s">
        <v>367</v>
      </c>
      <c r="F240" t="s">
        <v>2623</v>
      </c>
      <c r="G240" t="s">
        <v>344</v>
      </c>
      <c r="H240" t="s">
        <v>2624</v>
      </c>
      <c r="I240" t="s">
        <v>2625</v>
      </c>
      <c r="J240" t="s">
        <v>2833</v>
      </c>
      <c r="K240" t="s">
        <v>2314</v>
      </c>
      <c r="L240" t="s">
        <v>2834</v>
      </c>
      <c r="M240" t="s">
        <v>2314</v>
      </c>
      <c r="N240" t="s">
        <v>2314</v>
      </c>
      <c r="O240" t="s">
        <v>2835</v>
      </c>
      <c r="P240" t="s">
        <v>1533</v>
      </c>
      <c r="Q240" t="s">
        <v>2629</v>
      </c>
      <c r="R240" t="s">
        <v>461</v>
      </c>
      <c r="S240" t="s">
        <v>2630</v>
      </c>
      <c r="T240" t="s">
        <v>2501</v>
      </c>
      <c r="U240" t="s">
        <v>2631</v>
      </c>
      <c r="W240">
        <v>0</v>
      </c>
      <c r="X240">
        <v>0</v>
      </c>
      <c r="Y240">
        <v>0</v>
      </c>
      <c r="Z240">
        <v>0</v>
      </c>
      <c r="AA240">
        <v>0</v>
      </c>
      <c r="AB240">
        <v>0</v>
      </c>
      <c r="AC240">
        <v>0</v>
      </c>
      <c r="AD240">
        <v>0</v>
      </c>
      <c r="AE240">
        <v>0</v>
      </c>
      <c r="AF240">
        <v>0</v>
      </c>
      <c r="AH240">
        <v>0</v>
      </c>
      <c r="AI240">
        <v>0</v>
      </c>
      <c r="AJ240">
        <v>0</v>
      </c>
      <c r="AK240">
        <v>0</v>
      </c>
      <c r="AL240">
        <v>0</v>
      </c>
      <c r="AM240">
        <v>0</v>
      </c>
      <c r="AN240">
        <v>0</v>
      </c>
      <c r="AO240">
        <v>0</v>
      </c>
      <c r="AP240">
        <v>0</v>
      </c>
      <c r="AQ240">
        <v>0</v>
      </c>
      <c r="AS240">
        <v>0</v>
      </c>
      <c r="AT240">
        <v>0</v>
      </c>
      <c r="AU240">
        <v>0</v>
      </c>
      <c r="AV240">
        <v>0</v>
      </c>
      <c r="AW240">
        <v>0</v>
      </c>
      <c r="AX240">
        <v>0</v>
      </c>
      <c r="AY240">
        <v>0</v>
      </c>
      <c r="AZ240">
        <v>0</v>
      </c>
      <c r="BA240">
        <v>0</v>
      </c>
      <c r="BB240">
        <v>0</v>
      </c>
    </row>
    <row r="241" spans="1:54" x14ac:dyDescent="0.35">
      <c r="A241" t="s">
        <v>2839</v>
      </c>
      <c r="B241" t="s">
        <v>2840</v>
      </c>
      <c r="C241" t="s">
        <v>2841</v>
      </c>
      <c r="D241" t="s">
        <v>2321</v>
      </c>
      <c r="E241" t="s">
        <v>367</v>
      </c>
      <c r="F241" t="s">
        <v>2623</v>
      </c>
      <c r="G241" t="s">
        <v>344</v>
      </c>
      <c r="H241" t="s">
        <v>2624</v>
      </c>
      <c r="I241" t="s">
        <v>2625</v>
      </c>
      <c r="J241" t="s">
        <v>2833</v>
      </c>
      <c r="K241" t="s">
        <v>2314</v>
      </c>
      <c r="L241" t="s">
        <v>2834</v>
      </c>
      <c r="M241" t="s">
        <v>2314</v>
      </c>
      <c r="N241" t="s">
        <v>2314</v>
      </c>
      <c r="O241" t="s">
        <v>2835</v>
      </c>
      <c r="P241" t="s">
        <v>1533</v>
      </c>
      <c r="Q241" t="s">
        <v>2629</v>
      </c>
      <c r="R241" t="s">
        <v>461</v>
      </c>
      <c r="S241" t="s">
        <v>2630</v>
      </c>
      <c r="T241" t="s">
        <v>2501</v>
      </c>
      <c r="U241" t="s">
        <v>2631</v>
      </c>
      <c r="W241">
        <v>0</v>
      </c>
      <c r="X241">
        <v>0</v>
      </c>
      <c r="Y241">
        <v>0</v>
      </c>
      <c r="Z241">
        <v>0</v>
      </c>
      <c r="AA241">
        <v>0</v>
      </c>
      <c r="AB241">
        <v>0</v>
      </c>
      <c r="AC241">
        <v>0</v>
      </c>
      <c r="AD241">
        <v>0</v>
      </c>
      <c r="AE241">
        <v>0</v>
      </c>
      <c r="AF241">
        <v>0</v>
      </c>
      <c r="AH241">
        <v>0</v>
      </c>
      <c r="AI241">
        <v>0</v>
      </c>
      <c r="AJ241">
        <v>0</v>
      </c>
      <c r="AK241">
        <v>0</v>
      </c>
      <c r="AL241">
        <v>0</v>
      </c>
      <c r="AM241">
        <v>0</v>
      </c>
      <c r="AN241">
        <v>0</v>
      </c>
      <c r="AO241">
        <v>0</v>
      </c>
      <c r="AP241">
        <v>0</v>
      </c>
      <c r="AQ241">
        <v>0</v>
      </c>
      <c r="AS241">
        <v>0</v>
      </c>
      <c r="AT241">
        <v>0</v>
      </c>
      <c r="AU241">
        <v>0</v>
      </c>
      <c r="AV241">
        <v>0</v>
      </c>
      <c r="AW241">
        <v>0</v>
      </c>
      <c r="AX241">
        <v>0</v>
      </c>
      <c r="AY241">
        <v>0</v>
      </c>
      <c r="AZ241">
        <v>0</v>
      </c>
      <c r="BA241">
        <v>0</v>
      </c>
      <c r="BB241">
        <v>0</v>
      </c>
    </row>
    <row r="242" spans="1:54" x14ac:dyDescent="0.35">
      <c r="A242" t="s">
        <v>2842</v>
      </c>
      <c r="B242" t="s">
        <v>2843</v>
      </c>
      <c r="C242" t="s">
        <v>2844</v>
      </c>
      <c r="D242" t="s">
        <v>2321</v>
      </c>
      <c r="E242" t="s">
        <v>367</v>
      </c>
      <c r="F242" t="s">
        <v>2623</v>
      </c>
      <c r="G242" t="s">
        <v>344</v>
      </c>
      <c r="H242" t="s">
        <v>2624</v>
      </c>
      <c r="I242" t="s">
        <v>2625</v>
      </c>
      <c r="J242" t="s">
        <v>2833</v>
      </c>
      <c r="K242" t="s">
        <v>2314</v>
      </c>
      <c r="L242" t="s">
        <v>2834</v>
      </c>
      <c r="M242" t="s">
        <v>2314</v>
      </c>
      <c r="N242" t="s">
        <v>2314</v>
      </c>
      <c r="O242" t="s">
        <v>2835</v>
      </c>
      <c r="P242" t="s">
        <v>1533</v>
      </c>
      <c r="Q242" t="s">
        <v>2629</v>
      </c>
      <c r="R242" t="s">
        <v>461</v>
      </c>
      <c r="S242" t="s">
        <v>2630</v>
      </c>
      <c r="T242" t="s">
        <v>2501</v>
      </c>
      <c r="U242" t="s">
        <v>2631</v>
      </c>
      <c r="W242">
        <v>0</v>
      </c>
      <c r="X242">
        <v>0</v>
      </c>
      <c r="Y242">
        <v>0</v>
      </c>
      <c r="Z242">
        <v>0</v>
      </c>
      <c r="AA242">
        <v>0</v>
      </c>
      <c r="AB242">
        <v>0</v>
      </c>
      <c r="AC242">
        <v>0</v>
      </c>
      <c r="AD242">
        <v>0</v>
      </c>
      <c r="AE242">
        <v>0</v>
      </c>
      <c r="AF242">
        <v>0</v>
      </c>
      <c r="AH242">
        <v>0</v>
      </c>
      <c r="AI242">
        <v>0</v>
      </c>
      <c r="AJ242">
        <v>0</v>
      </c>
      <c r="AK242">
        <v>0</v>
      </c>
      <c r="AL242">
        <v>0</v>
      </c>
      <c r="AM242">
        <v>0</v>
      </c>
      <c r="AN242">
        <v>0</v>
      </c>
      <c r="AO242">
        <v>0</v>
      </c>
      <c r="AP242">
        <v>0</v>
      </c>
      <c r="AQ242">
        <v>0</v>
      </c>
      <c r="AS242">
        <v>0</v>
      </c>
      <c r="AT242">
        <v>0</v>
      </c>
      <c r="AU242">
        <v>0</v>
      </c>
      <c r="AV242">
        <v>0</v>
      </c>
      <c r="AW242">
        <v>0</v>
      </c>
      <c r="AX242">
        <v>0</v>
      </c>
      <c r="AY242">
        <v>0</v>
      </c>
      <c r="AZ242">
        <v>0</v>
      </c>
      <c r="BA242">
        <v>0</v>
      </c>
      <c r="BB242">
        <v>0</v>
      </c>
    </row>
    <row r="243" spans="1:54" x14ac:dyDescent="0.35">
      <c r="A243" t="s">
        <v>2845</v>
      </c>
      <c r="B243" t="s">
        <v>2846</v>
      </c>
      <c r="C243" t="s">
        <v>1678</v>
      </c>
      <c r="D243" t="s">
        <v>2321</v>
      </c>
      <c r="E243" t="s">
        <v>367</v>
      </c>
      <c r="F243" t="s">
        <v>2623</v>
      </c>
      <c r="G243" t="s">
        <v>344</v>
      </c>
      <c r="H243" t="s">
        <v>2624</v>
      </c>
      <c r="I243" t="s">
        <v>2625</v>
      </c>
      <c r="J243" t="s">
        <v>2833</v>
      </c>
      <c r="K243" t="s">
        <v>2314</v>
      </c>
      <c r="L243" t="s">
        <v>2834</v>
      </c>
      <c r="M243" t="s">
        <v>2314</v>
      </c>
      <c r="N243" t="s">
        <v>2314</v>
      </c>
      <c r="O243" t="s">
        <v>2835</v>
      </c>
      <c r="P243" t="s">
        <v>1533</v>
      </c>
      <c r="R243" t="s">
        <v>476</v>
      </c>
      <c r="S243" t="s">
        <v>2630</v>
      </c>
      <c r="T243" t="s">
        <v>2501</v>
      </c>
      <c r="U243" t="s">
        <v>2631</v>
      </c>
      <c r="W243">
        <v>0</v>
      </c>
      <c r="X243">
        <v>0</v>
      </c>
      <c r="Y243">
        <v>0</v>
      </c>
      <c r="Z243">
        <v>0</v>
      </c>
      <c r="AA243">
        <v>0</v>
      </c>
      <c r="AB243">
        <v>0</v>
      </c>
      <c r="AC243">
        <v>0</v>
      </c>
      <c r="AD243">
        <v>0</v>
      </c>
      <c r="AE243">
        <v>0</v>
      </c>
      <c r="AF243">
        <v>0</v>
      </c>
      <c r="AH243">
        <v>0</v>
      </c>
      <c r="AI243">
        <v>0</v>
      </c>
      <c r="AJ243">
        <v>0</v>
      </c>
      <c r="AK243">
        <v>0</v>
      </c>
      <c r="AL243">
        <v>0</v>
      </c>
      <c r="AM243">
        <v>0</v>
      </c>
      <c r="AN243">
        <v>0</v>
      </c>
      <c r="AO243">
        <v>0</v>
      </c>
      <c r="AP243">
        <v>0</v>
      </c>
      <c r="AQ243">
        <v>0</v>
      </c>
      <c r="AS243">
        <v>0</v>
      </c>
      <c r="AT243">
        <v>0</v>
      </c>
      <c r="AU243">
        <v>0</v>
      </c>
      <c r="AV243">
        <v>0</v>
      </c>
      <c r="AW243">
        <v>0</v>
      </c>
      <c r="AX243">
        <v>0</v>
      </c>
      <c r="AY243">
        <v>0</v>
      </c>
      <c r="AZ243">
        <v>0</v>
      </c>
      <c r="BA243">
        <v>0</v>
      </c>
      <c r="BB243">
        <v>0</v>
      </c>
    </row>
    <row r="244" spans="1:54" x14ac:dyDescent="0.35">
      <c r="A244" t="s">
        <v>1677</v>
      </c>
      <c r="B244" t="s">
        <v>2846</v>
      </c>
      <c r="C244" t="s">
        <v>1678</v>
      </c>
      <c r="D244" t="s">
        <v>2321</v>
      </c>
      <c r="E244" t="s">
        <v>367</v>
      </c>
      <c r="F244" t="s">
        <v>2623</v>
      </c>
      <c r="G244" t="s">
        <v>344</v>
      </c>
      <c r="H244" t="s">
        <v>2624</v>
      </c>
      <c r="I244" t="s">
        <v>2625</v>
      </c>
      <c r="J244" t="s">
        <v>2833</v>
      </c>
      <c r="K244" t="s">
        <v>2314</v>
      </c>
      <c r="L244" t="s">
        <v>2834</v>
      </c>
      <c r="M244" t="s">
        <v>2314</v>
      </c>
      <c r="N244">
        <v>1</v>
      </c>
      <c r="O244" t="s">
        <v>2835</v>
      </c>
      <c r="P244" t="s">
        <v>1533</v>
      </c>
      <c r="R244" t="s">
        <v>476</v>
      </c>
      <c r="S244" t="s">
        <v>2630</v>
      </c>
      <c r="T244" t="s">
        <v>2501</v>
      </c>
      <c r="U244" t="s">
        <v>2631</v>
      </c>
      <c r="W244">
        <v>0</v>
      </c>
      <c r="X244">
        <v>0</v>
      </c>
      <c r="Y244">
        <v>0</v>
      </c>
      <c r="Z244">
        <v>0</v>
      </c>
      <c r="AA244">
        <v>-1.9849111812822399E-3</v>
      </c>
      <c r="AB244">
        <v>1.97020130121572E-2</v>
      </c>
      <c r="AC244">
        <v>0</v>
      </c>
      <c r="AD244">
        <v>0</v>
      </c>
      <c r="AE244">
        <v>-1.00827588362882E-3</v>
      </c>
      <c r="AF244">
        <v>1.000803701769E-2</v>
      </c>
      <c r="AH244">
        <v>0</v>
      </c>
      <c r="AI244">
        <v>0</v>
      </c>
      <c r="AJ244">
        <v>0</v>
      </c>
      <c r="AK244">
        <v>0</v>
      </c>
      <c r="AL244">
        <v>0</v>
      </c>
      <c r="AM244">
        <v>0</v>
      </c>
      <c r="AN244">
        <v>0</v>
      </c>
      <c r="AO244">
        <v>0</v>
      </c>
      <c r="AP244">
        <v>0</v>
      </c>
      <c r="AQ244">
        <v>0</v>
      </c>
      <c r="AS244">
        <v>0</v>
      </c>
      <c r="AT244">
        <v>0</v>
      </c>
      <c r="AU244">
        <v>0</v>
      </c>
      <c r="AV244">
        <v>0</v>
      </c>
      <c r="AW244">
        <v>0</v>
      </c>
      <c r="AX244">
        <v>0</v>
      </c>
      <c r="AY244">
        <v>0</v>
      </c>
      <c r="AZ244">
        <v>0</v>
      </c>
      <c r="BA244">
        <v>0</v>
      </c>
      <c r="BB244">
        <v>0</v>
      </c>
    </row>
    <row r="245" spans="1:54" x14ac:dyDescent="0.35">
      <c r="A245" t="s">
        <v>2847</v>
      </c>
      <c r="B245" t="s">
        <v>2848</v>
      </c>
      <c r="C245" t="s">
        <v>2849</v>
      </c>
      <c r="D245" t="s">
        <v>2321</v>
      </c>
      <c r="E245" t="s">
        <v>367</v>
      </c>
      <c r="F245" t="s">
        <v>2623</v>
      </c>
      <c r="G245" t="s">
        <v>344</v>
      </c>
      <c r="H245" t="s">
        <v>2624</v>
      </c>
      <c r="I245" t="s">
        <v>2625</v>
      </c>
      <c r="J245" t="s">
        <v>2833</v>
      </c>
      <c r="K245" t="s">
        <v>2314</v>
      </c>
      <c r="L245" t="s">
        <v>2834</v>
      </c>
      <c r="M245" t="s">
        <v>2314</v>
      </c>
      <c r="N245" t="s">
        <v>2314</v>
      </c>
      <c r="O245" t="s">
        <v>2835</v>
      </c>
      <c r="P245" t="s">
        <v>1533</v>
      </c>
      <c r="Q245" t="s">
        <v>2629</v>
      </c>
      <c r="R245" t="s">
        <v>461</v>
      </c>
      <c r="S245" t="s">
        <v>2630</v>
      </c>
      <c r="T245" t="s">
        <v>2501</v>
      </c>
      <c r="U245" t="s">
        <v>2631</v>
      </c>
      <c r="W245">
        <v>0</v>
      </c>
      <c r="X245">
        <v>0</v>
      </c>
      <c r="Y245">
        <v>0</v>
      </c>
      <c r="Z245">
        <v>0</v>
      </c>
      <c r="AA245">
        <v>0</v>
      </c>
      <c r="AB245">
        <v>0</v>
      </c>
      <c r="AC245">
        <v>0</v>
      </c>
      <c r="AD245">
        <v>0</v>
      </c>
      <c r="AE245">
        <v>0</v>
      </c>
      <c r="AF245">
        <v>0</v>
      </c>
      <c r="AH245">
        <v>0</v>
      </c>
      <c r="AI245">
        <v>0</v>
      </c>
      <c r="AJ245">
        <v>0</v>
      </c>
      <c r="AK245">
        <v>0</v>
      </c>
      <c r="AL245">
        <v>0</v>
      </c>
      <c r="AM245">
        <v>0</v>
      </c>
      <c r="AN245">
        <v>0</v>
      </c>
      <c r="AO245">
        <v>0</v>
      </c>
      <c r="AP245">
        <v>0</v>
      </c>
      <c r="AQ245">
        <v>0</v>
      </c>
      <c r="AS245">
        <v>0</v>
      </c>
      <c r="AT245">
        <v>0</v>
      </c>
      <c r="AU245">
        <v>0</v>
      </c>
      <c r="AV245">
        <v>0</v>
      </c>
      <c r="AW245">
        <v>0</v>
      </c>
      <c r="AX245">
        <v>0</v>
      </c>
      <c r="AY245">
        <v>0</v>
      </c>
      <c r="AZ245">
        <v>0</v>
      </c>
      <c r="BA245">
        <v>0</v>
      </c>
      <c r="BB245">
        <v>0</v>
      </c>
    </row>
    <row r="246" spans="1:54" x14ac:dyDescent="0.35">
      <c r="A246" t="s">
        <v>2850</v>
      </c>
      <c r="B246" t="s">
        <v>2851</v>
      </c>
      <c r="C246" t="s">
        <v>2852</v>
      </c>
      <c r="D246" t="s">
        <v>2321</v>
      </c>
      <c r="E246" t="s">
        <v>367</v>
      </c>
      <c r="F246" t="s">
        <v>2623</v>
      </c>
      <c r="G246" t="s">
        <v>344</v>
      </c>
      <c r="H246" t="s">
        <v>2624</v>
      </c>
      <c r="I246" t="s">
        <v>2625</v>
      </c>
      <c r="J246" t="s">
        <v>2833</v>
      </c>
      <c r="K246" t="s">
        <v>2314</v>
      </c>
      <c r="L246" t="s">
        <v>2834</v>
      </c>
      <c r="M246" t="s">
        <v>2314</v>
      </c>
      <c r="N246" t="s">
        <v>2314</v>
      </c>
      <c r="O246" t="s">
        <v>2835</v>
      </c>
      <c r="P246" t="s">
        <v>1533</v>
      </c>
      <c r="Q246" t="s">
        <v>2629</v>
      </c>
      <c r="R246" t="s">
        <v>461</v>
      </c>
      <c r="S246" t="s">
        <v>2630</v>
      </c>
      <c r="T246" t="s">
        <v>2501</v>
      </c>
      <c r="U246" t="s">
        <v>2631</v>
      </c>
      <c r="W246">
        <v>0</v>
      </c>
      <c r="X246">
        <v>0</v>
      </c>
      <c r="Y246">
        <v>0</v>
      </c>
      <c r="Z246">
        <v>0</v>
      </c>
      <c r="AA246">
        <v>0</v>
      </c>
      <c r="AB246">
        <v>0</v>
      </c>
      <c r="AC246">
        <v>0</v>
      </c>
      <c r="AD246">
        <v>0</v>
      </c>
      <c r="AE246">
        <v>0</v>
      </c>
      <c r="AF246">
        <v>0</v>
      </c>
      <c r="AH246">
        <v>0</v>
      </c>
      <c r="AI246">
        <v>0</v>
      </c>
      <c r="AJ246">
        <v>0</v>
      </c>
      <c r="AK246">
        <v>0</v>
      </c>
      <c r="AL246">
        <v>0</v>
      </c>
      <c r="AM246">
        <v>0</v>
      </c>
      <c r="AN246">
        <v>0</v>
      </c>
      <c r="AO246">
        <v>0</v>
      </c>
      <c r="AP246">
        <v>0</v>
      </c>
      <c r="AQ246">
        <v>0</v>
      </c>
      <c r="AS246">
        <v>0</v>
      </c>
      <c r="AT246">
        <v>0</v>
      </c>
      <c r="AU246">
        <v>0</v>
      </c>
      <c r="AV246">
        <v>0</v>
      </c>
      <c r="AW246">
        <v>0</v>
      </c>
      <c r="AX246">
        <v>0</v>
      </c>
      <c r="AY246">
        <v>0</v>
      </c>
      <c r="AZ246">
        <v>0</v>
      </c>
      <c r="BA246">
        <v>0</v>
      </c>
      <c r="BB246">
        <v>0</v>
      </c>
    </row>
    <row r="247" spans="1:54" x14ac:dyDescent="0.35">
      <c r="A247" t="s">
        <v>2853</v>
      </c>
      <c r="B247" t="s">
        <v>2854</v>
      </c>
      <c r="C247" t="s">
        <v>2855</v>
      </c>
      <c r="D247" t="s">
        <v>2856</v>
      </c>
      <c r="E247" t="s">
        <v>367</v>
      </c>
      <c r="F247" t="s">
        <v>2623</v>
      </c>
      <c r="G247" t="s">
        <v>344</v>
      </c>
      <c r="H247" t="s">
        <v>2624</v>
      </c>
      <c r="I247" t="s">
        <v>2637</v>
      </c>
      <c r="J247" t="s">
        <v>2857</v>
      </c>
      <c r="K247" t="s">
        <v>2858</v>
      </c>
      <c r="L247" t="s">
        <v>2858</v>
      </c>
      <c r="M247" t="s">
        <v>2314</v>
      </c>
      <c r="N247" t="s">
        <v>2314</v>
      </c>
      <c r="O247" t="e">
        <v>#N/A</v>
      </c>
      <c r="P247" t="s">
        <v>1533</v>
      </c>
      <c r="Q247" t="s">
        <v>2314</v>
      </c>
      <c r="R247" t="s">
        <v>2314</v>
      </c>
      <c r="S247" t="s">
        <v>2630</v>
      </c>
      <c r="T247" t="s">
        <v>2859</v>
      </c>
      <c r="U247" t="s">
        <v>2630</v>
      </c>
      <c r="W247">
        <v>0</v>
      </c>
      <c r="X247">
        <v>0</v>
      </c>
      <c r="Y247">
        <v>0</v>
      </c>
      <c r="Z247">
        <v>0</v>
      </c>
      <c r="AA247">
        <v>0</v>
      </c>
      <c r="AB247">
        <v>0</v>
      </c>
      <c r="AC247">
        <v>0</v>
      </c>
      <c r="AD247">
        <v>0</v>
      </c>
      <c r="AE247">
        <v>0</v>
      </c>
      <c r="AF247">
        <v>0</v>
      </c>
      <c r="AH247">
        <v>0</v>
      </c>
      <c r="AI247">
        <v>0</v>
      </c>
      <c r="AJ247">
        <v>0</v>
      </c>
      <c r="AK247">
        <v>0</v>
      </c>
      <c r="AL247">
        <v>0</v>
      </c>
      <c r="AM247">
        <v>0</v>
      </c>
      <c r="AN247">
        <v>0</v>
      </c>
      <c r="AO247">
        <v>0</v>
      </c>
      <c r="AP247">
        <v>0</v>
      </c>
      <c r="AQ247">
        <v>0</v>
      </c>
      <c r="AS247">
        <v>0</v>
      </c>
      <c r="AT247">
        <v>0</v>
      </c>
      <c r="AU247">
        <v>0</v>
      </c>
      <c r="AV247">
        <v>0</v>
      </c>
      <c r="AW247">
        <v>0</v>
      </c>
      <c r="AX247">
        <v>0</v>
      </c>
      <c r="AY247">
        <v>0</v>
      </c>
      <c r="AZ247">
        <v>0</v>
      </c>
      <c r="BA247">
        <v>0</v>
      </c>
      <c r="BB247">
        <v>0</v>
      </c>
    </row>
    <row r="248" spans="1:54" x14ac:dyDescent="0.35">
      <c r="A248" t="s">
        <v>2860</v>
      </c>
      <c r="B248" t="s">
        <v>2861</v>
      </c>
      <c r="C248" t="s">
        <v>2855</v>
      </c>
      <c r="D248" t="s">
        <v>2856</v>
      </c>
      <c r="E248" t="s">
        <v>367</v>
      </c>
      <c r="F248" t="s">
        <v>2623</v>
      </c>
      <c r="G248" t="s">
        <v>344</v>
      </c>
      <c r="H248" t="s">
        <v>2624</v>
      </c>
      <c r="I248" t="s">
        <v>2637</v>
      </c>
      <c r="J248" t="s">
        <v>2857</v>
      </c>
      <c r="K248" t="s">
        <v>2314</v>
      </c>
      <c r="L248" t="s">
        <v>2858</v>
      </c>
      <c r="M248" t="s">
        <v>2314</v>
      </c>
      <c r="N248" t="s">
        <v>2314</v>
      </c>
      <c r="O248" t="e">
        <v>#N/A</v>
      </c>
      <c r="P248" t="s">
        <v>1533</v>
      </c>
      <c r="Q248" t="s">
        <v>2314</v>
      </c>
      <c r="R248" t="s">
        <v>2314</v>
      </c>
      <c r="S248" t="s">
        <v>2630</v>
      </c>
      <c r="T248" t="s">
        <v>2859</v>
      </c>
      <c r="U248" t="s">
        <v>2630</v>
      </c>
      <c r="W248">
        <v>0</v>
      </c>
      <c r="X248">
        <v>0</v>
      </c>
      <c r="Y248">
        <v>0</v>
      </c>
      <c r="Z248">
        <v>0</v>
      </c>
      <c r="AA248">
        <v>0</v>
      </c>
      <c r="AB248">
        <v>0</v>
      </c>
      <c r="AC248">
        <v>0</v>
      </c>
      <c r="AD248">
        <v>0</v>
      </c>
      <c r="AE248">
        <v>0</v>
      </c>
      <c r="AF248">
        <v>0</v>
      </c>
      <c r="AH248">
        <v>0</v>
      </c>
      <c r="AI248">
        <v>0</v>
      </c>
      <c r="AJ248">
        <v>0</v>
      </c>
      <c r="AK248">
        <v>0</v>
      </c>
      <c r="AL248">
        <v>0</v>
      </c>
      <c r="AM248">
        <v>0</v>
      </c>
      <c r="AN248">
        <v>0</v>
      </c>
      <c r="AO248">
        <v>0</v>
      </c>
      <c r="AP248">
        <v>0</v>
      </c>
      <c r="AQ248">
        <v>0</v>
      </c>
      <c r="AS248">
        <v>0</v>
      </c>
      <c r="AT248">
        <v>0</v>
      </c>
      <c r="AU248">
        <v>0</v>
      </c>
      <c r="AV248">
        <v>0</v>
      </c>
      <c r="AW248">
        <v>0</v>
      </c>
      <c r="AX248">
        <v>0</v>
      </c>
      <c r="AY248">
        <v>0</v>
      </c>
      <c r="AZ248">
        <v>0</v>
      </c>
      <c r="BA248">
        <v>0</v>
      </c>
      <c r="BB248">
        <v>0</v>
      </c>
    </row>
    <row r="249" spans="1:54" x14ac:dyDescent="0.35">
      <c r="A249" t="s">
        <v>2862</v>
      </c>
      <c r="B249" t="s">
        <v>2863</v>
      </c>
      <c r="C249" t="s">
        <v>2855</v>
      </c>
      <c r="D249" t="s">
        <v>2856</v>
      </c>
      <c r="E249" t="s">
        <v>367</v>
      </c>
      <c r="F249" t="s">
        <v>2623</v>
      </c>
      <c r="G249" t="s">
        <v>344</v>
      </c>
      <c r="H249" t="s">
        <v>2624</v>
      </c>
      <c r="I249" t="s">
        <v>2637</v>
      </c>
      <c r="J249" t="s">
        <v>2857</v>
      </c>
      <c r="K249" t="s">
        <v>2314</v>
      </c>
      <c r="L249" t="s">
        <v>2858</v>
      </c>
      <c r="M249" t="s">
        <v>2314</v>
      </c>
      <c r="N249" t="s">
        <v>2314</v>
      </c>
      <c r="O249" t="e">
        <v>#N/A</v>
      </c>
      <c r="P249" t="s">
        <v>1533</v>
      </c>
      <c r="Q249" t="s">
        <v>2314</v>
      </c>
      <c r="R249" t="s">
        <v>2314</v>
      </c>
      <c r="S249" t="s">
        <v>2630</v>
      </c>
      <c r="T249" t="s">
        <v>2859</v>
      </c>
      <c r="U249" t="s">
        <v>2630</v>
      </c>
      <c r="W249">
        <v>0</v>
      </c>
      <c r="X249">
        <v>0</v>
      </c>
      <c r="Y249">
        <v>0</v>
      </c>
      <c r="Z249">
        <v>0</v>
      </c>
      <c r="AA249">
        <v>0</v>
      </c>
      <c r="AB249">
        <v>0</v>
      </c>
      <c r="AC249">
        <v>0</v>
      </c>
      <c r="AD249">
        <v>0</v>
      </c>
      <c r="AE249">
        <v>0</v>
      </c>
      <c r="AF249">
        <v>0</v>
      </c>
      <c r="AH249">
        <v>0</v>
      </c>
      <c r="AI249">
        <v>0</v>
      </c>
      <c r="AJ249">
        <v>0</v>
      </c>
      <c r="AK249">
        <v>0</v>
      </c>
      <c r="AL249">
        <v>0</v>
      </c>
      <c r="AM249">
        <v>0</v>
      </c>
      <c r="AN249">
        <v>0</v>
      </c>
      <c r="AO249">
        <v>0</v>
      </c>
      <c r="AP249">
        <v>0</v>
      </c>
      <c r="AQ249">
        <v>0</v>
      </c>
      <c r="AS249">
        <v>0</v>
      </c>
      <c r="AT249">
        <v>0</v>
      </c>
      <c r="AU249">
        <v>0</v>
      </c>
      <c r="AV249">
        <v>0</v>
      </c>
      <c r="AW249">
        <v>0</v>
      </c>
      <c r="AX249">
        <v>0</v>
      </c>
      <c r="AY249">
        <v>0</v>
      </c>
      <c r="AZ249">
        <v>0</v>
      </c>
      <c r="BA249">
        <v>0</v>
      </c>
      <c r="BB249">
        <v>0</v>
      </c>
    </row>
    <row r="250" spans="1:54" x14ac:dyDescent="0.35">
      <c r="A250" t="s">
        <v>2864</v>
      </c>
      <c r="B250" t="s">
        <v>2865</v>
      </c>
      <c r="C250" t="s">
        <v>2855</v>
      </c>
      <c r="D250" t="s">
        <v>2856</v>
      </c>
      <c r="E250" t="s">
        <v>367</v>
      </c>
      <c r="F250" t="s">
        <v>2623</v>
      </c>
      <c r="G250" t="s">
        <v>344</v>
      </c>
      <c r="H250" t="s">
        <v>2624</v>
      </c>
      <c r="I250" t="s">
        <v>2637</v>
      </c>
      <c r="J250" t="s">
        <v>2857</v>
      </c>
      <c r="K250" t="s">
        <v>2314</v>
      </c>
      <c r="L250" t="s">
        <v>2858</v>
      </c>
      <c r="M250" t="s">
        <v>2314</v>
      </c>
      <c r="N250" t="s">
        <v>2314</v>
      </c>
      <c r="O250" t="e">
        <v>#N/A</v>
      </c>
      <c r="P250" t="s">
        <v>1533</v>
      </c>
      <c r="Q250" t="s">
        <v>2314</v>
      </c>
      <c r="R250" t="s">
        <v>2314</v>
      </c>
      <c r="S250" t="s">
        <v>2630</v>
      </c>
      <c r="T250" t="s">
        <v>2859</v>
      </c>
      <c r="U250" t="s">
        <v>2630</v>
      </c>
      <c r="W250">
        <v>0</v>
      </c>
      <c r="X250">
        <v>0</v>
      </c>
      <c r="Y250">
        <v>0</v>
      </c>
      <c r="Z250">
        <v>0</v>
      </c>
      <c r="AA250">
        <v>0</v>
      </c>
      <c r="AB250">
        <v>0</v>
      </c>
      <c r="AC250">
        <v>0</v>
      </c>
      <c r="AD250">
        <v>0</v>
      </c>
      <c r="AE250">
        <v>0</v>
      </c>
      <c r="AF250">
        <v>0</v>
      </c>
      <c r="AH250">
        <v>0</v>
      </c>
      <c r="AI250">
        <v>0</v>
      </c>
      <c r="AJ250">
        <v>0</v>
      </c>
      <c r="AK250">
        <v>0</v>
      </c>
      <c r="AL250">
        <v>0</v>
      </c>
      <c r="AM250">
        <v>0</v>
      </c>
      <c r="AN250">
        <v>0</v>
      </c>
      <c r="AO250">
        <v>0</v>
      </c>
      <c r="AP250">
        <v>0</v>
      </c>
      <c r="AQ250">
        <v>0</v>
      </c>
      <c r="AS250">
        <v>0</v>
      </c>
      <c r="AT250">
        <v>0</v>
      </c>
      <c r="AU250">
        <v>0</v>
      </c>
      <c r="AV250">
        <v>0</v>
      </c>
      <c r="AW250">
        <v>0</v>
      </c>
      <c r="AX250">
        <v>0</v>
      </c>
      <c r="AY250">
        <v>0</v>
      </c>
      <c r="AZ250">
        <v>0</v>
      </c>
      <c r="BA250">
        <v>0</v>
      </c>
      <c r="BB250">
        <v>0</v>
      </c>
    </row>
    <row r="251" spans="1:54" x14ac:dyDescent="0.35">
      <c r="A251" t="s">
        <v>2866</v>
      </c>
      <c r="B251" t="s">
        <v>2867</v>
      </c>
      <c r="C251" t="s">
        <v>2868</v>
      </c>
      <c r="D251" t="s">
        <v>2869</v>
      </c>
      <c r="E251" t="s">
        <v>367</v>
      </c>
      <c r="F251" t="s">
        <v>2623</v>
      </c>
      <c r="G251" t="s">
        <v>344</v>
      </c>
      <c r="H251" t="s">
        <v>2624</v>
      </c>
      <c r="I251" t="s">
        <v>2637</v>
      </c>
      <c r="J251" t="s">
        <v>2870</v>
      </c>
      <c r="K251" t="s">
        <v>2871</v>
      </c>
      <c r="L251" t="s">
        <v>2871</v>
      </c>
      <c r="M251" t="s">
        <v>2314</v>
      </c>
      <c r="N251" t="s">
        <v>2314</v>
      </c>
      <c r="O251" t="s">
        <v>2640</v>
      </c>
      <c r="P251" t="s">
        <v>1533</v>
      </c>
      <c r="Q251" t="s">
        <v>2314</v>
      </c>
      <c r="R251" t="s">
        <v>2314</v>
      </c>
      <c r="S251" t="s">
        <v>2630</v>
      </c>
      <c r="T251" t="s">
        <v>2859</v>
      </c>
      <c r="U251" t="s">
        <v>2630</v>
      </c>
      <c r="W251">
        <v>0</v>
      </c>
      <c r="X251">
        <v>0</v>
      </c>
      <c r="Y251">
        <v>0</v>
      </c>
      <c r="Z251">
        <v>0</v>
      </c>
      <c r="AA251">
        <v>0</v>
      </c>
      <c r="AB251">
        <v>0</v>
      </c>
      <c r="AC251">
        <v>0</v>
      </c>
      <c r="AD251">
        <v>0</v>
      </c>
      <c r="AE251">
        <v>0</v>
      </c>
      <c r="AF251">
        <v>0</v>
      </c>
      <c r="AH251">
        <v>0</v>
      </c>
      <c r="AI251">
        <v>0</v>
      </c>
      <c r="AJ251">
        <v>0</v>
      </c>
      <c r="AK251">
        <v>0</v>
      </c>
      <c r="AL251">
        <v>0</v>
      </c>
      <c r="AM251">
        <v>0</v>
      </c>
      <c r="AN251">
        <v>0</v>
      </c>
      <c r="AO251">
        <v>0</v>
      </c>
      <c r="AP251">
        <v>0</v>
      </c>
      <c r="AQ251">
        <v>0</v>
      </c>
      <c r="AS251">
        <v>0</v>
      </c>
      <c r="AT251">
        <v>0</v>
      </c>
      <c r="AU251">
        <v>0</v>
      </c>
      <c r="AV251">
        <v>0</v>
      </c>
      <c r="AW251">
        <v>0</v>
      </c>
      <c r="AX251">
        <v>0</v>
      </c>
      <c r="AY251">
        <v>0</v>
      </c>
      <c r="AZ251">
        <v>0</v>
      </c>
      <c r="BA251">
        <v>0</v>
      </c>
      <c r="BB251">
        <v>0</v>
      </c>
    </row>
    <row r="252" spans="1:54" x14ac:dyDescent="0.35">
      <c r="A252" t="s">
        <v>2872</v>
      </c>
      <c r="B252" t="s">
        <v>2873</v>
      </c>
      <c r="C252" t="s">
        <v>2868</v>
      </c>
      <c r="D252" t="s">
        <v>2869</v>
      </c>
      <c r="E252" t="s">
        <v>367</v>
      </c>
      <c r="F252" t="s">
        <v>2623</v>
      </c>
      <c r="G252" t="s">
        <v>344</v>
      </c>
      <c r="H252" t="s">
        <v>2624</v>
      </c>
      <c r="I252" t="s">
        <v>2637</v>
      </c>
      <c r="J252" t="s">
        <v>2870</v>
      </c>
      <c r="K252" t="s">
        <v>2314</v>
      </c>
      <c r="L252" t="s">
        <v>2871</v>
      </c>
      <c r="M252" t="s">
        <v>2314</v>
      </c>
      <c r="N252" t="s">
        <v>2314</v>
      </c>
      <c r="O252" t="s">
        <v>2640</v>
      </c>
      <c r="P252" t="s">
        <v>1533</v>
      </c>
      <c r="Q252" t="s">
        <v>2314</v>
      </c>
      <c r="R252" t="s">
        <v>2314</v>
      </c>
      <c r="S252" t="s">
        <v>2630</v>
      </c>
      <c r="T252" t="s">
        <v>2859</v>
      </c>
      <c r="U252" t="s">
        <v>2630</v>
      </c>
      <c r="W252">
        <v>0</v>
      </c>
      <c r="X252">
        <v>0</v>
      </c>
      <c r="Y252">
        <v>0</v>
      </c>
      <c r="Z252">
        <v>0</v>
      </c>
      <c r="AA252">
        <v>0</v>
      </c>
      <c r="AB252">
        <v>0</v>
      </c>
      <c r="AC252">
        <v>0</v>
      </c>
      <c r="AD252">
        <v>0</v>
      </c>
      <c r="AE252">
        <v>0</v>
      </c>
      <c r="AF252">
        <v>0</v>
      </c>
      <c r="AH252">
        <v>0</v>
      </c>
      <c r="AI252">
        <v>0</v>
      </c>
      <c r="AJ252">
        <v>0</v>
      </c>
      <c r="AK252">
        <v>0</v>
      </c>
      <c r="AL252">
        <v>0</v>
      </c>
      <c r="AM252">
        <v>0</v>
      </c>
      <c r="AN252">
        <v>0</v>
      </c>
      <c r="AO252">
        <v>0</v>
      </c>
      <c r="AP252">
        <v>0</v>
      </c>
      <c r="AQ252">
        <v>0</v>
      </c>
      <c r="AS252">
        <v>0</v>
      </c>
      <c r="AT252">
        <v>0</v>
      </c>
      <c r="AU252">
        <v>0</v>
      </c>
      <c r="AV252">
        <v>0</v>
      </c>
      <c r="AW252">
        <v>0</v>
      </c>
      <c r="AX252">
        <v>0</v>
      </c>
      <c r="AY252">
        <v>0</v>
      </c>
      <c r="AZ252">
        <v>0</v>
      </c>
      <c r="BA252">
        <v>0</v>
      </c>
      <c r="BB252">
        <v>0</v>
      </c>
    </row>
    <row r="253" spans="1:54" x14ac:dyDescent="0.35">
      <c r="A253" t="s">
        <v>2874</v>
      </c>
      <c r="B253" t="s">
        <v>2875</v>
      </c>
      <c r="C253" t="s">
        <v>2868</v>
      </c>
      <c r="D253" t="s">
        <v>2869</v>
      </c>
      <c r="E253" t="s">
        <v>367</v>
      </c>
      <c r="F253" t="s">
        <v>2623</v>
      </c>
      <c r="G253" t="s">
        <v>344</v>
      </c>
      <c r="H253" t="s">
        <v>2624</v>
      </c>
      <c r="I253" t="s">
        <v>2637</v>
      </c>
      <c r="J253" t="s">
        <v>2870</v>
      </c>
      <c r="K253" t="s">
        <v>2314</v>
      </c>
      <c r="L253" t="s">
        <v>2871</v>
      </c>
      <c r="M253" t="s">
        <v>2314</v>
      </c>
      <c r="N253" t="s">
        <v>2314</v>
      </c>
      <c r="O253" t="s">
        <v>2640</v>
      </c>
      <c r="P253" t="s">
        <v>1533</v>
      </c>
      <c r="Q253" t="s">
        <v>2314</v>
      </c>
      <c r="R253" t="s">
        <v>2314</v>
      </c>
      <c r="S253" t="s">
        <v>2630</v>
      </c>
      <c r="T253" t="s">
        <v>2859</v>
      </c>
      <c r="U253" t="s">
        <v>2630</v>
      </c>
      <c r="W253">
        <v>0</v>
      </c>
      <c r="X253">
        <v>0</v>
      </c>
      <c r="Y253">
        <v>0</v>
      </c>
      <c r="Z253">
        <v>0</v>
      </c>
      <c r="AA253">
        <v>0</v>
      </c>
      <c r="AB253">
        <v>0</v>
      </c>
      <c r="AC253">
        <v>0</v>
      </c>
      <c r="AD253">
        <v>0</v>
      </c>
      <c r="AE253">
        <v>0</v>
      </c>
      <c r="AF253">
        <v>0</v>
      </c>
      <c r="AH253">
        <v>0</v>
      </c>
      <c r="AI253">
        <v>0</v>
      </c>
      <c r="AJ253">
        <v>0</v>
      </c>
      <c r="AK253">
        <v>0</v>
      </c>
      <c r="AL253">
        <v>0</v>
      </c>
      <c r="AM253">
        <v>0</v>
      </c>
      <c r="AN253">
        <v>0</v>
      </c>
      <c r="AO253">
        <v>0</v>
      </c>
      <c r="AP253">
        <v>0</v>
      </c>
      <c r="AQ253">
        <v>0</v>
      </c>
      <c r="AS253">
        <v>0</v>
      </c>
      <c r="AT253">
        <v>0</v>
      </c>
      <c r="AU253">
        <v>0</v>
      </c>
      <c r="AV253">
        <v>0</v>
      </c>
      <c r="AW253">
        <v>0</v>
      </c>
      <c r="AX253">
        <v>0</v>
      </c>
      <c r="AY253">
        <v>0</v>
      </c>
      <c r="AZ253">
        <v>0</v>
      </c>
      <c r="BA253">
        <v>0</v>
      </c>
      <c r="BB253">
        <v>0</v>
      </c>
    </row>
    <row r="254" spans="1:54" x14ac:dyDescent="0.35">
      <c r="A254" t="s">
        <v>2876</v>
      </c>
      <c r="B254" t="s">
        <v>2877</v>
      </c>
      <c r="C254" t="s">
        <v>2868</v>
      </c>
      <c r="D254" t="s">
        <v>2869</v>
      </c>
      <c r="E254" t="s">
        <v>367</v>
      </c>
      <c r="F254" t="s">
        <v>2623</v>
      </c>
      <c r="G254" t="s">
        <v>344</v>
      </c>
      <c r="H254" t="s">
        <v>2624</v>
      </c>
      <c r="I254" t="s">
        <v>2637</v>
      </c>
      <c r="J254" t="s">
        <v>2870</v>
      </c>
      <c r="K254" t="s">
        <v>2314</v>
      </c>
      <c r="L254" t="s">
        <v>2871</v>
      </c>
      <c r="M254" t="s">
        <v>2314</v>
      </c>
      <c r="N254" t="s">
        <v>2314</v>
      </c>
      <c r="O254" t="s">
        <v>2640</v>
      </c>
      <c r="P254" t="s">
        <v>1533</v>
      </c>
      <c r="Q254" t="s">
        <v>2314</v>
      </c>
      <c r="R254" t="s">
        <v>2314</v>
      </c>
      <c r="S254" t="s">
        <v>2630</v>
      </c>
      <c r="T254" t="s">
        <v>2859</v>
      </c>
      <c r="U254" t="s">
        <v>2630</v>
      </c>
      <c r="W254">
        <v>0</v>
      </c>
      <c r="X254">
        <v>0</v>
      </c>
      <c r="Y254">
        <v>0</v>
      </c>
      <c r="Z254">
        <v>0</v>
      </c>
      <c r="AA254">
        <v>0</v>
      </c>
      <c r="AB254">
        <v>0</v>
      </c>
      <c r="AC254">
        <v>0</v>
      </c>
      <c r="AD254">
        <v>0</v>
      </c>
      <c r="AE254">
        <v>0</v>
      </c>
      <c r="AF254">
        <v>0</v>
      </c>
      <c r="AH254">
        <v>0</v>
      </c>
      <c r="AI254">
        <v>0</v>
      </c>
      <c r="AJ254">
        <v>0</v>
      </c>
      <c r="AK254">
        <v>0</v>
      </c>
      <c r="AL254">
        <v>0</v>
      </c>
      <c r="AM254">
        <v>0</v>
      </c>
      <c r="AN254">
        <v>0</v>
      </c>
      <c r="AO254">
        <v>0</v>
      </c>
      <c r="AP254">
        <v>0</v>
      </c>
      <c r="AQ254">
        <v>0</v>
      </c>
      <c r="AS254">
        <v>0</v>
      </c>
      <c r="AT254">
        <v>0</v>
      </c>
      <c r="AU254">
        <v>0</v>
      </c>
      <c r="AV254">
        <v>0</v>
      </c>
      <c r="AW254">
        <v>0</v>
      </c>
      <c r="AX254">
        <v>0</v>
      </c>
      <c r="AY254">
        <v>0</v>
      </c>
      <c r="AZ254">
        <v>0</v>
      </c>
      <c r="BA254">
        <v>0</v>
      </c>
      <c r="BB254">
        <v>0</v>
      </c>
    </row>
    <row r="255" spans="1:54" x14ac:dyDescent="0.35">
      <c r="A255" t="s">
        <v>2878</v>
      </c>
      <c r="B255" t="s">
        <v>2879</v>
      </c>
      <c r="C255" t="s">
        <v>2868</v>
      </c>
      <c r="D255" t="s">
        <v>2869</v>
      </c>
      <c r="E255" t="s">
        <v>367</v>
      </c>
      <c r="F255" t="s">
        <v>2623</v>
      </c>
      <c r="G255" t="s">
        <v>344</v>
      </c>
      <c r="H255" t="s">
        <v>2624</v>
      </c>
      <c r="I255" t="s">
        <v>2637</v>
      </c>
      <c r="J255" t="s">
        <v>2870</v>
      </c>
      <c r="K255" t="s">
        <v>2314</v>
      </c>
      <c r="L255" t="s">
        <v>2871</v>
      </c>
      <c r="M255" t="s">
        <v>2314</v>
      </c>
      <c r="N255" t="s">
        <v>2314</v>
      </c>
      <c r="O255" t="s">
        <v>2640</v>
      </c>
      <c r="P255" t="s">
        <v>1533</v>
      </c>
      <c r="Q255" t="s">
        <v>2314</v>
      </c>
      <c r="R255" t="s">
        <v>2314</v>
      </c>
      <c r="S255" t="s">
        <v>2630</v>
      </c>
      <c r="T255" t="s">
        <v>2859</v>
      </c>
      <c r="U255" t="s">
        <v>2630</v>
      </c>
      <c r="W255">
        <v>0</v>
      </c>
      <c r="X255">
        <v>0</v>
      </c>
      <c r="Y255">
        <v>0</v>
      </c>
      <c r="Z255">
        <v>0</v>
      </c>
      <c r="AA255">
        <v>0</v>
      </c>
      <c r="AB255">
        <v>0</v>
      </c>
      <c r="AC255">
        <v>0</v>
      </c>
      <c r="AD255">
        <v>0</v>
      </c>
      <c r="AE255">
        <v>0</v>
      </c>
      <c r="AF255">
        <v>0</v>
      </c>
      <c r="AH255">
        <v>0</v>
      </c>
      <c r="AI255">
        <v>0</v>
      </c>
      <c r="AJ255">
        <v>0</v>
      </c>
      <c r="AK255">
        <v>0</v>
      </c>
      <c r="AL255">
        <v>0</v>
      </c>
      <c r="AM255">
        <v>0</v>
      </c>
      <c r="AN255">
        <v>0</v>
      </c>
      <c r="AO255">
        <v>0</v>
      </c>
      <c r="AP255">
        <v>0</v>
      </c>
      <c r="AQ255">
        <v>0</v>
      </c>
      <c r="AS255">
        <v>0</v>
      </c>
      <c r="AT255">
        <v>0</v>
      </c>
      <c r="AU255">
        <v>0</v>
      </c>
      <c r="AV255">
        <v>0</v>
      </c>
      <c r="AW255">
        <v>0</v>
      </c>
      <c r="AX255">
        <v>0</v>
      </c>
      <c r="AY255">
        <v>0</v>
      </c>
      <c r="AZ255">
        <v>0</v>
      </c>
      <c r="BA255">
        <v>0</v>
      </c>
      <c r="BB255">
        <v>0</v>
      </c>
    </row>
    <row r="256" spans="1:54" x14ac:dyDescent="0.35">
      <c r="A256" t="s">
        <v>2880</v>
      </c>
      <c r="B256" t="s">
        <v>2881</v>
      </c>
      <c r="C256" t="s">
        <v>2868</v>
      </c>
      <c r="D256" t="s">
        <v>2869</v>
      </c>
      <c r="E256" t="s">
        <v>367</v>
      </c>
      <c r="F256" t="s">
        <v>2623</v>
      </c>
      <c r="G256" t="s">
        <v>344</v>
      </c>
      <c r="H256" t="s">
        <v>2624</v>
      </c>
      <c r="I256" t="s">
        <v>2637</v>
      </c>
      <c r="J256" t="s">
        <v>2870</v>
      </c>
      <c r="K256" t="s">
        <v>2314</v>
      </c>
      <c r="L256" t="s">
        <v>2871</v>
      </c>
      <c r="M256" t="s">
        <v>2314</v>
      </c>
      <c r="N256" t="s">
        <v>2314</v>
      </c>
      <c r="O256" t="s">
        <v>2640</v>
      </c>
      <c r="P256" t="s">
        <v>1533</v>
      </c>
      <c r="Q256" t="s">
        <v>2314</v>
      </c>
      <c r="R256" t="s">
        <v>2314</v>
      </c>
      <c r="S256" t="s">
        <v>2630</v>
      </c>
      <c r="T256" t="s">
        <v>2859</v>
      </c>
      <c r="U256" t="s">
        <v>2630</v>
      </c>
      <c r="W256">
        <v>0</v>
      </c>
      <c r="X256">
        <v>0</v>
      </c>
      <c r="Y256">
        <v>0</v>
      </c>
      <c r="Z256">
        <v>0</v>
      </c>
      <c r="AA256">
        <v>0</v>
      </c>
      <c r="AB256">
        <v>0</v>
      </c>
      <c r="AC256">
        <v>0</v>
      </c>
      <c r="AD256">
        <v>0</v>
      </c>
      <c r="AE256">
        <v>0</v>
      </c>
      <c r="AF256">
        <v>0</v>
      </c>
      <c r="AH256">
        <v>0</v>
      </c>
      <c r="AI256">
        <v>0</v>
      </c>
      <c r="AJ256">
        <v>0</v>
      </c>
      <c r="AK256">
        <v>0</v>
      </c>
      <c r="AL256">
        <v>0</v>
      </c>
      <c r="AM256">
        <v>0</v>
      </c>
      <c r="AN256">
        <v>0</v>
      </c>
      <c r="AO256">
        <v>0</v>
      </c>
      <c r="AP256">
        <v>0</v>
      </c>
      <c r="AQ256">
        <v>0</v>
      </c>
      <c r="AS256">
        <v>0</v>
      </c>
      <c r="AT256">
        <v>0</v>
      </c>
      <c r="AU256">
        <v>0</v>
      </c>
      <c r="AV256">
        <v>0</v>
      </c>
      <c r="AW256">
        <v>0</v>
      </c>
      <c r="AX256">
        <v>0</v>
      </c>
      <c r="AY256">
        <v>0</v>
      </c>
      <c r="AZ256">
        <v>0</v>
      </c>
      <c r="BA256">
        <v>0</v>
      </c>
      <c r="BB256">
        <v>0</v>
      </c>
    </row>
    <row r="257" spans="1:54" x14ac:dyDescent="0.35">
      <c r="A257" t="s">
        <v>2882</v>
      </c>
      <c r="B257" t="s">
        <v>2883</v>
      </c>
      <c r="C257" t="s">
        <v>2868</v>
      </c>
      <c r="D257" t="s">
        <v>2869</v>
      </c>
      <c r="E257" t="s">
        <v>367</v>
      </c>
      <c r="F257" t="s">
        <v>2623</v>
      </c>
      <c r="G257" t="s">
        <v>344</v>
      </c>
      <c r="H257" t="s">
        <v>2624</v>
      </c>
      <c r="I257" t="s">
        <v>2637</v>
      </c>
      <c r="J257" t="s">
        <v>2870</v>
      </c>
      <c r="K257" t="s">
        <v>2314</v>
      </c>
      <c r="L257" t="s">
        <v>2871</v>
      </c>
      <c r="M257" t="s">
        <v>2314</v>
      </c>
      <c r="N257" t="s">
        <v>2314</v>
      </c>
      <c r="O257" t="s">
        <v>2640</v>
      </c>
      <c r="P257" t="s">
        <v>1533</v>
      </c>
      <c r="Q257" t="s">
        <v>2314</v>
      </c>
      <c r="R257" t="s">
        <v>2314</v>
      </c>
      <c r="S257" t="s">
        <v>2630</v>
      </c>
      <c r="T257" t="s">
        <v>2859</v>
      </c>
      <c r="U257" t="s">
        <v>2630</v>
      </c>
      <c r="W257">
        <v>0</v>
      </c>
      <c r="X257">
        <v>0</v>
      </c>
      <c r="Y257">
        <v>0</v>
      </c>
      <c r="Z257">
        <v>0</v>
      </c>
      <c r="AA257">
        <v>0</v>
      </c>
      <c r="AB257">
        <v>0</v>
      </c>
      <c r="AC257">
        <v>0</v>
      </c>
      <c r="AD257">
        <v>0</v>
      </c>
      <c r="AE257">
        <v>0</v>
      </c>
      <c r="AF257">
        <v>0</v>
      </c>
      <c r="AH257">
        <v>0</v>
      </c>
      <c r="AI257">
        <v>0</v>
      </c>
      <c r="AJ257">
        <v>0</v>
      </c>
      <c r="AK257">
        <v>0</v>
      </c>
      <c r="AL257">
        <v>0</v>
      </c>
      <c r="AM257">
        <v>0</v>
      </c>
      <c r="AN257">
        <v>0</v>
      </c>
      <c r="AO257">
        <v>0</v>
      </c>
      <c r="AP257">
        <v>0</v>
      </c>
      <c r="AQ257">
        <v>0</v>
      </c>
      <c r="AS257">
        <v>0</v>
      </c>
      <c r="AT257">
        <v>0</v>
      </c>
      <c r="AU257">
        <v>0</v>
      </c>
      <c r="AV257">
        <v>0</v>
      </c>
      <c r="AW257">
        <v>0</v>
      </c>
      <c r="AX257">
        <v>0</v>
      </c>
      <c r="AY257">
        <v>0</v>
      </c>
      <c r="AZ257">
        <v>0</v>
      </c>
      <c r="BA257">
        <v>0</v>
      </c>
      <c r="BB257">
        <v>0</v>
      </c>
    </row>
    <row r="258" spans="1:54" x14ac:dyDescent="0.35">
      <c r="A258" t="s">
        <v>2884</v>
      </c>
      <c r="B258" t="s">
        <v>2885</v>
      </c>
      <c r="C258" t="s">
        <v>2886</v>
      </c>
      <c r="D258" t="s">
        <v>2887</v>
      </c>
      <c r="E258" t="s">
        <v>367</v>
      </c>
      <c r="F258" t="s">
        <v>2623</v>
      </c>
      <c r="G258" t="s">
        <v>344</v>
      </c>
      <c r="H258" t="s">
        <v>2624</v>
      </c>
      <c r="I258" t="s">
        <v>2637</v>
      </c>
      <c r="J258" t="s">
        <v>2888</v>
      </c>
      <c r="K258" t="s">
        <v>2889</v>
      </c>
      <c r="L258" t="s">
        <v>2889</v>
      </c>
      <c r="M258" t="s">
        <v>2314</v>
      </c>
      <c r="N258" t="s">
        <v>2314</v>
      </c>
      <c r="O258" t="s">
        <v>2640</v>
      </c>
      <c r="P258" t="s">
        <v>1533</v>
      </c>
      <c r="Q258" t="s">
        <v>2314</v>
      </c>
      <c r="R258" t="s">
        <v>2314</v>
      </c>
      <c r="S258" t="s">
        <v>2630</v>
      </c>
      <c r="T258" t="s">
        <v>2859</v>
      </c>
      <c r="U258" t="s">
        <v>2630</v>
      </c>
      <c r="W258">
        <v>0</v>
      </c>
      <c r="X258">
        <v>0</v>
      </c>
      <c r="Y258">
        <v>0</v>
      </c>
      <c r="Z258">
        <v>0</v>
      </c>
      <c r="AA258">
        <v>0</v>
      </c>
      <c r="AB258">
        <v>0</v>
      </c>
      <c r="AC258">
        <v>0</v>
      </c>
      <c r="AD258">
        <v>0</v>
      </c>
      <c r="AE258">
        <v>0</v>
      </c>
      <c r="AF258">
        <v>0</v>
      </c>
      <c r="AH258">
        <v>0</v>
      </c>
      <c r="AI258">
        <v>0</v>
      </c>
      <c r="AJ258">
        <v>0</v>
      </c>
      <c r="AK258">
        <v>0</v>
      </c>
      <c r="AL258">
        <v>0</v>
      </c>
      <c r="AM258">
        <v>0</v>
      </c>
      <c r="AN258">
        <v>0</v>
      </c>
      <c r="AO258">
        <v>0</v>
      </c>
      <c r="AP258">
        <v>0</v>
      </c>
      <c r="AQ258">
        <v>0</v>
      </c>
      <c r="AS258">
        <v>0</v>
      </c>
      <c r="AT258">
        <v>0</v>
      </c>
      <c r="AU258">
        <v>0</v>
      </c>
      <c r="AV258">
        <v>0</v>
      </c>
      <c r="AW258">
        <v>0</v>
      </c>
      <c r="AX258">
        <v>0</v>
      </c>
      <c r="AY258">
        <v>0</v>
      </c>
      <c r="AZ258">
        <v>0</v>
      </c>
      <c r="BA258">
        <v>0</v>
      </c>
      <c r="BB258">
        <v>0</v>
      </c>
    </row>
    <row r="259" spans="1:54" x14ac:dyDescent="0.35">
      <c r="A259" t="s">
        <v>2890</v>
      </c>
      <c r="B259" t="s">
        <v>2891</v>
      </c>
      <c r="C259" t="s">
        <v>2886</v>
      </c>
      <c r="D259" t="s">
        <v>2887</v>
      </c>
      <c r="E259" t="s">
        <v>367</v>
      </c>
      <c r="F259" t="s">
        <v>2623</v>
      </c>
      <c r="G259" t="s">
        <v>344</v>
      </c>
      <c r="H259" t="s">
        <v>2624</v>
      </c>
      <c r="I259" t="s">
        <v>2637</v>
      </c>
      <c r="J259" t="s">
        <v>2888</v>
      </c>
      <c r="K259" t="s">
        <v>2314</v>
      </c>
      <c r="L259" t="s">
        <v>2889</v>
      </c>
      <c r="M259" t="s">
        <v>2314</v>
      </c>
      <c r="N259" t="s">
        <v>2314</v>
      </c>
      <c r="O259" t="s">
        <v>2640</v>
      </c>
      <c r="P259" t="s">
        <v>1533</v>
      </c>
      <c r="Q259" t="s">
        <v>2314</v>
      </c>
      <c r="R259" t="s">
        <v>2314</v>
      </c>
      <c r="S259" t="s">
        <v>2630</v>
      </c>
      <c r="T259" t="s">
        <v>2859</v>
      </c>
      <c r="U259" t="s">
        <v>2630</v>
      </c>
      <c r="W259">
        <v>0</v>
      </c>
      <c r="X259">
        <v>0</v>
      </c>
      <c r="Y259">
        <v>0</v>
      </c>
      <c r="Z259">
        <v>0</v>
      </c>
      <c r="AA259">
        <v>0</v>
      </c>
      <c r="AB259">
        <v>0</v>
      </c>
      <c r="AC259">
        <v>0</v>
      </c>
      <c r="AD259">
        <v>0</v>
      </c>
      <c r="AE259">
        <v>0</v>
      </c>
      <c r="AF259">
        <v>0</v>
      </c>
      <c r="AH259">
        <v>0</v>
      </c>
      <c r="AI259">
        <v>0</v>
      </c>
      <c r="AJ259">
        <v>0</v>
      </c>
      <c r="AK259">
        <v>0</v>
      </c>
      <c r="AL259">
        <v>0</v>
      </c>
      <c r="AM259">
        <v>0</v>
      </c>
      <c r="AN259">
        <v>0</v>
      </c>
      <c r="AO259">
        <v>0</v>
      </c>
      <c r="AP259">
        <v>0</v>
      </c>
      <c r="AQ259">
        <v>0</v>
      </c>
      <c r="AS259">
        <v>0</v>
      </c>
      <c r="AT259">
        <v>0</v>
      </c>
      <c r="AU259">
        <v>0</v>
      </c>
      <c r="AV259">
        <v>0</v>
      </c>
      <c r="AW259">
        <v>0</v>
      </c>
      <c r="AX259">
        <v>0</v>
      </c>
      <c r="AY259">
        <v>0</v>
      </c>
      <c r="AZ259">
        <v>0</v>
      </c>
      <c r="BA259">
        <v>0</v>
      </c>
      <c r="BB259">
        <v>0</v>
      </c>
    </row>
    <row r="260" spans="1:54" x14ac:dyDescent="0.35">
      <c r="A260" t="s">
        <v>1694</v>
      </c>
      <c r="B260" t="s">
        <v>2892</v>
      </c>
      <c r="C260" t="s">
        <v>1696</v>
      </c>
      <c r="D260" t="s">
        <v>2321</v>
      </c>
      <c r="E260" t="s">
        <v>367</v>
      </c>
      <c r="F260" t="s">
        <v>2623</v>
      </c>
      <c r="G260" t="s">
        <v>344</v>
      </c>
      <c r="H260" t="s">
        <v>2624</v>
      </c>
      <c r="I260" t="s">
        <v>2637</v>
      </c>
      <c r="J260" t="s">
        <v>2638</v>
      </c>
      <c r="K260" t="s">
        <v>2314</v>
      </c>
      <c r="L260" t="s">
        <v>2639</v>
      </c>
      <c r="M260" t="s">
        <v>2314</v>
      </c>
      <c r="N260">
        <v>1</v>
      </c>
      <c r="O260" t="s">
        <v>2640</v>
      </c>
      <c r="P260" t="s">
        <v>1533</v>
      </c>
      <c r="Q260" t="s">
        <v>2314</v>
      </c>
      <c r="R260" t="s">
        <v>476</v>
      </c>
      <c r="S260" t="s">
        <v>2630</v>
      </c>
      <c r="T260" t="s">
        <v>2501</v>
      </c>
      <c r="U260" t="s">
        <v>2631</v>
      </c>
      <c r="W260">
        <v>0</v>
      </c>
      <c r="X260">
        <v>0</v>
      </c>
      <c r="Y260">
        <v>-2.6852656861651801E-2</v>
      </c>
      <c r="Z260">
        <v>0.80450702981016398</v>
      </c>
      <c r="AA260">
        <v>0</v>
      </c>
      <c r="AB260">
        <v>0</v>
      </c>
      <c r="AC260">
        <v>0</v>
      </c>
      <c r="AD260">
        <v>0</v>
      </c>
      <c r="AE260">
        <v>-3.7052388649850801E-3</v>
      </c>
      <c r="AF260">
        <v>0.111009153744609</v>
      </c>
      <c r="AH260">
        <v>0</v>
      </c>
      <c r="AI260">
        <v>0</v>
      </c>
      <c r="AJ260">
        <v>0</v>
      </c>
      <c r="AK260">
        <v>0</v>
      </c>
      <c r="AL260">
        <v>0</v>
      </c>
      <c r="AM260">
        <v>0</v>
      </c>
      <c r="AN260">
        <v>0</v>
      </c>
      <c r="AO260">
        <v>0</v>
      </c>
      <c r="AP260">
        <v>0</v>
      </c>
      <c r="AQ260">
        <v>0</v>
      </c>
      <c r="AS260">
        <v>0</v>
      </c>
      <c r="AT260">
        <v>0</v>
      </c>
      <c r="AU260">
        <v>0</v>
      </c>
      <c r="AV260">
        <v>0</v>
      </c>
      <c r="AW260">
        <v>0</v>
      </c>
      <c r="AX260">
        <v>0</v>
      </c>
      <c r="AY260">
        <v>0</v>
      </c>
      <c r="AZ260">
        <v>0</v>
      </c>
      <c r="BA260">
        <v>0</v>
      </c>
      <c r="BB260">
        <v>0</v>
      </c>
    </row>
    <row r="261" spans="1:54" x14ac:dyDescent="0.35">
      <c r="A261" t="s">
        <v>2893</v>
      </c>
      <c r="B261" t="s">
        <v>2894</v>
      </c>
      <c r="C261" t="s">
        <v>2895</v>
      </c>
      <c r="D261" t="s">
        <v>2321</v>
      </c>
      <c r="E261" t="s">
        <v>367</v>
      </c>
      <c r="F261" t="s">
        <v>2623</v>
      </c>
      <c r="G261" t="s">
        <v>344</v>
      </c>
      <c r="H261" t="s">
        <v>2624</v>
      </c>
      <c r="I261" t="s">
        <v>2637</v>
      </c>
      <c r="J261" t="s">
        <v>2638</v>
      </c>
      <c r="K261" t="s">
        <v>2314</v>
      </c>
      <c r="L261" t="s">
        <v>2639</v>
      </c>
      <c r="M261" t="s">
        <v>2314</v>
      </c>
      <c r="N261" t="s">
        <v>2314</v>
      </c>
      <c r="O261" t="s">
        <v>2640</v>
      </c>
      <c r="P261" t="s">
        <v>1533</v>
      </c>
      <c r="Q261" t="s">
        <v>2314</v>
      </c>
      <c r="R261" t="s">
        <v>476</v>
      </c>
      <c r="S261" t="s">
        <v>2630</v>
      </c>
      <c r="T261" t="s">
        <v>2501</v>
      </c>
      <c r="U261" t="s">
        <v>2631</v>
      </c>
      <c r="W261">
        <v>0</v>
      </c>
      <c r="X261">
        <v>0</v>
      </c>
      <c r="Y261">
        <v>0</v>
      </c>
      <c r="Z261">
        <v>0</v>
      </c>
      <c r="AA261">
        <v>0</v>
      </c>
      <c r="AB261">
        <v>0</v>
      </c>
      <c r="AC261">
        <v>0</v>
      </c>
      <c r="AD261">
        <v>0</v>
      </c>
      <c r="AE261">
        <v>0</v>
      </c>
      <c r="AF261">
        <v>0</v>
      </c>
      <c r="AH261">
        <v>0</v>
      </c>
      <c r="AI261">
        <v>0</v>
      </c>
      <c r="AJ261">
        <v>0</v>
      </c>
      <c r="AK261">
        <v>0</v>
      </c>
      <c r="AL261">
        <v>0</v>
      </c>
      <c r="AM261">
        <v>0</v>
      </c>
      <c r="AN261">
        <v>0</v>
      </c>
      <c r="AO261">
        <v>0</v>
      </c>
      <c r="AP261">
        <v>0</v>
      </c>
      <c r="AQ261">
        <v>0</v>
      </c>
      <c r="AS261">
        <v>0</v>
      </c>
      <c r="AT261">
        <v>0</v>
      </c>
      <c r="AU261">
        <v>0</v>
      </c>
      <c r="AV261">
        <v>0</v>
      </c>
      <c r="AW261">
        <v>0</v>
      </c>
      <c r="AX261">
        <v>0</v>
      </c>
      <c r="AY261">
        <v>0</v>
      </c>
      <c r="AZ261">
        <v>0</v>
      </c>
      <c r="BA261">
        <v>0</v>
      </c>
      <c r="BB261">
        <v>0</v>
      </c>
    </row>
    <row r="262" spans="1:54" x14ac:dyDescent="0.35">
      <c r="A262" t="s">
        <v>2243</v>
      </c>
      <c r="B262" t="s">
        <v>2896</v>
      </c>
      <c r="C262" t="s">
        <v>2245</v>
      </c>
      <c r="D262" t="s">
        <v>2321</v>
      </c>
      <c r="E262" t="s">
        <v>367</v>
      </c>
      <c r="F262" t="s">
        <v>2623</v>
      </c>
      <c r="G262" t="s">
        <v>344</v>
      </c>
      <c r="H262" t="s">
        <v>2624</v>
      </c>
      <c r="I262" t="s">
        <v>2637</v>
      </c>
      <c r="J262" t="s">
        <v>2638</v>
      </c>
      <c r="K262" t="s">
        <v>2314</v>
      </c>
      <c r="L262" t="s">
        <v>2639</v>
      </c>
      <c r="M262" t="s">
        <v>2314</v>
      </c>
      <c r="N262">
        <v>1</v>
      </c>
      <c r="O262" t="s">
        <v>2640</v>
      </c>
      <c r="P262" t="s">
        <v>1533</v>
      </c>
      <c r="Q262" t="s">
        <v>2314</v>
      </c>
      <c r="R262" t="s">
        <v>476</v>
      </c>
      <c r="S262" t="s">
        <v>2630</v>
      </c>
      <c r="T262" t="s">
        <v>2501</v>
      </c>
      <c r="U262" t="s">
        <v>2631</v>
      </c>
      <c r="W262">
        <v>0</v>
      </c>
      <c r="X262">
        <v>0</v>
      </c>
      <c r="Y262">
        <v>6.0511710889859105E-8</v>
      </c>
      <c r="Z262">
        <v>-1.59127155896499E-6</v>
      </c>
      <c r="AA262">
        <v>0</v>
      </c>
      <c r="AB262">
        <v>0</v>
      </c>
      <c r="AC262">
        <v>0</v>
      </c>
      <c r="AD262">
        <v>0</v>
      </c>
      <c r="AE262">
        <v>8.3496521082068694E-9</v>
      </c>
      <c r="AF262">
        <v>-2.19570125049436E-7</v>
      </c>
      <c r="AH262">
        <v>7.8499397997453604E-3</v>
      </c>
      <c r="AI262">
        <v>-0.20642920821711799</v>
      </c>
      <c r="AJ262">
        <v>7.8499397997453604E-3</v>
      </c>
      <c r="AK262">
        <v>-0.20642920821711799</v>
      </c>
      <c r="AL262">
        <v>7.8499397997453604E-3</v>
      </c>
      <c r="AM262">
        <v>-0.20642920821711799</v>
      </c>
      <c r="AN262">
        <v>7.8499397997453604E-3</v>
      </c>
      <c r="AO262">
        <v>-0.20642920821711799</v>
      </c>
      <c r="AP262">
        <v>7.8499397997453604E-3</v>
      </c>
      <c r="AQ262">
        <v>-0.20642920821711799</v>
      </c>
      <c r="AS262">
        <v>0</v>
      </c>
      <c r="AT262">
        <v>0</v>
      </c>
      <c r="AU262">
        <v>0</v>
      </c>
      <c r="AV262">
        <v>0</v>
      </c>
      <c r="AW262">
        <v>0</v>
      </c>
      <c r="AX262">
        <v>0</v>
      </c>
      <c r="AY262">
        <v>0</v>
      </c>
      <c r="AZ262">
        <v>0</v>
      </c>
      <c r="BA262">
        <v>0</v>
      </c>
      <c r="BB262">
        <v>0</v>
      </c>
    </row>
    <row r="263" spans="1:54" x14ac:dyDescent="0.35">
      <c r="A263" t="s">
        <v>2897</v>
      </c>
      <c r="B263" t="s">
        <v>2898</v>
      </c>
      <c r="C263" t="s">
        <v>2899</v>
      </c>
      <c r="D263" t="s">
        <v>2321</v>
      </c>
      <c r="E263" t="s">
        <v>367</v>
      </c>
      <c r="F263" t="s">
        <v>2623</v>
      </c>
      <c r="G263" t="s">
        <v>344</v>
      </c>
      <c r="H263" t="s">
        <v>2624</v>
      </c>
      <c r="I263" t="s">
        <v>2637</v>
      </c>
      <c r="J263" t="s">
        <v>2638</v>
      </c>
      <c r="K263" t="s">
        <v>2314</v>
      </c>
      <c r="L263" t="s">
        <v>2639</v>
      </c>
      <c r="M263" t="s">
        <v>2314</v>
      </c>
      <c r="N263" t="s">
        <v>2314</v>
      </c>
      <c r="O263" t="s">
        <v>2640</v>
      </c>
      <c r="P263" t="s">
        <v>1533</v>
      </c>
      <c r="Q263" t="s">
        <v>2314</v>
      </c>
      <c r="R263" t="s">
        <v>476</v>
      </c>
      <c r="S263" t="s">
        <v>2630</v>
      </c>
      <c r="T263" t="s">
        <v>2501</v>
      </c>
      <c r="U263" t="s">
        <v>2631</v>
      </c>
      <c r="W263">
        <v>0</v>
      </c>
      <c r="X263">
        <v>0</v>
      </c>
      <c r="Y263">
        <v>0</v>
      </c>
      <c r="Z263">
        <v>0</v>
      </c>
      <c r="AA263">
        <v>0</v>
      </c>
      <c r="AB263">
        <v>0</v>
      </c>
      <c r="AC263">
        <v>0</v>
      </c>
      <c r="AD263">
        <v>0</v>
      </c>
      <c r="AE263">
        <v>0</v>
      </c>
      <c r="AF263">
        <v>0</v>
      </c>
      <c r="AH263">
        <v>0</v>
      </c>
      <c r="AI263">
        <v>0</v>
      </c>
      <c r="AJ263">
        <v>0</v>
      </c>
      <c r="AK263">
        <v>0</v>
      </c>
      <c r="AL263">
        <v>0</v>
      </c>
      <c r="AM263">
        <v>0</v>
      </c>
      <c r="AN263">
        <v>0</v>
      </c>
      <c r="AO263">
        <v>0</v>
      </c>
      <c r="AP263">
        <v>0</v>
      </c>
      <c r="AQ263">
        <v>0</v>
      </c>
      <c r="AS263">
        <v>0</v>
      </c>
      <c r="AT263">
        <v>0</v>
      </c>
      <c r="AU263">
        <v>0</v>
      </c>
      <c r="AV263">
        <v>0</v>
      </c>
      <c r="AW263">
        <v>0</v>
      </c>
      <c r="AX263">
        <v>0</v>
      </c>
      <c r="AY263">
        <v>0</v>
      </c>
      <c r="AZ263">
        <v>0</v>
      </c>
      <c r="BA263">
        <v>0</v>
      </c>
      <c r="BB263">
        <v>0</v>
      </c>
    </row>
    <row r="264" spans="1:54" x14ac:dyDescent="0.35">
      <c r="A264" t="s">
        <v>2900</v>
      </c>
      <c r="B264" t="s">
        <v>2901</v>
      </c>
      <c r="C264" t="s">
        <v>2902</v>
      </c>
      <c r="D264" t="s">
        <v>2321</v>
      </c>
      <c r="E264" t="s">
        <v>367</v>
      </c>
      <c r="F264" t="s">
        <v>2623</v>
      </c>
      <c r="G264" t="s">
        <v>344</v>
      </c>
      <c r="H264" t="s">
        <v>2624</v>
      </c>
      <c r="I264" t="s">
        <v>2637</v>
      </c>
      <c r="J264" t="s">
        <v>2638</v>
      </c>
      <c r="K264" t="s">
        <v>2314</v>
      </c>
      <c r="L264" t="s">
        <v>2639</v>
      </c>
      <c r="M264" t="s">
        <v>2314</v>
      </c>
      <c r="N264" t="s">
        <v>2314</v>
      </c>
      <c r="O264" t="s">
        <v>2640</v>
      </c>
      <c r="P264" t="s">
        <v>1533</v>
      </c>
      <c r="Q264" t="s">
        <v>2314</v>
      </c>
      <c r="R264" t="s">
        <v>476</v>
      </c>
      <c r="S264" t="s">
        <v>2630</v>
      </c>
      <c r="T264" t="s">
        <v>2501</v>
      </c>
      <c r="U264" t="s">
        <v>2631</v>
      </c>
      <c r="W264">
        <v>0</v>
      </c>
      <c r="X264">
        <v>0</v>
      </c>
      <c r="Y264">
        <v>0</v>
      </c>
      <c r="Z264">
        <v>0</v>
      </c>
      <c r="AA264">
        <v>0</v>
      </c>
      <c r="AB264">
        <v>0</v>
      </c>
      <c r="AC264">
        <v>0</v>
      </c>
      <c r="AD264">
        <v>0</v>
      </c>
      <c r="AE264">
        <v>0</v>
      </c>
      <c r="AF264">
        <v>0</v>
      </c>
      <c r="AH264">
        <v>0</v>
      </c>
      <c r="AI264">
        <v>0</v>
      </c>
      <c r="AJ264">
        <v>0</v>
      </c>
      <c r="AK264">
        <v>0</v>
      </c>
      <c r="AL264">
        <v>0</v>
      </c>
      <c r="AM264">
        <v>0</v>
      </c>
      <c r="AN264">
        <v>0</v>
      </c>
      <c r="AO264">
        <v>0</v>
      </c>
      <c r="AP264">
        <v>0</v>
      </c>
      <c r="AQ264">
        <v>0</v>
      </c>
      <c r="AS264">
        <v>0</v>
      </c>
      <c r="AT264">
        <v>0</v>
      </c>
      <c r="AU264">
        <v>0</v>
      </c>
      <c r="AV264">
        <v>0</v>
      </c>
      <c r="AW264">
        <v>0</v>
      </c>
      <c r="AX264">
        <v>0</v>
      </c>
      <c r="AY264">
        <v>0</v>
      </c>
      <c r="AZ264">
        <v>0</v>
      </c>
      <c r="BA264">
        <v>0</v>
      </c>
      <c r="BB264">
        <v>0</v>
      </c>
    </row>
    <row r="265" spans="1:54" x14ac:dyDescent="0.35">
      <c r="A265" t="s">
        <v>2903</v>
      </c>
      <c r="B265" t="s">
        <v>2904</v>
      </c>
      <c r="C265" t="s">
        <v>2905</v>
      </c>
      <c r="D265" t="s">
        <v>2321</v>
      </c>
      <c r="E265" t="s">
        <v>367</v>
      </c>
      <c r="F265" t="s">
        <v>2623</v>
      </c>
      <c r="G265" t="s">
        <v>344</v>
      </c>
      <c r="H265" t="s">
        <v>2624</v>
      </c>
      <c r="I265" t="s">
        <v>2637</v>
      </c>
      <c r="J265" t="s">
        <v>2638</v>
      </c>
      <c r="K265" t="s">
        <v>2314</v>
      </c>
      <c r="L265" t="s">
        <v>2639</v>
      </c>
      <c r="M265" t="s">
        <v>2314</v>
      </c>
      <c r="N265" t="s">
        <v>2314</v>
      </c>
      <c r="O265" t="s">
        <v>2640</v>
      </c>
      <c r="P265" t="s">
        <v>1533</v>
      </c>
      <c r="Q265" t="s">
        <v>2314</v>
      </c>
      <c r="R265" t="s">
        <v>476</v>
      </c>
      <c r="S265" t="s">
        <v>2630</v>
      </c>
      <c r="T265" t="s">
        <v>2501</v>
      </c>
      <c r="U265" t="s">
        <v>2631</v>
      </c>
      <c r="W265">
        <v>0</v>
      </c>
      <c r="X265">
        <v>0</v>
      </c>
      <c r="Y265">
        <v>0</v>
      </c>
      <c r="Z265">
        <v>0</v>
      </c>
      <c r="AA265">
        <v>0</v>
      </c>
      <c r="AB265">
        <v>0</v>
      </c>
      <c r="AC265">
        <v>0</v>
      </c>
      <c r="AD265">
        <v>0</v>
      </c>
      <c r="AE265">
        <v>0</v>
      </c>
      <c r="AF265">
        <v>0</v>
      </c>
      <c r="AH265">
        <v>0</v>
      </c>
      <c r="AI265">
        <v>0</v>
      </c>
      <c r="AJ265">
        <v>0</v>
      </c>
      <c r="AK265">
        <v>0</v>
      </c>
      <c r="AL265">
        <v>0</v>
      </c>
      <c r="AM265">
        <v>0</v>
      </c>
      <c r="AN265">
        <v>0</v>
      </c>
      <c r="AO265">
        <v>0</v>
      </c>
      <c r="AP265">
        <v>0</v>
      </c>
      <c r="AQ265">
        <v>0</v>
      </c>
      <c r="AS265">
        <v>0</v>
      </c>
      <c r="AT265">
        <v>0</v>
      </c>
      <c r="AU265">
        <v>0</v>
      </c>
      <c r="AV265">
        <v>0</v>
      </c>
      <c r="AW265">
        <v>0</v>
      </c>
      <c r="AX265">
        <v>0</v>
      </c>
      <c r="AY265">
        <v>0</v>
      </c>
      <c r="AZ265">
        <v>0</v>
      </c>
      <c r="BA265">
        <v>0</v>
      </c>
      <c r="BB265">
        <v>0</v>
      </c>
    </row>
    <row r="266" spans="1:54" x14ac:dyDescent="0.35">
      <c r="A266" t="s">
        <v>2906</v>
      </c>
      <c r="B266" t="s">
        <v>2907</v>
      </c>
      <c r="C266" t="s">
        <v>2908</v>
      </c>
      <c r="D266" t="s">
        <v>2321</v>
      </c>
      <c r="E266" t="s">
        <v>367</v>
      </c>
      <c r="F266" t="s">
        <v>2623</v>
      </c>
      <c r="G266" t="s">
        <v>344</v>
      </c>
      <c r="H266" t="s">
        <v>2624</v>
      </c>
      <c r="I266" t="s">
        <v>2637</v>
      </c>
      <c r="J266" t="s">
        <v>2638</v>
      </c>
      <c r="K266" t="s">
        <v>2314</v>
      </c>
      <c r="L266" t="s">
        <v>2639</v>
      </c>
      <c r="M266" t="s">
        <v>2314</v>
      </c>
      <c r="N266" t="s">
        <v>2314</v>
      </c>
      <c r="O266" t="s">
        <v>2640</v>
      </c>
      <c r="P266" t="s">
        <v>1533</v>
      </c>
      <c r="Q266" t="s">
        <v>2314</v>
      </c>
      <c r="R266" t="s">
        <v>476</v>
      </c>
      <c r="S266" t="s">
        <v>2630</v>
      </c>
      <c r="T266" t="s">
        <v>2501</v>
      </c>
      <c r="U266" t="s">
        <v>2631</v>
      </c>
      <c r="W266">
        <v>0</v>
      </c>
      <c r="X266">
        <v>0</v>
      </c>
      <c r="Y266">
        <v>0</v>
      </c>
      <c r="Z266">
        <v>0</v>
      </c>
      <c r="AA266">
        <v>0</v>
      </c>
      <c r="AB266">
        <v>0</v>
      </c>
      <c r="AC266">
        <v>0</v>
      </c>
      <c r="AD266">
        <v>0</v>
      </c>
      <c r="AE266">
        <v>0</v>
      </c>
      <c r="AF266">
        <v>0</v>
      </c>
      <c r="AH266">
        <v>0</v>
      </c>
      <c r="AI266">
        <v>0</v>
      </c>
      <c r="AJ266">
        <v>0</v>
      </c>
      <c r="AK266">
        <v>0</v>
      </c>
      <c r="AL266">
        <v>0</v>
      </c>
      <c r="AM266">
        <v>0</v>
      </c>
      <c r="AN266">
        <v>0</v>
      </c>
      <c r="AO266">
        <v>0</v>
      </c>
      <c r="AP266">
        <v>0</v>
      </c>
      <c r="AQ266">
        <v>0</v>
      </c>
      <c r="AS266">
        <v>0</v>
      </c>
      <c r="AT266">
        <v>0</v>
      </c>
      <c r="AU266">
        <v>0</v>
      </c>
      <c r="AV266">
        <v>0</v>
      </c>
      <c r="AW266">
        <v>0</v>
      </c>
      <c r="AX266">
        <v>0</v>
      </c>
      <c r="AY266">
        <v>0</v>
      </c>
      <c r="AZ266">
        <v>0</v>
      </c>
      <c r="BA266">
        <v>0</v>
      </c>
      <c r="BB266">
        <v>0</v>
      </c>
    </row>
    <row r="267" spans="1:54" x14ac:dyDescent="0.35">
      <c r="A267" t="s">
        <v>2909</v>
      </c>
      <c r="B267" t="s">
        <v>2910</v>
      </c>
      <c r="C267" t="s">
        <v>2911</v>
      </c>
      <c r="D267" t="s">
        <v>2321</v>
      </c>
      <c r="E267" t="s">
        <v>367</v>
      </c>
      <c r="F267" t="s">
        <v>2623</v>
      </c>
      <c r="G267" t="s">
        <v>344</v>
      </c>
      <c r="H267" t="s">
        <v>2624</v>
      </c>
      <c r="I267" t="s">
        <v>2637</v>
      </c>
      <c r="J267" t="s">
        <v>2638</v>
      </c>
      <c r="K267" t="s">
        <v>2314</v>
      </c>
      <c r="L267" t="s">
        <v>2639</v>
      </c>
      <c r="M267" t="s">
        <v>2314</v>
      </c>
      <c r="N267" t="s">
        <v>2314</v>
      </c>
      <c r="O267" t="s">
        <v>2640</v>
      </c>
      <c r="P267" t="s">
        <v>1533</v>
      </c>
      <c r="Q267" t="s">
        <v>2314</v>
      </c>
      <c r="R267" t="s">
        <v>476</v>
      </c>
      <c r="S267" t="s">
        <v>2630</v>
      </c>
      <c r="T267" t="s">
        <v>2501</v>
      </c>
      <c r="U267" t="s">
        <v>2631</v>
      </c>
      <c r="W267">
        <v>0</v>
      </c>
      <c r="X267">
        <v>0</v>
      </c>
      <c r="Y267">
        <v>0</v>
      </c>
      <c r="Z267">
        <v>0</v>
      </c>
      <c r="AA267">
        <v>0</v>
      </c>
      <c r="AB267">
        <v>0</v>
      </c>
      <c r="AC267">
        <v>0</v>
      </c>
      <c r="AD267">
        <v>0</v>
      </c>
      <c r="AE267">
        <v>0</v>
      </c>
      <c r="AF267">
        <v>0</v>
      </c>
      <c r="AH267">
        <v>0</v>
      </c>
      <c r="AI267">
        <v>0</v>
      </c>
      <c r="AJ267">
        <v>0</v>
      </c>
      <c r="AK267">
        <v>0</v>
      </c>
      <c r="AL267">
        <v>0</v>
      </c>
      <c r="AM267">
        <v>0</v>
      </c>
      <c r="AN267">
        <v>0</v>
      </c>
      <c r="AO267">
        <v>0</v>
      </c>
      <c r="AP267">
        <v>0</v>
      </c>
      <c r="AQ267">
        <v>0</v>
      </c>
      <c r="AS267">
        <v>0</v>
      </c>
      <c r="AT267">
        <v>0</v>
      </c>
      <c r="AU267">
        <v>0</v>
      </c>
      <c r="AV267">
        <v>0</v>
      </c>
      <c r="AW267">
        <v>0</v>
      </c>
      <c r="AX267">
        <v>0</v>
      </c>
      <c r="AY267">
        <v>0</v>
      </c>
      <c r="AZ267">
        <v>0</v>
      </c>
      <c r="BA267">
        <v>0</v>
      </c>
      <c r="BB267">
        <v>0</v>
      </c>
    </row>
    <row r="268" spans="1:54" x14ac:dyDescent="0.35">
      <c r="A268" t="s">
        <v>2206</v>
      </c>
      <c r="B268" t="s">
        <v>2912</v>
      </c>
      <c r="C268" t="s">
        <v>2208</v>
      </c>
      <c r="D268" t="s">
        <v>2321</v>
      </c>
      <c r="E268" t="s">
        <v>367</v>
      </c>
      <c r="F268" t="s">
        <v>2623</v>
      </c>
      <c r="G268" t="s">
        <v>344</v>
      </c>
      <c r="H268" t="s">
        <v>2624</v>
      </c>
      <c r="I268" t="s">
        <v>2637</v>
      </c>
      <c r="J268" t="s">
        <v>2638</v>
      </c>
      <c r="K268" t="s">
        <v>2314</v>
      </c>
      <c r="L268" t="s">
        <v>2639</v>
      </c>
      <c r="M268" t="s">
        <v>2314</v>
      </c>
      <c r="N268">
        <v>1</v>
      </c>
      <c r="O268" t="s">
        <v>2640</v>
      </c>
      <c r="P268" t="s">
        <v>1533</v>
      </c>
      <c r="Q268" t="s">
        <v>2314</v>
      </c>
      <c r="R268" t="s">
        <v>476</v>
      </c>
      <c r="S268" t="s">
        <v>2630</v>
      </c>
      <c r="T268" t="s">
        <v>2501</v>
      </c>
      <c r="U268" t="s">
        <v>2631</v>
      </c>
      <c r="W268">
        <v>3.0817346257967702E-2</v>
      </c>
      <c r="X268">
        <v>-1.20733971627707</v>
      </c>
      <c r="Y268">
        <v>3.0817346257967702E-2</v>
      </c>
      <c r="Z268">
        <v>-1.20733971627707</v>
      </c>
      <c r="AA268">
        <v>3.0817346257967702E-2</v>
      </c>
      <c r="AB268">
        <v>-1.20733971627707</v>
      </c>
      <c r="AC268">
        <v>3.0817346257967702E-2</v>
      </c>
      <c r="AD268">
        <v>-1.20733971627707</v>
      </c>
      <c r="AE268">
        <v>3.0817346257967702E-2</v>
      </c>
      <c r="AF268">
        <v>-1.20733971627707</v>
      </c>
      <c r="AH268">
        <v>1.97868676868675E-3</v>
      </c>
      <c r="AI268">
        <v>-7.7519559987804201E-2</v>
      </c>
      <c r="AJ268">
        <v>1.97868676868675E-3</v>
      </c>
      <c r="AK268">
        <v>-7.7519559987804201E-2</v>
      </c>
      <c r="AL268">
        <v>1.97868676868675E-3</v>
      </c>
      <c r="AM268">
        <v>-7.7519559987804201E-2</v>
      </c>
      <c r="AN268">
        <v>1.97868676868675E-3</v>
      </c>
      <c r="AO268">
        <v>-7.7519559987804201E-2</v>
      </c>
      <c r="AP268">
        <v>1.97868676868675E-3</v>
      </c>
      <c r="AQ268">
        <v>-7.7519559987804201E-2</v>
      </c>
      <c r="AS268">
        <v>1.2049449473170401E-2</v>
      </c>
      <c r="AT268">
        <v>-0.47206462186810699</v>
      </c>
      <c r="AU268">
        <v>1.2049449473170401E-2</v>
      </c>
      <c r="AV268">
        <v>-0.47206462186810699</v>
      </c>
      <c r="AW268">
        <v>1.2049449473170401E-2</v>
      </c>
      <c r="AX268">
        <v>-0.47206462186810699</v>
      </c>
      <c r="AY268">
        <v>1.2049449473170401E-2</v>
      </c>
      <c r="AZ268">
        <v>-0.47206462186810699</v>
      </c>
      <c r="BA268">
        <v>1.2049449473170401E-2</v>
      </c>
      <c r="BB268">
        <v>-0.47206462186810699</v>
      </c>
    </row>
    <row r="269" spans="1:54" x14ac:dyDescent="0.35">
      <c r="A269" t="s">
        <v>2913</v>
      </c>
      <c r="B269" t="s">
        <v>2914</v>
      </c>
      <c r="C269" t="s">
        <v>2915</v>
      </c>
      <c r="D269" t="s">
        <v>2916</v>
      </c>
      <c r="E269" t="s">
        <v>367</v>
      </c>
      <c r="F269" t="s">
        <v>2623</v>
      </c>
      <c r="G269" t="s">
        <v>344</v>
      </c>
      <c r="H269" t="s">
        <v>2624</v>
      </c>
      <c r="I269" t="s">
        <v>2637</v>
      </c>
      <c r="J269" t="s">
        <v>2917</v>
      </c>
      <c r="K269" t="s">
        <v>2918</v>
      </c>
      <c r="L269" t="s">
        <v>2918</v>
      </c>
      <c r="M269" t="s">
        <v>2314</v>
      </c>
      <c r="N269" t="s">
        <v>2314</v>
      </c>
      <c r="O269" t="e">
        <v>#N/A</v>
      </c>
      <c r="P269" t="s">
        <v>1533</v>
      </c>
      <c r="Q269" t="s">
        <v>2314</v>
      </c>
      <c r="R269" t="s">
        <v>2314</v>
      </c>
      <c r="S269" t="s">
        <v>2630</v>
      </c>
      <c r="T269" t="s">
        <v>2859</v>
      </c>
      <c r="U269" t="s">
        <v>2630</v>
      </c>
      <c r="W269">
        <v>0</v>
      </c>
      <c r="X269">
        <v>0</v>
      </c>
      <c r="Y269">
        <v>0</v>
      </c>
      <c r="Z269">
        <v>0</v>
      </c>
      <c r="AA269">
        <v>0</v>
      </c>
      <c r="AB269">
        <v>0</v>
      </c>
      <c r="AC269">
        <v>0</v>
      </c>
      <c r="AD269">
        <v>0</v>
      </c>
      <c r="AE269">
        <v>0</v>
      </c>
      <c r="AF269">
        <v>0</v>
      </c>
      <c r="AH269">
        <v>0</v>
      </c>
      <c r="AI269">
        <v>0</v>
      </c>
      <c r="AJ269">
        <v>0</v>
      </c>
      <c r="AK269">
        <v>0</v>
      </c>
      <c r="AL269">
        <v>0</v>
      </c>
      <c r="AM269">
        <v>0</v>
      </c>
      <c r="AN269">
        <v>0</v>
      </c>
      <c r="AO269">
        <v>0</v>
      </c>
      <c r="AP269">
        <v>0</v>
      </c>
      <c r="AQ269">
        <v>0</v>
      </c>
      <c r="AS269">
        <v>0</v>
      </c>
      <c r="AT269">
        <v>0</v>
      </c>
      <c r="AU269">
        <v>0</v>
      </c>
      <c r="AV269">
        <v>0</v>
      </c>
      <c r="AW269">
        <v>0</v>
      </c>
      <c r="AX269">
        <v>0</v>
      </c>
      <c r="AY269">
        <v>0</v>
      </c>
      <c r="AZ269">
        <v>0</v>
      </c>
      <c r="BA269">
        <v>0</v>
      </c>
      <c r="BB269">
        <v>0</v>
      </c>
    </row>
    <row r="270" spans="1:54" x14ac:dyDescent="0.35">
      <c r="A270" t="s">
        <v>2919</v>
      </c>
      <c r="B270" t="s">
        <v>2920</v>
      </c>
      <c r="C270" t="s">
        <v>2915</v>
      </c>
      <c r="D270" t="s">
        <v>2916</v>
      </c>
      <c r="E270" t="s">
        <v>367</v>
      </c>
      <c r="F270" t="s">
        <v>2623</v>
      </c>
      <c r="G270" t="s">
        <v>344</v>
      </c>
      <c r="H270" t="s">
        <v>2624</v>
      </c>
      <c r="I270" t="s">
        <v>2637</v>
      </c>
      <c r="J270" t="s">
        <v>2917</v>
      </c>
      <c r="K270" t="s">
        <v>2314</v>
      </c>
      <c r="L270" t="s">
        <v>2918</v>
      </c>
      <c r="M270" t="s">
        <v>2314</v>
      </c>
      <c r="N270" t="s">
        <v>2314</v>
      </c>
      <c r="O270" t="e">
        <v>#N/A</v>
      </c>
      <c r="P270" t="s">
        <v>1533</v>
      </c>
      <c r="Q270" t="s">
        <v>2314</v>
      </c>
      <c r="R270" t="s">
        <v>2314</v>
      </c>
      <c r="S270" t="s">
        <v>2630</v>
      </c>
      <c r="T270" t="s">
        <v>2859</v>
      </c>
      <c r="U270" t="s">
        <v>2630</v>
      </c>
      <c r="W270">
        <v>0</v>
      </c>
      <c r="X270">
        <v>0</v>
      </c>
      <c r="Y270">
        <v>0</v>
      </c>
      <c r="Z270">
        <v>0</v>
      </c>
      <c r="AA270">
        <v>0</v>
      </c>
      <c r="AB270">
        <v>0</v>
      </c>
      <c r="AC270">
        <v>0</v>
      </c>
      <c r="AD270">
        <v>0</v>
      </c>
      <c r="AE270">
        <v>0</v>
      </c>
      <c r="AF270">
        <v>0</v>
      </c>
      <c r="AH270">
        <v>0</v>
      </c>
      <c r="AI270">
        <v>0</v>
      </c>
      <c r="AJ270">
        <v>0</v>
      </c>
      <c r="AK270">
        <v>0</v>
      </c>
      <c r="AL270">
        <v>0</v>
      </c>
      <c r="AM270">
        <v>0</v>
      </c>
      <c r="AN270">
        <v>0</v>
      </c>
      <c r="AO270">
        <v>0</v>
      </c>
      <c r="AP270">
        <v>0</v>
      </c>
      <c r="AQ270">
        <v>0</v>
      </c>
      <c r="AS270">
        <v>0</v>
      </c>
      <c r="AT270">
        <v>0</v>
      </c>
      <c r="AU270">
        <v>0</v>
      </c>
      <c r="AV270">
        <v>0</v>
      </c>
      <c r="AW270">
        <v>0</v>
      </c>
      <c r="AX270">
        <v>0</v>
      </c>
      <c r="AY270">
        <v>0</v>
      </c>
      <c r="AZ270">
        <v>0</v>
      </c>
      <c r="BA270">
        <v>0</v>
      </c>
      <c r="BB270">
        <v>0</v>
      </c>
    </row>
    <row r="271" spans="1:54" x14ac:dyDescent="0.35">
      <c r="A271" t="s">
        <v>2921</v>
      </c>
      <c r="B271" t="s">
        <v>2922</v>
      </c>
      <c r="C271" t="s">
        <v>2915</v>
      </c>
      <c r="D271" t="s">
        <v>2916</v>
      </c>
      <c r="E271" t="s">
        <v>367</v>
      </c>
      <c r="F271" t="s">
        <v>2623</v>
      </c>
      <c r="G271" t="s">
        <v>344</v>
      </c>
      <c r="H271" t="s">
        <v>2624</v>
      </c>
      <c r="I271" t="s">
        <v>2637</v>
      </c>
      <c r="J271" t="s">
        <v>2917</v>
      </c>
      <c r="K271" t="s">
        <v>2314</v>
      </c>
      <c r="L271" t="s">
        <v>2918</v>
      </c>
      <c r="M271" t="s">
        <v>2314</v>
      </c>
      <c r="N271" t="s">
        <v>2314</v>
      </c>
      <c r="O271" t="e">
        <v>#N/A</v>
      </c>
      <c r="P271" t="s">
        <v>1533</v>
      </c>
      <c r="Q271" t="s">
        <v>2314</v>
      </c>
      <c r="R271" t="s">
        <v>2314</v>
      </c>
      <c r="S271" t="s">
        <v>2630</v>
      </c>
      <c r="T271" t="s">
        <v>2859</v>
      </c>
      <c r="U271" t="s">
        <v>2630</v>
      </c>
      <c r="W271">
        <v>0</v>
      </c>
      <c r="X271">
        <v>0</v>
      </c>
      <c r="Y271">
        <v>0</v>
      </c>
      <c r="Z271">
        <v>0</v>
      </c>
      <c r="AA271">
        <v>0</v>
      </c>
      <c r="AB271">
        <v>0</v>
      </c>
      <c r="AC271">
        <v>0</v>
      </c>
      <c r="AD271">
        <v>0</v>
      </c>
      <c r="AE271">
        <v>0</v>
      </c>
      <c r="AF271">
        <v>0</v>
      </c>
      <c r="AH271">
        <v>0</v>
      </c>
      <c r="AI271">
        <v>0</v>
      </c>
      <c r="AJ271">
        <v>0</v>
      </c>
      <c r="AK271">
        <v>0</v>
      </c>
      <c r="AL271">
        <v>0</v>
      </c>
      <c r="AM271">
        <v>0</v>
      </c>
      <c r="AN271">
        <v>0</v>
      </c>
      <c r="AO271">
        <v>0</v>
      </c>
      <c r="AP271">
        <v>0</v>
      </c>
      <c r="AQ271">
        <v>0</v>
      </c>
      <c r="AS271">
        <v>0</v>
      </c>
      <c r="AT271">
        <v>0</v>
      </c>
      <c r="AU271">
        <v>0</v>
      </c>
      <c r="AV271">
        <v>0</v>
      </c>
      <c r="AW271">
        <v>0</v>
      </c>
      <c r="AX271">
        <v>0</v>
      </c>
      <c r="AY271">
        <v>0</v>
      </c>
      <c r="AZ271">
        <v>0</v>
      </c>
      <c r="BA271">
        <v>0</v>
      </c>
      <c r="BB271">
        <v>0</v>
      </c>
    </row>
    <row r="272" spans="1:54" x14ac:dyDescent="0.35">
      <c r="A272" t="s">
        <v>2923</v>
      </c>
      <c r="B272" t="s">
        <v>2924</v>
      </c>
      <c r="C272" t="s">
        <v>2915</v>
      </c>
      <c r="D272" t="s">
        <v>2916</v>
      </c>
      <c r="E272" t="s">
        <v>367</v>
      </c>
      <c r="F272" t="s">
        <v>2623</v>
      </c>
      <c r="G272" t="s">
        <v>344</v>
      </c>
      <c r="H272" t="s">
        <v>2624</v>
      </c>
      <c r="I272" t="s">
        <v>2637</v>
      </c>
      <c r="J272" t="s">
        <v>2917</v>
      </c>
      <c r="K272" t="s">
        <v>2314</v>
      </c>
      <c r="L272" t="s">
        <v>2918</v>
      </c>
      <c r="M272" t="s">
        <v>2314</v>
      </c>
      <c r="N272" t="s">
        <v>2314</v>
      </c>
      <c r="O272" t="e">
        <v>#N/A</v>
      </c>
      <c r="P272" t="s">
        <v>1533</v>
      </c>
      <c r="Q272" t="s">
        <v>2314</v>
      </c>
      <c r="R272" t="s">
        <v>2314</v>
      </c>
      <c r="S272" t="s">
        <v>2630</v>
      </c>
      <c r="T272" t="s">
        <v>2859</v>
      </c>
      <c r="U272" t="s">
        <v>2630</v>
      </c>
      <c r="W272">
        <v>0</v>
      </c>
      <c r="X272">
        <v>0</v>
      </c>
      <c r="Y272">
        <v>0</v>
      </c>
      <c r="Z272">
        <v>0</v>
      </c>
      <c r="AA272">
        <v>0</v>
      </c>
      <c r="AB272">
        <v>0</v>
      </c>
      <c r="AC272">
        <v>0</v>
      </c>
      <c r="AD272">
        <v>0</v>
      </c>
      <c r="AE272">
        <v>0</v>
      </c>
      <c r="AF272">
        <v>0</v>
      </c>
      <c r="AH272">
        <v>0</v>
      </c>
      <c r="AI272">
        <v>0</v>
      </c>
      <c r="AJ272">
        <v>0</v>
      </c>
      <c r="AK272">
        <v>0</v>
      </c>
      <c r="AL272">
        <v>0</v>
      </c>
      <c r="AM272">
        <v>0</v>
      </c>
      <c r="AN272">
        <v>0</v>
      </c>
      <c r="AO272">
        <v>0</v>
      </c>
      <c r="AP272">
        <v>0</v>
      </c>
      <c r="AQ272">
        <v>0</v>
      </c>
      <c r="AS272">
        <v>0</v>
      </c>
      <c r="AT272">
        <v>0</v>
      </c>
      <c r="AU272">
        <v>0</v>
      </c>
      <c r="AV272">
        <v>0</v>
      </c>
      <c r="AW272">
        <v>0</v>
      </c>
      <c r="AX272">
        <v>0</v>
      </c>
      <c r="AY272">
        <v>0</v>
      </c>
      <c r="AZ272">
        <v>0</v>
      </c>
      <c r="BA272">
        <v>0</v>
      </c>
      <c r="BB272">
        <v>0</v>
      </c>
    </row>
    <row r="273" spans="1:54" x14ac:dyDescent="0.35">
      <c r="A273" t="s">
        <v>2925</v>
      </c>
      <c r="B273" t="s">
        <v>2926</v>
      </c>
      <c r="C273" t="s">
        <v>2915</v>
      </c>
      <c r="D273" t="s">
        <v>2916</v>
      </c>
      <c r="E273" t="s">
        <v>367</v>
      </c>
      <c r="F273" t="s">
        <v>2623</v>
      </c>
      <c r="G273" t="s">
        <v>344</v>
      </c>
      <c r="H273" t="s">
        <v>2624</v>
      </c>
      <c r="I273" t="s">
        <v>2637</v>
      </c>
      <c r="J273" t="s">
        <v>2917</v>
      </c>
      <c r="K273" t="s">
        <v>2314</v>
      </c>
      <c r="L273" t="s">
        <v>2918</v>
      </c>
      <c r="M273" t="s">
        <v>2314</v>
      </c>
      <c r="N273" t="s">
        <v>2314</v>
      </c>
      <c r="O273" t="e">
        <v>#N/A</v>
      </c>
      <c r="P273" t="s">
        <v>1533</v>
      </c>
      <c r="Q273" t="s">
        <v>2314</v>
      </c>
      <c r="R273" t="s">
        <v>2314</v>
      </c>
      <c r="S273" t="s">
        <v>2630</v>
      </c>
      <c r="T273" t="s">
        <v>2859</v>
      </c>
      <c r="U273" t="s">
        <v>2630</v>
      </c>
      <c r="W273">
        <v>0</v>
      </c>
      <c r="X273">
        <v>0</v>
      </c>
      <c r="Y273">
        <v>0</v>
      </c>
      <c r="Z273">
        <v>0</v>
      </c>
      <c r="AA273">
        <v>0</v>
      </c>
      <c r="AB273">
        <v>0</v>
      </c>
      <c r="AC273">
        <v>0</v>
      </c>
      <c r="AD273">
        <v>0</v>
      </c>
      <c r="AE273">
        <v>0</v>
      </c>
      <c r="AF273">
        <v>0</v>
      </c>
      <c r="AH273">
        <v>0</v>
      </c>
      <c r="AI273">
        <v>0</v>
      </c>
      <c r="AJ273">
        <v>0</v>
      </c>
      <c r="AK273">
        <v>0</v>
      </c>
      <c r="AL273">
        <v>0</v>
      </c>
      <c r="AM273">
        <v>0</v>
      </c>
      <c r="AN273">
        <v>0</v>
      </c>
      <c r="AO273">
        <v>0</v>
      </c>
      <c r="AP273">
        <v>0</v>
      </c>
      <c r="AQ273">
        <v>0</v>
      </c>
      <c r="AS273">
        <v>0</v>
      </c>
      <c r="AT273">
        <v>0</v>
      </c>
      <c r="AU273">
        <v>0</v>
      </c>
      <c r="AV273">
        <v>0</v>
      </c>
      <c r="AW273">
        <v>0</v>
      </c>
      <c r="AX273">
        <v>0</v>
      </c>
      <c r="AY273">
        <v>0</v>
      </c>
      <c r="AZ273">
        <v>0</v>
      </c>
      <c r="BA273">
        <v>0</v>
      </c>
      <c r="BB273">
        <v>0</v>
      </c>
    </row>
    <row r="274" spans="1:54" x14ac:dyDescent="0.35">
      <c r="A274" t="s">
        <v>2927</v>
      </c>
      <c r="B274" t="s">
        <v>2928</v>
      </c>
      <c r="C274" t="s">
        <v>2915</v>
      </c>
      <c r="D274" t="s">
        <v>2916</v>
      </c>
      <c r="E274" t="s">
        <v>367</v>
      </c>
      <c r="F274" t="s">
        <v>2623</v>
      </c>
      <c r="G274" t="s">
        <v>344</v>
      </c>
      <c r="H274" t="s">
        <v>2624</v>
      </c>
      <c r="I274" t="s">
        <v>2637</v>
      </c>
      <c r="J274" t="s">
        <v>2917</v>
      </c>
      <c r="K274" t="s">
        <v>2314</v>
      </c>
      <c r="L274" t="s">
        <v>2918</v>
      </c>
      <c r="M274" t="s">
        <v>2314</v>
      </c>
      <c r="N274" t="s">
        <v>2314</v>
      </c>
      <c r="O274" t="e">
        <v>#N/A</v>
      </c>
      <c r="P274" t="s">
        <v>1533</v>
      </c>
      <c r="Q274" t="s">
        <v>2314</v>
      </c>
      <c r="R274" t="s">
        <v>2314</v>
      </c>
      <c r="S274" t="s">
        <v>2630</v>
      </c>
      <c r="T274" t="s">
        <v>2859</v>
      </c>
      <c r="U274" t="s">
        <v>2630</v>
      </c>
      <c r="W274">
        <v>0</v>
      </c>
      <c r="X274">
        <v>0</v>
      </c>
      <c r="Y274">
        <v>0</v>
      </c>
      <c r="Z274">
        <v>0</v>
      </c>
      <c r="AA274">
        <v>0</v>
      </c>
      <c r="AB274">
        <v>0</v>
      </c>
      <c r="AC274">
        <v>0</v>
      </c>
      <c r="AD274">
        <v>0</v>
      </c>
      <c r="AE274">
        <v>0</v>
      </c>
      <c r="AF274">
        <v>0</v>
      </c>
      <c r="AH274">
        <v>0</v>
      </c>
      <c r="AI274">
        <v>0</v>
      </c>
      <c r="AJ274">
        <v>0</v>
      </c>
      <c r="AK274">
        <v>0</v>
      </c>
      <c r="AL274">
        <v>0</v>
      </c>
      <c r="AM274">
        <v>0</v>
      </c>
      <c r="AN274">
        <v>0</v>
      </c>
      <c r="AO274">
        <v>0</v>
      </c>
      <c r="AP274">
        <v>0</v>
      </c>
      <c r="AQ274">
        <v>0</v>
      </c>
      <c r="AS274">
        <v>0</v>
      </c>
      <c r="AT274">
        <v>0</v>
      </c>
      <c r="AU274">
        <v>0</v>
      </c>
      <c r="AV274">
        <v>0</v>
      </c>
      <c r="AW274">
        <v>0</v>
      </c>
      <c r="AX274">
        <v>0</v>
      </c>
      <c r="AY274">
        <v>0</v>
      </c>
      <c r="AZ274">
        <v>0</v>
      </c>
      <c r="BA274">
        <v>0</v>
      </c>
      <c r="BB274">
        <v>0</v>
      </c>
    </row>
    <row r="275" spans="1:54" x14ac:dyDescent="0.35">
      <c r="A275" t="s">
        <v>2929</v>
      </c>
      <c r="B275" t="s">
        <v>2930</v>
      </c>
      <c r="C275" t="s">
        <v>2931</v>
      </c>
      <c r="D275" t="s">
        <v>2321</v>
      </c>
      <c r="E275" t="s">
        <v>367</v>
      </c>
      <c r="F275" t="s">
        <v>2623</v>
      </c>
      <c r="G275" t="s">
        <v>344</v>
      </c>
      <c r="H275" t="s">
        <v>2624</v>
      </c>
      <c r="I275" t="s">
        <v>2637</v>
      </c>
      <c r="J275" t="s">
        <v>2932</v>
      </c>
      <c r="K275" t="s">
        <v>2933</v>
      </c>
      <c r="L275" t="s">
        <v>2933</v>
      </c>
      <c r="M275" t="s">
        <v>2314</v>
      </c>
      <c r="N275" t="s">
        <v>2314</v>
      </c>
      <c r="O275" t="s">
        <v>2640</v>
      </c>
      <c r="P275" t="s">
        <v>1533</v>
      </c>
      <c r="Q275" t="s">
        <v>2314</v>
      </c>
      <c r="R275" t="s">
        <v>2314</v>
      </c>
      <c r="S275" t="s">
        <v>2630</v>
      </c>
      <c r="T275" t="s">
        <v>2859</v>
      </c>
      <c r="U275" t="s">
        <v>2630</v>
      </c>
      <c r="W275">
        <v>0</v>
      </c>
      <c r="X275">
        <v>0</v>
      </c>
      <c r="Y275">
        <v>0</v>
      </c>
      <c r="Z275">
        <v>0</v>
      </c>
      <c r="AA275">
        <v>0</v>
      </c>
      <c r="AB275">
        <v>0</v>
      </c>
      <c r="AC275">
        <v>0</v>
      </c>
      <c r="AD275">
        <v>0</v>
      </c>
      <c r="AE275">
        <v>0</v>
      </c>
      <c r="AF275">
        <v>0</v>
      </c>
      <c r="AH275">
        <v>0</v>
      </c>
      <c r="AI275">
        <v>0</v>
      </c>
      <c r="AJ275">
        <v>0</v>
      </c>
      <c r="AK275">
        <v>0</v>
      </c>
      <c r="AL275">
        <v>0</v>
      </c>
      <c r="AM275">
        <v>0</v>
      </c>
      <c r="AN275">
        <v>0</v>
      </c>
      <c r="AO275">
        <v>0</v>
      </c>
      <c r="AP275">
        <v>0</v>
      </c>
      <c r="AQ275">
        <v>0</v>
      </c>
      <c r="AS275">
        <v>0</v>
      </c>
      <c r="AT275">
        <v>0</v>
      </c>
      <c r="AU275">
        <v>0</v>
      </c>
      <c r="AV275">
        <v>0</v>
      </c>
      <c r="AW275">
        <v>0</v>
      </c>
      <c r="AX275">
        <v>0</v>
      </c>
      <c r="AY275">
        <v>0</v>
      </c>
      <c r="AZ275">
        <v>0</v>
      </c>
      <c r="BA275">
        <v>0</v>
      </c>
      <c r="BB275">
        <v>0</v>
      </c>
    </row>
    <row r="276" spans="1:54" x14ac:dyDescent="0.35">
      <c r="A276" t="s">
        <v>2934</v>
      </c>
      <c r="B276" t="s">
        <v>2935</v>
      </c>
      <c r="C276" t="s">
        <v>2931</v>
      </c>
      <c r="D276" t="s">
        <v>2321</v>
      </c>
      <c r="E276" t="s">
        <v>367</v>
      </c>
      <c r="F276" t="s">
        <v>2623</v>
      </c>
      <c r="G276" t="s">
        <v>344</v>
      </c>
      <c r="H276" t="s">
        <v>2624</v>
      </c>
      <c r="I276" t="s">
        <v>2637</v>
      </c>
      <c r="J276" t="s">
        <v>2932</v>
      </c>
      <c r="K276" t="s">
        <v>2314</v>
      </c>
      <c r="L276" t="s">
        <v>2933</v>
      </c>
      <c r="M276" t="s">
        <v>2314</v>
      </c>
      <c r="N276" t="s">
        <v>2314</v>
      </c>
      <c r="O276" t="s">
        <v>2640</v>
      </c>
      <c r="P276" t="s">
        <v>1533</v>
      </c>
      <c r="Q276" t="s">
        <v>2314</v>
      </c>
      <c r="R276" t="s">
        <v>2314</v>
      </c>
      <c r="S276" t="s">
        <v>2630</v>
      </c>
      <c r="T276" t="s">
        <v>2859</v>
      </c>
      <c r="U276" t="s">
        <v>2630</v>
      </c>
      <c r="W276">
        <v>0</v>
      </c>
      <c r="X276">
        <v>0</v>
      </c>
      <c r="Y276">
        <v>0</v>
      </c>
      <c r="Z276">
        <v>0</v>
      </c>
      <c r="AA276">
        <v>0</v>
      </c>
      <c r="AB276">
        <v>0</v>
      </c>
      <c r="AC276">
        <v>0</v>
      </c>
      <c r="AD276">
        <v>0</v>
      </c>
      <c r="AE276">
        <v>0</v>
      </c>
      <c r="AF276">
        <v>0</v>
      </c>
      <c r="AH276">
        <v>0</v>
      </c>
      <c r="AI276">
        <v>0</v>
      </c>
      <c r="AJ276">
        <v>0</v>
      </c>
      <c r="AK276">
        <v>0</v>
      </c>
      <c r="AL276">
        <v>0</v>
      </c>
      <c r="AM276">
        <v>0</v>
      </c>
      <c r="AN276">
        <v>0</v>
      </c>
      <c r="AO276">
        <v>0</v>
      </c>
      <c r="AP276">
        <v>0</v>
      </c>
      <c r="AQ276">
        <v>0</v>
      </c>
      <c r="AS276">
        <v>0</v>
      </c>
      <c r="AT276">
        <v>0</v>
      </c>
      <c r="AU276">
        <v>0</v>
      </c>
      <c r="AV276">
        <v>0</v>
      </c>
      <c r="AW276">
        <v>0</v>
      </c>
      <c r="AX276">
        <v>0</v>
      </c>
      <c r="AY276">
        <v>0</v>
      </c>
      <c r="AZ276">
        <v>0</v>
      </c>
      <c r="BA276">
        <v>0</v>
      </c>
      <c r="BB276">
        <v>0</v>
      </c>
    </row>
    <row r="277" spans="1:54" x14ac:dyDescent="0.35">
      <c r="A277" t="s">
        <v>2936</v>
      </c>
      <c r="B277" t="s">
        <v>2937</v>
      </c>
      <c r="C277" t="s">
        <v>2931</v>
      </c>
      <c r="D277" t="s">
        <v>2321</v>
      </c>
      <c r="E277" t="s">
        <v>367</v>
      </c>
      <c r="F277" t="s">
        <v>2623</v>
      </c>
      <c r="G277" t="s">
        <v>344</v>
      </c>
      <c r="H277" t="s">
        <v>2624</v>
      </c>
      <c r="I277" t="s">
        <v>2637</v>
      </c>
      <c r="J277" t="s">
        <v>2932</v>
      </c>
      <c r="K277" t="s">
        <v>2314</v>
      </c>
      <c r="L277" t="s">
        <v>2933</v>
      </c>
      <c r="M277" t="s">
        <v>2314</v>
      </c>
      <c r="N277" t="s">
        <v>2314</v>
      </c>
      <c r="O277" t="s">
        <v>2640</v>
      </c>
      <c r="P277" t="s">
        <v>1533</v>
      </c>
      <c r="Q277" t="s">
        <v>2314</v>
      </c>
      <c r="R277" t="s">
        <v>2314</v>
      </c>
      <c r="S277" t="s">
        <v>2630</v>
      </c>
      <c r="T277" t="s">
        <v>2859</v>
      </c>
      <c r="U277" t="s">
        <v>2630</v>
      </c>
      <c r="W277">
        <v>0</v>
      </c>
      <c r="X277">
        <v>0</v>
      </c>
      <c r="Y277">
        <v>0</v>
      </c>
      <c r="Z277">
        <v>0</v>
      </c>
      <c r="AA277">
        <v>0</v>
      </c>
      <c r="AB277">
        <v>0</v>
      </c>
      <c r="AC277">
        <v>0</v>
      </c>
      <c r="AD277">
        <v>0</v>
      </c>
      <c r="AE277">
        <v>0</v>
      </c>
      <c r="AF277">
        <v>0</v>
      </c>
      <c r="AH277">
        <v>0</v>
      </c>
      <c r="AI277">
        <v>0</v>
      </c>
      <c r="AJ277">
        <v>0</v>
      </c>
      <c r="AK277">
        <v>0</v>
      </c>
      <c r="AL277">
        <v>0</v>
      </c>
      <c r="AM277">
        <v>0</v>
      </c>
      <c r="AN277">
        <v>0</v>
      </c>
      <c r="AO277">
        <v>0</v>
      </c>
      <c r="AP277">
        <v>0</v>
      </c>
      <c r="AQ277">
        <v>0</v>
      </c>
      <c r="AS277">
        <v>0</v>
      </c>
      <c r="AT277">
        <v>0</v>
      </c>
      <c r="AU277">
        <v>0</v>
      </c>
      <c r="AV277">
        <v>0</v>
      </c>
      <c r="AW277">
        <v>0</v>
      </c>
      <c r="AX277">
        <v>0</v>
      </c>
      <c r="AY277">
        <v>0</v>
      </c>
      <c r="AZ277">
        <v>0</v>
      </c>
      <c r="BA277">
        <v>0</v>
      </c>
      <c r="BB277">
        <v>0</v>
      </c>
    </row>
    <row r="278" spans="1:54" x14ac:dyDescent="0.35">
      <c r="A278" t="s">
        <v>2938</v>
      </c>
      <c r="B278" t="s">
        <v>2939</v>
      </c>
      <c r="C278" t="s">
        <v>2931</v>
      </c>
      <c r="D278" t="s">
        <v>2321</v>
      </c>
      <c r="E278" t="s">
        <v>367</v>
      </c>
      <c r="F278" t="s">
        <v>2623</v>
      </c>
      <c r="G278" t="s">
        <v>344</v>
      </c>
      <c r="H278" t="s">
        <v>2624</v>
      </c>
      <c r="I278" t="s">
        <v>2637</v>
      </c>
      <c r="J278" t="s">
        <v>2932</v>
      </c>
      <c r="K278" t="s">
        <v>2314</v>
      </c>
      <c r="L278" t="s">
        <v>2933</v>
      </c>
      <c r="M278" t="s">
        <v>2314</v>
      </c>
      <c r="N278" t="s">
        <v>2314</v>
      </c>
      <c r="O278" t="s">
        <v>2640</v>
      </c>
      <c r="P278" t="s">
        <v>1533</v>
      </c>
      <c r="Q278" t="s">
        <v>2314</v>
      </c>
      <c r="R278" t="s">
        <v>2314</v>
      </c>
      <c r="S278" t="s">
        <v>2630</v>
      </c>
      <c r="T278" t="s">
        <v>2859</v>
      </c>
      <c r="U278" t="s">
        <v>2630</v>
      </c>
      <c r="W278">
        <v>0</v>
      </c>
      <c r="X278">
        <v>0</v>
      </c>
      <c r="Y278">
        <v>0</v>
      </c>
      <c r="Z278">
        <v>0</v>
      </c>
      <c r="AA278">
        <v>0</v>
      </c>
      <c r="AB278">
        <v>0</v>
      </c>
      <c r="AC278">
        <v>0</v>
      </c>
      <c r="AD278">
        <v>0</v>
      </c>
      <c r="AE278">
        <v>0</v>
      </c>
      <c r="AF278">
        <v>0</v>
      </c>
      <c r="AH278">
        <v>0</v>
      </c>
      <c r="AI278">
        <v>0</v>
      </c>
      <c r="AJ278">
        <v>0</v>
      </c>
      <c r="AK278">
        <v>0</v>
      </c>
      <c r="AL278">
        <v>0</v>
      </c>
      <c r="AM278">
        <v>0</v>
      </c>
      <c r="AN278">
        <v>0</v>
      </c>
      <c r="AO278">
        <v>0</v>
      </c>
      <c r="AP278">
        <v>0</v>
      </c>
      <c r="AQ278">
        <v>0</v>
      </c>
      <c r="AS278">
        <v>0</v>
      </c>
      <c r="AT278">
        <v>0</v>
      </c>
      <c r="AU278">
        <v>0</v>
      </c>
      <c r="AV278">
        <v>0</v>
      </c>
      <c r="AW278">
        <v>0</v>
      </c>
      <c r="AX278">
        <v>0</v>
      </c>
      <c r="AY278">
        <v>0</v>
      </c>
      <c r="AZ278">
        <v>0</v>
      </c>
      <c r="BA278">
        <v>0</v>
      </c>
      <c r="BB278">
        <v>0</v>
      </c>
    </row>
    <row r="279" spans="1:54" x14ac:dyDescent="0.35">
      <c r="A279" t="s">
        <v>2940</v>
      </c>
      <c r="B279" t="s">
        <v>2941</v>
      </c>
      <c r="C279" t="s">
        <v>2931</v>
      </c>
      <c r="D279" t="s">
        <v>2321</v>
      </c>
      <c r="E279" t="s">
        <v>367</v>
      </c>
      <c r="F279" t="s">
        <v>2623</v>
      </c>
      <c r="G279" t="s">
        <v>344</v>
      </c>
      <c r="H279" t="s">
        <v>2624</v>
      </c>
      <c r="I279" t="s">
        <v>2637</v>
      </c>
      <c r="J279" t="s">
        <v>2932</v>
      </c>
      <c r="K279" t="s">
        <v>2314</v>
      </c>
      <c r="L279" t="s">
        <v>2933</v>
      </c>
      <c r="M279" t="s">
        <v>2314</v>
      </c>
      <c r="N279" t="s">
        <v>2314</v>
      </c>
      <c r="O279" t="s">
        <v>2640</v>
      </c>
      <c r="P279" t="s">
        <v>1533</v>
      </c>
      <c r="Q279" t="s">
        <v>2314</v>
      </c>
      <c r="R279" t="s">
        <v>2314</v>
      </c>
      <c r="S279" t="s">
        <v>2630</v>
      </c>
      <c r="T279" t="s">
        <v>2859</v>
      </c>
      <c r="U279" t="s">
        <v>2630</v>
      </c>
      <c r="W279">
        <v>0</v>
      </c>
      <c r="X279">
        <v>0</v>
      </c>
      <c r="Y279">
        <v>0</v>
      </c>
      <c r="Z279">
        <v>0</v>
      </c>
      <c r="AA279">
        <v>0</v>
      </c>
      <c r="AB279">
        <v>0</v>
      </c>
      <c r="AC279">
        <v>0</v>
      </c>
      <c r="AD279">
        <v>0</v>
      </c>
      <c r="AE279">
        <v>0</v>
      </c>
      <c r="AF279">
        <v>0</v>
      </c>
      <c r="AH279">
        <v>0</v>
      </c>
      <c r="AI279">
        <v>0</v>
      </c>
      <c r="AJ279">
        <v>0</v>
      </c>
      <c r="AK279">
        <v>0</v>
      </c>
      <c r="AL279">
        <v>0</v>
      </c>
      <c r="AM279">
        <v>0</v>
      </c>
      <c r="AN279">
        <v>0</v>
      </c>
      <c r="AO279">
        <v>0</v>
      </c>
      <c r="AP279">
        <v>0</v>
      </c>
      <c r="AQ279">
        <v>0</v>
      </c>
      <c r="AS279">
        <v>0</v>
      </c>
      <c r="AT279">
        <v>0</v>
      </c>
      <c r="AU279">
        <v>0</v>
      </c>
      <c r="AV279">
        <v>0</v>
      </c>
      <c r="AW279">
        <v>0</v>
      </c>
      <c r="AX279">
        <v>0</v>
      </c>
      <c r="AY279">
        <v>0</v>
      </c>
      <c r="AZ279">
        <v>0</v>
      </c>
      <c r="BA279">
        <v>0</v>
      </c>
      <c r="BB279">
        <v>0</v>
      </c>
    </row>
    <row r="280" spans="1:54" x14ac:dyDescent="0.35">
      <c r="A280" t="s">
        <v>2942</v>
      </c>
      <c r="B280" t="s">
        <v>2943</v>
      </c>
      <c r="C280" t="s">
        <v>2931</v>
      </c>
      <c r="D280" t="s">
        <v>2321</v>
      </c>
      <c r="E280" t="s">
        <v>367</v>
      </c>
      <c r="F280" t="s">
        <v>2623</v>
      </c>
      <c r="G280" t="s">
        <v>344</v>
      </c>
      <c r="H280" t="s">
        <v>2624</v>
      </c>
      <c r="I280" t="s">
        <v>2637</v>
      </c>
      <c r="J280" t="s">
        <v>2932</v>
      </c>
      <c r="K280" t="s">
        <v>2314</v>
      </c>
      <c r="L280" t="s">
        <v>2933</v>
      </c>
      <c r="M280" t="s">
        <v>2314</v>
      </c>
      <c r="N280" t="s">
        <v>2314</v>
      </c>
      <c r="O280" t="s">
        <v>2640</v>
      </c>
      <c r="P280" t="s">
        <v>1533</v>
      </c>
      <c r="Q280" t="s">
        <v>2314</v>
      </c>
      <c r="R280" t="s">
        <v>2314</v>
      </c>
      <c r="S280" t="s">
        <v>2630</v>
      </c>
      <c r="T280" t="s">
        <v>2859</v>
      </c>
      <c r="U280" t="s">
        <v>2630</v>
      </c>
      <c r="W280">
        <v>0</v>
      </c>
      <c r="X280">
        <v>0</v>
      </c>
      <c r="Y280">
        <v>0</v>
      </c>
      <c r="Z280">
        <v>0</v>
      </c>
      <c r="AA280">
        <v>0</v>
      </c>
      <c r="AB280">
        <v>0</v>
      </c>
      <c r="AC280">
        <v>0</v>
      </c>
      <c r="AD280">
        <v>0</v>
      </c>
      <c r="AE280">
        <v>0</v>
      </c>
      <c r="AF280">
        <v>0</v>
      </c>
      <c r="AH280">
        <v>0</v>
      </c>
      <c r="AI280">
        <v>0</v>
      </c>
      <c r="AJ280">
        <v>0</v>
      </c>
      <c r="AK280">
        <v>0</v>
      </c>
      <c r="AL280">
        <v>0</v>
      </c>
      <c r="AM280">
        <v>0</v>
      </c>
      <c r="AN280">
        <v>0</v>
      </c>
      <c r="AO280">
        <v>0</v>
      </c>
      <c r="AP280">
        <v>0</v>
      </c>
      <c r="AQ280">
        <v>0</v>
      </c>
      <c r="AS280">
        <v>0</v>
      </c>
      <c r="AT280">
        <v>0</v>
      </c>
      <c r="AU280">
        <v>0</v>
      </c>
      <c r="AV280">
        <v>0</v>
      </c>
      <c r="AW280">
        <v>0</v>
      </c>
      <c r="AX280">
        <v>0</v>
      </c>
      <c r="AY280">
        <v>0</v>
      </c>
      <c r="AZ280">
        <v>0</v>
      </c>
      <c r="BA280">
        <v>0</v>
      </c>
      <c r="BB280">
        <v>0</v>
      </c>
    </row>
    <row r="281" spans="1:54" x14ac:dyDescent="0.35">
      <c r="A281" t="s">
        <v>2944</v>
      </c>
      <c r="B281" t="s">
        <v>2945</v>
      </c>
      <c r="C281" t="s">
        <v>2931</v>
      </c>
      <c r="D281" t="s">
        <v>2321</v>
      </c>
      <c r="E281" t="s">
        <v>367</v>
      </c>
      <c r="F281" t="s">
        <v>2623</v>
      </c>
      <c r="G281" t="s">
        <v>344</v>
      </c>
      <c r="H281" t="s">
        <v>2624</v>
      </c>
      <c r="I281" t="s">
        <v>2637</v>
      </c>
      <c r="J281" t="s">
        <v>2932</v>
      </c>
      <c r="K281" t="s">
        <v>2314</v>
      </c>
      <c r="L281" t="s">
        <v>2933</v>
      </c>
      <c r="M281" t="s">
        <v>2314</v>
      </c>
      <c r="N281" t="s">
        <v>2314</v>
      </c>
      <c r="O281" t="s">
        <v>2640</v>
      </c>
      <c r="P281" t="s">
        <v>1533</v>
      </c>
      <c r="Q281" t="s">
        <v>2314</v>
      </c>
      <c r="R281" t="s">
        <v>2314</v>
      </c>
      <c r="S281" t="s">
        <v>2630</v>
      </c>
      <c r="T281" t="s">
        <v>2859</v>
      </c>
      <c r="U281" t="s">
        <v>2630</v>
      </c>
      <c r="W281">
        <v>0</v>
      </c>
      <c r="X281">
        <v>0</v>
      </c>
      <c r="Y281">
        <v>0</v>
      </c>
      <c r="Z281">
        <v>0</v>
      </c>
      <c r="AA281">
        <v>0</v>
      </c>
      <c r="AB281">
        <v>0</v>
      </c>
      <c r="AC281">
        <v>0</v>
      </c>
      <c r="AD281">
        <v>0</v>
      </c>
      <c r="AE281">
        <v>0</v>
      </c>
      <c r="AF281">
        <v>0</v>
      </c>
      <c r="AH281">
        <v>0</v>
      </c>
      <c r="AI281">
        <v>0</v>
      </c>
      <c r="AJ281">
        <v>0</v>
      </c>
      <c r="AK281">
        <v>0</v>
      </c>
      <c r="AL281">
        <v>0</v>
      </c>
      <c r="AM281">
        <v>0</v>
      </c>
      <c r="AN281">
        <v>0</v>
      </c>
      <c r="AO281">
        <v>0</v>
      </c>
      <c r="AP281">
        <v>0</v>
      </c>
      <c r="AQ281">
        <v>0</v>
      </c>
      <c r="AS281">
        <v>0</v>
      </c>
      <c r="AT281">
        <v>0</v>
      </c>
      <c r="AU281">
        <v>0</v>
      </c>
      <c r="AV281">
        <v>0</v>
      </c>
      <c r="AW281">
        <v>0</v>
      </c>
      <c r="AX281">
        <v>0</v>
      </c>
      <c r="AY281">
        <v>0</v>
      </c>
      <c r="AZ281">
        <v>0</v>
      </c>
      <c r="BA281">
        <v>0</v>
      </c>
      <c r="BB281">
        <v>0</v>
      </c>
    </row>
    <row r="282" spans="1:54" x14ac:dyDescent="0.35">
      <c r="A282" t="s">
        <v>2946</v>
      </c>
      <c r="B282" t="s">
        <v>2947</v>
      </c>
      <c r="C282" t="s">
        <v>2931</v>
      </c>
      <c r="D282" t="s">
        <v>2321</v>
      </c>
      <c r="E282" t="s">
        <v>367</v>
      </c>
      <c r="F282" t="s">
        <v>2623</v>
      </c>
      <c r="G282" t="s">
        <v>344</v>
      </c>
      <c r="H282" t="s">
        <v>2624</v>
      </c>
      <c r="I282" t="s">
        <v>2637</v>
      </c>
      <c r="J282" t="s">
        <v>2932</v>
      </c>
      <c r="K282" t="s">
        <v>2314</v>
      </c>
      <c r="L282" t="s">
        <v>2933</v>
      </c>
      <c r="M282" t="s">
        <v>2314</v>
      </c>
      <c r="N282" t="s">
        <v>2314</v>
      </c>
      <c r="O282" t="s">
        <v>2640</v>
      </c>
      <c r="P282" t="s">
        <v>1533</v>
      </c>
      <c r="Q282" t="s">
        <v>2314</v>
      </c>
      <c r="R282" t="s">
        <v>2314</v>
      </c>
      <c r="S282" t="s">
        <v>2630</v>
      </c>
      <c r="T282" t="s">
        <v>2859</v>
      </c>
      <c r="U282" t="s">
        <v>2630</v>
      </c>
      <c r="W282">
        <v>0</v>
      </c>
      <c r="X282">
        <v>0</v>
      </c>
      <c r="Y282">
        <v>0</v>
      </c>
      <c r="Z282">
        <v>0</v>
      </c>
      <c r="AA282">
        <v>0</v>
      </c>
      <c r="AB282">
        <v>0</v>
      </c>
      <c r="AC282">
        <v>0</v>
      </c>
      <c r="AD282">
        <v>0</v>
      </c>
      <c r="AE282">
        <v>0</v>
      </c>
      <c r="AF282">
        <v>0</v>
      </c>
      <c r="AH282">
        <v>0</v>
      </c>
      <c r="AI282">
        <v>0</v>
      </c>
      <c r="AJ282">
        <v>0</v>
      </c>
      <c r="AK282">
        <v>0</v>
      </c>
      <c r="AL282">
        <v>0</v>
      </c>
      <c r="AM282">
        <v>0</v>
      </c>
      <c r="AN282">
        <v>0</v>
      </c>
      <c r="AO282">
        <v>0</v>
      </c>
      <c r="AP282">
        <v>0</v>
      </c>
      <c r="AQ282">
        <v>0</v>
      </c>
      <c r="AS282">
        <v>0</v>
      </c>
      <c r="AT282">
        <v>0</v>
      </c>
      <c r="AU282">
        <v>0</v>
      </c>
      <c r="AV282">
        <v>0</v>
      </c>
      <c r="AW282">
        <v>0</v>
      </c>
      <c r="AX282">
        <v>0</v>
      </c>
      <c r="AY282">
        <v>0</v>
      </c>
      <c r="AZ282">
        <v>0</v>
      </c>
      <c r="BA282">
        <v>0</v>
      </c>
      <c r="BB282">
        <v>0</v>
      </c>
    </row>
    <row r="283" spans="1:54" x14ac:dyDescent="0.35">
      <c r="A283" t="s">
        <v>2948</v>
      </c>
      <c r="B283" t="s">
        <v>2949</v>
      </c>
      <c r="C283" t="s">
        <v>2931</v>
      </c>
      <c r="D283" t="s">
        <v>2321</v>
      </c>
      <c r="E283" t="s">
        <v>367</v>
      </c>
      <c r="F283" t="s">
        <v>2623</v>
      </c>
      <c r="G283" t="s">
        <v>344</v>
      </c>
      <c r="H283" t="s">
        <v>2624</v>
      </c>
      <c r="I283" t="s">
        <v>2637</v>
      </c>
      <c r="J283" t="s">
        <v>2932</v>
      </c>
      <c r="K283" t="s">
        <v>2314</v>
      </c>
      <c r="L283" t="s">
        <v>2933</v>
      </c>
      <c r="M283" t="s">
        <v>2314</v>
      </c>
      <c r="N283" t="s">
        <v>2314</v>
      </c>
      <c r="O283" t="s">
        <v>2640</v>
      </c>
      <c r="P283" t="s">
        <v>1533</v>
      </c>
      <c r="Q283" t="s">
        <v>2314</v>
      </c>
      <c r="R283" t="s">
        <v>2314</v>
      </c>
      <c r="S283" t="s">
        <v>2630</v>
      </c>
      <c r="T283" t="s">
        <v>2859</v>
      </c>
      <c r="U283" t="s">
        <v>2630</v>
      </c>
      <c r="W283">
        <v>0</v>
      </c>
      <c r="X283">
        <v>0</v>
      </c>
      <c r="Y283">
        <v>0</v>
      </c>
      <c r="Z283">
        <v>0</v>
      </c>
      <c r="AA283">
        <v>0</v>
      </c>
      <c r="AB283">
        <v>0</v>
      </c>
      <c r="AC283">
        <v>0</v>
      </c>
      <c r="AD283">
        <v>0</v>
      </c>
      <c r="AE283">
        <v>0</v>
      </c>
      <c r="AF283">
        <v>0</v>
      </c>
      <c r="AH283">
        <v>0</v>
      </c>
      <c r="AI283">
        <v>0</v>
      </c>
      <c r="AJ283">
        <v>0</v>
      </c>
      <c r="AK283">
        <v>0</v>
      </c>
      <c r="AL283">
        <v>0</v>
      </c>
      <c r="AM283">
        <v>0</v>
      </c>
      <c r="AN283">
        <v>0</v>
      </c>
      <c r="AO283">
        <v>0</v>
      </c>
      <c r="AP283">
        <v>0</v>
      </c>
      <c r="AQ283">
        <v>0</v>
      </c>
      <c r="AS283">
        <v>0</v>
      </c>
      <c r="AT283">
        <v>0</v>
      </c>
      <c r="AU283">
        <v>0</v>
      </c>
      <c r="AV283">
        <v>0</v>
      </c>
      <c r="AW283">
        <v>0</v>
      </c>
      <c r="AX283">
        <v>0</v>
      </c>
      <c r="AY283">
        <v>0</v>
      </c>
      <c r="AZ283">
        <v>0</v>
      </c>
      <c r="BA283">
        <v>0</v>
      </c>
      <c r="BB283">
        <v>0</v>
      </c>
    </row>
    <row r="284" spans="1:54" x14ac:dyDescent="0.35">
      <c r="A284" t="s">
        <v>2950</v>
      </c>
      <c r="B284" t="s">
        <v>2951</v>
      </c>
      <c r="C284" t="s">
        <v>2931</v>
      </c>
      <c r="D284" t="s">
        <v>2321</v>
      </c>
      <c r="E284" t="s">
        <v>367</v>
      </c>
      <c r="F284" t="s">
        <v>2623</v>
      </c>
      <c r="G284" t="s">
        <v>344</v>
      </c>
      <c r="H284" t="s">
        <v>2624</v>
      </c>
      <c r="I284" t="s">
        <v>2637</v>
      </c>
      <c r="J284" t="s">
        <v>2932</v>
      </c>
      <c r="K284" t="s">
        <v>2314</v>
      </c>
      <c r="L284" t="s">
        <v>2933</v>
      </c>
      <c r="M284" t="s">
        <v>2314</v>
      </c>
      <c r="N284" t="s">
        <v>2314</v>
      </c>
      <c r="O284" t="s">
        <v>2640</v>
      </c>
      <c r="P284" t="s">
        <v>1533</v>
      </c>
      <c r="Q284" t="s">
        <v>2314</v>
      </c>
      <c r="R284" t="s">
        <v>2314</v>
      </c>
      <c r="S284" t="s">
        <v>2630</v>
      </c>
      <c r="T284" t="s">
        <v>2859</v>
      </c>
      <c r="U284" t="s">
        <v>2630</v>
      </c>
      <c r="W284">
        <v>0</v>
      </c>
      <c r="X284">
        <v>0</v>
      </c>
      <c r="Y284">
        <v>0</v>
      </c>
      <c r="Z284">
        <v>0</v>
      </c>
      <c r="AA284">
        <v>0</v>
      </c>
      <c r="AB284">
        <v>0</v>
      </c>
      <c r="AC284">
        <v>0</v>
      </c>
      <c r="AD284">
        <v>0</v>
      </c>
      <c r="AE284">
        <v>0</v>
      </c>
      <c r="AF284">
        <v>0</v>
      </c>
      <c r="AH284">
        <v>0</v>
      </c>
      <c r="AI284">
        <v>0</v>
      </c>
      <c r="AJ284">
        <v>0</v>
      </c>
      <c r="AK284">
        <v>0</v>
      </c>
      <c r="AL284">
        <v>0</v>
      </c>
      <c r="AM284">
        <v>0</v>
      </c>
      <c r="AN284">
        <v>0</v>
      </c>
      <c r="AO284">
        <v>0</v>
      </c>
      <c r="AP284">
        <v>0</v>
      </c>
      <c r="AQ284">
        <v>0</v>
      </c>
      <c r="AS284">
        <v>0</v>
      </c>
      <c r="AT284">
        <v>0</v>
      </c>
      <c r="AU284">
        <v>0</v>
      </c>
      <c r="AV284">
        <v>0</v>
      </c>
      <c r="AW284">
        <v>0</v>
      </c>
      <c r="AX284">
        <v>0</v>
      </c>
      <c r="AY284">
        <v>0</v>
      </c>
      <c r="AZ284">
        <v>0</v>
      </c>
      <c r="BA284">
        <v>0</v>
      </c>
      <c r="BB284">
        <v>0</v>
      </c>
    </row>
    <row r="285" spans="1:54" x14ac:dyDescent="0.35">
      <c r="A285" t="s">
        <v>2952</v>
      </c>
      <c r="B285" t="s">
        <v>2953</v>
      </c>
      <c r="C285" t="s">
        <v>2931</v>
      </c>
      <c r="D285" t="s">
        <v>2321</v>
      </c>
      <c r="E285" t="s">
        <v>367</v>
      </c>
      <c r="F285" t="s">
        <v>2623</v>
      </c>
      <c r="G285" t="s">
        <v>344</v>
      </c>
      <c r="H285" t="s">
        <v>2624</v>
      </c>
      <c r="I285" t="s">
        <v>2637</v>
      </c>
      <c r="J285" t="s">
        <v>2932</v>
      </c>
      <c r="K285" t="s">
        <v>2314</v>
      </c>
      <c r="L285" t="s">
        <v>2933</v>
      </c>
      <c r="M285" t="s">
        <v>2314</v>
      </c>
      <c r="N285" t="s">
        <v>2314</v>
      </c>
      <c r="O285" t="s">
        <v>2640</v>
      </c>
      <c r="P285" t="s">
        <v>1533</v>
      </c>
      <c r="Q285" t="s">
        <v>2314</v>
      </c>
      <c r="R285" t="s">
        <v>2314</v>
      </c>
      <c r="S285" t="s">
        <v>2630</v>
      </c>
      <c r="T285" t="s">
        <v>2859</v>
      </c>
      <c r="U285" t="s">
        <v>2630</v>
      </c>
      <c r="W285">
        <v>0</v>
      </c>
      <c r="X285">
        <v>0</v>
      </c>
      <c r="Y285">
        <v>0</v>
      </c>
      <c r="Z285">
        <v>0</v>
      </c>
      <c r="AA285">
        <v>0</v>
      </c>
      <c r="AB285">
        <v>0</v>
      </c>
      <c r="AC285">
        <v>0</v>
      </c>
      <c r="AD285">
        <v>0</v>
      </c>
      <c r="AE285">
        <v>0</v>
      </c>
      <c r="AF285">
        <v>0</v>
      </c>
      <c r="AH285">
        <v>0</v>
      </c>
      <c r="AI285">
        <v>0</v>
      </c>
      <c r="AJ285">
        <v>0</v>
      </c>
      <c r="AK285">
        <v>0</v>
      </c>
      <c r="AL285">
        <v>0</v>
      </c>
      <c r="AM285">
        <v>0</v>
      </c>
      <c r="AN285">
        <v>0</v>
      </c>
      <c r="AO285">
        <v>0</v>
      </c>
      <c r="AP285">
        <v>0</v>
      </c>
      <c r="AQ285">
        <v>0</v>
      </c>
      <c r="AS285">
        <v>0</v>
      </c>
      <c r="AT285">
        <v>0</v>
      </c>
      <c r="AU285">
        <v>0</v>
      </c>
      <c r="AV285">
        <v>0</v>
      </c>
      <c r="AW285">
        <v>0</v>
      </c>
      <c r="AX285">
        <v>0</v>
      </c>
      <c r="AY285">
        <v>0</v>
      </c>
      <c r="AZ285">
        <v>0</v>
      </c>
      <c r="BA285">
        <v>0</v>
      </c>
      <c r="BB285">
        <v>0</v>
      </c>
    </row>
    <row r="286" spans="1:54" x14ac:dyDescent="0.35">
      <c r="A286" t="s">
        <v>2954</v>
      </c>
      <c r="B286" t="s">
        <v>2955</v>
      </c>
      <c r="C286" t="s">
        <v>2931</v>
      </c>
      <c r="D286" t="s">
        <v>2321</v>
      </c>
      <c r="E286" t="s">
        <v>367</v>
      </c>
      <c r="F286" t="s">
        <v>2623</v>
      </c>
      <c r="G286" t="s">
        <v>344</v>
      </c>
      <c r="H286" t="s">
        <v>2624</v>
      </c>
      <c r="I286" t="s">
        <v>2637</v>
      </c>
      <c r="J286" t="s">
        <v>2932</v>
      </c>
      <c r="K286" t="s">
        <v>2314</v>
      </c>
      <c r="L286" t="s">
        <v>2933</v>
      </c>
      <c r="M286" t="s">
        <v>2314</v>
      </c>
      <c r="N286" t="s">
        <v>2314</v>
      </c>
      <c r="O286" t="s">
        <v>2640</v>
      </c>
      <c r="P286" t="s">
        <v>1533</v>
      </c>
      <c r="Q286" t="s">
        <v>2314</v>
      </c>
      <c r="R286" t="s">
        <v>2314</v>
      </c>
      <c r="S286" t="s">
        <v>2630</v>
      </c>
      <c r="T286" t="s">
        <v>2859</v>
      </c>
      <c r="U286" t="s">
        <v>2630</v>
      </c>
      <c r="W286">
        <v>0</v>
      </c>
      <c r="X286">
        <v>0</v>
      </c>
      <c r="Y286">
        <v>0</v>
      </c>
      <c r="Z286">
        <v>0</v>
      </c>
      <c r="AA286">
        <v>0</v>
      </c>
      <c r="AB286">
        <v>0</v>
      </c>
      <c r="AC286">
        <v>0</v>
      </c>
      <c r="AD286">
        <v>0</v>
      </c>
      <c r="AE286">
        <v>0</v>
      </c>
      <c r="AF286">
        <v>0</v>
      </c>
      <c r="AH286">
        <v>0</v>
      </c>
      <c r="AI286">
        <v>0</v>
      </c>
      <c r="AJ286">
        <v>0</v>
      </c>
      <c r="AK286">
        <v>0</v>
      </c>
      <c r="AL286">
        <v>0</v>
      </c>
      <c r="AM286">
        <v>0</v>
      </c>
      <c r="AN286">
        <v>0</v>
      </c>
      <c r="AO286">
        <v>0</v>
      </c>
      <c r="AP286">
        <v>0</v>
      </c>
      <c r="AQ286">
        <v>0</v>
      </c>
      <c r="AS286">
        <v>0</v>
      </c>
      <c r="AT286">
        <v>0</v>
      </c>
      <c r="AU286">
        <v>0</v>
      </c>
      <c r="AV286">
        <v>0</v>
      </c>
      <c r="AW286">
        <v>0</v>
      </c>
      <c r="AX286">
        <v>0</v>
      </c>
      <c r="AY286">
        <v>0</v>
      </c>
      <c r="AZ286">
        <v>0</v>
      </c>
      <c r="BA286">
        <v>0</v>
      </c>
      <c r="BB286">
        <v>0</v>
      </c>
    </row>
    <row r="287" spans="1:54" x14ac:dyDescent="0.35">
      <c r="A287" t="s">
        <v>2956</v>
      </c>
      <c r="B287" t="s">
        <v>2957</v>
      </c>
      <c r="C287" t="s">
        <v>2931</v>
      </c>
      <c r="D287" t="s">
        <v>2321</v>
      </c>
      <c r="E287" t="s">
        <v>367</v>
      </c>
      <c r="F287" t="s">
        <v>2623</v>
      </c>
      <c r="G287" t="s">
        <v>344</v>
      </c>
      <c r="H287" t="s">
        <v>2624</v>
      </c>
      <c r="I287" t="s">
        <v>2637</v>
      </c>
      <c r="J287" t="s">
        <v>2932</v>
      </c>
      <c r="K287" t="s">
        <v>2314</v>
      </c>
      <c r="L287" t="s">
        <v>2933</v>
      </c>
      <c r="M287" t="s">
        <v>2314</v>
      </c>
      <c r="N287" t="s">
        <v>2314</v>
      </c>
      <c r="O287" t="s">
        <v>2640</v>
      </c>
      <c r="P287" t="s">
        <v>1533</v>
      </c>
      <c r="Q287" t="s">
        <v>2314</v>
      </c>
      <c r="R287" t="s">
        <v>2314</v>
      </c>
      <c r="S287" t="s">
        <v>2630</v>
      </c>
      <c r="T287" t="s">
        <v>2859</v>
      </c>
      <c r="U287" t="s">
        <v>2630</v>
      </c>
      <c r="W287">
        <v>0</v>
      </c>
      <c r="X287">
        <v>0</v>
      </c>
      <c r="Y287">
        <v>0</v>
      </c>
      <c r="Z287">
        <v>0</v>
      </c>
      <c r="AA287">
        <v>0</v>
      </c>
      <c r="AB287">
        <v>0</v>
      </c>
      <c r="AC287">
        <v>0</v>
      </c>
      <c r="AD287">
        <v>0</v>
      </c>
      <c r="AE287">
        <v>0</v>
      </c>
      <c r="AF287">
        <v>0</v>
      </c>
      <c r="AH287">
        <v>0</v>
      </c>
      <c r="AI287">
        <v>0</v>
      </c>
      <c r="AJ287">
        <v>0</v>
      </c>
      <c r="AK287">
        <v>0</v>
      </c>
      <c r="AL287">
        <v>0</v>
      </c>
      <c r="AM287">
        <v>0</v>
      </c>
      <c r="AN287">
        <v>0</v>
      </c>
      <c r="AO287">
        <v>0</v>
      </c>
      <c r="AP287">
        <v>0</v>
      </c>
      <c r="AQ287">
        <v>0</v>
      </c>
      <c r="AS287">
        <v>0</v>
      </c>
      <c r="AT287">
        <v>0</v>
      </c>
      <c r="AU287">
        <v>0</v>
      </c>
      <c r="AV287">
        <v>0</v>
      </c>
      <c r="AW287">
        <v>0</v>
      </c>
      <c r="AX287">
        <v>0</v>
      </c>
      <c r="AY287">
        <v>0</v>
      </c>
      <c r="AZ287">
        <v>0</v>
      </c>
      <c r="BA287">
        <v>0</v>
      </c>
      <c r="BB287">
        <v>0</v>
      </c>
    </row>
    <row r="288" spans="1:54" x14ac:dyDescent="0.35">
      <c r="A288" t="s">
        <v>2958</v>
      </c>
      <c r="B288" t="s">
        <v>2959</v>
      </c>
      <c r="C288" t="s">
        <v>2931</v>
      </c>
      <c r="D288" t="s">
        <v>2321</v>
      </c>
      <c r="E288" t="s">
        <v>367</v>
      </c>
      <c r="F288" t="s">
        <v>2623</v>
      </c>
      <c r="G288" t="s">
        <v>344</v>
      </c>
      <c r="H288" t="s">
        <v>2624</v>
      </c>
      <c r="I288" t="s">
        <v>2637</v>
      </c>
      <c r="J288" t="s">
        <v>2932</v>
      </c>
      <c r="K288" t="s">
        <v>2314</v>
      </c>
      <c r="L288" t="s">
        <v>2933</v>
      </c>
      <c r="M288" t="s">
        <v>2314</v>
      </c>
      <c r="N288" t="s">
        <v>2314</v>
      </c>
      <c r="O288" t="s">
        <v>2640</v>
      </c>
      <c r="P288" t="s">
        <v>1533</v>
      </c>
      <c r="Q288" t="s">
        <v>2314</v>
      </c>
      <c r="R288" t="s">
        <v>2314</v>
      </c>
      <c r="S288" t="s">
        <v>2630</v>
      </c>
      <c r="T288" t="s">
        <v>2859</v>
      </c>
      <c r="U288" t="s">
        <v>2630</v>
      </c>
      <c r="W288">
        <v>0</v>
      </c>
      <c r="X288">
        <v>0</v>
      </c>
      <c r="Y288">
        <v>0</v>
      </c>
      <c r="Z288">
        <v>0</v>
      </c>
      <c r="AA288">
        <v>0</v>
      </c>
      <c r="AB288">
        <v>0</v>
      </c>
      <c r="AC288">
        <v>0</v>
      </c>
      <c r="AD288">
        <v>0</v>
      </c>
      <c r="AE288">
        <v>0</v>
      </c>
      <c r="AF288">
        <v>0</v>
      </c>
      <c r="AH288">
        <v>0</v>
      </c>
      <c r="AI288">
        <v>0</v>
      </c>
      <c r="AJ288">
        <v>0</v>
      </c>
      <c r="AK288">
        <v>0</v>
      </c>
      <c r="AL288">
        <v>0</v>
      </c>
      <c r="AM288">
        <v>0</v>
      </c>
      <c r="AN288">
        <v>0</v>
      </c>
      <c r="AO288">
        <v>0</v>
      </c>
      <c r="AP288">
        <v>0</v>
      </c>
      <c r="AQ288">
        <v>0</v>
      </c>
      <c r="AS288">
        <v>0</v>
      </c>
      <c r="AT288">
        <v>0</v>
      </c>
      <c r="AU288">
        <v>0</v>
      </c>
      <c r="AV288">
        <v>0</v>
      </c>
      <c r="AW288">
        <v>0</v>
      </c>
      <c r="AX288">
        <v>0</v>
      </c>
      <c r="AY288">
        <v>0</v>
      </c>
      <c r="AZ288">
        <v>0</v>
      </c>
      <c r="BA288">
        <v>0</v>
      </c>
      <c r="BB288">
        <v>0</v>
      </c>
    </row>
    <row r="289" spans="1:54" x14ac:dyDescent="0.35">
      <c r="A289" t="s">
        <v>2960</v>
      </c>
      <c r="B289" t="s">
        <v>2961</v>
      </c>
      <c r="C289" t="s">
        <v>2931</v>
      </c>
      <c r="D289" t="s">
        <v>2321</v>
      </c>
      <c r="E289" t="s">
        <v>367</v>
      </c>
      <c r="F289" t="s">
        <v>2623</v>
      </c>
      <c r="G289" t="s">
        <v>344</v>
      </c>
      <c r="H289" t="s">
        <v>2624</v>
      </c>
      <c r="I289" t="s">
        <v>2637</v>
      </c>
      <c r="J289" t="s">
        <v>2932</v>
      </c>
      <c r="K289" t="s">
        <v>2314</v>
      </c>
      <c r="L289" t="s">
        <v>2933</v>
      </c>
      <c r="M289" t="s">
        <v>2314</v>
      </c>
      <c r="N289" t="s">
        <v>2314</v>
      </c>
      <c r="O289" t="s">
        <v>2640</v>
      </c>
      <c r="P289" t="s">
        <v>1533</v>
      </c>
      <c r="Q289" t="s">
        <v>2314</v>
      </c>
      <c r="R289" t="s">
        <v>2314</v>
      </c>
      <c r="S289" t="s">
        <v>2630</v>
      </c>
      <c r="T289" t="s">
        <v>2859</v>
      </c>
      <c r="U289" t="s">
        <v>2630</v>
      </c>
      <c r="W289">
        <v>0</v>
      </c>
      <c r="X289">
        <v>0</v>
      </c>
      <c r="Y289">
        <v>0</v>
      </c>
      <c r="Z289">
        <v>0</v>
      </c>
      <c r="AA289">
        <v>0</v>
      </c>
      <c r="AB289">
        <v>0</v>
      </c>
      <c r="AC289">
        <v>0</v>
      </c>
      <c r="AD289">
        <v>0</v>
      </c>
      <c r="AE289">
        <v>0</v>
      </c>
      <c r="AF289">
        <v>0</v>
      </c>
      <c r="AH289">
        <v>0</v>
      </c>
      <c r="AI289">
        <v>0</v>
      </c>
      <c r="AJ289">
        <v>0</v>
      </c>
      <c r="AK289">
        <v>0</v>
      </c>
      <c r="AL289">
        <v>0</v>
      </c>
      <c r="AM289">
        <v>0</v>
      </c>
      <c r="AN289">
        <v>0</v>
      </c>
      <c r="AO289">
        <v>0</v>
      </c>
      <c r="AP289">
        <v>0</v>
      </c>
      <c r="AQ289">
        <v>0</v>
      </c>
      <c r="AS289">
        <v>0</v>
      </c>
      <c r="AT289">
        <v>0</v>
      </c>
      <c r="AU289">
        <v>0</v>
      </c>
      <c r="AV289">
        <v>0</v>
      </c>
      <c r="AW289">
        <v>0</v>
      </c>
      <c r="AX289">
        <v>0</v>
      </c>
      <c r="AY289">
        <v>0</v>
      </c>
      <c r="AZ289">
        <v>0</v>
      </c>
      <c r="BA289">
        <v>0</v>
      </c>
      <c r="BB289">
        <v>0</v>
      </c>
    </row>
    <row r="290" spans="1:54" x14ac:dyDescent="0.35">
      <c r="A290" t="s">
        <v>2962</v>
      </c>
      <c r="B290" t="s">
        <v>2963</v>
      </c>
      <c r="C290" t="s">
        <v>2931</v>
      </c>
      <c r="D290" t="s">
        <v>2321</v>
      </c>
      <c r="E290" t="s">
        <v>367</v>
      </c>
      <c r="F290" t="s">
        <v>2623</v>
      </c>
      <c r="G290" t="s">
        <v>344</v>
      </c>
      <c r="H290" t="s">
        <v>2624</v>
      </c>
      <c r="I290" t="s">
        <v>2637</v>
      </c>
      <c r="J290" t="s">
        <v>2932</v>
      </c>
      <c r="K290" t="s">
        <v>2314</v>
      </c>
      <c r="L290" t="s">
        <v>2933</v>
      </c>
      <c r="M290" t="s">
        <v>2314</v>
      </c>
      <c r="N290" t="s">
        <v>2314</v>
      </c>
      <c r="O290" t="s">
        <v>2640</v>
      </c>
      <c r="P290" t="s">
        <v>1533</v>
      </c>
      <c r="Q290" t="s">
        <v>2314</v>
      </c>
      <c r="R290" t="s">
        <v>2314</v>
      </c>
      <c r="S290" t="s">
        <v>2630</v>
      </c>
      <c r="T290" t="s">
        <v>2859</v>
      </c>
      <c r="U290" t="s">
        <v>2630</v>
      </c>
      <c r="W290">
        <v>0</v>
      </c>
      <c r="X290">
        <v>0</v>
      </c>
      <c r="Y290">
        <v>0</v>
      </c>
      <c r="Z290">
        <v>0</v>
      </c>
      <c r="AA290">
        <v>0</v>
      </c>
      <c r="AB290">
        <v>0</v>
      </c>
      <c r="AC290">
        <v>0</v>
      </c>
      <c r="AD290">
        <v>0</v>
      </c>
      <c r="AE290">
        <v>0</v>
      </c>
      <c r="AF290">
        <v>0</v>
      </c>
      <c r="AH290">
        <v>0</v>
      </c>
      <c r="AI290">
        <v>0</v>
      </c>
      <c r="AJ290">
        <v>0</v>
      </c>
      <c r="AK290">
        <v>0</v>
      </c>
      <c r="AL290">
        <v>0</v>
      </c>
      <c r="AM290">
        <v>0</v>
      </c>
      <c r="AN290">
        <v>0</v>
      </c>
      <c r="AO290">
        <v>0</v>
      </c>
      <c r="AP290">
        <v>0</v>
      </c>
      <c r="AQ290">
        <v>0</v>
      </c>
      <c r="AS290">
        <v>0</v>
      </c>
      <c r="AT290">
        <v>0</v>
      </c>
      <c r="AU290">
        <v>0</v>
      </c>
      <c r="AV290">
        <v>0</v>
      </c>
      <c r="AW290">
        <v>0</v>
      </c>
      <c r="AX290">
        <v>0</v>
      </c>
      <c r="AY290">
        <v>0</v>
      </c>
      <c r="AZ290">
        <v>0</v>
      </c>
      <c r="BA290">
        <v>0</v>
      </c>
      <c r="BB290">
        <v>0</v>
      </c>
    </row>
    <row r="291" spans="1:54" x14ac:dyDescent="0.35">
      <c r="A291" t="s">
        <v>2964</v>
      </c>
      <c r="B291" t="s">
        <v>2965</v>
      </c>
      <c r="C291" t="s">
        <v>2931</v>
      </c>
      <c r="D291" t="s">
        <v>2321</v>
      </c>
      <c r="E291" t="s">
        <v>367</v>
      </c>
      <c r="F291" t="s">
        <v>2623</v>
      </c>
      <c r="G291" t="s">
        <v>344</v>
      </c>
      <c r="H291" t="s">
        <v>2624</v>
      </c>
      <c r="I291" t="s">
        <v>2637</v>
      </c>
      <c r="J291" t="s">
        <v>2932</v>
      </c>
      <c r="K291" t="s">
        <v>2314</v>
      </c>
      <c r="L291" t="s">
        <v>2933</v>
      </c>
      <c r="M291" t="s">
        <v>2314</v>
      </c>
      <c r="N291" t="s">
        <v>2314</v>
      </c>
      <c r="O291" t="s">
        <v>2640</v>
      </c>
      <c r="P291" t="s">
        <v>1533</v>
      </c>
      <c r="Q291" t="s">
        <v>2314</v>
      </c>
      <c r="R291" t="s">
        <v>2314</v>
      </c>
      <c r="S291" t="s">
        <v>2630</v>
      </c>
      <c r="T291" t="s">
        <v>2859</v>
      </c>
      <c r="U291" t="s">
        <v>2630</v>
      </c>
      <c r="W291">
        <v>0</v>
      </c>
      <c r="X291">
        <v>0</v>
      </c>
      <c r="Y291">
        <v>0</v>
      </c>
      <c r="Z291">
        <v>0</v>
      </c>
      <c r="AA291">
        <v>0</v>
      </c>
      <c r="AB291">
        <v>0</v>
      </c>
      <c r="AC291">
        <v>0</v>
      </c>
      <c r="AD291">
        <v>0</v>
      </c>
      <c r="AE291">
        <v>0</v>
      </c>
      <c r="AF291">
        <v>0</v>
      </c>
      <c r="AH291">
        <v>0</v>
      </c>
      <c r="AI291">
        <v>0</v>
      </c>
      <c r="AJ291">
        <v>0</v>
      </c>
      <c r="AK291">
        <v>0</v>
      </c>
      <c r="AL291">
        <v>0</v>
      </c>
      <c r="AM291">
        <v>0</v>
      </c>
      <c r="AN291">
        <v>0</v>
      </c>
      <c r="AO291">
        <v>0</v>
      </c>
      <c r="AP291">
        <v>0</v>
      </c>
      <c r="AQ291">
        <v>0</v>
      </c>
      <c r="AS291">
        <v>0</v>
      </c>
      <c r="AT291">
        <v>0</v>
      </c>
      <c r="AU291">
        <v>0</v>
      </c>
      <c r="AV291">
        <v>0</v>
      </c>
      <c r="AW291">
        <v>0</v>
      </c>
      <c r="AX291">
        <v>0</v>
      </c>
      <c r="AY291">
        <v>0</v>
      </c>
      <c r="AZ291">
        <v>0</v>
      </c>
      <c r="BA291">
        <v>0</v>
      </c>
      <c r="BB291">
        <v>0</v>
      </c>
    </row>
    <row r="292" spans="1:54" x14ac:dyDescent="0.35">
      <c r="A292" t="s">
        <v>2966</v>
      </c>
      <c r="B292" t="s">
        <v>2967</v>
      </c>
      <c r="C292" t="s">
        <v>2931</v>
      </c>
      <c r="D292" t="s">
        <v>2321</v>
      </c>
      <c r="E292" t="s">
        <v>367</v>
      </c>
      <c r="F292" t="s">
        <v>2623</v>
      </c>
      <c r="G292" t="s">
        <v>344</v>
      </c>
      <c r="H292" t="s">
        <v>2624</v>
      </c>
      <c r="I292" t="s">
        <v>2637</v>
      </c>
      <c r="J292" t="s">
        <v>2932</v>
      </c>
      <c r="K292" t="s">
        <v>2314</v>
      </c>
      <c r="L292" t="s">
        <v>2933</v>
      </c>
      <c r="M292" t="s">
        <v>2314</v>
      </c>
      <c r="N292" t="s">
        <v>2314</v>
      </c>
      <c r="O292" t="s">
        <v>2640</v>
      </c>
      <c r="P292" t="s">
        <v>1533</v>
      </c>
      <c r="Q292" t="s">
        <v>2314</v>
      </c>
      <c r="R292" t="s">
        <v>2314</v>
      </c>
      <c r="S292" t="s">
        <v>2630</v>
      </c>
      <c r="T292" t="s">
        <v>2859</v>
      </c>
      <c r="U292" t="s">
        <v>2630</v>
      </c>
      <c r="W292">
        <v>0</v>
      </c>
      <c r="X292">
        <v>0</v>
      </c>
      <c r="Y292">
        <v>0</v>
      </c>
      <c r="Z292">
        <v>0</v>
      </c>
      <c r="AA292">
        <v>0</v>
      </c>
      <c r="AB292">
        <v>0</v>
      </c>
      <c r="AC292">
        <v>0</v>
      </c>
      <c r="AD292">
        <v>0</v>
      </c>
      <c r="AE292">
        <v>0</v>
      </c>
      <c r="AF292">
        <v>0</v>
      </c>
      <c r="AH292">
        <v>0</v>
      </c>
      <c r="AI292">
        <v>0</v>
      </c>
      <c r="AJ292">
        <v>0</v>
      </c>
      <c r="AK292">
        <v>0</v>
      </c>
      <c r="AL292">
        <v>0</v>
      </c>
      <c r="AM292">
        <v>0</v>
      </c>
      <c r="AN292">
        <v>0</v>
      </c>
      <c r="AO292">
        <v>0</v>
      </c>
      <c r="AP292">
        <v>0</v>
      </c>
      <c r="AQ292">
        <v>0</v>
      </c>
      <c r="AS292">
        <v>0</v>
      </c>
      <c r="AT292">
        <v>0</v>
      </c>
      <c r="AU292">
        <v>0</v>
      </c>
      <c r="AV292">
        <v>0</v>
      </c>
      <c r="AW292">
        <v>0</v>
      </c>
      <c r="AX292">
        <v>0</v>
      </c>
      <c r="AY292">
        <v>0</v>
      </c>
      <c r="AZ292">
        <v>0</v>
      </c>
      <c r="BA292">
        <v>0</v>
      </c>
      <c r="BB292">
        <v>0</v>
      </c>
    </row>
    <row r="293" spans="1:54" x14ac:dyDescent="0.35">
      <c r="A293" t="s">
        <v>2968</v>
      </c>
      <c r="B293" t="s">
        <v>2969</v>
      </c>
      <c r="C293" t="s">
        <v>2931</v>
      </c>
      <c r="D293" t="s">
        <v>2321</v>
      </c>
      <c r="E293" t="s">
        <v>367</v>
      </c>
      <c r="F293" t="s">
        <v>2623</v>
      </c>
      <c r="G293" t="s">
        <v>344</v>
      </c>
      <c r="H293" t="s">
        <v>2624</v>
      </c>
      <c r="I293" t="s">
        <v>2637</v>
      </c>
      <c r="J293" t="s">
        <v>2932</v>
      </c>
      <c r="K293" t="s">
        <v>2314</v>
      </c>
      <c r="L293" t="s">
        <v>2933</v>
      </c>
      <c r="M293" t="s">
        <v>2314</v>
      </c>
      <c r="N293" t="s">
        <v>2314</v>
      </c>
      <c r="O293" t="s">
        <v>2640</v>
      </c>
      <c r="P293" t="s">
        <v>1533</v>
      </c>
      <c r="Q293" t="s">
        <v>2314</v>
      </c>
      <c r="R293" t="s">
        <v>2314</v>
      </c>
      <c r="S293" t="s">
        <v>2630</v>
      </c>
      <c r="T293" t="s">
        <v>2859</v>
      </c>
      <c r="U293" t="s">
        <v>2630</v>
      </c>
      <c r="W293">
        <v>0</v>
      </c>
      <c r="X293">
        <v>0</v>
      </c>
      <c r="Y293">
        <v>0</v>
      </c>
      <c r="Z293">
        <v>0</v>
      </c>
      <c r="AA293">
        <v>0</v>
      </c>
      <c r="AB293">
        <v>0</v>
      </c>
      <c r="AC293">
        <v>0</v>
      </c>
      <c r="AD293">
        <v>0</v>
      </c>
      <c r="AE293">
        <v>0</v>
      </c>
      <c r="AF293">
        <v>0</v>
      </c>
      <c r="AH293">
        <v>0</v>
      </c>
      <c r="AI293">
        <v>0</v>
      </c>
      <c r="AJ293">
        <v>0</v>
      </c>
      <c r="AK293">
        <v>0</v>
      </c>
      <c r="AL293">
        <v>0</v>
      </c>
      <c r="AM293">
        <v>0</v>
      </c>
      <c r="AN293">
        <v>0</v>
      </c>
      <c r="AO293">
        <v>0</v>
      </c>
      <c r="AP293">
        <v>0</v>
      </c>
      <c r="AQ293">
        <v>0</v>
      </c>
      <c r="AS293">
        <v>0</v>
      </c>
      <c r="AT293">
        <v>0</v>
      </c>
      <c r="AU293">
        <v>0</v>
      </c>
      <c r="AV293">
        <v>0</v>
      </c>
      <c r="AW293">
        <v>0</v>
      </c>
      <c r="AX293">
        <v>0</v>
      </c>
      <c r="AY293">
        <v>0</v>
      </c>
      <c r="AZ293">
        <v>0</v>
      </c>
      <c r="BA293">
        <v>0</v>
      </c>
      <c r="BB293">
        <v>0</v>
      </c>
    </row>
    <row r="294" spans="1:54" x14ac:dyDescent="0.35">
      <c r="A294" t="s">
        <v>2970</v>
      </c>
      <c r="B294" t="s">
        <v>2971</v>
      </c>
      <c r="C294" t="s">
        <v>2931</v>
      </c>
      <c r="D294" t="s">
        <v>2321</v>
      </c>
      <c r="E294" t="s">
        <v>367</v>
      </c>
      <c r="F294" t="s">
        <v>2623</v>
      </c>
      <c r="G294" t="s">
        <v>344</v>
      </c>
      <c r="H294" t="s">
        <v>2624</v>
      </c>
      <c r="I294" t="s">
        <v>2637</v>
      </c>
      <c r="J294" t="s">
        <v>2932</v>
      </c>
      <c r="K294" t="s">
        <v>2314</v>
      </c>
      <c r="L294" t="s">
        <v>2933</v>
      </c>
      <c r="M294" t="s">
        <v>2314</v>
      </c>
      <c r="N294" t="s">
        <v>2314</v>
      </c>
      <c r="O294" t="s">
        <v>2640</v>
      </c>
      <c r="P294" t="s">
        <v>1533</v>
      </c>
      <c r="Q294" t="s">
        <v>2314</v>
      </c>
      <c r="R294" t="s">
        <v>2314</v>
      </c>
      <c r="S294" t="s">
        <v>2630</v>
      </c>
      <c r="T294" t="s">
        <v>2859</v>
      </c>
      <c r="U294" t="s">
        <v>2630</v>
      </c>
      <c r="W294">
        <v>0</v>
      </c>
      <c r="X294">
        <v>0</v>
      </c>
      <c r="Y294">
        <v>0</v>
      </c>
      <c r="Z294">
        <v>0</v>
      </c>
      <c r="AA294">
        <v>0</v>
      </c>
      <c r="AB294">
        <v>0</v>
      </c>
      <c r="AC294">
        <v>0</v>
      </c>
      <c r="AD294">
        <v>0</v>
      </c>
      <c r="AE294">
        <v>0</v>
      </c>
      <c r="AF294">
        <v>0</v>
      </c>
      <c r="AH294">
        <v>0</v>
      </c>
      <c r="AI294">
        <v>0</v>
      </c>
      <c r="AJ294">
        <v>0</v>
      </c>
      <c r="AK294">
        <v>0</v>
      </c>
      <c r="AL294">
        <v>0</v>
      </c>
      <c r="AM294">
        <v>0</v>
      </c>
      <c r="AN294">
        <v>0</v>
      </c>
      <c r="AO294">
        <v>0</v>
      </c>
      <c r="AP294">
        <v>0</v>
      </c>
      <c r="AQ294">
        <v>0</v>
      </c>
      <c r="AS294">
        <v>0</v>
      </c>
      <c r="AT294">
        <v>0</v>
      </c>
      <c r="AU294">
        <v>0</v>
      </c>
      <c r="AV294">
        <v>0</v>
      </c>
      <c r="AW294">
        <v>0</v>
      </c>
      <c r="AX294">
        <v>0</v>
      </c>
      <c r="AY294">
        <v>0</v>
      </c>
      <c r="AZ294">
        <v>0</v>
      </c>
      <c r="BA294">
        <v>0</v>
      </c>
      <c r="BB294">
        <v>0</v>
      </c>
    </row>
    <row r="295" spans="1:54" x14ac:dyDescent="0.35">
      <c r="A295" t="s">
        <v>2972</v>
      </c>
      <c r="B295" t="s">
        <v>2973</v>
      </c>
      <c r="C295" t="s">
        <v>2931</v>
      </c>
      <c r="D295" t="s">
        <v>2321</v>
      </c>
      <c r="E295" t="s">
        <v>367</v>
      </c>
      <c r="F295" t="s">
        <v>2623</v>
      </c>
      <c r="G295" t="s">
        <v>344</v>
      </c>
      <c r="H295" t="s">
        <v>2624</v>
      </c>
      <c r="I295" t="s">
        <v>2637</v>
      </c>
      <c r="J295" t="s">
        <v>2932</v>
      </c>
      <c r="K295" t="s">
        <v>2314</v>
      </c>
      <c r="L295" t="s">
        <v>2933</v>
      </c>
      <c r="M295" t="s">
        <v>2314</v>
      </c>
      <c r="N295" t="s">
        <v>2314</v>
      </c>
      <c r="O295" t="s">
        <v>2640</v>
      </c>
      <c r="P295" t="s">
        <v>1533</v>
      </c>
      <c r="Q295" t="s">
        <v>2314</v>
      </c>
      <c r="R295" t="s">
        <v>2314</v>
      </c>
      <c r="S295" t="s">
        <v>2630</v>
      </c>
      <c r="T295" t="s">
        <v>2859</v>
      </c>
      <c r="U295" t="s">
        <v>2630</v>
      </c>
      <c r="W295">
        <v>0</v>
      </c>
      <c r="X295">
        <v>0</v>
      </c>
      <c r="Y295">
        <v>0</v>
      </c>
      <c r="Z295">
        <v>0</v>
      </c>
      <c r="AA295">
        <v>0</v>
      </c>
      <c r="AB295">
        <v>0</v>
      </c>
      <c r="AC295">
        <v>0</v>
      </c>
      <c r="AD295">
        <v>0</v>
      </c>
      <c r="AE295">
        <v>0</v>
      </c>
      <c r="AF295">
        <v>0</v>
      </c>
      <c r="AH295">
        <v>0</v>
      </c>
      <c r="AI295">
        <v>0</v>
      </c>
      <c r="AJ295">
        <v>0</v>
      </c>
      <c r="AK295">
        <v>0</v>
      </c>
      <c r="AL295">
        <v>0</v>
      </c>
      <c r="AM295">
        <v>0</v>
      </c>
      <c r="AN295">
        <v>0</v>
      </c>
      <c r="AO295">
        <v>0</v>
      </c>
      <c r="AP295">
        <v>0</v>
      </c>
      <c r="AQ295">
        <v>0</v>
      </c>
      <c r="AS295">
        <v>0</v>
      </c>
      <c r="AT295">
        <v>0</v>
      </c>
      <c r="AU295">
        <v>0</v>
      </c>
      <c r="AV295">
        <v>0</v>
      </c>
      <c r="AW295">
        <v>0</v>
      </c>
      <c r="AX295">
        <v>0</v>
      </c>
      <c r="AY295">
        <v>0</v>
      </c>
      <c r="AZ295">
        <v>0</v>
      </c>
      <c r="BA295">
        <v>0</v>
      </c>
      <c r="BB295">
        <v>0</v>
      </c>
    </row>
    <row r="296" spans="1:54" x14ac:dyDescent="0.35">
      <c r="A296" t="s">
        <v>2974</v>
      </c>
      <c r="B296" t="s">
        <v>2975</v>
      </c>
      <c r="C296" t="s">
        <v>2931</v>
      </c>
      <c r="D296" t="s">
        <v>2321</v>
      </c>
      <c r="E296" t="s">
        <v>367</v>
      </c>
      <c r="F296" t="s">
        <v>2623</v>
      </c>
      <c r="G296" t="s">
        <v>344</v>
      </c>
      <c r="H296" t="s">
        <v>2624</v>
      </c>
      <c r="I296" t="s">
        <v>2637</v>
      </c>
      <c r="J296" t="s">
        <v>2932</v>
      </c>
      <c r="K296" t="s">
        <v>2314</v>
      </c>
      <c r="L296" t="s">
        <v>2933</v>
      </c>
      <c r="M296" t="s">
        <v>2314</v>
      </c>
      <c r="N296" t="s">
        <v>2314</v>
      </c>
      <c r="O296" t="s">
        <v>2640</v>
      </c>
      <c r="P296" t="s">
        <v>1533</v>
      </c>
      <c r="Q296" t="s">
        <v>2314</v>
      </c>
      <c r="R296" t="s">
        <v>2314</v>
      </c>
      <c r="S296" t="s">
        <v>2630</v>
      </c>
      <c r="T296" t="s">
        <v>2859</v>
      </c>
      <c r="U296" t="s">
        <v>2630</v>
      </c>
      <c r="W296">
        <v>0</v>
      </c>
      <c r="X296">
        <v>0</v>
      </c>
      <c r="Y296">
        <v>0</v>
      </c>
      <c r="Z296">
        <v>0</v>
      </c>
      <c r="AA296">
        <v>0</v>
      </c>
      <c r="AB296">
        <v>0</v>
      </c>
      <c r="AC296">
        <v>0</v>
      </c>
      <c r="AD296">
        <v>0</v>
      </c>
      <c r="AE296">
        <v>0</v>
      </c>
      <c r="AF296">
        <v>0</v>
      </c>
      <c r="AH296">
        <v>0</v>
      </c>
      <c r="AI296">
        <v>0</v>
      </c>
      <c r="AJ296">
        <v>0</v>
      </c>
      <c r="AK296">
        <v>0</v>
      </c>
      <c r="AL296">
        <v>0</v>
      </c>
      <c r="AM296">
        <v>0</v>
      </c>
      <c r="AN296">
        <v>0</v>
      </c>
      <c r="AO296">
        <v>0</v>
      </c>
      <c r="AP296">
        <v>0</v>
      </c>
      <c r="AQ296">
        <v>0</v>
      </c>
      <c r="AS296">
        <v>0</v>
      </c>
      <c r="AT296">
        <v>0</v>
      </c>
      <c r="AU296">
        <v>0</v>
      </c>
      <c r="AV296">
        <v>0</v>
      </c>
      <c r="AW296">
        <v>0</v>
      </c>
      <c r="AX296">
        <v>0</v>
      </c>
      <c r="AY296">
        <v>0</v>
      </c>
      <c r="AZ296">
        <v>0</v>
      </c>
      <c r="BA296">
        <v>0</v>
      </c>
      <c r="BB296">
        <v>0</v>
      </c>
    </row>
    <row r="297" spans="1:54" x14ac:dyDescent="0.35">
      <c r="A297" t="s">
        <v>2976</v>
      </c>
      <c r="B297" t="s">
        <v>2977</v>
      </c>
      <c r="C297" t="s">
        <v>2931</v>
      </c>
      <c r="D297" t="s">
        <v>2321</v>
      </c>
      <c r="E297" t="s">
        <v>367</v>
      </c>
      <c r="F297" t="s">
        <v>2623</v>
      </c>
      <c r="G297" t="s">
        <v>344</v>
      </c>
      <c r="H297" t="s">
        <v>2624</v>
      </c>
      <c r="I297" t="s">
        <v>2637</v>
      </c>
      <c r="J297" t="s">
        <v>2932</v>
      </c>
      <c r="K297" t="s">
        <v>2314</v>
      </c>
      <c r="L297" t="s">
        <v>2933</v>
      </c>
      <c r="M297" t="s">
        <v>2314</v>
      </c>
      <c r="N297" t="s">
        <v>2314</v>
      </c>
      <c r="O297" t="s">
        <v>2640</v>
      </c>
      <c r="P297" t="s">
        <v>1533</v>
      </c>
      <c r="Q297" t="s">
        <v>2314</v>
      </c>
      <c r="R297" t="s">
        <v>2314</v>
      </c>
      <c r="S297" t="s">
        <v>2630</v>
      </c>
      <c r="T297" t="s">
        <v>2859</v>
      </c>
      <c r="U297" t="s">
        <v>2630</v>
      </c>
      <c r="W297">
        <v>0</v>
      </c>
      <c r="X297">
        <v>0</v>
      </c>
      <c r="Y297">
        <v>0</v>
      </c>
      <c r="Z297">
        <v>0</v>
      </c>
      <c r="AA297">
        <v>0</v>
      </c>
      <c r="AB297">
        <v>0</v>
      </c>
      <c r="AC297">
        <v>0</v>
      </c>
      <c r="AD297">
        <v>0</v>
      </c>
      <c r="AE297">
        <v>0</v>
      </c>
      <c r="AF297">
        <v>0</v>
      </c>
      <c r="AH297">
        <v>0</v>
      </c>
      <c r="AI297">
        <v>0</v>
      </c>
      <c r="AJ297">
        <v>0</v>
      </c>
      <c r="AK297">
        <v>0</v>
      </c>
      <c r="AL297">
        <v>0</v>
      </c>
      <c r="AM297">
        <v>0</v>
      </c>
      <c r="AN297">
        <v>0</v>
      </c>
      <c r="AO297">
        <v>0</v>
      </c>
      <c r="AP297">
        <v>0</v>
      </c>
      <c r="AQ297">
        <v>0</v>
      </c>
      <c r="AS297">
        <v>0</v>
      </c>
      <c r="AT297">
        <v>0</v>
      </c>
      <c r="AU297">
        <v>0</v>
      </c>
      <c r="AV297">
        <v>0</v>
      </c>
      <c r="AW297">
        <v>0</v>
      </c>
      <c r="AX297">
        <v>0</v>
      </c>
      <c r="AY297">
        <v>0</v>
      </c>
      <c r="AZ297">
        <v>0</v>
      </c>
      <c r="BA297">
        <v>0</v>
      </c>
      <c r="BB297">
        <v>0</v>
      </c>
    </row>
    <row r="298" spans="1:54" x14ac:dyDescent="0.35">
      <c r="A298" t="s">
        <v>2978</v>
      </c>
      <c r="B298" t="s">
        <v>2979</v>
      </c>
      <c r="C298" t="s">
        <v>2931</v>
      </c>
      <c r="D298" t="s">
        <v>2321</v>
      </c>
      <c r="E298" t="s">
        <v>367</v>
      </c>
      <c r="F298" t="s">
        <v>2623</v>
      </c>
      <c r="G298" t="s">
        <v>344</v>
      </c>
      <c r="H298" t="s">
        <v>2624</v>
      </c>
      <c r="I298" t="s">
        <v>2637</v>
      </c>
      <c r="J298" t="s">
        <v>2932</v>
      </c>
      <c r="K298" t="s">
        <v>2314</v>
      </c>
      <c r="L298" t="s">
        <v>2933</v>
      </c>
      <c r="M298" t="s">
        <v>2314</v>
      </c>
      <c r="N298" t="s">
        <v>2314</v>
      </c>
      <c r="O298" t="s">
        <v>2640</v>
      </c>
      <c r="P298" t="s">
        <v>1533</v>
      </c>
      <c r="Q298" t="s">
        <v>2314</v>
      </c>
      <c r="R298" t="s">
        <v>2314</v>
      </c>
      <c r="S298" t="s">
        <v>2630</v>
      </c>
      <c r="T298" t="s">
        <v>2859</v>
      </c>
      <c r="U298" t="s">
        <v>2630</v>
      </c>
      <c r="W298">
        <v>0</v>
      </c>
      <c r="X298">
        <v>0</v>
      </c>
      <c r="Y298">
        <v>0</v>
      </c>
      <c r="Z298">
        <v>0</v>
      </c>
      <c r="AA298">
        <v>0</v>
      </c>
      <c r="AB298">
        <v>0</v>
      </c>
      <c r="AC298">
        <v>0</v>
      </c>
      <c r="AD298">
        <v>0</v>
      </c>
      <c r="AE298">
        <v>0</v>
      </c>
      <c r="AF298">
        <v>0</v>
      </c>
      <c r="AH298">
        <v>0</v>
      </c>
      <c r="AI298">
        <v>0</v>
      </c>
      <c r="AJ298">
        <v>0</v>
      </c>
      <c r="AK298">
        <v>0</v>
      </c>
      <c r="AL298">
        <v>0</v>
      </c>
      <c r="AM298">
        <v>0</v>
      </c>
      <c r="AN298">
        <v>0</v>
      </c>
      <c r="AO298">
        <v>0</v>
      </c>
      <c r="AP298">
        <v>0</v>
      </c>
      <c r="AQ298">
        <v>0</v>
      </c>
      <c r="AS298">
        <v>0</v>
      </c>
      <c r="AT298">
        <v>0</v>
      </c>
      <c r="AU298">
        <v>0</v>
      </c>
      <c r="AV298">
        <v>0</v>
      </c>
      <c r="AW298">
        <v>0</v>
      </c>
      <c r="AX298">
        <v>0</v>
      </c>
      <c r="AY298">
        <v>0</v>
      </c>
      <c r="AZ298">
        <v>0</v>
      </c>
      <c r="BA298">
        <v>0</v>
      </c>
      <c r="BB298">
        <v>0</v>
      </c>
    </row>
    <row r="299" spans="1:54" x14ac:dyDescent="0.35">
      <c r="A299" t="s">
        <v>2980</v>
      </c>
      <c r="B299" t="s">
        <v>2981</v>
      </c>
      <c r="C299" t="s">
        <v>2931</v>
      </c>
      <c r="D299" t="s">
        <v>2321</v>
      </c>
      <c r="E299" t="s">
        <v>367</v>
      </c>
      <c r="F299" t="s">
        <v>2623</v>
      </c>
      <c r="G299" t="s">
        <v>344</v>
      </c>
      <c r="H299" t="s">
        <v>2624</v>
      </c>
      <c r="I299" t="s">
        <v>2637</v>
      </c>
      <c r="J299" t="s">
        <v>2932</v>
      </c>
      <c r="K299" t="s">
        <v>2314</v>
      </c>
      <c r="L299" t="s">
        <v>2933</v>
      </c>
      <c r="M299" t="s">
        <v>2314</v>
      </c>
      <c r="N299" t="s">
        <v>2314</v>
      </c>
      <c r="O299" t="s">
        <v>2640</v>
      </c>
      <c r="P299" t="s">
        <v>1533</v>
      </c>
      <c r="Q299" t="s">
        <v>2314</v>
      </c>
      <c r="R299" t="s">
        <v>2314</v>
      </c>
      <c r="S299" t="s">
        <v>2630</v>
      </c>
      <c r="T299" t="s">
        <v>2859</v>
      </c>
      <c r="U299" t="s">
        <v>2630</v>
      </c>
      <c r="W299">
        <v>0</v>
      </c>
      <c r="X299">
        <v>0</v>
      </c>
      <c r="Y299">
        <v>0</v>
      </c>
      <c r="Z299">
        <v>0</v>
      </c>
      <c r="AA299">
        <v>0</v>
      </c>
      <c r="AB299">
        <v>0</v>
      </c>
      <c r="AC299">
        <v>0</v>
      </c>
      <c r="AD299">
        <v>0</v>
      </c>
      <c r="AE299">
        <v>0</v>
      </c>
      <c r="AF299">
        <v>0</v>
      </c>
      <c r="AH299">
        <v>0</v>
      </c>
      <c r="AI299">
        <v>0</v>
      </c>
      <c r="AJ299">
        <v>0</v>
      </c>
      <c r="AK299">
        <v>0</v>
      </c>
      <c r="AL299">
        <v>0</v>
      </c>
      <c r="AM299">
        <v>0</v>
      </c>
      <c r="AN299">
        <v>0</v>
      </c>
      <c r="AO299">
        <v>0</v>
      </c>
      <c r="AP299">
        <v>0</v>
      </c>
      <c r="AQ299">
        <v>0</v>
      </c>
      <c r="AS299">
        <v>0</v>
      </c>
      <c r="AT299">
        <v>0</v>
      </c>
      <c r="AU299">
        <v>0</v>
      </c>
      <c r="AV299">
        <v>0</v>
      </c>
      <c r="AW299">
        <v>0</v>
      </c>
      <c r="AX299">
        <v>0</v>
      </c>
      <c r="AY299">
        <v>0</v>
      </c>
      <c r="AZ299">
        <v>0</v>
      </c>
      <c r="BA299">
        <v>0</v>
      </c>
      <c r="BB299">
        <v>0</v>
      </c>
    </row>
    <row r="300" spans="1:54" x14ac:dyDescent="0.35">
      <c r="A300" t="s">
        <v>2982</v>
      </c>
      <c r="B300" t="s">
        <v>2983</v>
      </c>
      <c r="C300" t="s">
        <v>2931</v>
      </c>
      <c r="D300" t="s">
        <v>2321</v>
      </c>
      <c r="E300" t="s">
        <v>367</v>
      </c>
      <c r="F300" t="s">
        <v>2623</v>
      </c>
      <c r="G300" t="s">
        <v>344</v>
      </c>
      <c r="H300" t="s">
        <v>2624</v>
      </c>
      <c r="I300" t="s">
        <v>2637</v>
      </c>
      <c r="J300" t="s">
        <v>2932</v>
      </c>
      <c r="K300" t="s">
        <v>2314</v>
      </c>
      <c r="L300" t="s">
        <v>2933</v>
      </c>
      <c r="M300" t="s">
        <v>2314</v>
      </c>
      <c r="N300" t="s">
        <v>2314</v>
      </c>
      <c r="O300" t="s">
        <v>2640</v>
      </c>
      <c r="P300" t="s">
        <v>1533</v>
      </c>
      <c r="Q300" t="s">
        <v>2314</v>
      </c>
      <c r="R300" t="s">
        <v>2314</v>
      </c>
      <c r="S300" t="s">
        <v>2630</v>
      </c>
      <c r="T300" t="s">
        <v>2859</v>
      </c>
      <c r="U300" t="s">
        <v>2630</v>
      </c>
      <c r="W300">
        <v>0</v>
      </c>
      <c r="X300">
        <v>0</v>
      </c>
      <c r="Y300">
        <v>0</v>
      </c>
      <c r="Z300">
        <v>0</v>
      </c>
      <c r="AA300">
        <v>0</v>
      </c>
      <c r="AB300">
        <v>0</v>
      </c>
      <c r="AC300">
        <v>0</v>
      </c>
      <c r="AD300">
        <v>0</v>
      </c>
      <c r="AE300">
        <v>0</v>
      </c>
      <c r="AF300">
        <v>0</v>
      </c>
      <c r="AH300">
        <v>0</v>
      </c>
      <c r="AI300">
        <v>0</v>
      </c>
      <c r="AJ300">
        <v>0</v>
      </c>
      <c r="AK300">
        <v>0</v>
      </c>
      <c r="AL300">
        <v>0</v>
      </c>
      <c r="AM300">
        <v>0</v>
      </c>
      <c r="AN300">
        <v>0</v>
      </c>
      <c r="AO300">
        <v>0</v>
      </c>
      <c r="AP300">
        <v>0</v>
      </c>
      <c r="AQ300">
        <v>0</v>
      </c>
      <c r="AS300">
        <v>0</v>
      </c>
      <c r="AT300">
        <v>0</v>
      </c>
      <c r="AU300">
        <v>0</v>
      </c>
      <c r="AV300">
        <v>0</v>
      </c>
      <c r="AW300">
        <v>0</v>
      </c>
      <c r="AX300">
        <v>0</v>
      </c>
      <c r="AY300">
        <v>0</v>
      </c>
      <c r="AZ300">
        <v>0</v>
      </c>
      <c r="BA300">
        <v>0</v>
      </c>
      <c r="BB300">
        <v>0</v>
      </c>
    </row>
    <row r="301" spans="1:54" x14ac:dyDescent="0.35">
      <c r="A301" t="s">
        <v>2984</v>
      </c>
      <c r="B301" t="s">
        <v>2985</v>
      </c>
      <c r="C301" t="s">
        <v>2931</v>
      </c>
      <c r="D301" t="s">
        <v>2321</v>
      </c>
      <c r="E301" t="s">
        <v>367</v>
      </c>
      <c r="F301" t="s">
        <v>2623</v>
      </c>
      <c r="G301" t="s">
        <v>344</v>
      </c>
      <c r="H301" t="s">
        <v>2624</v>
      </c>
      <c r="I301" t="s">
        <v>2637</v>
      </c>
      <c r="J301" t="s">
        <v>2932</v>
      </c>
      <c r="K301" t="s">
        <v>2314</v>
      </c>
      <c r="L301" t="s">
        <v>2933</v>
      </c>
      <c r="M301" t="s">
        <v>2314</v>
      </c>
      <c r="N301" t="s">
        <v>2314</v>
      </c>
      <c r="O301" t="s">
        <v>2640</v>
      </c>
      <c r="P301" t="s">
        <v>1533</v>
      </c>
      <c r="Q301" t="s">
        <v>2314</v>
      </c>
      <c r="R301" t="s">
        <v>2314</v>
      </c>
      <c r="S301" t="s">
        <v>2630</v>
      </c>
      <c r="T301" t="s">
        <v>2859</v>
      </c>
      <c r="U301" t="s">
        <v>2630</v>
      </c>
      <c r="W301">
        <v>0</v>
      </c>
      <c r="X301">
        <v>0</v>
      </c>
      <c r="Y301">
        <v>0</v>
      </c>
      <c r="Z301">
        <v>0</v>
      </c>
      <c r="AA301">
        <v>0</v>
      </c>
      <c r="AB301">
        <v>0</v>
      </c>
      <c r="AC301">
        <v>0</v>
      </c>
      <c r="AD301">
        <v>0</v>
      </c>
      <c r="AE301">
        <v>0</v>
      </c>
      <c r="AF301">
        <v>0</v>
      </c>
      <c r="AH301">
        <v>0</v>
      </c>
      <c r="AI301">
        <v>0</v>
      </c>
      <c r="AJ301">
        <v>0</v>
      </c>
      <c r="AK301">
        <v>0</v>
      </c>
      <c r="AL301">
        <v>0</v>
      </c>
      <c r="AM301">
        <v>0</v>
      </c>
      <c r="AN301">
        <v>0</v>
      </c>
      <c r="AO301">
        <v>0</v>
      </c>
      <c r="AP301">
        <v>0</v>
      </c>
      <c r="AQ301">
        <v>0</v>
      </c>
      <c r="AS301">
        <v>0</v>
      </c>
      <c r="AT301">
        <v>0</v>
      </c>
      <c r="AU301">
        <v>0</v>
      </c>
      <c r="AV301">
        <v>0</v>
      </c>
      <c r="AW301">
        <v>0</v>
      </c>
      <c r="AX301">
        <v>0</v>
      </c>
      <c r="AY301">
        <v>0</v>
      </c>
      <c r="AZ301">
        <v>0</v>
      </c>
      <c r="BA301">
        <v>0</v>
      </c>
      <c r="BB301">
        <v>0</v>
      </c>
    </row>
    <row r="302" spans="1:54" x14ac:dyDescent="0.35">
      <c r="A302" t="s">
        <v>2986</v>
      </c>
      <c r="B302" t="s">
        <v>2987</v>
      </c>
      <c r="C302" t="s">
        <v>2931</v>
      </c>
      <c r="D302" t="s">
        <v>2321</v>
      </c>
      <c r="E302" t="s">
        <v>367</v>
      </c>
      <c r="F302" t="s">
        <v>2623</v>
      </c>
      <c r="G302" t="s">
        <v>344</v>
      </c>
      <c r="H302" t="s">
        <v>2624</v>
      </c>
      <c r="I302" t="s">
        <v>2637</v>
      </c>
      <c r="J302" t="s">
        <v>2932</v>
      </c>
      <c r="K302" t="s">
        <v>2314</v>
      </c>
      <c r="L302" t="s">
        <v>2933</v>
      </c>
      <c r="M302" t="s">
        <v>2314</v>
      </c>
      <c r="N302" t="s">
        <v>2314</v>
      </c>
      <c r="O302" t="s">
        <v>2640</v>
      </c>
      <c r="P302" t="s">
        <v>1533</v>
      </c>
      <c r="Q302" t="s">
        <v>2314</v>
      </c>
      <c r="R302" t="s">
        <v>2314</v>
      </c>
      <c r="S302" t="s">
        <v>2630</v>
      </c>
      <c r="T302" t="s">
        <v>2859</v>
      </c>
      <c r="U302" t="s">
        <v>2630</v>
      </c>
      <c r="W302">
        <v>0</v>
      </c>
      <c r="X302">
        <v>0</v>
      </c>
      <c r="Y302">
        <v>0</v>
      </c>
      <c r="Z302">
        <v>0</v>
      </c>
      <c r="AA302">
        <v>0</v>
      </c>
      <c r="AB302">
        <v>0</v>
      </c>
      <c r="AC302">
        <v>0</v>
      </c>
      <c r="AD302">
        <v>0</v>
      </c>
      <c r="AE302">
        <v>0</v>
      </c>
      <c r="AF302">
        <v>0</v>
      </c>
      <c r="AH302">
        <v>0</v>
      </c>
      <c r="AI302">
        <v>0</v>
      </c>
      <c r="AJ302">
        <v>0</v>
      </c>
      <c r="AK302">
        <v>0</v>
      </c>
      <c r="AL302">
        <v>0</v>
      </c>
      <c r="AM302">
        <v>0</v>
      </c>
      <c r="AN302">
        <v>0</v>
      </c>
      <c r="AO302">
        <v>0</v>
      </c>
      <c r="AP302">
        <v>0</v>
      </c>
      <c r="AQ302">
        <v>0</v>
      </c>
      <c r="AS302">
        <v>0</v>
      </c>
      <c r="AT302">
        <v>0</v>
      </c>
      <c r="AU302">
        <v>0</v>
      </c>
      <c r="AV302">
        <v>0</v>
      </c>
      <c r="AW302">
        <v>0</v>
      </c>
      <c r="AX302">
        <v>0</v>
      </c>
      <c r="AY302">
        <v>0</v>
      </c>
      <c r="AZ302">
        <v>0</v>
      </c>
      <c r="BA302">
        <v>0</v>
      </c>
      <c r="BB302">
        <v>0</v>
      </c>
    </row>
    <row r="303" spans="1:54" x14ac:dyDescent="0.35">
      <c r="A303" t="s">
        <v>2988</v>
      </c>
      <c r="B303" t="s">
        <v>2989</v>
      </c>
      <c r="C303" t="s">
        <v>2931</v>
      </c>
      <c r="D303" t="s">
        <v>2321</v>
      </c>
      <c r="E303" t="s">
        <v>367</v>
      </c>
      <c r="F303" t="s">
        <v>2623</v>
      </c>
      <c r="G303" t="s">
        <v>344</v>
      </c>
      <c r="H303" t="s">
        <v>2624</v>
      </c>
      <c r="I303" t="s">
        <v>2637</v>
      </c>
      <c r="J303" t="s">
        <v>2932</v>
      </c>
      <c r="K303" t="s">
        <v>2314</v>
      </c>
      <c r="L303" t="s">
        <v>2933</v>
      </c>
      <c r="M303" t="s">
        <v>2314</v>
      </c>
      <c r="N303" t="s">
        <v>2314</v>
      </c>
      <c r="O303" t="s">
        <v>2640</v>
      </c>
      <c r="P303" t="s">
        <v>1533</v>
      </c>
      <c r="Q303" t="s">
        <v>2314</v>
      </c>
      <c r="R303" t="s">
        <v>2314</v>
      </c>
      <c r="S303" t="s">
        <v>2630</v>
      </c>
      <c r="T303" t="s">
        <v>2859</v>
      </c>
      <c r="U303" t="s">
        <v>2630</v>
      </c>
      <c r="W303">
        <v>0</v>
      </c>
      <c r="X303">
        <v>0</v>
      </c>
      <c r="Y303">
        <v>0</v>
      </c>
      <c r="Z303">
        <v>0</v>
      </c>
      <c r="AA303">
        <v>0</v>
      </c>
      <c r="AB303">
        <v>0</v>
      </c>
      <c r="AC303">
        <v>0</v>
      </c>
      <c r="AD303">
        <v>0</v>
      </c>
      <c r="AE303">
        <v>0</v>
      </c>
      <c r="AF303">
        <v>0</v>
      </c>
      <c r="AH303">
        <v>0</v>
      </c>
      <c r="AI303">
        <v>0</v>
      </c>
      <c r="AJ303">
        <v>0</v>
      </c>
      <c r="AK303">
        <v>0</v>
      </c>
      <c r="AL303">
        <v>0</v>
      </c>
      <c r="AM303">
        <v>0</v>
      </c>
      <c r="AN303">
        <v>0</v>
      </c>
      <c r="AO303">
        <v>0</v>
      </c>
      <c r="AP303">
        <v>0</v>
      </c>
      <c r="AQ303">
        <v>0</v>
      </c>
      <c r="AS303">
        <v>0</v>
      </c>
      <c r="AT303">
        <v>0</v>
      </c>
      <c r="AU303">
        <v>0</v>
      </c>
      <c r="AV303">
        <v>0</v>
      </c>
      <c r="AW303">
        <v>0</v>
      </c>
      <c r="AX303">
        <v>0</v>
      </c>
      <c r="AY303">
        <v>0</v>
      </c>
      <c r="AZ303">
        <v>0</v>
      </c>
      <c r="BA303">
        <v>0</v>
      </c>
      <c r="BB303">
        <v>0</v>
      </c>
    </row>
    <row r="304" spans="1:54" x14ac:dyDescent="0.35">
      <c r="A304" t="s">
        <v>2990</v>
      </c>
      <c r="B304" t="s">
        <v>2991</v>
      </c>
      <c r="C304" t="s">
        <v>2931</v>
      </c>
      <c r="D304" t="s">
        <v>2321</v>
      </c>
      <c r="E304" t="s">
        <v>367</v>
      </c>
      <c r="F304" t="s">
        <v>2623</v>
      </c>
      <c r="G304" t="s">
        <v>344</v>
      </c>
      <c r="H304" t="s">
        <v>2624</v>
      </c>
      <c r="I304" t="s">
        <v>2637</v>
      </c>
      <c r="J304" t="s">
        <v>2932</v>
      </c>
      <c r="K304" t="s">
        <v>2314</v>
      </c>
      <c r="L304" t="s">
        <v>2933</v>
      </c>
      <c r="M304" t="s">
        <v>2314</v>
      </c>
      <c r="N304" t="s">
        <v>2314</v>
      </c>
      <c r="O304" t="s">
        <v>2640</v>
      </c>
      <c r="P304" t="s">
        <v>1533</v>
      </c>
      <c r="Q304" t="s">
        <v>2314</v>
      </c>
      <c r="R304" t="s">
        <v>2314</v>
      </c>
      <c r="S304" t="s">
        <v>2630</v>
      </c>
      <c r="T304" t="s">
        <v>2859</v>
      </c>
      <c r="U304" t="s">
        <v>2630</v>
      </c>
      <c r="W304">
        <v>0</v>
      </c>
      <c r="X304">
        <v>0</v>
      </c>
      <c r="Y304">
        <v>0</v>
      </c>
      <c r="Z304">
        <v>0</v>
      </c>
      <c r="AA304">
        <v>0</v>
      </c>
      <c r="AB304">
        <v>0</v>
      </c>
      <c r="AC304">
        <v>0</v>
      </c>
      <c r="AD304">
        <v>0</v>
      </c>
      <c r="AE304">
        <v>0</v>
      </c>
      <c r="AF304">
        <v>0</v>
      </c>
      <c r="AH304">
        <v>0</v>
      </c>
      <c r="AI304">
        <v>0</v>
      </c>
      <c r="AJ304">
        <v>0</v>
      </c>
      <c r="AK304">
        <v>0</v>
      </c>
      <c r="AL304">
        <v>0</v>
      </c>
      <c r="AM304">
        <v>0</v>
      </c>
      <c r="AN304">
        <v>0</v>
      </c>
      <c r="AO304">
        <v>0</v>
      </c>
      <c r="AP304">
        <v>0</v>
      </c>
      <c r="AQ304">
        <v>0</v>
      </c>
      <c r="AS304">
        <v>0</v>
      </c>
      <c r="AT304">
        <v>0</v>
      </c>
      <c r="AU304">
        <v>0</v>
      </c>
      <c r="AV304">
        <v>0</v>
      </c>
      <c r="AW304">
        <v>0</v>
      </c>
      <c r="AX304">
        <v>0</v>
      </c>
      <c r="AY304">
        <v>0</v>
      </c>
      <c r="AZ304">
        <v>0</v>
      </c>
      <c r="BA304">
        <v>0</v>
      </c>
      <c r="BB304">
        <v>0</v>
      </c>
    </row>
    <row r="305" spans="1:54" x14ac:dyDescent="0.35">
      <c r="A305" t="s">
        <v>2992</v>
      </c>
      <c r="B305" t="s">
        <v>2993</v>
      </c>
      <c r="C305" t="s">
        <v>2931</v>
      </c>
      <c r="D305" t="s">
        <v>2321</v>
      </c>
      <c r="E305" t="s">
        <v>367</v>
      </c>
      <c r="F305" t="s">
        <v>2623</v>
      </c>
      <c r="G305" t="s">
        <v>344</v>
      </c>
      <c r="H305" t="s">
        <v>2624</v>
      </c>
      <c r="I305" t="s">
        <v>2637</v>
      </c>
      <c r="J305" t="s">
        <v>2932</v>
      </c>
      <c r="K305" t="s">
        <v>2314</v>
      </c>
      <c r="L305" t="s">
        <v>2933</v>
      </c>
      <c r="M305" t="s">
        <v>2314</v>
      </c>
      <c r="N305" t="s">
        <v>2314</v>
      </c>
      <c r="O305" t="s">
        <v>2640</v>
      </c>
      <c r="P305" t="s">
        <v>1533</v>
      </c>
      <c r="Q305" t="s">
        <v>2314</v>
      </c>
      <c r="R305" t="s">
        <v>2314</v>
      </c>
      <c r="S305" t="s">
        <v>2630</v>
      </c>
      <c r="T305" t="s">
        <v>2859</v>
      </c>
      <c r="U305" t="s">
        <v>2630</v>
      </c>
      <c r="W305">
        <v>0</v>
      </c>
      <c r="X305">
        <v>0</v>
      </c>
      <c r="Y305">
        <v>0</v>
      </c>
      <c r="Z305">
        <v>0</v>
      </c>
      <c r="AA305">
        <v>0</v>
      </c>
      <c r="AB305">
        <v>0</v>
      </c>
      <c r="AC305">
        <v>0</v>
      </c>
      <c r="AD305">
        <v>0</v>
      </c>
      <c r="AE305">
        <v>0</v>
      </c>
      <c r="AF305">
        <v>0</v>
      </c>
      <c r="AH305">
        <v>0</v>
      </c>
      <c r="AI305">
        <v>0</v>
      </c>
      <c r="AJ305">
        <v>0</v>
      </c>
      <c r="AK305">
        <v>0</v>
      </c>
      <c r="AL305">
        <v>0</v>
      </c>
      <c r="AM305">
        <v>0</v>
      </c>
      <c r="AN305">
        <v>0</v>
      </c>
      <c r="AO305">
        <v>0</v>
      </c>
      <c r="AP305">
        <v>0</v>
      </c>
      <c r="AQ305">
        <v>0</v>
      </c>
      <c r="AS305">
        <v>0</v>
      </c>
      <c r="AT305">
        <v>0</v>
      </c>
      <c r="AU305">
        <v>0</v>
      </c>
      <c r="AV305">
        <v>0</v>
      </c>
      <c r="AW305">
        <v>0</v>
      </c>
      <c r="AX305">
        <v>0</v>
      </c>
      <c r="AY305">
        <v>0</v>
      </c>
      <c r="AZ305">
        <v>0</v>
      </c>
      <c r="BA305">
        <v>0</v>
      </c>
      <c r="BB305">
        <v>0</v>
      </c>
    </row>
    <row r="306" spans="1:54" x14ac:dyDescent="0.35">
      <c r="A306" t="s">
        <v>2994</v>
      </c>
      <c r="B306" t="s">
        <v>2995</v>
      </c>
      <c r="C306" t="s">
        <v>2931</v>
      </c>
      <c r="D306" t="s">
        <v>2321</v>
      </c>
      <c r="E306" t="s">
        <v>367</v>
      </c>
      <c r="F306" t="s">
        <v>2623</v>
      </c>
      <c r="G306" t="s">
        <v>344</v>
      </c>
      <c r="H306" t="s">
        <v>2624</v>
      </c>
      <c r="I306" t="s">
        <v>2637</v>
      </c>
      <c r="J306" t="s">
        <v>2932</v>
      </c>
      <c r="K306" t="s">
        <v>2314</v>
      </c>
      <c r="L306" t="s">
        <v>2933</v>
      </c>
      <c r="M306" t="s">
        <v>2314</v>
      </c>
      <c r="N306" t="s">
        <v>2314</v>
      </c>
      <c r="O306" t="s">
        <v>2640</v>
      </c>
      <c r="P306" t="s">
        <v>1533</v>
      </c>
      <c r="Q306" t="s">
        <v>2314</v>
      </c>
      <c r="R306" t="s">
        <v>2314</v>
      </c>
      <c r="S306" t="s">
        <v>2630</v>
      </c>
      <c r="T306" t="s">
        <v>2859</v>
      </c>
      <c r="U306" t="s">
        <v>2630</v>
      </c>
      <c r="W306">
        <v>0</v>
      </c>
      <c r="X306">
        <v>0</v>
      </c>
      <c r="Y306">
        <v>0</v>
      </c>
      <c r="Z306">
        <v>0</v>
      </c>
      <c r="AA306">
        <v>0</v>
      </c>
      <c r="AB306">
        <v>0</v>
      </c>
      <c r="AC306">
        <v>0</v>
      </c>
      <c r="AD306">
        <v>0</v>
      </c>
      <c r="AE306">
        <v>0</v>
      </c>
      <c r="AF306">
        <v>0</v>
      </c>
      <c r="AH306">
        <v>0</v>
      </c>
      <c r="AI306">
        <v>0</v>
      </c>
      <c r="AJ306">
        <v>0</v>
      </c>
      <c r="AK306">
        <v>0</v>
      </c>
      <c r="AL306">
        <v>0</v>
      </c>
      <c r="AM306">
        <v>0</v>
      </c>
      <c r="AN306">
        <v>0</v>
      </c>
      <c r="AO306">
        <v>0</v>
      </c>
      <c r="AP306">
        <v>0</v>
      </c>
      <c r="AQ306">
        <v>0</v>
      </c>
      <c r="AS306">
        <v>0</v>
      </c>
      <c r="AT306">
        <v>0</v>
      </c>
      <c r="AU306">
        <v>0</v>
      </c>
      <c r="AV306">
        <v>0</v>
      </c>
      <c r="AW306">
        <v>0</v>
      </c>
      <c r="AX306">
        <v>0</v>
      </c>
      <c r="AY306">
        <v>0</v>
      </c>
      <c r="AZ306">
        <v>0</v>
      </c>
      <c r="BA306">
        <v>0</v>
      </c>
      <c r="BB306">
        <v>0</v>
      </c>
    </row>
    <row r="307" spans="1:54" x14ac:dyDescent="0.35">
      <c r="A307" t="s">
        <v>2996</v>
      </c>
      <c r="B307" t="s">
        <v>2997</v>
      </c>
      <c r="C307" t="s">
        <v>2931</v>
      </c>
      <c r="D307" t="s">
        <v>2321</v>
      </c>
      <c r="E307" t="s">
        <v>367</v>
      </c>
      <c r="F307" t="s">
        <v>2623</v>
      </c>
      <c r="G307" t="s">
        <v>344</v>
      </c>
      <c r="H307" t="s">
        <v>2624</v>
      </c>
      <c r="I307" t="s">
        <v>2637</v>
      </c>
      <c r="J307" t="s">
        <v>2932</v>
      </c>
      <c r="K307" t="s">
        <v>2314</v>
      </c>
      <c r="L307" t="s">
        <v>2933</v>
      </c>
      <c r="M307" t="s">
        <v>2314</v>
      </c>
      <c r="N307" t="s">
        <v>2314</v>
      </c>
      <c r="O307" t="s">
        <v>2640</v>
      </c>
      <c r="P307" t="s">
        <v>1533</v>
      </c>
      <c r="Q307" t="s">
        <v>2314</v>
      </c>
      <c r="R307" t="s">
        <v>2314</v>
      </c>
      <c r="S307" t="s">
        <v>2630</v>
      </c>
      <c r="T307" t="s">
        <v>2859</v>
      </c>
      <c r="U307" t="s">
        <v>2630</v>
      </c>
      <c r="W307">
        <v>0</v>
      </c>
      <c r="X307">
        <v>0</v>
      </c>
      <c r="Y307">
        <v>0</v>
      </c>
      <c r="Z307">
        <v>0</v>
      </c>
      <c r="AA307">
        <v>0</v>
      </c>
      <c r="AB307">
        <v>0</v>
      </c>
      <c r="AC307">
        <v>0</v>
      </c>
      <c r="AD307">
        <v>0</v>
      </c>
      <c r="AE307">
        <v>0</v>
      </c>
      <c r="AF307">
        <v>0</v>
      </c>
      <c r="AH307">
        <v>0</v>
      </c>
      <c r="AI307">
        <v>0</v>
      </c>
      <c r="AJ307">
        <v>0</v>
      </c>
      <c r="AK307">
        <v>0</v>
      </c>
      <c r="AL307">
        <v>0</v>
      </c>
      <c r="AM307">
        <v>0</v>
      </c>
      <c r="AN307">
        <v>0</v>
      </c>
      <c r="AO307">
        <v>0</v>
      </c>
      <c r="AP307">
        <v>0</v>
      </c>
      <c r="AQ307">
        <v>0</v>
      </c>
      <c r="AS307">
        <v>0</v>
      </c>
      <c r="AT307">
        <v>0</v>
      </c>
      <c r="AU307">
        <v>0</v>
      </c>
      <c r="AV307">
        <v>0</v>
      </c>
      <c r="AW307">
        <v>0</v>
      </c>
      <c r="AX307">
        <v>0</v>
      </c>
      <c r="AY307">
        <v>0</v>
      </c>
      <c r="AZ307">
        <v>0</v>
      </c>
      <c r="BA307">
        <v>0</v>
      </c>
      <c r="BB307">
        <v>0</v>
      </c>
    </row>
    <row r="308" spans="1:54" x14ac:dyDescent="0.35">
      <c r="A308" t="s">
        <v>2998</v>
      </c>
      <c r="B308" t="s">
        <v>2999</v>
      </c>
      <c r="C308" t="s">
        <v>2931</v>
      </c>
      <c r="D308" t="s">
        <v>2321</v>
      </c>
      <c r="E308" t="s">
        <v>367</v>
      </c>
      <c r="F308" t="s">
        <v>2623</v>
      </c>
      <c r="G308" t="s">
        <v>344</v>
      </c>
      <c r="H308" t="s">
        <v>2624</v>
      </c>
      <c r="I308" t="s">
        <v>2637</v>
      </c>
      <c r="J308" t="s">
        <v>2932</v>
      </c>
      <c r="K308" t="s">
        <v>2314</v>
      </c>
      <c r="L308" t="s">
        <v>2933</v>
      </c>
      <c r="M308" t="s">
        <v>2314</v>
      </c>
      <c r="N308" t="s">
        <v>2314</v>
      </c>
      <c r="O308" t="s">
        <v>2640</v>
      </c>
      <c r="P308" t="s">
        <v>1533</v>
      </c>
      <c r="Q308" t="s">
        <v>2314</v>
      </c>
      <c r="R308" t="s">
        <v>2314</v>
      </c>
      <c r="S308" t="s">
        <v>2630</v>
      </c>
      <c r="T308" t="s">
        <v>2859</v>
      </c>
      <c r="U308" t="s">
        <v>2630</v>
      </c>
      <c r="W308">
        <v>0</v>
      </c>
      <c r="X308">
        <v>0</v>
      </c>
      <c r="Y308">
        <v>0</v>
      </c>
      <c r="Z308">
        <v>0</v>
      </c>
      <c r="AA308">
        <v>0</v>
      </c>
      <c r="AB308">
        <v>0</v>
      </c>
      <c r="AC308">
        <v>0</v>
      </c>
      <c r="AD308">
        <v>0</v>
      </c>
      <c r="AE308">
        <v>0</v>
      </c>
      <c r="AF308">
        <v>0</v>
      </c>
      <c r="AH308">
        <v>0</v>
      </c>
      <c r="AI308">
        <v>0</v>
      </c>
      <c r="AJ308">
        <v>0</v>
      </c>
      <c r="AK308">
        <v>0</v>
      </c>
      <c r="AL308">
        <v>0</v>
      </c>
      <c r="AM308">
        <v>0</v>
      </c>
      <c r="AN308">
        <v>0</v>
      </c>
      <c r="AO308">
        <v>0</v>
      </c>
      <c r="AP308">
        <v>0</v>
      </c>
      <c r="AQ308">
        <v>0</v>
      </c>
      <c r="AS308">
        <v>0</v>
      </c>
      <c r="AT308">
        <v>0</v>
      </c>
      <c r="AU308">
        <v>0</v>
      </c>
      <c r="AV308">
        <v>0</v>
      </c>
      <c r="AW308">
        <v>0</v>
      </c>
      <c r="AX308">
        <v>0</v>
      </c>
      <c r="AY308">
        <v>0</v>
      </c>
      <c r="AZ308">
        <v>0</v>
      </c>
      <c r="BA308">
        <v>0</v>
      </c>
      <c r="BB308">
        <v>0</v>
      </c>
    </row>
    <row r="309" spans="1:54" x14ac:dyDescent="0.35">
      <c r="A309" t="s">
        <v>3000</v>
      </c>
      <c r="B309" t="s">
        <v>3001</v>
      </c>
      <c r="C309" t="s">
        <v>2931</v>
      </c>
      <c r="D309" t="s">
        <v>2321</v>
      </c>
      <c r="E309" t="s">
        <v>367</v>
      </c>
      <c r="F309" t="s">
        <v>2623</v>
      </c>
      <c r="G309" t="s">
        <v>344</v>
      </c>
      <c r="H309" t="s">
        <v>2624</v>
      </c>
      <c r="I309" t="s">
        <v>2637</v>
      </c>
      <c r="J309" t="s">
        <v>2932</v>
      </c>
      <c r="K309" t="s">
        <v>2314</v>
      </c>
      <c r="L309" t="s">
        <v>2933</v>
      </c>
      <c r="M309" t="s">
        <v>2314</v>
      </c>
      <c r="N309" t="s">
        <v>2314</v>
      </c>
      <c r="O309" t="s">
        <v>2640</v>
      </c>
      <c r="P309" t="s">
        <v>1533</v>
      </c>
      <c r="Q309" t="s">
        <v>2314</v>
      </c>
      <c r="R309" t="s">
        <v>2314</v>
      </c>
      <c r="S309" t="s">
        <v>2630</v>
      </c>
      <c r="T309" t="s">
        <v>2859</v>
      </c>
      <c r="U309" t="s">
        <v>2630</v>
      </c>
      <c r="W309">
        <v>0</v>
      </c>
      <c r="X309">
        <v>0</v>
      </c>
      <c r="Y309">
        <v>0</v>
      </c>
      <c r="Z309">
        <v>0</v>
      </c>
      <c r="AA309">
        <v>0</v>
      </c>
      <c r="AB309">
        <v>0</v>
      </c>
      <c r="AC309">
        <v>0</v>
      </c>
      <c r="AD309">
        <v>0</v>
      </c>
      <c r="AE309">
        <v>0</v>
      </c>
      <c r="AF309">
        <v>0</v>
      </c>
      <c r="AH309">
        <v>0</v>
      </c>
      <c r="AI309">
        <v>0</v>
      </c>
      <c r="AJ309">
        <v>0</v>
      </c>
      <c r="AK309">
        <v>0</v>
      </c>
      <c r="AL309">
        <v>0</v>
      </c>
      <c r="AM309">
        <v>0</v>
      </c>
      <c r="AN309">
        <v>0</v>
      </c>
      <c r="AO309">
        <v>0</v>
      </c>
      <c r="AP309">
        <v>0</v>
      </c>
      <c r="AQ309">
        <v>0</v>
      </c>
      <c r="AS309">
        <v>0</v>
      </c>
      <c r="AT309">
        <v>0</v>
      </c>
      <c r="AU309">
        <v>0</v>
      </c>
      <c r="AV309">
        <v>0</v>
      </c>
      <c r="AW309">
        <v>0</v>
      </c>
      <c r="AX309">
        <v>0</v>
      </c>
      <c r="AY309">
        <v>0</v>
      </c>
      <c r="AZ309">
        <v>0</v>
      </c>
      <c r="BA309">
        <v>0</v>
      </c>
      <c r="BB309">
        <v>0</v>
      </c>
    </row>
    <row r="310" spans="1:54" x14ac:dyDescent="0.35">
      <c r="A310" t="s">
        <v>3002</v>
      </c>
      <c r="B310" t="s">
        <v>3003</v>
      </c>
      <c r="C310" t="s">
        <v>2931</v>
      </c>
      <c r="D310" t="s">
        <v>2321</v>
      </c>
      <c r="E310" t="s">
        <v>367</v>
      </c>
      <c r="F310" t="s">
        <v>2623</v>
      </c>
      <c r="G310" t="s">
        <v>344</v>
      </c>
      <c r="H310" t="s">
        <v>2624</v>
      </c>
      <c r="I310" t="s">
        <v>2637</v>
      </c>
      <c r="J310" t="s">
        <v>2932</v>
      </c>
      <c r="K310" t="s">
        <v>2314</v>
      </c>
      <c r="L310" t="s">
        <v>2933</v>
      </c>
      <c r="M310" t="s">
        <v>2314</v>
      </c>
      <c r="N310" t="s">
        <v>2314</v>
      </c>
      <c r="O310" t="s">
        <v>2640</v>
      </c>
      <c r="P310" t="s">
        <v>1533</v>
      </c>
      <c r="Q310" t="s">
        <v>2314</v>
      </c>
      <c r="R310" t="s">
        <v>2314</v>
      </c>
      <c r="S310" t="s">
        <v>2630</v>
      </c>
      <c r="T310" t="s">
        <v>2859</v>
      </c>
      <c r="U310" t="s">
        <v>2630</v>
      </c>
      <c r="W310">
        <v>0</v>
      </c>
      <c r="X310">
        <v>0</v>
      </c>
      <c r="Y310">
        <v>0</v>
      </c>
      <c r="Z310">
        <v>0</v>
      </c>
      <c r="AA310">
        <v>0</v>
      </c>
      <c r="AB310">
        <v>0</v>
      </c>
      <c r="AC310">
        <v>0</v>
      </c>
      <c r="AD310">
        <v>0</v>
      </c>
      <c r="AE310">
        <v>0</v>
      </c>
      <c r="AF310">
        <v>0</v>
      </c>
      <c r="AH310">
        <v>0</v>
      </c>
      <c r="AI310">
        <v>0</v>
      </c>
      <c r="AJ310">
        <v>0</v>
      </c>
      <c r="AK310">
        <v>0</v>
      </c>
      <c r="AL310">
        <v>0</v>
      </c>
      <c r="AM310">
        <v>0</v>
      </c>
      <c r="AN310">
        <v>0</v>
      </c>
      <c r="AO310">
        <v>0</v>
      </c>
      <c r="AP310">
        <v>0</v>
      </c>
      <c r="AQ310">
        <v>0</v>
      </c>
      <c r="AS310">
        <v>0</v>
      </c>
      <c r="AT310">
        <v>0</v>
      </c>
      <c r="AU310">
        <v>0</v>
      </c>
      <c r="AV310">
        <v>0</v>
      </c>
      <c r="AW310">
        <v>0</v>
      </c>
      <c r="AX310">
        <v>0</v>
      </c>
      <c r="AY310">
        <v>0</v>
      </c>
      <c r="AZ310">
        <v>0</v>
      </c>
      <c r="BA310">
        <v>0</v>
      </c>
      <c r="BB310">
        <v>0</v>
      </c>
    </row>
    <row r="311" spans="1:54" x14ac:dyDescent="0.35">
      <c r="A311" t="s">
        <v>3004</v>
      </c>
      <c r="B311" t="s">
        <v>3005</v>
      </c>
      <c r="C311" t="s">
        <v>2931</v>
      </c>
      <c r="D311" t="s">
        <v>2321</v>
      </c>
      <c r="E311" t="s">
        <v>367</v>
      </c>
      <c r="F311" t="s">
        <v>2623</v>
      </c>
      <c r="G311" t="s">
        <v>344</v>
      </c>
      <c r="H311" t="s">
        <v>2624</v>
      </c>
      <c r="I311" t="s">
        <v>2637</v>
      </c>
      <c r="J311" t="s">
        <v>2932</v>
      </c>
      <c r="K311" t="s">
        <v>2314</v>
      </c>
      <c r="L311" t="s">
        <v>2933</v>
      </c>
      <c r="M311" t="s">
        <v>2314</v>
      </c>
      <c r="N311" t="s">
        <v>2314</v>
      </c>
      <c r="O311" t="s">
        <v>2640</v>
      </c>
      <c r="P311" t="s">
        <v>1533</v>
      </c>
      <c r="Q311" t="s">
        <v>2314</v>
      </c>
      <c r="R311" t="s">
        <v>2314</v>
      </c>
      <c r="S311" t="s">
        <v>2630</v>
      </c>
      <c r="T311" t="s">
        <v>2859</v>
      </c>
      <c r="U311" t="s">
        <v>2630</v>
      </c>
      <c r="W311">
        <v>0</v>
      </c>
      <c r="X311">
        <v>0</v>
      </c>
      <c r="Y311">
        <v>0</v>
      </c>
      <c r="Z311">
        <v>0</v>
      </c>
      <c r="AA311">
        <v>0</v>
      </c>
      <c r="AB311">
        <v>0</v>
      </c>
      <c r="AC311">
        <v>0</v>
      </c>
      <c r="AD311">
        <v>0</v>
      </c>
      <c r="AE311">
        <v>0</v>
      </c>
      <c r="AF311">
        <v>0</v>
      </c>
      <c r="AH311">
        <v>0</v>
      </c>
      <c r="AI311">
        <v>0</v>
      </c>
      <c r="AJ311">
        <v>0</v>
      </c>
      <c r="AK311">
        <v>0</v>
      </c>
      <c r="AL311">
        <v>0</v>
      </c>
      <c r="AM311">
        <v>0</v>
      </c>
      <c r="AN311">
        <v>0</v>
      </c>
      <c r="AO311">
        <v>0</v>
      </c>
      <c r="AP311">
        <v>0</v>
      </c>
      <c r="AQ311">
        <v>0</v>
      </c>
      <c r="AS311">
        <v>0</v>
      </c>
      <c r="AT311">
        <v>0</v>
      </c>
      <c r="AU311">
        <v>0</v>
      </c>
      <c r="AV311">
        <v>0</v>
      </c>
      <c r="AW311">
        <v>0</v>
      </c>
      <c r="AX311">
        <v>0</v>
      </c>
      <c r="AY311">
        <v>0</v>
      </c>
      <c r="AZ311">
        <v>0</v>
      </c>
      <c r="BA311">
        <v>0</v>
      </c>
      <c r="BB311">
        <v>0</v>
      </c>
    </row>
    <row r="312" spans="1:54" x14ac:dyDescent="0.35">
      <c r="A312" t="s">
        <v>3006</v>
      </c>
      <c r="B312" t="s">
        <v>2987</v>
      </c>
      <c r="C312" t="s">
        <v>2931</v>
      </c>
      <c r="D312" t="s">
        <v>2321</v>
      </c>
      <c r="E312" t="s">
        <v>367</v>
      </c>
      <c r="F312" t="s">
        <v>2623</v>
      </c>
      <c r="G312" t="s">
        <v>344</v>
      </c>
      <c r="H312" t="s">
        <v>2624</v>
      </c>
      <c r="I312" t="s">
        <v>2637</v>
      </c>
      <c r="J312" t="s">
        <v>2932</v>
      </c>
      <c r="K312" t="s">
        <v>2314</v>
      </c>
      <c r="L312" t="s">
        <v>2933</v>
      </c>
      <c r="M312" t="s">
        <v>2314</v>
      </c>
      <c r="N312" t="s">
        <v>2314</v>
      </c>
      <c r="O312" t="s">
        <v>2640</v>
      </c>
      <c r="P312" t="s">
        <v>1533</v>
      </c>
      <c r="Q312" t="s">
        <v>2314</v>
      </c>
      <c r="R312" t="s">
        <v>2314</v>
      </c>
      <c r="S312" t="s">
        <v>2630</v>
      </c>
      <c r="T312" t="s">
        <v>2859</v>
      </c>
      <c r="U312" t="s">
        <v>2630</v>
      </c>
      <c r="W312">
        <v>0</v>
      </c>
      <c r="X312">
        <v>0</v>
      </c>
      <c r="Y312">
        <v>0</v>
      </c>
      <c r="Z312">
        <v>0</v>
      </c>
      <c r="AA312">
        <v>0</v>
      </c>
      <c r="AB312">
        <v>0</v>
      </c>
      <c r="AC312">
        <v>0</v>
      </c>
      <c r="AD312">
        <v>0</v>
      </c>
      <c r="AE312">
        <v>0</v>
      </c>
      <c r="AF312">
        <v>0</v>
      </c>
      <c r="AH312">
        <v>0</v>
      </c>
      <c r="AI312">
        <v>0</v>
      </c>
      <c r="AJ312">
        <v>0</v>
      </c>
      <c r="AK312">
        <v>0</v>
      </c>
      <c r="AL312">
        <v>0</v>
      </c>
      <c r="AM312">
        <v>0</v>
      </c>
      <c r="AN312">
        <v>0</v>
      </c>
      <c r="AO312">
        <v>0</v>
      </c>
      <c r="AP312">
        <v>0</v>
      </c>
      <c r="AQ312">
        <v>0</v>
      </c>
      <c r="AS312">
        <v>0</v>
      </c>
      <c r="AT312">
        <v>0</v>
      </c>
      <c r="AU312">
        <v>0</v>
      </c>
      <c r="AV312">
        <v>0</v>
      </c>
      <c r="AW312">
        <v>0</v>
      </c>
      <c r="AX312">
        <v>0</v>
      </c>
      <c r="AY312">
        <v>0</v>
      </c>
      <c r="AZ312">
        <v>0</v>
      </c>
      <c r="BA312">
        <v>0</v>
      </c>
      <c r="BB312">
        <v>0</v>
      </c>
    </row>
    <row r="313" spans="1:54" x14ac:dyDescent="0.35">
      <c r="A313" t="s">
        <v>3007</v>
      </c>
      <c r="B313" t="s">
        <v>3008</v>
      </c>
      <c r="C313" t="s">
        <v>2931</v>
      </c>
      <c r="D313" t="s">
        <v>2321</v>
      </c>
      <c r="E313" t="s">
        <v>367</v>
      </c>
      <c r="F313" t="s">
        <v>2623</v>
      </c>
      <c r="G313" t="s">
        <v>344</v>
      </c>
      <c r="H313" t="s">
        <v>2624</v>
      </c>
      <c r="I313" t="s">
        <v>2637</v>
      </c>
      <c r="J313" t="s">
        <v>2932</v>
      </c>
      <c r="K313" t="s">
        <v>2314</v>
      </c>
      <c r="L313" t="s">
        <v>2933</v>
      </c>
      <c r="M313" t="s">
        <v>2314</v>
      </c>
      <c r="N313" t="s">
        <v>2314</v>
      </c>
      <c r="O313" t="s">
        <v>2640</v>
      </c>
      <c r="P313" t="s">
        <v>1533</v>
      </c>
      <c r="Q313" t="s">
        <v>2314</v>
      </c>
      <c r="R313" t="s">
        <v>2314</v>
      </c>
      <c r="S313" t="s">
        <v>2630</v>
      </c>
      <c r="T313" t="s">
        <v>2859</v>
      </c>
      <c r="U313" t="s">
        <v>2630</v>
      </c>
      <c r="W313">
        <v>0</v>
      </c>
      <c r="X313">
        <v>0</v>
      </c>
      <c r="Y313">
        <v>0</v>
      </c>
      <c r="Z313">
        <v>0</v>
      </c>
      <c r="AA313">
        <v>0</v>
      </c>
      <c r="AB313">
        <v>0</v>
      </c>
      <c r="AC313">
        <v>0</v>
      </c>
      <c r="AD313">
        <v>0</v>
      </c>
      <c r="AE313">
        <v>0</v>
      </c>
      <c r="AF313">
        <v>0</v>
      </c>
      <c r="AH313">
        <v>0</v>
      </c>
      <c r="AI313">
        <v>0</v>
      </c>
      <c r="AJ313">
        <v>0</v>
      </c>
      <c r="AK313">
        <v>0</v>
      </c>
      <c r="AL313">
        <v>0</v>
      </c>
      <c r="AM313">
        <v>0</v>
      </c>
      <c r="AN313">
        <v>0</v>
      </c>
      <c r="AO313">
        <v>0</v>
      </c>
      <c r="AP313">
        <v>0</v>
      </c>
      <c r="AQ313">
        <v>0</v>
      </c>
      <c r="AS313">
        <v>0</v>
      </c>
      <c r="AT313">
        <v>0</v>
      </c>
      <c r="AU313">
        <v>0</v>
      </c>
      <c r="AV313">
        <v>0</v>
      </c>
      <c r="AW313">
        <v>0</v>
      </c>
      <c r="AX313">
        <v>0</v>
      </c>
      <c r="AY313">
        <v>0</v>
      </c>
      <c r="AZ313">
        <v>0</v>
      </c>
      <c r="BA313">
        <v>0</v>
      </c>
      <c r="BB313">
        <v>0</v>
      </c>
    </row>
    <row r="314" spans="1:54" x14ac:dyDescent="0.35">
      <c r="A314" t="s">
        <v>3009</v>
      </c>
      <c r="B314" t="s">
        <v>3010</v>
      </c>
      <c r="C314" t="s">
        <v>2931</v>
      </c>
      <c r="D314" t="s">
        <v>2321</v>
      </c>
      <c r="E314" t="s">
        <v>367</v>
      </c>
      <c r="F314" t="s">
        <v>2623</v>
      </c>
      <c r="G314" t="s">
        <v>344</v>
      </c>
      <c r="H314" t="s">
        <v>2624</v>
      </c>
      <c r="I314" t="s">
        <v>2637</v>
      </c>
      <c r="J314" t="s">
        <v>2932</v>
      </c>
      <c r="K314" t="s">
        <v>2314</v>
      </c>
      <c r="L314" t="s">
        <v>2933</v>
      </c>
      <c r="M314" t="s">
        <v>2314</v>
      </c>
      <c r="N314" t="s">
        <v>2314</v>
      </c>
      <c r="O314" t="s">
        <v>2640</v>
      </c>
      <c r="P314" t="s">
        <v>1533</v>
      </c>
      <c r="Q314" t="s">
        <v>2314</v>
      </c>
      <c r="R314" t="s">
        <v>2314</v>
      </c>
      <c r="S314" t="s">
        <v>2630</v>
      </c>
      <c r="T314" t="s">
        <v>2859</v>
      </c>
      <c r="U314" t="s">
        <v>2630</v>
      </c>
      <c r="W314">
        <v>0</v>
      </c>
      <c r="X314">
        <v>0</v>
      </c>
      <c r="Y314">
        <v>0</v>
      </c>
      <c r="Z314">
        <v>0</v>
      </c>
      <c r="AA314">
        <v>0</v>
      </c>
      <c r="AB314">
        <v>0</v>
      </c>
      <c r="AC314">
        <v>0</v>
      </c>
      <c r="AD314">
        <v>0</v>
      </c>
      <c r="AE314">
        <v>0</v>
      </c>
      <c r="AF314">
        <v>0</v>
      </c>
      <c r="AH314">
        <v>0</v>
      </c>
      <c r="AI314">
        <v>0</v>
      </c>
      <c r="AJ314">
        <v>0</v>
      </c>
      <c r="AK314">
        <v>0</v>
      </c>
      <c r="AL314">
        <v>0</v>
      </c>
      <c r="AM314">
        <v>0</v>
      </c>
      <c r="AN314">
        <v>0</v>
      </c>
      <c r="AO314">
        <v>0</v>
      </c>
      <c r="AP314">
        <v>0</v>
      </c>
      <c r="AQ314">
        <v>0</v>
      </c>
      <c r="AS314">
        <v>0</v>
      </c>
      <c r="AT314">
        <v>0</v>
      </c>
      <c r="AU314">
        <v>0</v>
      </c>
      <c r="AV314">
        <v>0</v>
      </c>
      <c r="AW314">
        <v>0</v>
      </c>
      <c r="AX314">
        <v>0</v>
      </c>
      <c r="AY314">
        <v>0</v>
      </c>
      <c r="AZ314">
        <v>0</v>
      </c>
      <c r="BA314">
        <v>0</v>
      </c>
      <c r="BB314">
        <v>0</v>
      </c>
    </row>
    <row r="315" spans="1:54" x14ac:dyDescent="0.35">
      <c r="A315" t="s">
        <v>3011</v>
      </c>
      <c r="B315" t="s">
        <v>3012</v>
      </c>
      <c r="C315" t="s">
        <v>2931</v>
      </c>
      <c r="D315" t="s">
        <v>2321</v>
      </c>
      <c r="E315" t="s">
        <v>367</v>
      </c>
      <c r="F315" t="s">
        <v>2623</v>
      </c>
      <c r="G315" t="s">
        <v>344</v>
      </c>
      <c r="H315" t="s">
        <v>2624</v>
      </c>
      <c r="I315" t="s">
        <v>2637</v>
      </c>
      <c r="J315" t="s">
        <v>2932</v>
      </c>
      <c r="K315" t="s">
        <v>2314</v>
      </c>
      <c r="L315" t="s">
        <v>2933</v>
      </c>
      <c r="M315" t="s">
        <v>2314</v>
      </c>
      <c r="N315" t="s">
        <v>2314</v>
      </c>
      <c r="O315" t="s">
        <v>2640</v>
      </c>
      <c r="P315" t="s">
        <v>1533</v>
      </c>
      <c r="Q315" t="s">
        <v>2314</v>
      </c>
      <c r="R315" t="s">
        <v>2314</v>
      </c>
      <c r="S315" t="s">
        <v>2630</v>
      </c>
      <c r="T315" t="s">
        <v>2859</v>
      </c>
      <c r="U315" t="s">
        <v>2630</v>
      </c>
      <c r="W315">
        <v>0</v>
      </c>
      <c r="X315">
        <v>0</v>
      </c>
      <c r="Y315">
        <v>0</v>
      </c>
      <c r="Z315">
        <v>0</v>
      </c>
      <c r="AA315">
        <v>0</v>
      </c>
      <c r="AB315">
        <v>0</v>
      </c>
      <c r="AC315">
        <v>0</v>
      </c>
      <c r="AD315">
        <v>0</v>
      </c>
      <c r="AE315">
        <v>0</v>
      </c>
      <c r="AF315">
        <v>0</v>
      </c>
      <c r="AH315">
        <v>0</v>
      </c>
      <c r="AI315">
        <v>0</v>
      </c>
      <c r="AJ315">
        <v>0</v>
      </c>
      <c r="AK315">
        <v>0</v>
      </c>
      <c r="AL315">
        <v>0</v>
      </c>
      <c r="AM315">
        <v>0</v>
      </c>
      <c r="AN315">
        <v>0</v>
      </c>
      <c r="AO315">
        <v>0</v>
      </c>
      <c r="AP315">
        <v>0</v>
      </c>
      <c r="AQ315">
        <v>0</v>
      </c>
      <c r="AS315">
        <v>0</v>
      </c>
      <c r="AT315">
        <v>0</v>
      </c>
      <c r="AU315">
        <v>0</v>
      </c>
      <c r="AV315">
        <v>0</v>
      </c>
      <c r="AW315">
        <v>0</v>
      </c>
      <c r="AX315">
        <v>0</v>
      </c>
      <c r="AY315">
        <v>0</v>
      </c>
      <c r="AZ315">
        <v>0</v>
      </c>
      <c r="BA315">
        <v>0</v>
      </c>
      <c r="BB315">
        <v>0</v>
      </c>
    </row>
    <row r="316" spans="1:54" x14ac:dyDescent="0.35">
      <c r="A316" t="s">
        <v>3013</v>
      </c>
      <c r="B316" t="s">
        <v>3014</v>
      </c>
      <c r="C316" t="s">
        <v>2931</v>
      </c>
      <c r="D316" t="s">
        <v>2321</v>
      </c>
      <c r="E316" t="s">
        <v>367</v>
      </c>
      <c r="F316" t="s">
        <v>2623</v>
      </c>
      <c r="G316" t="s">
        <v>344</v>
      </c>
      <c r="H316" t="s">
        <v>2624</v>
      </c>
      <c r="I316" t="s">
        <v>2637</v>
      </c>
      <c r="J316" t="s">
        <v>2932</v>
      </c>
      <c r="K316" t="s">
        <v>2314</v>
      </c>
      <c r="L316" t="s">
        <v>2933</v>
      </c>
      <c r="M316" t="s">
        <v>2314</v>
      </c>
      <c r="N316" t="s">
        <v>2314</v>
      </c>
      <c r="O316" t="s">
        <v>2640</v>
      </c>
      <c r="P316" t="s">
        <v>1533</v>
      </c>
      <c r="Q316" t="s">
        <v>2314</v>
      </c>
      <c r="R316" t="s">
        <v>2314</v>
      </c>
      <c r="S316" t="s">
        <v>2630</v>
      </c>
      <c r="T316" t="s">
        <v>2859</v>
      </c>
      <c r="U316" t="s">
        <v>2630</v>
      </c>
      <c r="W316">
        <v>0</v>
      </c>
      <c r="X316">
        <v>0</v>
      </c>
      <c r="Y316">
        <v>0</v>
      </c>
      <c r="Z316">
        <v>0</v>
      </c>
      <c r="AA316">
        <v>0</v>
      </c>
      <c r="AB316">
        <v>0</v>
      </c>
      <c r="AC316">
        <v>0</v>
      </c>
      <c r="AD316">
        <v>0</v>
      </c>
      <c r="AE316">
        <v>0</v>
      </c>
      <c r="AF316">
        <v>0</v>
      </c>
      <c r="AH316">
        <v>0</v>
      </c>
      <c r="AI316">
        <v>0</v>
      </c>
      <c r="AJ316">
        <v>0</v>
      </c>
      <c r="AK316">
        <v>0</v>
      </c>
      <c r="AL316">
        <v>0</v>
      </c>
      <c r="AM316">
        <v>0</v>
      </c>
      <c r="AN316">
        <v>0</v>
      </c>
      <c r="AO316">
        <v>0</v>
      </c>
      <c r="AP316">
        <v>0</v>
      </c>
      <c r="AQ316">
        <v>0</v>
      </c>
      <c r="AS316">
        <v>0</v>
      </c>
      <c r="AT316">
        <v>0</v>
      </c>
      <c r="AU316">
        <v>0</v>
      </c>
      <c r="AV316">
        <v>0</v>
      </c>
      <c r="AW316">
        <v>0</v>
      </c>
      <c r="AX316">
        <v>0</v>
      </c>
      <c r="AY316">
        <v>0</v>
      </c>
      <c r="AZ316">
        <v>0</v>
      </c>
      <c r="BA316">
        <v>0</v>
      </c>
      <c r="BB316">
        <v>0</v>
      </c>
    </row>
    <row r="317" spans="1:54" x14ac:dyDescent="0.35">
      <c r="A317" t="s">
        <v>3015</v>
      </c>
      <c r="B317" t="s">
        <v>3016</v>
      </c>
      <c r="C317" t="s">
        <v>2931</v>
      </c>
      <c r="D317" t="s">
        <v>2321</v>
      </c>
      <c r="E317" t="s">
        <v>367</v>
      </c>
      <c r="F317" t="s">
        <v>2623</v>
      </c>
      <c r="G317" t="s">
        <v>344</v>
      </c>
      <c r="H317" t="s">
        <v>2624</v>
      </c>
      <c r="I317" t="s">
        <v>2637</v>
      </c>
      <c r="J317" t="s">
        <v>2932</v>
      </c>
      <c r="K317" t="s">
        <v>2314</v>
      </c>
      <c r="L317" t="s">
        <v>2933</v>
      </c>
      <c r="M317" t="s">
        <v>2314</v>
      </c>
      <c r="N317" t="s">
        <v>2314</v>
      </c>
      <c r="O317" t="s">
        <v>2640</v>
      </c>
      <c r="P317" t="s">
        <v>1533</v>
      </c>
      <c r="Q317" t="s">
        <v>2314</v>
      </c>
      <c r="R317" t="s">
        <v>2314</v>
      </c>
      <c r="S317" t="s">
        <v>2630</v>
      </c>
      <c r="T317" t="s">
        <v>2859</v>
      </c>
      <c r="U317" t="s">
        <v>2630</v>
      </c>
      <c r="W317">
        <v>0</v>
      </c>
      <c r="X317">
        <v>0</v>
      </c>
      <c r="Y317">
        <v>0</v>
      </c>
      <c r="Z317">
        <v>0</v>
      </c>
      <c r="AA317">
        <v>0</v>
      </c>
      <c r="AB317">
        <v>0</v>
      </c>
      <c r="AC317">
        <v>0</v>
      </c>
      <c r="AD317">
        <v>0</v>
      </c>
      <c r="AE317">
        <v>0</v>
      </c>
      <c r="AF317">
        <v>0</v>
      </c>
      <c r="AH317">
        <v>0</v>
      </c>
      <c r="AI317">
        <v>0</v>
      </c>
      <c r="AJ317">
        <v>0</v>
      </c>
      <c r="AK317">
        <v>0</v>
      </c>
      <c r="AL317">
        <v>0</v>
      </c>
      <c r="AM317">
        <v>0</v>
      </c>
      <c r="AN317">
        <v>0</v>
      </c>
      <c r="AO317">
        <v>0</v>
      </c>
      <c r="AP317">
        <v>0</v>
      </c>
      <c r="AQ317">
        <v>0</v>
      </c>
      <c r="AS317">
        <v>0</v>
      </c>
      <c r="AT317">
        <v>0</v>
      </c>
      <c r="AU317">
        <v>0</v>
      </c>
      <c r="AV317">
        <v>0</v>
      </c>
      <c r="AW317">
        <v>0</v>
      </c>
      <c r="AX317">
        <v>0</v>
      </c>
      <c r="AY317">
        <v>0</v>
      </c>
      <c r="AZ317">
        <v>0</v>
      </c>
      <c r="BA317">
        <v>0</v>
      </c>
      <c r="BB317">
        <v>0</v>
      </c>
    </row>
    <row r="318" spans="1:54" x14ac:dyDescent="0.35">
      <c r="A318" t="s">
        <v>3017</v>
      </c>
      <c r="B318" t="s">
        <v>3018</v>
      </c>
      <c r="C318" t="s">
        <v>2931</v>
      </c>
      <c r="D318" t="s">
        <v>2321</v>
      </c>
      <c r="E318" t="s">
        <v>367</v>
      </c>
      <c r="F318" t="s">
        <v>2623</v>
      </c>
      <c r="G318" t="s">
        <v>344</v>
      </c>
      <c r="H318" t="s">
        <v>2624</v>
      </c>
      <c r="I318" t="s">
        <v>2637</v>
      </c>
      <c r="J318" t="s">
        <v>2932</v>
      </c>
      <c r="K318" t="s">
        <v>2314</v>
      </c>
      <c r="L318" t="s">
        <v>2933</v>
      </c>
      <c r="M318" t="s">
        <v>2314</v>
      </c>
      <c r="N318" t="s">
        <v>2314</v>
      </c>
      <c r="O318" t="s">
        <v>2640</v>
      </c>
      <c r="P318" t="s">
        <v>1533</v>
      </c>
      <c r="Q318" t="s">
        <v>2314</v>
      </c>
      <c r="R318" t="s">
        <v>2314</v>
      </c>
      <c r="S318" t="s">
        <v>2630</v>
      </c>
      <c r="T318" t="s">
        <v>2859</v>
      </c>
      <c r="U318" t="s">
        <v>2630</v>
      </c>
      <c r="W318">
        <v>0</v>
      </c>
      <c r="X318">
        <v>0</v>
      </c>
      <c r="Y318">
        <v>0</v>
      </c>
      <c r="Z318">
        <v>0</v>
      </c>
      <c r="AA318">
        <v>0</v>
      </c>
      <c r="AB318">
        <v>0</v>
      </c>
      <c r="AC318">
        <v>0</v>
      </c>
      <c r="AD318">
        <v>0</v>
      </c>
      <c r="AE318">
        <v>0</v>
      </c>
      <c r="AF318">
        <v>0</v>
      </c>
      <c r="AH318">
        <v>0</v>
      </c>
      <c r="AI318">
        <v>0</v>
      </c>
      <c r="AJ318">
        <v>0</v>
      </c>
      <c r="AK318">
        <v>0</v>
      </c>
      <c r="AL318">
        <v>0</v>
      </c>
      <c r="AM318">
        <v>0</v>
      </c>
      <c r="AN318">
        <v>0</v>
      </c>
      <c r="AO318">
        <v>0</v>
      </c>
      <c r="AP318">
        <v>0</v>
      </c>
      <c r="AQ318">
        <v>0</v>
      </c>
      <c r="AS318">
        <v>0</v>
      </c>
      <c r="AT318">
        <v>0</v>
      </c>
      <c r="AU318">
        <v>0</v>
      </c>
      <c r="AV318">
        <v>0</v>
      </c>
      <c r="AW318">
        <v>0</v>
      </c>
      <c r="AX318">
        <v>0</v>
      </c>
      <c r="AY318">
        <v>0</v>
      </c>
      <c r="AZ318">
        <v>0</v>
      </c>
      <c r="BA318">
        <v>0</v>
      </c>
      <c r="BB318">
        <v>0</v>
      </c>
    </row>
    <row r="319" spans="1:54" x14ac:dyDescent="0.35">
      <c r="A319" t="s">
        <v>3019</v>
      </c>
      <c r="B319" t="s">
        <v>3020</v>
      </c>
      <c r="C319" t="s">
        <v>2931</v>
      </c>
      <c r="D319" t="s">
        <v>2321</v>
      </c>
      <c r="E319" t="s">
        <v>367</v>
      </c>
      <c r="F319" t="s">
        <v>2623</v>
      </c>
      <c r="G319" t="s">
        <v>344</v>
      </c>
      <c r="H319" t="s">
        <v>2624</v>
      </c>
      <c r="I319" t="s">
        <v>2637</v>
      </c>
      <c r="J319" t="s">
        <v>2932</v>
      </c>
      <c r="K319" t="s">
        <v>2314</v>
      </c>
      <c r="L319" t="s">
        <v>2933</v>
      </c>
      <c r="M319" t="s">
        <v>2314</v>
      </c>
      <c r="N319" t="s">
        <v>2314</v>
      </c>
      <c r="O319" t="s">
        <v>2640</v>
      </c>
      <c r="P319" t="s">
        <v>1533</v>
      </c>
      <c r="Q319" t="s">
        <v>2314</v>
      </c>
      <c r="R319" t="s">
        <v>2314</v>
      </c>
      <c r="S319" t="s">
        <v>2630</v>
      </c>
      <c r="T319" t="s">
        <v>2859</v>
      </c>
      <c r="U319" t="s">
        <v>2630</v>
      </c>
      <c r="W319">
        <v>0</v>
      </c>
      <c r="X319">
        <v>0</v>
      </c>
      <c r="Y319">
        <v>0</v>
      </c>
      <c r="Z319">
        <v>0</v>
      </c>
      <c r="AA319">
        <v>0</v>
      </c>
      <c r="AB319">
        <v>0</v>
      </c>
      <c r="AC319">
        <v>0</v>
      </c>
      <c r="AD319">
        <v>0</v>
      </c>
      <c r="AE319">
        <v>0</v>
      </c>
      <c r="AF319">
        <v>0</v>
      </c>
      <c r="AH319">
        <v>0</v>
      </c>
      <c r="AI319">
        <v>0</v>
      </c>
      <c r="AJ319">
        <v>0</v>
      </c>
      <c r="AK319">
        <v>0</v>
      </c>
      <c r="AL319">
        <v>0</v>
      </c>
      <c r="AM319">
        <v>0</v>
      </c>
      <c r="AN319">
        <v>0</v>
      </c>
      <c r="AO319">
        <v>0</v>
      </c>
      <c r="AP319">
        <v>0</v>
      </c>
      <c r="AQ319">
        <v>0</v>
      </c>
      <c r="AS319">
        <v>0</v>
      </c>
      <c r="AT319">
        <v>0</v>
      </c>
      <c r="AU319">
        <v>0</v>
      </c>
      <c r="AV319">
        <v>0</v>
      </c>
      <c r="AW319">
        <v>0</v>
      </c>
      <c r="AX319">
        <v>0</v>
      </c>
      <c r="AY319">
        <v>0</v>
      </c>
      <c r="AZ319">
        <v>0</v>
      </c>
      <c r="BA319">
        <v>0</v>
      </c>
      <c r="BB319">
        <v>0</v>
      </c>
    </row>
    <row r="320" spans="1:54" x14ac:dyDescent="0.35">
      <c r="A320" t="s">
        <v>3021</v>
      </c>
      <c r="B320" t="s">
        <v>3022</v>
      </c>
      <c r="C320" t="s">
        <v>2931</v>
      </c>
      <c r="D320" t="s">
        <v>2321</v>
      </c>
      <c r="E320" t="s">
        <v>367</v>
      </c>
      <c r="F320" t="s">
        <v>2623</v>
      </c>
      <c r="G320" t="s">
        <v>344</v>
      </c>
      <c r="H320" t="s">
        <v>2624</v>
      </c>
      <c r="I320" t="s">
        <v>2637</v>
      </c>
      <c r="J320" t="s">
        <v>2932</v>
      </c>
      <c r="K320" t="s">
        <v>2314</v>
      </c>
      <c r="L320" t="s">
        <v>2933</v>
      </c>
      <c r="M320" t="s">
        <v>2314</v>
      </c>
      <c r="N320" t="s">
        <v>2314</v>
      </c>
      <c r="O320" t="s">
        <v>2640</v>
      </c>
      <c r="P320" t="s">
        <v>1533</v>
      </c>
      <c r="Q320" t="s">
        <v>2314</v>
      </c>
      <c r="R320" t="s">
        <v>2314</v>
      </c>
      <c r="S320" t="s">
        <v>2630</v>
      </c>
      <c r="T320" t="s">
        <v>2859</v>
      </c>
      <c r="U320" t="s">
        <v>2630</v>
      </c>
      <c r="W320">
        <v>0</v>
      </c>
      <c r="X320">
        <v>0</v>
      </c>
      <c r="Y320">
        <v>0</v>
      </c>
      <c r="Z320">
        <v>0</v>
      </c>
      <c r="AA320">
        <v>0</v>
      </c>
      <c r="AB320">
        <v>0</v>
      </c>
      <c r="AC320">
        <v>0</v>
      </c>
      <c r="AD320">
        <v>0</v>
      </c>
      <c r="AE320">
        <v>0</v>
      </c>
      <c r="AF320">
        <v>0</v>
      </c>
      <c r="AH320">
        <v>0</v>
      </c>
      <c r="AI320">
        <v>0</v>
      </c>
      <c r="AJ320">
        <v>0</v>
      </c>
      <c r="AK320">
        <v>0</v>
      </c>
      <c r="AL320">
        <v>0</v>
      </c>
      <c r="AM320">
        <v>0</v>
      </c>
      <c r="AN320">
        <v>0</v>
      </c>
      <c r="AO320">
        <v>0</v>
      </c>
      <c r="AP320">
        <v>0</v>
      </c>
      <c r="AQ320">
        <v>0</v>
      </c>
      <c r="AS320">
        <v>0</v>
      </c>
      <c r="AT320">
        <v>0</v>
      </c>
      <c r="AU320">
        <v>0</v>
      </c>
      <c r="AV320">
        <v>0</v>
      </c>
      <c r="AW320">
        <v>0</v>
      </c>
      <c r="AX320">
        <v>0</v>
      </c>
      <c r="AY320">
        <v>0</v>
      </c>
      <c r="AZ320">
        <v>0</v>
      </c>
      <c r="BA320">
        <v>0</v>
      </c>
      <c r="BB320">
        <v>0</v>
      </c>
    </row>
    <row r="321" spans="1:54" x14ac:dyDescent="0.35">
      <c r="A321" t="s">
        <v>3023</v>
      </c>
      <c r="B321" t="s">
        <v>2999</v>
      </c>
      <c r="C321" t="s">
        <v>2931</v>
      </c>
      <c r="D321" t="s">
        <v>2321</v>
      </c>
      <c r="E321" t="s">
        <v>367</v>
      </c>
      <c r="F321" t="s">
        <v>2623</v>
      </c>
      <c r="G321" t="s">
        <v>344</v>
      </c>
      <c r="H321" t="s">
        <v>2624</v>
      </c>
      <c r="I321" t="s">
        <v>2637</v>
      </c>
      <c r="J321" t="s">
        <v>2932</v>
      </c>
      <c r="K321" t="s">
        <v>2314</v>
      </c>
      <c r="L321" t="s">
        <v>2933</v>
      </c>
      <c r="M321" t="s">
        <v>2314</v>
      </c>
      <c r="N321" t="s">
        <v>2314</v>
      </c>
      <c r="O321" t="s">
        <v>2640</v>
      </c>
      <c r="P321" t="s">
        <v>1533</v>
      </c>
      <c r="Q321" t="s">
        <v>2314</v>
      </c>
      <c r="R321" t="s">
        <v>2314</v>
      </c>
      <c r="S321" t="s">
        <v>2630</v>
      </c>
      <c r="T321" t="s">
        <v>2859</v>
      </c>
      <c r="U321" t="s">
        <v>2630</v>
      </c>
      <c r="W321">
        <v>0</v>
      </c>
      <c r="X321">
        <v>0</v>
      </c>
      <c r="Y321">
        <v>0</v>
      </c>
      <c r="Z321">
        <v>0</v>
      </c>
      <c r="AA321">
        <v>0</v>
      </c>
      <c r="AB321">
        <v>0</v>
      </c>
      <c r="AC321">
        <v>0</v>
      </c>
      <c r="AD321">
        <v>0</v>
      </c>
      <c r="AE321">
        <v>0</v>
      </c>
      <c r="AF321">
        <v>0</v>
      </c>
      <c r="AH321">
        <v>0</v>
      </c>
      <c r="AI321">
        <v>0</v>
      </c>
      <c r="AJ321">
        <v>0</v>
      </c>
      <c r="AK321">
        <v>0</v>
      </c>
      <c r="AL321">
        <v>0</v>
      </c>
      <c r="AM321">
        <v>0</v>
      </c>
      <c r="AN321">
        <v>0</v>
      </c>
      <c r="AO321">
        <v>0</v>
      </c>
      <c r="AP321">
        <v>0</v>
      </c>
      <c r="AQ321">
        <v>0</v>
      </c>
      <c r="AS321">
        <v>0</v>
      </c>
      <c r="AT321">
        <v>0</v>
      </c>
      <c r="AU321">
        <v>0</v>
      </c>
      <c r="AV321">
        <v>0</v>
      </c>
      <c r="AW321">
        <v>0</v>
      </c>
      <c r="AX321">
        <v>0</v>
      </c>
      <c r="AY321">
        <v>0</v>
      </c>
      <c r="AZ321">
        <v>0</v>
      </c>
      <c r="BA321">
        <v>0</v>
      </c>
      <c r="BB321">
        <v>0</v>
      </c>
    </row>
    <row r="322" spans="1:54" x14ac:dyDescent="0.35">
      <c r="A322" t="s">
        <v>3024</v>
      </c>
      <c r="B322" t="s">
        <v>3025</v>
      </c>
      <c r="C322" t="s">
        <v>2931</v>
      </c>
      <c r="D322" t="s">
        <v>2321</v>
      </c>
      <c r="E322" t="s">
        <v>367</v>
      </c>
      <c r="F322" t="s">
        <v>2623</v>
      </c>
      <c r="G322" t="s">
        <v>344</v>
      </c>
      <c r="H322" t="s">
        <v>2624</v>
      </c>
      <c r="I322" t="s">
        <v>2637</v>
      </c>
      <c r="J322" t="s">
        <v>2932</v>
      </c>
      <c r="K322" t="s">
        <v>2314</v>
      </c>
      <c r="L322" t="s">
        <v>2933</v>
      </c>
      <c r="M322" t="s">
        <v>2314</v>
      </c>
      <c r="N322" t="s">
        <v>2314</v>
      </c>
      <c r="O322" t="s">
        <v>2640</v>
      </c>
      <c r="P322" t="s">
        <v>1533</v>
      </c>
      <c r="Q322" t="s">
        <v>2314</v>
      </c>
      <c r="R322" t="s">
        <v>2314</v>
      </c>
      <c r="S322" t="s">
        <v>2630</v>
      </c>
      <c r="T322" t="s">
        <v>2859</v>
      </c>
      <c r="U322" t="s">
        <v>2630</v>
      </c>
      <c r="W322">
        <v>0</v>
      </c>
      <c r="X322">
        <v>0</v>
      </c>
      <c r="Y322">
        <v>0</v>
      </c>
      <c r="Z322">
        <v>0</v>
      </c>
      <c r="AA322">
        <v>0</v>
      </c>
      <c r="AB322">
        <v>0</v>
      </c>
      <c r="AC322">
        <v>0</v>
      </c>
      <c r="AD322">
        <v>0</v>
      </c>
      <c r="AE322">
        <v>0</v>
      </c>
      <c r="AF322">
        <v>0</v>
      </c>
      <c r="AH322">
        <v>0</v>
      </c>
      <c r="AI322">
        <v>0</v>
      </c>
      <c r="AJ322">
        <v>0</v>
      </c>
      <c r="AK322">
        <v>0</v>
      </c>
      <c r="AL322">
        <v>0</v>
      </c>
      <c r="AM322">
        <v>0</v>
      </c>
      <c r="AN322">
        <v>0</v>
      </c>
      <c r="AO322">
        <v>0</v>
      </c>
      <c r="AP322">
        <v>0</v>
      </c>
      <c r="AQ322">
        <v>0</v>
      </c>
      <c r="AS322">
        <v>0</v>
      </c>
      <c r="AT322">
        <v>0</v>
      </c>
      <c r="AU322">
        <v>0</v>
      </c>
      <c r="AV322">
        <v>0</v>
      </c>
      <c r="AW322">
        <v>0</v>
      </c>
      <c r="AX322">
        <v>0</v>
      </c>
      <c r="AY322">
        <v>0</v>
      </c>
      <c r="AZ322">
        <v>0</v>
      </c>
      <c r="BA322">
        <v>0</v>
      </c>
      <c r="BB322">
        <v>0</v>
      </c>
    </row>
    <row r="323" spans="1:54" x14ac:dyDescent="0.35">
      <c r="A323" t="s">
        <v>3026</v>
      </c>
      <c r="B323" t="s">
        <v>3027</v>
      </c>
      <c r="C323" t="s">
        <v>2931</v>
      </c>
      <c r="D323" t="s">
        <v>2321</v>
      </c>
      <c r="E323" t="s">
        <v>367</v>
      </c>
      <c r="F323" t="s">
        <v>2623</v>
      </c>
      <c r="G323" t="s">
        <v>344</v>
      </c>
      <c r="H323" t="s">
        <v>2624</v>
      </c>
      <c r="I323" t="s">
        <v>2637</v>
      </c>
      <c r="J323" t="s">
        <v>2932</v>
      </c>
      <c r="K323" t="s">
        <v>2314</v>
      </c>
      <c r="L323" t="s">
        <v>2933</v>
      </c>
      <c r="M323" t="s">
        <v>2314</v>
      </c>
      <c r="N323" t="s">
        <v>2314</v>
      </c>
      <c r="O323" t="s">
        <v>2640</v>
      </c>
      <c r="P323" t="s">
        <v>1533</v>
      </c>
      <c r="Q323" t="s">
        <v>2314</v>
      </c>
      <c r="R323" t="s">
        <v>2314</v>
      </c>
      <c r="S323" t="s">
        <v>2630</v>
      </c>
      <c r="T323" t="s">
        <v>2859</v>
      </c>
      <c r="U323" t="s">
        <v>2630</v>
      </c>
      <c r="W323">
        <v>0</v>
      </c>
      <c r="X323">
        <v>0</v>
      </c>
      <c r="Y323">
        <v>0</v>
      </c>
      <c r="Z323">
        <v>0</v>
      </c>
      <c r="AA323">
        <v>0</v>
      </c>
      <c r="AB323">
        <v>0</v>
      </c>
      <c r="AC323">
        <v>0</v>
      </c>
      <c r="AD323">
        <v>0</v>
      </c>
      <c r="AE323">
        <v>0</v>
      </c>
      <c r="AF323">
        <v>0</v>
      </c>
      <c r="AH323">
        <v>0</v>
      </c>
      <c r="AI323">
        <v>0</v>
      </c>
      <c r="AJ323">
        <v>0</v>
      </c>
      <c r="AK323">
        <v>0</v>
      </c>
      <c r="AL323">
        <v>0</v>
      </c>
      <c r="AM323">
        <v>0</v>
      </c>
      <c r="AN323">
        <v>0</v>
      </c>
      <c r="AO323">
        <v>0</v>
      </c>
      <c r="AP323">
        <v>0</v>
      </c>
      <c r="AQ323">
        <v>0</v>
      </c>
      <c r="AS323">
        <v>0</v>
      </c>
      <c r="AT323">
        <v>0</v>
      </c>
      <c r="AU323">
        <v>0</v>
      </c>
      <c r="AV323">
        <v>0</v>
      </c>
      <c r="AW323">
        <v>0</v>
      </c>
      <c r="AX323">
        <v>0</v>
      </c>
      <c r="AY323">
        <v>0</v>
      </c>
      <c r="AZ323">
        <v>0</v>
      </c>
      <c r="BA323">
        <v>0</v>
      </c>
      <c r="BB323">
        <v>0</v>
      </c>
    </row>
    <row r="324" spans="1:54" x14ac:dyDescent="0.35">
      <c r="A324" t="s">
        <v>3028</v>
      </c>
      <c r="B324" t="s">
        <v>3029</v>
      </c>
      <c r="C324" t="s">
        <v>2931</v>
      </c>
      <c r="D324" t="s">
        <v>2321</v>
      </c>
      <c r="E324" t="s">
        <v>367</v>
      </c>
      <c r="F324" t="s">
        <v>2623</v>
      </c>
      <c r="G324" t="s">
        <v>344</v>
      </c>
      <c r="H324" t="s">
        <v>2624</v>
      </c>
      <c r="I324" t="s">
        <v>2637</v>
      </c>
      <c r="J324" t="s">
        <v>2932</v>
      </c>
      <c r="K324" t="s">
        <v>2314</v>
      </c>
      <c r="L324" t="s">
        <v>2933</v>
      </c>
      <c r="M324" t="s">
        <v>2314</v>
      </c>
      <c r="N324" t="s">
        <v>2314</v>
      </c>
      <c r="O324" t="s">
        <v>2640</v>
      </c>
      <c r="P324" t="s">
        <v>1533</v>
      </c>
      <c r="Q324" t="s">
        <v>2314</v>
      </c>
      <c r="R324" t="s">
        <v>2314</v>
      </c>
      <c r="S324" t="s">
        <v>2630</v>
      </c>
      <c r="T324" t="s">
        <v>2859</v>
      </c>
      <c r="U324" t="s">
        <v>2630</v>
      </c>
      <c r="W324">
        <v>0</v>
      </c>
      <c r="X324">
        <v>0</v>
      </c>
      <c r="Y324">
        <v>0</v>
      </c>
      <c r="Z324">
        <v>0</v>
      </c>
      <c r="AA324">
        <v>0</v>
      </c>
      <c r="AB324">
        <v>0</v>
      </c>
      <c r="AC324">
        <v>0</v>
      </c>
      <c r="AD324">
        <v>0</v>
      </c>
      <c r="AE324">
        <v>0</v>
      </c>
      <c r="AF324">
        <v>0</v>
      </c>
      <c r="AH324">
        <v>0</v>
      </c>
      <c r="AI324">
        <v>0</v>
      </c>
      <c r="AJ324">
        <v>0</v>
      </c>
      <c r="AK324">
        <v>0</v>
      </c>
      <c r="AL324">
        <v>0</v>
      </c>
      <c r="AM324">
        <v>0</v>
      </c>
      <c r="AN324">
        <v>0</v>
      </c>
      <c r="AO324">
        <v>0</v>
      </c>
      <c r="AP324">
        <v>0</v>
      </c>
      <c r="AQ324">
        <v>0</v>
      </c>
      <c r="AS324">
        <v>0</v>
      </c>
      <c r="AT324">
        <v>0</v>
      </c>
      <c r="AU324">
        <v>0</v>
      </c>
      <c r="AV324">
        <v>0</v>
      </c>
      <c r="AW324">
        <v>0</v>
      </c>
      <c r="AX324">
        <v>0</v>
      </c>
      <c r="AY324">
        <v>0</v>
      </c>
      <c r="AZ324">
        <v>0</v>
      </c>
      <c r="BA324">
        <v>0</v>
      </c>
      <c r="BB324">
        <v>0</v>
      </c>
    </row>
    <row r="325" spans="1:54" x14ac:dyDescent="0.35">
      <c r="A325" t="s">
        <v>3030</v>
      </c>
      <c r="B325" t="s">
        <v>3031</v>
      </c>
      <c r="C325" t="s">
        <v>2931</v>
      </c>
      <c r="D325" t="s">
        <v>2321</v>
      </c>
      <c r="E325" t="s">
        <v>367</v>
      </c>
      <c r="F325" t="s">
        <v>2623</v>
      </c>
      <c r="G325" t="s">
        <v>344</v>
      </c>
      <c r="H325" t="s">
        <v>2624</v>
      </c>
      <c r="I325" t="s">
        <v>2637</v>
      </c>
      <c r="J325" t="s">
        <v>2932</v>
      </c>
      <c r="K325" t="s">
        <v>2314</v>
      </c>
      <c r="L325" t="s">
        <v>2933</v>
      </c>
      <c r="M325" t="s">
        <v>2314</v>
      </c>
      <c r="N325" t="s">
        <v>2314</v>
      </c>
      <c r="O325" t="s">
        <v>2640</v>
      </c>
      <c r="P325" t="s">
        <v>1533</v>
      </c>
      <c r="Q325" t="s">
        <v>2314</v>
      </c>
      <c r="R325" t="s">
        <v>2314</v>
      </c>
      <c r="S325" t="s">
        <v>2630</v>
      </c>
      <c r="T325" t="s">
        <v>2859</v>
      </c>
      <c r="U325" t="s">
        <v>2630</v>
      </c>
      <c r="W325">
        <v>0</v>
      </c>
      <c r="X325">
        <v>0</v>
      </c>
      <c r="Y325">
        <v>0</v>
      </c>
      <c r="Z325">
        <v>0</v>
      </c>
      <c r="AA325">
        <v>0</v>
      </c>
      <c r="AB325">
        <v>0</v>
      </c>
      <c r="AC325">
        <v>0</v>
      </c>
      <c r="AD325">
        <v>0</v>
      </c>
      <c r="AE325">
        <v>0</v>
      </c>
      <c r="AF325">
        <v>0</v>
      </c>
      <c r="AH325">
        <v>0</v>
      </c>
      <c r="AI325">
        <v>0</v>
      </c>
      <c r="AJ325">
        <v>0</v>
      </c>
      <c r="AK325">
        <v>0</v>
      </c>
      <c r="AL325">
        <v>0</v>
      </c>
      <c r="AM325">
        <v>0</v>
      </c>
      <c r="AN325">
        <v>0</v>
      </c>
      <c r="AO325">
        <v>0</v>
      </c>
      <c r="AP325">
        <v>0</v>
      </c>
      <c r="AQ325">
        <v>0</v>
      </c>
      <c r="AS325">
        <v>0</v>
      </c>
      <c r="AT325">
        <v>0</v>
      </c>
      <c r="AU325">
        <v>0</v>
      </c>
      <c r="AV325">
        <v>0</v>
      </c>
      <c r="AW325">
        <v>0</v>
      </c>
      <c r="AX325">
        <v>0</v>
      </c>
      <c r="AY325">
        <v>0</v>
      </c>
      <c r="AZ325">
        <v>0</v>
      </c>
      <c r="BA325">
        <v>0</v>
      </c>
      <c r="BB325">
        <v>0</v>
      </c>
    </row>
    <row r="326" spans="1:54" x14ac:dyDescent="0.35">
      <c r="A326" t="s">
        <v>3032</v>
      </c>
      <c r="B326" t="s">
        <v>3033</v>
      </c>
      <c r="C326" t="s">
        <v>2931</v>
      </c>
      <c r="D326" t="s">
        <v>2321</v>
      </c>
      <c r="E326" t="s">
        <v>367</v>
      </c>
      <c r="F326" t="s">
        <v>2623</v>
      </c>
      <c r="G326" t="s">
        <v>344</v>
      </c>
      <c r="H326" t="s">
        <v>2624</v>
      </c>
      <c r="I326" t="s">
        <v>2637</v>
      </c>
      <c r="J326" t="s">
        <v>2932</v>
      </c>
      <c r="K326" t="s">
        <v>2314</v>
      </c>
      <c r="L326" t="s">
        <v>2933</v>
      </c>
      <c r="M326" t="s">
        <v>2314</v>
      </c>
      <c r="N326" t="s">
        <v>2314</v>
      </c>
      <c r="O326" t="s">
        <v>2640</v>
      </c>
      <c r="P326" t="s">
        <v>1533</v>
      </c>
      <c r="Q326" t="s">
        <v>2314</v>
      </c>
      <c r="R326" t="s">
        <v>2314</v>
      </c>
      <c r="S326" t="s">
        <v>2630</v>
      </c>
      <c r="T326" t="s">
        <v>2859</v>
      </c>
      <c r="U326" t="s">
        <v>2630</v>
      </c>
      <c r="W326">
        <v>0</v>
      </c>
      <c r="X326">
        <v>0</v>
      </c>
      <c r="Y326">
        <v>0</v>
      </c>
      <c r="Z326">
        <v>0</v>
      </c>
      <c r="AA326">
        <v>0</v>
      </c>
      <c r="AB326">
        <v>0</v>
      </c>
      <c r="AC326">
        <v>0</v>
      </c>
      <c r="AD326">
        <v>0</v>
      </c>
      <c r="AE326">
        <v>0</v>
      </c>
      <c r="AF326">
        <v>0</v>
      </c>
      <c r="AH326">
        <v>0</v>
      </c>
      <c r="AI326">
        <v>0</v>
      </c>
      <c r="AJ326">
        <v>0</v>
      </c>
      <c r="AK326">
        <v>0</v>
      </c>
      <c r="AL326">
        <v>0</v>
      </c>
      <c r="AM326">
        <v>0</v>
      </c>
      <c r="AN326">
        <v>0</v>
      </c>
      <c r="AO326">
        <v>0</v>
      </c>
      <c r="AP326">
        <v>0</v>
      </c>
      <c r="AQ326">
        <v>0</v>
      </c>
      <c r="AS326">
        <v>0</v>
      </c>
      <c r="AT326">
        <v>0</v>
      </c>
      <c r="AU326">
        <v>0</v>
      </c>
      <c r="AV326">
        <v>0</v>
      </c>
      <c r="AW326">
        <v>0</v>
      </c>
      <c r="AX326">
        <v>0</v>
      </c>
      <c r="AY326">
        <v>0</v>
      </c>
      <c r="AZ326">
        <v>0</v>
      </c>
      <c r="BA326">
        <v>0</v>
      </c>
      <c r="BB326">
        <v>0</v>
      </c>
    </row>
    <row r="327" spans="1:54" x14ac:dyDescent="0.35">
      <c r="A327" t="s">
        <v>3034</v>
      </c>
      <c r="B327" t="s">
        <v>3035</v>
      </c>
      <c r="C327" t="s">
        <v>2931</v>
      </c>
      <c r="D327" t="s">
        <v>2321</v>
      </c>
      <c r="E327" t="s">
        <v>367</v>
      </c>
      <c r="F327" t="s">
        <v>2623</v>
      </c>
      <c r="G327" t="s">
        <v>344</v>
      </c>
      <c r="H327" t="s">
        <v>2624</v>
      </c>
      <c r="I327" t="s">
        <v>2637</v>
      </c>
      <c r="J327" t="s">
        <v>2932</v>
      </c>
      <c r="K327" t="s">
        <v>2314</v>
      </c>
      <c r="L327" t="s">
        <v>2933</v>
      </c>
      <c r="M327" t="s">
        <v>2314</v>
      </c>
      <c r="N327" t="s">
        <v>2314</v>
      </c>
      <c r="O327" t="s">
        <v>2640</v>
      </c>
      <c r="P327" t="s">
        <v>1533</v>
      </c>
      <c r="Q327" t="s">
        <v>2314</v>
      </c>
      <c r="R327" t="s">
        <v>2314</v>
      </c>
      <c r="S327" t="s">
        <v>2630</v>
      </c>
      <c r="T327" t="s">
        <v>2859</v>
      </c>
      <c r="U327" t="s">
        <v>2630</v>
      </c>
      <c r="W327">
        <v>0</v>
      </c>
      <c r="X327">
        <v>0</v>
      </c>
      <c r="Y327">
        <v>0</v>
      </c>
      <c r="Z327">
        <v>0</v>
      </c>
      <c r="AA327">
        <v>0</v>
      </c>
      <c r="AB327">
        <v>0</v>
      </c>
      <c r="AC327">
        <v>0</v>
      </c>
      <c r="AD327">
        <v>0</v>
      </c>
      <c r="AE327">
        <v>0</v>
      </c>
      <c r="AF327">
        <v>0</v>
      </c>
      <c r="AH327">
        <v>0</v>
      </c>
      <c r="AI327">
        <v>0</v>
      </c>
      <c r="AJ327">
        <v>0</v>
      </c>
      <c r="AK327">
        <v>0</v>
      </c>
      <c r="AL327">
        <v>0</v>
      </c>
      <c r="AM327">
        <v>0</v>
      </c>
      <c r="AN327">
        <v>0</v>
      </c>
      <c r="AO327">
        <v>0</v>
      </c>
      <c r="AP327">
        <v>0</v>
      </c>
      <c r="AQ327">
        <v>0</v>
      </c>
      <c r="AS327">
        <v>0</v>
      </c>
      <c r="AT327">
        <v>0</v>
      </c>
      <c r="AU327">
        <v>0</v>
      </c>
      <c r="AV327">
        <v>0</v>
      </c>
      <c r="AW327">
        <v>0</v>
      </c>
      <c r="AX327">
        <v>0</v>
      </c>
      <c r="AY327">
        <v>0</v>
      </c>
      <c r="AZ327">
        <v>0</v>
      </c>
      <c r="BA327">
        <v>0</v>
      </c>
      <c r="BB327">
        <v>0</v>
      </c>
    </row>
    <row r="328" spans="1:54" x14ac:dyDescent="0.35">
      <c r="A328" t="s">
        <v>3036</v>
      </c>
      <c r="B328" t="s">
        <v>3037</v>
      </c>
      <c r="C328" t="s">
        <v>2931</v>
      </c>
      <c r="D328" t="s">
        <v>2321</v>
      </c>
      <c r="E328" t="s">
        <v>367</v>
      </c>
      <c r="F328" t="s">
        <v>2623</v>
      </c>
      <c r="G328" t="s">
        <v>344</v>
      </c>
      <c r="H328" t="s">
        <v>2624</v>
      </c>
      <c r="I328" t="s">
        <v>2637</v>
      </c>
      <c r="J328" t="s">
        <v>2932</v>
      </c>
      <c r="K328" t="s">
        <v>2314</v>
      </c>
      <c r="L328" t="s">
        <v>2933</v>
      </c>
      <c r="M328" t="s">
        <v>2314</v>
      </c>
      <c r="N328" t="s">
        <v>2314</v>
      </c>
      <c r="O328" t="s">
        <v>2640</v>
      </c>
      <c r="P328" t="s">
        <v>1533</v>
      </c>
      <c r="Q328" t="s">
        <v>2314</v>
      </c>
      <c r="R328" t="s">
        <v>2314</v>
      </c>
      <c r="S328" t="s">
        <v>2630</v>
      </c>
      <c r="T328" t="s">
        <v>2859</v>
      </c>
      <c r="U328" t="s">
        <v>2630</v>
      </c>
      <c r="W328">
        <v>0</v>
      </c>
      <c r="X328">
        <v>0</v>
      </c>
      <c r="Y328">
        <v>0</v>
      </c>
      <c r="Z328">
        <v>0</v>
      </c>
      <c r="AA328">
        <v>0</v>
      </c>
      <c r="AB328">
        <v>0</v>
      </c>
      <c r="AC328">
        <v>0</v>
      </c>
      <c r="AD328">
        <v>0</v>
      </c>
      <c r="AE328">
        <v>0</v>
      </c>
      <c r="AF328">
        <v>0</v>
      </c>
      <c r="AH328">
        <v>0</v>
      </c>
      <c r="AI328">
        <v>0</v>
      </c>
      <c r="AJ328">
        <v>0</v>
      </c>
      <c r="AK328">
        <v>0</v>
      </c>
      <c r="AL328">
        <v>0</v>
      </c>
      <c r="AM328">
        <v>0</v>
      </c>
      <c r="AN328">
        <v>0</v>
      </c>
      <c r="AO328">
        <v>0</v>
      </c>
      <c r="AP328">
        <v>0</v>
      </c>
      <c r="AQ328">
        <v>0</v>
      </c>
      <c r="AS328">
        <v>0</v>
      </c>
      <c r="AT328">
        <v>0</v>
      </c>
      <c r="AU328">
        <v>0</v>
      </c>
      <c r="AV328">
        <v>0</v>
      </c>
      <c r="AW328">
        <v>0</v>
      </c>
      <c r="AX328">
        <v>0</v>
      </c>
      <c r="AY328">
        <v>0</v>
      </c>
      <c r="AZ328">
        <v>0</v>
      </c>
      <c r="BA328">
        <v>0</v>
      </c>
      <c r="BB328">
        <v>0</v>
      </c>
    </row>
    <row r="329" spans="1:54" x14ac:dyDescent="0.35">
      <c r="A329" t="s">
        <v>3038</v>
      </c>
      <c r="B329" t="s">
        <v>3039</v>
      </c>
      <c r="C329" t="s">
        <v>2931</v>
      </c>
      <c r="D329" t="s">
        <v>2321</v>
      </c>
      <c r="E329" t="s">
        <v>367</v>
      </c>
      <c r="F329" t="s">
        <v>2623</v>
      </c>
      <c r="G329" t="s">
        <v>344</v>
      </c>
      <c r="H329" t="s">
        <v>2624</v>
      </c>
      <c r="I329" t="s">
        <v>2637</v>
      </c>
      <c r="J329" t="s">
        <v>2932</v>
      </c>
      <c r="K329" t="s">
        <v>2314</v>
      </c>
      <c r="L329" t="s">
        <v>2933</v>
      </c>
      <c r="M329" t="s">
        <v>2314</v>
      </c>
      <c r="N329" t="s">
        <v>2314</v>
      </c>
      <c r="O329" t="s">
        <v>2640</v>
      </c>
      <c r="P329" t="s">
        <v>1533</v>
      </c>
      <c r="Q329" t="s">
        <v>2314</v>
      </c>
      <c r="R329" t="s">
        <v>2314</v>
      </c>
      <c r="S329" t="s">
        <v>2630</v>
      </c>
      <c r="T329" t="s">
        <v>2859</v>
      </c>
      <c r="U329" t="s">
        <v>2630</v>
      </c>
      <c r="W329">
        <v>0</v>
      </c>
      <c r="X329">
        <v>0</v>
      </c>
      <c r="Y329">
        <v>0</v>
      </c>
      <c r="Z329">
        <v>0</v>
      </c>
      <c r="AA329">
        <v>0</v>
      </c>
      <c r="AB329">
        <v>0</v>
      </c>
      <c r="AC329">
        <v>0</v>
      </c>
      <c r="AD329">
        <v>0</v>
      </c>
      <c r="AE329">
        <v>0</v>
      </c>
      <c r="AF329">
        <v>0</v>
      </c>
      <c r="AH329">
        <v>0</v>
      </c>
      <c r="AI329">
        <v>0</v>
      </c>
      <c r="AJ329">
        <v>0</v>
      </c>
      <c r="AK329">
        <v>0</v>
      </c>
      <c r="AL329">
        <v>0</v>
      </c>
      <c r="AM329">
        <v>0</v>
      </c>
      <c r="AN329">
        <v>0</v>
      </c>
      <c r="AO329">
        <v>0</v>
      </c>
      <c r="AP329">
        <v>0</v>
      </c>
      <c r="AQ329">
        <v>0</v>
      </c>
      <c r="AS329">
        <v>0</v>
      </c>
      <c r="AT329">
        <v>0</v>
      </c>
      <c r="AU329">
        <v>0</v>
      </c>
      <c r="AV329">
        <v>0</v>
      </c>
      <c r="AW329">
        <v>0</v>
      </c>
      <c r="AX329">
        <v>0</v>
      </c>
      <c r="AY329">
        <v>0</v>
      </c>
      <c r="AZ329">
        <v>0</v>
      </c>
      <c r="BA329">
        <v>0</v>
      </c>
      <c r="BB329">
        <v>0</v>
      </c>
    </row>
    <row r="330" spans="1:54" x14ac:dyDescent="0.35">
      <c r="A330" t="s">
        <v>3040</v>
      </c>
      <c r="B330" t="s">
        <v>3041</v>
      </c>
      <c r="C330" t="s">
        <v>2931</v>
      </c>
      <c r="D330" t="s">
        <v>2321</v>
      </c>
      <c r="E330" t="s">
        <v>367</v>
      </c>
      <c r="F330" t="s">
        <v>2623</v>
      </c>
      <c r="G330" t="s">
        <v>344</v>
      </c>
      <c r="H330" t="s">
        <v>2624</v>
      </c>
      <c r="I330" t="s">
        <v>2637</v>
      </c>
      <c r="J330" t="s">
        <v>2932</v>
      </c>
      <c r="K330" t="s">
        <v>2314</v>
      </c>
      <c r="L330" t="s">
        <v>2933</v>
      </c>
      <c r="M330" t="s">
        <v>2314</v>
      </c>
      <c r="N330" t="s">
        <v>2314</v>
      </c>
      <c r="O330" t="s">
        <v>2640</v>
      </c>
      <c r="P330" t="s">
        <v>1533</v>
      </c>
      <c r="Q330" t="s">
        <v>2314</v>
      </c>
      <c r="R330" t="s">
        <v>2314</v>
      </c>
      <c r="S330" t="s">
        <v>2630</v>
      </c>
      <c r="T330" t="s">
        <v>2859</v>
      </c>
      <c r="U330" t="s">
        <v>2630</v>
      </c>
      <c r="W330">
        <v>0</v>
      </c>
      <c r="X330">
        <v>0</v>
      </c>
      <c r="Y330">
        <v>0</v>
      </c>
      <c r="Z330">
        <v>0</v>
      </c>
      <c r="AA330">
        <v>0</v>
      </c>
      <c r="AB330">
        <v>0</v>
      </c>
      <c r="AC330">
        <v>0</v>
      </c>
      <c r="AD330">
        <v>0</v>
      </c>
      <c r="AE330">
        <v>0</v>
      </c>
      <c r="AF330">
        <v>0</v>
      </c>
      <c r="AH330">
        <v>0</v>
      </c>
      <c r="AI330">
        <v>0</v>
      </c>
      <c r="AJ330">
        <v>0</v>
      </c>
      <c r="AK330">
        <v>0</v>
      </c>
      <c r="AL330">
        <v>0</v>
      </c>
      <c r="AM330">
        <v>0</v>
      </c>
      <c r="AN330">
        <v>0</v>
      </c>
      <c r="AO330">
        <v>0</v>
      </c>
      <c r="AP330">
        <v>0</v>
      </c>
      <c r="AQ330">
        <v>0</v>
      </c>
      <c r="AS330">
        <v>0</v>
      </c>
      <c r="AT330">
        <v>0</v>
      </c>
      <c r="AU330">
        <v>0</v>
      </c>
      <c r="AV330">
        <v>0</v>
      </c>
      <c r="AW330">
        <v>0</v>
      </c>
      <c r="AX330">
        <v>0</v>
      </c>
      <c r="AY330">
        <v>0</v>
      </c>
      <c r="AZ330">
        <v>0</v>
      </c>
      <c r="BA330">
        <v>0</v>
      </c>
      <c r="BB330">
        <v>0</v>
      </c>
    </row>
    <row r="331" spans="1:54" x14ac:dyDescent="0.35">
      <c r="A331" t="s">
        <v>3042</v>
      </c>
      <c r="B331" t="s">
        <v>3043</v>
      </c>
      <c r="C331" t="s">
        <v>2931</v>
      </c>
      <c r="D331" t="s">
        <v>2321</v>
      </c>
      <c r="E331" t="s">
        <v>367</v>
      </c>
      <c r="F331" t="s">
        <v>2623</v>
      </c>
      <c r="G331" t="s">
        <v>344</v>
      </c>
      <c r="H331" t="s">
        <v>2624</v>
      </c>
      <c r="I331" t="s">
        <v>2637</v>
      </c>
      <c r="J331" t="s">
        <v>2932</v>
      </c>
      <c r="K331" t="s">
        <v>2314</v>
      </c>
      <c r="L331" t="s">
        <v>2933</v>
      </c>
      <c r="M331" t="s">
        <v>2314</v>
      </c>
      <c r="N331" t="s">
        <v>2314</v>
      </c>
      <c r="O331" t="s">
        <v>2640</v>
      </c>
      <c r="P331" t="s">
        <v>1533</v>
      </c>
      <c r="Q331" t="s">
        <v>2314</v>
      </c>
      <c r="R331" t="s">
        <v>2314</v>
      </c>
      <c r="S331" t="s">
        <v>2630</v>
      </c>
      <c r="T331" t="s">
        <v>2859</v>
      </c>
      <c r="U331" t="s">
        <v>2630</v>
      </c>
      <c r="W331">
        <v>0</v>
      </c>
      <c r="X331">
        <v>0</v>
      </c>
      <c r="Y331">
        <v>0</v>
      </c>
      <c r="Z331">
        <v>0</v>
      </c>
      <c r="AA331">
        <v>0</v>
      </c>
      <c r="AB331">
        <v>0</v>
      </c>
      <c r="AC331">
        <v>0</v>
      </c>
      <c r="AD331">
        <v>0</v>
      </c>
      <c r="AE331">
        <v>0</v>
      </c>
      <c r="AF331">
        <v>0</v>
      </c>
      <c r="AH331">
        <v>0</v>
      </c>
      <c r="AI331">
        <v>0</v>
      </c>
      <c r="AJ331">
        <v>0</v>
      </c>
      <c r="AK331">
        <v>0</v>
      </c>
      <c r="AL331">
        <v>0</v>
      </c>
      <c r="AM331">
        <v>0</v>
      </c>
      <c r="AN331">
        <v>0</v>
      </c>
      <c r="AO331">
        <v>0</v>
      </c>
      <c r="AP331">
        <v>0</v>
      </c>
      <c r="AQ331">
        <v>0</v>
      </c>
      <c r="AS331">
        <v>0</v>
      </c>
      <c r="AT331">
        <v>0</v>
      </c>
      <c r="AU331">
        <v>0</v>
      </c>
      <c r="AV331">
        <v>0</v>
      </c>
      <c r="AW331">
        <v>0</v>
      </c>
      <c r="AX331">
        <v>0</v>
      </c>
      <c r="AY331">
        <v>0</v>
      </c>
      <c r="AZ331">
        <v>0</v>
      </c>
      <c r="BA331">
        <v>0</v>
      </c>
      <c r="BB331">
        <v>0</v>
      </c>
    </row>
    <row r="332" spans="1:54" x14ac:dyDescent="0.35">
      <c r="A332" t="s">
        <v>3044</v>
      </c>
      <c r="B332" t="s">
        <v>3045</v>
      </c>
      <c r="C332" t="s">
        <v>2931</v>
      </c>
      <c r="D332" t="s">
        <v>2321</v>
      </c>
      <c r="E332" t="s">
        <v>367</v>
      </c>
      <c r="F332" t="s">
        <v>2623</v>
      </c>
      <c r="G332" t="s">
        <v>344</v>
      </c>
      <c r="H332" t="s">
        <v>2624</v>
      </c>
      <c r="I332" t="s">
        <v>2637</v>
      </c>
      <c r="J332" t="s">
        <v>2932</v>
      </c>
      <c r="K332" t="s">
        <v>2314</v>
      </c>
      <c r="L332" t="s">
        <v>2933</v>
      </c>
      <c r="M332" t="s">
        <v>2314</v>
      </c>
      <c r="N332" t="s">
        <v>2314</v>
      </c>
      <c r="O332" t="s">
        <v>2640</v>
      </c>
      <c r="P332" t="s">
        <v>1533</v>
      </c>
      <c r="Q332" t="s">
        <v>2314</v>
      </c>
      <c r="R332" t="s">
        <v>2314</v>
      </c>
      <c r="S332" t="s">
        <v>2630</v>
      </c>
      <c r="T332" t="s">
        <v>2859</v>
      </c>
      <c r="U332" t="s">
        <v>2630</v>
      </c>
      <c r="W332">
        <v>0</v>
      </c>
      <c r="X332">
        <v>0</v>
      </c>
      <c r="Y332">
        <v>0</v>
      </c>
      <c r="Z332">
        <v>0</v>
      </c>
      <c r="AA332">
        <v>0</v>
      </c>
      <c r="AB332">
        <v>0</v>
      </c>
      <c r="AC332">
        <v>0</v>
      </c>
      <c r="AD332">
        <v>0</v>
      </c>
      <c r="AE332">
        <v>0</v>
      </c>
      <c r="AF332">
        <v>0</v>
      </c>
      <c r="AH332">
        <v>0</v>
      </c>
      <c r="AI332">
        <v>0</v>
      </c>
      <c r="AJ332">
        <v>0</v>
      </c>
      <c r="AK332">
        <v>0</v>
      </c>
      <c r="AL332">
        <v>0</v>
      </c>
      <c r="AM332">
        <v>0</v>
      </c>
      <c r="AN332">
        <v>0</v>
      </c>
      <c r="AO332">
        <v>0</v>
      </c>
      <c r="AP332">
        <v>0</v>
      </c>
      <c r="AQ332">
        <v>0</v>
      </c>
      <c r="AS332">
        <v>0</v>
      </c>
      <c r="AT332">
        <v>0</v>
      </c>
      <c r="AU332">
        <v>0</v>
      </c>
      <c r="AV332">
        <v>0</v>
      </c>
      <c r="AW332">
        <v>0</v>
      </c>
      <c r="AX332">
        <v>0</v>
      </c>
      <c r="AY332">
        <v>0</v>
      </c>
      <c r="AZ332">
        <v>0</v>
      </c>
      <c r="BA332">
        <v>0</v>
      </c>
      <c r="BB332">
        <v>0</v>
      </c>
    </row>
    <row r="333" spans="1:54" x14ac:dyDescent="0.35">
      <c r="A333" t="s">
        <v>3046</v>
      </c>
      <c r="B333" t="s">
        <v>3047</v>
      </c>
      <c r="C333" t="s">
        <v>2931</v>
      </c>
      <c r="D333" t="s">
        <v>2321</v>
      </c>
      <c r="E333" t="s">
        <v>367</v>
      </c>
      <c r="F333" t="s">
        <v>2623</v>
      </c>
      <c r="G333" t="s">
        <v>344</v>
      </c>
      <c r="H333" t="s">
        <v>2624</v>
      </c>
      <c r="I333" t="s">
        <v>2637</v>
      </c>
      <c r="J333" t="s">
        <v>2932</v>
      </c>
      <c r="K333" t="s">
        <v>2314</v>
      </c>
      <c r="L333" t="s">
        <v>2933</v>
      </c>
      <c r="M333" t="s">
        <v>2314</v>
      </c>
      <c r="N333" t="s">
        <v>2314</v>
      </c>
      <c r="O333" t="s">
        <v>2640</v>
      </c>
      <c r="P333" t="s">
        <v>1533</v>
      </c>
      <c r="Q333" t="s">
        <v>2314</v>
      </c>
      <c r="R333" t="s">
        <v>2314</v>
      </c>
      <c r="S333" t="s">
        <v>2630</v>
      </c>
      <c r="T333" t="s">
        <v>2859</v>
      </c>
      <c r="U333" t="s">
        <v>2630</v>
      </c>
      <c r="W333">
        <v>0</v>
      </c>
      <c r="X333">
        <v>0</v>
      </c>
      <c r="Y333">
        <v>0</v>
      </c>
      <c r="Z333">
        <v>0</v>
      </c>
      <c r="AA333">
        <v>0</v>
      </c>
      <c r="AB333">
        <v>0</v>
      </c>
      <c r="AC333">
        <v>0</v>
      </c>
      <c r="AD333">
        <v>0</v>
      </c>
      <c r="AE333">
        <v>0</v>
      </c>
      <c r="AF333">
        <v>0</v>
      </c>
      <c r="AH333">
        <v>0</v>
      </c>
      <c r="AI333">
        <v>0</v>
      </c>
      <c r="AJ333">
        <v>0</v>
      </c>
      <c r="AK333">
        <v>0</v>
      </c>
      <c r="AL333">
        <v>0</v>
      </c>
      <c r="AM333">
        <v>0</v>
      </c>
      <c r="AN333">
        <v>0</v>
      </c>
      <c r="AO333">
        <v>0</v>
      </c>
      <c r="AP333">
        <v>0</v>
      </c>
      <c r="AQ333">
        <v>0</v>
      </c>
      <c r="AS333">
        <v>0</v>
      </c>
      <c r="AT333">
        <v>0</v>
      </c>
      <c r="AU333">
        <v>0</v>
      </c>
      <c r="AV333">
        <v>0</v>
      </c>
      <c r="AW333">
        <v>0</v>
      </c>
      <c r="AX333">
        <v>0</v>
      </c>
      <c r="AY333">
        <v>0</v>
      </c>
      <c r="AZ333">
        <v>0</v>
      </c>
      <c r="BA333">
        <v>0</v>
      </c>
      <c r="BB333">
        <v>0</v>
      </c>
    </row>
    <row r="334" spans="1:54" x14ac:dyDescent="0.35">
      <c r="A334" t="s">
        <v>3048</v>
      </c>
      <c r="B334" t="s">
        <v>3049</v>
      </c>
      <c r="C334" t="s">
        <v>3050</v>
      </c>
      <c r="D334" t="s">
        <v>2321</v>
      </c>
      <c r="E334" t="s">
        <v>367</v>
      </c>
      <c r="F334" t="s">
        <v>2623</v>
      </c>
      <c r="G334" t="s">
        <v>344</v>
      </c>
      <c r="H334" t="s">
        <v>2624</v>
      </c>
      <c r="I334" t="s">
        <v>2637</v>
      </c>
      <c r="J334" t="s">
        <v>2932</v>
      </c>
      <c r="K334" t="s">
        <v>2314</v>
      </c>
      <c r="L334" t="s">
        <v>2933</v>
      </c>
      <c r="M334" t="s">
        <v>2314</v>
      </c>
      <c r="N334" t="s">
        <v>2314</v>
      </c>
      <c r="O334" t="s">
        <v>2640</v>
      </c>
      <c r="P334" t="s">
        <v>1533</v>
      </c>
      <c r="S334" t="s">
        <v>2630</v>
      </c>
      <c r="T334" t="s">
        <v>2859</v>
      </c>
      <c r="U334" t="s">
        <v>2630</v>
      </c>
      <c r="W334">
        <v>0</v>
      </c>
      <c r="X334">
        <v>0</v>
      </c>
      <c r="Y334">
        <v>0</v>
      </c>
      <c r="Z334">
        <v>0</v>
      </c>
      <c r="AA334">
        <v>0</v>
      </c>
      <c r="AB334">
        <v>0</v>
      </c>
      <c r="AC334">
        <v>0</v>
      </c>
      <c r="AD334">
        <v>0</v>
      </c>
      <c r="AE334">
        <v>0</v>
      </c>
      <c r="AF334">
        <v>0</v>
      </c>
      <c r="AH334">
        <v>0</v>
      </c>
      <c r="AI334">
        <v>0</v>
      </c>
      <c r="AJ334">
        <v>0</v>
      </c>
      <c r="AK334">
        <v>0</v>
      </c>
      <c r="AL334">
        <v>0</v>
      </c>
      <c r="AM334">
        <v>0</v>
      </c>
      <c r="AN334">
        <v>0</v>
      </c>
      <c r="AO334">
        <v>0</v>
      </c>
      <c r="AP334">
        <v>0</v>
      </c>
      <c r="AQ334">
        <v>0</v>
      </c>
      <c r="AS334">
        <v>0</v>
      </c>
      <c r="AT334">
        <v>0</v>
      </c>
      <c r="AU334">
        <v>0</v>
      </c>
      <c r="AV334">
        <v>0</v>
      </c>
      <c r="AW334">
        <v>0</v>
      </c>
      <c r="AX334">
        <v>0</v>
      </c>
      <c r="AY334">
        <v>0</v>
      </c>
      <c r="AZ334">
        <v>0</v>
      </c>
      <c r="BA334">
        <v>0</v>
      </c>
      <c r="BB334">
        <v>0</v>
      </c>
    </row>
    <row r="335" spans="1:54" x14ac:dyDescent="0.35">
      <c r="A335" t="s">
        <v>3051</v>
      </c>
      <c r="B335" t="s">
        <v>3052</v>
      </c>
      <c r="C335" t="s">
        <v>3053</v>
      </c>
      <c r="D335" t="s">
        <v>2321</v>
      </c>
      <c r="E335" t="s">
        <v>367</v>
      </c>
      <c r="F335" t="s">
        <v>2623</v>
      </c>
      <c r="G335" t="s">
        <v>344</v>
      </c>
      <c r="H335" t="s">
        <v>2624</v>
      </c>
      <c r="I335" t="s">
        <v>3054</v>
      </c>
      <c r="J335" t="s">
        <v>2638</v>
      </c>
      <c r="K335" t="s">
        <v>3055</v>
      </c>
      <c r="L335" t="s">
        <v>3055</v>
      </c>
      <c r="M335" t="s">
        <v>2314</v>
      </c>
      <c r="N335" t="s">
        <v>2314</v>
      </c>
      <c r="O335" t="s">
        <v>3056</v>
      </c>
      <c r="P335" t="s">
        <v>1533</v>
      </c>
      <c r="Q335" t="s">
        <v>2629</v>
      </c>
      <c r="R335" t="s">
        <v>461</v>
      </c>
      <c r="S335" t="s">
        <v>2630</v>
      </c>
      <c r="T335" t="s">
        <v>2501</v>
      </c>
      <c r="U335" t="s">
        <v>2631</v>
      </c>
      <c r="W335">
        <v>0</v>
      </c>
      <c r="X335">
        <v>0</v>
      </c>
      <c r="Y335">
        <v>0</v>
      </c>
      <c r="Z335">
        <v>0</v>
      </c>
      <c r="AA335">
        <v>0</v>
      </c>
      <c r="AB335">
        <v>0</v>
      </c>
      <c r="AC335">
        <v>0</v>
      </c>
      <c r="AD335">
        <v>0</v>
      </c>
      <c r="AE335">
        <v>0</v>
      </c>
      <c r="AF335">
        <v>0</v>
      </c>
      <c r="AH335">
        <v>0</v>
      </c>
      <c r="AI335">
        <v>0</v>
      </c>
      <c r="AJ335">
        <v>0</v>
      </c>
      <c r="AK335">
        <v>0</v>
      </c>
      <c r="AL335">
        <v>0</v>
      </c>
      <c r="AM335">
        <v>0</v>
      </c>
      <c r="AN335">
        <v>0</v>
      </c>
      <c r="AO335">
        <v>0</v>
      </c>
      <c r="AP335">
        <v>0</v>
      </c>
      <c r="AQ335">
        <v>0</v>
      </c>
      <c r="AS335">
        <v>0</v>
      </c>
      <c r="AT335">
        <v>0</v>
      </c>
      <c r="AU335">
        <v>0</v>
      </c>
      <c r="AV335">
        <v>0</v>
      </c>
      <c r="AW335">
        <v>0</v>
      </c>
      <c r="AX335">
        <v>0</v>
      </c>
      <c r="AY335">
        <v>0</v>
      </c>
      <c r="AZ335">
        <v>0</v>
      </c>
      <c r="BA335">
        <v>0</v>
      </c>
      <c r="BB335">
        <v>0</v>
      </c>
    </row>
    <row r="336" spans="1:54" x14ac:dyDescent="0.35">
      <c r="A336" t="s">
        <v>3057</v>
      </c>
      <c r="B336" t="s">
        <v>3058</v>
      </c>
      <c r="C336" t="s">
        <v>3059</v>
      </c>
      <c r="D336" t="s">
        <v>2321</v>
      </c>
      <c r="E336" t="s">
        <v>367</v>
      </c>
      <c r="F336" t="s">
        <v>2623</v>
      </c>
      <c r="G336" t="s">
        <v>344</v>
      </c>
      <c r="H336" t="s">
        <v>2624</v>
      </c>
      <c r="I336" t="s">
        <v>3054</v>
      </c>
      <c r="J336" t="s">
        <v>2638</v>
      </c>
      <c r="K336" t="s">
        <v>2314</v>
      </c>
      <c r="L336" t="s">
        <v>3055</v>
      </c>
      <c r="M336" t="s">
        <v>2314</v>
      </c>
      <c r="N336" t="s">
        <v>2314</v>
      </c>
      <c r="O336" t="s">
        <v>3056</v>
      </c>
      <c r="P336" t="s">
        <v>1533</v>
      </c>
      <c r="Q336" t="s">
        <v>2629</v>
      </c>
      <c r="R336" t="s">
        <v>461</v>
      </c>
      <c r="S336" t="s">
        <v>2630</v>
      </c>
      <c r="T336" t="s">
        <v>2501</v>
      </c>
      <c r="U336" t="s">
        <v>2631</v>
      </c>
      <c r="W336">
        <v>0</v>
      </c>
      <c r="X336">
        <v>0</v>
      </c>
      <c r="Y336">
        <v>0</v>
      </c>
      <c r="Z336">
        <v>0</v>
      </c>
      <c r="AA336">
        <v>0</v>
      </c>
      <c r="AB336">
        <v>0</v>
      </c>
      <c r="AC336">
        <v>0</v>
      </c>
      <c r="AD336">
        <v>0</v>
      </c>
      <c r="AE336">
        <v>0</v>
      </c>
      <c r="AF336">
        <v>0</v>
      </c>
      <c r="AH336">
        <v>0</v>
      </c>
      <c r="AI336">
        <v>0</v>
      </c>
      <c r="AJ336">
        <v>0</v>
      </c>
      <c r="AK336">
        <v>0</v>
      </c>
      <c r="AL336">
        <v>0</v>
      </c>
      <c r="AM336">
        <v>0</v>
      </c>
      <c r="AN336">
        <v>0</v>
      </c>
      <c r="AO336">
        <v>0</v>
      </c>
      <c r="AP336">
        <v>0</v>
      </c>
      <c r="AQ336">
        <v>0</v>
      </c>
      <c r="AS336">
        <v>0</v>
      </c>
      <c r="AT336">
        <v>0</v>
      </c>
      <c r="AU336">
        <v>0</v>
      </c>
      <c r="AV336">
        <v>0</v>
      </c>
      <c r="AW336">
        <v>0</v>
      </c>
      <c r="AX336">
        <v>0</v>
      </c>
      <c r="AY336">
        <v>0</v>
      </c>
      <c r="AZ336">
        <v>0</v>
      </c>
      <c r="BA336">
        <v>0</v>
      </c>
      <c r="BB336">
        <v>0</v>
      </c>
    </row>
    <row r="337" spans="1:54" x14ac:dyDescent="0.35">
      <c r="A337" t="s">
        <v>3060</v>
      </c>
      <c r="B337" t="s">
        <v>3061</v>
      </c>
      <c r="C337" t="s">
        <v>3059</v>
      </c>
      <c r="D337" t="s">
        <v>2321</v>
      </c>
      <c r="E337" t="s">
        <v>367</v>
      </c>
      <c r="F337" t="s">
        <v>2623</v>
      </c>
      <c r="G337" t="s">
        <v>344</v>
      </c>
      <c r="H337" t="s">
        <v>2624</v>
      </c>
      <c r="I337" t="s">
        <v>3054</v>
      </c>
      <c r="J337" t="s">
        <v>2638</v>
      </c>
      <c r="K337" t="s">
        <v>2314</v>
      </c>
      <c r="L337" t="s">
        <v>3055</v>
      </c>
      <c r="M337" t="s">
        <v>2314</v>
      </c>
      <c r="N337" t="s">
        <v>2314</v>
      </c>
      <c r="O337" t="s">
        <v>3056</v>
      </c>
      <c r="P337" t="s">
        <v>1533</v>
      </c>
      <c r="Q337" t="s">
        <v>2629</v>
      </c>
      <c r="R337" t="s">
        <v>461</v>
      </c>
      <c r="S337" t="s">
        <v>2630</v>
      </c>
      <c r="T337" t="s">
        <v>2501</v>
      </c>
      <c r="U337" t="s">
        <v>2631</v>
      </c>
      <c r="W337">
        <v>0</v>
      </c>
      <c r="X337">
        <v>0</v>
      </c>
      <c r="Y337">
        <v>0</v>
      </c>
      <c r="Z337">
        <v>0</v>
      </c>
      <c r="AA337">
        <v>0</v>
      </c>
      <c r="AB337">
        <v>0</v>
      </c>
      <c r="AC337">
        <v>0</v>
      </c>
      <c r="AD337">
        <v>0</v>
      </c>
      <c r="AE337">
        <v>0</v>
      </c>
      <c r="AF337">
        <v>0</v>
      </c>
      <c r="AH337">
        <v>0</v>
      </c>
      <c r="AI337">
        <v>0</v>
      </c>
      <c r="AJ337">
        <v>0</v>
      </c>
      <c r="AK337">
        <v>0</v>
      </c>
      <c r="AL337">
        <v>0</v>
      </c>
      <c r="AM337">
        <v>0</v>
      </c>
      <c r="AN337">
        <v>0</v>
      </c>
      <c r="AO337">
        <v>0</v>
      </c>
      <c r="AP337">
        <v>0</v>
      </c>
      <c r="AQ337">
        <v>0</v>
      </c>
      <c r="AS337">
        <v>0</v>
      </c>
      <c r="AT337">
        <v>0</v>
      </c>
      <c r="AU337">
        <v>0</v>
      </c>
      <c r="AV337">
        <v>0</v>
      </c>
      <c r="AW337">
        <v>0</v>
      </c>
      <c r="AX337">
        <v>0</v>
      </c>
      <c r="AY337">
        <v>0</v>
      </c>
      <c r="AZ337">
        <v>0</v>
      </c>
      <c r="BA337">
        <v>0</v>
      </c>
      <c r="BB337">
        <v>0</v>
      </c>
    </row>
    <row r="338" spans="1:54" x14ac:dyDescent="0.35">
      <c r="A338" t="s">
        <v>3062</v>
      </c>
      <c r="B338" t="s">
        <v>3063</v>
      </c>
      <c r="C338" t="s">
        <v>3064</v>
      </c>
      <c r="D338" t="s">
        <v>2321</v>
      </c>
      <c r="E338" t="s">
        <v>367</v>
      </c>
      <c r="F338" t="s">
        <v>2623</v>
      </c>
      <c r="G338" t="s">
        <v>344</v>
      </c>
      <c r="H338" t="s">
        <v>3065</v>
      </c>
      <c r="I338" t="s">
        <v>2625</v>
      </c>
      <c r="J338" t="s">
        <v>2638</v>
      </c>
      <c r="K338" t="s">
        <v>3066</v>
      </c>
      <c r="L338" t="s">
        <v>3066</v>
      </c>
      <c r="M338" t="s">
        <v>2314</v>
      </c>
      <c r="N338" t="s">
        <v>2314</v>
      </c>
      <c r="O338" t="s">
        <v>3067</v>
      </c>
      <c r="P338" t="s">
        <v>1533</v>
      </c>
      <c r="Q338" t="s">
        <v>2314</v>
      </c>
      <c r="R338" t="s">
        <v>461</v>
      </c>
      <c r="S338" t="s">
        <v>2630</v>
      </c>
      <c r="T338" t="s">
        <v>2501</v>
      </c>
      <c r="U338" t="s">
        <v>2631</v>
      </c>
      <c r="W338">
        <v>0</v>
      </c>
      <c r="X338">
        <v>0</v>
      </c>
      <c r="Y338">
        <v>0</v>
      </c>
      <c r="Z338">
        <v>0</v>
      </c>
      <c r="AA338">
        <v>0</v>
      </c>
      <c r="AB338">
        <v>0</v>
      </c>
      <c r="AC338">
        <v>0</v>
      </c>
      <c r="AD338">
        <v>0</v>
      </c>
      <c r="AE338">
        <v>0</v>
      </c>
      <c r="AF338">
        <v>0</v>
      </c>
      <c r="AH338">
        <v>0</v>
      </c>
      <c r="AI338">
        <v>0</v>
      </c>
      <c r="AJ338">
        <v>0</v>
      </c>
      <c r="AK338">
        <v>0</v>
      </c>
      <c r="AL338">
        <v>0</v>
      </c>
      <c r="AM338">
        <v>0</v>
      </c>
      <c r="AN338">
        <v>0</v>
      </c>
      <c r="AO338">
        <v>0</v>
      </c>
      <c r="AP338">
        <v>0</v>
      </c>
      <c r="AQ338">
        <v>0</v>
      </c>
      <c r="AS338">
        <v>0</v>
      </c>
      <c r="AT338">
        <v>0</v>
      </c>
      <c r="AU338">
        <v>0</v>
      </c>
      <c r="AV338">
        <v>0</v>
      </c>
      <c r="AW338">
        <v>0</v>
      </c>
      <c r="AX338">
        <v>0</v>
      </c>
      <c r="AY338">
        <v>0</v>
      </c>
      <c r="AZ338">
        <v>0</v>
      </c>
      <c r="BA338">
        <v>0</v>
      </c>
      <c r="BB338">
        <v>0</v>
      </c>
    </row>
    <row r="339" spans="1:54" x14ac:dyDescent="0.35">
      <c r="A339" t="s">
        <v>3068</v>
      </c>
      <c r="B339" t="s">
        <v>3069</v>
      </c>
      <c r="C339" t="s">
        <v>3070</v>
      </c>
      <c r="D339" t="s">
        <v>2321</v>
      </c>
      <c r="E339" t="s">
        <v>367</v>
      </c>
      <c r="F339" t="s">
        <v>2623</v>
      </c>
      <c r="G339" t="s">
        <v>344</v>
      </c>
      <c r="H339" t="s">
        <v>3065</v>
      </c>
      <c r="I339" t="s">
        <v>2625</v>
      </c>
      <c r="J339" t="s">
        <v>2638</v>
      </c>
      <c r="K339" t="s">
        <v>2314</v>
      </c>
      <c r="L339" t="s">
        <v>3066</v>
      </c>
      <c r="M339" t="s">
        <v>2314</v>
      </c>
      <c r="N339" t="s">
        <v>2314</v>
      </c>
      <c r="O339" t="s">
        <v>3067</v>
      </c>
      <c r="P339" t="s">
        <v>1533</v>
      </c>
      <c r="Q339" t="s">
        <v>2629</v>
      </c>
      <c r="R339" t="s">
        <v>461</v>
      </c>
      <c r="S339" t="s">
        <v>2630</v>
      </c>
      <c r="T339" t="s">
        <v>2501</v>
      </c>
      <c r="U339" t="s">
        <v>2631</v>
      </c>
      <c r="W339">
        <v>0</v>
      </c>
      <c r="X339">
        <v>0</v>
      </c>
      <c r="Y339">
        <v>0</v>
      </c>
      <c r="Z339">
        <v>0</v>
      </c>
      <c r="AA339">
        <v>0</v>
      </c>
      <c r="AB339">
        <v>0</v>
      </c>
      <c r="AC339">
        <v>0</v>
      </c>
      <c r="AD339">
        <v>0</v>
      </c>
      <c r="AE339">
        <v>0</v>
      </c>
      <c r="AF339">
        <v>0</v>
      </c>
      <c r="AH339">
        <v>0</v>
      </c>
      <c r="AI339">
        <v>0</v>
      </c>
      <c r="AJ339">
        <v>0</v>
      </c>
      <c r="AK339">
        <v>0</v>
      </c>
      <c r="AL339">
        <v>0</v>
      </c>
      <c r="AM339">
        <v>0</v>
      </c>
      <c r="AN339">
        <v>0</v>
      </c>
      <c r="AO339">
        <v>0</v>
      </c>
      <c r="AP339">
        <v>0</v>
      </c>
      <c r="AQ339">
        <v>0</v>
      </c>
      <c r="AS339">
        <v>0</v>
      </c>
      <c r="AT339">
        <v>0</v>
      </c>
      <c r="AU339">
        <v>0</v>
      </c>
      <c r="AV339">
        <v>0</v>
      </c>
      <c r="AW339">
        <v>0</v>
      </c>
      <c r="AX339">
        <v>0</v>
      </c>
      <c r="AY339">
        <v>0</v>
      </c>
      <c r="AZ339">
        <v>0</v>
      </c>
      <c r="BA339">
        <v>0</v>
      </c>
      <c r="BB339">
        <v>0</v>
      </c>
    </row>
    <row r="340" spans="1:54" x14ac:dyDescent="0.35">
      <c r="A340" t="s">
        <v>1404</v>
      </c>
      <c r="B340" t="s">
        <v>3071</v>
      </c>
      <c r="C340" t="s">
        <v>1702</v>
      </c>
      <c r="D340" t="s">
        <v>2321</v>
      </c>
      <c r="E340" t="s">
        <v>367</v>
      </c>
      <c r="F340" t="s">
        <v>2623</v>
      </c>
      <c r="G340" t="s">
        <v>344</v>
      </c>
      <c r="H340" t="s">
        <v>3065</v>
      </c>
      <c r="I340" t="s">
        <v>2625</v>
      </c>
      <c r="J340" t="s">
        <v>2638</v>
      </c>
      <c r="K340" t="s">
        <v>2314</v>
      </c>
      <c r="L340" t="s">
        <v>3066</v>
      </c>
      <c r="M340" t="s">
        <v>2314</v>
      </c>
      <c r="N340">
        <v>1</v>
      </c>
      <c r="O340" t="s">
        <v>3067</v>
      </c>
      <c r="P340" t="s">
        <v>1533</v>
      </c>
      <c r="Q340" t="s">
        <v>2629</v>
      </c>
      <c r="R340" t="s">
        <v>461</v>
      </c>
      <c r="S340" t="s">
        <v>2630</v>
      </c>
      <c r="T340" t="s">
        <v>2501</v>
      </c>
      <c r="U340" t="s">
        <v>2631</v>
      </c>
      <c r="W340">
        <v>0</v>
      </c>
      <c r="X340">
        <v>0</v>
      </c>
      <c r="Y340">
        <v>0</v>
      </c>
      <c r="Z340">
        <v>0</v>
      </c>
      <c r="AA340">
        <v>-7.4390081895632501E-3</v>
      </c>
      <c r="AB340">
        <v>-3.0473555874266402E-2</v>
      </c>
      <c r="AC340">
        <v>0</v>
      </c>
      <c r="AD340">
        <v>0</v>
      </c>
      <c r="AE340">
        <v>-3.7787950546022001E-3</v>
      </c>
      <c r="AF340">
        <v>-1.54796606347845E-2</v>
      </c>
      <c r="AH340">
        <v>0</v>
      </c>
      <c r="AI340">
        <v>0</v>
      </c>
      <c r="AJ340">
        <v>0</v>
      </c>
      <c r="AK340">
        <v>0</v>
      </c>
      <c r="AL340">
        <v>-9.2664645210992799E-4</v>
      </c>
      <c r="AM340">
        <v>-3.7959646925767002E-3</v>
      </c>
      <c r="AN340">
        <v>0</v>
      </c>
      <c r="AO340">
        <v>0</v>
      </c>
      <c r="AP340">
        <v>-4.1305964821952901E-4</v>
      </c>
      <c r="AQ340">
        <v>-1.6920799049079799E-3</v>
      </c>
      <c r="AS340">
        <v>0</v>
      </c>
      <c r="AT340">
        <v>0</v>
      </c>
      <c r="AU340">
        <v>0</v>
      </c>
      <c r="AV340">
        <v>0</v>
      </c>
      <c r="AW340">
        <v>0</v>
      </c>
      <c r="AX340">
        <v>0</v>
      </c>
      <c r="AY340">
        <v>0</v>
      </c>
      <c r="AZ340">
        <v>0</v>
      </c>
      <c r="BA340">
        <v>0</v>
      </c>
      <c r="BB340">
        <v>0</v>
      </c>
    </row>
    <row r="341" spans="1:54" x14ac:dyDescent="0.35">
      <c r="A341" t="s">
        <v>3072</v>
      </c>
      <c r="B341" t="s">
        <v>3073</v>
      </c>
      <c r="C341" t="s">
        <v>3074</v>
      </c>
      <c r="D341" t="s">
        <v>2321</v>
      </c>
      <c r="E341" t="s">
        <v>367</v>
      </c>
      <c r="F341" t="s">
        <v>2623</v>
      </c>
      <c r="G341" t="s">
        <v>344</v>
      </c>
      <c r="H341" t="s">
        <v>3065</v>
      </c>
      <c r="I341" t="s">
        <v>2625</v>
      </c>
      <c r="J341" t="s">
        <v>2638</v>
      </c>
      <c r="K341" t="s">
        <v>2314</v>
      </c>
      <c r="L341" t="s">
        <v>3066</v>
      </c>
      <c r="M341" t="s">
        <v>2314</v>
      </c>
      <c r="N341" t="s">
        <v>2314</v>
      </c>
      <c r="O341" t="s">
        <v>3067</v>
      </c>
      <c r="P341" t="s">
        <v>1533</v>
      </c>
      <c r="Q341" t="s">
        <v>2629</v>
      </c>
      <c r="R341" t="s">
        <v>461</v>
      </c>
      <c r="S341" t="s">
        <v>2630</v>
      </c>
      <c r="T341" t="s">
        <v>2501</v>
      </c>
      <c r="U341" t="s">
        <v>2631</v>
      </c>
      <c r="W341">
        <v>0</v>
      </c>
      <c r="X341">
        <v>0</v>
      </c>
      <c r="Y341">
        <v>0</v>
      </c>
      <c r="Z341">
        <v>0</v>
      </c>
      <c r="AA341">
        <v>0</v>
      </c>
      <c r="AB341">
        <v>0</v>
      </c>
      <c r="AC341">
        <v>0</v>
      </c>
      <c r="AD341">
        <v>0</v>
      </c>
      <c r="AE341">
        <v>0</v>
      </c>
      <c r="AF341">
        <v>0</v>
      </c>
      <c r="AH341">
        <v>0</v>
      </c>
      <c r="AI341">
        <v>0</v>
      </c>
      <c r="AJ341">
        <v>0</v>
      </c>
      <c r="AK341">
        <v>0</v>
      </c>
      <c r="AL341">
        <v>0</v>
      </c>
      <c r="AM341">
        <v>0</v>
      </c>
      <c r="AN341">
        <v>0</v>
      </c>
      <c r="AO341">
        <v>0</v>
      </c>
      <c r="AP341">
        <v>0</v>
      </c>
      <c r="AQ341">
        <v>0</v>
      </c>
      <c r="AS341">
        <v>0</v>
      </c>
      <c r="AT341">
        <v>0</v>
      </c>
      <c r="AU341">
        <v>0</v>
      </c>
      <c r="AV341">
        <v>0</v>
      </c>
      <c r="AW341">
        <v>0</v>
      </c>
      <c r="AX341">
        <v>0</v>
      </c>
      <c r="AY341">
        <v>0</v>
      </c>
      <c r="AZ341">
        <v>0</v>
      </c>
      <c r="BA341">
        <v>0</v>
      </c>
      <c r="BB341">
        <v>0</v>
      </c>
    </row>
    <row r="342" spans="1:54" x14ac:dyDescent="0.35">
      <c r="A342" t="s">
        <v>3075</v>
      </c>
      <c r="B342" t="s">
        <v>3076</v>
      </c>
      <c r="C342" t="s">
        <v>3077</v>
      </c>
      <c r="D342" t="s">
        <v>2321</v>
      </c>
      <c r="E342" t="s">
        <v>367</v>
      </c>
      <c r="F342" t="s">
        <v>2623</v>
      </c>
      <c r="G342" t="s">
        <v>344</v>
      </c>
      <c r="H342" t="s">
        <v>3065</v>
      </c>
      <c r="I342" t="s">
        <v>2625</v>
      </c>
      <c r="J342" t="s">
        <v>2638</v>
      </c>
      <c r="K342" t="s">
        <v>2314</v>
      </c>
      <c r="L342" t="s">
        <v>3066</v>
      </c>
      <c r="M342" t="s">
        <v>2314</v>
      </c>
      <c r="N342" t="s">
        <v>2314</v>
      </c>
      <c r="O342" t="s">
        <v>3067</v>
      </c>
      <c r="P342" t="s">
        <v>1533</v>
      </c>
      <c r="Q342" t="s">
        <v>2629</v>
      </c>
      <c r="R342" t="s">
        <v>461</v>
      </c>
      <c r="S342" t="s">
        <v>2630</v>
      </c>
      <c r="T342" t="s">
        <v>2501</v>
      </c>
      <c r="U342" t="s">
        <v>2631</v>
      </c>
      <c r="W342">
        <v>0</v>
      </c>
      <c r="X342">
        <v>0</v>
      </c>
      <c r="Y342">
        <v>0</v>
      </c>
      <c r="Z342">
        <v>0</v>
      </c>
      <c r="AA342">
        <v>0</v>
      </c>
      <c r="AB342">
        <v>0</v>
      </c>
      <c r="AC342">
        <v>0</v>
      </c>
      <c r="AD342">
        <v>0</v>
      </c>
      <c r="AE342">
        <v>0</v>
      </c>
      <c r="AF342">
        <v>0</v>
      </c>
      <c r="AH342">
        <v>0</v>
      </c>
      <c r="AI342">
        <v>0</v>
      </c>
      <c r="AJ342">
        <v>0</v>
      </c>
      <c r="AK342">
        <v>0</v>
      </c>
      <c r="AL342">
        <v>0</v>
      </c>
      <c r="AM342">
        <v>0</v>
      </c>
      <c r="AN342">
        <v>0</v>
      </c>
      <c r="AO342">
        <v>0</v>
      </c>
      <c r="AP342">
        <v>0</v>
      </c>
      <c r="AQ342">
        <v>0</v>
      </c>
      <c r="AS342">
        <v>0</v>
      </c>
      <c r="AT342">
        <v>0</v>
      </c>
      <c r="AU342">
        <v>0</v>
      </c>
      <c r="AV342">
        <v>0</v>
      </c>
      <c r="AW342">
        <v>0</v>
      </c>
      <c r="AX342">
        <v>0</v>
      </c>
      <c r="AY342">
        <v>0</v>
      </c>
      <c r="AZ342">
        <v>0</v>
      </c>
      <c r="BA342">
        <v>0</v>
      </c>
      <c r="BB342">
        <v>0</v>
      </c>
    </row>
    <row r="343" spans="1:54" x14ac:dyDescent="0.35">
      <c r="A343" t="s">
        <v>1709</v>
      </c>
      <c r="B343" t="s">
        <v>3078</v>
      </c>
      <c r="C343" t="s">
        <v>1711</v>
      </c>
      <c r="D343" t="s">
        <v>2321</v>
      </c>
      <c r="E343" t="s">
        <v>367</v>
      </c>
      <c r="F343" t="s">
        <v>2623</v>
      </c>
      <c r="G343" t="s">
        <v>344</v>
      </c>
      <c r="H343" t="s">
        <v>3065</v>
      </c>
      <c r="I343" t="s">
        <v>2625</v>
      </c>
      <c r="J343" t="s">
        <v>2638</v>
      </c>
      <c r="K343" t="s">
        <v>2314</v>
      </c>
      <c r="L343" t="s">
        <v>3066</v>
      </c>
      <c r="M343" t="s">
        <v>2314</v>
      </c>
      <c r="N343">
        <v>1</v>
      </c>
      <c r="O343" t="s">
        <v>3067</v>
      </c>
      <c r="P343" t="s">
        <v>1533</v>
      </c>
      <c r="Q343" t="s">
        <v>2629</v>
      </c>
      <c r="R343" t="s">
        <v>461</v>
      </c>
      <c r="S343" t="s">
        <v>2630</v>
      </c>
      <c r="T343" t="s">
        <v>2501</v>
      </c>
      <c r="U343" t="s">
        <v>2631</v>
      </c>
      <c r="W343">
        <v>0</v>
      </c>
      <c r="X343">
        <v>0</v>
      </c>
      <c r="Y343">
        <v>-1.7715180079404799E-2</v>
      </c>
      <c r="Z343">
        <v>-5.2288016763046799E-2</v>
      </c>
      <c r="AA343">
        <v>-1.44145475561889E-2</v>
      </c>
      <c r="AB343">
        <v>-4.2545890071021802E-2</v>
      </c>
      <c r="AC343">
        <v>0</v>
      </c>
      <c r="AD343">
        <v>0</v>
      </c>
      <c r="AE343">
        <v>-9.7665743581293908E-3</v>
      </c>
      <c r="AF343">
        <v>-2.8826960915151498E-2</v>
      </c>
      <c r="AH343">
        <v>0</v>
      </c>
      <c r="AI343">
        <v>0</v>
      </c>
      <c r="AJ343">
        <v>0</v>
      </c>
      <c r="AK343">
        <v>0</v>
      </c>
      <c r="AL343">
        <v>-1.8451019896629599E-3</v>
      </c>
      <c r="AM343">
        <v>-5.4459917053772998E-3</v>
      </c>
      <c r="AN343">
        <v>0</v>
      </c>
      <c r="AO343">
        <v>0</v>
      </c>
      <c r="AP343">
        <v>-8.2246813446917703E-4</v>
      </c>
      <c r="AQ343">
        <v>-2.4275918964644701E-3</v>
      </c>
      <c r="AS343">
        <v>0</v>
      </c>
      <c r="AT343">
        <v>0</v>
      </c>
      <c r="AU343">
        <v>-1.4382033000190699E-7</v>
      </c>
      <c r="AV343">
        <v>-4.2449932458055199E-7</v>
      </c>
      <c r="AW343">
        <v>0</v>
      </c>
      <c r="AX343">
        <v>0</v>
      </c>
      <c r="AY343">
        <v>0</v>
      </c>
      <c r="AZ343">
        <v>0</v>
      </c>
      <c r="BA343">
        <v>-6.8592238474773494E-8</v>
      </c>
      <c r="BB343">
        <v>-2.0245648792228099E-7</v>
      </c>
    </row>
    <row r="344" spans="1:54" x14ac:dyDescent="0.35">
      <c r="A344" t="s">
        <v>1406</v>
      </c>
      <c r="B344" t="s">
        <v>3079</v>
      </c>
      <c r="C344" t="s">
        <v>1495</v>
      </c>
      <c r="D344" t="s">
        <v>2321</v>
      </c>
      <c r="E344" t="s">
        <v>367</v>
      </c>
      <c r="F344" t="s">
        <v>2623</v>
      </c>
      <c r="G344" t="s">
        <v>344</v>
      </c>
      <c r="H344" t="s">
        <v>3065</v>
      </c>
      <c r="I344" t="s">
        <v>2625</v>
      </c>
      <c r="J344" t="s">
        <v>2638</v>
      </c>
      <c r="K344" t="s">
        <v>2314</v>
      </c>
      <c r="L344" t="s">
        <v>3066</v>
      </c>
      <c r="M344" t="s">
        <v>2314</v>
      </c>
      <c r="N344">
        <v>1</v>
      </c>
      <c r="O344" t="s">
        <v>3067</v>
      </c>
      <c r="P344" t="s">
        <v>1533</v>
      </c>
      <c r="Q344" t="s">
        <v>2629</v>
      </c>
      <c r="R344" t="s">
        <v>461</v>
      </c>
      <c r="S344" t="s">
        <v>2630</v>
      </c>
      <c r="T344" t="s">
        <v>2501</v>
      </c>
      <c r="U344" t="s">
        <v>2631</v>
      </c>
      <c r="W344">
        <v>0</v>
      </c>
      <c r="X344">
        <v>0</v>
      </c>
      <c r="Y344">
        <v>-1.40999625662615E-2</v>
      </c>
      <c r="Z344">
        <v>0</v>
      </c>
      <c r="AA344">
        <v>-7.8363481126489404E-3</v>
      </c>
      <c r="AB344">
        <v>0</v>
      </c>
      <c r="AC344">
        <v>0</v>
      </c>
      <c r="AD344">
        <v>0</v>
      </c>
      <c r="AE344">
        <v>-5.9262021373176297E-3</v>
      </c>
      <c r="AF344">
        <v>0</v>
      </c>
      <c r="AH344">
        <v>0</v>
      </c>
      <c r="AI344">
        <v>0</v>
      </c>
      <c r="AJ344">
        <v>-4.1465728703262801E-3</v>
      </c>
      <c r="AK344">
        <v>0</v>
      </c>
      <c r="AL344">
        <v>-1.90146124087483E-3</v>
      </c>
      <c r="AM344">
        <v>0</v>
      </c>
      <c r="AN344">
        <v>0</v>
      </c>
      <c r="AO344">
        <v>0</v>
      </c>
      <c r="AP344">
        <v>-2.06219931544305E-3</v>
      </c>
      <c r="AQ344">
        <v>0</v>
      </c>
      <c r="AS344">
        <v>0</v>
      </c>
      <c r="AT344">
        <v>0</v>
      </c>
      <c r="AU344">
        <v>0</v>
      </c>
      <c r="AV344">
        <v>0</v>
      </c>
      <c r="AW344">
        <v>0</v>
      </c>
      <c r="AX344">
        <v>0</v>
      </c>
      <c r="AY344">
        <v>0</v>
      </c>
      <c r="AZ344">
        <v>0</v>
      </c>
      <c r="BA344">
        <v>0</v>
      </c>
      <c r="BB344">
        <v>0</v>
      </c>
    </row>
    <row r="345" spans="1:54" x14ac:dyDescent="0.35">
      <c r="A345" t="s">
        <v>3080</v>
      </c>
      <c r="B345" t="s">
        <v>3081</v>
      </c>
      <c r="C345" t="s">
        <v>3082</v>
      </c>
      <c r="D345" t="s">
        <v>2321</v>
      </c>
      <c r="E345" t="s">
        <v>367</v>
      </c>
      <c r="F345" t="s">
        <v>2623</v>
      </c>
      <c r="G345" t="s">
        <v>344</v>
      </c>
      <c r="H345" t="s">
        <v>3065</v>
      </c>
      <c r="I345" t="s">
        <v>2625</v>
      </c>
      <c r="J345" t="s">
        <v>2638</v>
      </c>
      <c r="K345" t="s">
        <v>2314</v>
      </c>
      <c r="L345" t="s">
        <v>3066</v>
      </c>
      <c r="M345" t="s">
        <v>2314</v>
      </c>
      <c r="N345" t="s">
        <v>2314</v>
      </c>
      <c r="O345" t="s">
        <v>3067</v>
      </c>
      <c r="P345" t="s">
        <v>1533</v>
      </c>
      <c r="Q345" t="s">
        <v>2629</v>
      </c>
      <c r="R345" t="s">
        <v>461</v>
      </c>
      <c r="S345" t="s">
        <v>2630</v>
      </c>
      <c r="T345" t="s">
        <v>2501</v>
      </c>
      <c r="U345" t="s">
        <v>2631</v>
      </c>
      <c r="W345">
        <v>0</v>
      </c>
      <c r="X345">
        <v>0</v>
      </c>
      <c r="Y345">
        <v>0</v>
      </c>
      <c r="Z345">
        <v>0</v>
      </c>
      <c r="AA345">
        <v>0</v>
      </c>
      <c r="AB345">
        <v>0</v>
      </c>
      <c r="AC345">
        <v>0</v>
      </c>
      <c r="AD345">
        <v>0</v>
      </c>
      <c r="AE345">
        <v>0</v>
      </c>
      <c r="AF345">
        <v>0</v>
      </c>
      <c r="AH345">
        <v>0</v>
      </c>
      <c r="AI345">
        <v>0</v>
      </c>
      <c r="AJ345">
        <v>0</v>
      </c>
      <c r="AK345">
        <v>0</v>
      </c>
      <c r="AL345">
        <v>0</v>
      </c>
      <c r="AM345">
        <v>0</v>
      </c>
      <c r="AN345">
        <v>0</v>
      </c>
      <c r="AO345">
        <v>0</v>
      </c>
      <c r="AP345">
        <v>0</v>
      </c>
      <c r="AQ345">
        <v>0</v>
      </c>
      <c r="AS345">
        <v>0</v>
      </c>
      <c r="AT345">
        <v>0</v>
      </c>
      <c r="AU345">
        <v>0</v>
      </c>
      <c r="AV345">
        <v>0</v>
      </c>
      <c r="AW345">
        <v>0</v>
      </c>
      <c r="AX345">
        <v>0</v>
      </c>
      <c r="AY345">
        <v>0</v>
      </c>
      <c r="AZ345">
        <v>0</v>
      </c>
      <c r="BA345">
        <v>0</v>
      </c>
      <c r="BB345">
        <v>0</v>
      </c>
    </row>
    <row r="346" spans="1:54" x14ac:dyDescent="0.35">
      <c r="A346" t="s">
        <v>1737</v>
      </c>
      <c r="B346" t="s">
        <v>3083</v>
      </c>
      <c r="C346" t="s">
        <v>1739</v>
      </c>
      <c r="D346" t="s">
        <v>2321</v>
      </c>
      <c r="E346" t="s">
        <v>367</v>
      </c>
      <c r="F346" t="s">
        <v>2623</v>
      </c>
      <c r="G346" t="s">
        <v>344</v>
      </c>
      <c r="H346" t="s">
        <v>3065</v>
      </c>
      <c r="I346" t="s">
        <v>2625</v>
      </c>
      <c r="J346" t="s">
        <v>2638</v>
      </c>
      <c r="K346" t="s">
        <v>2314</v>
      </c>
      <c r="L346" t="s">
        <v>3066</v>
      </c>
      <c r="M346" t="s">
        <v>2314</v>
      </c>
      <c r="N346">
        <v>1</v>
      </c>
      <c r="O346" t="s">
        <v>3067</v>
      </c>
      <c r="P346" t="s">
        <v>1533</v>
      </c>
      <c r="Q346" t="s">
        <v>2629</v>
      </c>
      <c r="R346" t="s">
        <v>461</v>
      </c>
      <c r="S346" t="s">
        <v>2630</v>
      </c>
      <c r="T346" t="s">
        <v>2501</v>
      </c>
      <c r="U346" t="s">
        <v>2631</v>
      </c>
      <c r="W346">
        <v>6.3012744862364106E-8</v>
      </c>
      <c r="X346">
        <v>-4.11324307947325E-7</v>
      </c>
      <c r="Y346">
        <v>6.3012744862364106E-8</v>
      </c>
      <c r="Z346">
        <v>-4.11324307947325E-7</v>
      </c>
      <c r="AA346">
        <v>6.3012744862364106E-8</v>
      </c>
      <c r="AB346">
        <v>-4.11324307947325E-7</v>
      </c>
      <c r="AC346">
        <v>6.3012744862364106E-8</v>
      </c>
      <c r="AD346">
        <v>-4.11324307947325E-7</v>
      </c>
      <c r="AE346">
        <v>6.3012744862364E-8</v>
      </c>
      <c r="AF346">
        <v>-4.11324307947325E-7</v>
      </c>
      <c r="AH346">
        <v>0</v>
      </c>
      <c r="AI346">
        <v>0</v>
      </c>
      <c r="AJ346">
        <v>0</v>
      </c>
      <c r="AK346">
        <v>0</v>
      </c>
      <c r="AL346">
        <v>0</v>
      </c>
      <c r="AM346">
        <v>0</v>
      </c>
      <c r="AN346">
        <v>0</v>
      </c>
      <c r="AO346">
        <v>0</v>
      </c>
      <c r="AP346">
        <v>0</v>
      </c>
      <c r="AQ346">
        <v>0</v>
      </c>
      <c r="AS346">
        <v>0</v>
      </c>
      <c r="AT346">
        <v>0</v>
      </c>
      <c r="AU346">
        <v>0</v>
      </c>
      <c r="AV346">
        <v>0</v>
      </c>
      <c r="AW346">
        <v>0</v>
      </c>
      <c r="AX346">
        <v>0</v>
      </c>
      <c r="AY346">
        <v>0</v>
      </c>
      <c r="AZ346">
        <v>0</v>
      </c>
      <c r="BA346">
        <v>0</v>
      </c>
      <c r="BB346">
        <v>0</v>
      </c>
    </row>
    <row r="347" spans="1:54" x14ac:dyDescent="0.35">
      <c r="A347" t="s">
        <v>3084</v>
      </c>
      <c r="B347" t="s">
        <v>3085</v>
      </c>
      <c r="C347" t="s">
        <v>3086</v>
      </c>
      <c r="D347" t="s">
        <v>2321</v>
      </c>
      <c r="E347" t="s">
        <v>367</v>
      </c>
      <c r="F347" t="s">
        <v>2623</v>
      </c>
      <c r="G347" t="s">
        <v>344</v>
      </c>
      <c r="H347" t="s">
        <v>3065</v>
      </c>
      <c r="I347" t="s">
        <v>2625</v>
      </c>
      <c r="J347" t="s">
        <v>2638</v>
      </c>
      <c r="K347" t="s">
        <v>2314</v>
      </c>
      <c r="L347" t="s">
        <v>3066</v>
      </c>
      <c r="M347" t="s">
        <v>2314</v>
      </c>
      <c r="N347" t="s">
        <v>2314</v>
      </c>
      <c r="O347" t="s">
        <v>3067</v>
      </c>
      <c r="P347" t="s">
        <v>1533</v>
      </c>
      <c r="Q347" t="s">
        <v>2629</v>
      </c>
      <c r="R347" t="s">
        <v>461</v>
      </c>
      <c r="S347" t="s">
        <v>2630</v>
      </c>
      <c r="T347" t="s">
        <v>2501</v>
      </c>
      <c r="U347" t="s">
        <v>2631</v>
      </c>
      <c r="W347">
        <v>0</v>
      </c>
      <c r="X347">
        <v>0</v>
      </c>
      <c r="Y347">
        <v>0</v>
      </c>
      <c r="Z347">
        <v>0</v>
      </c>
      <c r="AA347">
        <v>0</v>
      </c>
      <c r="AB347">
        <v>0</v>
      </c>
      <c r="AC347">
        <v>0</v>
      </c>
      <c r="AD347">
        <v>0</v>
      </c>
      <c r="AE347">
        <v>0</v>
      </c>
      <c r="AF347">
        <v>0</v>
      </c>
      <c r="AH347">
        <v>0</v>
      </c>
      <c r="AI347">
        <v>0</v>
      </c>
      <c r="AJ347">
        <v>0</v>
      </c>
      <c r="AK347">
        <v>0</v>
      </c>
      <c r="AL347">
        <v>0</v>
      </c>
      <c r="AM347">
        <v>0</v>
      </c>
      <c r="AN347">
        <v>0</v>
      </c>
      <c r="AO347">
        <v>0</v>
      </c>
      <c r="AP347">
        <v>0</v>
      </c>
      <c r="AQ347">
        <v>0</v>
      </c>
      <c r="AS347">
        <v>0</v>
      </c>
      <c r="AT347">
        <v>0</v>
      </c>
      <c r="AU347">
        <v>0</v>
      </c>
      <c r="AV347">
        <v>0</v>
      </c>
      <c r="AW347">
        <v>0</v>
      </c>
      <c r="AX347">
        <v>0</v>
      </c>
      <c r="AY347">
        <v>0</v>
      </c>
      <c r="AZ347">
        <v>0</v>
      </c>
      <c r="BA347">
        <v>0</v>
      </c>
      <c r="BB347">
        <v>0</v>
      </c>
    </row>
    <row r="348" spans="1:54" x14ac:dyDescent="0.35">
      <c r="A348" t="s">
        <v>1743</v>
      </c>
      <c r="B348" t="s">
        <v>3087</v>
      </c>
      <c r="C348" t="s">
        <v>1745</v>
      </c>
      <c r="D348" t="s">
        <v>2321</v>
      </c>
      <c r="E348" t="s">
        <v>367</v>
      </c>
      <c r="F348" t="s">
        <v>2623</v>
      </c>
      <c r="G348" t="s">
        <v>344</v>
      </c>
      <c r="H348" t="s">
        <v>3065</v>
      </c>
      <c r="I348" t="s">
        <v>2625</v>
      </c>
      <c r="J348" t="s">
        <v>2638</v>
      </c>
      <c r="K348" t="s">
        <v>2314</v>
      </c>
      <c r="L348" t="s">
        <v>3066</v>
      </c>
      <c r="M348" t="s">
        <v>2314</v>
      </c>
      <c r="N348">
        <v>1</v>
      </c>
      <c r="O348" t="s">
        <v>3067</v>
      </c>
      <c r="P348" t="s">
        <v>1533</v>
      </c>
      <c r="Q348" t="s">
        <v>2629</v>
      </c>
      <c r="R348" t="s">
        <v>461</v>
      </c>
      <c r="S348" t="s">
        <v>2630</v>
      </c>
      <c r="T348" t="s">
        <v>2501</v>
      </c>
      <c r="U348" t="s">
        <v>2631</v>
      </c>
      <c r="W348">
        <v>0</v>
      </c>
      <c r="X348">
        <v>0</v>
      </c>
      <c r="Y348">
        <v>-1.07201240703337E-7</v>
      </c>
      <c r="Z348">
        <v>2.64368527069792E-7</v>
      </c>
      <c r="AA348">
        <v>0</v>
      </c>
      <c r="AB348">
        <v>0</v>
      </c>
      <c r="AC348">
        <v>0</v>
      </c>
      <c r="AD348">
        <v>0</v>
      </c>
      <c r="AE348">
        <v>-1.47920634250487E-8</v>
      </c>
      <c r="AF348">
        <v>3.6478645156961797E-8</v>
      </c>
      <c r="AH348">
        <v>0</v>
      </c>
      <c r="AI348">
        <v>0</v>
      </c>
      <c r="AJ348">
        <v>-1.31153369635153E-8</v>
      </c>
      <c r="AK348">
        <v>3.23430171533801E-8</v>
      </c>
      <c r="AL348">
        <v>0</v>
      </c>
      <c r="AM348">
        <v>0</v>
      </c>
      <c r="AN348">
        <v>0</v>
      </c>
      <c r="AO348">
        <v>0</v>
      </c>
      <c r="AP348">
        <v>-3.8417270891878499E-9</v>
      </c>
      <c r="AQ348">
        <v>9.4738736404454497E-9</v>
      </c>
      <c r="AS348">
        <v>0</v>
      </c>
      <c r="AT348">
        <v>0</v>
      </c>
      <c r="AU348">
        <v>0</v>
      </c>
      <c r="AV348">
        <v>0</v>
      </c>
      <c r="AW348">
        <v>0</v>
      </c>
      <c r="AX348">
        <v>0</v>
      </c>
      <c r="AY348">
        <v>0</v>
      </c>
      <c r="AZ348">
        <v>0</v>
      </c>
      <c r="BA348">
        <v>0</v>
      </c>
      <c r="BB348">
        <v>0</v>
      </c>
    </row>
    <row r="349" spans="1:54" x14ac:dyDescent="0.35">
      <c r="A349" t="s">
        <v>1408</v>
      </c>
      <c r="B349" t="s">
        <v>3088</v>
      </c>
      <c r="C349" t="s">
        <v>1757</v>
      </c>
      <c r="D349" t="s">
        <v>2321</v>
      </c>
      <c r="E349" t="s">
        <v>367</v>
      </c>
      <c r="F349" t="s">
        <v>2623</v>
      </c>
      <c r="G349" t="s">
        <v>344</v>
      </c>
      <c r="H349" t="s">
        <v>3065</v>
      </c>
      <c r="I349" t="s">
        <v>2625</v>
      </c>
      <c r="J349" t="s">
        <v>2638</v>
      </c>
      <c r="K349" t="s">
        <v>2314</v>
      </c>
      <c r="L349" t="s">
        <v>3066</v>
      </c>
      <c r="M349" t="s">
        <v>2314</v>
      </c>
      <c r="N349">
        <v>1</v>
      </c>
      <c r="O349" t="s">
        <v>3067</v>
      </c>
      <c r="P349" t="s">
        <v>1533</v>
      </c>
      <c r="Q349" t="s">
        <v>2629</v>
      </c>
      <c r="R349" t="s">
        <v>461</v>
      </c>
      <c r="S349" t="s">
        <v>2630</v>
      </c>
      <c r="T349" t="s">
        <v>2501</v>
      </c>
      <c r="U349" t="s">
        <v>2631</v>
      </c>
      <c r="W349">
        <v>0</v>
      </c>
      <c r="X349">
        <v>0</v>
      </c>
      <c r="Y349">
        <v>0</v>
      </c>
      <c r="Z349">
        <v>0</v>
      </c>
      <c r="AA349">
        <v>-1.39215062084421E-3</v>
      </c>
      <c r="AB349">
        <v>8.8066208325798801E-4</v>
      </c>
      <c r="AC349">
        <v>0</v>
      </c>
      <c r="AD349">
        <v>0</v>
      </c>
      <c r="AE349">
        <v>-7.0717113723413598E-4</v>
      </c>
      <c r="AF349">
        <v>4.4735016284292199E-4</v>
      </c>
      <c r="AH349">
        <v>0</v>
      </c>
      <c r="AI349">
        <v>0</v>
      </c>
      <c r="AJ349">
        <v>0</v>
      </c>
      <c r="AK349">
        <v>0</v>
      </c>
      <c r="AL349">
        <v>-2.94692924472442E-3</v>
      </c>
      <c r="AM349">
        <v>1.8642011911929001E-3</v>
      </c>
      <c r="AN349">
        <v>0</v>
      </c>
      <c r="AO349">
        <v>0</v>
      </c>
      <c r="AP349">
        <v>-1.3136159474652701E-3</v>
      </c>
      <c r="AQ349">
        <v>8.3098174766790096E-4</v>
      </c>
      <c r="AS349">
        <v>0</v>
      </c>
      <c r="AT349">
        <v>0</v>
      </c>
      <c r="AU349">
        <v>0</v>
      </c>
      <c r="AV349">
        <v>0</v>
      </c>
      <c r="AW349">
        <v>0</v>
      </c>
      <c r="AX349">
        <v>0</v>
      </c>
      <c r="AY349">
        <v>0</v>
      </c>
      <c r="AZ349">
        <v>0</v>
      </c>
      <c r="BA349">
        <v>0</v>
      </c>
      <c r="BB349">
        <v>0</v>
      </c>
    </row>
    <row r="350" spans="1:54" x14ac:dyDescent="0.35">
      <c r="A350" t="s">
        <v>3089</v>
      </c>
      <c r="B350" t="s">
        <v>3090</v>
      </c>
      <c r="C350" t="s">
        <v>3091</v>
      </c>
      <c r="D350" t="s">
        <v>2321</v>
      </c>
      <c r="E350" t="s">
        <v>367</v>
      </c>
      <c r="F350" t="s">
        <v>2623</v>
      </c>
      <c r="G350" t="s">
        <v>344</v>
      </c>
      <c r="H350" t="s">
        <v>3065</v>
      </c>
      <c r="I350" t="s">
        <v>2625</v>
      </c>
      <c r="J350" t="s">
        <v>2638</v>
      </c>
      <c r="K350" t="s">
        <v>2314</v>
      </c>
      <c r="L350" t="s">
        <v>3066</v>
      </c>
      <c r="M350" t="s">
        <v>2314</v>
      </c>
      <c r="N350" t="s">
        <v>2314</v>
      </c>
      <c r="O350" t="s">
        <v>3067</v>
      </c>
      <c r="P350" t="s">
        <v>1533</v>
      </c>
      <c r="Q350" t="s">
        <v>2314</v>
      </c>
      <c r="R350" t="s">
        <v>476</v>
      </c>
      <c r="S350" t="s">
        <v>2630</v>
      </c>
      <c r="T350" t="s">
        <v>2501</v>
      </c>
      <c r="U350" t="s">
        <v>2631</v>
      </c>
      <c r="W350">
        <v>0</v>
      </c>
      <c r="X350">
        <v>0</v>
      </c>
      <c r="Y350">
        <v>0</v>
      </c>
      <c r="Z350">
        <v>0</v>
      </c>
      <c r="AA350">
        <v>0</v>
      </c>
      <c r="AB350">
        <v>0</v>
      </c>
      <c r="AC350">
        <v>0</v>
      </c>
      <c r="AD350">
        <v>0</v>
      </c>
      <c r="AE350">
        <v>0</v>
      </c>
      <c r="AF350">
        <v>0</v>
      </c>
      <c r="AH350">
        <v>0</v>
      </c>
      <c r="AI350">
        <v>0</v>
      </c>
      <c r="AJ350">
        <v>0</v>
      </c>
      <c r="AK350">
        <v>0</v>
      </c>
      <c r="AL350">
        <v>0</v>
      </c>
      <c r="AM350">
        <v>0</v>
      </c>
      <c r="AN350">
        <v>0</v>
      </c>
      <c r="AO350">
        <v>0</v>
      </c>
      <c r="AP350">
        <v>0</v>
      </c>
      <c r="AQ350">
        <v>0</v>
      </c>
      <c r="AS350">
        <v>0</v>
      </c>
      <c r="AT350">
        <v>0</v>
      </c>
      <c r="AU350">
        <v>0</v>
      </c>
      <c r="AV350">
        <v>0</v>
      </c>
      <c r="AW350">
        <v>0</v>
      </c>
      <c r="AX350">
        <v>0</v>
      </c>
      <c r="AY350">
        <v>0</v>
      </c>
      <c r="AZ350">
        <v>0</v>
      </c>
      <c r="BA350">
        <v>0</v>
      </c>
      <c r="BB350">
        <v>0</v>
      </c>
    </row>
    <row r="351" spans="1:54" x14ac:dyDescent="0.35">
      <c r="A351" t="s">
        <v>3092</v>
      </c>
      <c r="B351" t="s">
        <v>3093</v>
      </c>
      <c r="C351" t="s">
        <v>3094</v>
      </c>
      <c r="D351" t="s">
        <v>2321</v>
      </c>
      <c r="E351" t="s">
        <v>367</v>
      </c>
      <c r="F351" t="s">
        <v>2623</v>
      </c>
      <c r="G351" t="s">
        <v>344</v>
      </c>
      <c r="H351" t="s">
        <v>3065</v>
      </c>
      <c r="I351" t="s">
        <v>2625</v>
      </c>
      <c r="J351" t="s">
        <v>2638</v>
      </c>
      <c r="K351" t="s">
        <v>2314</v>
      </c>
      <c r="L351" t="s">
        <v>3066</v>
      </c>
      <c r="M351" t="s">
        <v>2314</v>
      </c>
      <c r="N351" t="s">
        <v>2314</v>
      </c>
      <c r="O351" t="s">
        <v>3067</v>
      </c>
      <c r="P351" t="s">
        <v>1533</v>
      </c>
      <c r="Q351" t="s">
        <v>2629</v>
      </c>
      <c r="R351" t="s">
        <v>476</v>
      </c>
      <c r="S351" t="s">
        <v>2630</v>
      </c>
      <c r="T351" t="s">
        <v>2501</v>
      </c>
      <c r="U351" t="s">
        <v>2631</v>
      </c>
      <c r="W351">
        <v>0</v>
      </c>
      <c r="X351">
        <v>0</v>
      </c>
      <c r="Y351">
        <v>0</v>
      </c>
      <c r="Z351">
        <v>0</v>
      </c>
      <c r="AA351">
        <v>0</v>
      </c>
      <c r="AB351">
        <v>0</v>
      </c>
      <c r="AC351">
        <v>0</v>
      </c>
      <c r="AD351">
        <v>0</v>
      </c>
      <c r="AE351">
        <v>0</v>
      </c>
      <c r="AF351">
        <v>0</v>
      </c>
      <c r="AH351">
        <v>0</v>
      </c>
      <c r="AI351">
        <v>0</v>
      </c>
      <c r="AJ351">
        <v>0</v>
      </c>
      <c r="AK351">
        <v>0</v>
      </c>
      <c r="AL351">
        <v>0</v>
      </c>
      <c r="AM351">
        <v>0</v>
      </c>
      <c r="AN351">
        <v>0</v>
      </c>
      <c r="AO351">
        <v>0</v>
      </c>
      <c r="AP351">
        <v>0</v>
      </c>
      <c r="AQ351">
        <v>0</v>
      </c>
      <c r="AS351">
        <v>0</v>
      </c>
      <c r="AT351">
        <v>0</v>
      </c>
      <c r="AU351">
        <v>0</v>
      </c>
      <c r="AV351">
        <v>0</v>
      </c>
      <c r="AW351">
        <v>0</v>
      </c>
      <c r="AX351">
        <v>0</v>
      </c>
      <c r="AY351">
        <v>0</v>
      </c>
      <c r="AZ351">
        <v>0</v>
      </c>
      <c r="BA351">
        <v>0</v>
      </c>
      <c r="BB351">
        <v>0</v>
      </c>
    </row>
    <row r="352" spans="1:54" x14ac:dyDescent="0.35">
      <c r="A352" t="s">
        <v>142</v>
      </c>
      <c r="B352" t="s">
        <v>385</v>
      </c>
      <c r="C352" t="s">
        <v>143</v>
      </c>
      <c r="D352" t="s">
        <v>2321</v>
      </c>
      <c r="E352" t="s">
        <v>367</v>
      </c>
      <c r="F352" t="s">
        <v>2623</v>
      </c>
      <c r="G352" t="s">
        <v>344</v>
      </c>
      <c r="H352" t="s">
        <v>3065</v>
      </c>
      <c r="I352" t="s">
        <v>2625</v>
      </c>
      <c r="J352" t="s">
        <v>2638</v>
      </c>
      <c r="K352" t="s">
        <v>2314</v>
      </c>
      <c r="L352" t="s">
        <v>3066</v>
      </c>
      <c r="M352" t="s">
        <v>2314</v>
      </c>
      <c r="N352" t="s">
        <v>2314</v>
      </c>
      <c r="O352" t="s">
        <v>3067</v>
      </c>
      <c r="P352" t="s">
        <v>1533</v>
      </c>
      <c r="Q352" t="s">
        <v>2629</v>
      </c>
      <c r="R352" t="s">
        <v>461</v>
      </c>
      <c r="S352" t="s">
        <v>2630</v>
      </c>
      <c r="T352" t="s">
        <v>2501</v>
      </c>
      <c r="U352" t="s">
        <v>2631</v>
      </c>
      <c r="W352">
        <v>0</v>
      </c>
      <c r="X352">
        <v>0</v>
      </c>
      <c r="Y352">
        <v>0</v>
      </c>
      <c r="Z352">
        <v>0</v>
      </c>
      <c r="AA352">
        <v>0</v>
      </c>
      <c r="AB352">
        <v>0</v>
      </c>
      <c r="AC352">
        <v>0</v>
      </c>
      <c r="AD352">
        <v>0</v>
      </c>
      <c r="AE352">
        <v>0</v>
      </c>
      <c r="AF352">
        <v>0</v>
      </c>
      <c r="AH352">
        <v>0</v>
      </c>
      <c r="AI352">
        <v>0</v>
      </c>
      <c r="AJ352">
        <v>0</v>
      </c>
      <c r="AK352">
        <v>0</v>
      </c>
      <c r="AL352">
        <v>0</v>
      </c>
      <c r="AM352">
        <v>0</v>
      </c>
      <c r="AN352">
        <v>0</v>
      </c>
      <c r="AO352">
        <v>0</v>
      </c>
      <c r="AP352">
        <v>0</v>
      </c>
      <c r="AQ352">
        <v>0</v>
      </c>
      <c r="AS352">
        <v>0</v>
      </c>
      <c r="AT352">
        <v>0</v>
      </c>
      <c r="AU352">
        <v>0</v>
      </c>
      <c r="AV352">
        <v>0</v>
      </c>
      <c r="AW352">
        <v>0</v>
      </c>
      <c r="AX352">
        <v>0</v>
      </c>
      <c r="AY352">
        <v>0</v>
      </c>
      <c r="AZ352">
        <v>0</v>
      </c>
      <c r="BA352">
        <v>0</v>
      </c>
      <c r="BB352">
        <v>0</v>
      </c>
    </row>
    <row r="353" spans="1:54" x14ac:dyDescent="0.35">
      <c r="A353" t="s">
        <v>3095</v>
      </c>
      <c r="B353" t="s">
        <v>3096</v>
      </c>
      <c r="C353" t="s">
        <v>3097</v>
      </c>
      <c r="D353" t="s">
        <v>2321</v>
      </c>
      <c r="E353" t="s">
        <v>367</v>
      </c>
      <c r="F353" t="s">
        <v>2623</v>
      </c>
      <c r="G353" t="s">
        <v>344</v>
      </c>
      <c r="H353" t="s">
        <v>3065</v>
      </c>
      <c r="I353" t="s">
        <v>2625</v>
      </c>
      <c r="J353" t="s">
        <v>2638</v>
      </c>
      <c r="K353" t="s">
        <v>2314</v>
      </c>
      <c r="L353" t="s">
        <v>3066</v>
      </c>
      <c r="M353" t="s">
        <v>2314</v>
      </c>
      <c r="N353" t="s">
        <v>2314</v>
      </c>
      <c r="O353" t="s">
        <v>3067</v>
      </c>
      <c r="P353" t="s">
        <v>1533</v>
      </c>
      <c r="Q353" t="s">
        <v>2629</v>
      </c>
      <c r="R353" t="s">
        <v>461</v>
      </c>
      <c r="S353" t="s">
        <v>2630</v>
      </c>
      <c r="T353" t="s">
        <v>2501</v>
      </c>
      <c r="U353" t="s">
        <v>2631</v>
      </c>
      <c r="W353">
        <v>0</v>
      </c>
      <c r="X353">
        <v>0</v>
      </c>
      <c r="Y353">
        <v>0</v>
      </c>
      <c r="Z353">
        <v>0</v>
      </c>
      <c r="AA353">
        <v>0</v>
      </c>
      <c r="AB353">
        <v>0</v>
      </c>
      <c r="AC353">
        <v>0</v>
      </c>
      <c r="AD353">
        <v>0</v>
      </c>
      <c r="AE353">
        <v>0</v>
      </c>
      <c r="AF353">
        <v>0</v>
      </c>
      <c r="AH353">
        <v>0</v>
      </c>
      <c r="AI353">
        <v>0</v>
      </c>
      <c r="AJ353">
        <v>0</v>
      </c>
      <c r="AK353">
        <v>0</v>
      </c>
      <c r="AL353">
        <v>0</v>
      </c>
      <c r="AM353">
        <v>0</v>
      </c>
      <c r="AN353">
        <v>0</v>
      </c>
      <c r="AO353">
        <v>0</v>
      </c>
      <c r="AP353">
        <v>0</v>
      </c>
      <c r="AQ353">
        <v>0</v>
      </c>
      <c r="AS353">
        <v>0</v>
      </c>
      <c r="AT353">
        <v>0</v>
      </c>
      <c r="AU353">
        <v>0</v>
      </c>
      <c r="AV353">
        <v>0</v>
      </c>
      <c r="AW353">
        <v>0</v>
      </c>
      <c r="AX353">
        <v>0</v>
      </c>
      <c r="AY353">
        <v>0</v>
      </c>
      <c r="AZ353">
        <v>0</v>
      </c>
      <c r="BA353">
        <v>0</v>
      </c>
      <c r="BB353">
        <v>0</v>
      </c>
    </row>
    <row r="354" spans="1:54" x14ac:dyDescent="0.35">
      <c r="A354" t="s">
        <v>1410</v>
      </c>
      <c r="B354" t="s">
        <v>386</v>
      </c>
      <c r="C354" t="s">
        <v>146</v>
      </c>
      <c r="D354" t="s">
        <v>2321</v>
      </c>
      <c r="E354" t="s">
        <v>367</v>
      </c>
      <c r="F354" t="s">
        <v>2623</v>
      </c>
      <c r="G354" t="s">
        <v>344</v>
      </c>
      <c r="H354" t="s">
        <v>3065</v>
      </c>
      <c r="I354" t="s">
        <v>2625</v>
      </c>
      <c r="J354" t="s">
        <v>2638</v>
      </c>
      <c r="K354" t="s">
        <v>2314</v>
      </c>
      <c r="L354" t="s">
        <v>3066</v>
      </c>
      <c r="M354" t="s">
        <v>2314</v>
      </c>
      <c r="N354">
        <v>1</v>
      </c>
      <c r="O354" t="s">
        <v>3067</v>
      </c>
      <c r="P354" t="s">
        <v>1533</v>
      </c>
      <c r="Q354" t="s">
        <v>2629</v>
      </c>
      <c r="R354" t="s">
        <v>461</v>
      </c>
      <c r="S354" t="s">
        <v>2630</v>
      </c>
      <c r="T354" t="s">
        <v>2501</v>
      </c>
      <c r="U354" t="s">
        <v>2631</v>
      </c>
      <c r="W354">
        <v>0</v>
      </c>
      <c r="X354">
        <v>0</v>
      </c>
      <c r="Y354">
        <v>0</v>
      </c>
      <c r="Z354">
        <v>0</v>
      </c>
      <c r="AA354">
        <v>-1.8775436412685802E-2</v>
      </c>
      <c r="AB354">
        <v>9.7313567413159802E-2</v>
      </c>
      <c r="AC354">
        <v>0</v>
      </c>
      <c r="AD354">
        <v>0</v>
      </c>
      <c r="AE354">
        <v>-9.5373636453034306E-3</v>
      </c>
      <c r="AF354">
        <v>4.94323998463208E-2</v>
      </c>
      <c r="AH354">
        <v>0</v>
      </c>
      <c r="AI354">
        <v>0</v>
      </c>
      <c r="AJ354">
        <v>0</v>
      </c>
      <c r="AK354">
        <v>0</v>
      </c>
      <c r="AL354">
        <v>-2.2296470717348599E-2</v>
      </c>
      <c r="AM354">
        <v>0.11556317832228701</v>
      </c>
      <c r="AN354">
        <v>0</v>
      </c>
      <c r="AO354">
        <v>0</v>
      </c>
      <c r="AP354">
        <v>-9.9388200646264094E-3</v>
      </c>
      <c r="AQ354">
        <v>5.1513158741659598E-2</v>
      </c>
      <c r="AS354">
        <v>0</v>
      </c>
      <c r="AT354">
        <v>0</v>
      </c>
      <c r="AU354">
        <v>0</v>
      </c>
      <c r="AV354">
        <v>0</v>
      </c>
      <c r="AW354">
        <v>0</v>
      </c>
      <c r="AX354">
        <v>0</v>
      </c>
      <c r="AY354">
        <v>0</v>
      </c>
      <c r="AZ354">
        <v>0</v>
      </c>
      <c r="BA354">
        <v>0</v>
      </c>
      <c r="BB354">
        <v>0</v>
      </c>
    </row>
    <row r="355" spans="1:54" x14ac:dyDescent="0.35">
      <c r="A355" t="s">
        <v>3098</v>
      </c>
      <c r="B355" t="s">
        <v>3099</v>
      </c>
      <c r="C355" t="s">
        <v>3100</v>
      </c>
      <c r="D355" t="s">
        <v>2321</v>
      </c>
      <c r="E355" t="s">
        <v>367</v>
      </c>
      <c r="F355" t="s">
        <v>2623</v>
      </c>
      <c r="G355" t="s">
        <v>344</v>
      </c>
      <c r="H355" t="s">
        <v>3065</v>
      </c>
      <c r="I355" t="s">
        <v>2625</v>
      </c>
      <c r="J355" t="s">
        <v>2638</v>
      </c>
      <c r="K355" t="s">
        <v>2314</v>
      </c>
      <c r="L355" t="s">
        <v>3066</v>
      </c>
      <c r="M355" t="s">
        <v>2314</v>
      </c>
      <c r="N355" t="s">
        <v>2314</v>
      </c>
      <c r="O355" t="s">
        <v>3067</v>
      </c>
      <c r="P355" t="s">
        <v>1533</v>
      </c>
      <c r="Q355" t="s">
        <v>2629</v>
      </c>
      <c r="R355" t="s">
        <v>461</v>
      </c>
      <c r="S355" t="s">
        <v>2630</v>
      </c>
      <c r="T355" t="s">
        <v>2501</v>
      </c>
      <c r="U355" t="s">
        <v>2631</v>
      </c>
      <c r="W355">
        <v>0</v>
      </c>
      <c r="X355">
        <v>0</v>
      </c>
      <c r="Y355">
        <v>0</v>
      </c>
      <c r="Z355">
        <v>0</v>
      </c>
      <c r="AA355">
        <v>0</v>
      </c>
      <c r="AB355">
        <v>0</v>
      </c>
      <c r="AC355">
        <v>0</v>
      </c>
      <c r="AD355">
        <v>0</v>
      </c>
      <c r="AE355">
        <v>0</v>
      </c>
      <c r="AF355">
        <v>0</v>
      </c>
      <c r="AH355">
        <v>0</v>
      </c>
      <c r="AI355">
        <v>0</v>
      </c>
      <c r="AJ355">
        <v>0</v>
      </c>
      <c r="AK355">
        <v>0</v>
      </c>
      <c r="AL355">
        <v>0</v>
      </c>
      <c r="AM355">
        <v>0</v>
      </c>
      <c r="AN355">
        <v>0</v>
      </c>
      <c r="AO355">
        <v>0</v>
      </c>
      <c r="AP355">
        <v>0</v>
      </c>
      <c r="AQ355">
        <v>0</v>
      </c>
      <c r="AS355">
        <v>0</v>
      </c>
      <c r="AT355">
        <v>0</v>
      </c>
      <c r="AU355">
        <v>0</v>
      </c>
      <c r="AV355">
        <v>0</v>
      </c>
      <c r="AW355">
        <v>0</v>
      </c>
      <c r="AX355">
        <v>0</v>
      </c>
      <c r="AY355">
        <v>0</v>
      </c>
      <c r="AZ355">
        <v>0</v>
      </c>
      <c r="BA355">
        <v>0</v>
      </c>
      <c r="BB355">
        <v>0</v>
      </c>
    </row>
    <row r="356" spans="1:54" x14ac:dyDescent="0.35">
      <c r="A356" t="s">
        <v>145</v>
      </c>
      <c r="B356" t="s">
        <v>386</v>
      </c>
      <c r="C356" t="s">
        <v>146</v>
      </c>
      <c r="D356" t="s">
        <v>2321</v>
      </c>
      <c r="E356" t="s">
        <v>367</v>
      </c>
      <c r="F356" t="s">
        <v>2623</v>
      </c>
      <c r="G356" t="s">
        <v>344</v>
      </c>
      <c r="H356" t="s">
        <v>3065</v>
      </c>
      <c r="I356" t="s">
        <v>2625</v>
      </c>
      <c r="J356" t="s">
        <v>2638</v>
      </c>
      <c r="K356" t="s">
        <v>2314</v>
      </c>
      <c r="L356" t="s">
        <v>3066</v>
      </c>
      <c r="M356" t="s">
        <v>2314</v>
      </c>
      <c r="N356">
        <v>1</v>
      </c>
      <c r="O356" t="s">
        <v>3067</v>
      </c>
      <c r="P356" t="s">
        <v>1533</v>
      </c>
      <c r="Q356" t="s">
        <v>2629</v>
      </c>
      <c r="R356" t="s">
        <v>461</v>
      </c>
      <c r="S356" t="s">
        <v>2630</v>
      </c>
      <c r="T356" t="s">
        <v>2501</v>
      </c>
      <c r="U356" t="s">
        <v>2631</v>
      </c>
      <c r="W356">
        <v>4.0696276335805498E-2</v>
      </c>
      <c r="X356">
        <v>-0.210929841714114</v>
      </c>
      <c r="Y356">
        <v>2.18315720278131E-2</v>
      </c>
      <c r="Z356">
        <v>-0.11315359651598</v>
      </c>
      <c r="AA356">
        <v>4.0696276335805498E-2</v>
      </c>
      <c r="AB356">
        <v>-0.210929841714114</v>
      </c>
      <c r="AC356">
        <v>9.6606260228401207E-3</v>
      </c>
      <c r="AD356">
        <v>-5.0071271903151499E-2</v>
      </c>
      <c r="AE356">
        <v>2.7105210582508501E-2</v>
      </c>
      <c r="AF356">
        <v>-0.140487000103416</v>
      </c>
      <c r="AH356">
        <v>5.1303886608414897E-3</v>
      </c>
      <c r="AI356">
        <v>-2.6590935722214899E-2</v>
      </c>
      <c r="AJ356">
        <v>1.91993583505558E-4</v>
      </c>
      <c r="AK356">
        <v>-9.9510765627641696E-4</v>
      </c>
      <c r="AL356">
        <v>5.1303886608414897E-3</v>
      </c>
      <c r="AM356">
        <v>-2.6590935722214899E-2</v>
      </c>
      <c r="AN356">
        <v>-7.4489479102957104E-3</v>
      </c>
      <c r="AO356">
        <v>3.8608087646885302E-2</v>
      </c>
      <c r="AP356">
        <v>3.9656072306931402E-4</v>
      </c>
      <c r="AQ356">
        <v>-2.05538437606269E-3</v>
      </c>
      <c r="AS356">
        <v>1.7850495405842701E-8</v>
      </c>
      <c r="AT356">
        <v>-9.2519325534112795E-8</v>
      </c>
      <c r="AU356">
        <v>1.7850495405842701E-8</v>
      </c>
      <c r="AV356">
        <v>-9.2519325534112795E-8</v>
      </c>
      <c r="AW356">
        <v>1.7850495405842701E-8</v>
      </c>
      <c r="AX356">
        <v>-9.2519325534112795E-8</v>
      </c>
      <c r="AY356">
        <v>1.7850495405842701E-8</v>
      </c>
      <c r="AZ356">
        <v>-9.2519325534112795E-8</v>
      </c>
      <c r="BA356">
        <v>1.7850495405842701E-8</v>
      </c>
      <c r="BB356">
        <v>-9.2519325534112795E-8</v>
      </c>
    </row>
    <row r="357" spans="1:54" x14ac:dyDescent="0.35">
      <c r="A357" t="s">
        <v>3101</v>
      </c>
      <c r="B357" t="s">
        <v>3102</v>
      </c>
      <c r="C357" t="s">
        <v>3103</v>
      </c>
      <c r="D357" t="s">
        <v>2321</v>
      </c>
      <c r="E357" t="s">
        <v>367</v>
      </c>
      <c r="F357" t="s">
        <v>2623</v>
      </c>
      <c r="G357" t="s">
        <v>344</v>
      </c>
      <c r="H357" t="s">
        <v>3065</v>
      </c>
      <c r="I357" t="s">
        <v>2625</v>
      </c>
      <c r="J357" t="s">
        <v>2638</v>
      </c>
      <c r="K357" t="s">
        <v>2314</v>
      </c>
      <c r="L357" t="s">
        <v>3066</v>
      </c>
      <c r="M357" t="s">
        <v>2314</v>
      </c>
      <c r="N357" t="s">
        <v>2314</v>
      </c>
      <c r="O357" t="s">
        <v>3067</v>
      </c>
      <c r="P357" t="s">
        <v>1533</v>
      </c>
      <c r="Q357" t="s">
        <v>2629</v>
      </c>
      <c r="R357" t="s">
        <v>461</v>
      </c>
      <c r="S357" t="s">
        <v>2630</v>
      </c>
      <c r="T357" t="s">
        <v>2501</v>
      </c>
      <c r="U357" t="s">
        <v>2631</v>
      </c>
      <c r="W357">
        <v>0</v>
      </c>
      <c r="X357">
        <v>0</v>
      </c>
      <c r="Y357">
        <v>0</v>
      </c>
      <c r="Z357">
        <v>0</v>
      </c>
      <c r="AA357">
        <v>0</v>
      </c>
      <c r="AB357">
        <v>0</v>
      </c>
      <c r="AC357">
        <v>0</v>
      </c>
      <c r="AD357">
        <v>0</v>
      </c>
      <c r="AE357">
        <v>0</v>
      </c>
      <c r="AF357">
        <v>0</v>
      </c>
      <c r="AH357">
        <v>0</v>
      </c>
      <c r="AI357">
        <v>0</v>
      </c>
      <c r="AJ357">
        <v>0</v>
      </c>
      <c r="AK357">
        <v>0</v>
      </c>
      <c r="AL357">
        <v>0</v>
      </c>
      <c r="AM357">
        <v>0</v>
      </c>
      <c r="AN357">
        <v>0</v>
      </c>
      <c r="AO357">
        <v>0</v>
      </c>
      <c r="AP357">
        <v>0</v>
      </c>
      <c r="AQ357">
        <v>0</v>
      </c>
      <c r="AS357">
        <v>0</v>
      </c>
      <c r="AT357">
        <v>0</v>
      </c>
      <c r="AU357">
        <v>0</v>
      </c>
      <c r="AV357">
        <v>0</v>
      </c>
      <c r="AW357">
        <v>0</v>
      </c>
      <c r="AX357">
        <v>0</v>
      </c>
      <c r="AY357">
        <v>0</v>
      </c>
      <c r="AZ357">
        <v>0</v>
      </c>
      <c r="BA357">
        <v>0</v>
      </c>
      <c r="BB357">
        <v>0</v>
      </c>
    </row>
    <row r="358" spans="1:54" x14ac:dyDescent="0.35">
      <c r="A358" t="s">
        <v>3104</v>
      </c>
      <c r="B358" t="s">
        <v>3073</v>
      </c>
      <c r="C358" t="s">
        <v>3105</v>
      </c>
      <c r="D358" t="s">
        <v>2321</v>
      </c>
      <c r="E358" t="s">
        <v>367</v>
      </c>
      <c r="F358" t="s">
        <v>2623</v>
      </c>
      <c r="G358" t="s">
        <v>344</v>
      </c>
      <c r="H358" t="s">
        <v>3065</v>
      </c>
      <c r="I358" t="s">
        <v>2625</v>
      </c>
      <c r="J358" t="s">
        <v>2638</v>
      </c>
      <c r="K358" t="s">
        <v>2314</v>
      </c>
      <c r="L358" t="s">
        <v>3066</v>
      </c>
      <c r="M358" t="s">
        <v>2314</v>
      </c>
      <c r="N358" t="s">
        <v>2314</v>
      </c>
      <c r="O358" t="s">
        <v>3067</v>
      </c>
      <c r="P358" t="s">
        <v>1533</v>
      </c>
      <c r="Q358" t="s">
        <v>2629</v>
      </c>
      <c r="R358" t="s">
        <v>461</v>
      </c>
      <c r="S358" t="s">
        <v>2630</v>
      </c>
      <c r="T358" t="s">
        <v>2501</v>
      </c>
      <c r="U358" t="s">
        <v>2631</v>
      </c>
      <c r="W358">
        <v>0</v>
      </c>
      <c r="X358">
        <v>0</v>
      </c>
      <c r="Y358">
        <v>0</v>
      </c>
      <c r="Z358">
        <v>0</v>
      </c>
      <c r="AA358">
        <v>0</v>
      </c>
      <c r="AB358">
        <v>0</v>
      </c>
      <c r="AC358">
        <v>0</v>
      </c>
      <c r="AD358">
        <v>0</v>
      </c>
      <c r="AE358">
        <v>0</v>
      </c>
      <c r="AF358">
        <v>0</v>
      </c>
      <c r="AH358">
        <v>0</v>
      </c>
      <c r="AI358">
        <v>0</v>
      </c>
      <c r="AJ358">
        <v>0</v>
      </c>
      <c r="AK358">
        <v>0</v>
      </c>
      <c r="AL358">
        <v>0</v>
      </c>
      <c r="AM358">
        <v>0</v>
      </c>
      <c r="AN358">
        <v>0</v>
      </c>
      <c r="AO358">
        <v>0</v>
      </c>
      <c r="AP358">
        <v>0</v>
      </c>
      <c r="AQ358">
        <v>0</v>
      </c>
      <c r="AS358">
        <v>0</v>
      </c>
      <c r="AT358">
        <v>0</v>
      </c>
      <c r="AU358">
        <v>0</v>
      </c>
      <c r="AV358">
        <v>0</v>
      </c>
      <c r="AW358">
        <v>0</v>
      </c>
      <c r="AX358">
        <v>0</v>
      </c>
      <c r="AY358">
        <v>0</v>
      </c>
      <c r="AZ358">
        <v>0</v>
      </c>
      <c r="BA358">
        <v>0</v>
      </c>
      <c r="BB358">
        <v>0</v>
      </c>
    </row>
    <row r="359" spans="1:54" x14ac:dyDescent="0.35">
      <c r="A359" t="s">
        <v>1785</v>
      </c>
      <c r="B359" t="s">
        <v>3106</v>
      </c>
      <c r="C359" t="s">
        <v>1787</v>
      </c>
      <c r="D359" t="s">
        <v>2321</v>
      </c>
      <c r="E359" t="s">
        <v>367</v>
      </c>
      <c r="F359" t="s">
        <v>2623</v>
      </c>
      <c r="G359" t="s">
        <v>344</v>
      </c>
      <c r="H359" t="s">
        <v>3065</v>
      </c>
      <c r="I359" t="s">
        <v>2625</v>
      </c>
      <c r="J359" t="s">
        <v>2638</v>
      </c>
      <c r="K359" t="s">
        <v>2314</v>
      </c>
      <c r="L359" t="s">
        <v>3066</v>
      </c>
      <c r="M359" t="s">
        <v>2314</v>
      </c>
      <c r="N359">
        <v>1</v>
      </c>
      <c r="O359" t="s">
        <v>3067</v>
      </c>
      <c r="P359" t="s">
        <v>1533</v>
      </c>
      <c r="Q359" t="s">
        <v>2629</v>
      </c>
      <c r="R359" t="s">
        <v>461</v>
      </c>
      <c r="S359" t="s">
        <v>2630</v>
      </c>
      <c r="T359" t="s">
        <v>2501</v>
      </c>
      <c r="U359" t="s">
        <v>2631</v>
      </c>
      <c r="W359">
        <v>2.6433603497593399E-4</v>
      </c>
      <c r="X359">
        <v>1.30683242005603E-6</v>
      </c>
      <c r="Y359">
        <v>2.6430885949639999E-4</v>
      </c>
      <c r="Z359">
        <v>1.30669697284702E-6</v>
      </c>
      <c r="AA359">
        <v>2.6433603497593399E-4</v>
      </c>
      <c r="AB359">
        <v>1.30683242005603E-6</v>
      </c>
      <c r="AC359">
        <v>2.6433603497593399E-4</v>
      </c>
      <c r="AD359">
        <v>1.30683242005603E-6</v>
      </c>
      <c r="AE359">
        <v>2.6433228519268299E-4</v>
      </c>
      <c r="AF359">
        <v>1.30681373049895E-6</v>
      </c>
      <c r="AH359">
        <v>1.50402770767679E-9</v>
      </c>
      <c r="AI359">
        <v>6.6613381477509401E-12</v>
      </c>
      <c r="AJ359">
        <v>-3.8076638646460199E-9</v>
      </c>
      <c r="AK359">
        <v>-1.88737914186277E-11</v>
      </c>
      <c r="AL359">
        <v>1.50402770767679E-9</v>
      </c>
      <c r="AM359">
        <v>6.6613381477509401E-12</v>
      </c>
      <c r="AN359">
        <v>1.50402770767679E-9</v>
      </c>
      <c r="AO359">
        <v>6.6613381477509401E-12</v>
      </c>
      <c r="AP359">
        <v>-5.1865934977579499E-11</v>
      </c>
      <c r="AQ359">
        <v>-8.1837810002626097E-13</v>
      </c>
      <c r="AS359">
        <v>0</v>
      </c>
      <c r="AT359">
        <v>0</v>
      </c>
      <c r="AU359">
        <v>0</v>
      </c>
      <c r="AV359">
        <v>0</v>
      </c>
      <c r="AW359">
        <v>0</v>
      </c>
      <c r="AX359">
        <v>0</v>
      </c>
      <c r="AY359">
        <v>0</v>
      </c>
      <c r="AZ359">
        <v>0</v>
      </c>
      <c r="BA359">
        <v>0</v>
      </c>
      <c r="BB359">
        <v>0</v>
      </c>
    </row>
    <row r="360" spans="1:54" x14ac:dyDescent="0.35">
      <c r="A360" t="s">
        <v>3107</v>
      </c>
      <c r="B360" t="s">
        <v>3108</v>
      </c>
      <c r="C360" t="s">
        <v>3109</v>
      </c>
      <c r="D360" t="s">
        <v>2321</v>
      </c>
      <c r="E360" t="s">
        <v>367</v>
      </c>
      <c r="F360" t="s">
        <v>2623</v>
      </c>
      <c r="G360" t="s">
        <v>344</v>
      </c>
      <c r="H360" t="s">
        <v>3065</v>
      </c>
      <c r="I360" t="s">
        <v>2625</v>
      </c>
      <c r="J360" t="s">
        <v>2638</v>
      </c>
      <c r="K360" t="s">
        <v>2314</v>
      </c>
      <c r="L360" t="s">
        <v>3066</v>
      </c>
      <c r="M360" t="s">
        <v>2314</v>
      </c>
      <c r="N360" t="s">
        <v>2314</v>
      </c>
      <c r="O360" t="s">
        <v>3067</v>
      </c>
      <c r="P360" t="s">
        <v>1533</v>
      </c>
      <c r="Q360" t="s">
        <v>2629</v>
      </c>
      <c r="R360" t="s">
        <v>461</v>
      </c>
      <c r="S360" t="s">
        <v>2630</v>
      </c>
      <c r="T360" t="s">
        <v>2501</v>
      </c>
      <c r="U360" t="s">
        <v>2631</v>
      </c>
      <c r="W360">
        <v>0</v>
      </c>
      <c r="X360">
        <v>0</v>
      </c>
      <c r="Y360">
        <v>0</v>
      </c>
      <c r="Z360">
        <v>0</v>
      </c>
      <c r="AA360">
        <v>0</v>
      </c>
      <c r="AB360">
        <v>0</v>
      </c>
      <c r="AC360">
        <v>0</v>
      </c>
      <c r="AD360">
        <v>0</v>
      </c>
      <c r="AE360">
        <v>0</v>
      </c>
      <c r="AF360">
        <v>0</v>
      </c>
      <c r="AH360">
        <v>0</v>
      </c>
      <c r="AI360">
        <v>0</v>
      </c>
      <c r="AJ360">
        <v>0</v>
      </c>
      <c r="AK360">
        <v>0</v>
      </c>
      <c r="AL360">
        <v>0</v>
      </c>
      <c r="AM360">
        <v>0</v>
      </c>
      <c r="AN360">
        <v>0</v>
      </c>
      <c r="AO360">
        <v>0</v>
      </c>
      <c r="AP360">
        <v>0</v>
      </c>
      <c r="AQ360">
        <v>0</v>
      </c>
      <c r="AS360">
        <v>0</v>
      </c>
      <c r="AT360">
        <v>0</v>
      </c>
      <c r="AU360">
        <v>0</v>
      </c>
      <c r="AV360">
        <v>0</v>
      </c>
      <c r="AW360">
        <v>0</v>
      </c>
      <c r="AX360">
        <v>0</v>
      </c>
      <c r="AY360">
        <v>0</v>
      </c>
      <c r="AZ360">
        <v>0</v>
      </c>
      <c r="BA360">
        <v>0</v>
      </c>
      <c r="BB360">
        <v>0</v>
      </c>
    </row>
    <row r="361" spans="1:54" x14ac:dyDescent="0.35">
      <c r="A361" t="s">
        <v>3110</v>
      </c>
      <c r="B361" t="s">
        <v>3111</v>
      </c>
      <c r="C361" t="s">
        <v>3112</v>
      </c>
      <c r="D361" t="s">
        <v>2321</v>
      </c>
      <c r="E361" t="s">
        <v>367</v>
      </c>
      <c r="F361" t="s">
        <v>2623</v>
      </c>
      <c r="G361" t="s">
        <v>344</v>
      </c>
      <c r="H361" t="s">
        <v>3065</v>
      </c>
      <c r="I361" t="s">
        <v>2625</v>
      </c>
      <c r="J361" t="s">
        <v>2638</v>
      </c>
      <c r="K361" t="s">
        <v>2314</v>
      </c>
      <c r="L361" t="s">
        <v>3066</v>
      </c>
      <c r="M361" t="s">
        <v>2314</v>
      </c>
      <c r="N361" t="s">
        <v>2314</v>
      </c>
      <c r="O361" t="s">
        <v>3067</v>
      </c>
      <c r="P361" t="s">
        <v>1533</v>
      </c>
      <c r="Q361" t="s">
        <v>2629</v>
      </c>
      <c r="R361" t="s">
        <v>461</v>
      </c>
      <c r="S361" t="s">
        <v>2630</v>
      </c>
      <c r="T361" t="s">
        <v>2501</v>
      </c>
      <c r="U361" t="s">
        <v>2631</v>
      </c>
      <c r="W361">
        <v>0</v>
      </c>
      <c r="X361">
        <v>0</v>
      </c>
      <c r="Y361">
        <v>0</v>
      </c>
      <c r="Z361">
        <v>0</v>
      </c>
      <c r="AA361">
        <v>0</v>
      </c>
      <c r="AB361">
        <v>0</v>
      </c>
      <c r="AC361">
        <v>0</v>
      </c>
      <c r="AD361">
        <v>0</v>
      </c>
      <c r="AE361">
        <v>0</v>
      </c>
      <c r="AF361">
        <v>0</v>
      </c>
      <c r="AH361">
        <v>0</v>
      </c>
      <c r="AI361">
        <v>0</v>
      </c>
      <c r="AJ361">
        <v>0</v>
      </c>
      <c r="AK361">
        <v>0</v>
      </c>
      <c r="AL361">
        <v>0</v>
      </c>
      <c r="AM361">
        <v>0</v>
      </c>
      <c r="AN361">
        <v>0</v>
      </c>
      <c r="AO361">
        <v>0</v>
      </c>
      <c r="AP361">
        <v>0</v>
      </c>
      <c r="AQ361">
        <v>0</v>
      </c>
      <c r="AS361">
        <v>0</v>
      </c>
      <c r="AT361">
        <v>0</v>
      </c>
      <c r="AU361">
        <v>0</v>
      </c>
      <c r="AV361">
        <v>0</v>
      </c>
      <c r="AW361">
        <v>0</v>
      </c>
      <c r="AX361">
        <v>0</v>
      </c>
      <c r="AY361">
        <v>0</v>
      </c>
      <c r="AZ361">
        <v>0</v>
      </c>
      <c r="BA361">
        <v>0</v>
      </c>
      <c r="BB361">
        <v>0</v>
      </c>
    </row>
    <row r="362" spans="1:54" x14ac:dyDescent="0.35">
      <c r="A362" t="s">
        <v>3113</v>
      </c>
      <c r="B362" t="s">
        <v>3114</v>
      </c>
      <c r="C362" t="s">
        <v>3115</v>
      </c>
      <c r="D362" t="s">
        <v>2321</v>
      </c>
      <c r="E362" t="s">
        <v>367</v>
      </c>
      <c r="F362" t="s">
        <v>2623</v>
      </c>
      <c r="G362" t="s">
        <v>344</v>
      </c>
      <c r="H362" t="s">
        <v>3065</v>
      </c>
      <c r="I362" t="s">
        <v>2625</v>
      </c>
      <c r="J362" t="s">
        <v>2638</v>
      </c>
      <c r="K362" t="s">
        <v>2314</v>
      </c>
      <c r="L362" t="s">
        <v>3066</v>
      </c>
      <c r="M362" t="s">
        <v>2314</v>
      </c>
      <c r="N362" t="s">
        <v>2314</v>
      </c>
      <c r="O362" t="s">
        <v>3067</v>
      </c>
      <c r="P362" t="s">
        <v>1533</v>
      </c>
      <c r="R362" t="s">
        <v>461</v>
      </c>
      <c r="S362" t="s">
        <v>2630</v>
      </c>
      <c r="T362" t="s">
        <v>2501</v>
      </c>
      <c r="U362" t="s">
        <v>2631</v>
      </c>
      <c r="W362">
        <v>0</v>
      </c>
      <c r="X362">
        <v>0</v>
      </c>
      <c r="Y362">
        <v>0</v>
      </c>
      <c r="Z362">
        <v>0</v>
      </c>
      <c r="AA362">
        <v>0</v>
      </c>
      <c r="AB362">
        <v>0</v>
      </c>
      <c r="AC362">
        <v>0</v>
      </c>
      <c r="AD362">
        <v>0</v>
      </c>
      <c r="AE362">
        <v>0</v>
      </c>
      <c r="AF362">
        <v>0</v>
      </c>
      <c r="AH362">
        <v>0</v>
      </c>
      <c r="AI362">
        <v>0</v>
      </c>
      <c r="AJ362">
        <v>0</v>
      </c>
      <c r="AK362">
        <v>0</v>
      </c>
      <c r="AL362">
        <v>0</v>
      </c>
      <c r="AM362">
        <v>0</v>
      </c>
      <c r="AN362">
        <v>0</v>
      </c>
      <c r="AO362">
        <v>0</v>
      </c>
      <c r="AP362">
        <v>0</v>
      </c>
      <c r="AQ362">
        <v>0</v>
      </c>
      <c r="AS362">
        <v>0</v>
      </c>
      <c r="AT362">
        <v>0</v>
      </c>
      <c r="AU362">
        <v>0</v>
      </c>
      <c r="AV362">
        <v>0</v>
      </c>
      <c r="AW362">
        <v>0</v>
      </c>
      <c r="AX362">
        <v>0</v>
      </c>
      <c r="AY362">
        <v>0</v>
      </c>
      <c r="AZ362">
        <v>0</v>
      </c>
      <c r="BA362">
        <v>0</v>
      </c>
      <c r="BB362">
        <v>0</v>
      </c>
    </row>
    <row r="363" spans="1:54" x14ac:dyDescent="0.35">
      <c r="A363" t="s">
        <v>1790</v>
      </c>
      <c r="B363" t="s">
        <v>3116</v>
      </c>
      <c r="C363" t="s">
        <v>1792</v>
      </c>
      <c r="D363" t="s">
        <v>2321</v>
      </c>
      <c r="E363" t="s">
        <v>367</v>
      </c>
      <c r="F363" t="s">
        <v>2623</v>
      </c>
      <c r="G363" t="s">
        <v>344</v>
      </c>
      <c r="H363" t="s">
        <v>3065</v>
      </c>
      <c r="I363" t="s">
        <v>2625</v>
      </c>
      <c r="J363" t="s">
        <v>2638</v>
      </c>
      <c r="K363" t="s">
        <v>2314</v>
      </c>
      <c r="L363" t="s">
        <v>3066</v>
      </c>
      <c r="M363" t="s">
        <v>2314</v>
      </c>
      <c r="N363">
        <v>1</v>
      </c>
      <c r="O363" t="s">
        <v>3067</v>
      </c>
      <c r="P363" t="s">
        <v>1533</v>
      </c>
      <c r="R363" t="s">
        <v>461</v>
      </c>
      <c r="S363" t="s">
        <v>2630</v>
      </c>
      <c r="T363" t="s">
        <v>2501</v>
      </c>
      <c r="U363" t="s">
        <v>2631</v>
      </c>
      <c r="W363">
        <v>0</v>
      </c>
      <c r="X363">
        <v>0</v>
      </c>
      <c r="Y363">
        <v>-8.4028127698562498E-6</v>
      </c>
      <c r="Z363">
        <v>0</v>
      </c>
      <c r="AA363">
        <v>0</v>
      </c>
      <c r="AB363">
        <v>0</v>
      </c>
      <c r="AC363">
        <v>0</v>
      </c>
      <c r="AD363">
        <v>0</v>
      </c>
      <c r="AE363">
        <v>-1.1594542994562001E-6</v>
      </c>
      <c r="AF363">
        <v>0</v>
      </c>
      <c r="AH363">
        <v>0</v>
      </c>
      <c r="AI363">
        <v>0</v>
      </c>
      <c r="AJ363">
        <v>-7.8315070037632495E-7</v>
      </c>
      <c r="AK363">
        <v>0</v>
      </c>
      <c r="AL363">
        <v>0</v>
      </c>
      <c r="AM363">
        <v>0</v>
      </c>
      <c r="AN363">
        <v>0</v>
      </c>
      <c r="AO363">
        <v>0</v>
      </c>
      <c r="AP363">
        <v>-2.29399463309386E-7</v>
      </c>
      <c r="AQ363">
        <v>0</v>
      </c>
      <c r="AS363">
        <v>0</v>
      </c>
      <c r="AT363">
        <v>0</v>
      </c>
      <c r="AU363">
        <v>0</v>
      </c>
      <c r="AV363">
        <v>0</v>
      </c>
      <c r="AW363">
        <v>0</v>
      </c>
      <c r="AX363">
        <v>0</v>
      </c>
      <c r="AY363">
        <v>0</v>
      </c>
      <c r="AZ363">
        <v>0</v>
      </c>
      <c r="BA363">
        <v>0</v>
      </c>
      <c r="BB363">
        <v>0</v>
      </c>
    </row>
    <row r="364" spans="1:54" x14ac:dyDescent="0.35">
      <c r="A364" t="s">
        <v>3117</v>
      </c>
      <c r="B364" t="s">
        <v>3118</v>
      </c>
      <c r="C364" t="s">
        <v>3119</v>
      </c>
      <c r="D364" t="s">
        <v>2321</v>
      </c>
      <c r="E364" t="s">
        <v>367</v>
      </c>
      <c r="F364" t="s">
        <v>2623</v>
      </c>
      <c r="G364" t="s">
        <v>344</v>
      </c>
      <c r="H364" t="s">
        <v>3065</v>
      </c>
      <c r="I364" t="s">
        <v>2625</v>
      </c>
      <c r="J364" t="s">
        <v>3120</v>
      </c>
      <c r="K364" t="s">
        <v>3121</v>
      </c>
      <c r="L364" t="s">
        <v>3121</v>
      </c>
      <c r="M364" t="s">
        <v>2314</v>
      </c>
      <c r="N364" t="s">
        <v>2314</v>
      </c>
      <c r="O364" t="s">
        <v>3067</v>
      </c>
      <c r="P364" t="s">
        <v>1523</v>
      </c>
      <c r="Q364" t="s">
        <v>2314</v>
      </c>
      <c r="R364" t="s">
        <v>2314</v>
      </c>
      <c r="S364" t="s">
        <v>2630</v>
      </c>
      <c r="T364" t="s">
        <v>3122</v>
      </c>
      <c r="U364" t="s">
        <v>2630</v>
      </c>
      <c r="W364">
        <v>0</v>
      </c>
      <c r="X364">
        <v>0</v>
      </c>
      <c r="Y364">
        <v>0</v>
      </c>
      <c r="Z364">
        <v>0</v>
      </c>
      <c r="AA364">
        <v>0</v>
      </c>
      <c r="AB364">
        <v>0</v>
      </c>
      <c r="AC364">
        <v>0</v>
      </c>
      <c r="AD364">
        <v>0</v>
      </c>
      <c r="AE364">
        <v>0</v>
      </c>
      <c r="AF364">
        <v>0</v>
      </c>
      <c r="AH364">
        <v>0</v>
      </c>
      <c r="AI364">
        <v>0</v>
      </c>
      <c r="AJ364">
        <v>0</v>
      </c>
      <c r="AK364">
        <v>0</v>
      </c>
      <c r="AL364">
        <v>0</v>
      </c>
      <c r="AM364">
        <v>0</v>
      </c>
      <c r="AN364">
        <v>0</v>
      </c>
      <c r="AO364">
        <v>0</v>
      </c>
      <c r="AP364">
        <v>0</v>
      </c>
      <c r="AQ364">
        <v>0</v>
      </c>
      <c r="AS364">
        <v>0</v>
      </c>
      <c r="AT364">
        <v>0</v>
      </c>
      <c r="AU364">
        <v>0</v>
      </c>
      <c r="AV364">
        <v>0</v>
      </c>
      <c r="AW364">
        <v>0</v>
      </c>
      <c r="AX364">
        <v>0</v>
      </c>
      <c r="AY364">
        <v>0</v>
      </c>
      <c r="AZ364">
        <v>0</v>
      </c>
      <c r="BA364">
        <v>0</v>
      </c>
      <c r="BB364">
        <v>0</v>
      </c>
    </row>
    <row r="365" spans="1:54" x14ac:dyDescent="0.35">
      <c r="A365" t="s">
        <v>3123</v>
      </c>
      <c r="B365" t="s">
        <v>3124</v>
      </c>
      <c r="C365" t="s">
        <v>3119</v>
      </c>
      <c r="D365" t="s">
        <v>2321</v>
      </c>
      <c r="E365" t="s">
        <v>367</v>
      </c>
      <c r="F365" t="s">
        <v>2623</v>
      </c>
      <c r="G365" t="s">
        <v>344</v>
      </c>
      <c r="H365" t="s">
        <v>3065</v>
      </c>
      <c r="I365" t="s">
        <v>2625</v>
      </c>
      <c r="J365" t="s">
        <v>3120</v>
      </c>
      <c r="K365" t="s">
        <v>2314</v>
      </c>
      <c r="L365" t="s">
        <v>3121</v>
      </c>
      <c r="M365" t="s">
        <v>2314</v>
      </c>
      <c r="N365" t="s">
        <v>2314</v>
      </c>
      <c r="O365" t="s">
        <v>3067</v>
      </c>
      <c r="P365" t="s">
        <v>1523</v>
      </c>
      <c r="Q365" t="s">
        <v>2314</v>
      </c>
      <c r="R365" t="s">
        <v>2314</v>
      </c>
      <c r="S365" t="s">
        <v>2630</v>
      </c>
      <c r="T365" t="s">
        <v>3122</v>
      </c>
      <c r="U365" t="s">
        <v>2630</v>
      </c>
      <c r="W365">
        <v>0</v>
      </c>
      <c r="X365">
        <v>0</v>
      </c>
      <c r="Y365">
        <v>0</v>
      </c>
      <c r="Z365">
        <v>0</v>
      </c>
      <c r="AA365">
        <v>0</v>
      </c>
      <c r="AB365">
        <v>0</v>
      </c>
      <c r="AC365">
        <v>0</v>
      </c>
      <c r="AD365">
        <v>0</v>
      </c>
      <c r="AE365">
        <v>0</v>
      </c>
      <c r="AF365">
        <v>0</v>
      </c>
      <c r="AH365">
        <v>0</v>
      </c>
      <c r="AI365">
        <v>0</v>
      </c>
      <c r="AJ365">
        <v>0</v>
      </c>
      <c r="AK365">
        <v>0</v>
      </c>
      <c r="AL365">
        <v>0</v>
      </c>
      <c r="AM365">
        <v>0</v>
      </c>
      <c r="AN365">
        <v>0</v>
      </c>
      <c r="AO365">
        <v>0</v>
      </c>
      <c r="AP365">
        <v>0</v>
      </c>
      <c r="AQ365">
        <v>0</v>
      </c>
      <c r="AS365">
        <v>0</v>
      </c>
      <c r="AT365">
        <v>0</v>
      </c>
      <c r="AU365">
        <v>0</v>
      </c>
      <c r="AV365">
        <v>0</v>
      </c>
      <c r="AW365">
        <v>0</v>
      </c>
      <c r="AX365">
        <v>0</v>
      </c>
      <c r="AY365">
        <v>0</v>
      </c>
      <c r="AZ365">
        <v>0</v>
      </c>
      <c r="BA365">
        <v>0</v>
      </c>
      <c r="BB365">
        <v>0</v>
      </c>
    </row>
    <row r="366" spans="1:54" x14ac:dyDescent="0.35">
      <c r="A366" t="s">
        <v>1255</v>
      </c>
      <c r="B366" t="s">
        <v>3125</v>
      </c>
      <c r="C366" t="s">
        <v>1436</v>
      </c>
      <c r="D366" t="s">
        <v>2321</v>
      </c>
      <c r="E366" t="s">
        <v>367</v>
      </c>
      <c r="F366" t="s">
        <v>2623</v>
      </c>
      <c r="G366" t="s">
        <v>344</v>
      </c>
      <c r="H366" t="s">
        <v>3065</v>
      </c>
      <c r="I366" t="s">
        <v>2625</v>
      </c>
      <c r="J366" t="s">
        <v>3120</v>
      </c>
      <c r="K366" t="s">
        <v>2314</v>
      </c>
      <c r="L366" t="s">
        <v>3121</v>
      </c>
      <c r="M366" t="s">
        <v>2314</v>
      </c>
      <c r="N366">
        <v>1</v>
      </c>
      <c r="O366" t="s">
        <v>3067</v>
      </c>
      <c r="P366" t="s">
        <v>1523</v>
      </c>
      <c r="Q366" t="s">
        <v>2314</v>
      </c>
      <c r="R366" t="s">
        <v>2314</v>
      </c>
      <c r="S366" t="s">
        <v>2630</v>
      </c>
      <c r="T366" t="s">
        <v>3126</v>
      </c>
      <c r="U366" t="s">
        <v>2630</v>
      </c>
      <c r="W366">
        <v>3.21877085399869E-3</v>
      </c>
      <c r="X366">
        <v>-1.2379118485839099E-3</v>
      </c>
      <c r="Y366">
        <v>3.21877085399869E-3</v>
      </c>
      <c r="Z366">
        <v>-1.2379118485839099E-3</v>
      </c>
      <c r="AA366">
        <v>3.2187668958342601E-3</v>
      </c>
      <c r="AB366">
        <v>-1.2379103253579199E-3</v>
      </c>
      <c r="AC366">
        <v>3.21877085399869E-3</v>
      </c>
      <c r="AD366">
        <v>-1.2379118485839099E-3</v>
      </c>
      <c r="AE366">
        <v>3.21876884336881E-3</v>
      </c>
      <c r="AF366">
        <v>-1.2379110748303799E-3</v>
      </c>
      <c r="AH366">
        <v>0</v>
      </c>
      <c r="AI366">
        <v>0</v>
      </c>
      <c r="AJ366">
        <v>0</v>
      </c>
      <c r="AK366">
        <v>0</v>
      </c>
      <c r="AL366">
        <v>0</v>
      </c>
      <c r="AM366">
        <v>0</v>
      </c>
      <c r="AN366">
        <v>0</v>
      </c>
      <c r="AO366">
        <v>0</v>
      </c>
      <c r="AP366">
        <v>0</v>
      </c>
      <c r="AQ366">
        <v>0</v>
      </c>
      <c r="AS366">
        <v>0</v>
      </c>
      <c r="AT366">
        <v>0</v>
      </c>
      <c r="AU366">
        <v>0</v>
      </c>
      <c r="AV366">
        <v>0</v>
      </c>
      <c r="AW366">
        <v>0</v>
      </c>
      <c r="AX366">
        <v>0</v>
      </c>
      <c r="AY366">
        <v>0</v>
      </c>
      <c r="AZ366">
        <v>0</v>
      </c>
      <c r="BA366">
        <v>0</v>
      </c>
      <c r="BB366">
        <v>0</v>
      </c>
    </row>
    <row r="367" spans="1:54" x14ac:dyDescent="0.35">
      <c r="A367" t="s">
        <v>1269</v>
      </c>
      <c r="B367" t="s">
        <v>3127</v>
      </c>
      <c r="C367" t="s">
        <v>1436</v>
      </c>
      <c r="D367" t="s">
        <v>2321</v>
      </c>
      <c r="E367" t="s">
        <v>367</v>
      </c>
      <c r="F367" t="s">
        <v>2623</v>
      </c>
      <c r="G367" t="s">
        <v>344</v>
      </c>
      <c r="H367" t="s">
        <v>3065</v>
      </c>
      <c r="I367" t="s">
        <v>2625</v>
      </c>
      <c r="J367" t="s">
        <v>3120</v>
      </c>
      <c r="K367" t="s">
        <v>2314</v>
      </c>
      <c r="L367" t="s">
        <v>3121</v>
      </c>
      <c r="M367" t="s">
        <v>2314</v>
      </c>
      <c r="N367">
        <v>1</v>
      </c>
      <c r="O367" t="s">
        <v>3067</v>
      </c>
      <c r="P367" t="s">
        <v>1523</v>
      </c>
      <c r="Q367" t="s">
        <v>2314</v>
      </c>
      <c r="R367" t="s">
        <v>2314</v>
      </c>
      <c r="S367" t="s">
        <v>2630</v>
      </c>
      <c r="T367" t="s">
        <v>3126</v>
      </c>
      <c r="U367" t="s">
        <v>2630</v>
      </c>
      <c r="W367">
        <v>0</v>
      </c>
      <c r="X367">
        <v>0</v>
      </c>
      <c r="Y367">
        <v>0</v>
      </c>
      <c r="Z367">
        <v>0</v>
      </c>
      <c r="AA367">
        <v>-6.8591260760855104E-3</v>
      </c>
      <c r="AB367">
        <v>0.118021386519285</v>
      </c>
      <c r="AC367">
        <v>0</v>
      </c>
      <c r="AD367">
        <v>0</v>
      </c>
      <c r="AE367">
        <v>-3.4842321764840798E-3</v>
      </c>
      <c r="AF367">
        <v>5.9951356464705202E-2</v>
      </c>
      <c r="AH367">
        <v>0</v>
      </c>
      <c r="AI367">
        <v>0</v>
      </c>
      <c r="AJ367">
        <v>0</v>
      </c>
      <c r="AK367">
        <v>0</v>
      </c>
      <c r="AL367">
        <v>0</v>
      </c>
      <c r="AM367">
        <v>0</v>
      </c>
      <c r="AN367">
        <v>0</v>
      </c>
      <c r="AO367">
        <v>0</v>
      </c>
      <c r="AP367">
        <v>0</v>
      </c>
      <c r="AQ367">
        <v>0</v>
      </c>
      <c r="AS367">
        <v>0</v>
      </c>
      <c r="AT367">
        <v>0</v>
      </c>
      <c r="AU367">
        <v>0</v>
      </c>
      <c r="AV367">
        <v>0</v>
      </c>
      <c r="AW367">
        <v>0</v>
      </c>
      <c r="AX367">
        <v>0</v>
      </c>
      <c r="AY367">
        <v>0</v>
      </c>
      <c r="AZ367">
        <v>0</v>
      </c>
      <c r="BA367">
        <v>0</v>
      </c>
      <c r="BB367">
        <v>0</v>
      </c>
    </row>
    <row r="368" spans="1:54" x14ac:dyDescent="0.35">
      <c r="A368" t="s">
        <v>3128</v>
      </c>
      <c r="B368" t="s">
        <v>3129</v>
      </c>
      <c r="C368" t="s">
        <v>3130</v>
      </c>
      <c r="D368" t="s">
        <v>2321</v>
      </c>
      <c r="E368" t="s">
        <v>367</v>
      </c>
      <c r="F368" t="s">
        <v>2623</v>
      </c>
      <c r="G368" t="s">
        <v>344</v>
      </c>
      <c r="H368" t="s">
        <v>3065</v>
      </c>
      <c r="I368" t="s">
        <v>2625</v>
      </c>
      <c r="J368" t="s">
        <v>3120</v>
      </c>
      <c r="K368" t="s">
        <v>2314</v>
      </c>
      <c r="L368" t="s">
        <v>3121</v>
      </c>
      <c r="M368" t="s">
        <v>2314</v>
      </c>
      <c r="N368" t="s">
        <v>2314</v>
      </c>
      <c r="O368" t="s">
        <v>3067</v>
      </c>
      <c r="P368" t="s">
        <v>1523</v>
      </c>
      <c r="Q368" t="s">
        <v>2314</v>
      </c>
      <c r="R368" t="s">
        <v>2314</v>
      </c>
      <c r="S368" t="s">
        <v>2630</v>
      </c>
      <c r="T368" t="s">
        <v>3122</v>
      </c>
      <c r="U368" t="s">
        <v>2630</v>
      </c>
      <c r="W368">
        <v>0</v>
      </c>
      <c r="X368">
        <v>0</v>
      </c>
      <c r="Y368">
        <v>0</v>
      </c>
      <c r="Z368">
        <v>0</v>
      </c>
      <c r="AA368">
        <v>0</v>
      </c>
      <c r="AB368">
        <v>0</v>
      </c>
      <c r="AC368">
        <v>0</v>
      </c>
      <c r="AD368">
        <v>0</v>
      </c>
      <c r="AE368">
        <v>0</v>
      </c>
      <c r="AF368">
        <v>0</v>
      </c>
      <c r="AH368">
        <v>0</v>
      </c>
      <c r="AI368">
        <v>0</v>
      </c>
      <c r="AJ368">
        <v>0</v>
      </c>
      <c r="AK368">
        <v>0</v>
      </c>
      <c r="AL368">
        <v>0</v>
      </c>
      <c r="AM368">
        <v>0</v>
      </c>
      <c r="AN368">
        <v>0</v>
      </c>
      <c r="AO368">
        <v>0</v>
      </c>
      <c r="AP368">
        <v>0</v>
      </c>
      <c r="AQ368">
        <v>0</v>
      </c>
      <c r="AS368">
        <v>0</v>
      </c>
      <c r="AT368">
        <v>0</v>
      </c>
      <c r="AU368">
        <v>0</v>
      </c>
      <c r="AV368">
        <v>0</v>
      </c>
      <c r="AW368">
        <v>0</v>
      </c>
      <c r="AX368">
        <v>0</v>
      </c>
      <c r="AY368">
        <v>0</v>
      </c>
      <c r="AZ368">
        <v>0</v>
      </c>
      <c r="BA368">
        <v>0</v>
      </c>
      <c r="BB368">
        <v>0</v>
      </c>
    </row>
    <row r="369" spans="1:54" x14ac:dyDescent="0.35">
      <c r="A369" t="s">
        <v>3131</v>
      </c>
      <c r="B369" t="s">
        <v>3132</v>
      </c>
      <c r="C369" t="s">
        <v>1444</v>
      </c>
      <c r="D369" t="s">
        <v>2321</v>
      </c>
      <c r="E369" t="s">
        <v>367</v>
      </c>
      <c r="F369" t="s">
        <v>2623</v>
      </c>
      <c r="G369" t="s">
        <v>344</v>
      </c>
      <c r="H369" t="s">
        <v>3065</v>
      </c>
      <c r="I369" t="s">
        <v>2625</v>
      </c>
      <c r="J369" t="s">
        <v>3120</v>
      </c>
      <c r="K369" t="s">
        <v>2314</v>
      </c>
      <c r="L369" t="s">
        <v>3121</v>
      </c>
      <c r="M369" t="s">
        <v>2314</v>
      </c>
      <c r="N369" t="s">
        <v>2314</v>
      </c>
      <c r="O369" t="s">
        <v>3067</v>
      </c>
      <c r="P369" t="s">
        <v>1523</v>
      </c>
      <c r="Q369" t="s">
        <v>2314</v>
      </c>
      <c r="R369" t="s">
        <v>2314</v>
      </c>
      <c r="S369" t="s">
        <v>2630</v>
      </c>
      <c r="T369" t="s">
        <v>3122</v>
      </c>
      <c r="U369" t="s">
        <v>2630</v>
      </c>
      <c r="W369">
        <v>0</v>
      </c>
      <c r="X369">
        <v>0</v>
      </c>
      <c r="Y369">
        <v>0</v>
      </c>
      <c r="Z369">
        <v>0</v>
      </c>
      <c r="AA369">
        <v>0</v>
      </c>
      <c r="AB369">
        <v>0</v>
      </c>
      <c r="AC369">
        <v>0</v>
      </c>
      <c r="AD369">
        <v>0</v>
      </c>
      <c r="AE369">
        <v>0</v>
      </c>
      <c r="AF369">
        <v>0</v>
      </c>
      <c r="AH369">
        <v>0</v>
      </c>
      <c r="AI369">
        <v>0</v>
      </c>
      <c r="AJ369">
        <v>0</v>
      </c>
      <c r="AK369">
        <v>0</v>
      </c>
      <c r="AL369">
        <v>0</v>
      </c>
      <c r="AM369">
        <v>0</v>
      </c>
      <c r="AN369">
        <v>0</v>
      </c>
      <c r="AO369">
        <v>0</v>
      </c>
      <c r="AP369">
        <v>0</v>
      </c>
      <c r="AQ369">
        <v>0</v>
      </c>
      <c r="AS369">
        <v>0</v>
      </c>
      <c r="AT369">
        <v>0</v>
      </c>
      <c r="AU369">
        <v>0</v>
      </c>
      <c r="AV369">
        <v>0</v>
      </c>
      <c r="AW369">
        <v>0</v>
      </c>
      <c r="AX369">
        <v>0</v>
      </c>
      <c r="AY369">
        <v>0</v>
      </c>
      <c r="AZ369">
        <v>0</v>
      </c>
      <c r="BA369">
        <v>0</v>
      </c>
      <c r="BB369">
        <v>0</v>
      </c>
    </row>
    <row r="370" spans="1:54" x14ac:dyDescent="0.35">
      <c r="A370" t="s">
        <v>1312</v>
      </c>
      <c r="B370" t="s">
        <v>3133</v>
      </c>
      <c r="C370" t="s">
        <v>1439</v>
      </c>
      <c r="D370" t="s">
        <v>2321</v>
      </c>
      <c r="E370" t="s">
        <v>367</v>
      </c>
      <c r="F370" t="s">
        <v>2623</v>
      </c>
      <c r="G370" t="s">
        <v>344</v>
      </c>
      <c r="H370" t="s">
        <v>3065</v>
      </c>
      <c r="I370" t="s">
        <v>2625</v>
      </c>
      <c r="J370" t="s">
        <v>3120</v>
      </c>
      <c r="K370" t="s">
        <v>2314</v>
      </c>
      <c r="L370" t="s">
        <v>3121</v>
      </c>
      <c r="M370" t="s">
        <v>2314</v>
      </c>
      <c r="N370">
        <v>1</v>
      </c>
      <c r="O370" t="s">
        <v>3067</v>
      </c>
      <c r="P370" t="s">
        <v>1523</v>
      </c>
      <c r="Q370" t="s">
        <v>2314</v>
      </c>
      <c r="R370" t="s">
        <v>2314</v>
      </c>
      <c r="S370" t="s">
        <v>2630</v>
      </c>
      <c r="T370" t="s">
        <v>3126</v>
      </c>
      <c r="U370" t="s">
        <v>2630</v>
      </c>
      <c r="W370">
        <v>2.5933594816913898E-3</v>
      </c>
      <c r="X370">
        <v>-1.7389576586479501E-2</v>
      </c>
      <c r="Y370">
        <v>2.5933594816913898E-3</v>
      </c>
      <c r="Z370">
        <v>-1.7389576586479501E-2</v>
      </c>
      <c r="AA370">
        <v>2.5933594816913898E-3</v>
      </c>
      <c r="AB370">
        <v>-1.7389576586479501E-2</v>
      </c>
      <c r="AC370">
        <v>2.5933594816913898E-3</v>
      </c>
      <c r="AD370">
        <v>-1.7389576586479501E-2</v>
      </c>
      <c r="AE370">
        <v>2.5933594816913898E-3</v>
      </c>
      <c r="AF370">
        <v>-1.7389576586479501E-2</v>
      </c>
      <c r="AH370">
        <v>0</v>
      </c>
      <c r="AI370">
        <v>0</v>
      </c>
      <c r="AJ370">
        <v>0</v>
      </c>
      <c r="AK370">
        <v>0</v>
      </c>
      <c r="AL370">
        <v>0</v>
      </c>
      <c r="AM370">
        <v>0</v>
      </c>
      <c r="AN370">
        <v>0</v>
      </c>
      <c r="AO370">
        <v>0</v>
      </c>
      <c r="AP370">
        <v>0</v>
      </c>
      <c r="AQ370">
        <v>0</v>
      </c>
      <c r="AS370">
        <v>0</v>
      </c>
      <c r="AT370">
        <v>0</v>
      </c>
      <c r="AU370">
        <v>0</v>
      </c>
      <c r="AV370">
        <v>0</v>
      </c>
      <c r="AW370">
        <v>0</v>
      </c>
      <c r="AX370">
        <v>0</v>
      </c>
      <c r="AY370">
        <v>0</v>
      </c>
      <c r="AZ370">
        <v>0</v>
      </c>
      <c r="BA370">
        <v>0</v>
      </c>
      <c r="BB370">
        <v>0</v>
      </c>
    </row>
    <row r="371" spans="1:54" x14ac:dyDescent="0.35">
      <c r="A371" t="s">
        <v>1548</v>
      </c>
      <c r="B371" t="s">
        <v>3134</v>
      </c>
      <c r="C371" t="s">
        <v>1439</v>
      </c>
      <c r="D371" t="s">
        <v>2321</v>
      </c>
      <c r="E371" t="s">
        <v>367</v>
      </c>
      <c r="F371" t="s">
        <v>2623</v>
      </c>
      <c r="G371" t="s">
        <v>344</v>
      </c>
      <c r="H371" t="s">
        <v>3065</v>
      </c>
      <c r="I371" t="s">
        <v>2625</v>
      </c>
      <c r="J371" t="s">
        <v>3120</v>
      </c>
      <c r="K371" t="s">
        <v>2314</v>
      </c>
      <c r="L371" t="s">
        <v>3121</v>
      </c>
      <c r="M371" t="s">
        <v>2314</v>
      </c>
      <c r="N371">
        <v>1</v>
      </c>
      <c r="O371" t="s">
        <v>3067</v>
      </c>
      <c r="P371" t="s">
        <v>1523</v>
      </c>
      <c r="Q371" t="s">
        <v>2314</v>
      </c>
      <c r="R371" t="s">
        <v>2314</v>
      </c>
      <c r="S371" t="s">
        <v>2630</v>
      </c>
      <c r="T371" t="s">
        <v>3126</v>
      </c>
      <c r="U371" t="s">
        <v>2630</v>
      </c>
      <c r="W371">
        <v>0</v>
      </c>
      <c r="X371">
        <v>0</v>
      </c>
      <c r="Y371">
        <v>0</v>
      </c>
      <c r="Z371">
        <v>0</v>
      </c>
      <c r="AA371">
        <v>-3.626691066284E-3</v>
      </c>
      <c r="AB371">
        <v>1.3843785384715099E-3</v>
      </c>
      <c r="AC371">
        <v>0</v>
      </c>
      <c r="AD371">
        <v>0</v>
      </c>
      <c r="AE371">
        <v>-1.84225126745674E-3</v>
      </c>
      <c r="AF371">
        <v>7.0322315039428502E-4</v>
      </c>
      <c r="AH371">
        <v>0</v>
      </c>
      <c r="AI371">
        <v>0</v>
      </c>
      <c r="AJ371">
        <v>0</v>
      </c>
      <c r="AK371">
        <v>0</v>
      </c>
      <c r="AL371">
        <v>-2.2453827955291302E-3</v>
      </c>
      <c r="AM371">
        <v>8.5710629704749397E-4</v>
      </c>
      <c r="AN371">
        <v>0</v>
      </c>
      <c r="AO371">
        <v>0</v>
      </c>
      <c r="AP371">
        <v>-1.0008963240809099E-3</v>
      </c>
      <c r="AQ371">
        <v>3.8206159937164601E-4</v>
      </c>
      <c r="AS371">
        <v>0</v>
      </c>
      <c r="AT371">
        <v>0</v>
      </c>
      <c r="AU371">
        <v>0</v>
      </c>
      <c r="AV371">
        <v>0</v>
      </c>
      <c r="AW371">
        <v>0</v>
      </c>
      <c r="AX371">
        <v>0</v>
      </c>
      <c r="AY371">
        <v>0</v>
      </c>
      <c r="AZ371">
        <v>0</v>
      </c>
      <c r="BA371">
        <v>0</v>
      </c>
      <c r="BB371">
        <v>0</v>
      </c>
    </row>
    <row r="372" spans="1:54" x14ac:dyDescent="0.35">
      <c r="A372" t="s">
        <v>1324</v>
      </c>
      <c r="B372" t="s">
        <v>3135</v>
      </c>
      <c r="C372" t="s">
        <v>1439</v>
      </c>
      <c r="D372" t="s">
        <v>2321</v>
      </c>
      <c r="E372" t="s">
        <v>367</v>
      </c>
      <c r="F372" t="s">
        <v>2623</v>
      </c>
      <c r="G372" t="s">
        <v>344</v>
      </c>
      <c r="H372" t="s">
        <v>3065</v>
      </c>
      <c r="I372" t="s">
        <v>2625</v>
      </c>
      <c r="J372" t="s">
        <v>3120</v>
      </c>
      <c r="K372" t="s">
        <v>2314</v>
      </c>
      <c r="L372" t="s">
        <v>3121</v>
      </c>
      <c r="M372" t="s">
        <v>2314</v>
      </c>
      <c r="N372">
        <v>1</v>
      </c>
      <c r="O372" t="s">
        <v>3067</v>
      </c>
      <c r="P372" t="s">
        <v>1523</v>
      </c>
      <c r="Q372" t="s">
        <v>2314</v>
      </c>
      <c r="R372" t="s">
        <v>2314</v>
      </c>
      <c r="S372" t="s">
        <v>2630</v>
      </c>
      <c r="T372" t="s">
        <v>3126</v>
      </c>
      <c r="U372" t="s">
        <v>2630</v>
      </c>
      <c r="W372">
        <v>2.60033189431332E-3</v>
      </c>
      <c r="X372">
        <v>4.8022331355923598E-3</v>
      </c>
      <c r="Y372">
        <v>2.60033189431332E-3</v>
      </c>
      <c r="Z372">
        <v>4.8022331355923598E-3</v>
      </c>
      <c r="AA372">
        <v>2.60033189431332E-3</v>
      </c>
      <c r="AB372">
        <v>4.8022331355923598E-3</v>
      </c>
      <c r="AC372">
        <v>2.60033189431332E-3</v>
      </c>
      <c r="AD372">
        <v>4.8022331355923598E-3</v>
      </c>
      <c r="AE372">
        <v>2.60033189431332E-3</v>
      </c>
      <c r="AF372">
        <v>4.8022331355923598E-3</v>
      </c>
      <c r="AH372">
        <v>0</v>
      </c>
      <c r="AI372">
        <v>0</v>
      </c>
      <c r="AJ372">
        <v>0</v>
      </c>
      <c r="AK372">
        <v>0</v>
      </c>
      <c r="AL372">
        <v>0</v>
      </c>
      <c r="AM372">
        <v>0</v>
      </c>
      <c r="AN372">
        <v>0</v>
      </c>
      <c r="AO372">
        <v>0</v>
      </c>
      <c r="AP372">
        <v>0</v>
      </c>
      <c r="AQ372">
        <v>0</v>
      </c>
      <c r="AS372">
        <v>0</v>
      </c>
      <c r="AT372">
        <v>0</v>
      </c>
      <c r="AU372">
        <v>0</v>
      </c>
      <c r="AV372">
        <v>0</v>
      </c>
      <c r="AW372">
        <v>0</v>
      </c>
      <c r="AX372">
        <v>0</v>
      </c>
      <c r="AY372">
        <v>0</v>
      </c>
      <c r="AZ372">
        <v>0</v>
      </c>
      <c r="BA372">
        <v>0</v>
      </c>
      <c r="BB372">
        <v>0</v>
      </c>
    </row>
    <row r="373" spans="1:54" x14ac:dyDescent="0.35">
      <c r="A373" t="s">
        <v>3136</v>
      </c>
      <c r="B373" t="s">
        <v>3137</v>
      </c>
      <c r="C373" t="s">
        <v>1439</v>
      </c>
      <c r="D373" t="s">
        <v>2321</v>
      </c>
      <c r="E373" t="s">
        <v>367</v>
      </c>
      <c r="F373" t="s">
        <v>2623</v>
      </c>
      <c r="G373" t="s">
        <v>344</v>
      </c>
      <c r="H373" t="s">
        <v>3065</v>
      </c>
      <c r="I373" t="s">
        <v>2625</v>
      </c>
      <c r="J373" t="s">
        <v>3120</v>
      </c>
      <c r="K373" t="s">
        <v>2314</v>
      </c>
      <c r="L373" t="s">
        <v>3121</v>
      </c>
      <c r="M373" t="s">
        <v>2314</v>
      </c>
      <c r="N373" t="s">
        <v>2314</v>
      </c>
      <c r="O373" t="s">
        <v>3067</v>
      </c>
      <c r="P373" t="s">
        <v>1523</v>
      </c>
      <c r="Q373" t="s">
        <v>2314</v>
      </c>
      <c r="R373" t="s">
        <v>2314</v>
      </c>
      <c r="S373" t="s">
        <v>2630</v>
      </c>
      <c r="T373" t="s">
        <v>3126</v>
      </c>
      <c r="U373" t="s">
        <v>2630</v>
      </c>
      <c r="W373">
        <v>0</v>
      </c>
      <c r="X373">
        <v>0</v>
      </c>
      <c r="Y373">
        <v>0</v>
      </c>
      <c r="Z373">
        <v>0</v>
      </c>
      <c r="AA373">
        <v>0</v>
      </c>
      <c r="AB373">
        <v>0</v>
      </c>
      <c r="AC373">
        <v>0</v>
      </c>
      <c r="AD373">
        <v>0</v>
      </c>
      <c r="AE373">
        <v>0</v>
      </c>
      <c r="AF373">
        <v>0</v>
      </c>
      <c r="AH373">
        <v>0</v>
      </c>
      <c r="AI373">
        <v>0</v>
      </c>
      <c r="AJ373">
        <v>0</v>
      </c>
      <c r="AK373">
        <v>0</v>
      </c>
      <c r="AL373">
        <v>0</v>
      </c>
      <c r="AM373">
        <v>0</v>
      </c>
      <c r="AN373">
        <v>0</v>
      </c>
      <c r="AO373">
        <v>0</v>
      </c>
      <c r="AP373">
        <v>0</v>
      </c>
      <c r="AQ373">
        <v>0</v>
      </c>
      <c r="AS373">
        <v>0</v>
      </c>
      <c r="AT373">
        <v>0</v>
      </c>
      <c r="AU373">
        <v>0</v>
      </c>
      <c r="AV373">
        <v>0</v>
      </c>
      <c r="AW373">
        <v>0</v>
      </c>
      <c r="AX373">
        <v>0</v>
      </c>
      <c r="AY373">
        <v>0</v>
      </c>
      <c r="AZ373">
        <v>0</v>
      </c>
      <c r="BA373">
        <v>0</v>
      </c>
      <c r="BB373">
        <v>0</v>
      </c>
    </row>
    <row r="374" spans="1:54" x14ac:dyDescent="0.35">
      <c r="A374" t="s">
        <v>3138</v>
      </c>
      <c r="B374" t="s">
        <v>3139</v>
      </c>
      <c r="C374" t="s">
        <v>1439</v>
      </c>
      <c r="D374" t="s">
        <v>2321</v>
      </c>
      <c r="E374" t="s">
        <v>367</v>
      </c>
      <c r="F374" t="s">
        <v>2623</v>
      </c>
      <c r="G374" t="s">
        <v>344</v>
      </c>
      <c r="H374" t="s">
        <v>3065</v>
      </c>
      <c r="I374" t="s">
        <v>2625</v>
      </c>
      <c r="J374" t="s">
        <v>3120</v>
      </c>
      <c r="K374" t="s">
        <v>2314</v>
      </c>
      <c r="L374" t="s">
        <v>3121</v>
      </c>
      <c r="M374" t="s">
        <v>2314</v>
      </c>
      <c r="N374" t="s">
        <v>2314</v>
      </c>
      <c r="O374" t="s">
        <v>3067</v>
      </c>
      <c r="P374" t="s">
        <v>1523</v>
      </c>
      <c r="Q374" t="s">
        <v>2314</v>
      </c>
      <c r="R374" t="s">
        <v>2314</v>
      </c>
      <c r="S374" t="s">
        <v>2630</v>
      </c>
      <c r="T374" t="s">
        <v>3126</v>
      </c>
      <c r="U374" t="s">
        <v>2630</v>
      </c>
      <c r="W374">
        <v>0</v>
      </c>
      <c r="X374">
        <v>0</v>
      </c>
      <c r="Y374">
        <v>0</v>
      </c>
      <c r="Z374">
        <v>0</v>
      </c>
      <c r="AA374">
        <v>0</v>
      </c>
      <c r="AB374">
        <v>0</v>
      </c>
      <c r="AC374">
        <v>0</v>
      </c>
      <c r="AD374">
        <v>0</v>
      </c>
      <c r="AE374">
        <v>0</v>
      </c>
      <c r="AF374">
        <v>0</v>
      </c>
      <c r="AH374">
        <v>0</v>
      </c>
      <c r="AI374">
        <v>0</v>
      </c>
      <c r="AJ374">
        <v>0</v>
      </c>
      <c r="AK374">
        <v>0</v>
      </c>
      <c r="AL374">
        <v>0</v>
      </c>
      <c r="AM374">
        <v>0</v>
      </c>
      <c r="AN374">
        <v>0</v>
      </c>
      <c r="AO374">
        <v>0</v>
      </c>
      <c r="AP374">
        <v>0</v>
      </c>
      <c r="AQ374">
        <v>0</v>
      </c>
      <c r="AS374">
        <v>0</v>
      </c>
      <c r="AT374">
        <v>0</v>
      </c>
      <c r="AU374">
        <v>0</v>
      </c>
      <c r="AV374">
        <v>0</v>
      </c>
      <c r="AW374">
        <v>0</v>
      </c>
      <c r="AX374">
        <v>0</v>
      </c>
      <c r="AY374">
        <v>0</v>
      </c>
      <c r="AZ374">
        <v>0</v>
      </c>
      <c r="BA374">
        <v>0</v>
      </c>
      <c r="BB374">
        <v>0</v>
      </c>
    </row>
    <row r="375" spans="1:54" x14ac:dyDescent="0.35">
      <c r="A375" t="s">
        <v>3140</v>
      </c>
      <c r="B375" t="s">
        <v>3141</v>
      </c>
      <c r="C375" t="s">
        <v>3142</v>
      </c>
      <c r="D375" t="s">
        <v>2321</v>
      </c>
      <c r="E375" t="s">
        <v>367</v>
      </c>
      <c r="F375" t="s">
        <v>2623</v>
      </c>
      <c r="G375" t="s">
        <v>344</v>
      </c>
      <c r="H375" t="s">
        <v>3065</v>
      </c>
      <c r="I375" t="s">
        <v>2625</v>
      </c>
      <c r="J375" t="s">
        <v>3120</v>
      </c>
      <c r="K375" t="s">
        <v>2314</v>
      </c>
      <c r="L375" t="s">
        <v>3121</v>
      </c>
      <c r="M375" t="s">
        <v>2314</v>
      </c>
      <c r="N375" t="s">
        <v>2314</v>
      </c>
      <c r="O375" t="s">
        <v>3067</v>
      </c>
      <c r="P375" t="s">
        <v>1523</v>
      </c>
      <c r="Q375" t="s">
        <v>2314</v>
      </c>
      <c r="R375" t="s">
        <v>2314</v>
      </c>
      <c r="S375" t="s">
        <v>2630</v>
      </c>
      <c r="T375" t="s">
        <v>3122</v>
      </c>
      <c r="U375" t="s">
        <v>2630</v>
      </c>
      <c r="W375">
        <v>0</v>
      </c>
      <c r="X375">
        <v>0</v>
      </c>
      <c r="Y375">
        <v>0</v>
      </c>
      <c r="Z375">
        <v>0</v>
      </c>
      <c r="AA375">
        <v>0</v>
      </c>
      <c r="AB375">
        <v>0</v>
      </c>
      <c r="AC375">
        <v>0</v>
      </c>
      <c r="AD375">
        <v>0</v>
      </c>
      <c r="AE375">
        <v>0</v>
      </c>
      <c r="AF375">
        <v>0</v>
      </c>
      <c r="AH375">
        <v>0</v>
      </c>
      <c r="AI375">
        <v>0</v>
      </c>
      <c r="AJ375">
        <v>0</v>
      </c>
      <c r="AK375">
        <v>0</v>
      </c>
      <c r="AL375">
        <v>0</v>
      </c>
      <c r="AM375">
        <v>0</v>
      </c>
      <c r="AN375">
        <v>0</v>
      </c>
      <c r="AO375">
        <v>0</v>
      </c>
      <c r="AP375">
        <v>0</v>
      </c>
      <c r="AQ375">
        <v>0</v>
      </c>
      <c r="AS375">
        <v>0</v>
      </c>
      <c r="AT375">
        <v>0</v>
      </c>
      <c r="AU375">
        <v>0</v>
      </c>
      <c r="AV375">
        <v>0</v>
      </c>
      <c r="AW375">
        <v>0</v>
      </c>
      <c r="AX375">
        <v>0</v>
      </c>
      <c r="AY375">
        <v>0</v>
      </c>
      <c r="AZ375">
        <v>0</v>
      </c>
      <c r="BA375">
        <v>0</v>
      </c>
      <c r="BB375">
        <v>0</v>
      </c>
    </row>
    <row r="376" spans="1:54" x14ac:dyDescent="0.35">
      <c r="A376" t="s">
        <v>3143</v>
      </c>
      <c r="B376" t="s">
        <v>3144</v>
      </c>
      <c r="C376" t="s">
        <v>3142</v>
      </c>
      <c r="D376" t="s">
        <v>2321</v>
      </c>
      <c r="E376" t="s">
        <v>367</v>
      </c>
      <c r="F376" t="s">
        <v>2623</v>
      </c>
      <c r="G376" t="s">
        <v>344</v>
      </c>
      <c r="H376" t="s">
        <v>3065</v>
      </c>
      <c r="I376" t="s">
        <v>2625</v>
      </c>
      <c r="J376" t="s">
        <v>3120</v>
      </c>
      <c r="K376" t="s">
        <v>2314</v>
      </c>
      <c r="L376" t="s">
        <v>3121</v>
      </c>
      <c r="M376" t="s">
        <v>2314</v>
      </c>
      <c r="N376" t="s">
        <v>2314</v>
      </c>
      <c r="O376" t="s">
        <v>3067</v>
      </c>
      <c r="P376" t="s">
        <v>1523</v>
      </c>
      <c r="Q376" t="s">
        <v>2314</v>
      </c>
      <c r="R376" t="s">
        <v>2314</v>
      </c>
      <c r="S376" t="s">
        <v>2630</v>
      </c>
      <c r="T376" t="s">
        <v>3122</v>
      </c>
      <c r="U376" t="s">
        <v>2630</v>
      </c>
      <c r="W376">
        <v>0</v>
      </c>
      <c r="X376">
        <v>0</v>
      </c>
      <c r="Y376">
        <v>0</v>
      </c>
      <c r="Z376">
        <v>0</v>
      </c>
      <c r="AA376">
        <v>0</v>
      </c>
      <c r="AB376">
        <v>0</v>
      </c>
      <c r="AC376">
        <v>0</v>
      </c>
      <c r="AD376">
        <v>0</v>
      </c>
      <c r="AE376">
        <v>0</v>
      </c>
      <c r="AF376">
        <v>0</v>
      </c>
      <c r="AH376">
        <v>0</v>
      </c>
      <c r="AI376">
        <v>0</v>
      </c>
      <c r="AJ376">
        <v>0</v>
      </c>
      <c r="AK376">
        <v>0</v>
      </c>
      <c r="AL376">
        <v>0</v>
      </c>
      <c r="AM376">
        <v>0</v>
      </c>
      <c r="AN376">
        <v>0</v>
      </c>
      <c r="AO376">
        <v>0</v>
      </c>
      <c r="AP376">
        <v>0</v>
      </c>
      <c r="AQ376">
        <v>0</v>
      </c>
      <c r="AS376">
        <v>0</v>
      </c>
      <c r="AT376">
        <v>0</v>
      </c>
      <c r="AU376">
        <v>0</v>
      </c>
      <c r="AV376">
        <v>0</v>
      </c>
      <c r="AW376">
        <v>0</v>
      </c>
      <c r="AX376">
        <v>0</v>
      </c>
      <c r="AY376">
        <v>0</v>
      </c>
      <c r="AZ376">
        <v>0</v>
      </c>
      <c r="BA376">
        <v>0</v>
      </c>
      <c r="BB376">
        <v>0</v>
      </c>
    </row>
    <row r="377" spans="1:54" x14ac:dyDescent="0.35">
      <c r="A377" t="s">
        <v>3145</v>
      </c>
      <c r="B377" t="s">
        <v>3146</v>
      </c>
      <c r="C377" t="s">
        <v>3146</v>
      </c>
      <c r="D377" t="s">
        <v>2321</v>
      </c>
      <c r="E377" t="s">
        <v>367</v>
      </c>
      <c r="F377" t="s">
        <v>2623</v>
      </c>
      <c r="G377" t="s">
        <v>344</v>
      </c>
      <c r="H377" t="s">
        <v>3065</v>
      </c>
      <c r="I377" t="s">
        <v>2625</v>
      </c>
      <c r="J377" t="s">
        <v>3120</v>
      </c>
      <c r="K377" t="s">
        <v>2314</v>
      </c>
      <c r="L377" t="s">
        <v>3121</v>
      </c>
      <c r="M377" t="s">
        <v>2314</v>
      </c>
      <c r="N377" t="s">
        <v>2314</v>
      </c>
      <c r="O377" t="s">
        <v>3067</v>
      </c>
      <c r="P377" t="s">
        <v>1523</v>
      </c>
      <c r="Q377" t="s">
        <v>2314</v>
      </c>
      <c r="R377" t="s">
        <v>2314</v>
      </c>
      <c r="S377" t="s">
        <v>2630</v>
      </c>
      <c r="T377" t="s">
        <v>3122</v>
      </c>
      <c r="U377" t="s">
        <v>2630</v>
      </c>
      <c r="W377">
        <v>0</v>
      </c>
      <c r="X377">
        <v>0</v>
      </c>
      <c r="Y377">
        <v>0</v>
      </c>
      <c r="Z377">
        <v>0</v>
      </c>
      <c r="AA377">
        <v>0</v>
      </c>
      <c r="AB377">
        <v>0</v>
      </c>
      <c r="AC377">
        <v>0</v>
      </c>
      <c r="AD377">
        <v>0</v>
      </c>
      <c r="AE377">
        <v>0</v>
      </c>
      <c r="AF377">
        <v>0</v>
      </c>
      <c r="AH377">
        <v>0</v>
      </c>
      <c r="AI377">
        <v>0</v>
      </c>
      <c r="AJ377">
        <v>0</v>
      </c>
      <c r="AK377">
        <v>0</v>
      </c>
      <c r="AL377">
        <v>0</v>
      </c>
      <c r="AM377">
        <v>0</v>
      </c>
      <c r="AN377">
        <v>0</v>
      </c>
      <c r="AO377">
        <v>0</v>
      </c>
      <c r="AP377">
        <v>0</v>
      </c>
      <c r="AQ377">
        <v>0</v>
      </c>
      <c r="AS377">
        <v>0</v>
      </c>
      <c r="AT377">
        <v>0</v>
      </c>
      <c r="AU377">
        <v>0</v>
      </c>
      <c r="AV377">
        <v>0</v>
      </c>
      <c r="AW377">
        <v>0</v>
      </c>
      <c r="AX377">
        <v>0</v>
      </c>
      <c r="AY377">
        <v>0</v>
      </c>
      <c r="AZ377">
        <v>0</v>
      </c>
      <c r="BA377">
        <v>0</v>
      </c>
      <c r="BB377">
        <v>0</v>
      </c>
    </row>
    <row r="378" spans="1:54" x14ac:dyDescent="0.35">
      <c r="A378" t="s">
        <v>1566</v>
      </c>
      <c r="B378" t="s">
        <v>3147</v>
      </c>
      <c r="C378" t="s">
        <v>1439</v>
      </c>
      <c r="D378" t="s">
        <v>2321</v>
      </c>
      <c r="E378" t="s">
        <v>367</v>
      </c>
      <c r="F378" t="s">
        <v>2623</v>
      </c>
      <c r="G378" t="s">
        <v>344</v>
      </c>
      <c r="H378" t="s">
        <v>3065</v>
      </c>
      <c r="I378" t="s">
        <v>2625</v>
      </c>
      <c r="J378" t="s">
        <v>3120</v>
      </c>
      <c r="K378" t="s">
        <v>2314</v>
      </c>
      <c r="L378" t="s">
        <v>3121</v>
      </c>
      <c r="M378" t="s">
        <v>2314</v>
      </c>
      <c r="N378">
        <v>1</v>
      </c>
      <c r="O378" t="s">
        <v>3067</v>
      </c>
      <c r="P378" t="s">
        <v>1523</v>
      </c>
      <c r="Q378" t="s">
        <v>2314</v>
      </c>
      <c r="R378" t="s">
        <v>2314</v>
      </c>
      <c r="S378" t="s">
        <v>2630</v>
      </c>
      <c r="T378" t="s">
        <v>3126</v>
      </c>
      <c r="U378" t="s">
        <v>2630</v>
      </c>
      <c r="W378">
        <v>2.8173042008774601E-3</v>
      </c>
      <c r="X378">
        <v>7.3895264987022799E-2</v>
      </c>
      <c r="Y378">
        <v>2.8173042008774601E-3</v>
      </c>
      <c r="Z378">
        <v>7.3895264987022799E-2</v>
      </c>
      <c r="AA378">
        <v>2.8173042008774601E-3</v>
      </c>
      <c r="AB378">
        <v>7.3895264987022799E-2</v>
      </c>
      <c r="AC378">
        <v>2.8173042008774601E-3</v>
      </c>
      <c r="AD378">
        <v>7.3895264987022799E-2</v>
      </c>
      <c r="AE378">
        <v>2.8173042008774601E-3</v>
      </c>
      <c r="AF378">
        <v>7.3895264987022799E-2</v>
      </c>
      <c r="AH378">
        <v>2.50239131982802E-3</v>
      </c>
      <c r="AI378">
        <v>6.5635393446950005E-2</v>
      </c>
      <c r="AJ378">
        <v>2.50239131982802E-3</v>
      </c>
      <c r="AK378">
        <v>6.5635393446950005E-2</v>
      </c>
      <c r="AL378">
        <v>2.50239131982802E-3</v>
      </c>
      <c r="AM378">
        <v>6.5635393446950005E-2</v>
      </c>
      <c r="AN378">
        <v>2.50239131982802E-3</v>
      </c>
      <c r="AO378">
        <v>6.5635393446950005E-2</v>
      </c>
      <c r="AP378">
        <v>2.50239131982802E-3</v>
      </c>
      <c r="AQ378">
        <v>6.5635393446950005E-2</v>
      </c>
      <c r="AS378">
        <v>0</v>
      </c>
      <c r="AT378">
        <v>0</v>
      </c>
      <c r="AU378">
        <v>0</v>
      </c>
      <c r="AV378">
        <v>0</v>
      </c>
      <c r="AW378">
        <v>0</v>
      </c>
      <c r="AX378">
        <v>0</v>
      </c>
      <c r="AY378">
        <v>0</v>
      </c>
      <c r="AZ378">
        <v>0</v>
      </c>
      <c r="BA378">
        <v>0</v>
      </c>
      <c r="BB378">
        <v>0</v>
      </c>
    </row>
    <row r="379" spans="1:54" x14ac:dyDescent="0.35">
      <c r="A379" t="s">
        <v>1264</v>
      </c>
      <c r="B379" t="s">
        <v>3148</v>
      </c>
      <c r="C379" t="s">
        <v>1439</v>
      </c>
      <c r="D379" t="s">
        <v>2321</v>
      </c>
      <c r="E379" t="s">
        <v>367</v>
      </c>
      <c r="F379" t="s">
        <v>2623</v>
      </c>
      <c r="G379" t="s">
        <v>344</v>
      </c>
      <c r="H379" t="s">
        <v>3065</v>
      </c>
      <c r="I379" t="s">
        <v>2625</v>
      </c>
      <c r="J379" t="s">
        <v>3120</v>
      </c>
      <c r="K379" t="s">
        <v>2314</v>
      </c>
      <c r="L379" t="s">
        <v>3121</v>
      </c>
      <c r="M379" t="s">
        <v>2314</v>
      </c>
      <c r="N379">
        <v>1</v>
      </c>
      <c r="O379" t="s">
        <v>3067</v>
      </c>
      <c r="P379" t="s">
        <v>1523</v>
      </c>
      <c r="Q379" t="s">
        <v>2314</v>
      </c>
      <c r="R379" t="s">
        <v>2314</v>
      </c>
      <c r="S379" t="s">
        <v>2630</v>
      </c>
      <c r="T379" t="s">
        <v>3126</v>
      </c>
      <c r="U379" t="s">
        <v>2630</v>
      </c>
      <c r="W379">
        <v>8.2029626584162896E-3</v>
      </c>
      <c r="X379">
        <v>1.56344266755148E-2</v>
      </c>
      <c r="Y379">
        <v>8.2029626584162896E-3</v>
      </c>
      <c r="Z379">
        <v>1.56344266755148E-2</v>
      </c>
      <c r="AA379">
        <v>1.16512300301144E-5</v>
      </c>
      <c r="AB379">
        <v>2.2206647631861598E-5</v>
      </c>
      <c r="AC379">
        <v>-9.7145136945794505E-3</v>
      </c>
      <c r="AD379">
        <v>-1.85153655285486E-2</v>
      </c>
      <c r="AE379">
        <v>-2.3015846999493799E-3</v>
      </c>
      <c r="AF379">
        <v>-4.3867025517955304E-3</v>
      </c>
      <c r="AH379">
        <v>2.32495280810102E-3</v>
      </c>
      <c r="AI379">
        <v>4.4312409697155903E-3</v>
      </c>
      <c r="AJ379">
        <v>2.32495280810102E-3</v>
      </c>
      <c r="AK379">
        <v>4.4312409697155903E-3</v>
      </c>
      <c r="AL379">
        <v>-2.20712015260351E-3</v>
      </c>
      <c r="AM379">
        <v>-4.2066579630795102E-3</v>
      </c>
      <c r="AN379">
        <v>2.32495280810102E-3</v>
      </c>
      <c r="AO379">
        <v>4.4312409697155903E-3</v>
      </c>
      <c r="AP379">
        <v>3.0474708822655899E-4</v>
      </c>
      <c r="AQ379">
        <v>5.8083234147112697E-4</v>
      </c>
      <c r="AS379">
        <v>0</v>
      </c>
      <c r="AT379">
        <v>0</v>
      </c>
      <c r="AU379">
        <v>0</v>
      </c>
      <c r="AV379">
        <v>0</v>
      </c>
      <c r="AW379">
        <v>0</v>
      </c>
      <c r="AX379">
        <v>0</v>
      </c>
      <c r="AY379">
        <v>0</v>
      </c>
      <c r="AZ379">
        <v>0</v>
      </c>
      <c r="BA379">
        <v>0</v>
      </c>
      <c r="BB379">
        <v>0</v>
      </c>
    </row>
    <row r="380" spans="1:54" x14ac:dyDescent="0.35">
      <c r="A380" t="s">
        <v>3149</v>
      </c>
      <c r="B380" t="s">
        <v>3150</v>
      </c>
      <c r="C380" t="s">
        <v>3151</v>
      </c>
      <c r="D380" t="s">
        <v>2321</v>
      </c>
      <c r="E380" t="s">
        <v>367</v>
      </c>
      <c r="F380" t="s">
        <v>2623</v>
      </c>
      <c r="G380" t="s">
        <v>344</v>
      </c>
      <c r="H380" t="s">
        <v>3065</v>
      </c>
      <c r="I380" t="s">
        <v>2625</v>
      </c>
      <c r="J380" t="s">
        <v>3120</v>
      </c>
      <c r="K380" t="s">
        <v>2314</v>
      </c>
      <c r="L380" t="s">
        <v>3121</v>
      </c>
      <c r="M380" t="s">
        <v>2314</v>
      </c>
      <c r="N380" t="s">
        <v>2314</v>
      </c>
      <c r="O380" t="s">
        <v>3067</v>
      </c>
      <c r="P380" t="s">
        <v>1523</v>
      </c>
      <c r="Q380" t="s">
        <v>2314</v>
      </c>
      <c r="R380" t="s">
        <v>2314</v>
      </c>
      <c r="S380" t="s">
        <v>2630</v>
      </c>
      <c r="T380" t="s">
        <v>3122</v>
      </c>
      <c r="U380" t="s">
        <v>2630</v>
      </c>
      <c r="W380">
        <v>0</v>
      </c>
      <c r="X380">
        <v>0</v>
      </c>
      <c r="Y380">
        <v>0</v>
      </c>
      <c r="Z380">
        <v>0</v>
      </c>
      <c r="AA380">
        <v>0</v>
      </c>
      <c r="AB380">
        <v>0</v>
      </c>
      <c r="AC380">
        <v>0</v>
      </c>
      <c r="AD380">
        <v>0</v>
      </c>
      <c r="AE380">
        <v>0</v>
      </c>
      <c r="AF380">
        <v>0</v>
      </c>
      <c r="AH380">
        <v>0</v>
      </c>
      <c r="AI380">
        <v>0</v>
      </c>
      <c r="AJ380">
        <v>0</v>
      </c>
      <c r="AK380">
        <v>0</v>
      </c>
      <c r="AL380">
        <v>0</v>
      </c>
      <c r="AM380">
        <v>0</v>
      </c>
      <c r="AN380">
        <v>0</v>
      </c>
      <c r="AO380">
        <v>0</v>
      </c>
      <c r="AP380">
        <v>0</v>
      </c>
      <c r="AQ380">
        <v>0</v>
      </c>
      <c r="AS380">
        <v>0</v>
      </c>
      <c r="AT380">
        <v>0</v>
      </c>
      <c r="AU380">
        <v>0</v>
      </c>
      <c r="AV380">
        <v>0</v>
      </c>
      <c r="AW380">
        <v>0</v>
      </c>
      <c r="AX380">
        <v>0</v>
      </c>
      <c r="AY380">
        <v>0</v>
      </c>
      <c r="AZ380">
        <v>0</v>
      </c>
      <c r="BA380">
        <v>0</v>
      </c>
      <c r="BB380">
        <v>0</v>
      </c>
    </row>
    <row r="381" spans="1:54" x14ac:dyDescent="0.35">
      <c r="A381" t="s">
        <v>3152</v>
      </c>
      <c r="B381" t="s">
        <v>3153</v>
      </c>
      <c r="C381" t="s">
        <v>3151</v>
      </c>
      <c r="D381" t="s">
        <v>2321</v>
      </c>
      <c r="E381" t="s">
        <v>367</v>
      </c>
      <c r="F381" t="s">
        <v>2623</v>
      </c>
      <c r="G381" t="s">
        <v>344</v>
      </c>
      <c r="H381" t="s">
        <v>3065</v>
      </c>
      <c r="I381" t="s">
        <v>2625</v>
      </c>
      <c r="J381" t="s">
        <v>3120</v>
      </c>
      <c r="K381" t="s">
        <v>2314</v>
      </c>
      <c r="L381" t="s">
        <v>3121</v>
      </c>
      <c r="M381" t="s">
        <v>2314</v>
      </c>
      <c r="N381" t="s">
        <v>2314</v>
      </c>
      <c r="O381" t="s">
        <v>3067</v>
      </c>
      <c r="P381" t="s">
        <v>1523</v>
      </c>
      <c r="Q381" t="s">
        <v>2314</v>
      </c>
      <c r="R381" t="s">
        <v>2314</v>
      </c>
      <c r="S381" t="s">
        <v>2630</v>
      </c>
      <c r="T381" t="s">
        <v>3122</v>
      </c>
      <c r="U381" t="s">
        <v>2630</v>
      </c>
      <c r="W381">
        <v>0</v>
      </c>
      <c r="X381">
        <v>0</v>
      </c>
      <c r="Y381">
        <v>0</v>
      </c>
      <c r="Z381">
        <v>0</v>
      </c>
      <c r="AA381">
        <v>0</v>
      </c>
      <c r="AB381">
        <v>0</v>
      </c>
      <c r="AC381">
        <v>0</v>
      </c>
      <c r="AD381">
        <v>0</v>
      </c>
      <c r="AE381">
        <v>0</v>
      </c>
      <c r="AF381">
        <v>0</v>
      </c>
      <c r="AH381">
        <v>0</v>
      </c>
      <c r="AI381">
        <v>0</v>
      </c>
      <c r="AJ381">
        <v>0</v>
      </c>
      <c r="AK381">
        <v>0</v>
      </c>
      <c r="AL381">
        <v>0</v>
      </c>
      <c r="AM381">
        <v>0</v>
      </c>
      <c r="AN381">
        <v>0</v>
      </c>
      <c r="AO381">
        <v>0</v>
      </c>
      <c r="AP381">
        <v>0</v>
      </c>
      <c r="AQ381">
        <v>0</v>
      </c>
      <c r="AS381">
        <v>0</v>
      </c>
      <c r="AT381">
        <v>0</v>
      </c>
      <c r="AU381">
        <v>0</v>
      </c>
      <c r="AV381">
        <v>0</v>
      </c>
      <c r="AW381">
        <v>0</v>
      </c>
      <c r="AX381">
        <v>0</v>
      </c>
      <c r="AY381">
        <v>0</v>
      </c>
      <c r="AZ381">
        <v>0</v>
      </c>
      <c r="BA381">
        <v>0</v>
      </c>
      <c r="BB381">
        <v>0</v>
      </c>
    </row>
    <row r="382" spans="1:54" x14ac:dyDescent="0.35">
      <c r="A382" t="s">
        <v>3154</v>
      </c>
      <c r="B382" t="s">
        <v>3155</v>
      </c>
      <c r="C382" t="s">
        <v>3151</v>
      </c>
      <c r="D382" t="s">
        <v>2321</v>
      </c>
      <c r="E382" t="s">
        <v>367</v>
      </c>
      <c r="F382" t="s">
        <v>2623</v>
      </c>
      <c r="G382" t="s">
        <v>344</v>
      </c>
      <c r="H382" t="s">
        <v>3065</v>
      </c>
      <c r="I382" t="s">
        <v>2625</v>
      </c>
      <c r="J382" t="s">
        <v>3120</v>
      </c>
      <c r="K382" t="s">
        <v>2314</v>
      </c>
      <c r="L382" t="s">
        <v>3121</v>
      </c>
      <c r="M382" t="s">
        <v>2314</v>
      </c>
      <c r="N382" t="s">
        <v>2314</v>
      </c>
      <c r="O382" t="s">
        <v>3067</v>
      </c>
      <c r="P382" t="s">
        <v>1523</v>
      </c>
      <c r="Q382" t="s">
        <v>2314</v>
      </c>
      <c r="R382" t="s">
        <v>2314</v>
      </c>
      <c r="S382" t="s">
        <v>2630</v>
      </c>
      <c r="T382" t="s">
        <v>3122</v>
      </c>
      <c r="U382" t="s">
        <v>2630</v>
      </c>
      <c r="W382">
        <v>0</v>
      </c>
      <c r="X382">
        <v>0</v>
      </c>
      <c r="Y382">
        <v>0</v>
      </c>
      <c r="Z382">
        <v>0</v>
      </c>
      <c r="AA382">
        <v>0</v>
      </c>
      <c r="AB382">
        <v>0</v>
      </c>
      <c r="AC382">
        <v>0</v>
      </c>
      <c r="AD382">
        <v>0</v>
      </c>
      <c r="AE382">
        <v>0</v>
      </c>
      <c r="AF382">
        <v>0</v>
      </c>
      <c r="AH382">
        <v>0</v>
      </c>
      <c r="AI382">
        <v>0</v>
      </c>
      <c r="AJ382">
        <v>0</v>
      </c>
      <c r="AK382">
        <v>0</v>
      </c>
      <c r="AL382">
        <v>0</v>
      </c>
      <c r="AM382">
        <v>0</v>
      </c>
      <c r="AN382">
        <v>0</v>
      </c>
      <c r="AO382">
        <v>0</v>
      </c>
      <c r="AP382">
        <v>0</v>
      </c>
      <c r="AQ382">
        <v>0</v>
      </c>
      <c r="AS382">
        <v>0</v>
      </c>
      <c r="AT382">
        <v>0</v>
      </c>
      <c r="AU382">
        <v>0</v>
      </c>
      <c r="AV382">
        <v>0</v>
      </c>
      <c r="AW382">
        <v>0</v>
      </c>
      <c r="AX382">
        <v>0</v>
      </c>
      <c r="AY382">
        <v>0</v>
      </c>
      <c r="AZ382">
        <v>0</v>
      </c>
      <c r="BA382">
        <v>0</v>
      </c>
      <c r="BB382">
        <v>0</v>
      </c>
    </row>
    <row r="383" spans="1:54" x14ac:dyDescent="0.35">
      <c r="A383" t="s">
        <v>3156</v>
      </c>
      <c r="B383" t="s">
        <v>3157</v>
      </c>
      <c r="C383" t="s">
        <v>3158</v>
      </c>
      <c r="D383" t="s">
        <v>2321</v>
      </c>
      <c r="E383" t="s">
        <v>367</v>
      </c>
      <c r="F383" t="s">
        <v>2623</v>
      </c>
      <c r="G383" t="s">
        <v>344</v>
      </c>
      <c r="H383" t="s">
        <v>3065</v>
      </c>
      <c r="I383" t="s">
        <v>2625</v>
      </c>
      <c r="J383" t="s">
        <v>3120</v>
      </c>
      <c r="K383" t="s">
        <v>2314</v>
      </c>
      <c r="L383" t="s">
        <v>3121</v>
      </c>
      <c r="M383" t="s">
        <v>2314</v>
      </c>
      <c r="N383" t="s">
        <v>2314</v>
      </c>
      <c r="O383" t="s">
        <v>3067</v>
      </c>
      <c r="P383" t="s">
        <v>1523</v>
      </c>
      <c r="Q383" t="s">
        <v>2314</v>
      </c>
      <c r="R383" t="s">
        <v>2314</v>
      </c>
      <c r="S383" t="s">
        <v>2630</v>
      </c>
      <c r="T383" t="s">
        <v>3122</v>
      </c>
      <c r="U383" t="s">
        <v>2630</v>
      </c>
      <c r="W383">
        <v>0</v>
      </c>
      <c r="X383">
        <v>0</v>
      </c>
      <c r="Y383">
        <v>0</v>
      </c>
      <c r="Z383">
        <v>0</v>
      </c>
      <c r="AA383">
        <v>0</v>
      </c>
      <c r="AB383">
        <v>0</v>
      </c>
      <c r="AC383">
        <v>0</v>
      </c>
      <c r="AD383">
        <v>0</v>
      </c>
      <c r="AE383">
        <v>0</v>
      </c>
      <c r="AF383">
        <v>0</v>
      </c>
      <c r="AH383">
        <v>0</v>
      </c>
      <c r="AI383">
        <v>0</v>
      </c>
      <c r="AJ383">
        <v>0</v>
      </c>
      <c r="AK383">
        <v>0</v>
      </c>
      <c r="AL383">
        <v>0</v>
      </c>
      <c r="AM383">
        <v>0</v>
      </c>
      <c r="AN383">
        <v>0</v>
      </c>
      <c r="AO383">
        <v>0</v>
      </c>
      <c r="AP383">
        <v>0</v>
      </c>
      <c r="AQ383">
        <v>0</v>
      </c>
      <c r="AS383">
        <v>0</v>
      </c>
      <c r="AT383">
        <v>0</v>
      </c>
      <c r="AU383">
        <v>0</v>
      </c>
      <c r="AV383">
        <v>0</v>
      </c>
      <c r="AW383">
        <v>0</v>
      </c>
      <c r="AX383">
        <v>0</v>
      </c>
      <c r="AY383">
        <v>0</v>
      </c>
      <c r="AZ383">
        <v>0</v>
      </c>
      <c r="BA383">
        <v>0</v>
      </c>
      <c r="BB383">
        <v>0</v>
      </c>
    </row>
    <row r="384" spans="1:54" x14ac:dyDescent="0.35">
      <c r="A384" t="s">
        <v>3159</v>
      </c>
      <c r="B384" t="s">
        <v>3160</v>
      </c>
      <c r="C384" t="s">
        <v>1439</v>
      </c>
      <c r="D384" t="s">
        <v>2321</v>
      </c>
      <c r="E384" t="s">
        <v>367</v>
      </c>
      <c r="F384" t="s">
        <v>2623</v>
      </c>
      <c r="G384" t="s">
        <v>344</v>
      </c>
      <c r="H384" t="s">
        <v>3065</v>
      </c>
      <c r="I384" t="s">
        <v>2625</v>
      </c>
      <c r="J384" t="s">
        <v>3120</v>
      </c>
      <c r="K384" t="s">
        <v>2314</v>
      </c>
      <c r="L384" t="s">
        <v>3121</v>
      </c>
      <c r="M384" t="s">
        <v>2314</v>
      </c>
      <c r="N384" t="s">
        <v>2314</v>
      </c>
      <c r="O384" t="s">
        <v>3067</v>
      </c>
      <c r="P384" t="s">
        <v>1523</v>
      </c>
      <c r="Q384" t="s">
        <v>2314</v>
      </c>
      <c r="R384" t="s">
        <v>2314</v>
      </c>
      <c r="S384" t="s">
        <v>2630</v>
      </c>
      <c r="T384" t="s">
        <v>3126</v>
      </c>
      <c r="U384" t="s">
        <v>2630</v>
      </c>
      <c r="W384">
        <v>0</v>
      </c>
      <c r="X384">
        <v>0</v>
      </c>
      <c r="Y384">
        <v>0</v>
      </c>
      <c r="Z384">
        <v>0</v>
      </c>
      <c r="AA384">
        <v>0</v>
      </c>
      <c r="AB384">
        <v>0</v>
      </c>
      <c r="AC384">
        <v>0</v>
      </c>
      <c r="AD384">
        <v>0</v>
      </c>
      <c r="AE384">
        <v>0</v>
      </c>
      <c r="AF384">
        <v>0</v>
      </c>
      <c r="AH384">
        <v>0</v>
      </c>
      <c r="AI384">
        <v>0</v>
      </c>
      <c r="AJ384">
        <v>0</v>
      </c>
      <c r="AK384">
        <v>0</v>
      </c>
      <c r="AL384">
        <v>0</v>
      </c>
      <c r="AM384">
        <v>0</v>
      </c>
      <c r="AN384">
        <v>0</v>
      </c>
      <c r="AO384">
        <v>0</v>
      </c>
      <c r="AP384">
        <v>0</v>
      </c>
      <c r="AQ384">
        <v>0</v>
      </c>
      <c r="AS384">
        <v>0</v>
      </c>
      <c r="AT384">
        <v>0</v>
      </c>
      <c r="AU384">
        <v>0</v>
      </c>
      <c r="AV384">
        <v>0</v>
      </c>
      <c r="AW384">
        <v>0</v>
      </c>
      <c r="AX384">
        <v>0</v>
      </c>
      <c r="AY384">
        <v>0</v>
      </c>
      <c r="AZ384">
        <v>0</v>
      </c>
      <c r="BA384">
        <v>0</v>
      </c>
      <c r="BB384">
        <v>0</v>
      </c>
    </row>
    <row r="385" spans="1:54" x14ac:dyDescent="0.35">
      <c r="A385" t="s">
        <v>3161</v>
      </c>
      <c r="B385" t="s">
        <v>3162</v>
      </c>
      <c r="C385" t="s">
        <v>1444</v>
      </c>
      <c r="D385" t="s">
        <v>2321</v>
      </c>
      <c r="E385" t="s">
        <v>367</v>
      </c>
      <c r="F385" t="s">
        <v>2623</v>
      </c>
      <c r="G385" t="s">
        <v>344</v>
      </c>
      <c r="H385" t="s">
        <v>3065</v>
      </c>
      <c r="I385" t="s">
        <v>2625</v>
      </c>
      <c r="J385" t="s">
        <v>3120</v>
      </c>
      <c r="K385" t="s">
        <v>2314</v>
      </c>
      <c r="L385" t="s">
        <v>3121</v>
      </c>
      <c r="M385" t="s">
        <v>2314</v>
      </c>
      <c r="N385" t="s">
        <v>2314</v>
      </c>
      <c r="O385" t="s">
        <v>3067</v>
      </c>
      <c r="P385" t="s">
        <v>1523</v>
      </c>
      <c r="Q385" t="s">
        <v>2314</v>
      </c>
      <c r="R385" t="s">
        <v>2314</v>
      </c>
      <c r="S385" t="s">
        <v>2630</v>
      </c>
      <c r="T385" t="s">
        <v>3122</v>
      </c>
      <c r="U385" t="s">
        <v>2630</v>
      </c>
      <c r="W385">
        <v>0</v>
      </c>
      <c r="X385">
        <v>0</v>
      </c>
      <c r="Y385">
        <v>0</v>
      </c>
      <c r="Z385">
        <v>0</v>
      </c>
      <c r="AA385">
        <v>0</v>
      </c>
      <c r="AB385">
        <v>0</v>
      </c>
      <c r="AC385">
        <v>0</v>
      </c>
      <c r="AD385">
        <v>0</v>
      </c>
      <c r="AE385">
        <v>0</v>
      </c>
      <c r="AF385">
        <v>0</v>
      </c>
      <c r="AH385">
        <v>0</v>
      </c>
      <c r="AI385">
        <v>0</v>
      </c>
      <c r="AJ385">
        <v>0</v>
      </c>
      <c r="AK385">
        <v>0</v>
      </c>
      <c r="AL385">
        <v>0</v>
      </c>
      <c r="AM385">
        <v>0</v>
      </c>
      <c r="AN385">
        <v>0</v>
      </c>
      <c r="AO385">
        <v>0</v>
      </c>
      <c r="AP385">
        <v>0</v>
      </c>
      <c r="AQ385">
        <v>0</v>
      </c>
      <c r="AS385">
        <v>0</v>
      </c>
      <c r="AT385">
        <v>0</v>
      </c>
      <c r="AU385">
        <v>0</v>
      </c>
      <c r="AV385">
        <v>0</v>
      </c>
      <c r="AW385">
        <v>0</v>
      </c>
      <c r="AX385">
        <v>0</v>
      </c>
      <c r="AY385">
        <v>0</v>
      </c>
      <c r="AZ385">
        <v>0</v>
      </c>
      <c r="BA385">
        <v>0</v>
      </c>
      <c r="BB385">
        <v>0</v>
      </c>
    </row>
    <row r="386" spans="1:54" x14ac:dyDescent="0.35">
      <c r="A386" t="s">
        <v>3163</v>
      </c>
      <c r="B386" t="s">
        <v>3164</v>
      </c>
      <c r="C386" t="s">
        <v>1444</v>
      </c>
      <c r="D386" t="s">
        <v>2321</v>
      </c>
      <c r="E386" t="s">
        <v>367</v>
      </c>
      <c r="F386" t="s">
        <v>2623</v>
      </c>
      <c r="G386" t="s">
        <v>344</v>
      </c>
      <c r="H386" t="s">
        <v>3065</v>
      </c>
      <c r="I386" t="s">
        <v>2625</v>
      </c>
      <c r="J386" t="s">
        <v>3120</v>
      </c>
      <c r="K386" t="s">
        <v>2314</v>
      </c>
      <c r="L386" t="s">
        <v>3121</v>
      </c>
      <c r="M386" t="s">
        <v>2314</v>
      </c>
      <c r="N386" t="s">
        <v>2314</v>
      </c>
      <c r="O386" t="s">
        <v>3067</v>
      </c>
      <c r="P386" t="s">
        <v>1523</v>
      </c>
      <c r="Q386" t="s">
        <v>2314</v>
      </c>
      <c r="R386" t="s">
        <v>2314</v>
      </c>
      <c r="S386" t="s">
        <v>2630</v>
      </c>
      <c r="T386" t="s">
        <v>3122</v>
      </c>
      <c r="U386" t="s">
        <v>2630</v>
      </c>
      <c r="W386">
        <v>0</v>
      </c>
      <c r="X386">
        <v>0</v>
      </c>
      <c r="Y386">
        <v>0</v>
      </c>
      <c r="Z386">
        <v>0</v>
      </c>
      <c r="AA386">
        <v>0</v>
      </c>
      <c r="AB386">
        <v>0</v>
      </c>
      <c r="AC386">
        <v>0</v>
      </c>
      <c r="AD386">
        <v>0</v>
      </c>
      <c r="AE386">
        <v>0</v>
      </c>
      <c r="AF386">
        <v>0</v>
      </c>
      <c r="AH386">
        <v>0</v>
      </c>
      <c r="AI386">
        <v>0</v>
      </c>
      <c r="AJ386">
        <v>0</v>
      </c>
      <c r="AK386">
        <v>0</v>
      </c>
      <c r="AL386">
        <v>0</v>
      </c>
      <c r="AM386">
        <v>0</v>
      </c>
      <c r="AN386">
        <v>0</v>
      </c>
      <c r="AO386">
        <v>0</v>
      </c>
      <c r="AP386">
        <v>0</v>
      </c>
      <c r="AQ386">
        <v>0</v>
      </c>
      <c r="AS386">
        <v>0</v>
      </c>
      <c r="AT386">
        <v>0</v>
      </c>
      <c r="AU386">
        <v>0</v>
      </c>
      <c r="AV386">
        <v>0</v>
      </c>
      <c r="AW386">
        <v>0</v>
      </c>
      <c r="AX386">
        <v>0</v>
      </c>
      <c r="AY386">
        <v>0</v>
      </c>
      <c r="AZ386">
        <v>0</v>
      </c>
      <c r="BA386">
        <v>0</v>
      </c>
      <c r="BB386">
        <v>0</v>
      </c>
    </row>
    <row r="387" spans="1:54" x14ac:dyDescent="0.35">
      <c r="A387" t="s">
        <v>1279</v>
      </c>
      <c r="B387" t="s">
        <v>3165</v>
      </c>
      <c r="C387" t="s">
        <v>1441</v>
      </c>
      <c r="D387" t="s">
        <v>2321</v>
      </c>
      <c r="E387" t="s">
        <v>367</v>
      </c>
      <c r="F387" t="s">
        <v>2623</v>
      </c>
      <c r="G387" t="s">
        <v>344</v>
      </c>
      <c r="H387" t="s">
        <v>3065</v>
      </c>
      <c r="I387" t="s">
        <v>2625</v>
      </c>
      <c r="J387" t="s">
        <v>3120</v>
      </c>
      <c r="K387" t="s">
        <v>2314</v>
      </c>
      <c r="L387" t="s">
        <v>3121</v>
      </c>
      <c r="M387" t="s">
        <v>2314</v>
      </c>
      <c r="N387">
        <v>1</v>
      </c>
      <c r="O387" t="s">
        <v>3067</v>
      </c>
      <c r="P387" t="s">
        <v>1523</v>
      </c>
      <c r="Q387" t="s">
        <v>2314</v>
      </c>
      <c r="R387" t="s">
        <v>2314</v>
      </c>
      <c r="S387" t="s">
        <v>2630</v>
      </c>
      <c r="T387" t="s">
        <v>3126</v>
      </c>
      <c r="U387" t="s">
        <v>2630</v>
      </c>
      <c r="W387">
        <v>3.2056640316218901E-4</v>
      </c>
      <c r="X387">
        <v>-4.4926301490111299E-3</v>
      </c>
      <c r="Y387">
        <v>3.2056640316218901E-4</v>
      </c>
      <c r="Z387">
        <v>-4.4926301490111299E-3</v>
      </c>
      <c r="AA387">
        <v>3.2056640316218901E-4</v>
      </c>
      <c r="AB387">
        <v>-4.4926301490111299E-3</v>
      </c>
      <c r="AC387">
        <v>3.2056640316218901E-4</v>
      </c>
      <c r="AD387">
        <v>-4.4926301490111299E-3</v>
      </c>
      <c r="AE387">
        <v>3.2056640316218901E-4</v>
      </c>
      <c r="AF387">
        <v>-4.4926301490111299E-3</v>
      </c>
      <c r="AH387">
        <v>0</v>
      </c>
      <c r="AI387">
        <v>0</v>
      </c>
      <c r="AJ387">
        <v>0</v>
      </c>
      <c r="AK387">
        <v>0</v>
      </c>
      <c r="AL387">
        <v>0</v>
      </c>
      <c r="AM387">
        <v>0</v>
      </c>
      <c r="AN387">
        <v>0</v>
      </c>
      <c r="AO387">
        <v>0</v>
      </c>
      <c r="AP387">
        <v>0</v>
      </c>
      <c r="AQ387">
        <v>0</v>
      </c>
      <c r="AS387">
        <v>0</v>
      </c>
      <c r="AT387">
        <v>0</v>
      </c>
      <c r="AU387">
        <v>0</v>
      </c>
      <c r="AV387">
        <v>0</v>
      </c>
      <c r="AW387">
        <v>-4.6948785362220403E-3</v>
      </c>
      <c r="AX387">
        <v>6.5797141088896893E-2</v>
      </c>
      <c r="AY387">
        <v>0</v>
      </c>
      <c r="AZ387">
        <v>0</v>
      </c>
      <c r="BA387">
        <v>-1.14379378692222E-3</v>
      </c>
      <c r="BB387">
        <v>1.6029884605978598E-2</v>
      </c>
    </row>
    <row r="388" spans="1:54" x14ac:dyDescent="0.35">
      <c r="A388" t="s">
        <v>1554</v>
      </c>
      <c r="B388" t="s">
        <v>3166</v>
      </c>
      <c r="C388" t="s">
        <v>1441</v>
      </c>
      <c r="D388" t="s">
        <v>2321</v>
      </c>
      <c r="E388" t="s">
        <v>367</v>
      </c>
      <c r="F388" t="s">
        <v>2623</v>
      </c>
      <c r="G388" t="s">
        <v>344</v>
      </c>
      <c r="H388" t="s">
        <v>3065</v>
      </c>
      <c r="I388" t="s">
        <v>2625</v>
      </c>
      <c r="J388" t="s">
        <v>3120</v>
      </c>
      <c r="K388" t="s">
        <v>2314</v>
      </c>
      <c r="L388" t="s">
        <v>3121</v>
      </c>
      <c r="M388" t="s">
        <v>2314</v>
      </c>
      <c r="N388">
        <v>1</v>
      </c>
      <c r="O388" t="s">
        <v>3067</v>
      </c>
      <c r="P388" t="s">
        <v>1523</v>
      </c>
      <c r="Q388" t="s">
        <v>2314</v>
      </c>
      <c r="R388" t="s">
        <v>2314</v>
      </c>
      <c r="S388" t="s">
        <v>2630</v>
      </c>
      <c r="T388" t="s">
        <v>3126</v>
      </c>
      <c r="U388" t="s">
        <v>2630</v>
      </c>
      <c r="W388">
        <v>0</v>
      </c>
      <c r="X388">
        <v>0</v>
      </c>
      <c r="Y388">
        <v>0</v>
      </c>
      <c r="Z388">
        <v>0</v>
      </c>
      <c r="AA388">
        <v>0</v>
      </c>
      <c r="AB388">
        <v>0</v>
      </c>
      <c r="AC388">
        <v>0</v>
      </c>
      <c r="AD388">
        <v>0</v>
      </c>
      <c r="AE388">
        <v>0</v>
      </c>
      <c r="AF388">
        <v>0</v>
      </c>
      <c r="AH388">
        <v>3.0083554862387501E-4</v>
      </c>
      <c r="AI388">
        <v>8.9696112315351705E-4</v>
      </c>
      <c r="AJ388">
        <v>3.0083554862387501E-4</v>
      </c>
      <c r="AK388">
        <v>8.9696112315351705E-4</v>
      </c>
      <c r="AL388">
        <v>-9.0098697845220803E-4</v>
      </c>
      <c r="AM388">
        <v>-2.6863523783227099E-3</v>
      </c>
      <c r="AN388">
        <v>3.0083554862387501E-4</v>
      </c>
      <c r="AO388">
        <v>8.9696112315351705E-4</v>
      </c>
      <c r="AP388">
        <v>-2.34885911406559E-4</v>
      </c>
      <c r="AQ388">
        <v>-7.0032790872039E-4</v>
      </c>
      <c r="AS388">
        <v>0</v>
      </c>
      <c r="AT388">
        <v>0</v>
      </c>
      <c r="AU388">
        <v>0</v>
      </c>
      <c r="AV388">
        <v>0</v>
      </c>
      <c r="AW388">
        <v>0</v>
      </c>
      <c r="AX388">
        <v>0</v>
      </c>
      <c r="AY388">
        <v>0</v>
      </c>
      <c r="AZ388">
        <v>0</v>
      </c>
      <c r="BA388">
        <v>0</v>
      </c>
      <c r="BB388">
        <v>0</v>
      </c>
    </row>
    <row r="389" spans="1:54" x14ac:dyDescent="0.35">
      <c r="A389" t="s">
        <v>3167</v>
      </c>
      <c r="B389" t="s">
        <v>3168</v>
      </c>
      <c r="C389" t="s">
        <v>1444</v>
      </c>
      <c r="D389" t="s">
        <v>2321</v>
      </c>
      <c r="E389" t="s">
        <v>367</v>
      </c>
      <c r="F389" t="s">
        <v>2623</v>
      </c>
      <c r="G389" t="s">
        <v>344</v>
      </c>
      <c r="H389" t="s">
        <v>3065</v>
      </c>
      <c r="I389" t="s">
        <v>2625</v>
      </c>
      <c r="J389" t="s">
        <v>3120</v>
      </c>
      <c r="K389" t="s">
        <v>2314</v>
      </c>
      <c r="L389" t="s">
        <v>3121</v>
      </c>
      <c r="M389" t="s">
        <v>2314</v>
      </c>
      <c r="N389" t="s">
        <v>2314</v>
      </c>
      <c r="O389" t="s">
        <v>3067</v>
      </c>
      <c r="P389" t="s">
        <v>1523</v>
      </c>
      <c r="Q389" t="s">
        <v>2314</v>
      </c>
      <c r="R389" t="s">
        <v>2314</v>
      </c>
      <c r="S389" t="s">
        <v>2630</v>
      </c>
      <c r="T389" t="s">
        <v>3122</v>
      </c>
      <c r="U389" t="s">
        <v>2630</v>
      </c>
      <c r="W389">
        <v>0</v>
      </c>
      <c r="X389">
        <v>0</v>
      </c>
      <c r="Y389">
        <v>0</v>
      </c>
      <c r="Z389">
        <v>0</v>
      </c>
      <c r="AA389">
        <v>0</v>
      </c>
      <c r="AB389">
        <v>0</v>
      </c>
      <c r="AC389">
        <v>0</v>
      </c>
      <c r="AD389">
        <v>0</v>
      </c>
      <c r="AE389">
        <v>0</v>
      </c>
      <c r="AF389">
        <v>0</v>
      </c>
      <c r="AH389">
        <v>0</v>
      </c>
      <c r="AI389">
        <v>0</v>
      </c>
      <c r="AJ389">
        <v>0</v>
      </c>
      <c r="AK389">
        <v>0</v>
      </c>
      <c r="AL389">
        <v>0</v>
      </c>
      <c r="AM389">
        <v>0</v>
      </c>
      <c r="AN389">
        <v>0</v>
      </c>
      <c r="AO389">
        <v>0</v>
      </c>
      <c r="AP389">
        <v>0</v>
      </c>
      <c r="AQ389">
        <v>0</v>
      </c>
      <c r="AS389">
        <v>0</v>
      </c>
      <c r="AT389">
        <v>0</v>
      </c>
      <c r="AU389">
        <v>0</v>
      </c>
      <c r="AV389">
        <v>0</v>
      </c>
      <c r="AW389">
        <v>0</v>
      </c>
      <c r="AX389">
        <v>0</v>
      </c>
      <c r="AY389">
        <v>0</v>
      </c>
      <c r="AZ389">
        <v>0</v>
      </c>
      <c r="BA389">
        <v>0</v>
      </c>
      <c r="BB389">
        <v>0</v>
      </c>
    </row>
    <row r="390" spans="1:54" x14ac:dyDescent="0.35">
      <c r="A390" t="s">
        <v>1557</v>
      </c>
      <c r="B390" t="s">
        <v>3169</v>
      </c>
      <c r="C390" t="s">
        <v>1441</v>
      </c>
      <c r="D390" t="s">
        <v>2321</v>
      </c>
      <c r="E390" t="s">
        <v>367</v>
      </c>
      <c r="F390" t="s">
        <v>2623</v>
      </c>
      <c r="G390" t="s">
        <v>344</v>
      </c>
      <c r="H390" t="s">
        <v>3065</v>
      </c>
      <c r="I390" t="s">
        <v>2625</v>
      </c>
      <c r="J390" t="s">
        <v>3120</v>
      </c>
      <c r="K390" t="s">
        <v>2314</v>
      </c>
      <c r="L390" t="s">
        <v>3121</v>
      </c>
      <c r="M390" t="s">
        <v>2314</v>
      </c>
      <c r="N390">
        <v>1</v>
      </c>
      <c r="O390" t="s">
        <v>3067</v>
      </c>
      <c r="P390" t="s">
        <v>1523</v>
      </c>
      <c r="Q390" t="s">
        <v>2314</v>
      </c>
      <c r="R390" t="s">
        <v>2314</v>
      </c>
      <c r="S390" t="s">
        <v>2630</v>
      </c>
      <c r="T390" t="s">
        <v>3126</v>
      </c>
      <c r="U390" t="s">
        <v>2630</v>
      </c>
      <c r="W390">
        <v>2.0731416732468898E-3</v>
      </c>
      <c r="X390">
        <v>2.4410560495180499E-2</v>
      </c>
      <c r="Y390">
        <v>2.0731416732468898E-3</v>
      </c>
      <c r="Z390">
        <v>2.4410560495180499E-2</v>
      </c>
      <c r="AA390">
        <v>-5.7826100898319003E-3</v>
      </c>
      <c r="AB390">
        <v>-6.8088329532312003E-2</v>
      </c>
      <c r="AC390">
        <v>2.0731416732468898E-3</v>
      </c>
      <c r="AD390">
        <v>2.4410560495180499E-2</v>
      </c>
      <c r="AE390">
        <v>-1.9173467300529401E-3</v>
      </c>
      <c r="AF390">
        <v>-2.2576126343324301E-2</v>
      </c>
      <c r="AH390">
        <v>7.4071536126612799E-4</v>
      </c>
      <c r="AI390">
        <v>8.7216794542044306E-3</v>
      </c>
      <c r="AJ390">
        <v>7.4071536126612799E-4</v>
      </c>
      <c r="AK390">
        <v>8.7216794542044306E-3</v>
      </c>
      <c r="AL390">
        <v>-2.9459637436418797E-4</v>
      </c>
      <c r="AM390">
        <v>-3.4687752947792899E-3</v>
      </c>
      <c r="AN390">
        <v>7.4071536126612799E-4</v>
      </c>
      <c r="AO390">
        <v>8.7216794542044306E-3</v>
      </c>
      <c r="AP390">
        <v>2.7921734296229599E-4</v>
      </c>
      <c r="AQ390">
        <v>3.2876922643911202E-3</v>
      </c>
      <c r="AS390">
        <v>0</v>
      </c>
      <c r="AT390">
        <v>0</v>
      </c>
      <c r="AU390">
        <v>0</v>
      </c>
      <c r="AV390">
        <v>0</v>
      </c>
      <c r="AW390">
        <v>-1.10696056485617E-3</v>
      </c>
      <c r="AX390">
        <v>-1.30340961168596E-2</v>
      </c>
      <c r="AY390">
        <v>0</v>
      </c>
      <c r="AZ390">
        <v>0</v>
      </c>
      <c r="BA390">
        <v>-2.6968421156838999E-4</v>
      </c>
      <c r="BB390">
        <v>-3.17544278123278E-3</v>
      </c>
    </row>
    <row r="391" spans="1:54" x14ac:dyDescent="0.35">
      <c r="A391" t="s">
        <v>3170</v>
      </c>
      <c r="B391" t="s">
        <v>3171</v>
      </c>
      <c r="C391" t="s">
        <v>1444</v>
      </c>
      <c r="D391" t="s">
        <v>2321</v>
      </c>
      <c r="E391" t="s">
        <v>367</v>
      </c>
      <c r="F391" t="s">
        <v>2623</v>
      </c>
      <c r="G391" t="s">
        <v>344</v>
      </c>
      <c r="H391" t="s">
        <v>3065</v>
      </c>
      <c r="I391" t="s">
        <v>2625</v>
      </c>
      <c r="J391" t="s">
        <v>3120</v>
      </c>
      <c r="K391" t="s">
        <v>2314</v>
      </c>
      <c r="L391" t="s">
        <v>3121</v>
      </c>
      <c r="M391" t="s">
        <v>2314</v>
      </c>
      <c r="N391" t="s">
        <v>2314</v>
      </c>
      <c r="O391" t="s">
        <v>3067</v>
      </c>
      <c r="P391" t="s">
        <v>1523</v>
      </c>
      <c r="Q391" t="s">
        <v>2314</v>
      </c>
      <c r="R391" t="s">
        <v>2314</v>
      </c>
      <c r="S391" t="s">
        <v>2630</v>
      </c>
      <c r="T391" t="s">
        <v>3122</v>
      </c>
      <c r="U391" t="s">
        <v>2630</v>
      </c>
      <c r="W391">
        <v>0</v>
      </c>
      <c r="X391">
        <v>0</v>
      </c>
      <c r="Y391">
        <v>0</v>
      </c>
      <c r="Z391">
        <v>0</v>
      </c>
      <c r="AA391">
        <v>0</v>
      </c>
      <c r="AB391">
        <v>0</v>
      </c>
      <c r="AC391">
        <v>0</v>
      </c>
      <c r="AD391">
        <v>0</v>
      </c>
      <c r="AE391">
        <v>0</v>
      </c>
      <c r="AF391">
        <v>0</v>
      </c>
      <c r="AH391">
        <v>0</v>
      </c>
      <c r="AI391">
        <v>0</v>
      </c>
      <c r="AJ391">
        <v>0</v>
      </c>
      <c r="AK391">
        <v>0</v>
      </c>
      <c r="AL391">
        <v>0</v>
      </c>
      <c r="AM391">
        <v>0</v>
      </c>
      <c r="AN391">
        <v>0</v>
      </c>
      <c r="AO391">
        <v>0</v>
      </c>
      <c r="AP391">
        <v>0</v>
      </c>
      <c r="AQ391">
        <v>0</v>
      </c>
      <c r="AS391">
        <v>0</v>
      </c>
      <c r="AT391">
        <v>0</v>
      </c>
      <c r="AU391">
        <v>0</v>
      </c>
      <c r="AV391">
        <v>0</v>
      </c>
      <c r="AW391">
        <v>0</v>
      </c>
      <c r="AX391">
        <v>0</v>
      </c>
      <c r="AY391">
        <v>0</v>
      </c>
      <c r="AZ391">
        <v>0</v>
      </c>
      <c r="BA391">
        <v>0</v>
      </c>
      <c r="BB391">
        <v>0</v>
      </c>
    </row>
    <row r="392" spans="1:54" x14ac:dyDescent="0.35">
      <c r="A392" t="s">
        <v>3172</v>
      </c>
      <c r="B392" t="s">
        <v>3173</v>
      </c>
      <c r="C392" t="s">
        <v>1444</v>
      </c>
      <c r="D392" t="s">
        <v>2321</v>
      </c>
      <c r="E392" t="s">
        <v>367</v>
      </c>
      <c r="F392" t="s">
        <v>2623</v>
      </c>
      <c r="G392" t="s">
        <v>344</v>
      </c>
      <c r="H392" t="s">
        <v>3065</v>
      </c>
      <c r="I392" t="s">
        <v>2625</v>
      </c>
      <c r="J392" t="s">
        <v>3120</v>
      </c>
      <c r="K392" t="s">
        <v>2314</v>
      </c>
      <c r="L392" t="s">
        <v>3121</v>
      </c>
      <c r="M392" t="s">
        <v>2314</v>
      </c>
      <c r="N392" t="s">
        <v>2314</v>
      </c>
      <c r="O392" t="s">
        <v>3067</v>
      </c>
      <c r="P392" t="s">
        <v>1523</v>
      </c>
      <c r="Q392" t="s">
        <v>2314</v>
      </c>
      <c r="R392" t="s">
        <v>2314</v>
      </c>
      <c r="S392" t="s">
        <v>2630</v>
      </c>
      <c r="T392" t="s">
        <v>3122</v>
      </c>
      <c r="U392" t="s">
        <v>2630</v>
      </c>
      <c r="W392">
        <v>0</v>
      </c>
      <c r="X392">
        <v>0</v>
      </c>
      <c r="Y392">
        <v>0</v>
      </c>
      <c r="Z392">
        <v>0</v>
      </c>
      <c r="AA392">
        <v>0</v>
      </c>
      <c r="AB392">
        <v>0</v>
      </c>
      <c r="AC392">
        <v>0</v>
      </c>
      <c r="AD392">
        <v>0</v>
      </c>
      <c r="AE392">
        <v>0</v>
      </c>
      <c r="AF392">
        <v>0</v>
      </c>
      <c r="AH392">
        <v>0</v>
      </c>
      <c r="AI392">
        <v>0</v>
      </c>
      <c r="AJ392">
        <v>0</v>
      </c>
      <c r="AK392">
        <v>0</v>
      </c>
      <c r="AL392">
        <v>0</v>
      </c>
      <c r="AM392">
        <v>0</v>
      </c>
      <c r="AN392">
        <v>0</v>
      </c>
      <c r="AO392">
        <v>0</v>
      </c>
      <c r="AP392">
        <v>0</v>
      </c>
      <c r="AQ392">
        <v>0</v>
      </c>
      <c r="AS392">
        <v>0</v>
      </c>
      <c r="AT392">
        <v>0</v>
      </c>
      <c r="AU392">
        <v>0</v>
      </c>
      <c r="AV392">
        <v>0</v>
      </c>
      <c r="AW392">
        <v>0</v>
      </c>
      <c r="AX392">
        <v>0</v>
      </c>
      <c r="AY392">
        <v>0</v>
      </c>
      <c r="AZ392">
        <v>0</v>
      </c>
      <c r="BA392">
        <v>0</v>
      </c>
      <c r="BB392">
        <v>0</v>
      </c>
    </row>
    <row r="393" spans="1:54" x14ac:dyDescent="0.35">
      <c r="A393" t="s">
        <v>3174</v>
      </c>
      <c r="B393" t="s">
        <v>3175</v>
      </c>
      <c r="C393" t="s">
        <v>1444</v>
      </c>
      <c r="D393" t="s">
        <v>2321</v>
      </c>
      <c r="E393" t="s">
        <v>367</v>
      </c>
      <c r="F393" t="s">
        <v>2623</v>
      </c>
      <c r="G393" t="s">
        <v>344</v>
      </c>
      <c r="H393" t="s">
        <v>3065</v>
      </c>
      <c r="I393" t="s">
        <v>2625</v>
      </c>
      <c r="J393" t="s">
        <v>3120</v>
      </c>
      <c r="K393" t="s">
        <v>2314</v>
      </c>
      <c r="L393" t="s">
        <v>3121</v>
      </c>
      <c r="M393" t="s">
        <v>2314</v>
      </c>
      <c r="N393" t="s">
        <v>2314</v>
      </c>
      <c r="O393" t="s">
        <v>3067</v>
      </c>
      <c r="P393" t="s">
        <v>1523</v>
      </c>
      <c r="Q393" t="s">
        <v>2314</v>
      </c>
      <c r="R393" t="s">
        <v>2314</v>
      </c>
      <c r="S393" t="s">
        <v>2630</v>
      </c>
      <c r="T393" t="s">
        <v>3122</v>
      </c>
      <c r="U393" t="s">
        <v>2630</v>
      </c>
      <c r="W393">
        <v>0</v>
      </c>
      <c r="X393">
        <v>0</v>
      </c>
      <c r="Y393">
        <v>0</v>
      </c>
      <c r="Z393">
        <v>0</v>
      </c>
      <c r="AA393">
        <v>0</v>
      </c>
      <c r="AB393">
        <v>0</v>
      </c>
      <c r="AC393">
        <v>0</v>
      </c>
      <c r="AD393">
        <v>0</v>
      </c>
      <c r="AE393">
        <v>0</v>
      </c>
      <c r="AF393">
        <v>0</v>
      </c>
      <c r="AH393">
        <v>0</v>
      </c>
      <c r="AI393">
        <v>0</v>
      </c>
      <c r="AJ393">
        <v>0</v>
      </c>
      <c r="AK393">
        <v>0</v>
      </c>
      <c r="AL393">
        <v>0</v>
      </c>
      <c r="AM393">
        <v>0</v>
      </c>
      <c r="AN393">
        <v>0</v>
      </c>
      <c r="AO393">
        <v>0</v>
      </c>
      <c r="AP393">
        <v>0</v>
      </c>
      <c r="AQ393">
        <v>0</v>
      </c>
      <c r="AS393">
        <v>0</v>
      </c>
      <c r="AT393">
        <v>0</v>
      </c>
      <c r="AU393">
        <v>0</v>
      </c>
      <c r="AV393">
        <v>0</v>
      </c>
      <c r="AW393">
        <v>0</v>
      </c>
      <c r="AX393">
        <v>0</v>
      </c>
      <c r="AY393">
        <v>0</v>
      </c>
      <c r="AZ393">
        <v>0</v>
      </c>
      <c r="BA393">
        <v>0</v>
      </c>
      <c r="BB393">
        <v>0</v>
      </c>
    </row>
    <row r="394" spans="1:54" x14ac:dyDescent="0.35">
      <c r="A394" t="s">
        <v>1290</v>
      </c>
      <c r="B394" t="s">
        <v>3176</v>
      </c>
      <c r="C394" t="s">
        <v>1444</v>
      </c>
      <c r="D394" t="s">
        <v>2321</v>
      </c>
      <c r="E394" t="s">
        <v>367</v>
      </c>
      <c r="F394" t="s">
        <v>2623</v>
      </c>
      <c r="G394" t="s">
        <v>344</v>
      </c>
      <c r="H394" t="s">
        <v>3065</v>
      </c>
      <c r="I394" t="s">
        <v>2625</v>
      </c>
      <c r="J394" t="s">
        <v>3120</v>
      </c>
      <c r="K394" t="s">
        <v>2314</v>
      </c>
      <c r="L394" t="s">
        <v>3121</v>
      </c>
      <c r="M394" t="s">
        <v>2314</v>
      </c>
      <c r="N394">
        <v>1</v>
      </c>
      <c r="O394" t="s">
        <v>3067</v>
      </c>
      <c r="P394" t="s">
        <v>1523</v>
      </c>
      <c r="Q394" t="s">
        <v>2314</v>
      </c>
      <c r="R394" t="s">
        <v>2314</v>
      </c>
      <c r="S394" t="s">
        <v>2630</v>
      </c>
      <c r="T394" t="s">
        <v>3122</v>
      </c>
      <c r="U394" t="s">
        <v>2630</v>
      </c>
      <c r="W394">
        <v>0</v>
      </c>
      <c r="X394">
        <v>0</v>
      </c>
      <c r="Y394">
        <v>0</v>
      </c>
      <c r="Z394">
        <v>0</v>
      </c>
      <c r="AA394">
        <v>-2.4041855609688301E-3</v>
      </c>
      <c r="AB394">
        <v>4.7420612365733902E-2</v>
      </c>
      <c r="AC394">
        <v>0</v>
      </c>
      <c r="AD394">
        <v>0</v>
      </c>
      <c r="AE394">
        <v>-1.2212548066395401E-3</v>
      </c>
      <c r="AF394">
        <v>2.4088261624075898E-2</v>
      </c>
      <c r="AH394">
        <v>1.88353827912319E-3</v>
      </c>
      <c r="AI394">
        <v>-3.7151266549795302E-2</v>
      </c>
      <c r="AJ394">
        <v>1.88353827912319E-3</v>
      </c>
      <c r="AK394">
        <v>-3.7151266549795302E-2</v>
      </c>
      <c r="AL394">
        <v>-3.7781682619609101E-3</v>
      </c>
      <c r="AM394">
        <v>7.4521307971142606E-2</v>
      </c>
      <c r="AN394">
        <v>1.88353827912319E-3</v>
      </c>
      <c r="AO394">
        <v>-3.7151266549795302E-2</v>
      </c>
      <c r="AP394">
        <v>-6.4021013307595704E-4</v>
      </c>
      <c r="AQ394">
        <v>1.2627626190103399E-2</v>
      </c>
      <c r="AS394">
        <v>0</v>
      </c>
      <c r="AT394">
        <v>0</v>
      </c>
      <c r="AU394">
        <v>0</v>
      </c>
      <c r="AV394">
        <v>0</v>
      </c>
      <c r="AW394">
        <v>0</v>
      </c>
      <c r="AX394">
        <v>0</v>
      </c>
      <c r="AY394">
        <v>0</v>
      </c>
      <c r="AZ394">
        <v>0</v>
      </c>
      <c r="BA394">
        <v>0</v>
      </c>
      <c r="BB394">
        <v>0</v>
      </c>
    </row>
    <row r="395" spans="1:54" x14ac:dyDescent="0.35">
      <c r="A395" t="s">
        <v>3177</v>
      </c>
      <c r="B395" t="s">
        <v>3162</v>
      </c>
      <c r="C395" t="s">
        <v>1444</v>
      </c>
      <c r="D395" t="s">
        <v>2321</v>
      </c>
      <c r="E395" t="s">
        <v>367</v>
      </c>
      <c r="F395" t="s">
        <v>2623</v>
      </c>
      <c r="G395" t="s">
        <v>344</v>
      </c>
      <c r="H395" t="s">
        <v>3065</v>
      </c>
      <c r="I395" t="s">
        <v>2625</v>
      </c>
      <c r="J395" t="s">
        <v>3120</v>
      </c>
      <c r="K395" t="s">
        <v>2314</v>
      </c>
      <c r="L395" t="s">
        <v>3121</v>
      </c>
      <c r="M395" t="s">
        <v>2314</v>
      </c>
      <c r="N395" t="s">
        <v>2314</v>
      </c>
      <c r="O395" t="s">
        <v>3067</v>
      </c>
      <c r="P395" t="s">
        <v>1523</v>
      </c>
      <c r="Q395" t="s">
        <v>2314</v>
      </c>
      <c r="R395" t="s">
        <v>2314</v>
      </c>
      <c r="S395" t="s">
        <v>2630</v>
      </c>
      <c r="T395" t="s">
        <v>3122</v>
      </c>
      <c r="U395" t="s">
        <v>2630</v>
      </c>
      <c r="W395">
        <v>0</v>
      </c>
      <c r="X395">
        <v>0</v>
      </c>
      <c r="Y395">
        <v>0</v>
      </c>
      <c r="Z395">
        <v>0</v>
      </c>
      <c r="AA395">
        <v>0</v>
      </c>
      <c r="AB395">
        <v>0</v>
      </c>
      <c r="AC395">
        <v>0</v>
      </c>
      <c r="AD395">
        <v>0</v>
      </c>
      <c r="AE395">
        <v>0</v>
      </c>
      <c r="AF395">
        <v>0</v>
      </c>
      <c r="AH395">
        <v>0</v>
      </c>
      <c r="AI395">
        <v>0</v>
      </c>
      <c r="AJ395">
        <v>0</v>
      </c>
      <c r="AK395">
        <v>0</v>
      </c>
      <c r="AL395">
        <v>0</v>
      </c>
      <c r="AM395">
        <v>0</v>
      </c>
      <c r="AN395">
        <v>0</v>
      </c>
      <c r="AO395">
        <v>0</v>
      </c>
      <c r="AP395">
        <v>0</v>
      </c>
      <c r="AQ395">
        <v>0</v>
      </c>
      <c r="AS395">
        <v>0</v>
      </c>
      <c r="AT395">
        <v>0</v>
      </c>
      <c r="AU395">
        <v>0</v>
      </c>
      <c r="AV395">
        <v>0</v>
      </c>
      <c r="AW395">
        <v>0</v>
      </c>
      <c r="AX395">
        <v>0</v>
      </c>
      <c r="AY395">
        <v>0</v>
      </c>
      <c r="AZ395">
        <v>0</v>
      </c>
      <c r="BA395">
        <v>0</v>
      </c>
      <c r="BB395">
        <v>0</v>
      </c>
    </row>
    <row r="396" spans="1:54" x14ac:dyDescent="0.35">
      <c r="A396" t="s">
        <v>3178</v>
      </c>
      <c r="B396" t="s">
        <v>3132</v>
      </c>
      <c r="C396" t="s">
        <v>1444</v>
      </c>
      <c r="D396" t="s">
        <v>2321</v>
      </c>
      <c r="E396" t="s">
        <v>367</v>
      </c>
      <c r="F396" t="s">
        <v>2623</v>
      </c>
      <c r="G396" t="s">
        <v>344</v>
      </c>
      <c r="H396" t="s">
        <v>3065</v>
      </c>
      <c r="I396" t="s">
        <v>2625</v>
      </c>
      <c r="J396" t="s">
        <v>3120</v>
      </c>
      <c r="K396" t="s">
        <v>2314</v>
      </c>
      <c r="L396" t="s">
        <v>3121</v>
      </c>
      <c r="M396" t="s">
        <v>2314</v>
      </c>
      <c r="N396" t="s">
        <v>2314</v>
      </c>
      <c r="O396" t="s">
        <v>3067</v>
      </c>
      <c r="P396" t="s">
        <v>1523</v>
      </c>
      <c r="Q396" t="s">
        <v>2314</v>
      </c>
      <c r="R396" t="s">
        <v>2314</v>
      </c>
      <c r="S396" t="s">
        <v>2630</v>
      </c>
      <c r="T396" t="s">
        <v>3122</v>
      </c>
      <c r="U396" t="s">
        <v>2630</v>
      </c>
      <c r="W396">
        <v>0</v>
      </c>
      <c r="X396">
        <v>0</v>
      </c>
      <c r="Y396">
        <v>0</v>
      </c>
      <c r="Z396">
        <v>0</v>
      </c>
      <c r="AA396">
        <v>0</v>
      </c>
      <c r="AB396">
        <v>0</v>
      </c>
      <c r="AC396">
        <v>0</v>
      </c>
      <c r="AD396">
        <v>0</v>
      </c>
      <c r="AE396">
        <v>0</v>
      </c>
      <c r="AF396">
        <v>0</v>
      </c>
      <c r="AH396">
        <v>0</v>
      </c>
      <c r="AI396">
        <v>0</v>
      </c>
      <c r="AJ396">
        <v>0</v>
      </c>
      <c r="AK396">
        <v>0</v>
      </c>
      <c r="AL396">
        <v>0</v>
      </c>
      <c r="AM396">
        <v>0</v>
      </c>
      <c r="AN396">
        <v>0</v>
      </c>
      <c r="AO396">
        <v>0</v>
      </c>
      <c r="AP396">
        <v>0</v>
      </c>
      <c r="AQ396">
        <v>0</v>
      </c>
      <c r="AS396">
        <v>0</v>
      </c>
      <c r="AT396">
        <v>0</v>
      </c>
      <c r="AU396">
        <v>0</v>
      </c>
      <c r="AV396">
        <v>0</v>
      </c>
      <c r="AW396">
        <v>0</v>
      </c>
      <c r="AX396">
        <v>0</v>
      </c>
      <c r="AY396">
        <v>0</v>
      </c>
      <c r="AZ396">
        <v>0</v>
      </c>
      <c r="BA396">
        <v>0</v>
      </c>
      <c r="BB396">
        <v>0</v>
      </c>
    </row>
    <row r="397" spans="1:54" x14ac:dyDescent="0.35">
      <c r="A397" t="s">
        <v>3179</v>
      </c>
      <c r="B397" t="s">
        <v>3180</v>
      </c>
      <c r="C397" t="s">
        <v>1444</v>
      </c>
      <c r="D397" t="s">
        <v>2321</v>
      </c>
      <c r="E397" t="s">
        <v>367</v>
      </c>
      <c r="F397" t="s">
        <v>2623</v>
      </c>
      <c r="G397" t="s">
        <v>344</v>
      </c>
      <c r="H397" t="s">
        <v>3065</v>
      </c>
      <c r="I397" t="s">
        <v>2625</v>
      </c>
      <c r="J397" t="s">
        <v>3120</v>
      </c>
      <c r="K397" t="s">
        <v>2314</v>
      </c>
      <c r="L397" t="s">
        <v>3121</v>
      </c>
      <c r="M397" t="s">
        <v>2314</v>
      </c>
      <c r="N397" t="s">
        <v>2314</v>
      </c>
      <c r="O397" t="s">
        <v>3067</v>
      </c>
      <c r="P397" t="s">
        <v>1523</v>
      </c>
      <c r="Q397" t="s">
        <v>2314</v>
      </c>
      <c r="R397" t="s">
        <v>2314</v>
      </c>
      <c r="S397" t="s">
        <v>2630</v>
      </c>
      <c r="T397" t="s">
        <v>3122</v>
      </c>
      <c r="U397" t="s">
        <v>2630</v>
      </c>
      <c r="W397">
        <v>0</v>
      </c>
      <c r="X397">
        <v>0</v>
      </c>
      <c r="Y397">
        <v>0</v>
      </c>
      <c r="Z397">
        <v>0</v>
      </c>
      <c r="AA397">
        <v>0</v>
      </c>
      <c r="AB397">
        <v>0</v>
      </c>
      <c r="AC397">
        <v>0</v>
      </c>
      <c r="AD397">
        <v>0</v>
      </c>
      <c r="AE397">
        <v>0</v>
      </c>
      <c r="AF397">
        <v>0</v>
      </c>
      <c r="AH397">
        <v>0</v>
      </c>
      <c r="AI397">
        <v>0</v>
      </c>
      <c r="AJ397">
        <v>0</v>
      </c>
      <c r="AK397">
        <v>0</v>
      </c>
      <c r="AL397">
        <v>0</v>
      </c>
      <c r="AM397">
        <v>0</v>
      </c>
      <c r="AN397">
        <v>0</v>
      </c>
      <c r="AO397">
        <v>0</v>
      </c>
      <c r="AP397">
        <v>0</v>
      </c>
      <c r="AQ397">
        <v>0</v>
      </c>
      <c r="AS397">
        <v>0</v>
      </c>
      <c r="AT397">
        <v>0</v>
      </c>
      <c r="AU397">
        <v>0</v>
      </c>
      <c r="AV397">
        <v>0</v>
      </c>
      <c r="AW397">
        <v>0</v>
      </c>
      <c r="AX397">
        <v>0</v>
      </c>
      <c r="AY397">
        <v>0</v>
      </c>
      <c r="AZ397">
        <v>0</v>
      </c>
      <c r="BA397">
        <v>0</v>
      </c>
      <c r="BB397">
        <v>0</v>
      </c>
    </row>
    <row r="398" spans="1:54" x14ac:dyDescent="0.35">
      <c r="A398" t="s">
        <v>3181</v>
      </c>
      <c r="B398" t="s">
        <v>3182</v>
      </c>
      <c r="C398" t="s">
        <v>3183</v>
      </c>
      <c r="D398" t="s">
        <v>2321</v>
      </c>
      <c r="E398" t="s">
        <v>367</v>
      </c>
      <c r="F398" t="s">
        <v>2623</v>
      </c>
      <c r="G398" t="s">
        <v>344</v>
      </c>
      <c r="H398" t="s">
        <v>3065</v>
      </c>
      <c r="I398" t="s">
        <v>2625</v>
      </c>
      <c r="J398" t="s">
        <v>3120</v>
      </c>
      <c r="K398" t="s">
        <v>2314</v>
      </c>
      <c r="L398" t="s">
        <v>3121</v>
      </c>
      <c r="M398" t="s">
        <v>2314</v>
      </c>
      <c r="N398" t="s">
        <v>2314</v>
      </c>
      <c r="O398" t="s">
        <v>3067</v>
      </c>
      <c r="P398" t="s">
        <v>1523</v>
      </c>
      <c r="Q398" t="s">
        <v>2314</v>
      </c>
      <c r="R398" t="s">
        <v>2314</v>
      </c>
      <c r="S398" t="s">
        <v>2630</v>
      </c>
      <c r="T398" t="s">
        <v>3122</v>
      </c>
      <c r="U398" t="s">
        <v>2630</v>
      </c>
      <c r="W398">
        <v>0</v>
      </c>
      <c r="X398">
        <v>0</v>
      </c>
      <c r="Y398">
        <v>0</v>
      </c>
      <c r="Z398">
        <v>0</v>
      </c>
      <c r="AA398">
        <v>0</v>
      </c>
      <c r="AB398">
        <v>0</v>
      </c>
      <c r="AC398">
        <v>0</v>
      </c>
      <c r="AD398">
        <v>0</v>
      </c>
      <c r="AE398">
        <v>0</v>
      </c>
      <c r="AF398">
        <v>0</v>
      </c>
      <c r="AH398">
        <v>0</v>
      </c>
      <c r="AI398">
        <v>0</v>
      </c>
      <c r="AJ398">
        <v>0</v>
      </c>
      <c r="AK398">
        <v>0</v>
      </c>
      <c r="AL398">
        <v>0</v>
      </c>
      <c r="AM398">
        <v>0</v>
      </c>
      <c r="AN398">
        <v>0</v>
      </c>
      <c r="AO398">
        <v>0</v>
      </c>
      <c r="AP398">
        <v>0</v>
      </c>
      <c r="AQ398">
        <v>0</v>
      </c>
      <c r="AS398">
        <v>0</v>
      </c>
      <c r="AT398">
        <v>0</v>
      </c>
      <c r="AU398">
        <v>0</v>
      </c>
      <c r="AV398">
        <v>0</v>
      </c>
      <c r="AW398">
        <v>0</v>
      </c>
      <c r="AX398">
        <v>0</v>
      </c>
      <c r="AY398">
        <v>0</v>
      </c>
      <c r="AZ398">
        <v>0</v>
      </c>
      <c r="BA398">
        <v>0</v>
      </c>
      <c r="BB398">
        <v>0</v>
      </c>
    </row>
    <row r="399" spans="1:54" x14ac:dyDescent="0.35">
      <c r="A399" t="s">
        <v>3184</v>
      </c>
      <c r="B399" t="s">
        <v>3185</v>
      </c>
      <c r="C399" t="s">
        <v>3186</v>
      </c>
      <c r="D399" t="s">
        <v>2321</v>
      </c>
      <c r="E399" t="s">
        <v>367</v>
      </c>
      <c r="F399" t="s">
        <v>2623</v>
      </c>
      <c r="G399" t="s">
        <v>344</v>
      </c>
      <c r="H399" t="s">
        <v>3065</v>
      </c>
      <c r="I399" t="s">
        <v>2625</v>
      </c>
      <c r="J399" t="s">
        <v>3120</v>
      </c>
      <c r="K399" t="s">
        <v>2314</v>
      </c>
      <c r="L399" t="s">
        <v>3121</v>
      </c>
      <c r="M399" t="s">
        <v>2314</v>
      </c>
      <c r="N399" t="s">
        <v>2314</v>
      </c>
      <c r="O399" t="s">
        <v>3067</v>
      </c>
      <c r="P399" t="s">
        <v>1523</v>
      </c>
      <c r="Q399" t="s">
        <v>2314</v>
      </c>
      <c r="R399" t="s">
        <v>2314</v>
      </c>
      <c r="S399" t="s">
        <v>2630</v>
      </c>
      <c r="T399" t="s">
        <v>3122</v>
      </c>
      <c r="U399" t="s">
        <v>2630</v>
      </c>
      <c r="W399">
        <v>0</v>
      </c>
      <c r="X399">
        <v>0</v>
      </c>
      <c r="Y399">
        <v>0</v>
      </c>
      <c r="Z399">
        <v>0</v>
      </c>
      <c r="AA399">
        <v>0</v>
      </c>
      <c r="AB399">
        <v>0</v>
      </c>
      <c r="AC399">
        <v>0</v>
      </c>
      <c r="AD399">
        <v>0</v>
      </c>
      <c r="AE399">
        <v>0</v>
      </c>
      <c r="AF399">
        <v>0</v>
      </c>
      <c r="AH399">
        <v>0</v>
      </c>
      <c r="AI399">
        <v>0</v>
      </c>
      <c r="AJ399">
        <v>0</v>
      </c>
      <c r="AK399">
        <v>0</v>
      </c>
      <c r="AL399">
        <v>0</v>
      </c>
      <c r="AM399">
        <v>0</v>
      </c>
      <c r="AN399">
        <v>0</v>
      </c>
      <c r="AO399">
        <v>0</v>
      </c>
      <c r="AP399">
        <v>0</v>
      </c>
      <c r="AQ399">
        <v>0</v>
      </c>
      <c r="AS399">
        <v>0</v>
      </c>
      <c r="AT399">
        <v>0</v>
      </c>
      <c r="AU399">
        <v>0</v>
      </c>
      <c r="AV399">
        <v>0</v>
      </c>
      <c r="AW399">
        <v>0</v>
      </c>
      <c r="AX399">
        <v>0</v>
      </c>
      <c r="AY399">
        <v>0</v>
      </c>
      <c r="AZ399">
        <v>0</v>
      </c>
      <c r="BA399">
        <v>0</v>
      </c>
      <c r="BB399">
        <v>0</v>
      </c>
    </row>
    <row r="400" spans="1:54" x14ac:dyDescent="0.35">
      <c r="A400" t="s">
        <v>3187</v>
      </c>
      <c r="B400" t="s">
        <v>3188</v>
      </c>
      <c r="C400" t="s">
        <v>3188</v>
      </c>
      <c r="D400" t="s">
        <v>2321</v>
      </c>
      <c r="E400" t="s">
        <v>367</v>
      </c>
      <c r="F400" t="s">
        <v>2623</v>
      </c>
      <c r="G400" t="s">
        <v>344</v>
      </c>
      <c r="H400" t="s">
        <v>3065</v>
      </c>
      <c r="I400" t="s">
        <v>2625</v>
      </c>
      <c r="J400" t="s">
        <v>3120</v>
      </c>
      <c r="K400" t="s">
        <v>2314</v>
      </c>
      <c r="L400" t="s">
        <v>3121</v>
      </c>
      <c r="M400" t="s">
        <v>2314</v>
      </c>
      <c r="N400" t="s">
        <v>2314</v>
      </c>
      <c r="O400" t="s">
        <v>3067</v>
      </c>
      <c r="P400" t="s">
        <v>1523</v>
      </c>
      <c r="Q400" t="s">
        <v>2314</v>
      </c>
      <c r="R400" t="s">
        <v>2314</v>
      </c>
      <c r="S400" t="s">
        <v>2630</v>
      </c>
      <c r="T400" t="s">
        <v>3122</v>
      </c>
      <c r="U400" t="s">
        <v>2630</v>
      </c>
      <c r="W400">
        <v>0</v>
      </c>
      <c r="X400">
        <v>0</v>
      </c>
      <c r="Y400">
        <v>0</v>
      </c>
      <c r="Z400">
        <v>0</v>
      </c>
      <c r="AA400">
        <v>0</v>
      </c>
      <c r="AB400">
        <v>0</v>
      </c>
      <c r="AC400">
        <v>0</v>
      </c>
      <c r="AD400">
        <v>0</v>
      </c>
      <c r="AE400">
        <v>0</v>
      </c>
      <c r="AF400">
        <v>0</v>
      </c>
      <c r="AH400">
        <v>0</v>
      </c>
      <c r="AI400">
        <v>0</v>
      </c>
      <c r="AJ400">
        <v>0</v>
      </c>
      <c r="AK400">
        <v>0</v>
      </c>
      <c r="AL400">
        <v>0</v>
      </c>
      <c r="AM400">
        <v>0</v>
      </c>
      <c r="AN400">
        <v>0</v>
      </c>
      <c r="AO400">
        <v>0</v>
      </c>
      <c r="AP400">
        <v>0</v>
      </c>
      <c r="AQ400">
        <v>0</v>
      </c>
      <c r="AS400">
        <v>0</v>
      </c>
      <c r="AT400">
        <v>0</v>
      </c>
      <c r="AU400">
        <v>0</v>
      </c>
      <c r="AV400">
        <v>0</v>
      </c>
      <c r="AW400">
        <v>0</v>
      </c>
      <c r="AX400">
        <v>0</v>
      </c>
      <c r="AY400">
        <v>0</v>
      </c>
      <c r="AZ400">
        <v>0</v>
      </c>
      <c r="BA400">
        <v>0</v>
      </c>
      <c r="BB400">
        <v>0</v>
      </c>
    </row>
    <row r="401" spans="1:54" x14ac:dyDescent="0.35">
      <c r="A401" t="s">
        <v>1277</v>
      </c>
      <c r="B401" t="s">
        <v>3189</v>
      </c>
      <c r="C401" t="s">
        <v>1441</v>
      </c>
      <c r="D401" t="s">
        <v>2321</v>
      </c>
      <c r="E401" t="s">
        <v>367</v>
      </c>
      <c r="F401" t="s">
        <v>2623</v>
      </c>
      <c r="G401" t="s">
        <v>344</v>
      </c>
      <c r="H401" t="s">
        <v>3065</v>
      </c>
      <c r="I401" t="s">
        <v>2625</v>
      </c>
      <c r="J401" t="s">
        <v>3120</v>
      </c>
      <c r="K401" t="s">
        <v>2314</v>
      </c>
      <c r="L401" t="s">
        <v>3121</v>
      </c>
      <c r="M401" t="s">
        <v>2314</v>
      </c>
      <c r="N401">
        <v>1</v>
      </c>
      <c r="O401" t="s">
        <v>3067</v>
      </c>
      <c r="P401" t="s">
        <v>1523</v>
      </c>
      <c r="Q401" t="s">
        <v>2314</v>
      </c>
      <c r="R401" t="s">
        <v>2314</v>
      </c>
      <c r="S401" t="s">
        <v>2630</v>
      </c>
      <c r="T401" t="s">
        <v>3126</v>
      </c>
      <c r="U401" t="s">
        <v>2630</v>
      </c>
      <c r="W401">
        <v>5.6540336908478704E-3</v>
      </c>
      <c r="X401">
        <v>-0.304139046034546</v>
      </c>
      <c r="Y401">
        <v>5.6540336908478704E-3</v>
      </c>
      <c r="Z401">
        <v>-0.304139046034546</v>
      </c>
      <c r="AA401">
        <v>5.6540967989236902E-3</v>
      </c>
      <c r="AB401">
        <v>-0.30414244071352797</v>
      </c>
      <c r="AC401">
        <v>5.7733265911298999E-3</v>
      </c>
      <c r="AD401">
        <v>-0.310555992037997</v>
      </c>
      <c r="AE401">
        <v>5.6963008806748703E-3</v>
      </c>
      <c r="AF401">
        <v>-0.30641266226979003</v>
      </c>
      <c r="AH401">
        <v>1.51099656674149E-3</v>
      </c>
      <c r="AI401">
        <v>-8.1278796607575601E-2</v>
      </c>
      <c r="AJ401">
        <v>1.51099656674149E-3</v>
      </c>
      <c r="AK401">
        <v>-8.1278796607575601E-2</v>
      </c>
      <c r="AL401">
        <v>-1.2309488015835601E-3</v>
      </c>
      <c r="AM401">
        <v>6.6214602654213195E-2</v>
      </c>
      <c r="AN401">
        <v>1.51099656674149E-3</v>
      </c>
      <c r="AO401">
        <v>-8.1278796607575601E-2</v>
      </c>
      <c r="AP401">
        <v>2.88753728927059E-4</v>
      </c>
      <c r="AQ401">
        <v>-1.55325009464235E-2</v>
      </c>
      <c r="AS401">
        <v>0</v>
      </c>
      <c r="AT401">
        <v>0</v>
      </c>
      <c r="AU401">
        <v>0</v>
      </c>
      <c r="AV401">
        <v>0</v>
      </c>
      <c r="AW401">
        <v>0</v>
      </c>
      <c r="AX401">
        <v>0</v>
      </c>
      <c r="AY401">
        <v>0</v>
      </c>
      <c r="AZ401">
        <v>0</v>
      </c>
      <c r="BA401">
        <v>0</v>
      </c>
      <c r="BB401">
        <v>0</v>
      </c>
    </row>
    <row r="402" spans="1:54" x14ac:dyDescent="0.35">
      <c r="A402" t="s">
        <v>1683</v>
      </c>
      <c r="B402" t="s">
        <v>3190</v>
      </c>
      <c r="C402" t="s">
        <v>1441</v>
      </c>
      <c r="D402" t="s">
        <v>2321</v>
      </c>
      <c r="E402" t="s">
        <v>367</v>
      </c>
      <c r="F402" t="s">
        <v>2623</v>
      </c>
      <c r="G402" t="s">
        <v>344</v>
      </c>
      <c r="H402" t="s">
        <v>3065</v>
      </c>
      <c r="I402" t="s">
        <v>2625</v>
      </c>
      <c r="J402" t="s">
        <v>3120</v>
      </c>
      <c r="K402" t="s">
        <v>2314</v>
      </c>
      <c r="L402" t="s">
        <v>3121</v>
      </c>
      <c r="M402" t="s">
        <v>2314</v>
      </c>
      <c r="N402">
        <v>1</v>
      </c>
      <c r="O402" t="s">
        <v>3067</v>
      </c>
      <c r="P402" t="s">
        <v>1523</v>
      </c>
      <c r="Q402" t="s">
        <v>2314</v>
      </c>
      <c r="R402" t="s">
        <v>2314</v>
      </c>
      <c r="S402" t="s">
        <v>2630</v>
      </c>
      <c r="T402" t="s">
        <v>3126</v>
      </c>
      <c r="U402" t="s">
        <v>2630</v>
      </c>
      <c r="W402">
        <v>1.95939087205326E-3</v>
      </c>
      <c r="X402">
        <v>1.2309713020019999E-2</v>
      </c>
      <c r="Y402">
        <v>1.95939087205326E-3</v>
      </c>
      <c r="Z402">
        <v>1.2309713020019999E-2</v>
      </c>
      <c r="AA402">
        <v>1.95939087205326E-3</v>
      </c>
      <c r="AB402">
        <v>1.2309713020019999E-2</v>
      </c>
      <c r="AC402">
        <v>1.95939087205326E-3</v>
      </c>
      <c r="AD402">
        <v>1.2309713020019999E-2</v>
      </c>
      <c r="AE402">
        <v>1.95939087205326E-3</v>
      </c>
      <c r="AF402">
        <v>1.2309713020019999E-2</v>
      </c>
      <c r="AH402">
        <v>8.9342674580464103E-4</v>
      </c>
      <c r="AI402">
        <v>5.6128805137056802E-3</v>
      </c>
      <c r="AJ402">
        <v>8.9342674580464103E-4</v>
      </c>
      <c r="AK402">
        <v>5.6128805137056802E-3</v>
      </c>
      <c r="AL402">
        <v>8.9342674580464103E-4</v>
      </c>
      <c r="AM402">
        <v>5.6128805137056802E-3</v>
      </c>
      <c r="AN402">
        <v>8.9342674580464103E-4</v>
      </c>
      <c r="AO402">
        <v>5.6128805137056802E-3</v>
      </c>
      <c r="AP402">
        <v>8.9342674580464103E-4</v>
      </c>
      <c r="AQ402">
        <v>5.6128805137056802E-3</v>
      </c>
      <c r="AS402">
        <v>0</v>
      </c>
      <c r="AT402">
        <v>0</v>
      </c>
      <c r="AU402">
        <v>0</v>
      </c>
      <c r="AV402">
        <v>0</v>
      </c>
      <c r="AW402">
        <v>0</v>
      </c>
      <c r="AX402">
        <v>0</v>
      </c>
      <c r="AY402">
        <v>0</v>
      </c>
      <c r="AZ402">
        <v>0</v>
      </c>
      <c r="BA402">
        <v>0</v>
      </c>
      <c r="BB402">
        <v>0</v>
      </c>
    </row>
    <row r="403" spans="1:54" x14ac:dyDescent="0.35">
      <c r="A403" t="s">
        <v>3191</v>
      </c>
      <c r="B403" t="s">
        <v>3192</v>
      </c>
      <c r="C403" t="s">
        <v>3193</v>
      </c>
      <c r="D403" t="s">
        <v>2321</v>
      </c>
      <c r="E403" t="s">
        <v>367</v>
      </c>
      <c r="F403" t="s">
        <v>2623</v>
      </c>
      <c r="G403" t="s">
        <v>344</v>
      </c>
      <c r="H403" t="s">
        <v>3065</v>
      </c>
      <c r="I403" t="s">
        <v>2625</v>
      </c>
      <c r="J403" t="s">
        <v>3120</v>
      </c>
      <c r="K403" t="s">
        <v>2314</v>
      </c>
      <c r="L403" t="s">
        <v>3121</v>
      </c>
      <c r="M403" t="s">
        <v>2314</v>
      </c>
      <c r="N403" t="s">
        <v>2314</v>
      </c>
      <c r="O403" t="s">
        <v>3067</v>
      </c>
      <c r="P403" t="s">
        <v>1523</v>
      </c>
      <c r="Q403" t="s">
        <v>2314</v>
      </c>
      <c r="R403" t="s">
        <v>2314</v>
      </c>
      <c r="S403" t="s">
        <v>2630</v>
      </c>
      <c r="T403" t="s">
        <v>3122</v>
      </c>
      <c r="U403" t="s">
        <v>2630</v>
      </c>
      <c r="W403">
        <v>0</v>
      </c>
      <c r="X403">
        <v>0</v>
      </c>
      <c r="Y403">
        <v>0</v>
      </c>
      <c r="Z403">
        <v>0</v>
      </c>
      <c r="AA403">
        <v>0</v>
      </c>
      <c r="AB403">
        <v>0</v>
      </c>
      <c r="AC403">
        <v>0</v>
      </c>
      <c r="AD403">
        <v>0</v>
      </c>
      <c r="AE403">
        <v>0</v>
      </c>
      <c r="AF403">
        <v>0</v>
      </c>
      <c r="AH403">
        <v>0</v>
      </c>
      <c r="AI403">
        <v>0</v>
      </c>
      <c r="AJ403">
        <v>0</v>
      </c>
      <c r="AK403">
        <v>0</v>
      </c>
      <c r="AL403">
        <v>0</v>
      </c>
      <c r="AM403">
        <v>0</v>
      </c>
      <c r="AN403">
        <v>0</v>
      </c>
      <c r="AO403">
        <v>0</v>
      </c>
      <c r="AP403">
        <v>0</v>
      </c>
      <c r="AQ403">
        <v>0</v>
      </c>
      <c r="AS403">
        <v>0</v>
      </c>
      <c r="AT403">
        <v>0</v>
      </c>
      <c r="AU403">
        <v>0</v>
      </c>
      <c r="AV403">
        <v>0</v>
      </c>
      <c r="AW403">
        <v>0</v>
      </c>
      <c r="AX403">
        <v>0</v>
      </c>
      <c r="AY403">
        <v>0</v>
      </c>
      <c r="AZ403">
        <v>0</v>
      </c>
      <c r="BA403">
        <v>0</v>
      </c>
      <c r="BB403">
        <v>0</v>
      </c>
    </row>
    <row r="404" spans="1:54" x14ac:dyDescent="0.35">
      <c r="A404" t="s">
        <v>3194</v>
      </c>
      <c r="B404" t="s">
        <v>3195</v>
      </c>
      <c r="C404" t="s">
        <v>3193</v>
      </c>
      <c r="D404" t="s">
        <v>2321</v>
      </c>
      <c r="E404" t="s">
        <v>367</v>
      </c>
      <c r="F404" t="s">
        <v>2623</v>
      </c>
      <c r="G404" t="s">
        <v>344</v>
      </c>
      <c r="H404" t="s">
        <v>3065</v>
      </c>
      <c r="I404" t="s">
        <v>2625</v>
      </c>
      <c r="J404" t="s">
        <v>3120</v>
      </c>
      <c r="K404" t="s">
        <v>2314</v>
      </c>
      <c r="L404" t="s">
        <v>3121</v>
      </c>
      <c r="M404" t="s">
        <v>2314</v>
      </c>
      <c r="N404" t="s">
        <v>2314</v>
      </c>
      <c r="O404" t="s">
        <v>3067</v>
      </c>
      <c r="P404" t="s">
        <v>1523</v>
      </c>
      <c r="Q404" t="s">
        <v>2314</v>
      </c>
      <c r="R404" t="s">
        <v>2314</v>
      </c>
      <c r="S404" t="s">
        <v>2630</v>
      </c>
      <c r="T404" t="s">
        <v>3122</v>
      </c>
      <c r="U404" t="s">
        <v>2630</v>
      </c>
      <c r="W404">
        <v>0</v>
      </c>
      <c r="X404">
        <v>0</v>
      </c>
      <c r="Y404">
        <v>0</v>
      </c>
      <c r="Z404">
        <v>0</v>
      </c>
      <c r="AA404">
        <v>0</v>
      </c>
      <c r="AB404">
        <v>0</v>
      </c>
      <c r="AC404">
        <v>0</v>
      </c>
      <c r="AD404">
        <v>0</v>
      </c>
      <c r="AE404">
        <v>0</v>
      </c>
      <c r="AF404">
        <v>0</v>
      </c>
      <c r="AH404">
        <v>0</v>
      </c>
      <c r="AI404">
        <v>0</v>
      </c>
      <c r="AJ404">
        <v>0</v>
      </c>
      <c r="AK404">
        <v>0</v>
      </c>
      <c r="AL404">
        <v>0</v>
      </c>
      <c r="AM404">
        <v>0</v>
      </c>
      <c r="AN404">
        <v>0</v>
      </c>
      <c r="AO404">
        <v>0</v>
      </c>
      <c r="AP404">
        <v>0</v>
      </c>
      <c r="AQ404">
        <v>0</v>
      </c>
      <c r="AS404">
        <v>0</v>
      </c>
      <c r="AT404">
        <v>0</v>
      </c>
      <c r="AU404">
        <v>0</v>
      </c>
      <c r="AV404">
        <v>0</v>
      </c>
      <c r="AW404">
        <v>0</v>
      </c>
      <c r="AX404">
        <v>0</v>
      </c>
      <c r="AY404">
        <v>0</v>
      </c>
      <c r="AZ404">
        <v>0</v>
      </c>
      <c r="BA404">
        <v>0</v>
      </c>
      <c r="BB404">
        <v>0</v>
      </c>
    </row>
    <row r="405" spans="1:54" x14ac:dyDescent="0.35">
      <c r="A405" t="s">
        <v>3196</v>
      </c>
      <c r="B405" t="s">
        <v>3197</v>
      </c>
      <c r="C405" t="s">
        <v>3193</v>
      </c>
      <c r="D405" t="s">
        <v>2321</v>
      </c>
      <c r="E405" t="s">
        <v>367</v>
      </c>
      <c r="F405" t="s">
        <v>2623</v>
      </c>
      <c r="G405" t="s">
        <v>344</v>
      </c>
      <c r="H405" t="s">
        <v>3065</v>
      </c>
      <c r="I405" t="s">
        <v>2625</v>
      </c>
      <c r="J405" t="s">
        <v>3120</v>
      </c>
      <c r="K405" t="s">
        <v>2314</v>
      </c>
      <c r="L405" t="s">
        <v>3121</v>
      </c>
      <c r="M405" t="s">
        <v>2314</v>
      </c>
      <c r="N405" t="s">
        <v>2314</v>
      </c>
      <c r="O405" t="s">
        <v>3067</v>
      </c>
      <c r="P405" t="s">
        <v>1523</v>
      </c>
      <c r="Q405" t="s">
        <v>2314</v>
      </c>
      <c r="R405" t="s">
        <v>2314</v>
      </c>
      <c r="S405" t="s">
        <v>2630</v>
      </c>
      <c r="T405" t="s">
        <v>3122</v>
      </c>
      <c r="U405" t="s">
        <v>2630</v>
      </c>
      <c r="W405">
        <v>0</v>
      </c>
      <c r="X405">
        <v>0</v>
      </c>
      <c r="Y405">
        <v>0</v>
      </c>
      <c r="Z405">
        <v>0</v>
      </c>
      <c r="AA405">
        <v>0</v>
      </c>
      <c r="AB405">
        <v>0</v>
      </c>
      <c r="AC405">
        <v>0</v>
      </c>
      <c r="AD405">
        <v>0</v>
      </c>
      <c r="AE405">
        <v>0</v>
      </c>
      <c r="AF405">
        <v>0</v>
      </c>
      <c r="AH405">
        <v>0</v>
      </c>
      <c r="AI405">
        <v>0</v>
      </c>
      <c r="AJ405">
        <v>0</v>
      </c>
      <c r="AK405">
        <v>0</v>
      </c>
      <c r="AL405">
        <v>0</v>
      </c>
      <c r="AM405">
        <v>0</v>
      </c>
      <c r="AN405">
        <v>0</v>
      </c>
      <c r="AO405">
        <v>0</v>
      </c>
      <c r="AP405">
        <v>0</v>
      </c>
      <c r="AQ405">
        <v>0</v>
      </c>
      <c r="AS405">
        <v>0</v>
      </c>
      <c r="AT405">
        <v>0</v>
      </c>
      <c r="AU405">
        <v>0</v>
      </c>
      <c r="AV405">
        <v>0</v>
      </c>
      <c r="AW405">
        <v>0</v>
      </c>
      <c r="AX405">
        <v>0</v>
      </c>
      <c r="AY405">
        <v>0</v>
      </c>
      <c r="AZ405">
        <v>0</v>
      </c>
      <c r="BA405">
        <v>0</v>
      </c>
      <c r="BB405">
        <v>0</v>
      </c>
    </row>
    <row r="406" spans="1:54" x14ac:dyDescent="0.35">
      <c r="A406" t="s">
        <v>3198</v>
      </c>
      <c r="B406" t="s">
        <v>3199</v>
      </c>
      <c r="C406" t="s">
        <v>232</v>
      </c>
      <c r="D406" t="s">
        <v>2321</v>
      </c>
      <c r="E406" t="s">
        <v>367</v>
      </c>
      <c r="F406" t="s">
        <v>2623</v>
      </c>
      <c r="G406" t="s">
        <v>344</v>
      </c>
      <c r="H406" t="s">
        <v>3065</v>
      </c>
      <c r="I406" t="s">
        <v>2625</v>
      </c>
      <c r="J406" t="s">
        <v>3120</v>
      </c>
      <c r="K406" t="s">
        <v>2314</v>
      </c>
      <c r="L406" t="s">
        <v>3121</v>
      </c>
      <c r="M406" t="s">
        <v>2314</v>
      </c>
      <c r="N406" t="s">
        <v>2314</v>
      </c>
      <c r="O406" t="s">
        <v>3067</v>
      </c>
      <c r="P406" t="s">
        <v>1523</v>
      </c>
      <c r="Q406" t="s">
        <v>2314</v>
      </c>
      <c r="R406" t="s">
        <v>2314</v>
      </c>
      <c r="S406" t="s">
        <v>2630</v>
      </c>
      <c r="T406" t="s">
        <v>3122</v>
      </c>
      <c r="U406" t="s">
        <v>2630</v>
      </c>
      <c r="W406">
        <v>0</v>
      </c>
      <c r="X406">
        <v>0</v>
      </c>
      <c r="Y406">
        <v>0</v>
      </c>
      <c r="Z406">
        <v>0</v>
      </c>
      <c r="AA406">
        <v>0</v>
      </c>
      <c r="AB406">
        <v>0</v>
      </c>
      <c r="AC406">
        <v>0</v>
      </c>
      <c r="AD406">
        <v>0</v>
      </c>
      <c r="AE406">
        <v>0</v>
      </c>
      <c r="AF406">
        <v>0</v>
      </c>
      <c r="AH406">
        <v>0</v>
      </c>
      <c r="AI406">
        <v>0</v>
      </c>
      <c r="AJ406">
        <v>0</v>
      </c>
      <c r="AK406">
        <v>0</v>
      </c>
      <c r="AL406">
        <v>0</v>
      </c>
      <c r="AM406">
        <v>0</v>
      </c>
      <c r="AN406">
        <v>0</v>
      </c>
      <c r="AO406">
        <v>0</v>
      </c>
      <c r="AP406">
        <v>0</v>
      </c>
      <c r="AQ406">
        <v>0</v>
      </c>
      <c r="AS406">
        <v>0</v>
      </c>
      <c r="AT406">
        <v>0</v>
      </c>
      <c r="AU406">
        <v>0</v>
      </c>
      <c r="AV406">
        <v>0</v>
      </c>
      <c r="AW406">
        <v>0</v>
      </c>
      <c r="AX406">
        <v>0</v>
      </c>
      <c r="AY406">
        <v>0</v>
      </c>
      <c r="AZ406">
        <v>0</v>
      </c>
      <c r="BA406">
        <v>0</v>
      </c>
      <c r="BB406">
        <v>0</v>
      </c>
    </row>
    <row r="407" spans="1:54" x14ac:dyDescent="0.35">
      <c r="A407" t="s">
        <v>3200</v>
      </c>
      <c r="B407" t="s">
        <v>3201</v>
      </c>
      <c r="C407" t="s">
        <v>3202</v>
      </c>
      <c r="D407" t="s">
        <v>2321</v>
      </c>
      <c r="E407" t="s">
        <v>367</v>
      </c>
      <c r="F407" t="s">
        <v>2623</v>
      </c>
      <c r="G407" t="s">
        <v>344</v>
      </c>
      <c r="H407" t="s">
        <v>3065</v>
      </c>
      <c r="I407" t="s">
        <v>2625</v>
      </c>
      <c r="J407" t="s">
        <v>3120</v>
      </c>
      <c r="K407" t="s">
        <v>2314</v>
      </c>
      <c r="L407" t="s">
        <v>3121</v>
      </c>
      <c r="M407" t="s">
        <v>2314</v>
      </c>
      <c r="N407" t="s">
        <v>2314</v>
      </c>
      <c r="O407" t="s">
        <v>3067</v>
      </c>
      <c r="P407" t="s">
        <v>1523</v>
      </c>
      <c r="Q407" t="s">
        <v>2314</v>
      </c>
      <c r="R407" t="s">
        <v>2314</v>
      </c>
      <c r="S407" t="s">
        <v>2630</v>
      </c>
      <c r="T407" t="s">
        <v>3122</v>
      </c>
      <c r="U407" t="s">
        <v>2630</v>
      </c>
      <c r="W407">
        <v>0</v>
      </c>
      <c r="X407">
        <v>0</v>
      </c>
      <c r="Y407">
        <v>0</v>
      </c>
      <c r="Z407">
        <v>0</v>
      </c>
      <c r="AA407">
        <v>0</v>
      </c>
      <c r="AB407">
        <v>0</v>
      </c>
      <c r="AC407">
        <v>0</v>
      </c>
      <c r="AD407">
        <v>0</v>
      </c>
      <c r="AE407">
        <v>0</v>
      </c>
      <c r="AF407">
        <v>0</v>
      </c>
      <c r="AH407">
        <v>0</v>
      </c>
      <c r="AI407">
        <v>0</v>
      </c>
      <c r="AJ407">
        <v>0</v>
      </c>
      <c r="AK407">
        <v>0</v>
      </c>
      <c r="AL407">
        <v>0</v>
      </c>
      <c r="AM407">
        <v>0</v>
      </c>
      <c r="AN407">
        <v>0</v>
      </c>
      <c r="AO407">
        <v>0</v>
      </c>
      <c r="AP407">
        <v>0</v>
      </c>
      <c r="AQ407">
        <v>0</v>
      </c>
      <c r="AS407">
        <v>0</v>
      </c>
      <c r="AT407">
        <v>0</v>
      </c>
      <c r="AU407">
        <v>0</v>
      </c>
      <c r="AV407">
        <v>0</v>
      </c>
      <c r="AW407">
        <v>0</v>
      </c>
      <c r="AX407">
        <v>0</v>
      </c>
      <c r="AY407">
        <v>0</v>
      </c>
      <c r="AZ407">
        <v>0</v>
      </c>
      <c r="BA407">
        <v>0</v>
      </c>
      <c r="BB407">
        <v>0</v>
      </c>
    </row>
    <row r="408" spans="1:54" x14ac:dyDescent="0.35">
      <c r="A408" t="s">
        <v>3203</v>
      </c>
      <c r="B408" t="s">
        <v>3204</v>
      </c>
      <c r="C408" t="s">
        <v>3205</v>
      </c>
      <c r="D408" t="s">
        <v>2321</v>
      </c>
      <c r="E408" t="s">
        <v>367</v>
      </c>
      <c r="F408" t="s">
        <v>2623</v>
      </c>
      <c r="G408" t="s">
        <v>344</v>
      </c>
      <c r="H408" t="s">
        <v>3065</v>
      </c>
      <c r="I408" t="s">
        <v>2625</v>
      </c>
      <c r="J408" t="s">
        <v>3120</v>
      </c>
      <c r="K408" t="s">
        <v>2314</v>
      </c>
      <c r="L408" t="s">
        <v>3121</v>
      </c>
      <c r="M408" t="s">
        <v>2314</v>
      </c>
      <c r="N408" t="s">
        <v>2314</v>
      </c>
      <c r="O408" t="s">
        <v>3067</v>
      </c>
      <c r="P408" t="s">
        <v>1523</v>
      </c>
      <c r="Q408" t="s">
        <v>2314</v>
      </c>
      <c r="R408" t="s">
        <v>2314</v>
      </c>
      <c r="S408" t="s">
        <v>2630</v>
      </c>
      <c r="T408" t="s">
        <v>3122</v>
      </c>
      <c r="U408" t="s">
        <v>2630</v>
      </c>
      <c r="W408">
        <v>0</v>
      </c>
      <c r="X408">
        <v>0</v>
      </c>
      <c r="Y408">
        <v>0</v>
      </c>
      <c r="Z408">
        <v>0</v>
      </c>
      <c r="AA408">
        <v>0</v>
      </c>
      <c r="AB408">
        <v>0</v>
      </c>
      <c r="AC408">
        <v>0</v>
      </c>
      <c r="AD408">
        <v>0</v>
      </c>
      <c r="AE408">
        <v>0</v>
      </c>
      <c r="AF408">
        <v>0</v>
      </c>
      <c r="AH408">
        <v>0</v>
      </c>
      <c r="AI408">
        <v>0</v>
      </c>
      <c r="AJ408">
        <v>0</v>
      </c>
      <c r="AK408">
        <v>0</v>
      </c>
      <c r="AL408">
        <v>0</v>
      </c>
      <c r="AM408">
        <v>0</v>
      </c>
      <c r="AN408">
        <v>0</v>
      </c>
      <c r="AO408">
        <v>0</v>
      </c>
      <c r="AP408">
        <v>0</v>
      </c>
      <c r="AQ408">
        <v>0</v>
      </c>
      <c r="AS408">
        <v>0</v>
      </c>
      <c r="AT408">
        <v>0</v>
      </c>
      <c r="AU408">
        <v>0</v>
      </c>
      <c r="AV408">
        <v>0</v>
      </c>
      <c r="AW408">
        <v>0</v>
      </c>
      <c r="AX408">
        <v>0</v>
      </c>
      <c r="AY408">
        <v>0</v>
      </c>
      <c r="AZ408">
        <v>0</v>
      </c>
      <c r="BA408">
        <v>0</v>
      </c>
      <c r="BB408">
        <v>0</v>
      </c>
    </row>
    <row r="409" spans="1:54" x14ac:dyDescent="0.35">
      <c r="A409" t="s">
        <v>3206</v>
      </c>
      <c r="B409" t="s">
        <v>3207</v>
      </c>
      <c r="C409" t="s">
        <v>3208</v>
      </c>
      <c r="D409" t="s">
        <v>2321</v>
      </c>
      <c r="E409" t="s">
        <v>367</v>
      </c>
      <c r="F409" t="s">
        <v>2623</v>
      </c>
      <c r="G409" t="s">
        <v>344</v>
      </c>
      <c r="H409" t="s">
        <v>3065</v>
      </c>
      <c r="I409" t="s">
        <v>2625</v>
      </c>
      <c r="J409" t="s">
        <v>3120</v>
      </c>
      <c r="K409" t="s">
        <v>2314</v>
      </c>
      <c r="L409" t="s">
        <v>3121</v>
      </c>
      <c r="M409" t="s">
        <v>2314</v>
      </c>
      <c r="N409" t="s">
        <v>2314</v>
      </c>
      <c r="O409" t="s">
        <v>3067</v>
      </c>
      <c r="P409" t="s">
        <v>1523</v>
      </c>
      <c r="Q409" t="s">
        <v>2314</v>
      </c>
      <c r="R409" t="s">
        <v>2314</v>
      </c>
      <c r="S409" t="s">
        <v>2630</v>
      </c>
      <c r="T409" t="s">
        <v>3122</v>
      </c>
      <c r="U409" t="s">
        <v>2630</v>
      </c>
      <c r="W409">
        <v>0</v>
      </c>
      <c r="X409">
        <v>0</v>
      </c>
      <c r="Y409">
        <v>0</v>
      </c>
      <c r="Z409">
        <v>0</v>
      </c>
      <c r="AA409">
        <v>0</v>
      </c>
      <c r="AB409">
        <v>0</v>
      </c>
      <c r="AC409">
        <v>0</v>
      </c>
      <c r="AD409">
        <v>0</v>
      </c>
      <c r="AE409">
        <v>0</v>
      </c>
      <c r="AF409">
        <v>0</v>
      </c>
      <c r="AH409">
        <v>0</v>
      </c>
      <c r="AI409">
        <v>0</v>
      </c>
      <c r="AJ409">
        <v>0</v>
      </c>
      <c r="AK409">
        <v>0</v>
      </c>
      <c r="AL409">
        <v>0</v>
      </c>
      <c r="AM409">
        <v>0</v>
      </c>
      <c r="AN409">
        <v>0</v>
      </c>
      <c r="AO409">
        <v>0</v>
      </c>
      <c r="AP409">
        <v>0</v>
      </c>
      <c r="AQ409">
        <v>0</v>
      </c>
      <c r="AS409">
        <v>0</v>
      </c>
      <c r="AT409">
        <v>0</v>
      </c>
      <c r="AU409">
        <v>0</v>
      </c>
      <c r="AV409">
        <v>0</v>
      </c>
      <c r="AW409">
        <v>0</v>
      </c>
      <c r="AX409">
        <v>0</v>
      </c>
      <c r="AY409">
        <v>0</v>
      </c>
      <c r="AZ409">
        <v>0</v>
      </c>
      <c r="BA409">
        <v>0</v>
      </c>
      <c r="BB409">
        <v>0</v>
      </c>
    </row>
    <row r="410" spans="1:54" x14ac:dyDescent="0.35">
      <c r="A410" t="s">
        <v>3209</v>
      </c>
      <c r="B410" t="s">
        <v>3210</v>
      </c>
      <c r="C410" t="s">
        <v>3211</v>
      </c>
      <c r="D410" t="s">
        <v>2321</v>
      </c>
      <c r="E410" t="s">
        <v>367</v>
      </c>
      <c r="F410" t="s">
        <v>2623</v>
      </c>
      <c r="G410" t="s">
        <v>344</v>
      </c>
      <c r="H410" t="s">
        <v>3065</v>
      </c>
      <c r="I410" t="s">
        <v>2625</v>
      </c>
      <c r="J410" t="s">
        <v>3120</v>
      </c>
      <c r="K410" t="s">
        <v>2314</v>
      </c>
      <c r="L410" t="s">
        <v>3121</v>
      </c>
      <c r="M410" t="s">
        <v>2314</v>
      </c>
      <c r="N410" t="s">
        <v>2314</v>
      </c>
      <c r="O410" t="s">
        <v>3067</v>
      </c>
      <c r="P410" t="s">
        <v>1523</v>
      </c>
      <c r="Q410" t="s">
        <v>2314</v>
      </c>
      <c r="R410" t="s">
        <v>2314</v>
      </c>
      <c r="S410" t="s">
        <v>2630</v>
      </c>
      <c r="T410" t="s">
        <v>3122</v>
      </c>
      <c r="U410" t="s">
        <v>2630</v>
      </c>
      <c r="W410">
        <v>0</v>
      </c>
      <c r="X410">
        <v>0</v>
      </c>
      <c r="Y410">
        <v>0</v>
      </c>
      <c r="Z410">
        <v>0</v>
      </c>
      <c r="AA410">
        <v>0</v>
      </c>
      <c r="AB410">
        <v>0</v>
      </c>
      <c r="AC410">
        <v>0</v>
      </c>
      <c r="AD410">
        <v>0</v>
      </c>
      <c r="AE410">
        <v>0</v>
      </c>
      <c r="AF410">
        <v>0</v>
      </c>
      <c r="AH410">
        <v>0</v>
      </c>
      <c r="AI410">
        <v>0</v>
      </c>
      <c r="AJ410">
        <v>0</v>
      </c>
      <c r="AK410">
        <v>0</v>
      </c>
      <c r="AL410">
        <v>0</v>
      </c>
      <c r="AM410">
        <v>0</v>
      </c>
      <c r="AN410">
        <v>0</v>
      </c>
      <c r="AO410">
        <v>0</v>
      </c>
      <c r="AP410">
        <v>0</v>
      </c>
      <c r="AQ410">
        <v>0</v>
      </c>
      <c r="AS410">
        <v>0</v>
      </c>
      <c r="AT410">
        <v>0</v>
      </c>
      <c r="AU410">
        <v>0</v>
      </c>
      <c r="AV410">
        <v>0</v>
      </c>
      <c r="AW410">
        <v>0</v>
      </c>
      <c r="AX410">
        <v>0</v>
      </c>
      <c r="AY410">
        <v>0</v>
      </c>
      <c r="AZ410">
        <v>0</v>
      </c>
      <c r="BA410">
        <v>0</v>
      </c>
      <c r="BB410">
        <v>0</v>
      </c>
    </row>
    <row r="411" spans="1:54" x14ac:dyDescent="0.35">
      <c r="A411" t="s">
        <v>3212</v>
      </c>
      <c r="B411" t="s">
        <v>3213</v>
      </c>
      <c r="C411" t="s">
        <v>3214</v>
      </c>
      <c r="D411" t="s">
        <v>2321</v>
      </c>
      <c r="E411" t="s">
        <v>367</v>
      </c>
      <c r="F411" t="s">
        <v>2623</v>
      </c>
      <c r="G411" t="s">
        <v>344</v>
      </c>
      <c r="H411" t="s">
        <v>3065</v>
      </c>
      <c r="I411" t="s">
        <v>2625</v>
      </c>
      <c r="J411" t="s">
        <v>3120</v>
      </c>
      <c r="K411" t="s">
        <v>2314</v>
      </c>
      <c r="L411" t="s">
        <v>3121</v>
      </c>
      <c r="M411" t="s">
        <v>2314</v>
      </c>
      <c r="N411" t="s">
        <v>2314</v>
      </c>
      <c r="O411" t="s">
        <v>3067</v>
      </c>
      <c r="P411" t="s">
        <v>1523</v>
      </c>
      <c r="Q411" t="s">
        <v>2314</v>
      </c>
      <c r="R411" t="s">
        <v>2314</v>
      </c>
      <c r="S411" t="s">
        <v>2630</v>
      </c>
      <c r="T411" t="s">
        <v>3122</v>
      </c>
      <c r="U411" t="s">
        <v>2630</v>
      </c>
      <c r="W411">
        <v>0</v>
      </c>
      <c r="X411">
        <v>0</v>
      </c>
      <c r="Y411">
        <v>0</v>
      </c>
      <c r="Z411">
        <v>0</v>
      </c>
      <c r="AA411">
        <v>0</v>
      </c>
      <c r="AB411">
        <v>0</v>
      </c>
      <c r="AC411">
        <v>0</v>
      </c>
      <c r="AD411">
        <v>0</v>
      </c>
      <c r="AE411">
        <v>0</v>
      </c>
      <c r="AF411">
        <v>0</v>
      </c>
      <c r="AH411">
        <v>0</v>
      </c>
      <c r="AI411">
        <v>0</v>
      </c>
      <c r="AJ411">
        <v>0</v>
      </c>
      <c r="AK411">
        <v>0</v>
      </c>
      <c r="AL411">
        <v>0</v>
      </c>
      <c r="AM411">
        <v>0</v>
      </c>
      <c r="AN411">
        <v>0</v>
      </c>
      <c r="AO411">
        <v>0</v>
      </c>
      <c r="AP411">
        <v>0</v>
      </c>
      <c r="AQ411">
        <v>0</v>
      </c>
      <c r="AS411">
        <v>0</v>
      </c>
      <c r="AT411">
        <v>0</v>
      </c>
      <c r="AU411">
        <v>0</v>
      </c>
      <c r="AV411">
        <v>0</v>
      </c>
      <c r="AW411">
        <v>0</v>
      </c>
      <c r="AX411">
        <v>0</v>
      </c>
      <c r="AY411">
        <v>0</v>
      </c>
      <c r="AZ411">
        <v>0</v>
      </c>
      <c r="BA411">
        <v>0</v>
      </c>
      <c r="BB411">
        <v>0</v>
      </c>
    </row>
    <row r="412" spans="1:54" x14ac:dyDescent="0.35">
      <c r="A412" t="s">
        <v>3215</v>
      </c>
      <c r="B412" t="s">
        <v>3216</v>
      </c>
      <c r="C412" t="s">
        <v>3217</v>
      </c>
      <c r="D412" t="s">
        <v>2321</v>
      </c>
      <c r="E412" t="s">
        <v>367</v>
      </c>
      <c r="F412" t="s">
        <v>2623</v>
      </c>
      <c r="G412" t="s">
        <v>344</v>
      </c>
      <c r="H412" t="s">
        <v>3065</v>
      </c>
      <c r="I412" t="s">
        <v>2625</v>
      </c>
      <c r="J412" t="s">
        <v>3120</v>
      </c>
      <c r="K412" t="s">
        <v>2314</v>
      </c>
      <c r="L412" t="s">
        <v>3121</v>
      </c>
      <c r="M412" t="s">
        <v>2314</v>
      </c>
      <c r="N412" t="s">
        <v>2314</v>
      </c>
      <c r="O412" t="s">
        <v>3067</v>
      </c>
      <c r="P412" t="s">
        <v>1523</v>
      </c>
      <c r="Q412" t="s">
        <v>2314</v>
      </c>
      <c r="R412" t="s">
        <v>2314</v>
      </c>
      <c r="S412" t="s">
        <v>2630</v>
      </c>
      <c r="T412" t="s">
        <v>3122</v>
      </c>
      <c r="U412" t="s">
        <v>2630</v>
      </c>
      <c r="W412">
        <v>0</v>
      </c>
      <c r="X412">
        <v>0</v>
      </c>
      <c r="Y412">
        <v>0</v>
      </c>
      <c r="Z412">
        <v>0</v>
      </c>
      <c r="AA412">
        <v>0</v>
      </c>
      <c r="AB412">
        <v>0</v>
      </c>
      <c r="AC412">
        <v>0</v>
      </c>
      <c r="AD412">
        <v>0</v>
      </c>
      <c r="AE412">
        <v>0</v>
      </c>
      <c r="AF412">
        <v>0</v>
      </c>
      <c r="AH412">
        <v>0</v>
      </c>
      <c r="AI412">
        <v>0</v>
      </c>
      <c r="AJ412">
        <v>0</v>
      </c>
      <c r="AK412">
        <v>0</v>
      </c>
      <c r="AL412">
        <v>0</v>
      </c>
      <c r="AM412">
        <v>0</v>
      </c>
      <c r="AN412">
        <v>0</v>
      </c>
      <c r="AO412">
        <v>0</v>
      </c>
      <c r="AP412">
        <v>0</v>
      </c>
      <c r="AQ412">
        <v>0</v>
      </c>
      <c r="AS412">
        <v>0</v>
      </c>
      <c r="AT412">
        <v>0</v>
      </c>
      <c r="AU412">
        <v>0</v>
      </c>
      <c r="AV412">
        <v>0</v>
      </c>
      <c r="AW412">
        <v>0</v>
      </c>
      <c r="AX412">
        <v>0</v>
      </c>
      <c r="AY412">
        <v>0</v>
      </c>
      <c r="AZ412">
        <v>0</v>
      </c>
      <c r="BA412">
        <v>0</v>
      </c>
      <c r="BB412">
        <v>0</v>
      </c>
    </row>
    <row r="413" spans="1:54" x14ac:dyDescent="0.35">
      <c r="A413" t="s">
        <v>3218</v>
      </c>
      <c r="B413" t="s">
        <v>3216</v>
      </c>
      <c r="C413" t="s">
        <v>3217</v>
      </c>
      <c r="D413" t="s">
        <v>2321</v>
      </c>
      <c r="E413" t="s">
        <v>367</v>
      </c>
      <c r="F413" t="s">
        <v>2623</v>
      </c>
      <c r="G413" t="s">
        <v>344</v>
      </c>
      <c r="H413" t="s">
        <v>3065</v>
      </c>
      <c r="I413" t="s">
        <v>2625</v>
      </c>
      <c r="J413" t="s">
        <v>3120</v>
      </c>
      <c r="K413" t="s">
        <v>2314</v>
      </c>
      <c r="L413" t="s">
        <v>3121</v>
      </c>
      <c r="M413" t="s">
        <v>2314</v>
      </c>
      <c r="N413" t="s">
        <v>2314</v>
      </c>
      <c r="O413" t="s">
        <v>3067</v>
      </c>
      <c r="P413" t="s">
        <v>1523</v>
      </c>
      <c r="Q413" t="s">
        <v>2314</v>
      </c>
      <c r="R413" t="s">
        <v>2314</v>
      </c>
      <c r="S413" t="s">
        <v>2630</v>
      </c>
      <c r="T413" t="s">
        <v>3122</v>
      </c>
      <c r="U413" t="s">
        <v>2630</v>
      </c>
      <c r="W413">
        <v>0</v>
      </c>
      <c r="X413">
        <v>0</v>
      </c>
      <c r="Y413">
        <v>0</v>
      </c>
      <c r="Z413">
        <v>0</v>
      </c>
      <c r="AA413">
        <v>0</v>
      </c>
      <c r="AB413">
        <v>0</v>
      </c>
      <c r="AC413">
        <v>0</v>
      </c>
      <c r="AD413">
        <v>0</v>
      </c>
      <c r="AE413">
        <v>0</v>
      </c>
      <c r="AF413">
        <v>0</v>
      </c>
      <c r="AH413">
        <v>0</v>
      </c>
      <c r="AI413">
        <v>0</v>
      </c>
      <c r="AJ413">
        <v>0</v>
      </c>
      <c r="AK413">
        <v>0</v>
      </c>
      <c r="AL413">
        <v>0</v>
      </c>
      <c r="AM413">
        <v>0</v>
      </c>
      <c r="AN413">
        <v>0</v>
      </c>
      <c r="AO413">
        <v>0</v>
      </c>
      <c r="AP413">
        <v>0</v>
      </c>
      <c r="AQ413">
        <v>0</v>
      </c>
      <c r="AS413">
        <v>0</v>
      </c>
      <c r="AT413">
        <v>0</v>
      </c>
      <c r="AU413">
        <v>0</v>
      </c>
      <c r="AV413">
        <v>0</v>
      </c>
      <c r="AW413">
        <v>0</v>
      </c>
      <c r="AX413">
        <v>0</v>
      </c>
      <c r="AY413">
        <v>0</v>
      </c>
      <c r="AZ413">
        <v>0</v>
      </c>
      <c r="BA413">
        <v>0</v>
      </c>
      <c r="BB413">
        <v>0</v>
      </c>
    </row>
    <row r="414" spans="1:54" x14ac:dyDescent="0.35">
      <c r="A414" t="s">
        <v>3219</v>
      </c>
      <c r="B414" t="s">
        <v>3220</v>
      </c>
      <c r="C414" t="s">
        <v>3221</v>
      </c>
      <c r="D414" t="s">
        <v>2321</v>
      </c>
      <c r="E414" t="s">
        <v>367</v>
      </c>
      <c r="F414" t="s">
        <v>2623</v>
      </c>
      <c r="G414" t="s">
        <v>344</v>
      </c>
      <c r="H414" t="s">
        <v>3065</v>
      </c>
      <c r="I414" t="s">
        <v>2625</v>
      </c>
      <c r="J414" t="s">
        <v>3120</v>
      </c>
      <c r="K414" t="s">
        <v>2314</v>
      </c>
      <c r="L414" t="s">
        <v>3121</v>
      </c>
      <c r="M414" t="s">
        <v>2314</v>
      </c>
      <c r="N414" t="s">
        <v>2314</v>
      </c>
      <c r="O414" t="s">
        <v>3067</v>
      </c>
      <c r="P414" t="s">
        <v>1523</v>
      </c>
      <c r="Q414" t="s">
        <v>2314</v>
      </c>
      <c r="R414" t="s">
        <v>2314</v>
      </c>
      <c r="S414" t="s">
        <v>2630</v>
      </c>
      <c r="T414" t="s">
        <v>3126</v>
      </c>
      <c r="U414" t="s">
        <v>2630</v>
      </c>
      <c r="W414">
        <v>0</v>
      </c>
      <c r="X414">
        <v>0</v>
      </c>
      <c r="Y414">
        <v>0</v>
      </c>
      <c r="Z414">
        <v>0</v>
      </c>
      <c r="AA414">
        <v>0</v>
      </c>
      <c r="AB414">
        <v>0</v>
      </c>
      <c r="AC414">
        <v>0</v>
      </c>
      <c r="AD414">
        <v>0</v>
      </c>
      <c r="AE414">
        <v>0</v>
      </c>
      <c r="AF414">
        <v>0</v>
      </c>
      <c r="AH414">
        <v>0</v>
      </c>
      <c r="AI414">
        <v>0</v>
      </c>
      <c r="AJ414">
        <v>0</v>
      </c>
      <c r="AK414">
        <v>0</v>
      </c>
      <c r="AL414">
        <v>0</v>
      </c>
      <c r="AM414">
        <v>0</v>
      </c>
      <c r="AN414">
        <v>0</v>
      </c>
      <c r="AO414">
        <v>0</v>
      </c>
      <c r="AP414">
        <v>0</v>
      </c>
      <c r="AQ414">
        <v>0</v>
      </c>
      <c r="AS414">
        <v>0</v>
      </c>
      <c r="AT414">
        <v>0</v>
      </c>
      <c r="AU414">
        <v>0</v>
      </c>
      <c r="AV414">
        <v>0</v>
      </c>
      <c r="AW414">
        <v>0</v>
      </c>
      <c r="AX414">
        <v>0</v>
      </c>
      <c r="AY414">
        <v>0</v>
      </c>
      <c r="AZ414">
        <v>0</v>
      </c>
      <c r="BA414">
        <v>0</v>
      </c>
      <c r="BB414">
        <v>0</v>
      </c>
    </row>
    <row r="415" spans="1:54" x14ac:dyDescent="0.35">
      <c r="A415" t="s">
        <v>3222</v>
      </c>
      <c r="B415" t="s">
        <v>3223</v>
      </c>
      <c r="C415" t="s">
        <v>3221</v>
      </c>
      <c r="D415" t="s">
        <v>2321</v>
      </c>
      <c r="E415" t="s">
        <v>367</v>
      </c>
      <c r="F415" t="s">
        <v>2623</v>
      </c>
      <c r="G415" t="s">
        <v>344</v>
      </c>
      <c r="H415" t="s">
        <v>3065</v>
      </c>
      <c r="I415" t="s">
        <v>2625</v>
      </c>
      <c r="J415" t="s">
        <v>3120</v>
      </c>
      <c r="K415" t="s">
        <v>2314</v>
      </c>
      <c r="L415" t="s">
        <v>3121</v>
      </c>
      <c r="M415" t="s">
        <v>2314</v>
      </c>
      <c r="N415" t="s">
        <v>2314</v>
      </c>
      <c r="O415" t="s">
        <v>3067</v>
      </c>
      <c r="P415" t="s">
        <v>1523</v>
      </c>
      <c r="Q415" t="s">
        <v>2314</v>
      </c>
      <c r="R415" t="s">
        <v>2314</v>
      </c>
      <c r="S415" t="s">
        <v>2630</v>
      </c>
      <c r="T415" t="s">
        <v>3126</v>
      </c>
      <c r="U415" t="s">
        <v>2630</v>
      </c>
      <c r="W415">
        <v>0</v>
      </c>
      <c r="X415">
        <v>0</v>
      </c>
      <c r="Y415">
        <v>0</v>
      </c>
      <c r="Z415">
        <v>0</v>
      </c>
      <c r="AA415">
        <v>0</v>
      </c>
      <c r="AB415">
        <v>0</v>
      </c>
      <c r="AC415">
        <v>0</v>
      </c>
      <c r="AD415">
        <v>0</v>
      </c>
      <c r="AE415">
        <v>0</v>
      </c>
      <c r="AF415">
        <v>0</v>
      </c>
      <c r="AH415">
        <v>0</v>
      </c>
      <c r="AI415">
        <v>0</v>
      </c>
      <c r="AJ415">
        <v>0</v>
      </c>
      <c r="AK415">
        <v>0</v>
      </c>
      <c r="AL415">
        <v>0</v>
      </c>
      <c r="AM415">
        <v>0</v>
      </c>
      <c r="AN415">
        <v>0</v>
      </c>
      <c r="AO415">
        <v>0</v>
      </c>
      <c r="AP415">
        <v>0</v>
      </c>
      <c r="AQ415">
        <v>0</v>
      </c>
      <c r="AS415">
        <v>0</v>
      </c>
      <c r="AT415">
        <v>0</v>
      </c>
      <c r="AU415">
        <v>0</v>
      </c>
      <c r="AV415">
        <v>0</v>
      </c>
      <c r="AW415">
        <v>0</v>
      </c>
      <c r="AX415">
        <v>0</v>
      </c>
      <c r="AY415">
        <v>0</v>
      </c>
      <c r="AZ415">
        <v>0</v>
      </c>
      <c r="BA415">
        <v>0</v>
      </c>
      <c r="BB415">
        <v>0</v>
      </c>
    </row>
    <row r="416" spans="1:54" x14ac:dyDescent="0.35">
      <c r="A416" t="s">
        <v>3224</v>
      </c>
      <c r="B416" t="s">
        <v>3225</v>
      </c>
      <c r="C416" t="s">
        <v>3226</v>
      </c>
      <c r="D416" t="s">
        <v>2321</v>
      </c>
      <c r="E416" t="s">
        <v>367</v>
      </c>
      <c r="F416" t="s">
        <v>2623</v>
      </c>
      <c r="G416" t="s">
        <v>344</v>
      </c>
      <c r="H416" t="s">
        <v>3065</v>
      </c>
      <c r="I416" t="s">
        <v>2625</v>
      </c>
      <c r="J416" t="s">
        <v>3120</v>
      </c>
      <c r="K416" t="s">
        <v>2314</v>
      </c>
      <c r="L416" t="s">
        <v>3121</v>
      </c>
      <c r="M416" t="s">
        <v>2314</v>
      </c>
      <c r="N416" t="s">
        <v>2314</v>
      </c>
      <c r="O416" t="s">
        <v>3067</v>
      </c>
      <c r="P416" t="s">
        <v>1523</v>
      </c>
      <c r="Q416" t="s">
        <v>2314</v>
      </c>
      <c r="R416" t="s">
        <v>2314</v>
      </c>
      <c r="S416" t="s">
        <v>2630</v>
      </c>
      <c r="T416" t="s">
        <v>3126</v>
      </c>
      <c r="U416" t="s">
        <v>2630</v>
      </c>
      <c r="W416">
        <v>0</v>
      </c>
      <c r="X416">
        <v>0</v>
      </c>
      <c r="Y416">
        <v>0</v>
      </c>
      <c r="Z416">
        <v>0</v>
      </c>
      <c r="AA416">
        <v>0</v>
      </c>
      <c r="AB416">
        <v>0</v>
      </c>
      <c r="AC416">
        <v>0</v>
      </c>
      <c r="AD416">
        <v>0</v>
      </c>
      <c r="AE416">
        <v>0</v>
      </c>
      <c r="AF416">
        <v>0</v>
      </c>
      <c r="AH416">
        <v>0</v>
      </c>
      <c r="AI416">
        <v>0</v>
      </c>
      <c r="AJ416">
        <v>0</v>
      </c>
      <c r="AK416">
        <v>0</v>
      </c>
      <c r="AL416">
        <v>0</v>
      </c>
      <c r="AM416">
        <v>0</v>
      </c>
      <c r="AN416">
        <v>0</v>
      </c>
      <c r="AO416">
        <v>0</v>
      </c>
      <c r="AP416">
        <v>0</v>
      </c>
      <c r="AQ416">
        <v>0</v>
      </c>
      <c r="AS416">
        <v>0</v>
      </c>
      <c r="AT416">
        <v>0</v>
      </c>
      <c r="AU416">
        <v>0</v>
      </c>
      <c r="AV416">
        <v>0</v>
      </c>
      <c r="AW416">
        <v>0</v>
      </c>
      <c r="AX416">
        <v>0</v>
      </c>
      <c r="AY416">
        <v>0</v>
      </c>
      <c r="AZ416">
        <v>0</v>
      </c>
      <c r="BA416">
        <v>0</v>
      </c>
      <c r="BB416">
        <v>0</v>
      </c>
    </row>
    <row r="417" spans="1:54" x14ac:dyDescent="0.35">
      <c r="A417" t="s">
        <v>3227</v>
      </c>
      <c r="B417" t="s">
        <v>3228</v>
      </c>
      <c r="C417" t="s">
        <v>3226</v>
      </c>
      <c r="D417" t="s">
        <v>2321</v>
      </c>
      <c r="E417" t="s">
        <v>367</v>
      </c>
      <c r="F417" t="s">
        <v>2623</v>
      </c>
      <c r="G417" t="s">
        <v>344</v>
      </c>
      <c r="H417" t="s">
        <v>3065</v>
      </c>
      <c r="I417" t="s">
        <v>2625</v>
      </c>
      <c r="J417" t="s">
        <v>3120</v>
      </c>
      <c r="K417" t="s">
        <v>2314</v>
      </c>
      <c r="L417" t="s">
        <v>3121</v>
      </c>
      <c r="M417" t="s">
        <v>2314</v>
      </c>
      <c r="N417" t="s">
        <v>2314</v>
      </c>
      <c r="O417" t="s">
        <v>3067</v>
      </c>
      <c r="P417" t="s">
        <v>1523</v>
      </c>
      <c r="Q417" t="s">
        <v>2314</v>
      </c>
      <c r="R417" t="s">
        <v>2314</v>
      </c>
      <c r="S417" t="s">
        <v>2630</v>
      </c>
      <c r="T417" t="s">
        <v>3126</v>
      </c>
      <c r="U417" t="s">
        <v>2630</v>
      </c>
      <c r="W417">
        <v>0</v>
      </c>
      <c r="X417">
        <v>0</v>
      </c>
      <c r="Y417">
        <v>0</v>
      </c>
      <c r="Z417">
        <v>0</v>
      </c>
      <c r="AA417">
        <v>0</v>
      </c>
      <c r="AB417">
        <v>0</v>
      </c>
      <c r="AC417">
        <v>0</v>
      </c>
      <c r="AD417">
        <v>0</v>
      </c>
      <c r="AE417">
        <v>0</v>
      </c>
      <c r="AF417">
        <v>0</v>
      </c>
      <c r="AH417">
        <v>0</v>
      </c>
      <c r="AI417">
        <v>0</v>
      </c>
      <c r="AJ417">
        <v>0</v>
      </c>
      <c r="AK417">
        <v>0</v>
      </c>
      <c r="AL417">
        <v>0</v>
      </c>
      <c r="AM417">
        <v>0</v>
      </c>
      <c r="AN417">
        <v>0</v>
      </c>
      <c r="AO417">
        <v>0</v>
      </c>
      <c r="AP417">
        <v>0</v>
      </c>
      <c r="AQ417">
        <v>0</v>
      </c>
      <c r="AS417">
        <v>0</v>
      </c>
      <c r="AT417">
        <v>0</v>
      </c>
      <c r="AU417">
        <v>0</v>
      </c>
      <c r="AV417">
        <v>0</v>
      </c>
      <c r="AW417">
        <v>0</v>
      </c>
      <c r="AX417">
        <v>0</v>
      </c>
      <c r="AY417">
        <v>0</v>
      </c>
      <c r="AZ417">
        <v>0</v>
      </c>
      <c r="BA417">
        <v>0</v>
      </c>
      <c r="BB417">
        <v>0</v>
      </c>
    </row>
    <row r="418" spans="1:54" x14ac:dyDescent="0.35">
      <c r="A418" t="s">
        <v>3229</v>
      </c>
      <c r="B418" t="s">
        <v>3230</v>
      </c>
      <c r="C418" t="s">
        <v>3226</v>
      </c>
      <c r="D418" t="s">
        <v>2321</v>
      </c>
      <c r="E418" t="s">
        <v>367</v>
      </c>
      <c r="F418" t="s">
        <v>2623</v>
      </c>
      <c r="G418" t="s">
        <v>344</v>
      </c>
      <c r="H418" t="s">
        <v>3065</v>
      </c>
      <c r="I418" t="s">
        <v>2625</v>
      </c>
      <c r="J418" t="s">
        <v>3120</v>
      </c>
      <c r="K418" t="s">
        <v>2314</v>
      </c>
      <c r="L418" t="s">
        <v>3121</v>
      </c>
      <c r="M418" t="s">
        <v>2314</v>
      </c>
      <c r="N418" t="s">
        <v>2314</v>
      </c>
      <c r="O418" t="s">
        <v>3067</v>
      </c>
      <c r="P418" t="s">
        <v>1523</v>
      </c>
      <c r="Q418" t="s">
        <v>2314</v>
      </c>
      <c r="R418" t="s">
        <v>2314</v>
      </c>
      <c r="S418" t="s">
        <v>2630</v>
      </c>
      <c r="T418" t="s">
        <v>3126</v>
      </c>
      <c r="U418" t="s">
        <v>2630</v>
      </c>
      <c r="W418">
        <v>0</v>
      </c>
      <c r="X418">
        <v>0</v>
      </c>
      <c r="Y418">
        <v>0</v>
      </c>
      <c r="Z418">
        <v>0</v>
      </c>
      <c r="AA418">
        <v>0</v>
      </c>
      <c r="AB418">
        <v>0</v>
      </c>
      <c r="AC418">
        <v>0</v>
      </c>
      <c r="AD418">
        <v>0</v>
      </c>
      <c r="AE418">
        <v>0</v>
      </c>
      <c r="AF418">
        <v>0</v>
      </c>
      <c r="AH418">
        <v>0</v>
      </c>
      <c r="AI418">
        <v>0</v>
      </c>
      <c r="AJ418">
        <v>0</v>
      </c>
      <c r="AK418">
        <v>0</v>
      </c>
      <c r="AL418">
        <v>0</v>
      </c>
      <c r="AM418">
        <v>0</v>
      </c>
      <c r="AN418">
        <v>0</v>
      </c>
      <c r="AO418">
        <v>0</v>
      </c>
      <c r="AP418">
        <v>0</v>
      </c>
      <c r="AQ418">
        <v>0</v>
      </c>
      <c r="AS418">
        <v>0</v>
      </c>
      <c r="AT418">
        <v>0</v>
      </c>
      <c r="AU418">
        <v>0</v>
      </c>
      <c r="AV418">
        <v>0</v>
      </c>
      <c r="AW418">
        <v>0</v>
      </c>
      <c r="AX418">
        <v>0</v>
      </c>
      <c r="AY418">
        <v>0</v>
      </c>
      <c r="AZ418">
        <v>0</v>
      </c>
      <c r="BA418">
        <v>0</v>
      </c>
      <c r="BB418">
        <v>0</v>
      </c>
    </row>
    <row r="419" spans="1:54" x14ac:dyDescent="0.35">
      <c r="A419" t="s">
        <v>3231</v>
      </c>
      <c r="B419" t="s">
        <v>3232</v>
      </c>
      <c r="C419" t="s">
        <v>1439</v>
      </c>
      <c r="D419" t="s">
        <v>2321</v>
      </c>
      <c r="E419" t="s">
        <v>367</v>
      </c>
      <c r="F419" t="s">
        <v>2623</v>
      </c>
      <c r="G419" t="s">
        <v>344</v>
      </c>
      <c r="H419" t="s">
        <v>3065</v>
      </c>
      <c r="I419" t="s">
        <v>2625</v>
      </c>
      <c r="J419" t="s">
        <v>3120</v>
      </c>
      <c r="K419" t="s">
        <v>2314</v>
      </c>
      <c r="L419" t="s">
        <v>3121</v>
      </c>
      <c r="M419" t="s">
        <v>2314</v>
      </c>
      <c r="N419" t="s">
        <v>2314</v>
      </c>
      <c r="O419" t="s">
        <v>3067</v>
      </c>
      <c r="P419" t="s">
        <v>1523</v>
      </c>
      <c r="Q419" t="s">
        <v>2314</v>
      </c>
      <c r="R419" t="s">
        <v>2314</v>
      </c>
      <c r="S419" t="s">
        <v>2630</v>
      </c>
      <c r="T419" t="s">
        <v>3126</v>
      </c>
      <c r="U419" t="s">
        <v>2630</v>
      </c>
      <c r="W419">
        <v>0</v>
      </c>
      <c r="X419">
        <v>0</v>
      </c>
      <c r="Y419">
        <v>0</v>
      </c>
      <c r="Z419">
        <v>0</v>
      </c>
      <c r="AA419">
        <v>0</v>
      </c>
      <c r="AB419">
        <v>0</v>
      </c>
      <c r="AC419">
        <v>0</v>
      </c>
      <c r="AD419">
        <v>0</v>
      </c>
      <c r="AE419">
        <v>0</v>
      </c>
      <c r="AF419">
        <v>0</v>
      </c>
      <c r="AH419">
        <v>0</v>
      </c>
      <c r="AI419">
        <v>0</v>
      </c>
      <c r="AJ419">
        <v>0</v>
      </c>
      <c r="AK419">
        <v>0</v>
      </c>
      <c r="AL419">
        <v>0</v>
      </c>
      <c r="AM419">
        <v>0</v>
      </c>
      <c r="AN419">
        <v>0</v>
      </c>
      <c r="AO419">
        <v>0</v>
      </c>
      <c r="AP419">
        <v>0</v>
      </c>
      <c r="AQ419">
        <v>0</v>
      </c>
      <c r="AS419">
        <v>0</v>
      </c>
      <c r="AT419">
        <v>0</v>
      </c>
      <c r="AU419">
        <v>0</v>
      </c>
      <c r="AV419">
        <v>0</v>
      </c>
      <c r="AW419">
        <v>0</v>
      </c>
      <c r="AX419">
        <v>0</v>
      </c>
      <c r="AY419">
        <v>0</v>
      </c>
      <c r="AZ419">
        <v>0</v>
      </c>
      <c r="BA419">
        <v>0</v>
      </c>
      <c r="BB419">
        <v>0</v>
      </c>
    </row>
    <row r="420" spans="1:54" x14ac:dyDescent="0.35">
      <c r="A420" t="s">
        <v>3233</v>
      </c>
      <c r="B420" t="s">
        <v>3234</v>
      </c>
      <c r="C420" t="s">
        <v>1440</v>
      </c>
      <c r="D420" t="s">
        <v>2321</v>
      </c>
      <c r="E420" t="s">
        <v>367</v>
      </c>
      <c r="F420" t="s">
        <v>2623</v>
      </c>
      <c r="G420" t="s">
        <v>344</v>
      </c>
      <c r="H420" t="s">
        <v>3065</v>
      </c>
      <c r="I420" t="s">
        <v>2625</v>
      </c>
      <c r="J420" t="s">
        <v>3120</v>
      </c>
      <c r="K420" t="s">
        <v>2314</v>
      </c>
      <c r="L420" t="s">
        <v>3121</v>
      </c>
      <c r="M420" t="s">
        <v>2314</v>
      </c>
      <c r="N420" t="s">
        <v>2314</v>
      </c>
      <c r="O420" t="s">
        <v>3067</v>
      </c>
      <c r="P420" t="s">
        <v>1523</v>
      </c>
      <c r="Q420" t="s">
        <v>2314</v>
      </c>
      <c r="R420" t="s">
        <v>2314</v>
      </c>
      <c r="S420" t="s">
        <v>2630</v>
      </c>
      <c r="T420" t="s">
        <v>3126</v>
      </c>
      <c r="U420" t="s">
        <v>2630</v>
      </c>
      <c r="W420">
        <v>0</v>
      </c>
      <c r="X420">
        <v>0</v>
      </c>
      <c r="Y420">
        <v>0</v>
      </c>
      <c r="Z420">
        <v>0</v>
      </c>
      <c r="AA420">
        <v>0</v>
      </c>
      <c r="AB420">
        <v>0</v>
      </c>
      <c r="AC420">
        <v>0</v>
      </c>
      <c r="AD420">
        <v>0</v>
      </c>
      <c r="AE420">
        <v>0</v>
      </c>
      <c r="AF420">
        <v>0</v>
      </c>
      <c r="AH420">
        <v>0</v>
      </c>
      <c r="AI420">
        <v>0</v>
      </c>
      <c r="AJ420">
        <v>0</v>
      </c>
      <c r="AK420">
        <v>0</v>
      </c>
      <c r="AL420">
        <v>0</v>
      </c>
      <c r="AM420">
        <v>0</v>
      </c>
      <c r="AN420">
        <v>0</v>
      </c>
      <c r="AO420">
        <v>0</v>
      </c>
      <c r="AP420">
        <v>0</v>
      </c>
      <c r="AQ420">
        <v>0</v>
      </c>
      <c r="AS420">
        <v>0</v>
      </c>
      <c r="AT420">
        <v>0</v>
      </c>
      <c r="AU420">
        <v>0</v>
      </c>
      <c r="AV420">
        <v>0</v>
      </c>
      <c r="AW420">
        <v>0</v>
      </c>
      <c r="AX420">
        <v>0</v>
      </c>
      <c r="AY420">
        <v>0</v>
      </c>
      <c r="AZ420">
        <v>0</v>
      </c>
      <c r="BA420">
        <v>0</v>
      </c>
      <c r="BB420">
        <v>0</v>
      </c>
    </row>
    <row r="421" spans="1:54" x14ac:dyDescent="0.35">
      <c r="A421" t="s">
        <v>1267</v>
      </c>
      <c r="B421" t="s">
        <v>3235</v>
      </c>
      <c r="C421" t="s">
        <v>1440</v>
      </c>
      <c r="D421" t="s">
        <v>2321</v>
      </c>
      <c r="E421" t="s">
        <v>367</v>
      </c>
      <c r="F421" t="s">
        <v>2623</v>
      </c>
      <c r="G421" t="s">
        <v>344</v>
      </c>
      <c r="H421" t="s">
        <v>3065</v>
      </c>
      <c r="I421" t="s">
        <v>2625</v>
      </c>
      <c r="J421" t="s">
        <v>3120</v>
      </c>
      <c r="K421" t="s">
        <v>2314</v>
      </c>
      <c r="L421" t="s">
        <v>3121</v>
      </c>
      <c r="M421" t="s">
        <v>2314</v>
      </c>
      <c r="N421">
        <v>1</v>
      </c>
      <c r="O421" t="s">
        <v>3067</v>
      </c>
      <c r="P421" t="s">
        <v>1523</v>
      </c>
      <c r="Q421" t="s">
        <v>2314</v>
      </c>
      <c r="R421" t="s">
        <v>2314</v>
      </c>
      <c r="S421" t="s">
        <v>2630</v>
      </c>
      <c r="T421" t="s">
        <v>3126</v>
      </c>
      <c r="U421" t="s">
        <v>2630</v>
      </c>
      <c r="W421">
        <v>4.3746418825539399E-3</v>
      </c>
      <c r="X421">
        <v>-0.21320303117522399</v>
      </c>
      <c r="Y421">
        <v>4.3746418825539399E-3</v>
      </c>
      <c r="Z421">
        <v>-0.21320303117522399</v>
      </c>
      <c r="AA421">
        <v>1.66463575244201E-3</v>
      </c>
      <c r="AB421">
        <v>-8.11278723489295E-2</v>
      </c>
      <c r="AC421">
        <v>4.3746418825539399E-3</v>
      </c>
      <c r="AD421">
        <v>-0.21320303117522399</v>
      </c>
      <c r="AE421">
        <v>2.99803931653232E-3</v>
      </c>
      <c r="AF421">
        <v>-0.14611277609137999</v>
      </c>
      <c r="AH421">
        <v>1.7740126401089801E-3</v>
      </c>
      <c r="AI421">
        <v>-8.6458476458162195E-2</v>
      </c>
      <c r="AJ421">
        <v>1.7740126401089801E-3</v>
      </c>
      <c r="AK421">
        <v>-8.6458476458162195E-2</v>
      </c>
      <c r="AL421">
        <v>1.1536956469697E-3</v>
      </c>
      <c r="AM421">
        <v>-5.6226638794898399E-2</v>
      </c>
      <c r="AN421">
        <v>1.7740126401089801E-3</v>
      </c>
      <c r="AO421">
        <v>-8.6458476458162195E-2</v>
      </c>
      <c r="AP421">
        <v>1.4975016596942899E-3</v>
      </c>
      <c r="AQ421">
        <v>-7.2982406699535193E-2</v>
      </c>
      <c r="AS421">
        <v>0</v>
      </c>
      <c r="AT421">
        <v>0</v>
      </c>
      <c r="AU421">
        <v>0</v>
      </c>
      <c r="AV421">
        <v>0</v>
      </c>
      <c r="AW421">
        <v>0</v>
      </c>
      <c r="AX421">
        <v>0</v>
      </c>
      <c r="AY421">
        <v>0</v>
      </c>
      <c r="AZ421">
        <v>0</v>
      </c>
      <c r="BA421">
        <v>0</v>
      </c>
      <c r="BB421">
        <v>0</v>
      </c>
    </row>
    <row r="422" spans="1:54" x14ac:dyDescent="0.35">
      <c r="A422" t="s">
        <v>3236</v>
      </c>
      <c r="B422" t="s">
        <v>3237</v>
      </c>
      <c r="C422" t="s">
        <v>1439</v>
      </c>
      <c r="D422" t="s">
        <v>2321</v>
      </c>
      <c r="E422" t="s">
        <v>367</v>
      </c>
      <c r="F422" t="s">
        <v>2623</v>
      </c>
      <c r="G422" t="s">
        <v>344</v>
      </c>
      <c r="H422" t="s">
        <v>3065</v>
      </c>
      <c r="I422" t="s">
        <v>2625</v>
      </c>
      <c r="J422" t="s">
        <v>3120</v>
      </c>
      <c r="K422" t="s">
        <v>2314</v>
      </c>
      <c r="L422" t="s">
        <v>3121</v>
      </c>
      <c r="M422" t="s">
        <v>2314</v>
      </c>
      <c r="N422" t="s">
        <v>2314</v>
      </c>
      <c r="O422" t="s">
        <v>3067</v>
      </c>
      <c r="P422" t="s">
        <v>1523</v>
      </c>
      <c r="Q422" t="s">
        <v>2314</v>
      </c>
      <c r="R422" t="s">
        <v>2314</v>
      </c>
      <c r="S422" t="s">
        <v>2630</v>
      </c>
      <c r="T422" t="s">
        <v>3126</v>
      </c>
      <c r="U422" t="s">
        <v>2630</v>
      </c>
      <c r="W422">
        <v>0</v>
      </c>
      <c r="X422">
        <v>0</v>
      </c>
      <c r="Y422">
        <v>0</v>
      </c>
      <c r="Z422">
        <v>0</v>
      </c>
      <c r="AA422">
        <v>0</v>
      </c>
      <c r="AB422">
        <v>0</v>
      </c>
      <c r="AC422">
        <v>0</v>
      </c>
      <c r="AD422">
        <v>0</v>
      </c>
      <c r="AE422">
        <v>0</v>
      </c>
      <c r="AF422">
        <v>0</v>
      </c>
      <c r="AH422">
        <v>0</v>
      </c>
      <c r="AI422">
        <v>0</v>
      </c>
      <c r="AJ422">
        <v>0</v>
      </c>
      <c r="AK422">
        <v>0</v>
      </c>
      <c r="AL422">
        <v>0</v>
      </c>
      <c r="AM422">
        <v>0</v>
      </c>
      <c r="AN422">
        <v>0</v>
      </c>
      <c r="AO422">
        <v>0</v>
      </c>
      <c r="AP422">
        <v>0</v>
      </c>
      <c r="AQ422">
        <v>0</v>
      </c>
      <c r="AS422">
        <v>0</v>
      </c>
      <c r="AT422">
        <v>0</v>
      </c>
      <c r="AU422">
        <v>0</v>
      </c>
      <c r="AV422">
        <v>0</v>
      </c>
      <c r="AW422">
        <v>0</v>
      </c>
      <c r="AX422">
        <v>0</v>
      </c>
      <c r="AY422">
        <v>0</v>
      </c>
      <c r="AZ422">
        <v>0</v>
      </c>
      <c r="BA422">
        <v>0</v>
      </c>
      <c r="BB422">
        <v>0</v>
      </c>
    </row>
    <row r="423" spans="1:54" x14ac:dyDescent="0.35">
      <c r="A423" t="s">
        <v>3238</v>
      </c>
      <c r="B423" t="s">
        <v>3239</v>
      </c>
      <c r="C423" t="s">
        <v>1439</v>
      </c>
      <c r="D423" t="s">
        <v>2321</v>
      </c>
      <c r="E423" t="s">
        <v>367</v>
      </c>
      <c r="F423" t="s">
        <v>2623</v>
      </c>
      <c r="G423" t="s">
        <v>344</v>
      </c>
      <c r="H423" t="s">
        <v>3065</v>
      </c>
      <c r="I423" t="s">
        <v>2625</v>
      </c>
      <c r="J423" t="s">
        <v>3120</v>
      </c>
      <c r="K423" t="s">
        <v>2314</v>
      </c>
      <c r="L423" t="s">
        <v>3121</v>
      </c>
      <c r="M423" t="s">
        <v>2314</v>
      </c>
      <c r="N423" t="s">
        <v>2314</v>
      </c>
      <c r="O423" t="s">
        <v>3067</v>
      </c>
      <c r="P423" t="s">
        <v>1523</v>
      </c>
      <c r="Q423" t="s">
        <v>2314</v>
      </c>
      <c r="R423" t="s">
        <v>2314</v>
      </c>
      <c r="S423" t="s">
        <v>2630</v>
      </c>
      <c r="T423" t="s">
        <v>3126</v>
      </c>
      <c r="U423" t="s">
        <v>2630</v>
      </c>
      <c r="W423">
        <v>0</v>
      </c>
      <c r="X423">
        <v>0</v>
      </c>
      <c r="Y423">
        <v>0</v>
      </c>
      <c r="Z423">
        <v>0</v>
      </c>
      <c r="AA423">
        <v>0</v>
      </c>
      <c r="AB423">
        <v>0</v>
      </c>
      <c r="AC423">
        <v>0</v>
      </c>
      <c r="AD423">
        <v>0</v>
      </c>
      <c r="AE423">
        <v>0</v>
      </c>
      <c r="AF423">
        <v>0</v>
      </c>
      <c r="AH423">
        <v>0</v>
      </c>
      <c r="AI423">
        <v>0</v>
      </c>
      <c r="AJ423">
        <v>0</v>
      </c>
      <c r="AK423">
        <v>0</v>
      </c>
      <c r="AL423">
        <v>0</v>
      </c>
      <c r="AM423">
        <v>0</v>
      </c>
      <c r="AN423">
        <v>0</v>
      </c>
      <c r="AO423">
        <v>0</v>
      </c>
      <c r="AP423">
        <v>0</v>
      </c>
      <c r="AQ423">
        <v>0</v>
      </c>
      <c r="AS423">
        <v>0</v>
      </c>
      <c r="AT423">
        <v>0</v>
      </c>
      <c r="AU423">
        <v>0</v>
      </c>
      <c r="AV423">
        <v>0</v>
      </c>
      <c r="AW423">
        <v>0</v>
      </c>
      <c r="AX423">
        <v>0</v>
      </c>
      <c r="AY423">
        <v>0</v>
      </c>
      <c r="AZ423">
        <v>0</v>
      </c>
      <c r="BA423">
        <v>0</v>
      </c>
      <c r="BB423">
        <v>0</v>
      </c>
    </row>
    <row r="424" spans="1:54" x14ac:dyDescent="0.35">
      <c r="A424" t="s">
        <v>3240</v>
      </c>
      <c r="B424" t="s">
        <v>3241</v>
      </c>
      <c r="C424" t="s">
        <v>1440</v>
      </c>
      <c r="D424" t="s">
        <v>2321</v>
      </c>
      <c r="E424" t="s">
        <v>367</v>
      </c>
      <c r="F424" t="s">
        <v>2623</v>
      </c>
      <c r="G424" t="s">
        <v>344</v>
      </c>
      <c r="H424" t="s">
        <v>3065</v>
      </c>
      <c r="I424" t="s">
        <v>2625</v>
      </c>
      <c r="J424" t="s">
        <v>3120</v>
      </c>
      <c r="K424" t="s">
        <v>2314</v>
      </c>
      <c r="L424" t="s">
        <v>3121</v>
      </c>
      <c r="M424" t="s">
        <v>2314</v>
      </c>
      <c r="N424" t="s">
        <v>2314</v>
      </c>
      <c r="O424" t="s">
        <v>3067</v>
      </c>
      <c r="P424" t="s">
        <v>1523</v>
      </c>
      <c r="Q424" t="s">
        <v>2314</v>
      </c>
      <c r="R424" t="s">
        <v>2314</v>
      </c>
      <c r="S424" t="s">
        <v>2630</v>
      </c>
      <c r="T424" t="s">
        <v>3126</v>
      </c>
      <c r="U424" t="s">
        <v>2630</v>
      </c>
      <c r="W424">
        <v>0</v>
      </c>
      <c r="X424">
        <v>0</v>
      </c>
      <c r="Y424">
        <v>0</v>
      </c>
      <c r="Z424">
        <v>0</v>
      </c>
      <c r="AA424">
        <v>0</v>
      </c>
      <c r="AB424">
        <v>0</v>
      </c>
      <c r="AC424">
        <v>0</v>
      </c>
      <c r="AD424">
        <v>0</v>
      </c>
      <c r="AE424">
        <v>0</v>
      </c>
      <c r="AF424">
        <v>0</v>
      </c>
      <c r="AH424">
        <v>0</v>
      </c>
      <c r="AI424">
        <v>0</v>
      </c>
      <c r="AJ424">
        <v>0</v>
      </c>
      <c r="AK424">
        <v>0</v>
      </c>
      <c r="AL424">
        <v>0</v>
      </c>
      <c r="AM424">
        <v>0</v>
      </c>
      <c r="AN424">
        <v>0</v>
      </c>
      <c r="AO424">
        <v>0</v>
      </c>
      <c r="AP424">
        <v>0</v>
      </c>
      <c r="AQ424">
        <v>0</v>
      </c>
      <c r="AS424">
        <v>0</v>
      </c>
      <c r="AT424">
        <v>0</v>
      </c>
      <c r="AU424">
        <v>0</v>
      </c>
      <c r="AV424">
        <v>0</v>
      </c>
      <c r="AW424">
        <v>0</v>
      </c>
      <c r="AX424">
        <v>0</v>
      </c>
      <c r="AY424">
        <v>0</v>
      </c>
      <c r="AZ424">
        <v>0</v>
      </c>
      <c r="BA424">
        <v>0</v>
      </c>
      <c r="BB424">
        <v>0</v>
      </c>
    </row>
    <row r="425" spans="1:54" x14ac:dyDescent="0.35">
      <c r="A425" t="s">
        <v>3242</v>
      </c>
      <c r="B425" t="s">
        <v>3243</v>
      </c>
      <c r="C425" t="s">
        <v>3244</v>
      </c>
      <c r="D425" t="s">
        <v>2321</v>
      </c>
      <c r="E425" t="s">
        <v>367</v>
      </c>
      <c r="F425" t="s">
        <v>2623</v>
      </c>
      <c r="G425" t="s">
        <v>344</v>
      </c>
      <c r="H425" t="s">
        <v>3065</v>
      </c>
      <c r="I425" t="s">
        <v>2625</v>
      </c>
      <c r="J425" t="s">
        <v>3120</v>
      </c>
      <c r="K425" t="s">
        <v>2314</v>
      </c>
      <c r="L425" t="s">
        <v>3121</v>
      </c>
      <c r="M425" t="s">
        <v>2314</v>
      </c>
      <c r="N425" t="s">
        <v>2314</v>
      </c>
      <c r="O425" t="s">
        <v>3067</v>
      </c>
      <c r="P425" t="s">
        <v>1523</v>
      </c>
      <c r="Q425" t="s">
        <v>2314</v>
      </c>
      <c r="R425" t="s">
        <v>2314</v>
      </c>
      <c r="S425" t="s">
        <v>2630</v>
      </c>
      <c r="T425" t="s">
        <v>3122</v>
      </c>
      <c r="U425" t="s">
        <v>2630</v>
      </c>
      <c r="W425">
        <v>0</v>
      </c>
      <c r="X425">
        <v>0</v>
      </c>
      <c r="Y425">
        <v>0</v>
      </c>
      <c r="Z425">
        <v>0</v>
      </c>
      <c r="AA425">
        <v>0</v>
      </c>
      <c r="AB425">
        <v>0</v>
      </c>
      <c r="AC425">
        <v>0</v>
      </c>
      <c r="AD425">
        <v>0</v>
      </c>
      <c r="AE425">
        <v>0</v>
      </c>
      <c r="AF425">
        <v>0</v>
      </c>
      <c r="AH425">
        <v>0</v>
      </c>
      <c r="AI425">
        <v>0</v>
      </c>
      <c r="AJ425">
        <v>0</v>
      </c>
      <c r="AK425">
        <v>0</v>
      </c>
      <c r="AL425">
        <v>0</v>
      </c>
      <c r="AM425">
        <v>0</v>
      </c>
      <c r="AN425">
        <v>0</v>
      </c>
      <c r="AO425">
        <v>0</v>
      </c>
      <c r="AP425">
        <v>0</v>
      </c>
      <c r="AQ425">
        <v>0</v>
      </c>
      <c r="AS425">
        <v>0</v>
      </c>
      <c r="AT425">
        <v>0</v>
      </c>
      <c r="AU425">
        <v>0</v>
      </c>
      <c r="AV425">
        <v>0</v>
      </c>
      <c r="AW425">
        <v>0</v>
      </c>
      <c r="AX425">
        <v>0</v>
      </c>
      <c r="AY425">
        <v>0</v>
      </c>
      <c r="AZ425">
        <v>0</v>
      </c>
      <c r="BA425">
        <v>0</v>
      </c>
      <c r="BB425">
        <v>0</v>
      </c>
    </row>
    <row r="426" spans="1:54" x14ac:dyDescent="0.35">
      <c r="A426" t="s">
        <v>3245</v>
      </c>
      <c r="B426" t="s">
        <v>3246</v>
      </c>
      <c r="C426" t="s">
        <v>1440</v>
      </c>
      <c r="D426" t="s">
        <v>2321</v>
      </c>
      <c r="E426" t="s">
        <v>367</v>
      </c>
      <c r="F426" t="s">
        <v>2623</v>
      </c>
      <c r="G426" t="s">
        <v>344</v>
      </c>
      <c r="H426" t="s">
        <v>3065</v>
      </c>
      <c r="I426" t="s">
        <v>2625</v>
      </c>
      <c r="J426" t="s">
        <v>3120</v>
      </c>
      <c r="K426" t="s">
        <v>2314</v>
      </c>
      <c r="L426" t="s">
        <v>3121</v>
      </c>
      <c r="M426" t="s">
        <v>2314</v>
      </c>
      <c r="N426" t="s">
        <v>2314</v>
      </c>
      <c r="O426" t="s">
        <v>3067</v>
      </c>
      <c r="P426" t="s">
        <v>1523</v>
      </c>
      <c r="Q426" t="s">
        <v>2314</v>
      </c>
      <c r="R426" t="s">
        <v>2314</v>
      </c>
      <c r="S426" t="s">
        <v>2630</v>
      </c>
      <c r="T426" t="s">
        <v>3126</v>
      </c>
      <c r="U426" t="s">
        <v>2630</v>
      </c>
      <c r="W426">
        <v>0</v>
      </c>
      <c r="X426">
        <v>0</v>
      </c>
      <c r="Y426">
        <v>0</v>
      </c>
      <c r="Z426">
        <v>0</v>
      </c>
      <c r="AA426">
        <v>0</v>
      </c>
      <c r="AB426">
        <v>0</v>
      </c>
      <c r="AC426">
        <v>0</v>
      </c>
      <c r="AD426">
        <v>0</v>
      </c>
      <c r="AE426">
        <v>0</v>
      </c>
      <c r="AF426">
        <v>0</v>
      </c>
      <c r="AH426">
        <v>0</v>
      </c>
      <c r="AI426">
        <v>0</v>
      </c>
      <c r="AJ426">
        <v>0</v>
      </c>
      <c r="AK426">
        <v>0</v>
      </c>
      <c r="AL426">
        <v>0</v>
      </c>
      <c r="AM426">
        <v>0</v>
      </c>
      <c r="AN426">
        <v>0</v>
      </c>
      <c r="AO426">
        <v>0</v>
      </c>
      <c r="AP426">
        <v>0</v>
      </c>
      <c r="AQ426">
        <v>0</v>
      </c>
      <c r="AS426">
        <v>0</v>
      </c>
      <c r="AT426">
        <v>0</v>
      </c>
      <c r="AU426">
        <v>0</v>
      </c>
      <c r="AV426">
        <v>0</v>
      </c>
      <c r="AW426">
        <v>0</v>
      </c>
      <c r="AX426">
        <v>0</v>
      </c>
      <c r="AY426">
        <v>0</v>
      </c>
      <c r="AZ426">
        <v>0</v>
      </c>
      <c r="BA426">
        <v>0</v>
      </c>
      <c r="BB426">
        <v>0</v>
      </c>
    </row>
    <row r="427" spans="1:54" x14ac:dyDescent="0.35">
      <c r="A427" t="s">
        <v>3247</v>
      </c>
      <c r="B427" t="s">
        <v>3248</v>
      </c>
      <c r="C427" t="s">
        <v>1440</v>
      </c>
      <c r="D427" t="s">
        <v>2321</v>
      </c>
      <c r="E427" t="s">
        <v>367</v>
      </c>
      <c r="F427" t="s">
        <v>2623</v>
      </c>
      <c r="G427" t="s">
        <v>344</v>
      </c>
      <c r="H427" t="s">
        <v>3065</v>
      </c>
      <c r="I427" t="s">
        <v>2625</v>
      </c>
      <c r="J427" t="s">
        <v>3120</v>
      </c>
      <c r="K427" t="s">
        <v>2314</v>
      </c>
      <c r="L427" t="s">
        <v>3121</v>
      </c>
      <c r="M427" t="s">
        <v>2314</v>
      </c>
      <c r="N427" t="s">
        <v>2314</v>
      </c>
      <c r="O427" t="s">
        <v>3067</v>
      </c>
      <c r="P427" t="s">
        <v>1523</v>
      </c>
      <c r="Q427" t="s">
        <v>2314</v>
      </c>
      <c r="R427" t="s">
        <v>2314</v>
      </c>
      <c r="S427" t="s">
        <v>2630</v>
      </c>
      <c r="T427" t="s">
        <v>3126</v>
      </c>
      <c r="U427" t="s">
        <v>2630</v>
      </c>
      <c r="W427">
        <v>0</v>
      </c>
      <c r="X427">
        <v>0</v>
      </c>
      <c r="Y427">
        <v>0</v>
      </c>
      <c r="Z427">
        <v>0</v>
      </c>
      <c r="AA427">
        <v>0</v>
      </c>
      <c r="AB427">
        <v>0</v>
      </c>
      <c r="AC427">
        <v>0</v>
      </c>
      <c r="AD427">
        <v>0</v>
      </c>
      <c r="AE427">
        <v>0</v>
      </c>
      <c r="AF427">
        <v>0</v>
      </c>
      <c r="AH427">
        <v>0</v>
      </c>
      <c r="AI427">
        <v>0</v>
      </c>
      <c r="AJ427">
        <v>0</v>
      </c>
      <c r="AK427">
        <v>0</v>
      </c>
      <c r="AL427">
        <v>0</v>
      </c>
      <c r="AM427">
        <v>0</v>
      </c>
      <c r="AN427">
        <v>0</v>
      </c>
      <c r="AO427">
        <v>0</v>
      </c>
      <c r="AP427">
        <v>0</v>
      </c>
      <c r="AQ427">
        <v>0</v>
      </c>
      <c r="AS427">
        <v>0</v>
      </c>
      <c r="AT427">
        <v>0</v>
      </c>
      <c r="AU427">
        <v>0</v>
      </c>
      <c r="AV427">
        <v>0</v>
      </c>
      <c r="AW427">
        <v>0</v>
      </c>
      <c r="AX427">
        <v>0</v>
      </c>
      <c r="AY427">
        <v>0</v>
      </c>
      <c r="AZ427">
        <v>0</v>
      </c>
      <c r="BA427">
        <v>0</v>
      </c>
      <c r="BB427">
        <v>0</v>
      </c>
    </row>
    <row r="428" spans="1:54" x14ac:dyDescent="0.35">
      <c r="A428" t="s">
        <v>3249</v>
      </c>
      <c r="B428" t="s">
        <v>3250</v>
      </c>
      <c r="C428" t="s">
        <v>1440</v>
      </c>
      <c r="D428" t="s">
        <v>2321</v>
      </c>
      <c r="E428" t="s">
        <v>367</v>
      </c>
      <c r="F428" t="s">
        <v>2623</v>
      </c>
      <c r="G428" t="s">
        <v>344</v>
      </c>
      <c r="H428" t="s">
        <v>3065</v>
      </c>
      <c r="I428" t="s">
        <v>2625</v>
      </c>
      <c r="J428" t="s">
        <v>3120</v>
      </c>
      <c r="K428" t="s">
        <v>2314</v>
      </c>
      <c r="L428" t="s">
        <v>3121</v>
      </c>
      <c r="M428" t="s">
        <v>2314</v>
      </c>
      <c r="N428" t="s">
        <v>2314</v>
      </c>
      <c r="O428" t="s">
        <v>3067</v>
      </c>
      <c r="P428" t="s">
        <v>1523</v>
      </c>
      <c r="Q428" t="s">
        <v>2314</v>
      </c>
      <c r="R428" t="s">
        <v>2314</v>
      </c>
      <c r="S428" t="s">
        <v>2630</v>
      </c>
      <c r="T428" t="s">
        <v>3126</v>
      </c>
      <c r="U428" t="s">
        <v>2630</v>
      </c>
      <c r="W428">
        <v>0</v>
      </c>
      <c r="X428">
        <v>0</v>
      </c>
      <c r="Y428">
        <v>0</v>
      </c>
      <c r="Z428">
        <v>0</v>
      </c>
      <c r="AA428">
        <v>0</v>
      </c>
      <c r="AB428">
        <v>0</v>
      </c>
      <c r="AC428">
        <v>0</v>
      </c>
      <c r="AD428">
        <v>0</v>
      </c>
      <c r="AE428">
        <v>0</v>
      </c>
      <c r="AF428">
        <v>0</v>
      </c>
      <c r="AH428">
        <v>0</v>
      </c>
      <c r="AI428">
        <v>0</v>
      </c>
      <c r="AJ428">
        <v>0</v>
      </c>
      <c r="AK428">
        <v>0</v>
      </c>
      <c r="AL428">
        <v>0</v>
      </c>
      <c r="AM428">
        <v>0</v>
      </c>
      <c r="AN428">
        <v>0</v>
      </c>
      <c r="AO428">
        <v>0</v>
      </c>
      <c r="AP428">
        <v>0</v>
      </c>
      <c r="AQ428">
        <v>0</v>
      </c>
      <c r="AS428">
        <v>0</v>
      </c>
      <c r="AT428">
        <v>0</v>
      </c>
      <c r="AU428">
        <v>0</v>
      </c>
      <c r="AV428">
        <v>0</v>
      </c>
      <c r="AW428">
        <v>0</v>
      </c>
      <c r="AX428">
        <v>0</v>
      </c>
      <c r="AY428">
        <v>0</v>
      </c>
      <c r="AZ428">
        <v>0</v>
      </c>
      <c r="BA428">
        <v>0</v>
      </c>
      <c r="BB428">
        <v>0</v>
      </c>
    </row>
    <row r="429" spans="1:54" x14ac:dyDescent="0.35">
      <c r="A429" t="s">
        <v>1526</v>
      </c>
      <c r="B429" t="s">
        <v>3251</v>
      </c>
      <c r="C429" t="s">
        <v>1444</v>
      </c>
      <c r="D429" t="s">
        <v>2321</v>
      </c>
      <c r="E429" t="s">
        <v>367</v>
      </c>
      <c r="F429" t="s">
        <v>2623</v>
      </c>
      <c r="G429" t="s">
        <v>344</v>
      </c>
      <c r="H429" t="s">
        <v>3065</v>
      </c>
      <c r="I429" t="s">
        <v>2625</v>
      </c>
      <c r="J429" t="s">
        <v>3120</v>
      </c>
      <c r="K429" t="s">
        <v>2314</v>
      </c>
      <c r="L429" t="s">
        <v>3121</v>
      </c>
      <c r="M429" t="s">
        <v>2314</v>
      </c>
      <c r="N429">
        <v>1</v>
      </c>
      <c r="O429" t="s">
        <v>3067</v>
      </c>
      <c r="P429" t="s">
        <v>1523</v>
      </c>
      <c r="Q429" t="s">
        <v>2314</v>
      </c>
      <c r="R429" t="s">
        <v>2314</v>
      </c>
      <c r="S429" t="s">
        <v>2630</v>
      </c>
      <c r="T429" t="s">
        <v>3122</v>
      </c>
      <c r="U429" t="s">
        <v>2630</v>
      </c>
      <c r="W429">
        <v>1.9862593613233898E-3</v>
      </c>
      <c r="X429">
        <v>-1.24377381161E-2</v>
      </c>
      <c r="Y429">
        <v>1.03169306462895E-3</v>
      </c>
      <c r="Z429">
        <v>-6.4603487359704602E-3</v>
      </c>
      <c r="AA429">
        <v>6.9700478193659998E-4</v>
      </c>
      <c r="AB429">
        <v>-4.3645674441261696E-3</v>
      </c>
      <c r="AC429">
        <v>1.9861611751399401E-3</v>
      </c>
      <c r="AD429">
        <v>-1.2437123284581001E-2</v>
      </c>
      <c r="AE429">
        <v>1.1996066504099099E-3</v>
      </c>
      <c r="AF429">
        <v>-7.5118051804880896E-3</v>
      </c>
      <c r="AH429">
        <v>3.0176128763508502E-3</v>
      </c>
      <c r="AI429">
        <v>-1.8895960629539101E-2</v>
      </c>
      <c r="AJ429">
        <v>2.3845393381163199E-3</v>
      </c>
      <c r="AK429">
        <v>-1.49317236175506E-2</v>
      </c>
      <c r="AL429">
        <v>1.4814390707057401E-3</v>
      </c>
      <c r="AM429">
        <v>-9.2766088632956194E-3</v>
      </c>
      <c r="AN429">
        <v>3.0176128763508502E-3</v>
      </c>
      <c r="AO429">
        <v>-1.8895960629539101E-2</v>
      </c>
      <c r="AP429">
        <v>2.1474127507425701E-3</v>
      </c>
      <c r="AQ429">
        <v>-1.3446862953088799E-2</v>
      </c>
      <c r="AS429">
        <v>0</v>
      </c>
      <c r="AT429">
        <v>0</v>
      </c>
      <c r="AU429">
        <v>0</v>
      </c>
      <c r="AV429">
        <v>0</v>
      </c>
      <c r="AW429">
        <v>0</v>
      </c>
      <c r="AX429">
        <v>0</v>
      </c>
      <c r="AY429">
        <v>0</v>
      </c>
      <c r="AZ429">
        <v>0</v>
      </c>
      <c r="BA429">
        <v>0</v>
      </c>
      <c r="BB429">
        <v>0</v>
      </c>
    </row>
    <row r="430" spans="1:54" x14ac:dyDescent="0.35">
      <c r="A430" t="s">
        <v>1561</v>
      </c>
      <c r="B430" t="s">
        <v>3180</v>
      </c>
      <c r="C430" t="s">
        <v>1444</v>
      </c>
      <c r="D430" t="s">
        <v>2321</v>
      </c>
      <c r="E430" t="s">
        <v>367</v>
      </c>
      <c r="F430" t="s">
        <v>2623</v>
      </c>
      <c r="G430" t="s">
        <v>344</v>
      </c>
      <c r="H430" t="s">
        <v>3065</v>
      </c>
      <c r="I430" t="s">
        <v>2625</v>
      </c>
      <c r="J430" t="s">
        <v>3120</v>
      </c>
      <c r="K430" t="s">
        <v>2314</v>
      </c>
      <c r="L430" t="s">
        <v>3121</v>
      </c>
      <c r="M430" t="s">
        <v>2314</v>
      </c>
      <c r="N430">
        <v>1</v>
      </c>
      <c r="O430" t="s">
        <v>3067</v>
      </c>
      <c r="P430" t="s">
        <v>1523</v>
      </c>
      <c r="Q430" t="s">
        <v>2314</v>
      </c>
      <c r="R430" t="s">
        <v>2314</v>
      </c>
      <c r="S430" t="s">
        <v>2630</v>
      </c>
      <c r="T430" t="s">
        <v>3122</v>
      </c>
      <c r="U430" t="s">
        <v>2630</v>
      </c>
      <c r="W430">
        <v>0</v>
      </c>
      <c r="X430">
        <v>0</v>
      </c>
      <c r="Y430">
        <v>-9.7325197152271195E-4</v>
      </c>
      <c r="Z430">
        <v>4.8154756360219202E-2</v>
      </c>
      <c r="AA430">
        <v>-1.4819282810034399E-3</v>
      </c>
      <c r="AB430">
        <v>7.3323144882397898E-2</v>
      </c>
      <c r="AC430">
        <v>0</v>
      </c>
      <c r="AD430">
        <v>0</v>
      </c>
      <c r="AE430">
        <v>-8.8706878765522996E-4</v>
      </c>
      <c r="AF430">
        <v>4.3890567493493002E-2</v>
      </c>
      <c r="AH430">
        <v>3.3134956982764701E-3</v>
      </c>
      <c r="AI430">
        <v>-0.16394580511613899</v>
      </c>
      <c r="AJ430">
        <v>3.2822341667015599E-3</v>
      </c>
      <c r="AK430">
        <v>-0.162399040782857</v>
      </c>
      <c r="AL430">
        <v>2.5396824254728502E-4</v>
      </c>
      <c r="AM430">
        <v>-1.2565891671645299E-2</v>
      </c>
      <c r="AN430">
        <v>3.3134645838943399E-3</v>
      </c>
      <c r="AO430">
        <v>-0.16394426563204301</v>
      </c>
      <c r="AP430">
        <v>1.9405230313752899E-3</v>
      </c>
      <c r="AQ430">
        <v>-9.6013587973032999E-2</v>
      </c>
      <c r="AS430">
        <v>0</v>
      </c>
      <c r="AT430">
        <v>0</v>
      </c>
      <c r="AU430">
        <v>0</v>
      </c>
      <c r="AV430">
        <v>0</v>
      </c>
      <c r="AW430">
        <v>0</v>
      </c>
      <c r="AX430">
        <v>0</v>
      </c>
      <c r="AY430">
        <v>0</v>
      </c>
      <c r="AZ430">
        <v>0</v>
      </c>
      <c r="BA430">
        <v>0</v>
      </c>
      <c r="BB430">
        <v>0</v>
      </c>
    </row>
    <row r="431" spans="1:54" x14ac:dyDescent="0.35">
      <c r="A431" t="s">
        <v>3252</v>
      </c>
      <c r="B431" t="s">
        <v>3253</v>
      </c>
      <c r="C431" t="s">
        <v>1440</v>
      </c>
      <c r="D431" t="s">
        <v>2321</v>
      </c>
      <c r="E431" t="s">
        <v>367</v>
      </c>
      <c r="F431" t="s">
        <v>2623</v>
      </c>
      <c r="G431" t="s">
        <v>344</v>
      </c>
      <c r="H431" t="s">
        <v>3065</v>
      </c>
      <c r="I431" t="s">
        <v>2625</v>
      </c>
      <c r="J431" t="s">
        <v>3120</v>
      </c>
      <c r="K431" t="s">
        <v>2314</v>
      </c>
      <c r="L431" t="s">
        <v>3121</v>
      </c>
      <c r="M431" t="s">
        <v>2314</v>
      </c>
      <c r="N431" t="s">
        <v>2314</v>
      </c>
      <c r="O431" t="s">
        <v>3067</v>
      </c>
      <c r="P431" t="s">
        <v>1523</v>
      </c>
      <c r="Q431" t="s">
        <v>2314</v>
      </c>
      <c r="R431" t="s">
        <v>2314</v>
      </c>
      <c r="S431" t="s">
        <v>2630</v>
      </c>
      <c r="T431" t="s">
        <v>3126</v>
      </c>
      <c r="U431" t="s">
        <v>2630</v>
      </c>
      <c r="W431">
        <v>0</v>
      </c>
      <c r="X431">
        <v>0</v>
      </c>
      <c r="Y431">
        <v>0</v>
      </c>
      <c r="Z431">
        <v>0</v>
      </c>
      <c r="AA431">
        <v>0</v>
      </c>
      <c r="AB431">
        <v>0</v>
      </c>
      <c r="AC431">
        <v>0</v>
      </c>
      <c r="AD431">
        <v>0</v>
      </c>
      <c r="AE431">
        <v>0</v>
      </c>
      <c r="AF431">
        <v>0</v>
      </c>
      <c r="AH431">
        <v>0</v>
      </c>
      <c r="AI431">
        <v>0</v>
      </c>
      <c r="AJ431">
        <v>0</v>
      </c>
      <c r="AK431">
        <v>0</v>
      </c>
      <c r="AL431">
        <v>0</v>
      </c>
      <c r="AM431">
        <v>0</v>
      </c>
      <c r="AN431">
        <v>0</v>
      </c>
      <c r="AO431">
        <v>0</v>
      </c>
      <c r="AP431">
        <v>0</v>
      </c>
      <c r="AQ431">
        <v>0</v>
      </c>
      <c r="AS431">
        <v>0</v>
      </c>
      <c r="AT431">
        <v>0</v>
      </c>
      <c r="AU431">
        <v>0</v>
      </c>
      <c r="AV431">
        <v>0</v>
      </c>
      <c r="AW431">
        <v>0</v>
      </c>
      <c r="AX431">
        <v>0</v>
      </c>
      <c r="AY431">
        <v>0</v>
      </c>
      <c r="AZ431">
        <v>0</v>
      </c>
      <c r="BA431">
        <v>0</v>
      </c>
      <c r="BB431">
        <v>0</v>
      </c>
    </row>
    <row r="432" spans="1:54" x14ac:dyDescent="0.35">
      <c r="A432" t="s">
        <v>3254</v>
      </c>
      <c r="B432" t="s">
        <v>3255</v>
      </c>
      <c r="C432" t="s">
        <v>1441</v>
      </c>
      <c r="D432" t="s">
        <v>2321</v>
      </c>
      <c r="E432" t="s">
        <v>367</v>
      </c>
      <c r="F432" t="s">
        <v>2623</v>
      </c>
      <c r="G432" t="s">
        <v>344</v>
      </c>
      <c r="H432" t="s">
        <v>3065</v>
      </c>
      <c r="I432" t="s">
        <v>2625</v>
      </c>
      <c r="J432" t="s">
        <v>3120</v>
      </c>
      <c r="K432" t="s">
        <v>2314</v>
      </c>
      <c r="L432" t="s">
        <v>3121</v>
      </c>
      <c r="M432" t="s">
        <v>2314</v>
      </c>
      <c r="N432" t="s">
        <v>2314</v>
      </c>
      <c r="O432" t="s">
        <v>3067</v>
      </c>
      <c r="P432" t="s">
        <v>1523</v>
      </c>
      <c r="Q432" t="s">
        <v>2314</v>
      </c>
      <c r="R432" t="s">
        <v>2314</v>
      </c>
      <c r="S432" t="s">
        <v>2630</v>
      </c>
      <c r="T432" t="s">
        <v>3126</v>
      </c>
      <c r="U432" t="s">
        <v>2630</v>
      </c>
      <c r="W432">
        <v>0</v>
      </c>
      <c r="X432">
        <v>0</v>
      </c>
      <c r="Y432">
        <v>0</v>
      </c>
      <c r="Z432">
        <v>0</v>
      </c>
      <c r="AA432">
        <v>0</v>
      </c>
      <c r="AB432">
        <v>0</v>
      </c>
      <c r="AC432">
        <v>0</v>
      </c>
      <c r="AD432">
        <v>0</v>
      </c>
      <c r="AE432">
        <v>0</v>
      </c>
      <c r="AF432">
        <v>0</v>
      </c>
      <c r="AH432">
        <v>0</v>
      </c>
      <c r="AI432">
        <v>0</v>
      </c>
      <c r="AJ432">
        <v>0</v>
      </c>
      <c r="AK432">
        <v>0</v>
      </c>
      <c r="AL432">
        <v>0</v>
      </c>
      <c r="AM432">
        <v>0</v>
      </c>
      <c r="AN432">
        <v>0</v>
      </c>
      <c r="AO432">
        <v>0</v>
      </c>
      <c r="AP432">
        <v>0</v>
      </c>
      <c r="AQ432">
        <v>0</v>
      </c>
      <c r="AS432">
        <v>0</v>
      </c>
      <c r="AT432">
        <v>0</v>
      </c>
      <c r="AU432">
        <v>0</v>
      </c>
      <c r="AV432">
        <v>0</v>
      </c>
      <c r="AW432">
        <v>0</v>
      </c>
      <c r="AX432">
        <v>0</v>
      </c>
      <c r="AY432">
        <v>0</v>
      </c>
      <c r="AZ432">
        <v>0</v>
      </c>
      <c r="BA432">
        <v>0</v>
      </c>
      <c r="BB432">
        <v>0</v>
      </c>
    </row>
    <row r="433" spans="1:54" x14ac:dyDescent="0.35">
      <c r="A433" t="s">
        <v>1585</v>
      </c>
      <c r="B433" t="s">
        <v>3171</v>
      </c>
      <c r="C433" t="s">
        <v>1444</v>
      </c>
      <c r="D433" t="s">
        <v>2321</v>
      </c>
      <c r="E433" t="s">
        <v>367</v>
      </c>
      <c r="F433" t="s">
        <v>2623</v>
      </c>
      <c r="G433" t="s">
        <v>344</v>
      </c>
      <c r="H433" t="s">
        <v>3065</v>
      </c>
      <c r="I433" t="s">
        <v>2625</v>
      </c>
      <c r="J433" t="s">
        <v>3120</v>
      </c>
      <c r="K433" t="s">
        <v>2314</v>
      </c>
      <c r="L433" t="s">
        <v>3121</v>
      </c>
      <c r="M433" t="s">
        <v>2314</v>
      </c>
      <c r="N433">
        <v>1</v>
      </c>
      <c r="O433" t="s">
        <v>3067</v>
      </c>
      <c r="P433" t="s">
        <v>1523</v>
      </c>
      <c r="Q433" t="s">
        <v>2314</v>
      </c>
      <c r="R433" t="s">
        <v>2314</v>
      </c>
      <c r="S433" t="s">
        <v>2630</v>
      </c>
      <c r="T433" t="s">
        <v>3122</v>
      </c>
      <c r="U433" t="s">
        <v>2630</v>
      </c>
      <c r="W433">
        <v>0</v>
      </c>
      <c r="X433">
        <v>0</v>
      </c>
      <c r="Y433">
        <v>-1.3159424442844399E-2</v>
      </c>
      <c r="Z433">
        <v>1.13546973055101</v>
      </c>
      <c r="AA433">
        <v>-3.2916466551479099E-3</v>
      </c>
      <c r="AB433">
        <v>0.28402193096077599</v>
      </c>
      <c r="AC433">
        <v>-1.7059984636377801E-4</v>
      </c>
      <c r="AD433">
        <v>1.47203217304437E-2</v>
      </c>
      <c r="AE433">
        <v>-3.5482497331068802E-3</v>
      </c>
      <c r="AF433">
        <v>0.30616309899253502</v>
      </c>
      <c r="AH433">
        <v>0</v>
      </c>
      <c r="AI433">
        <v>0</v>
      </c>
      <c r="AJ433">
        <v>0</v>
      </c>
      <c r="AK433">
        <v>0</v>
      </c>
      <c r="AL433">
        <v>-1.7079115427574201E-3</v>
      </c>
      <c r="AM433">
        <v>0.14736828861217099</v>
      </c>
      <c r="AN433">
        <v>0</v>
      </c>
      <c r="AO433">
        <v>0</v>
      </c>
      <c r="AP433">
        <v>-7.6131445756376002E-4</v>
      </c>
      <c r="AQ433">
        <v>6.5690526645038105E-2</v>
      </c>
      <c r="AS433">
        <v>0</v>
      </c>
      <c r="AT433">
        <v>0</v>
      </c>
      <c r="AU433">
        <v>0</v>
      </c>
      <c r="AV433">
        <v>0</v>
      </c>
      <c r="AW433">
        <v>0</v>
      </c>
      <c r="AX433">
        <v>0</v>
      </c>
      <c r="AY433">
        <v>0</v>
      </c>
      <c r="AZ433">
        <v>0</v>
      </c>
      <c r="BA433">
        <v>0</v>
      </c>
      <c r="BB433">
        <v>0</v>
      </c>
    </row>
    <row r="434" spans="1:54" x14ac:dyDescent="0.35">
      <c r="A434" t="s">
        <v>1597</v>
      </c>
      <c r="B434" t="s">
        <v>3256</v>
      </c>
      <c r="C434" t="s">
        <v>1444</v>
      </c>
      <c r="D434" t="s">
        <v>2321</v>
      </c>
      <c r="E434" t="s">
        <v>367</v>
      </c>
      <c r="F434" t="s">
        <v>2623</v>
      </c>
      <c r="G434" t="s">
        <v>344</v>
      </c>
      <c r="H434" t="s">
        <v>3065</v>
      </c>
      <c r="I434" t="s">
        <v>2625</v>
      </c>
      <c r="J434" t="s">
        <v>3120</v>
      </c>
      <c r="K434" t="s">
        <v>2314</v>
      </c>
      <c r="L434" t="s">
        <v>3121</v>
      </c>
      <c r="M434" t="s">
        <v>2314</v>
      </c>
      <c r="N434">
        <v>1</v>
      </c>
      <c r="O434" t="s">
        <v>3067</v>
      </c>
      <c r="P434" t="s">
        <v>1523</v>
      </c>
      <c r="Q434" t="s">
        <v>2314</v>
      </c>
      <c r="R434" t="s">
        <v>2314</v>
      </c>
      <c r="S434" t="s">
        <v>2630</v>
      </c>
      <c r="T434" t="s">
        <v>3122</v>
      </c>
      <c r="U434" t="s">
        <v>2630</v>
      </c>
      <c r="W434">
        <v>4.1899293841033301E-3</v>
      </c>
      <c r="X434">
        <v>-0.10643417756806001</v>
      </c>
      <c r="Y434">
        <v>3.9440833980600503E-3</v>
      </c>
      <c r="Z434">
        <v>-0.10018910445719301</v>
      </c>
      <c r="AA434">
        <v>2.3404329939058998E-3</v>
      </c>
      <c r="AB434">
        <v>-5.9452567817697102E-2</v>
      </c>
      <c r="AC434">
        <v>2.6049931134668101E-3</v>
      </c>
      <c r="AD434">
        <v>-6.6173024455551399E-2</v>
      </c>
      <c r="AE434">
        <v>2.65537756272322E-3</v>
      </c>
      <c r="AF434">
        <v>-6.7452909371968697E-2</v>
      </c>
      <c r="AH434">
        <v>1.3456405118883799E-4</v>
      </c>
      <c r="AI434">
        <v>-3.4182471364552201E-3</v>
      </c>
      <c r="AJ434">
        <v>1.3456405118883799E-4</v>
      </c>
      <c r="AK434">
        <v>-3.4182471364552201E-3</v>
      </c>
      <c r="AL434">
        <v>1.3449111901055099E-4</v>
      </c>
      <c r="AM434">
        <v>-3.4163944850895702E-3</v>
      </c>
      <c r="AN434">
        <v>1.3456405118883799E-4</v>
      </c>
      <c r="AO434">
        <v>-3.4182471364552201E-3</v>
      </c>
      <c r="AP434">
        <v>1.34531541120043E-4</v>
      </c>
      <c r="AQ434">
        <v>-3.4174213031294399E-3</v>
      </c>
      <c r="AS434">
        <v>0</v>
      </c>
      <c r="AT434">
        <v>0</v>
      </c>
      <c r="AU434">
        <v>0</v>
      </c>
      <c r="AV434">
        <v>0</v>
      </c>
      <c r="AW434">
        <v>0</v>
      </c>
      <c r="AX434">
        <v>0</v>
      </c>
      <c r="AY434">
        <v>0</v>
      </c>
      <c r="AZ434">
        <v>0</v>
      </c>
      <c r="BA434">
        <v>0</v>
      </c>
      <c r="BB434">
        <v>0</v>
      </c>
    </row>
    <row r="435" spans="1:54" x14ac:dyDescent="0.35">
      <c r="A435" t="s">
        <v>1322</v>
      </c>
      <c r="B435" t="s">
        <v>3257</v>
      </c>
      <c r="C435" t="s">
        <v>1444</v>
      </c>
      <c r="D435" t="s">
        <v>2321</v>
      </c>
      <c r="E435" t="s">
        <v>367</v>
      </c>
      <c r="F435" t="s">
        <v>2623</v>
      </c>
      <c r="G435" t="s">
        <v>344</v>
      </c>
      <c r="H435" t="s">
        <v>3065</v>
      </c>
      <c r="I435" t="s">
        <v>2625</v>
      </c>
      <c r="J435" t="s">
        <v>3120</v>
      </c>
      <c r="K435" t="s">
        <v>2314</v>
      </c>
      <c r="L435" t="s">
        <v>3121</v>
      </c>
      <c r="M435" t="s">
        <v>2314</v>
      </c>
      <c r="N435">
        <v>1</v>
      </c>
      <c r="O435" t="s">
        <v>3067</v>
      </c>
      <c r="P435" t="s">
        <v>1523</v>
      </c>
      <c r="Q435" t="s">
        <v>2314</v>
      </c>
      <c r="R435" t="s">
        <v>2314</v>
      </c>
      <c r="S435" t="s">
        <v>2630</v>
      </c>
      <c r="T435" t="s">
        <v>3122</v>
      </c>
      <c r="U435" t="s">
        <v>2630</v>
      </c>
      <c r="W435">
        <v>0</v>
      </c>
      <c r="X435">
        <v>0</v>
      </c>
      <c r="Y435">
        <v>-1.4074754406829501E-2</v>
      </c>
      <c r="Z435">
        <v>0.32360160220124001</v>
      </c>
      <c r="AA435">
        <v>0</v>
      </c>
      <c r="AB435">
        <v>0</v>
      </c>
      <c r="AC435">
        <v>0</v>
      </c>
      <c r="AD435">
        <v>0</v>
      </c>
      <c r="AE435">
        <v>-1.9420918872940401E-3</v>
      </c>
      <c r="AF435">
        <v>4.4651865900085103E-2</v>
      </c>
      <c r="AH435">
        <v>1.092842617952E-3</v>
      </c>
      <c r="AI435">
        <v>-2.51262375106087E-2</v>
      </c>
      <c r="AJ435">
        <v>1.092842617952E-3</v>
      </c>
      <c r="AK435">
        <v>-2.51262375106087E-2</v>
      </c>
      <c r="AL435">
        <v>1.09291739531141E-3</v>
      </c>
      <c r="AM435">
        <v>-2.5127956764237101E-2</v>
      </c>
      <c r="AN435">
        <v>1.092842617952E-3</v>
      </c>
      <c r="AO435">
        <v>-2.51262375106087E-2</v>
      </c>
      <c r="AP435">
        <v>1.09287595052421E-3</v>
      </c>
      <c r="AQ435">
        <v>-2.5127003880886501E-2</v>
      </c>
      <c r="AS435">
        <v>0</v>
      </c>
      <c r="AT435">
        <v>0</v>
      </c>
      <c r="AU435">
        <v>0</v>
      </c>
      <c r="AV435">
        <v>0</v>
      </c>
      <c r="AW435">
        <v>0</v>
      </c>
      <c r="AX435">
        <v>0</v>
      </c>
      <c r="AY435">
        <v>0</v>
      </c>
      <c r="AZ435">
        <v>0</v>
      </c>
      <c r="BA435">
        <v>0</v>
      </c>
      <c r="BB435">
        <v>0</v>
      </c>
    </row>
    <row r="436" spans="1:54" x14ac:dyDescent="0.35">
      <c r="A436" t="s">
        <v>3258</v>
      </c>
      <c r="B436" t="s">
        <v>3259</v>
      </c>
      <c r="C436" t="s">
        <v>1441</v>
      </c>
      <c r="D436" t="s">
        <v>2321</v>
      </c>
      <c r="E436" t="s">
        <v>367</v>
      </c>
      <c r="F436" t="s">
        <v>2623</v>
      </c>
      <c r="G436" t="s">
        <v>344</v>
      </c>
      <c r="H436" t="s">
        <v>3065</v>
      </c>
      <c r="I436" t="s">
        <v>2625</v>
      </c>
      <c r="J436" t="s">
        <v>3120</v>
      </c>
      <c r="K436" t="s">
        <v>2314</v>
      </c>
      <c r="L436" t="s">
        <v>3121</v>
      </c>
      <c r="M436" t="s">
        <v>2314</v>
      </c>
      <c r="N436" t="s">
        <v>2314</v>
      </c>
      <c r="O436" t="s">
        <v>3067</v>
      </c>
      <c r="P436" t="s">
        <v>1523</v>
      </c>
      <c r="Q436" t="s">
        <v>2314</v>
      </c>
      <c r="R436" t="s">
        <v>2314</v>
      </c>
      <c r="S436" t="s">
        <v>2630</v>
      </c>
      <c r="T436" t="s">
        <v>3126</v>
      </c>
      <c r="U436" t="s">
        <v>2630</v>
      </c>
      <c r="W436">
        <v>0</v>
      </c>
      <c r="X436">
        <v>0</v>
      </c>
      <c r="Y436">
        <v>0</v>
      </c>
      <c r="Z436">
        <v>0</v>
      </c>
      <c r="AA436">
        <v>0</v>
      </c>
      <c r="AB436">
        <v>0</v>
      </c>
      <c r="AC436">
        <v>0</v>
      </c>
      <c r="AD436">
        <v>0</v>
      </c>
      <c r="AE436">
        <v>0</v>
      </c>
      <c r="AF436">
        <v>0</v>
      </c>
      <c r="AH436">
        <v>0</v>
      </c>
      <c r="AI436">
        <v>0</v>
      </c>
      <c r="AJ436">
        <v>0</v>
      </c>
      <c r="AK436">
        <v>0</v>
      </c>
      <c r="AL436">
        <v>0</v>
      </c>
      <c r="AM436">
        <v>0</v>
      </c>
      <c r="AN436">
        <v>0</v>
      </c>
      <c r="AO436">
        <v>0</v>
      </c>
      <c r="AP436">
        <v>0</v>
      </c>
      <c r="AQ436">
        <v>0</v>
      </c>
      <c r="AS436">
        <v>0</v>
      </c>
      <c r="AT436">
        <v>0</v>
      </c>
      <c r="AU436">
        <v>0</v>
      </c>
      <c r="AV436">
        <v>0</v>
      </c>
      <c r="AW436">
        <v>0</v>
      </c>
      <c r="AX436">
        <v>0</v>
      </c>
      <c r="AY436">
        <v>0</v>
      </c>
      <c r="AZ436">
        <v>0</v>
      </c>
      <c r="BA436">
        <v>0</v>
      </c>
      <c r="BB436">
        <v>0</v>
      </c>
    </row>
    <row r="437" spans="1:54" x14ac:dyDescent="0.35">
      <c r="A437" t="s">
        <v>3260</v>
      </c>
      <c r="B437" t="s">
        <v>3261</v>
      </c>
      <c r="C437" t="s">
        <v>1441</v>
      </c>
      <c r="D437" t="s">
        <v>2321</v>
      </c>
      <c r="E437" t="s">
        <v>367</v>
      </c>
      <c r="F437" t="s">
        <v>2623</v>
      </c>
      <c r="G437" t="s">
        <v>344</v>
      </c>
      <c r="H437" t="s">
        <v>3065</v>
      </c>
      <c r="I437" t="s">
        <v>2625</v>
      </c>
      <c r="J437" t="s">
        <v>3120</v>
      </c>
      <c r="K437" t="s">
        <v>2314</v>
      </c>
      <c r="L437" t="s">
        <v>3121</v>
      </c>
      <c r="M437" t="s">
        <v>2314</v>
      </c>
      <c r="N437" t="s">
        <v>2314</v>
      </c>
      <c r="O437" t="s">
        <v>3067</v>
      </c>
      <c r="P437" t="s">
        <v>1523</v>
      </c>
      <c r="Q437" t="s">
        <v>2314</v>
      </c>
      <c r="R437" t="s">
        <v>2314</v>
      </c>
      <c r="S437" t="s">
        <v>2630</v>
      </c>
      <c r="T437" t="s">
        <v>3126</v>
      </c>
      <c r="U437" t="s">
        <v>2630</v>
      </c>
      <c r="W437">
        <v>0</v>
      </c>
      <c r="X437">
        <v>0</v>
      </c>
      <c r="Y437">
        <v>0</v>
      </c>
      <c r="Z437">
        <v>0</v>
      </c>
      <c r="AA437">
        <v>0</v>
      </c>
      <c r="AB437">
        <v>0</v>
      </c>
      <c r="AC437">
        <v>0</v>
      </c>
      <c r="AD437">
        <v>0</v>
      </c>
      <c r="AE437">
        <v>0</v>
      </c>
      <c r="AF437">
        <v>0</v>
      </c>
      <c r="AH437">
        <v>0</v>
      </c>
      <c r="AI437">
        <v>0</v>
      </c>
      <c r="AJ437">
        <v>0</v>
      </c>
      <c r="AK437">
        <v>0</v>
      </c>
      <c r="AL437">
        <v>0</v>
      </c>
      <c r="AM437">
        <v>0</v>
      </c>
      <c r="AN437">
        <v>0</v>
      </c>
      <c r="AO437">
        <v>0</v>
      </c>
      <c r="AP437">
        <v>0</v>
      </c>
      <c r="AQ437">
        <v>0</v>
      </c>
      <c r="AS437">
        <v>0</v>
      </c>
      <c r="AT437">
        <v>0</v>
      </c>
      <c r="AU437">
        <v>0</v>
      </c>
      <c r="AV437">
        <v>0</v>
      </c>
      <c r="AW437">
        <v>0</v>
      </c>
      <c r="AX437">
        <v>0</v>
      </c>
      <c r="AY437">
        <v>0</v>
      </c>
      <c r="AZ437">
        <v>0</v>
      </c>
      <c r="BA437">
        <v>0</v>
      </c>
      <c r="BB437">
        <v>0</v>
      </c>
    </row>
    <row r="438" spans="1:54" x14ac:dyDescent="0.35">
      <c r="A438" t="s">
        <v>3262</v>
      </c>
      <c r="B438" t="s">
        <v>3263</v>
      </c>
      <c r="C438" t="s">
        <v>1444</v>
      </c>
      <c r="D438" t="s">
        <v>2321</v>
      </c>
      <c r="E438" t="s">
        <v>367</v>
      </c>
      <c r="F438" t="s">
        <v>2623</v>
      </c>
      <c r="G438" t="s">
        <v>344</v>
      </c>
      <c r="H438" t="s">
        <v>3065</v>
      </c>
      <c r="I438" t="s">
        <v>2625</v>
      </c>
      <c r="J438" t="s">
        <v>3120</v>
      </c>
      <c r="K438" t="s">
        <v>2314</v>
      </c>
      <c r="L438" t="s">
        <v>3121</v>
      </c>
      <c r="M438" t="s">
        <v>2314</v>
      </c>
      <c r="N438" t="s">
        <v>2314</v>
      </c>
      <c r="O438" t="s">
        <v>3067</v>
      </c>
      <c r="P438" t="s">
        <v>1523</v>
      </c>
      <c r="Q438" t="s">
        <v>2314</v>
      </c>
      <c r="R438" t="s">
        <v>2314</v>
      </c>
      <c r="S438" t="s">
        <v>2630</v>
      </c>
      <c r="T438" t="s">
        <v>3122</v>
      </c>
      <c r="U438" t="s">
        <v>2630</v>
      </c>
      <c r="W438">
        <v>0</v>
      </c>
      <c r="X438">
        <v>0</v>
      </c>
      <c r="Y438">
        <v>0</v>
      </c>
      <c r="Z438">
        <v>0</v>
      </c>
      <c r="AA438">
        <v>0</v>
      </c>
      <c r="AB438">
        <v>0</v>
      </c>
      <c r="AC438">
        <v>0</v>
      </c>
      <c r="AD438">
        <v>0</v>
      </c>
      <c r="AE438">
        <v>0</v>
      </c>
      <c r="AF438">
        <v>0</v>
      </c>
      <c r="AH438">
        <v>0</v>
      </c>
      <c r="AI438">
        <v>0</v>
      </c>
      <c r="AJ438">
        <v>0</v>
      </c>
      <c r="AK438">
        <v>0</v>
      </c>
      <c r="AL438">
        <v>0</v>
      </c>
      <c r="AM438">
        <v>0</v>
      </c>
      <c r="AN438">
        <v>0</v>
      </c>
      <c r="AO438">
        <v>0</v>
      </c>
      <c r="AP438">
        <v>0</v>
      </c>
      <c r="AQ438">
        <v>0</v>
      </c>
      <c r="AS438">
        <v>0</v>
      </c>
      <c r="AT438">
        <v>0</v>
      </c>
      <c r="AU438">
        <v>0</v>
      </c>
      <c r="AV438">
        <v>0</v>
      </c>
      <c r="AW438">
        <v>0</v>
      </c>
      <c r="AX438">
        <v>0</v>
      </c>
      <c r="AY438">
        <v>0</v>
      </c>
      <c r="AZ438">
        <v>0</v>
      </c>
      <c r="BA438">
        <v>0</v>
      </c>
      <c r="BB438">
        <v>0</v>
      </c>
    </row>
    <row r="439" spans="1:54" x14ac:dyDescent="0.35">
      <c r="A439" t="s">
        <v>1726</v>
      </c>
      <c r="B439" t="s">
        <v>3264</v>
      </c>
      <c r="C439" t="s">
        <v>3265</v>
      </c>
      <c r="D439" t="s">
        <v>2321</v>
      </c>
      <c r="E439" t="s">
        <v>367</v>
      </c>
      <c r="F439" t="s">
        <v>2623</v>
      </c>
      <c r="G439" t="s">
        <v>344</v>
      </c>
      <c r="H439" t="s">
        <v>3065</v>
      </c>
      <c r="I439" t="s">
        <v>2625</v>
      </c>
      <c r="J439" t="s">
        <v>3120</v>
      </c>
      <c r="K439" t="s">
        <v>2314</v>
      </c>
      <c r="L439" t="s">
        <v>3121</v>
      </c>
      <c r="M439" t="s">
        <v>2314</v>
      </c>
      <c r="N439">
        <v>1</v>
      </c>
      <c r="O439" t="s">
        <v>3067</v>
      </c>
      <c r="P439" t="s">
        <v>1523</v>
      </c>
      <c r="Q439" t="s">
        <v>2314</v>
      </c>
      <c r="R439" t="s">
        <v>2314</v>
      </c>
      <c r="S439" t="s">
        <v>2630</v>
      </c>
      <c r="T439" t="s">
        <v>3126</v>
      </c>
      <c r="U439" t="s">
        <v>2630</v>
      </c>
      <c r="W439">
        <v>0</v>
      </c>
      <c r="X439">
        <v>0</v>
      </c>
      <c r="Y439">
        <v>0</v>
      </c>
      <c r="Z439">
        <v>0</v>
      </c>
      <c r="AA439">
        <v>0</v>
      </c>
      <c r="AB439">
        <v>0</v>
      </c>
      <c r="AC439">
        <v>0</v>
      </c>
      <c r="AD439">
        <v>0</v>
      </c>
      <c r="AE439">
        <v>0</v>
      </c>
      <c r="AF439">
        <v>0</v>
      </c>
      <c r="AH439">
        <v>1.4150379744298601E-4</v>
      </c>
      <c r="AI439">
        <v>-2.9562319825426901E-3</v>
      </c>
      <c r="AJ439">
        <v>1.4150379744298601E-4</v>
      </c>
      <c r="AK439">
        <v>-2.9562319825426901E-3</v>
      </c>
      <c r="AL439">
        <v>1.4150379744298601E-4</v>
      </c>
      <c r="AM439">
        <v>-2.9562319825426901E-3</v>
      </c>
      <c r="AN439">
        <v>1.4150379744298601E-4</v>
      </c>
      <c r="AO439">
        <v>-2.9562319825426901E-3</v>
      </c>
      <c r="AP439">
        <v>1.4150379744298601E-4</v>
      </c>
      <c r="AQ439">
        <v>-2.9562319825426901E-3</v>
      </c>
      <c r="AS439">
        <v>0</v>
      </c>
      <c r="AT439">
        <v>0</v>
      </c>
      <c r="AU439">
        <v>0</v>
      </c>
      <c r="AV439">
        <v>0</v>
      </c>
      <c r="AW439">
        <v>0</v>
      </c>
      <c r="AX439">
        <v>0</v>
      </c>
      <c r="AY439">
        <v>0</v>
      </c>
      <c r="AZ439">
        <v>0</v>
      </c>
      <c r="BA439">
        <v>0</v>
      </c>
      <c r="BB439">
        <v>0</v>
      </c>
    </row>
    <row r="440" spans="1:54" x14ac:dyDescent="0.35">
      <c r="A440" t="s">
        <v>3266</v>
      </c>
      <c r="B440" t="s">
        <v>3267</v>
      </c>
      <c r="C440" t="s">
        <v>3265</v>
      </c>
      <c r="D440" t="s">
        <v>2321</v>
      </c>
      <c r="E440" t="s">
        <v>367</v>
      </c>
      <c r="F440" t="s">
        <v>2623</v>
      </c>
      <c r="G440" t="s">
        <v>344</v>
      </c>
      <c r="H440" t="s">
        <v>3065</v>
      </c>
      <c r="I440" t="s">
        <v>2625</v>
      </c>
      <c r="J440" t="s">
        <v>3120</v>
      </c>
      <c r="K440" t="s">
        <v>2314</v>
      </c>
      <c r="L440" t="s">
        <v>3121</v>
      </c>
      <c r="M440" t="s">
        <v>2314</v>
      </c>
      <c r="N440" t="s">
        <v>2314</v>
      </c>
      <c r="O440" t="s">
        <v>3067</v>
      </c>
      <c r="P440" t="s">
        <v>1523</v>
      </c>
      <c r="Q440" t="s">
        <v>2314</v>
      </c>
      <c r="R440" t="s">
        <v>2314</v>
      </c>
      <c r="S440" t="s">
        <v>2630</v>
      </c>
      <c r="T440" t="s">
        <v>3126</v>
      </c>
      <c r="U440" t="s">
        <v>2630</v>
      </c>
      <c r="W440">
        <v>0</v>
      </c>
      <c r="X440">
        <v>0</v>
      </c>
      <c r="Y440">
        <v>0</v>
      </c>
      <c r="Z440">
        <v>0</v>
      </c>
      <c r="AA440">
        <v>0</v>
      </c>
      <c r="AB440">
        <v>0</v>
      </c>
      <c r="AC440">
        <v>0</v>
      </c>
      <c r="AD440">
        <v>0</v>
      </c>
      <c r="AE440">
        <v>0</v>
      </c>
      <c r="AF440">
        <v>0</v>
      </c>
      <c r="AH440">
        <v>0</v>
      </c>
      <c r="AI440">
        <v>0</v>
      </c>
      <c r="AJ440">
        <v>0</v>
      </c>
      <c r="AK440">
        <v>0</v>
      </c>
      <c r="AL440">
        <v>0</v>
      </c>
      <c r="AM440">
        <v>0</v>
      </c>
      <c r="AN440">
        <v>0</v>
      </c>
      <c r="AO440">
        <v>0</v>
      </c>
      <c r="AP440">
        <v>0</v>
      </c>
      <c r="AQ440">
        <v>0</v>
      </c>
      <c r="AS440">
        <v>0</v>
      </c>
      <c r="AT440">
        <v>0</v>
      </c>
      <c r="AU440">
        <v>0</v>
      </c>
      <c r="AV440">
        <v>0</v>
      </c>
      <c r="AW440">
        <v>0</v>
      </c>
      <c r="AX440">
        <v>0</v>
      </c>
      <c r="AY440">
        <v>0</v>
      </c>
      <c r="AZ440">
        <v>0</v>
      </c>
      <c r="BA440">
        <v>0</v>
      </c>
      <c r="BB440">
        <v>0</v>
      </c>
    </row>
    <row r="441" spans="1:54" x14ac:dyDescent="0.35">
      <c r="A441" t="s">
        <v>3268</v>
      </c>
      <c r="B441" t="s">
        <v>3269</v>
      </c>
      <c r="C441" t="s">
        <v>3265</v>
      </c>
      <c r="D441" t="s">
        <v>2321</v>
      </c>
      <c r="E441" t="s">
        <v>367</v>
      </c>
      <c r="F441" t="s">
        <v>2623</v>
      </c>
      <c r="G441" t="s">
        <v>344</v>
      </c>
      <c r="H441" t="s">
        <v>3065</v>
      </c>
      <c r="I441" t="s">
        <v>2625</v>
      </c>
      <c r="J441" t="s">
        <v>3120</v>
      </c>
      <c r="K441" t="s">
        <v>2314</v>
      </c>
      <c r="L441" t="s">
        <v>3121</v>
      </c>
      <c r="M441" t="s">
        <v>2314</v>
      </c>
      <c r="N441" t="s">
        <v>2314</v>
      </c>
      <c r="O441" t="s">
        <v>3067</v>
      </c>
      <c r="P441" t="s">
        <v>1523</v>
      </c>
      <c r="Q441" t="s">
        <v>2314</v>
      </c>
      <c r="R441" t="s">
        <v>2314</v>
      </c>
      <c r="S441" t="s">
        <v>2630</v>
      </c>
      <c r="T441" t="s">
        <v>3126</v>
      </c>
      <c r="U441" t="s">
        <v>2630</v>
      </c>
      <c r="W441">
        <v>0</v>
      </c>
      <c r="X441">
        <v>0</v>
      </c>
      <c r="Y441">
        <v>0</v>
      </c>
      <c r="Z441">
        <v>0</v>
      </c>
      <c r="AA441">
        <v>0</v>
      </c>
      <c r="AB441">
        <v>0</v>
      </c>
      <c r="AC441">
        <v>0</v>
      </c>
      <c r="AD441">
        <v>0</v>
      </c>
      <c r="AE441">
        <v>0</v>
      </c>
      <c r="AF441">
        <v>0</v>
      </c>
      <c r="AH441">
        <v>0</v>
      </c>
      <c r="AI441">
        <v>0</v>
      </c>
      <c r="AJ441">
        <v>0</v>
      </c>
      <c r="AK441">
        <v>0</v>
      </c>
      <c r="AL441">
        <v>0</v>
      </c>
      <c r="AM441">
        <v>0</v>
      </c>
      <c r="AN441">
        <v>0</v>
      </c>
      <c r="AO441">
        <v>0</v>
      </c>
      <c r="AP441">
        <v>0</v>
      </c>
      <c r="AQ441">
        <v>0</v>
      </c>
      <c r="AS441">
        <v>0</v>
      </c>
      <c r="AT441">
        <v>0</v>
      </c>
      <c r="AU441">
        <v>0</v>
      </c>
      <c r="AV441">
        <v>0</v>
      </c>
      <c r="AW441">
        <v>0</v>
      </c>
      <c r="AX441">
        <v>0</v>
      </c>
      <c r="AY441">
        <v>0</v>
      </c>
      <c r="AZ441">
        <v>0</v>
      </c>
      <c r="BA441">
        <v>0</v>
      </c>
      <c r="BB441">
        <v>0</v>
      </c>
    </row>
    <row r="442" spans="1:54" x14ac:dyDescent="0.35">
      <c r="A442" t="s">
        <v>3270</v>
      </c>
      <c r="B442" t="s">
        <v>3271</v>
      </c>
      <c r="C442" t="s">
        <v>3271</v>
      </c>
      <c r="D442" t="s">
        <v>2321</v>
      </c>
      <c r="E442" t="s">
        <v>367</v>
      </c>
      <c r="F442" t="s">
        <v>2623</v>
      </c>
      <c r="G442" t="s">
        <v>344</v>
      </c>
      <c r="H442" t="s">
        <v>3065</v>
      </c>
      <c r="I442" t="s">
        <v>2625</v>
      </c>
      <c r="J442" t="s">
        <v>3120</v>
      </c>
      <c r="K442" t="s">
        <v>2314</v>
      </c>
      <c r="L442" t="s">
        <v>3121</v>
      </c>
      <c r="M442" t="s">
        <v>2314</v>
      </c>
      <c r="N442" t="s">
        <v>2314</v>
      </c>
      <c r="O442" t="s">
        <v>3067</v>
      </c>
      <c r="P442" t="s">
        <v>1523</v>
      </c>
      <c r="Q442" t="s">
        <v>2314</v>
      </c>
      <c r="R442" t="s">
        <v>2314</v>
      </c>
      <c r="S442" t="s">
        <v>2630</v>
      </c>
      <c r="T442" t="s">
        <v>3126</v>
      </c>
      <c r="U442" t="s">
        <v>2630</v>
      </c>
      <c r="W442">
        <v>0</v>
      </c>
      <c r="X442">
        <v>0</v>
      </c>
      <c r="Y442">
        <v>0</v>
      </c>
      <c r="Z442">
        <v>0</v>
      </c>
      <c r="AA442">
        <v>0</v>
      </c>
      <c r="AB442">
        <v>0</v>
      </c>
      <c r="AC442">
        <v>0</v>
      </c>
      <c r="AD442">
        <v>0</v>
      </c>
      <c r="AE442">
        <v>0</v>
      </c>
      <c r="AF442">
        <v>0</v>
      </c>
      <c r="AH442">
        <v>0</v>
      </c>
      <c r="AI442">
        <v>0</v>
      </c>
      <c r="AJ442">
        <v>0</v>
      </c>
      <c r="AK442">
        <v>0</v>
      </c>
      <c r="AL442">
        <v>0</v>
      </c>
      <c r="AM442">
        <v>0</v>
      </c>
      <c r="AN442">
        <v>0</v>
      </c>
      <c r="AO442">
        <v>0</v>
      </c>
      <c r="AP442">
        <v>0</v>
      </c>
      <c r="AQ442">
        <v>0</v>
      </c>
      <c r="AS442">
        <v>0</v>
      </c>
      <c r="AT442">
        <v>0</v>
      </c>
      <c r="AU442">
        <v>0</v>
      </c>
      <c r="AV442">
        <v>0</v>
      </c>
      <c r="AW442">
        <v>0</v>
      </c>
      <c r="AX442">
        <v>0</v>
      </c>
      <c r="AY442">
        <v>0</v>
      </c>
      <c r="AZ442">
        <v>0</v>
      </c>
      <c r="BA442">
        <v>0</v>
      </c>
      <c r="BB442">
        <v>0</v>
      </c>
    </row>
    <row r="443" spans="1:54" x14ac:dyDescent="0.35">
      <c r="A443" t="s">
        <v>3272</v>
      </c>
      <c r="B443" t="s">
        <v>3273</v>
      </c>
      <c r="C443" t="s">
        <v>670</v>
      </c>
      <c r="D443" t="s">
        <v>3274</v>
      </c>
      <c r="E443" t="s">
        <v>367</v>
      </c>
      <c r="F443" t="s">
        <v>2623</v>
      </c>
      <c r="G443" t="s">
        <v>344</v>
      </c>
      <c r="H443" t="s">
        <v>3065</v>
      </c>
      <c r="I443" t="s">
        <v>2625</v>
      </c>
      <c r="J443" t="s">
        <v>3120</v>
      </c>
      <c r="K443" t="s">
        <v>2314</v>
      </c>
      <c r="L443" t="s">
        <v>3121</v>
      </c>
      <c r="M443" t="s">
        <v>2314</v>
      </c>
      <c r="N443" t="s">
        <v>2314</v>
      </c>
      <c r="O443" t="s">
        <v>3067</v>
      </c>
      <c r="P443" t="s">
        <v>1523</v>
      </c>
      <c r="Q443" t="s">
        <v>2314</v>
      </c>
      <c r="R443" t="s">
        <v>2314</v>
      </c>
      <c r="S443" t="s">
        <v>2630</v>
      </c>
      <c r="T443" t="s">
        <v>3126</v>
      </c>
      <c r="U443" t="s">
        <v>2630</v>
      </c>
      <c r="W443">
        <v>0</v>
      </c>
      <c r="X443">
        <v>0</v>
      </c>
      <c r="Y443">
        <v>0</v>
      </c>
      <c r="Z443">
        <v>0</v>
      </c>
      <c r="AA443">
        <v>0</v>
      </c>
      <c r="AB443">
        <v>0</v>
      </c>
      <c r="AC443">
        <v>0</v>
      </c>
      <c r="AD443">
        <v>0</v>
      </c>
      <c r="AE443">
        <v>0</v>
      </c>
      <c r="AF443">
        <v>0</v>
      </c>
      <c r="AH443">
        <v>0</v>
      </c>
      <c r="AI443">
        <v>0</v>
      </c>
      <c r="AJ443">
        <v>0</v>
      </c>
      <c r="AK443">
        <v>0</v>
      </c>
      <c r="AL443">
        <v>0</v>
      </c>
      <c r="AM443">
        <v>0</v>
      </c>
      <c r="AN443">
        <v>0</v>
      </c>
      <c r="AO443">
        <v>0</v>
      </c>
      <c r="AP443">
        <v>0</v>
      </c>
      <c r="AQ443">
        <v>0</v>
      </c>
      <c r="AS443">
        <v>0</v>
      </c>
      <c r="AT443">
        <v>0</v>
      </c>
      <c r="AU443">
        <v>0</v>
      </c>
      <c r="AV443">
        <v>0</v>
      </c>
      <c r="AW443">
        <v>0</v>
      </c>
      <c r="AX443">
        <v>0</v>
      </c>
      <c r="AY443">
        <v>0</v>
      </c>
      <c r="AZ443">
        <v>0</v>
      </c>
      <c r="BA443">
        <v>0</v>
      </c>
      <c r="BB443">
        <v>0</v>
      </c>
    </row>
    <row r="444" spans="1:54" x14ac:dyDescent="0.35">
      <c r="A444" t="s">
        <v>668</v>
      </c>
      <c r="B444" t="s">
        <v>3275</v>
      </c>
      <c r="C444" t="s">
        <v>670</v>
      </c>
      <c r="D444" t="s">
        <v>2321</v>
      </c>
      <c r="E444" t="s">
        <v>367</v>
      </c>
      <c r="F444" t="s">
        <v>2623</v>
      </c>
      <c r="G444" t="s">
        <v>344</v>
      </c>
      <c r="H444" t="s">
        <v>3065</v>
      </c>
      <c r="I444" t="s">
        <v>2625</v>
      </c>
      <c r="J444" t="s">
        <v>3120</v>
      </c>
      <c r="K444" t="s">
        <v>2314</v>
      </c>
      <c r="L444" t="s">
        <v>3121</v>
      </c>
      <c r="M444" t="s">
        <v>2314</v>
      </c>
      <c r="N444">
        <v>1</v>
      </c>
      <c r="O444" t="s">
        <v>3067</v>
      </c>
      <c r="P444" t="s">
        <v>1523</v>
      </c>
      <c r="Q444" t="s">
        <v>2314</v>
      </c>
      <c r="R444" t="s">
        <v>2314</v>
      </c>
      <c r="S444" t="s">
        <v>2630</v>
      </c>
      <c r="T444" t="s">
        <v>3126</v>
      </c>
      <c r="U444" t="s">
        <v>2630</v>
      </c>
      <c r="W444">
        <v>5.0465538095479101E-3</v>
      </c>
      <c r="X444">
        <v>1.28583482106315E-2</v>
      </c>
      <c r="Y444">
        <v>5.0465538095479101E-3</v>
      </c>
      <c r="Z444">
        <v>1.28583482106315E-2</v>
      </c>
      <c r="AA444">
        <v>-9.2159375825066406E-3</v>
      </c>
      <c r="AB444">
        <v>-2.3481714255257899E-2</v>
      </c>
      <c r="AC444">
        <v>5.0465538095479101E-3</v>
      </c>
      <c r="AD444">
        <v>1.28583482106315E-2</v>
      </c>
      <c r="AE444">
        <v>-2.1983679011467498E-3</v>
      </c>
      <c r="AF444">
        <v>-5.6013234056327297E-3</v>
      </c>
      <c r="AH444">
        <v>8.8871016227151103E-4</v>
      </c>
      <c r="AI444">
        <v>2.2643857877646702E-3</v>
      </c>
      <c r="AJ444">
        <v>8.8871016227151103E-4</v>
      </c>
      <c r="AK444">
        <v>2.2643857877646702E-3</v>
      </c>
      <c r="AL444">
        <v>-6.0259554225874402E-3</v>
      </c>
      <c r="AM444">
        <v>-1.5353810947083E-2</v>
      </c>
      <c r="AN444">
        <v>8.8871016227151103E-4</v>
      </c>
      <c r="AO444">
        <v>2.2643857877646702E-3</v>
      </c>
      <c r="AP444">
        <v>-2.1935541981370999E-3</v>
      </c>
      <c r="AQ444">
        <v>-5.58905834833322E-3</v>
      </c>
      <c r="AS444">
        <v>0</v>
      </c>
      <c r="AT444">
        <v>0</v>
      </c>
      <c r="AU444">
        <v>0</v>
      </c>
      <c r="AV444">
        <v>0</v>
      </c>
      <c r="AW444">
        <v>0</v>
      </c>
      <c r="AX444">
        <v>0</v>
      </c>
      <c r="AY444">
        <v>0</v>
      </c>
      <c r="AZ444">
        <v>0</v>
      </c>
      <c r="BA444">
        <v>0</v>
      </c>
      <c r="BB444">
        <v>0</v>
      </c>
    </row>
    <row r="445" spans="1:54" x14ac:dyDescent="0.35">
      <c r="A445" t="s">
        <v>3276</v>
      </c>
      <c r="B445" t="s">
        <v>3277</v>
      </c>
      <c r="C445" t="s">
        <v>670</v>
      </c>
      <c r="D445" t="s">
        <v>2321</v>
      </c>
      <c r="E445" t="s">
        <v>367</v>
      </c>
      <c r="F445" t="s">
        <v>2623</v>
      </c>
      <c r="G445" t="s">
        <v>344</v>
      </c>
      <c r="H445" t="s">
        <v>3065</v>
      </c>
      <c r="I445" t="s">
        <v>2625</v>
      </c>
      <c r="J445" t="s">
        <v>3120</v>
      </c>
      <c r="K445" t="s">
        <v>2314</v>
      </c>
      <c r="L445" t="s">
        <v>3121</v>
      </c>
      <c r="M445" t="s">
        <v>2314</v>
      </c>
      <c r="N445" t="s">
        <v>2314</v>
      </c>
      <c r="O445" t="s">
        <v>3067</v>
      </c>
      <c r="P445" t="s">
        <v>1523</v>
      </c>
      <c r="Q445" t="s">
        <v>2314</v>
      </c>
      <c r="R445" t="s">
        <v>2314</v>
      </c>
      <c r="S445" t="s">
        <v>2630</v>
      </c>
      <c r="T445" t="s">
        <v>3126</v>
      </c>
      <c r="U445" t="s">
        <v>2630</v>
      </c>
      <c r="W445">
        <v>0</v>
      </c>
      <c r="X445">
        <v>0</v>
      </c>
      <c r="Y445">
        <v>0</v>
      </c>
      <c r="Z445">
        <v>0</v>
      </c>
      <c r="AA445">
        <v>0</v>
      </c>
      <c r="AB445">
        <v>0</v>
      </c>
      <c r="AC445">
        <v>0</v>
      </c>
      <c r="AD445">
        <v>0</v>
      </c>
      <c r="AE445">
        <v>0</v>
      </c>
      <c r="AF445">
        <v>0</v>
      </c>
      <c r="AH445">
        <v>0</v>
      </c>
      <c r="AI445">
        <v>0</v>
      </c>
      <c r="AJ445">
        <v>0</v>
      </c>
      <c r="AK445">
        <v>0</v>
      </c>
      <c r="AL445">
        <v>0</v>
      </c>
      <c r="AM445">
        <v>0</v>
      </c>
      <c r="AN445">
        <v>0</v>
      </c>
      <c r="AO445">
        <v>0</v>
      </c>
      <c r="AP445">
        <v>0</v>
      </c>
      <c r="AQ445">
        <v>0</v>
      </c>
      <c r="AS445">
        <v>0</v>
      </c>
      <c r="AT445">
        <v>0</v>
      </c>
      <c r="AU445">
        <v>0</v>
      </c>
      <c r="AV445">
        <v>0</v>
      </c>
      <c r="AW445">
        <v>0</v>
      </c>
      <c r="AX445">
        <v>0</v>
      </c>
      <c r="AY445">
        <v>0</v>
      </c>
      <c r="AZ445">
        <v>0</v>
      </c>
      <c r="BA445">
        <v>0</v>
      </c>
      <c r="BB445">
        <v>0</v>
      </c>
    </row>
    <row r="446" spans="1:54" x14ac:dyDescent="0.35">
      <c r="A446" t="s">
        <v>3278</v>
      </c>
      <c r="B446" t="s">
        <v>3279</v>
      </c>
      <c r="C446" t="s">
        <v>3280</v>
      </c>
      <c r="D446" t="s">
        <v>2321</v>
      </c>
      <c r="E446" t="s">
        <v>367</v>
      </c>
      <c r="F446" t="s">
        <v>2623</v>
      </c>
      <c r="G446" t="s">
        <v>344</v>
      </c>
      <c r="H446" t="s">
        <v>3065</v>
      </c>
      <c r="I446" t="s">
        <v>2625</v>
      </c>
      <c r="J446" t="s">
        <v>3120</v>
      </c>
      <c r="K446" t="s">
        <v>2314</v>
      </c>
      <c r="L446" t="s">
        <v>3121</v>
      </c>
      <c r="M446" t="s">
        <v>2314</v>
      </c>
      <c r="N446" t="s">
        <v>2314</v>
      </c>
      <c r="O446" t="s">
        <v>3067</v>
      </c>
      <c r="P446" t="s">
        <v>1523</v>
      </c>
      <c r="Q446" t="s">
        <v>2314</v>
      </c>
      <c r="R446" t="s">
        <v>2314</v>
      </c>
      <c r="S446" t="s">
        <v>2630</v>
      </c>
      <c r="T446" t="s">
        <v>3126</v>
      </c>
      <c r="U446" t="s">
        <v>2630</v>
      </c>
      <c r="W446">
        <v>0</v>
      </c>
      <c r="X446">
        <v>0</v>
      </c>
      <c r="Y446">
        <v>0</v>
      </c>
      <c r="Z446">
        <v>0</v>
      </c>
      <c r="AA446">
        <v>0</v>
      </c>
      <c r="AB446">
        <v>0</v>
      </c>
      <c r="AC446">
        <v>0</v>
      </c>
      <c r="AD446">
        <v>0</v>
      </c>
      <c r="AE446">
        <v>0</v>
      </c>
      <c r="AF446">
        <v>0</v>
      </c>
      <c r="AH446">
        <v>0</v>
      </c>
      <c r="AI446">
        <v>0</v>
      </c>
      <c r="AJ446">
        <v>0</v>
      </c>
      <c r="AK446">
        <v>0</v>
      </c>
      <c r="AL446">
        <v>0</v>
      </c>
      <c r="AM446">
        <v>0</v>
      </c>
      <c r="AN446">
        <v>0</v>
      </c>
      <c r="AO446">
        <v>0</v>
      </c>
      <c r="AP446">
        <v>0</v>
      </c>
      <c r="AQ446">
        <v>0</v>
      </c>
      <c r="AS446">
        <v>0</v>
      </c>
      <c r="AT446">
        <v>0</v>
      </c>
      <c r="AU446">
        <v>0</v>
      </c>
      <c r="AV446">
        <v>0</v>
      </c>
      <c r="AW446">
        <v>0</v>
      </c>
      <c r="AX446">
        <v>0</v>
      </c>
      <c r="AY446">
        <v>0</v>
      </c>
      <c r="AZ446">
        <v>0</v>
      </c>
      <c r="BA446">
        <v>0</v>
      </c>
      <c r="BB446">
        <v>0</v>
      </c>
    </row>
    <row r="447" spans="1:54" x14ac:dyDescent="0.35">
      <c r="A447" t="s">
        <v>3281</v>
      </c>
      <c r="B447" t="s">
        <v>3282</v>
      </c>
      <c r="C447" t="s">
        <v>3280</v>
      </c>
      <c r="D447" t="s">
        <v>2321</v>
      </c>
      <c r="E447" t="s">
        <v>367</v>
      </c>
      <c r="F447" t="s">
        <v>2623</v>
      </c>
      <c r="G447" t="s">
        <v>344</v>
      </c>
      <c r="H447" t="s">
        <v>3065</v>
      </c>
      <c r="I447" t="s">
        <v>2625</v>
      </c>
      <c r="J447" t="s">
        <v>3120</v>
      </c>
      <c r="K447" t="s">
        <v>2314</v>
      </c>
      <c r="L447" t="s">
        <v>3121</v>
      </c>
      <c r="M447" t="s">
        <v>2314</v>
      </c>
      <c r="N447" t="s">
        <v>2314</v>
      </c>
      <c r="O447" t="s">
        <v>3067</v>
      </c>
      <c r="P447" t="s">
        <v>1523</v>
      </c>
      <c r="Q447" t="s">
        <v>2314</v>
      </c>
      <c r="R447" t="s">
        <v>2314</v>
      </c>
      <c r="S447" t="s">
        <v>2630</v>
      </c>
      <c r="T447" t="s">
        <v>3126</v>
      </c>
      <c r="U447" t="s">
        <v>2630</v>
      </c>
      <c r="W447">
        <v>0</v>
      </c>
      <c r="X447">
        <v>0</v>
      </c>
      <c r="Y447">
        <v>0</v>
      </c>
      <c r="Z447">
        <v>0</v>
      </c>
      <c r="AA447">
        <v>0</v>
      </c>
      <c r="AB447">
        <v>0</v>
      </c>
      <c r="AC447">
        <v>0</v>
      </c>
      <c r="AD447">
        <v>0</v>
      </c>
      <c r="AE447">
        <v>0</v>
      </c>
      <c r="AF447">
        <v>0</v>
      </c>
      <c r="AH447">
        <v>0</v>
      </c>
      <c r="AI447">
        <v>0</v>
      </c>
      <c r="AJ447">
        <v>0</v>
      </c>
      <c r="AK447">
        <v>0</v>
      </c>
      <c r="AL447">
        <v>0</v>
      </c>
      <c r="AM447">
        <v>0</v>
      </c>
      <c r="AN447">
        <v>0</v>
      </c>
      <c r="AO447">
        <v>0</v>
      </c>
      <c r="AP447">
        <v>0</v>
      </c>
      <c r="AQ447">
        <v>0</v>
      </c>
      <c r="AS447">
        <v>0</v>
      </c>
      <c r="AT447">
        <v>0</v>
      </c>
      <c r="AU447">
        <v>0</v>
      </c>
      <c r="AV447">
        <v>0</v>
      </c>
      <c r="AW447">
        <v>0</v>
      </c>
      <c r="AX447">
        <v>0</v>
      </c>
      <c r="AY447">
        <v>0</v>
      </c>
      <c r="AZ447">
        <v>0</v>
      </c>
      <c r="BA447">
        <v>0</v>
      </c>
      <c r="BB447">
        <v>0</v>
      </c>
    </row>
    <row r="448" spans="1:54" x14ac:dyDescent="0.35">
      <c r="A448" t="s">
        <v>3283</v>
      </c>
      <c r="B448" t="s">
        <v>3284</v>
      </c>
      <c r="C448" t="s">
        <v>3285</v>
      </c>
      <c r="D448" t="s">
        <v>2321</v>
      </c>
      <c r="E448" t="s">
        <v>367</v>
      </c>
      <c r="F448" t="s">
        <v>2623</v>
      </c>
      <c r="G448" t="s">
        <v>344</v>
      </c>
      <c r="H448" t="s">
        <v>3065</v>
      </c>
      <c r="I448" t="s">
        <v>2625</v>
      </c>
      <c r="J448" t="s">
        <v>3120</v>
      </c>
      <c r="K448" t="s">
        <v>2314</v>
      </c>
      <c r="L448" t="s">
        <v>3121</v>
      </c>
      <c r="M448" t="s">
        <v>2314</v>
      </c>
      <c r="N448" t="s">
        <v>2314</v>
      </c>
      <c r="O448" t="s">
        <v>3067</v>
      </c>
      <c r="P448" t="s">
        <v>1523</v>
      </c>
      <c r="Q448" t="s">
        <v>2314</v>
      </c>
      <c r="R448" t="s">
        <v>2314</v>
      </c>
      <c r="S448" t="s">
        <v>2630</v>
      </c>
      <c r="T448" t="s">
        <v>3126</v>
      </c>
      <c r="U448" t="s">
        <v>2630</v>
      </c>
      <c r="W448">
        <v>0</v>
      </c>
      <c r="X448">
        <v>0</v>
      </c>
      <c r="Y448">
        <v>0</v>
      </c>
      <c r="Z448">
        <v>0</v>
      </c>
      <c r="AA448">
        <v>0</v>
      </c>
      <c r="AB448">
        <v>0</v>
      </c>
      <c r="AC448">
        <v>0</v>
      </c>
      <c r="AD448">
        <v>0</v>
      </c>
      <c r="AE448">
        <v>0</v>
      </c>
      <c r="AF448">
        <v>0</v>
      </c>
      <c r="AH448">
        <v>0</v>
      </c>
      <c r="AI448">
        <v>0</v>
      </c>
      <c r="AJ448">
        <v>0</v>
      </c>
      <c r="AK448">
        <v>0</v>
      </c>
      <c r="AL448">
        <v>0</v>
      </c>
      <c r="AM448">
        <v>0</v>
      </c>
      <c r="AN448">
        <v>0</v>
      </c>
      <c r="AO448">
        <v>0</v>
      </c>
      <c r="AP448">
        <v>0</v>
      </c>
      <c r="AQ448">
        <v>0</v>
      </c>
      <c r="AS448">
        <v>0</v>
      </c>
      <c r="AT448">
        <v>0</v>
      </c>
      <c r="AU448">
        <v>0</v>
      </c>
      <c r="AV448">
        <v>0</v>
      </c>
      <c r="AW448">
        <v>0</v>
      </c>
      <c r="AX448">
        <v>0</v>
      </c>
      <c r="AY448">
        <v>0</v>
      </c>
      <c r="AZ448">
        <v>0</v>
      </c>
      <c r="BA448">
        <v>0</v>
      </c>
      <c r="BB448">
        <v>0</v>
      </c>
    </row>
    <row r="449" spans="1:54" x14ac:dyDescent="0.35">
      <c r="A449" t="s">
        <v>3286</v>
      </c>
      <c r="B449" t="s">
        <v>3287</v>
      </c>
      <c r="C449" t="s">
        <v>1462</v>
      </c>
      <c r="D449" t="s">
        <v>2321</v>
      </c>
      <c r="E449" t="s">
        <v>367</v>
      </c>
      <c r="F449" t="s">
        <v>2623</v>
      </c>
      <c r="G449" t="s">
        <v>344</v>
      </c>
      <c r="H449" t="s">
        <v>3065</v>
      </c>
      <c r="I449" t="s">
        <v>2625</v>
      </c>
      <c r="J449" t="s">
        <v>3120</v>
      </c>
      <c r="K449" t="s">
        <v>2314</v>
      </c>
      <c r="L449" t="s">
        <v>3121</v>
      </c>
      <c r="M449" t="s">
        <v>2314</v>
      </c>
      <c r="N449" t="s">
        <v>2314</v>
      </c>
      <c r="O449" t="s">
        <v>3067</v>
      </c>
      <c r="P449" t="s">
        <v>1523</v>
      </c>
      <c r="Q449" t="s">
        <v>2314</v>
      </c>
      <c r="R449" t="s">
        <v>2314</v>
      </c>
      <c r="S449" t="s">
        <v>2630</v>
      </c>
      <c r="T449" t="s">
        <v>3122</v>
      </c>
      <c r="U449" t="s">
        <v>2630</v>
      </c>
      <c r="W449">
        <v>0</v>
      </c>
      <c r="X449">
        <v>0</v>
      </c>
      <c r="Y449">
        <v>0</v>
      </c>
      <c r="Z449">
        <v>0</v>
      </c>
      <c r="AA449">
        <v>0</v>
      </c>
      <c r="AB449">
        <v>0</v>
      </c>
      <c r="AC449">
        <v>0</v>
      </c>
      <c r="AD449">
        <v>0</v>
      </c>
      <c r="AE449">
        <v>0</v>
      </c>
      <c r="AF449">
        <v>0</v>
      </c>
      <c r="AH449">
        <v>0</v>
      </c>
      <c r="AI449">
        <v>0</v>
      </c>
      <c r="AJ449">
        <v>0</v>
      </c>
      <c r="AK449">
        <v>0</v>
      </c>
      <c r="AL449">
        <v>0</v>
      </c>
      <c r="AM449">
        <v>0</v>
      </c>
      <c r="AN449">
        <v>0</v>
      </c>
      <c r="AO449">
        <v>0</v>
      </c>
      <c r="AP449">
        <v>0</v>
      </c>
      <c r="AQ449">
        <v>0</v>
      </c>
      <c r="AS449">
        <v>0</v>
      </c>
      <c r="AT449">
        <v>0</v>
      </c>
      <c r="AU449">
        <v>0</v>
      </c>
      <c r="AV449">
        <v>0</v>
      </c>
      <c r="AW449">
        <v>0</v>
      </c>
      <c r="AX449">
        <v>0</v>
      </c>
      <c r="AY449">
        <v>0</v>
      </c>
      <c r="AZ449">
        <v>0</v>
      </c>
      <c r="BA449">
        <v>0</v>
      </c>
      <c r="BB449">
        <v>0</v>
      </c>
    </row>
    <row r="450" spans="1:54" x14ac:dyDescent="0.35">
      <c r="A450" t="s">
        <v>1340</v>
      </c>
      <c r="B450" t="s">
        <v>3288</v>
      </c>
      <c r="C450" t="s">
        <v>1462</v>
      </c>
      <c r="D450" t="s">
        <v>2321</v>
      </c>
      <c r="E450" t="s">
        <v>367</v>
      </c>
      <c r="F450" t="s">
        <v>2623</v>
      </c>
      <c r="G450" t="s">
        <v>344</v>
      </c>
      <c r="H450" t="s">
        <v>3065</v>
      </c>
      <c r="I450" t="s">
        <v>2625</v>
      </c>
      <c r="J450" t="s">
        <v>3289</v>
      </c>
      <c r="K450" t="s">
        <v>3290</v>
      </c>
      <c r="L450" t="s">
        <v>3290</v>
      </c>
      <c r="M450" t="s">
        <v>2314</v>
      </c>
      <c r="N450">
        <v>1</v>
      </c>
      <c r="O450" t="s">
        <v>3067</v>
      </c>
      <c r="P450" t="s">
        <v>1523</v>
      </c>
      <c r="Q450" t="s">
        <v>2314</v>
      </c>
      <c r="R450" t="s">
        <v>2314</v>
      </c>
      <c r="S450" t="s">
        <v>2630</v>
      </c>
      <c r="T450" t="s">
        <v>3122</v>
      </c>
      <c r="U450" t="s">
        <v>2630</v>
      </c>
      <c r="W450">
        <v>0</v>
      </c>
      <c r="X450">
        <v>0</v>
      </c>
      <c r="Y450">
        <v>0</v>
      </c>
      <c r="Z450">
        <v>0</v>
      </c>
      <c r="AA450">
        <v>-3.3651389883711199E-3</v>
      </c>
      <c r="AB450">
        <v>8.7913728086253001E-2</v>
      </c>
      <c r="AC450">
        <v>0</v>
      </c>
      <c r="AD450">
        <v>0</v>
      </c>
      <c r="AE450">
        <v>-1.70939058585072E-3</v>
      </c>
      <c r="AF450">
        <v>4.4657560854692302E-2</v>
      </c>
      <c r="AH450">
        <v>0</v>
      </c>
      <c r="AI450">
        <v>0</v>
      </c>
      <c r="AJ450">
        <v>0</v>
      </c>
      <c r="AK450">
        <v>0</v>
      </c>
      <c r="AL450">
        <v>-5.9975370724057704E-4</v>
      </c>
      <c r="AM450">
        <v>1.56684715024724E-2</v>
      </c>
      <c r="AN450">
        <v>0</v>
      </c>
      <c r="AO450">
        <v>0</v>
      </c>
      <c r="AP450">
        <v>-2.67344740561055E-4</v>
      </c>
      <c r="AQ450">
        <v>6.9843394017346204E-3</v>
      </c>
      <c r="AS450">
        <v>0</v>
      </c>
      <c r="AT450">
        <v>0</v>
      </c>
      <c r="AU450">
        <v>0</v>
      </c>
      <c r="AV450">
        <v>0</v>
      </c>
      <c r="AW450">
        <v>0</v>
      </c>
      <c r="AX450">
        <v>0</v>
      </c>
      <c r="AY450">
        <v>0</v>
      </c>
      <c r="AZ450">
        <v>0</v>
      </c>
      <c r="BA450">
        <v>0</v>
      </c>
      <c r="BB450">
        <v>0</v>
      </c>
    </row>
    <row r="451" spans="1:54" x14ac:dyDescent="0.35">
      <c r="A451" t="s">
        <v>3291</v>
      </c>
      <c r="B451" t="s">
        <v>3292</v>
      </c>
      <c r="C451" t="s">
        <v>3293</v>
      </c>
      <c r="D451" t="s">
        <v>2321</v>
      </c>
      <c r="E451" t="s">
        <v>367</v>
      </c>
      <c r="F451" t="s">
        <v>2623</v>
      </c>
      <c r="G451" t="s">
        <v>344</v>
      </c>
      <c r="H451" t="s">
        <v>3065</v>
      </c>
      <c r="I451" t="s">
        <v>2625</v>
      </c>
      <c r="J451" t="s">
        <v>3120</v>
      </c>
      <c r="K451" t="s">
        <v>2314</v>
      </c>
      <c r="L451" t="s">
        <v>3121</v>
      </c>
      <c r="M451" t="s">
        <v>2314</v>
      </c>
      <c r="N451" t="s">
        <v>2314</v>
      </c>
      <c r="O451" t="s">
        <v>3067</v>
      </c>
      <c r="P451" t="s">
        <v>1523</v>
      </c>
      <c r="Q451" t="s">
        <v>2314</v>
      </c>
      <c r="R451" t="s">
        <v>2314</v>
      </c>
      <c r="S451" t="s">
        <v>2630</v>
      </c>
      <c r="T451" t="s">
        <v>3126</v>
      </c>
      <c r="U451" t="s">
        <v>2630</v>
      </c>
      <c r="W451">
        <v>0</v>
      </c>
      <c r="X451">
        <v>0</v>
      </c>
      <c r="Y451">
        <v>0</v>
      </c>
      <c r="Z451">
        <v>0</v>
      </c>
      <c r="AA451">
        <v>0</v>
      </c>
      <c r="AB451">
        <v>0</v>
      </c>
      <c r="AC451">
        <v>0</v>
      </c>
      <c r="AD451">
        <v>0</v>
      </c>
      <c r="AE451">
        <v>0</v>
      </c>
      <c r="AF451">
        <v>0</v>
      </c>
      <c r="AH451">
        <v>0</v>
      </c>
      <c r="AI451">
        <v>0</v>
      </c>
      <c r="AJ451">
        <v>0</v>
      </c>
      <c r="AK451">
        <v>0</v>
      </c>
      <c r="AL451">
        <v>0</v>
      </c>
      <c r="AM451">
        <v>0</v>
      </c>
      <c r="AN451">
        <v>0</v>
      </c>
      <c r="AO451">
        <v>0</v>
      </c>
      <c r="AP451">
        <v>0</v>
      </c>
      <c r="AQ451">
        <v>0</v>
      </c>
      <c r="AS451">
        <v>0</v>
      </c>
      <c r="AT451">
        <v>0</v>
      </c>
      <c r="AU451">
        <v>0</v>
      </c>
      <c r="AV451">
        <v>0</v>
      </c>
      <c r="AW451">
        <v>0</v>
      </c>
      <c r="AX451">
        <v>0</v>
      </c>
      <c r="AY451">
        <v>0</v>
      </c>
      <c r="AZ451">
        <v>0</v>
      </c>
      <c r="BA451">
        <v>0</v>
      </c>
      <c r="BB451">
        <v>0</v>
      </c>
    </row>
    <row r="452" spans="1:54" x14ac:dyDescent="0.35">
      <c r="A452" t="s">
        <v>3294</v>
      </c>
      <c r="B452" t="s">
        <v>3295</v>
      </c>
      <c r="C452" t="s">
        <v>3296</v>
      </c>
      <c r="D452" t="s">
        <v>2321</v>
      </c>
      <c r="E452" t="s">
        <v>367</v>
      </c>
      <c r="F452" t="s">
        <v>2623</v>
      </c>
      <c r="G452" t="s">
        <v>344</v>
      </c>
      <c r="H452" t="s">
        <v>3065</v>
      </c>
      <c r="I452" t="s">
        <v>2625</v>
      </c>
      <c r="J452" t="s">
        <v>3120</v>
      </c>
      <c r="K452" t="s">
        <v>2314</v>
      </c>
      <c r="L452" t="s">
        <v>3121</v>
      </c>
      <c r="M452" t="s">
        <v>2314</v>
      </c>
      <c r="N452" t="s">
        <v>2314</v>
      </c>
      <c r="O452" t="s">
        <v>3067</v>
      </c>
      <c r="P452" t="s">
        <v>1523</v>
      </c>
      <c r="Q452" t="s">
        <v>2314</v>
      </c>
      <c r="R452" t="s">
        <v>2314</v>
      </c>
      <c r="S452" t="s">
        <v>2630</v>
      </c>
      <c r="T452" t="s">
        <v>3126</v>
      </c>
      <c r="U452" t="s">
        <v>2630</v>
      </c>
      <c r="W452">
        <v>0</v>
      </c>
      <c r="X452">
        <v>0</v>
      </c>
      <c r="Y452">
        <v>0</v>
      </c>
      <c r="Z452">
        <v>0</v>
      </c>
      <c r="AA452">
        <v>0</v>
      </c>
      <c r="AB452">
        <v>0</v>
      </c>
      <c r="AC452">
        <v>0</v>
      </c>
      <c r="AD452">
        <v>0</v>
      </c>
      <c r="AE452">
        <v>0</v>
      </c>
      <c r="AF452">
        <v>0</v>
      </c>
      <c r="AH452">
        <v>0</v>
      </c>
      <c r="AI452">
        <v>0</v>
      </c>
      <c r="AJ452">
        <v>0</v>
      </c>
      <c r="AK452">
        <v>0</v>
      </c>
      <c r="AL452">
        <v>0</v>
      </c>
      <c r="AM452">
        <v>0</v>
      </c>
      <c r="AN452">
        <v>0</v>
      </c>
      <c r="AO452">
        <v>0</v>
      </c>
      <c r="AP452">
        <v>0</v>
      </c>
      <c r="AQ452">
        <v>0</v>
      </c>
      <c r="AS452">
        <v>0</v>
      </c>
      <c r="AT452">
        <v>0</v>
      </c>
      <c r="AU452">
        <v>0</v>
      </c>
      <c r="AV452">
        <v>0</v>
      </c>
      <c r="AW452">
        <v>0</v>
      </c>
      <c r="AX452">
        <v>0</v>
      </c>
      <c r="AY452">
        <v>0</v>
      </c>
      <c r="AZ452">
        <v>0</v>
      </c>
      <c r="BA452">
        <v>0</v>
      </c>
      <c r="BB452">
        <v>0</v>
      </c>
    </row>
    <row r="453" spans="1:54" x14ac:dyDescent="0.35">
      <c r="A453" t="s">
        <v>3297</v>
      </c>
      <c r="B453" t="s">
        <v>3199</v>
      </c>
      <c r="C453" t="s">
        <v>232</v>
      </c>
      <c r="D453" t="s">
        <v>2321</v>
      </c>
      <c r="E453" t="s">
        <v>367</v>
      </c>
      <c r="F453" t="s">
        <v>2623</v>
      </c>
      <c r="G453" t="s">
        <v>344</v>
      </c>
      <c r="H453" t="s">
        <v>3065</v>
      </c>
      <c r="I453" t="s">
        <v>2625</v>
      </c>
      <c r="J453" t="s">
        <v>3120</v>
      </c>
      <c r="K453" t="s">
        <v>2314</v>
      </c>
      <c r="L453" t="s">
        <v>3121</v>
      </c>
      <c r="M453" t="s">
        <v>2314</v>
      </c>
      <c r="N453" t="s">
        <v>2314</v>
      </c>
      <c r="O453" t="s">
        <v>3067</v>
      </c>
      <c r="P453" t="s">
        <v>1523</v>
      </c>
      <c r="Q453" t="s">
        <v>2314</v>
      </c>
      <c r="R453" t="s">
        <v>2314</v>
      </c>
      <c r="S453" t="s">
        <v>2630</v>
      </c>
      <c r="T453" t="s">
        <v>3298</v>
      </c>
      <c r="U453" t="s">
        <v>2630</v>
      </c>
      <c r="W453">
        <v>0</v>
      </c>
      <c r="X453">
        <v>0</v>
      </c>
      <c r="Y453">
        <v>0</v>
      </c>
      <c r="Z453">
        <v>0</v>
      </c>
      <c r="AA453">
        <v>0</v>
      </c>
      <c r="AB453">
        <v>0</v>
      </c>
      <c r="AC453">
        <v>0</v>
      </c>
      <c r="AD453">
        <v>0</v>
      </c>
      <c r="AE453">
        <v>0</v>
      </c>
      <c r="AF453">
        <v>0</v>
      </c>
      <c r="AH453">
        <v>0</v>
      </c>
      <c r="AI453">
        <v>0</v>
      </c>
      <c r="AJ453">
        <v>0</v>
      </c>
      <c r="AK453">
        <v>0</v>
      </c>
      <c r="AL453">
        <v>0</v>
      </c>
      <c r="AM453">
        <v>0</v>
      </c>
      <c r="AN453">
        <v>0</v>
      </c>
      <c r="AO453">
        <v>0</v>
      </c>
      <c r="AP453">
        <v>0</v>
      </c>
      <c r="AQ453">
        <v>0</v>
      </c>
      <c r="AS453">
        <v>0</v>
      </c>
      <c r="AT453">
        <v>0</v>
      </c>
      <c r="AU453">
        <v>0</v>
      </c>
      <c r="AV453">
        <v>0</v>
      </c>
      <c r="AW453">
        <v>0</v>
      </c>
      <c r="AX453">
        <v>0</v>
      </c>
      <c r="AY453">
        <v>0</v>
      </c>
      <c r="AZ453">
        <v>0</v>
      </c>
      <c r="BA453">
        <v>0</v>
      </c>
      <c r="BB453">
        <v>0</v>
      </c>
    </row>
    <row r="454" spans="1:54" x14ac:dyDescent="0.35">
      <c r="A454" t="s">
        <v>3299</v>
      </c>
      <c r="B454" t="s">
        <v>3199</v>
      </c>
      <c r="C454" t="s">
        <v>232</v>
      </c>
      <c r="D454" t="s">
        <v>2321</v>
      </c>
      <c r="E454" t="s">
        <v>367</v>
      </c>
      <c r="F454" t="s">
        <v>2623</v>
      </c>
      <c r="G454" t="s">
        <v>344</v>
      </c>
      <c r="H454" t="s">
        <v>3065</v>
      </c>
      <c r="I454" t="s">
        <v>2625</v>
      </c>
      <c r="J454" t="s">
        <v>3120</v>
      </c>
      <c r="K454" t="s">
        <v>2314</v>
      </c>
      <c r="L454" t="s">
        <v>3121</v>
      </c>
      <c r="M454" t="s">
        <v>2314</v>
      </c>
      <c r="N454" t="s">
        <v>2314</v>
      </c>
      <c r="O454" t="s">
        <v>3067</v>
      </c>
      <c r="P454" t="s">
        <v>1523</v>
      </c>
      <c r="Q454" t="s">
        <v>2314</v>
      </c>
      <c r="R454" t="s">
        <v>2314</v>
      </c>
      <c r="S454" t="s">
        <v>2630</v>
      </c>
      <c r="T454" t="s">
        <v>3298</v>
      </c>
      <c r="U454" t="s">
        <v>2630</v>
      </c>
      <c r="W454">
        <v>0</v>
      </c>
      <c r="X454">
        <v>0</v>
      </c>
      <c r="Y454">
        <v>0</v>
      </c>
      <c r="Z454">
        <v>0</v>
      </c>
      <c r="AA454">
        <v>0</v>
      </c>
      <c r="AB454">
        <v>0</v>
      </c>
      <c r="AC454">
        <v>0</v>
      </c>
      <c r="AD454">
        <v>0</v>
      </c>
      <c r="AE454">
        <v>0</v>
      </c>
      <c r="AF454">
        <v>0</v>
      </c>
      <c r="AH454">
        <v>0</v>
      </c>
      <c r="AI454">
        <v>0</v>
      </c>
      <c r="AJ454">
        <v>0</v>
      </c>
      <c r="AK454">
        <v>0</v>
      </c>
      <c r="AL454">
        <v>0</v>
      </c>
      <c r="AM454">
        <v>0</v>
      </c>
      <c r="AN454">
        <v>0</v>
      </c>
      <c r="AO454">
        <v>0</v>
      </c>
      <c r="AP454">
        <v>0</v>
      </c>
      <c r="AQ454">
        <v>0</v>
      </c>
      <c r="AS454">
        <v>0</v>
      </c>
      <c r="AT454">
        <v>0</v>
      </c>
      <c r="AU454">
        <v>0</v>
      </c>
      <c r="AV454">
        <v>0</v>
      </c>
      <c r="AW454">
        <v>0</v>
      </c>
      <c r="AX454">
        <v>0</v>
      </c>
      <c r="AY454">
        <v>0</v>
      </c>
      <c r="AZ454">
        <v>0</v>
      </c>
      <c r="BA454">
        <v>0</v>
      </c>
      <c r="BB454">
        <v>0</v>
      </c>
    </row>
    <row r="455" spans="1:54" x14ac:dyDescent="0.35">
      <c r="A455" t="s">
        <v>3300</v>
      </c>
      <c r="B455" t="s">
        <v>3301</v>
      </c>
      <c r="C455" t="s">
        <v>320</v>
      </c>
      <c r="D455" t="s">
        <v>2321</v>
      </c>
      <c r="E455" t="s">
        <v>367</v>
      </c>
      <c r="F455" t="s">
        <v>2623</v>
      </c>
      <c r="G455" t="s">
        <v>344</v>
      </c>
      <c r="H455" t="s">
        <v>3065</v>
      </c>
      <c r="I455" t="s">
        <v>2625</v>
      </c>
      <c r="J455" t="s">
        <v>3120</v>
      </c>
      <c r="K455" t="s">
        <v>2314</v>
      </c>
      <c r="L455" t="s">
        <v>3121</v>
      </c>
      <c r="M455" t="s">
        <v>2314</v>
      </c>
      <c r="N455" t="s">
        <v>2314</v>
      </c>
      <c r="O455" t="s">
        <v>3067</v>
      </c>
      <c r="P455" t="s">
        <v>1523</v>
      </c>
      <c r="S455" t="s">
        <v>2630</v>
      </c>
      <c r="T455" t="s">
        <v>3122</v>
      </c>
      <c r="U455" t="s">
        <v>2630</v>
      </c>
      <c r="W455">
        <v>0</v>
      </c>
      <c r="X455">
        <v>0</v>
      </c>
      <c r="Y455">
        <v>0</v>
      </c>
      <c r="Z455">
        <v>0</v>
      </c>
      <c r="AA455">
        <v>0</v>
      </c>
      <c r="AB455">
        <v>0</v>
      </c>
      <c r="AC455">
        <v>0</v>
      </c>
      <c r="AD455">
        <v>0</v>
      </c>
      <c r="AE455">
        <v>0</v>
      </c>
      <c r="AF455">
        <v>0</v>
      </c>
      <c r="AH455">
        <v>0</v>
      </c>
      <c r="AI455">
        <v>0</v>
      </c>
      <c r="AJ455">
        <v>0</v>
      </c>
      <c r="AK455">
        <v>0</v>
      </c>
      <c r="AL455">
        <v>0</v>
      </c>
      <c r="AM455">
        <v>0</v>
      </c>
      <c r="AN455">
        <v>0</v>
      </c>
      <c r="AO455">
        <v>0</v>
      </c>
      <c r="AP455">
        <v>0</v>
      </c>
      <c r="AQ455">
        <v>0</v>
      </c>
      <c r="AS455">
        <v>0</v>
      </c>
      <c r="AT455">
        <v>0</v>
      </c>
      <c r="AU455">
        <v>0</v>
      </c>
      <c r="AV455">
        <v>0</v>
      </c>
      <c r="AW455">
        <v>0</v>
      </c>
      <c r="AX455">
        <v>0</v>
      </c>
      <c r="AY455">
        <v>0</v>
      </c>
      <c r="AZ455">
        <v>0</v>
      </c>
      <c r="BA455">
        <v>0</v>
      </c>
      <c r="BB455">
        <v>0</v>
      </c>
    </row>
    <row r="456" spans="1:54" x14ac:dyDescent="0.35">
      <c r="A456" t="s">
        <v>3302</v>
      </c>
      <c r="B456" t="s">
        <v>3303</v>
      </c>
      <c r="C456" t="s">
        <v>3304</v>
      </c>
      <c r="D456" t="s">
        <v>2321</v>
      </c>
      <c r="E456" t="s">
        <v>367</v>
      </c>
      <c r="F456" t="s">
        <v>2623</v>
      </c>
      <c r="G456" t="s">
        <v>344</v>
      </c>
      <c r="H456" t="s">
        <v>3065</v>
      </c>
      <c r="I456" t="s">
        <v>2625</v>
      </c>
      <c r="J456" t="s">
        <v>3120</v>
      </c>
      <c r="K456" t="s">
        <v>2314</v>
      </c>
      <c r="L456" t="s">
        <v>3121</v>
      </c>
      <c r="M456" t="s">
        <v>2314</v>
      </c>
      <c r="N456" t="s">
        <v>2314</v>
      </c>
      <c r="O456" t="s">
        <v>3067</v>
      </c>
      <c r="P456" t="s">
        <v>1523</v>
      </c>
      <c r="Q456" t="s">
        <v>2314</v>
      </c>
      <c r="R456" t="s">
        <v>2314</v>
      </c>
      <c r="S456" t="s">
        <v>2630</v>
      </c>
      <c r="T456" t="s">
        <v>3122</v>
      </c>
      <c r="U456" t="s">
        <v>2630</v>
      </c>
      <c r="W456">
        <v>0</v>
      </c>
      <c r="X456">
        <v>0</v>
      </c>
      <c r="Y456">
        <v>0</v>
      </c>
      <c r="Z456">
        <v>0</v>
      </c>
      <c r="AA456">
        <v>0</v>
      </c>
      <c r="AB456">
        <v>0</v>
      </c>
      <c r="AC456">
        <v>0</v>
      </c>
      <c r="AD456">
        <v>0</v>
      </c>
      <c r="AE456">
        <v>0</v>
      </c>
      <c r="AF456">
        <v>0</v>
      </c>
      <c r="AH456">
        <v>0</v>
      </c>
      <c r="AI456">
        <v>0</v>
      </c>
      <c r="AJ456">
        <v>0</v>
      </c>
      <c r="AK456">
        <v>0</v>
      </c>
      <c r="AL456">
        <v>0</v>
      </c>
      <c r="AM456">
        <v>0</v>
      </c>
      <c r="AN456">
        <v>0</v>
      </c>
      <c r="AO456">
        <v>0</v>
      </c>
      <c r="AP456">
        <v>0</v>
      </c>
      <c r="AQ456">
        <v>0</v>
      </c>
      <c r="AS456">
        <v>0</v>
      </c>
      <c r="AT456">
        <v>0</v>
      </c>
      <c r="AU456">
        <v>0</v>
      </c>
      <c r="AV456">
        <v>0</v>
      </c>
      <c r="AW456">
        <v>0</v>
      </c>
      <c r="AX456">
        <v>0</v>
      </c>
      <c r="AY456">
        <v>0</v>
      </c>
      <c r="AZ456">
        <v>0</v>
      </c>
      <c r="BA456">
        <v>0</v>
      </c>
      <c r="BB456">
        <v>0</v>
      </c>
    </row>
    <row r="457" spans="1:54" x14ac:dyDescent="0.35">
      <c r="A457" t="s">
        <v>3305</v>
      </c>
      <c r="B457" t="s">
        <v>3306</v>
      </c>
      <c r="C457" t="s">
        <v>320</v>
      </c>
      <c r="D457" t="s">
        <v>2321</v>
      </c>
      <c r="E457" t="s">
        <v>367</v>
      </c>
      <c r="F457" t="s">
        <v>2623</v>
      </c>
      <c r="G457" t="s">
        <v>344</v>
      </c>
      <c r="H457" t="s">
        <v>3065</v>
      </c>
      <c r="I457" t="s">
        <v>2625</v>
      </c>
      <c r="J457" t="s">
        <v>3120</v>
      </c>
      <c r="K457" t="s">
        <v>2314</v>
      </c>
      <c r="L457" t="s">
        <v>3121</v>
      </c>
      <c r="M457" t="s">
        <v>2314</v>
      </c>
      <c r="N457" t="s">
        <v>2314</v>
      </c>
      <c r="O457" t="s">
        <v>3067</v>
      </c>
      <c r="P457" t="s">
        <v>1523</v>
      </c>
      <c r="S457" t="s">
        <v>2630</v>
      </c>
      <c r="T457" t="s">
        <v>3122</v>
      </c>
      <c r="U457" t="s">
        <v>2630</v>
      </c>
      <c r="W457">
        <v>0</v>
      </c>
      <c r="X457">
        <v>0</v>
      </c>
      <c r="Y457">
        <v>0</v>
      </c>
      <c r="Z457">
        <v>0</v>
      </c>
      <c r="AA457">
        <v>0</v>
      </c>
      <c r="AB457">
        <v>0</v>
      </c>
      <c r="AC457">
        <v>0</v>
      </c>
      <c r="AD457">
        <v>0</v>
      </c>
      <c r="AE457">
        <v>0</v>
      </c>
      <c r="AF457">
        <v>0</v>
      </c>
      <c r="AH457">
        <v>0</v>
      </c>
      <c r="AI457">
        <v>0</v>
      </c>
      <c r="AJ457">
        <v>0</v>
      </c>
      <c r="AK457">
        <v>0</v>
      </c>
      <c r="AL457">
        <v>0</v>
      </c>
      <c r="AM457">
        <v>0</v>
      </c>
      <c r="AN457">
        <v>0</v>
      </c>
      <c r="AO457">
        <v>0</v>
      </c>
      <c r="AP457">
        <v>0</v>
      </c>
      <c r="AQ457">
        <v>0</v>
      </c>
      <c r="AS457">
        <v>0</v>
      </c>
      <c r="AT457">
        <v>0</v>
      </c>
      <c r="AU457">
        <v>0</v>
      </c>
      <c r="AV457">
        <v>0</v>
      </c>
      <c r="AW457">
        <v>0</v>
      </c>
      <c r="AX457">
        <v>0</v>
      </c>
      <c r="AY457">
        <v>0</v>
      </c>
      <c r="AZ457">
        <v>0</v>
      </c>
      <c r="BA457">
        <v>0</v>
      </c>
      <c r="BB457">
        <v>0</v>
      </c>
    </row>
    <row r="458" spans="1:54" x14ac:dyDescent="0.35">
      <c r="A458" t="s">
        <v>231</v>
      </c>
      <c r="B458" t="s">
        <v>368</v>
      </c>
      <c r="C458" t="s">
        <v>232</v>
      </c>
      <c r="D458" t="s">
        <v>2321</v>
      </c>
      <c r="E458" t="s">
        <v>367</v>
      </c>
      <c r="F458" t="s">
        <v>2623</v>
      </c>
      <c r="G458" t="s">
        <v>344</v>
      </c>
      <c r="H458" t="s">
        <v>3065</v>
      </c>
      <c r="I458" t="s">
        <v>2625</v>
      </c>
      <c r="J458" t="s">
        <v>3120</v>
      </c>
      <c r="K458" t="s">
        <v>2314</v>
      </c>
      <c r="L458" t="s">
        <v>3121</v>
      </c>
      <c r="M458" t="s">
        <v>2314</v>
      </c>
      <c r="N458" t="s">
        <v>2314</v>
      </c>
      <c r="O458" t="s">
        <v>3067</v>
      </c>
      <c r="P458" t="s">
        <v>1523</v>
      </c>
      <c r="S458" t="s">
        <v>2630</v>
      </c>
      <c r="T458" t="s">
        <v>3122</v>
      </c>
      <c r="U458" t="s">
        <v>2630</v>
      </c>
      <c r="W458">
        <v>0</v>
      </c>
      <c r="X458">
        <v>0</v>
      </c>
      <c r="Y458">
        <v>0</v>
      </c>
      <c r="Z458">
        <v>0</v>
      </c>
      <c r="AA458">
        <v>0</v>
      </c>
      <c r="AB458">
        <v>0</v>
      </c>
      <c r="AC458">
        <v>0</v>
      </c>
      <c r="AD458">
        <v>0</v>
      </c>
      <c r="AE458">
        <v>0</v>
      </c>
      <c r="AF458">
        <v>0</v>
      </c>
      <c r="AH458">
        <v>0</v>
      </c>
      <c r="AI458">
        <v>0</v>
      </c>
      <c r="AJ458">
        <v>0</v>
      </c>
      <c r="AK458">
        <v>0</v>
      </c>
      <c r="AL458">
        <v>0</v>
      </c>
      <c r="AM458">
        <v>0</v>
      </c>
      <c r="AN458">
        <v>0</v>
      </c>
      <c r="AO458">
        <v>0</v>
      </c>
      <c r="AP458">
        <v>0</v>
      </c>
      <c r="AQ458">
        <v>0</v>
      </c>
      <c r="AS458">
        <v>0</v>
      </c>
      <c r="AT458">
        <v>0</v>
      </c>
      <c r="AU458">
        <v>0</v>
      </c>
      <c r="AV458">
        <v>0</v>
      </c>
      <c r="AW458">
        <v>0</v>
      </c>
      <c r="AX458">
        <v>0</v>
      </c>
      <c r="AY458">
        <v>0</v>
      </c>
      <c r="AZ458">
        <v>0</v>
      </c>
      <c r="BA458">
        <v>0</v>
      </c>
      <c r="BB458">
        <v>0</v>
      </c>
    </row>
    <row r="459" spans="1:54" x14ac:dyDescent="0.35">
      <c r="A459" t="s">
        <v>3307</v>
      </c>
      <c r="B459" t="s">
        <v>3308</v>
      </c>
      <c r="C459" t="s">
        <v>320</v>
      </c>
      <c r="D459" t="s">
        <v>2321</v>
      </c>
      <c r="E459" t="s">
        <v>367</v>
      </c>
      <c r="F459" t="s">
        <v>2623</v>
      </c>
      <c r="G459" t="s">
        <v>344</v>
      </c>
      <c r="H459" t="s">
        <v>3065</v>
      </c>
      <c r="I459" t="s">
        <v>2625</v>
      </c>
      <c r="J459" t="s">
        <v>3120</v>
      </c>
      <c r="K459" t="s">
        <v>2314</v>
      </c>
      <c r="L459" t="s">
        <v>3121</v>
      </c>
      <c r="M459" t="s">
        <v>2314</v>
      </c>
      <c r="N459" t="s">
        <v>2314</v>
      </c>
      <c r="O459" t="s">
        <v>3067</v>
      </c>
      <c r="P459" t="s">
        <v>1523</v>
      </c>
      <c r="S459" t="s">
        <v>2630</v>
      </c>
      <c r="T459" t="s">
        <v>3122</v>
      </c>
      <c r="U459" t="s">
        <v>2630</v>
      </c>
      <c r="W459">
        <v>0</v>
      </c>
      <c r="X459">
        <v>0</v>
      </c>
      <c r="Y459">
        <v>0</v>
      </c>
      <c r="Z459">
        <v>0</v>
      </c>
      <c r="AA459">
        <v>0</v>
      </c>
      <c r="AB459">
        <v>0</v>
      </c>
      <c r="AC459">
        <v>0</v>
      </c>
      <c r="AD459">
        <v>0</v>
      </c>
      <c r="AE459">
        <v>0</v>
      </c>
      <c r="AF459">
        <v>0</v>
      </c>
      <c r="AH459">
        <v>0</v>
      </c>
      <c r="AI459">
        <v>0</v>
      </c>
      <c r="AJ459">
        <v>0</v>
      </c>
      <c r="AK459">
        <v>0</v>
      </c>
      <c r="AL459">
        <v>0</v>
      </c>
      <c r="AM459">
        <v>0</v>
      </c>
      <c r="AN459">
        <v>0</v>
      </c>
      <c r="AO459">
        <v>0</v>
      </c>
      <c r="AP459">
        <v>0</v>
      </c>
      <c r="AQ459">
        <v>0</v>
      </c>
      <c r="AS459">
        <v>0</v>
      </c>
      <c r="AT459">
        <v>0</v>
      </c>
      <c r="AU459">
        <v>0</v>
      </c>
      <c r="AV459">
        <v>0</v>
      </c>
      <c r="AW459">
        <v>0</v>
      </c>
      <c r="AX459">
        <v>0</v>
      </c>
      <c r="AY459">
        <v>0</v>
      </c>
      <c r="AZ459">
        <v>0</v>
      </c>
      <c r="BA459">
        <v>0</v>
      </c>
      <c r="BB459">
        <v>0</v>
      </c>
    </row>
    <row r="460" spans="1:54" x14ac:dyDescent="0.35">
      <c r="A460" t="s">
        <v>3309</v>
      </c>
      <c r="B460" t="s">
        <v>3310</v>
      </c>
      <c r="C460" t="s">
        <v>3280</v>
      </c>
      <c r="D460" t="s">
        <v>2321</v>
      </c>
      <c r="E460" t="s">
        <v>367</v>
      </c>
      <c r="F460" t="s">
        <v>2623</v>
      </c>
      <c r="G460" t="s">
        <v>344</v>
      </c>
      <c r="H460" t="s">
        <v>3065</v>
      </c>
      <c r="I460" t="s">
        <v>2625</v>
      </c>
      <c r="J460" t="s">
        <v>3120</v>
      </c>
      <c r="K460" t="s">
        <v>2314</v>
      </c>
      <c r="L460" t="s">
        <v>3121</v>
      </c>
      <c r="M460" t="s">
        <v>2314</v>
      </c>
      <c r="N460" t="s">
        <v>2314</v>
      </c>
      <c r="O460" t="s">
        <v>3067</v>
      </c>
      <c r="P460" t="s">
        <v>1523</v>
      </c>
      <c r="Q460" t="s">
        <v>2314</v>
      </c>
      <c r="R460" t="s">
        <v>2314</v>
      </c>
      <c r="S460" t="s">
        <v>2630</v>
      </c>
      <c r="T460" t="s">
        <v>3126</v>
      </c>
      <c r="U460" t="s">
        <v>2630</v>
      </c>
      <c r="W460">
        <v>0</v>
      </c>
      <c r="X460">
        <v>0</v>
      </c>
      <c r="Y460">
        <v>0</v>
      </c>
      <c r="Z460">
        <v>0</v>
      </c>
      <c r="AA460">
        <v>0</v>
      </c>
      <c r="AB460">
        <v>0</v>
      </c>
      <c r="AC460">
        <v>0</v>
      </c>
      <c r="AD460">
        <v>0</v>
      </c>
      <c r="AE460">
        <v>0</v>
      </c>
      <c r="AF460">
        <v>0</v>
      </c>
      <c r="AH460">
        <v>0</v>
      </c>
      <c r="AI460">
        <v>0</v>
      </c>
      <c r="AJ460">
        <v>0</v>
      </c>
      <c r="AK460">
        <v>0</v>
      </c>
      <c r="AL460">
        <v>0</v>
      </c>
      <c r="AM460">
        <v>0</v>
      </c>
      <c r="AN460">
        <v>0</v>
      </c>
      <c r="AO460">
        <v>0</v>
      </c>
      <c r="AP460">
        <v>0</v>
      </c>
      <c r="AQ460">
        <v>0</v>
      </c>
      <c r="AS460">
        <v>0</v>
      </c>
      <c r="AT460">
        <v>0</v>
      </c>
      <c r="AU460">
        <v>0</v>
      </c>
      <c r="AV460">
        <v>0</v>
      </c>
      <c r="AW460">
        <v>0</v>
      </c>
      <c r="AX460">
        <v>0</v>
      </c>
      <c r="AY460">
        <v>0</v>
      </c>
      <c r="AZ460">
        <v>0</v>
      </c>
      <c r="BA460">
        <v>0</v>
      </c>
      <c r="BB460">
        <v>0</v>
      </c>
    </row>
    <row r="461" spans="1:54" x14ac:dyDescent="0.35">
      <c r="A461" t="s">
        <v>3311</v>
      </c>
      <c r="B461" t="s">
        <v>3312</v>
      </c>
      <c r="C461" t="s">
        <v>3296</v>
      </c>
      <c r="D461" t="s">
        <v>2321</v>
      </c>
      <c r="E461" t="s">
        <v>367</v>
      </c>
      <c r="F461" t="s">
        <v>2623</v>
      </c>
      <c r="G461" t="s">
        <v>344</v>
      </c>
      <c r="H461" t="s">
        <v>3065</v>
      </c>
      <c r="I461" t="s">
        <v>2625</v>
      </c>
      <c r="J461" t="s">
        <v>3120</v>
      </c>
      <c r="K461" t="s">
        <v>2314</v>
      </c>
      <c r="L461" t="s">
        <v>3121</v>
      </c>
      <c r="M461" t="s">
        <v>2314</v>
      </c>
      <c r="N461" t="s">
        <v>2314</v>
      </c>
      <c r="O461" t="s">
        <v>3067</v>
      </c>
      <c r="P461" t="s">
        <v>1523</v>
      </c>
      <c r="Q461" t="s">
        <v>2314</v>
      </c>
      <c r="R461" t="s">
        <v>2314</v>
      </c>
      <c r="S461" t="s">
        <v>2630</v>
      </c>
      <c r="T461" t="s">
        <v>3126</v>
      </c>
      <c r="U461" t="s">
        <v>2630</v>
      </c>
      <c r="W461">
        <v>0</v>
      </c>
      <c r="X461">
        <v>0</v>
      </c>
      <c r="Y461">
        <v>0</v>
      </c>
      <c r="Z461">
        <v>0</v>
      </c>
      <c r="AA461">
        <v>0</v>
      </c>
      <c r="AB461">
        <v>0</v>
      </c>
      <c r="AC461">
        <v>0</v>
      </c>
      <c r="AD461">
        <v>0</v>
      </c>
      <c r="AE461">
        <v>0</v>
      </c>
      <c r="AF461">
        <v>0</v>
      </c>
      <c r="AH461">
        <v>0</v>
      </c>
      <c r="AI461">
        <v>0</v>
      </c>
      <c r="AJ461">
        <v>0</v>
      </c>
      <c r="AK461">
        <v>0</v>
      </c>
      <c r="AL461">
        <v>0</v>
      </c>
      <c r="AM461">
        <v>0</v>
      </c>
      <c r="AN461">
        <v>0</v>
      </c>
      <c r="AO461">
        <v>0</v>
      </c>
      <c r="AP461">
        <v>0</v>
      </c>
      <c r="AQ461">
        <v>0</v>
      </c>
      <c r="AS461">
        <v>0</v>
      </c>
      <c r="AT461">
        <v>0</v>
      </c>
      <c r="AU461">
        <v>0</v>
      </c>
      <c r="AV461">
        <v>0</v>
      </c>
      <c r="AW461">
        <v>0</v>
      </c>
      <c r="AX461">
        <v>0</v>
      </c>
      <c r="AY461">
        <v>0</v>
      </c>
      <c r="AZ461">
        <v>0</v>
      </c>
      <c r="BA461">
        <v>0</v>
      </c>
      <c r="BB461">
        <v>0</v>
      </c>
    </row>
    <row r="462" spans="1:54" x14ac:dyDescent="0.35">
      <c r="A462" t="s">
        <v>3313</v>
      </c>
      <c r="B462" t="s">
        <v>3314</v>
      </c>
      <c r="C462" t="s">
        <v>3296</v>
      </c>
      <c r="D462" t="s">
        <v>2321</v>
      </c>
      <c r="E462" t="s">
        <v>367</v>
      </c>
      <c r="F462" t="s">
        <v>2623</v>
      </c>
      <c r="G462" t="s">
        <v>344</v>
      </c>
      <c r="H462" t="s">
        <v>3065</v>
      </c>
      <c r="I462" t="s">
        <v>2625</v>
      </c>
      <c r="J462" t="s">
        <v>3120</v>
      </c>
      <c r="K462" t="s">
        <v>2314</v>
      </c>
      <c r="L462" t="s">
        <v>3121</v>
      </c>
      <c r="M462" t="s">
        <v>2314</v>
      </c>
      <c r="N462" t="s">
        <v>2314</v>
      </c>
      <c r="O462" t="s">
        <v>3067</v>
      </c>
      <c r="P462" t="s">
        <v>1523</v>
      </c>
      <c r="Q462" t="s">
        <v>2314</v>
      </c>
      <c r="R462" t="s">
        <v>2314</v>
      </c>
      <c r="S462" t="s">
        <v>2630</v>
      </c>
      <c r="T462" t="s">
        <v>3126</v>
      </c>
      <c r="U462" t="s">
        <v>2630</v>
      </c>
      <c r="W462">
        <v>0</v>
      </c>
      <c r="X462">
        <v>0</v>
      </c>
      <c r="Y462">
        <v>0</v>
      </c>
      <c r="Z462">
        <v>0</v>
      </c>
      <c r="AA462">
        <v>0</v>
      </c>
      <c r="AB462">
        <v>0</v>
      </c>
      <c r="AC462">
        <v>0</v>
      </c>
      <c r="AD462">
        <v>0</v>
      </c>
      <c r="AE462">
        <v>0</v>
      </c>
      <c r="AF462">
        <v>0</v>
      </c>
      <c r="AH462">
        <v>0</v>
      </c>
      <c r="AI462">
        <v>0</v>
      </c>
      <c r="AJ462">
        <v>0</v>
      </c>
      <c r="AK462">
        <v>0</v>
      </c>
      <c r="AL462">
        <v>0</v>
      </c>
      <c r="AM462">
        <v>0</v>
      </c>
      <c r="AN462">
        <v>0</v>
      </c>
      <c r="AO462">
        <v>0</v>
      </c>
      <c r="AP462">
        <v>0</v>
      </c>
      <c r="AQ462">
        <v>0</v>
      </c>
      <c r="AS462">
        <v>0</v>
      </c>
      <c r="AT462">
        <v>0</v>
      </c>
      <c r="AU462">
        <v>0</v>
      </c>
      <c r="AV462">
        <v>0</v>
      </c>
      <c r="AW462">
        <v>0</v>
      </c>
      <c r="AX462">
        <v>0</v>
      </c>
      <c r="AY462">
        <v>0</v>
      </c>
      <c r="AZ462">
        <v>0</v>
      </c>
      <c r="BA462">
        <v>0</v>
      </c>
      <c r="BB462">
        <v>0</v>
      </c>
    </row>
    <row r="463" spans="1:54" x14ac:dyDescent="0.35">
      <c r="A463" t="s">
        <v>3315</v>
      </c>
      <c r="B463" t="s">
        <v>3316</v>
      </c>
      <c r="C463" t="s">
        <v>3151</v>
      </c>
      <c r="D463" t="s">
        <v>2321</v>
      </c>
      <c r="E463" t="s">
        <v>367</v>
      </c>
      <c r="F463" t="s">
        <v>2623</v>
      </c>
      <c r="G463" t="s">
        <v>344</v>
      </c>
      <c r="H463" t="s">
        <v>3065</v>
      </c>
      <c r="I463" t="s">
        <v>2625</v>
      </c>
      <c r="J463" t="s">
        <v>3120</v>
      </c>
      <c r="K463" t="s">
        <v>2314</v>
      </c>
      <c r="L463" t="s">
        <v>3121</v>
      </c>
      <c r="M463" t="s">
        <v>2314</v>
      </c>
      <c r="N463" t="s">
        <v>2314</v>
      </c>
      <c r="O463" t="s">
        <v>3067</v>
      </c>
      <c r="P463" t="s">
        <v>1523</v>
      </c>
      <c r="Q463" t="s">
        <v>2314</v>
      </c>
      <c r="R463" t="s">
        <v>2314</v>
      </c>
      <c r="S463" t="s">
        <v>2630</v>
      </c>
      <c r="T463" t="s">
        <v>3122</v>
      </c>
      <c r="U463" t="s">
        <v>2630</v>
      </c>
      <c r="W463">
        <v>0</v>
      </c>
      <c r="X463">
        <v>0</v>
      </c>
      <c r="Y463">
        <v>0</v>
      </c>
      <c r="Z463">
        <v>0</v>
      </c>
      <c r="AA463">
        <v>0</v>
      </c>
      <c r="AB463">
        <v>0</v>
      </c>
      <c r="AC463">
        <v>0</v>
      </c>
      <c r="AD463">
        <v>0</v>
      </c>
      <c r="AE463">
        <v>0</v>
      </c>
      <c r="AF463">
        <v>0</v>
      </c>
      <c r="AH463">
        <v>0</v>
      </c>
      <c r="AI463">
        <v>0</v>
      </c>
      <c r="AJ463">
        <v>0</v>
      </c>
      <c r="AK463">
        <v>0</v>
      </c>
      <c r="AL463">
        <v>0</v>
      </c>
      <c r="AM463">
        <v>0</v>
      </c>
      <c r="AN463">
        <v>0</v>
      </c>
      <c r="AO463">
        <v>0</v>
      </c>
      <c r="AP463">
        <v>0</v>
      </c>
      <c r="AQ463">
        <v>0</v>
      </c>
      <c r="AS463">
        <v>0</v>
      </c>
      <c r="AT463">
        <v>0</v>
      </c>
      <c r="AU463">
        <v>0</v>
      </c>
      <c r="AV463">
        <v>0</v>
      </c>
      <c r="AW463">
        <v>0</v>
      </c>
      <c r="AX463">
        <v>0</v>
      </c>
      <c r="AY463">
        <v>0</v>
      </c>
      <c r="AZ463">
        <v>0</v>
      </c>
      <c r="BA463">
        <v>0</v>
      </c>
      <c r="BB463">
        <v>0</v>
      </c>
    </row>
    <row r="464" spans="1:54" x14ac:dyDescent="0.35">
      <c r="A464" t="s">
        <v>3317</v>
      </c>
      <c r="B464" t="s">
        <v>3318</v>
      </c>
      <c r="C464" t="s">
        <v>3280</v>
      </c>
      <c r="D464" t="s">
        <v>2321</v>
      </c>
      <c r="E464" t="s">
        <v>367</v>
      </c>
      <c r="F464" t="s">
        <v>2623</v>
      </c>
      <c r="G464" t="s">
        <v>344</v>
      </c>
      <c r="H464" t="s">
        <v>3065</v>
      </c>
      <c r="I464" t="s">
        <v>2625</v>
      </c>
      <c r="J464" t="s">
        <v>3120</v>
      </c>
      <c r="K464" t="s">
        <v>2314</v>
      </c>
      <c r="L464" t="s">
        <v>3121</v>
      </c>
      <c r="M464" t="s">
        <v>2314</v>
      </c>
      <c r="N464" t="s">
        <v>2314</v>
      </c>
      <c r="O464" t="s">
        <v>3067</v>
      </c>
      <c r="P464" t="s">
        <v>1523</v>
      </c>
      <c r="Q464" t="s">
        <v>2314</v>
      </c>
      <c r="S464" t="s">
        <v>2630</v>
      </c>
      <c r="T464" t="s">
        <v>3126</v>
      </c>
      <c r="U464" t="s">
        <v>2630</v>
      </c>
      <c r="W464">
        <v>0</v>
      </c>
      <c r="X464">
        <v>0</v>
      </c>
      <c r="Y464">
        <v>0</v>
      </c>
      <c r="Z464">
        <v>0</v>
      </c>
      <c r="AA464">
        <v>0</v>
      </c>
      <c r="AB464">
        <v>0</v>
      </c>
      <c r="AC464">
        <v>0</v>
      </c>
      <c r="AD464">
        <v>0</v>
      </c>
      <c r="AE464">
        <v>0</v>
      </c>
      <c r="AF464">
        <v>0</v>
      </c>
      <c r="AH464">
        <v>0</v>
      </c>
      <c r="AI464">
        <v>0</v>
      </c>
      <c r="AJ464">
        <v>0</v>
      </c>
      <c r="AK464">
        <v>0</v>
      </c>
      <c r="AL464">
        <v>0</v>
      </c>
      <c r="AM464">
        <v>0</v>
      </c>
      <c r="AN464">
        <v>0</v>
      </c>
      <c r="AO464">
        <v>0</v>
      </c>
      <c r="AP464">
        <v>0</v>
      </c>
      <c r="AQ464">
        <v>0</v>
      </c>
      <c r="AS464">
        <v>0</v>
      </c>
      <c r="AT464">
        <v>0</v>
      </c>
      <c r="AU464">
        <v>0</v>
      </c>
      <c r="AV464">
        <v>0</v>
      </c>
      <c r="AW464">
        <v>0</v>
      </c>
      <c r="AX464">
        <v>0</v>
      </c>
      <c r="AY464">
        <v>0</v>
      </c>
      <c r="AZ464">
        <v>0</v>
      </c>
      <c r="BA464">
        <v>0</v>
      </c>
      <c r="BB464">
        <v>0</v>
      </c>
    </row>
    <row r="465" spans="1:54" x14ac:dyDescent="0.35">
      <c r="A465" t="s">
        <v>3319</v>
      </c>
      <c r="B465" t="s">
        <v>3320</v>
      </c>
      <c r="C465" t="s">
        <v>3321</v>
      </c>
      <c r="D465" t="s">
        <v>2321</v>
      </c>
      <c r="E465" t="s">
        <v>367</v>
      </c>
      <c r="F465" t="s">
        <v>2623</v>
      </c>
      <c r="G465" t="s">
        <v>344</v>
      </c>
      <c r="H465" t="s">
        <v>3065</v>
      </c>
      <c r="I465" t="s">
        <v>2625</v>
      </c>
      <c r="J465" t="s">
        <v>3120</v>
      </c>
      <c r="K465" t="s">
        <v>2314</v>
      </c>
      <c r="L465" t="s">
        <v>3121</v>
      </c>
      <c r="M465" t="s">
        <v>2314</v>
      </c>
      <c r="N465" t="s">
        <v>2314</v>
      </c>
      <c r="O465" t="s">
        <v>3067</v>
      </c>
      <c r="P465" t="s">
        <v>1523</v>
      </c>
      <c r="Q465" t="s">
        <v>2314</v>
      </c>
      <c r="R465" t="s">
        <v>2314</v>
      </c>
      <c r="S465" t="s">
        <v>2630</v>
      </c>
      <c r="T465" t="s">
        <v>3122</v>
      </c>
      <c r="U465" t="s">
        <v>2630</v>
      </c>
      <c r="W465">
        <v>0</v>
      </c>
      <c r="X465">
        <v>0</v>
      </c>
      <c r="Y465">
        <v>0</v>
      </c>
      <c r="Z465">
        <v>0</v>
      </c>
      <c r="AA465">
        <v>0</v>
      </c>
      <c r="AB465">
        <v>0</v>
      </c>
      <c r="AC465">
        <v>0</v>
      </c>
      <c r="AD465">
        <v>0</v>
      </c>
      <c r="AE465">
        <v>0</v>
      </c>
      <c r="AF465">
        <v>0</v>
      </c>
      <c r="AH465">
        <v>0</v>
      </c>
      <c r="AI465">
        <v>0</v>
      </c>
      <c r="AJ465">
        <v>0</v>
      </c>
      <c r="AK465">
        <v>0</v>
      </c>
      <c r="AL465">
        <v>0</v>
      </c>
      <c r="AM465">
        <v>0</v>
      </c>
      <c r="AN465">
        <v>0</v>
      </c>
      <c r="AO465">
        <v>0</v>
      </c>
      <c r="AP465">
        <v>0</v>
      </c>
      <c r="AQ465">
        <v>0</v>
      </c>
      <c r="AS465">
        <v>0</v>
      </c>
      <c r="AT465">
        <v>0</v>
      </c>
      <c r="AU465">
        <v>0</v>
      </c>
      <c r="AV465">
        <v>0</v>
      </c>
      <c r="AW465">
        <v>0</v>
      </c>
      <c r="AX465">
        <v>0</v>
      </c>
      <c r="AY465">
        <v>0</v>
      </c>
      <c r="AZ465">
        <v>0</v>
      </c>
      <c r="BA465">
        <v>0</v>
      </c>
      <c r="BB465">
        <v>0</v>
      </c>
    </row>
    <row r="466" spans="1:54" x14ac:dyDescent="0.35">
      <c r="A466" t="s">
        <v>3322</v>
      </c>
      <c r="B466" t="s">
        <v>3323</v>
      </c>
      <c r="C466" t="s">
        <v>3324</v>
      </c>
      <c r="D466" t="s">
        <v>2321</v>
      </c>
      <c r="E466" t="s">
        <v>367</v>
      </c>
      <c r="F466" t="s">
        <v>2623</v>
      </c>
      <c r="G466" t="s">
        <v>344</v>
      </c>
      <c r="H466" t="s">
        <v>3065</v>
      </c>
      <c r="I466" t="s">
        <v>2625</v>
      </c>
      <c r="J466" t="s">
        <v>3120</v>
      </c>
      <c r="K466" t="s">
        <v>2314</v>
      </c>
      <c r="L466" t="s">
        <v>3121</v>
      </c>
      <c r="M466" t="s">
        <v>2314</v>
      </c>
      <c r="N466" t="s">
        <v>2314</v>
      </c>
      <c r="O466" t="s">
        <v>3067</v>
      </c>
      <c r="P466" t="s">
        <v>1523</v>
      </c>
      <c r="Q466" t="s">
        <v>2314</v>
      </c>
      <c r="R466" t="s">
        <v>2314</v>
      </c>
      <c r="S466" t="s">
        <v>2630</v>
      </c>
      <c r="T466" t="s">
        <v>3122</v>
      </c>
      <c r="U466" t="s">
        <v>2630</v>
      </c>
      <c r="W466">
        <v>0</v>
      </c>
      <c r="X466">
        <v>0</v>
      </c>
      <c r="Y466">
        <v>0</v>
      </c>
      <c r="Z466">
        <v>0</v>
      </c>
      <c r="AA466">
        <v>0</v>
      </c>
      <c r="AB466">
        <v>0</v>
      </c>
      <c r="AC466">
        <v>0</v>
      </c>
      <c r="AD466">
        <v>0</v>
      </c>
      <c r="AE466">
        <v>0</v>
      </c>
      <c r="AF466">
        <v>0</v>
      </c>
      <c r="AH466">
        <v>0</v>
      </c>
      <c r="AI466">
        <v>0</v>
      </c>
      <c r="AJ466">
        <v>0</v>
      </c>
      <c r="AK466">
        <v>0</v>
      </c>
      <c r="AL466">
        <v>0</v>
      </c>
      <c r="AM466">
        <v>0</v>
      </c>
      <c r="AN466">
        <v>0</v>
      </c>
      <c r="AO466">
        <v>0</v>
      </c>
      <c r="AP466">
        <v>0</v>
      </c>
      <c r="AQ466">
        <v>0</v>
      </c>
      <c r="AS466">
        <v>0</v>
      </c>
      <c r="AT466">
        <v>0</v>
      </c>
      <c r="AU466">
        <v>0</v>
      </c>
      <c r="AV466">
        <v>0</v>
      </c>
      <c r="AW466">
        <v>0</v>
      </c>
      <c r="AX466">
        <v>0</v>
      </c>
      <c r="AY466">
        <v>0</v>
      </c>
      <c r="AZ466">
        <v>0</v>
      </c>
      <c r="BA466">
        <v>0</v>
      </c>
      <c r="BB466">
        <v>0</v>
      </c>
    </row>
    <row r="467" spans="1:54" x14ac:dyDescent="0.35">
      <c r="A467" t="s">
        <v>1251</v>
      </c>
      <c r="B467" t="s">
        <v>3325</v>
      </c>
      <c r="C467" t="s">
        <v>1434</v>
      </c>
      <c r="D467" t="s">
        <v>2321</v>
      </c>
      <c r="E467" t="s">
        <v>367</v>
      </c>
      <c r="F467" t="s">
        <v>2623</v>
      </c>
      <c r="G467" t="s">
        <v>344</v>
      </c>
      <c r="H467" t="s">
        <v>3065</v>
      </c>
      <c r="I467" t="s">
        <v>2625</v>
      </c>
      <c r="J467" t="s">
        <v>3120</v>
      </c>
      <c r="K467" t="s">
        <v>2314</v>
      </c>
      <c r="L467" t="s">
        <v>3121</v>
      </c>
      <c r="M467" t="s">
        <v>2314</v>
      </c>
      <c r="N467">
        <v>1</v>
      </c>
      <c r="O467" t="s">
        <v>3067</v>
      </c>
      <c r="P467" t="s">
        <v>1523</v>
      </c>
      <c r="Q467" t="s">
        <v>2314</v>
      </c>
      <c r="R467" t="s">
        <v>2314</v>
      </c>
      <c r="S467" t="s">
        <v>2630</v>
      </c>
      <c r="T467" t="s">
        <v>3122</v>
      </c>
      <c r="U467" t="s">
        <v>2630</v>
      </c>
      <c r="W467">
        <v>0</v>
      </c>
      <c r="X467">
        <v>0</v>
      </c>
      <c r="Y467">
        <v>0</v>
      </c>
      <c r="Z467">
        <v>0</v>
      </c>
      <c r="AA467">
        <v>-2.5146389353648E-3</v>
      </c>
      <c r="AB467">
        <v>9.1742618582024704E-2</v>
      </c>
      <c r="AC467">
        <v>0</v>
      </c>
      <c r="AD467">
        <v>0</v>
      </c>
      <c r="AE467">
        <v>-1.2773618378856099E-3</v>
      </c>
      <c r="AF467">
        <v>4.6602523422462301E-2</v>
      </c>
      <c r="AH467">
        <v>0</v>
      </c>
      <c r="AI467">
        <v>0</v>
      </c>
      <c r="AJ467">
        <v>0</v>
      </c>
      <c r="AK467">
        <v>0</v>
      </c>
      <c r="AL467">
        <v>-3.3841293583921099E-3</v>
      </c>
      <c r="AM467">
        <v>0.123464599468548</v>
      </c>
      <c r="AN467">
        <v>0</v>
      </c>
      <c r="AO467">
        <v>0</v>
      </c>
      <c r="AP467">
        <v>-1.50850119711136E-3</v>
      </c>
      <c r="AQ467">
        <v>5.5035276839319802E-2</v>
      </c>
      <c r="AS467">
        <v>0</v>
      </c>
      <c r="AT467">
        <v>0</v>
      </c>
      <c r="AU467">
        <v>0</v>
      </c>
      <c r="AV467">
        <v>0</v>
      </c>
      <c r="AW467">
        <v>0</v>
      </c>
      <c r="AX467">
        <v>0</v>
      </c>
      <c r="AY467">
        <v>0</v>
      </c>
      <c r="AZ467">
        <v>0</v>
      </c>
      <c r="BA467">
        <v>0</v>
      </c>
      <c r="BB467">
        <v>0</v>
      </c>
    </row>
    <row r="468" spans="1:54" x14ac:dyDescent="0.35">
      <c r="A468" t="s">
        <v>3326</v>
      </c>
      <c r="B468" t="s">
        <v>3327</v>
      </c>
      <c r="C468" t="s">
        <v>3328</v>
      </c>
      <c r="D468" t="s">
        <v>2321</v>
      </c>
      <c r="E468" t="s">
        <v>367</v>
      </c>
      <c r="F468" t="s">
        <v>2623</v>
      </c>
      <c r="G468" t="s">
        <v>344</v>
      </c>
      <c r="H468" t="s">
        <v>3065</v>
      </c>
      <c r="I468" t="s">
        <v>2625</v>
      </c>
      <c r="J468" t="s">
        <v>3289</v>
      </c>
      <c r="K468" t="s">
        <v>2314</v>
      </c>
      <c r="L468" t="s">
        <v>3290</v>
      </c>
      <c r="M468" t="s">
        <v>2314</v>
      </c>
      <c r="N468" t="s">
        <v>2314</v>
      </c>
      <c r="O468" t="s">
        <v>3067</v>
      </c>
      <c r="P468" t="s">
        <v>1523</v>
      </c>
      <c r="Q468" t="s">
        <v>2314</v>
      </c>
      <c r="R468" t="s">
        <v>2314</v>
      </c>
      <c r="S468" t="s">
        <v>2630</v>
      </c>
      <c r="T468" t="s">
        <v>3122</v>
      </c>
      <c r="U468" t="s">
        <v>2630</v>
      </c>
      <c r="W468">
        <v>0</v>
      </c>
      <c r="X468">
        <v>0</v>
      </c>
      <c r="Y468">
        <v>0</v>
      </c>
      <c r="Z468">
        <v>0</v>
      </c>
      <c r="AA468">
        <v>0</v>
      </c>
      <c r="AB468">
        <v>0</v>
      </c>
      <c r="AC468">
        <v>0</v>
      </c>
      <c r="AD468">
        <v>0</v>
      </c>
      <c r="AE468">
        <v>0</v>
      </c>
      <c r="AF468">
        <v>0</v>
      </c>
      <c r="AH468">
        <v>0</v>
      </c>
      <c r="AI468">
        <v>0</v>
      </c>
      <c r="AJ468">
        <v>0</v>
      </c>
      <c r="AK468">
        <v>0</v>
      </c>
      <c r="AL468">
        <v>0</v>
      </c>
      <c r="AM468">
        <v>0</v>
      </c>
      <c r="AN468">
        <v>0</v>
      </c>
      <c r="AO468">
        <v>0</v>
      </c>
      <c r="AP468">
        <v>0</v>
      </c>
      <c r="AQ468">
        <v>0</v>
      </c>
      <c r="AS468">
        <v>0</v>
      </c>
      <c r="AT468">
        <v>0</v>
      </c>
      <c r="AU468">
        <v>0</v>
      </c>
      <c r="AV468">
        <v>0</v>
      </c>
      <c r="AW468">
        <v>0</v>
      </c>
      <c r="AX468">
        <v>0</v>
      </c>
      <c r="AY468">
        <v>0</v>
      </c>
      <c r="AZ468">
        <v>0</v>
      </c>
      <c r="BA468">
        <v>0</v>
      </c>
      <c r="BB468">
        <v>0</v>
      </c>
    </row>
    <row r="469" spans="1:54" x14ac:dyDescent="0.35">
      <c r="A469" t="s">
        <v>3329</v>
      </c>
      <c r="B469" t="s">
        <v>3330</v>
      </c>
      <c r="C469" t="s">
        <v>3188</v>
      </c>
      <c r="D469" t="s">
        <v>2321</v>
      </c>
      <c r="E469" t="s">
        <v>367</v>
      </c>
      <c r="F469" t="s">
        <v>2623</v>
      </c>
      <c r="G469" t="s">
        <v>344</v>
      </c>
      <c r="H469" t="s">
        <v>3065</v>
      </c>
      <c r="I469" t="s">
        <v>2625</v>
      </c>
      <c r="J469" t="s">
        <v>3289</v>
      </c>
      <c r="K469" t="s">
        <v>2314</v>
      </c>
      <c r="L469" t="s">
        <v>3290</v>
      </c>
      <c r="M469" t="s">
        <v>2314</v>
      </c>
      <c r="N469" t="s">
        <v>2314</v>
      </c>
      <c r="O469" t="s">
        <v>3067</v>
      </c>
      <c r="P469" t="s">
        <v>1523</v>
      </c>
      <c r="Q469" t="s">
        <v>2314</v>
      </c>
      <c r="R469" t="s">
        <v>2314</v>
      </c>
      <c r="S469" t="s">
        <v>2630</v>
      </c>
      <c r="T469" t="s">
        <v>3122</v>
      </c>
      <c r="U469" t="s">
        <v>2630</v>
      </c>
      <c r="W469">
        <v>0</v>
      </c>
      <c r="X469">
        <v>0</v>
      </c>
      <c r="Y469">
        <v>0</v>
      </c>
      <c r="Z469">
        <v>0</v>
      </c>
      <c r="AA469">
        <v>0</v>
      </c>
      <c r="AB469">
        <v>0</v>
      </c>
      <c r="AC469">
        <v>0</v>
      </c>
      <c r="AD469">
        <v>0</v>
      </c>
      <c r="AE469">
        <v>0</v>
      </c>
      <c r="AF469">
        <v>0</v>
      </c>
      <c r="AH469">
        <v>0</v>
      </c>
      <c r="AI469">
        <v>0</v>
      </c>
      <c r="AJ469">
        <v>0</v>
      </c>
      <c r="AK469">
        <v>0</v>
      </c>
      <c r="AL469">
        <v>0</v>
      </c>
      <c r="AM469">
        <v>0</v>
      </c>
      <c r="AN469">
        <v>0</v>
      </c>
      <c r="AO469">
        <v>0</v>
      </c>
      <c r="AP469">
        <v>0</v>
      </c>
      <c r="AQ469">
        <v>0</v>
      </c>
      <c r="AS469">
        <v>0</v>
      </c>
      <c r="AT469">
        <v>0</v>
      </c>
      <c r="AU469">
        <v>0</v>
      </c>
      <c r="AV469">
        <v>0</v>
      </c>
      <c r="AW469">
        <v>0</v>
      </c>
      <c r="AX469">
        <v>0</v>
      </c>
      <c r="AY469">
        <v>0</v>
      </c>
      <c r="AZ469">
        <v>0</v>
      </c>
      <c r="BA469">
        <v>0</v>
      </c>
      <c r="BB469">
        <v>0</v>
      </c>
    </row>
    <row r="470" spans="1:54" x14ac:dyDescent="0.35">
      <c r="A470" t="s">
        <v>3331</v>
      </c>
      <c r="B470" t="s">
        <v>3332</v>
      </c>
      <c r="C470" t="s">
        <v>3333</v>
      </c>
      <c r="D470" t="s">
        <v>2321</v>
      </c>
      <c r="E470" t="s">
        <v>367</v>
      </c>
      <c r="F470" t="s">
        <v>2623</v>
      </c>
      <c r="G470" t="s">
        <v>344</v>
      </c>
      <c r="H470" t="s">
        <v>3065</v>
      </c>
      <c r="I470" t="s">
        <v>2625</v>
      </c>
      <c r="J470" t="s">
        <v>3289</v>
      </c>
      <c r="K470" t="s">
        <v>2314</v>
      </c>
      <c r="L470" t="s">
        <v>3290</v>
      </c>
      <c r="M470" t="s">
        <v>2314</v>
      </c>
      <c r="N470" t="s">
        <v>2314</v>
      </c>
      <c r="O470" t="s">
        <v>3067</v>
      </c>
      <c r="P470" t="s">
        <v>1523</v>
      </c>
      <c r="Q470" t="s">
        <v>2314</v>
      </c>
      <c r="R470" t="s">
        <v>2314</v>
      </c>
      <c r="S470" t="s">
        <v>2630</v>
      </c>
      <c r="T470" t="s">
        <v>3122</v>
      </c>
      <c r="U470" t="s">
        <v>2630</v>
      </c>
      <c r="W470">
        <v>0</v>
      </c>
      <c r="X470">
        <v>0</v>
      </c>
      <c r="Y470">
        <v>0</v>
      </c>
      <c r="Z470">
        <v>0</v>
      </c>
      <c r="AA470">
        <v>0</v>
      </c>
      <c r="AB470">
        <v>0</v>
      </c>
      <c r="AC470">
        <v>0</v>
      </c>
      <c r="AD470">
        <v>0</v>
      </c>
      <c r="AE470">
        <v>0</v>
      </c>
      <c r="AF470">
        <v>0</v>
      </c>
      <c r="AH470">
        <v>0</v>
      </c>
      <c r="AI470">
        <v>0</v>
      </c>
      <c r="AJ470">
        <v>0</v>
      </c>
      <c r="AK470">
        <v>0</v>
      </c>
      <c r="AL470">
        <v>0</v>
      </c>
      <c r="AM470">
        <v>0</v>
      </c>
      <c r="AN470">
        <v>0</v>
      </c>
      <c r="AO470">
        <v>0</v>
      </c>
      <c r="AP470">
        <v>0</v>
      </c>
      <c r="AQ470">
        <v>0</v>
      </c>
      <c r="AS470">
        <v>0</v>
      </c>
      <c r="AT470">
        <v>0</v>
      </c>
      <c r="AU470">
        <v>0</v>
      </c>
      <c r="AV470">
        <v>0</v>
      </c>
      <c r="AW470">
        <v>0</v>
      </c>
      <c r="AX470">
        <v>0</v>
      </c>
      <c r="AY470">
        <v>0</v>
      </c>
      <c r="AZ470">
        <v>0</v>
      </c>
      <c r="BA470">
        <v>0</v>
      </c>
      <c r="BB470">
        <v>0</v>
      </c>
    </row>
    <row r="471" spans="1:54" x14ac:dyDescent="0.35">
      <c r="A471" t="s">
        <v>3334</v>
      </c>
      <c r="B471" t="s">
        <v>3335</v>
      </c>
      <c r="C471" t="s">
        <v>3336</v>
      </c>
      <c r="D471" t="s">
        <v>2321</v>
      </c>
      <c r="E471" t="s">
        <v>367</v>
      </c>
      <c r="F471" t="s">
        <v>2623</v>
      </c>
      <c r="G471" t="s">
        <v>344</v>
      </c>
      <c r="H471" t="s">
        <v>3065</v>
      </c>
      <c r="I471" t="s">
        <v>2625</v>
      </c>
      <c r="J471" t="s">
        <v>3289</v>
      </c>
      <c r="K471" t="s">
        <v>2314</v>
      </c>
      <c r="L471" t="s">
        <v>3290</v>
      </c>
      <c r="M471" t="s">
        <v>2314</v>
      </c>
      <c r="N471" t="s">
        <v>2314</v>
      </c>
      <c r="O471" t="s">
        <v>3067</v>
      </c>
      <c r="P471" t="s">
        <v>1523</v>
      </c>
      <c r="Q471" t="s">
        <v>2314</v>
      </c>
      <c r="R471" t="s">
        <v>2314</v>
      </c>
      <c r="S471" t="s">
        <v>2630</v>
      </c>
      <c r="T471" t="s">
        <v>3122</v>
      </c>
      <c r="U471" t="s">
        <v>2630</v>
      </c>
      <c r="W471">
        <v>0</v>
      </c>
      <c r="X471">
        <v>0</v>
      </c>
      <c r="Y471">
        <v>0</v>
      </c>
      <c r="Z471">
        <v>0</v>
      </c>
      <c r="AA471">
        <v>0</v>
      </c>
      <c r="AB471">
        <v>0</v>
      </c>
      <c r="AC471">
        <v>0</v>
      </c>
      <c r="AD471">
        <v>0</v>
      </c>
      <c r="AE471">
        <v>0</v>
      </c>
      <c r="AF471">
        <v>0</v>
      </c>
      <c r="AH471">
        <v>0</v>
      </c>
      <c r="AI471">
        <v>0</v>
      </c>
      <c r="AJ471">
        <v>0</v>
      </c>
      <c r="AK471">
        <v>0</v>
      </c>
      <c r="AL471">
        <v>0</v>
      </c>
      <c r="AM471">
        <v>0</v>
      </c>
      <c r="AN471">
        <v>0</v>
      </c>
      <c r="AO471">
        <v>0</v>
      </c>
      <c r="AP471">
        <v>0</v>
      </c>
      <c r="AQ471">
        <v>0</v>
      </c>
      <c r="AS471">
        <v>0</v>
      </c>
      <c r="AT471">
        <v>0</v>
      </c>
      <c r="AU471">
        <v>0</v>
      </c>
      <c r="AV471">
        <v>0</v>
      </c>
      <c r="AW471">
        <v>0</v>
      </c>
      <c r="AX471">
        <v>0</v>
      </c>
      <c r="AY471">
        <v>0</v>
      </c>
      <c r="AZ471">
        <v>0</v>
      </c>
      <c r="BA471">
        <v>0</v>
      </c>
      <c r="BB471">
        <v>0</v>
      </c>
    </row>
    <row r="472" spans="1:54" x14ac:dyDescent="0.35">
      <c r="A472" t="s">
        <v>3337</v>
      </c>
      <c r="B472" t="s">
        <v>3338</v>
      </c>
      <c r="C472" t="s">
        <v>3336</v>
      </c>
      <c r="D472" t="s">
        <v>2321</v>
      </c>
      <c r="E472" t="s">
        <v>367</v>
      </c>
      <c r="F472" t="s">
        <v>2623</v>
      </c>
      <c r="G472" t="s">
        <v>344</v>
      </c>
      <c r="H472" t="s">
        <v>3065</v>
      </c>
      <c r="I472" t="s">
        <v>2625</v>
      </c>
      <c r="J472" t="s">
        <v>3289</v>
      </c>
      <c r="K472" t="s">
        <v>2314</v>
      </c>
      <c r="L472" t="s">
        <v>3290</v>
      </c>
      <c r="M472" t="s">
        <v>2314</v>
      </c>
      <c r="N472" t="s">
        <v>2314</v>
      </c>
      <c r="O472" t="s">
        <v>3067</v>
      </c>
      <c r="P472" t="s">
        <v>1523</v>
      </c>
      <c r="Q472" t="s">
        <v>2314</v>
      </c>
      <c r="R472" t="s">
        <v>2314</v>
      </c>
      <c r="S472" t="s">
        <v>2630</v>
      </c>
      <c r="T472" t="s">
        <v>3122</v>
      </c>
      <c r="U472" t="s">
        <v>2630</v>
      </c>
      <c r="W472">
        <v>0</v>
      </c>
      <c r="X472">
        <v>0</v>
      </c>
      <c r="Y472">
        <v>0</v>
      </c>
      <c r="Z472">
        <v>0</v>
      </c>
      <c r="AA472">
        <v>0</v>
      </c>
      <c r="AB472">
        <v>0</v>
      </c>
      <c r="AC472">
        <v>0</v>
      </c>
      <c r="AD472">
        <v>0</v>
      </c>
      <c r="AE472">
        <v>0</v>
      </c>
      <c r="AF472">
        <v>0</v>
      </c>
      <c r="AH472">
        <v>0</v>
      </c>
      <c r="AI472">
        <v>0</v>
      </c>
      <c r="AJ472">
        <v>0</v>
      </c>
      <c r="AK472">
        <v>0</v>
      </c>
      <c r="AL472">
        <v>0</v>
      </c>
      <c r="AM472">
        <v>0</v>
      </c>
      <c r="AN472">
        <v>0</v>
      </c>
      <c r="AO472">
        <v>0</v>
      </c>
      <c r="AP472">
        <v>0</v>
      </c>
      <c r="AQ472">
        <v>0</v>
      </c>
      <c r="AS472">
        <v>0</v>
      </c>
      <c r="AT472">
        <v>0</v>
      </c>
      <c r="AU472">
        <v>0</v>
      </c>
      <c r="AV472">
        <v>0</v>
      </c>
      <c r="AW472">
        <v>0</v>
      </c>
      <c r="AX472">
        <v>0</v>
      </c>
      <c r="AY472">
        <v>0</v>
      </c>
      <c r="AZ472">
        <v>0</v>
      </c>
      <c r="BA472">
        <v>0</v>
      </c>
      <c r="BB472">
        <v>0</v>
      </c>
    </row>
    <row r="473" spans="1:54" x14ac:dyDescent="0.35">
      <c r="A473" t="s">
        <v>3339</v>
      </c>
      <c r="B473" t="s">
        <v>3340</v>
      </c>
      <c r="C473" t="s">
        <v>3336</v>
      </c>
      <c r="D473" t="s">
        <v>2321</v>
      </c>
      <c r="E473" t="s">
        <v>367</v>
      </c>
      <c r="F473" t="s">
        <v>2623</v>
      </c>
      <c r="G473" t="s">
        <v>344</v>
      </c>
      <c r="H473" t="s">
        <v>3065</v>
      </c>
      <c r="I473" t="s">
        <v>2625</v>
      </c>
      <c r="J473" t="s">
        <v>3289</v>
      </c>
      <c r="K473" t="s">
        <v>2314</v>
      </c>
      <c r="L473" t="s">
        <v>3290</v>
      </c>
      <c r="M473" t="s">
        <v>2314</v>
      </c>
      <c r="N473" t="s">
        <v>2314</v>
      </c>
      <c r="O473" t="s">
        <v>3067</v>
      </c>
      <c r="P473" t="s">
        <v>1523</v>
      </c>
      <c r="Q473" t="s">
        <v>2314</v>
      </c>
      <c r="R473" t="s">
        <v>2314</v>
      </c>
      <c r="S473" t="s">
        <v>2630</v>
      </c>
      <c r="T473" t="s">
        <v>3122</v>
      </c>
      <c r="U473" t="s">
        <v>2630</v>
      </c>
      <c r="W473">
        <v>0</v>
      </c>
      <c r="X473">
        <v>0</v>
      </c>
      <c r="Y473">
        <v>0</v>
      </c>
      <c r="Z473">
        <v>0</v>
      </c>
      <c r="AA473">
        <v>0</v>
      </c>
      <c r="AB473">
        <v>0</v>
      </c>
      <c r="AC473">
        <v>0</v>
      </c>
      <c r="AD473">
        <v>0</v>
      </c>
      <c r="AE473">
        <v>0</v>
      </c>
      <c r="AF473">
        <v>0</v>
      </c>
      <c r="AH473">
        <v>0</v>
      </c>
      <c r="AI473">
        <v>0</v>
      </c>
      <c r="AJ473">
        <v>0</v>
      </c>
      <c r="AK473">
        <v>0</v>
      </c>
      <c r="AL473">
        <v>0</v>
      </c>
      <c r="AM473">
        <v>0</v>
      </c>
      <c r="AN473">
        <v>0</v>
      </c>
      <c r="AO473">
        <v>0</v>
      </c>
      <c r="AP473">
        <v>0</v>
      </c>
      <c r="AQ473">
        <v>0</v>
      </c>
      <c r="AS473">
        <v>0</v>
      </c>
      <c r="AT473">
        <v>0</v>
      </c>
      <c r="AU473">
        <v>0</v>
      </c>
      <c r="AV473">
        <v>0</v>
      </c>
      <c r="AW473">
        <v>0</v>
      </c>
      <c r="AX473">
        <v>0</v>
      </c>
      <c r="AY473">
        <v>0</v>
      </c>
      <c r="AZ473">
        <v>0</v>
      </c>
      <c r="BA473">
        <v>0</v>
      </c>
      <c r="BB473">
        <v>0</v>
      </c>
    </row>
    <row r="474" spans="1:54" x14ac:dyDescent="0.35">
      <c r="A474" t="s">
        <v>3341</v>
      </c>
      <c r="B474" t="s">
        <v>3342</v>
      </c>
      <c r="C474" t="s">
        <v>3336</v>
      </c>
      <c r="D474" t="s">
        <v>2321</v>
      </c>
      <c r="E474" t="s">
        <v>367</v>
      </c>
      <c r="F474" t="s">
        <v>2623</v>
      </c>
      <c r="G474" t="s">
        <v>344</v>
      </c>
      <c r="H474" t="s">
        <v>3065</v>
      </c>
      <c r="I474" t="s">
        <v>2625</v>
      </c>
      <c r="J474" t="s">
        <v>3289</v>
      </c>
      <c r="K474" t="s">
        <v>2314</v>
      </c>
      <c r="L474" t="s">
        <v>3290</v>
      </c>
      <c r="M474" t="s">
        <v>2314</v>
      </c>
      <c r="N474" t="s">
        <v>2314</v>
      </c>
      <c r="O474" t="s">
        <v>3067</v>
      </c>
      <c r="P474" t="s">
        <v>1523</v>
      </c>
      <c r="Q474" t="s">
        <v>2314</v>
      </c>
      <c r="R474" t="s">
        <v>2314</v>
      </c>
      <c r="S474" t="s">
        <v>2630</v>
      </c>
      <c r="T474" t="s">
        <v>3122</v>
      </c>
      <c r="U474" t="s">
        <v>2630</v>
      </c>
      <c r="W474">
        <v>0</v>
      </c>
      <c r="X474">
        <v>0</v>
      </c>
      <c r="Y474">
        <v>0</v>
      </c>
      <c r="Z474">
        <v>0</v>
      </c>
      <c r="AA474">
        <v>0</v>
      </c>
      <c r="AB474">
        <v>0</v>
      </c>
      <c r="AC474">
        <v>0</v>
      </c>
      <c r="AD474">
        <v>0</v>
      </c>
      <c r="AE474">
        <v>0</v>
      </c>
      <c r="AF474">
        <v>0</v>
      </c>
      <c r="AH474">
        <v>0</v>
      </c>
      <c r="AI474">
        <v>0</v>
      </c>
      <c r="AJ474">
        <v>0</v>
      </c>
      <c r="AK474">
        <v>0</v>
      </c>
      <c r="AL474">
        <v>0</v>
      </c>
      <c r="AM474">
        <v>0</v>
      </c>
      <c r="AN474">
        <v>0</v>
      </c>
      <c r="AO474">
        <v>0</v>
      </c>
      <c r="AP474">
        <v>0</v>
      </c>
      <c r="AQ474">
        <v>0</v>
      </c>
      <c r="AS474">
        <v>0</v>
      </c>
      <c r="AT474">
        <v>0</v>
      </c>
      <c r="AU474">
        <v>0</v>
      </c>
      <c r="AV474">
        <v>0</v>
      </c>
      <c r="AW474">
        <v>0</v>
      </c>
      <c r="AX474">
        <v>0</v>
      </c>
      <c r="AY474">
        <v>0</v>
      </c>
      <c r="AZ474">
        <v>0</v>
      </c>
      <c r="BA474">
        <v>0</v>
      </c>
      <c r="BB474">
        <v>0</v>
      </c>
    </row>
    <row r="475" spans="1:54" x14ac:dyDescent="0.35">
      <c r="A475" t="s">
        <v>3343</v>
      </c>
      <c r="B475" t="s">
        <v>3344</v>
      </c>
      <c r="C475" t="s">
        <v>3345</v>
      </c>
      <c r="D475" t="s">
        <v>2321</v>
      </c>
      <c r="E475" t="s">
        <v>367</v>
      </c>
      <c r="F475" t="s">
        <v>2623</v>
      </c>
      <c r="G475" t="s">
        <v>344</v>
      </c>
      <c r="H475" t="s">
        <v>3065</v>
      </c>
      <c r="I475" t="s">
        <v>2625</v>
      </c>
      <c r="J475" t="s">
        <v>3289</v>
      </c>
      <c r="K475" t="s">
        <v>2314</v>
      </c>
      <c r="L475" t="s">
        <v>3290</v>
      </c>
      <c r="M475" t="s">
        <v>2314</v>
      </c>
      <c r="N475" t="s">
        <v>2314</v>
      </c>
      <c r="O475" t="s">
        <v>3067</v>
      </c>
      <c r="P475" t="s">
        <v>1523</v>
      </c>
      <c r="Q475" t="s">
        <v>2314</v>
      </c>
      <c r="R475" t="s">
        <v>2314</v>
      </c>
      <c r="S475" t="s">
        <v>2630</v>
      </c>
      <c r="T475" t="s">
        <v>3122</v>
      </c>
      <c r="U475" t="s">
        <v>2630</v>
      </c>
      <c r="W475">
        <v>0</v>
      </c>
      <c r="X475">
        <v>0</v>
      </c>
      <c r="Y475">
        <v>0</v>
      </c>
      <c r="Z475">
        <v>0</v>
      </c>
      <c r="AA475">
        <v>0</v>
      </c>
      <c r="AB475">
        <v>0</v>
      </c>
      <c r="AC475">
        <v>0</v>
      </c>
      <c r="AD475">
        <v>0</v>
      </c>
      <c r="AE475">
        <v>0</v>
      </c>
      <c r="AF475">
        <v>0</v>
      </c>
      <c r="AH475">
        <v>0</v>
      </c>
      <c r="AI475">
        <v>0</v>
      </c>
      <c r="AJ475">
        <v>0</v>
      </c>
      <c r="AK475">
        <v>0</v>
      </c>
      <c r="AL475">
        <v>0</v>
      </c>
      <c r="AM475">
        <v>0</v>
      </c>
      <c r="AN475">
        <v>0</v>
      </c>
      <c r="AO475">
        <v>0</v>
      </c>
      <c r="AP475">
        <v>0</v>
      </c>
      <c r="AQ475">
        <v>0</v>
      </c>
      <c r="AS475">
        <v>0</v>
      </c>
      <c r="AT475">
        <v>0</v>
      </c>
      <c r="AU475">
        <v>0</v>
      </c>
      <c r="AV475">
        <v>0</v>
      </c>
      <c r="AW475">
        <v>0</v>
      </c>
      <c r="AX475">
        <v>0</v>
      </c>
      <c r="AY475">
        <v>0</v>
      </c>
      <c r="AZ475">
        <v>0</v>
      </c>
      <c r="BA475">
        <v>0</v>
      </c>
      <c r="BB475">
        <v>0</v>
      </c>
    </row>
    <row r="476" spans="1:54" x14ac:dyDescent="0.35">
      <c r="A476" t="s">
        <v>3346</v>
      </c>
      <c r="B476" t="s">
        <v>3347</v>
      </c>
      <c r="C476" t="s">
        <v>1681</v>
      </c>
      <c r="D476" t="s">
        <v>2321</v>
      </c>
      <c r="E476" t="s">
        <v>367</v>
      </c>
      <c r="F476" t="s">
        <v>2623</v>
      </c>
      <c r="G476" t="s">
        <v>344</v>
      </c>
      <c r="H476" t="s">
        <v>3065</v>
      </c>
      <c r="I476" t="s">
        <v>2625</v>
      </c>
      <c r="J476" t="s">
        <v>3289</v>
      </c>
      <c r="K476" t="s">
        <v>2314</v>
      </c>
      <c r="L476" t="s">
        <v>3290</v>
      </c>
      <c r="M476" t="s">
        <v>2314</v>
      </c>
      <c r="N476" t="s">
        <v>2314</v>
      </c>
      <c r="O476" t="s">
        <v>3067</v>
      </c>
      <c r="P476" t="s">
        <v>1523</v>
      </c>
      <c r="Q476" t="s">
        <v>2314</v>
      </c>
      <c r="R476" t="s">
        <v>2314</v>
      </c>
      <c r="S476" t="s">
        <v>2630</v>
      </c>
      <c r="T476" t="s">
        <v>3122</v>
      </c>
      <c r="U476" t="s">
        <v>2630</v>
      </c>
      <c r="W476">
        <v>0</v>
      </c>
      <c r="X476">
        <v>0</v>
      </c>
      <c r="Y476">
        <v>0</v>
      </c>
      <c r="Z476">
        <v>0</v>
      </c>
      <c r="AA476">
        <v>0</v>
      </c>
      <c r="AB476">
        <v>0</v>
      </c>
      <c r="AC476">
        <v>0</v>
      </c>
      <c r="AD476">
        <v>0</v>
      </c>
      <c r="AE476">
        <v>0</v>
      </c>
      <c r="AF476">
        <v>0</v>
      </c>
      <c r="AH476">
        <v>0</v>
      </c>
      <c r="AI476">
        <v>0</v>
      </c>
      <c r="AJ476">
        <v>0</v>
      </c>
      <c r="AK476">
        <v>0</v>
      </c>
      <c r="AL476">
        <v>0</v>
      </c>
      <c r="AM476">
        <v>0</v>
      </c>
      <c r="AN476">
        <v>0</v>
      </c>
      <c r="AO476">
        <v>0</v>
      </c>
      <c r="AP476">
        <v>0</v>
      </c>
      <c r="AQ476">
        <v>0</v>
      </c>
      <c r="AS476">
        <v>0</v>
      </c>
      <c r="AT476">
        <v>0</v>
      </c>
      <c r="AU476">
        <v>0</v>
      </c>
      <c r="AV476">
        <v>0</v>
      </c>
      <c r="AW476">
        <v>0</v>
      </c>
      <c r="AX476">
        <v>0</v>
      </c>
      <c r="AY476">
        <v>0</v>
      </c>
      <c r="AZ476">
        <v>0</v>
      </c>
      <c r="BA476">
        <v>0</v>
      </c>
      <c r="BB476">
        <v>0</v>
      </c>
    </row>
    <row r="477" spans="1:54" x14ac:dyDescent="0.35">
      <c r="A477" t="s">
        <v>1679</v>
      </c>
      <c r="B477" t="s">
        <v>3348</v>
      </c>
      <c r="C477" t="s">
        <v>1681</v>
      </c>
      <c r="D477" t="s">
        <v>2321</v>
      </c>
      <c r="E477" t="s">
        <v>367</v>
      </c>
      <c r="F477" t="s">
        <v>2623</v>
      </c>
      <c r="G477" t="s">
        <v>344</v>
      </c>
      <c r="H477" t="s">
        <v>3065</v>
      </c>
      <c r="I477" t="s">
        <v>2625</v>
      </c>
      <c r="J477" t="s">
        <v>3289</v>
      </c>
      <c r="K477" t="s">
        <v>2314</v>
      </c>
      <c r="L477" t="s">
        <v>3290</v>
      </c>
      <c r="M477" t="s">
        <v>2314</v>
      </c>
      <c r="N477">
        <v>1</v>
      </c>
      <c r="O477" t="s">
        <v>3067</v>
      </c>
      <c r="P477" t="s">
        <v>1523</v>
      </c>
      <c r="Q477" t="s">
        <v>2314</v>
      </c>
      <c r="R477" t="s">
        <v>2314</v>
      </c>
      <c r="S477" t="s">
        <v>2630</v>
      </c>
      <c r="T477" t="s">
        <v>3122</v>
      </c>
      <c r="U477" t="s">
        <v>2630</v>
      </c>
      <c r="W477">
        <v>0</v>
      </c>
      <c r="X477">
        <v>0</v>
      </c>
      <c r="Y477">
        <v>0</v>
      </c>
      <c r="Z477">
        <v>0</v>
      </c>
      <c r="AA477">
        <v>0</v>
      </c>
      <c r="AB477">
        <v>0</v>
      </c>
      <c r="AC477">
        <v>0</v>
      </c>
      <c r="AD477">
        <v>0</v>
      </c>
      <c r="AE477">
        <v>0</v>
      </c>
      <c r="AF477">
        <v>0</v>
      </c>
      <c r="AH477">
        <v>0</v>
      </c>
      <c r="AI477">
        <v>0</v>
      </c>
      <c r="AJ477">
        <v>0</v>
      </c>
      <c r="AK477">
        <v>0</v>
      </c>
      <c r="AL477">
        <v>-2.59732564450253E-8</v>
      </c>
      <c r="AM477">
        <v>-5.5259907760785196E-7</v>
      </c>
      <c r="AN477">
        <v>0</v>
      </c>
      <c r="AO477">
        <v>0</v>
      </c>
      <c r="AP477">
        <v>-1.15777750466421E-8</v>
      </c>
      <c r="AQ477">
        <v>-2.4632520858781301E-7</v>
      </c>
      <c r="AS477">
        <v>0</v>
      </c>
      <c r="AT477">
        <v>0</v>
      </c>
      <c r="AU477">
        <v>0</v>
      </c>
      <c r="AV477">
        <v>0</v>
      </c>
      <c r="AW477">
        <v>0</v>
      </c>
      <c r="AX477">
        <v>0</v>
      </c>
      <c r="AY477">
        <v>0</v>
      </c>
      <c r="AZ477">
        <v>0</v>
      </c>
      <c r="BA477">
        <v>0</v>
      </c>
      <c r="BB477">
        <v>0</v>
      </c>
    </row>
    <row r="478" spans="1:54" x14ac:dyDescent="0.35">
      <c r="A478" t="s">
        <v>3349</v>
      </c>
      <c r="B478" t="s">
        <v>3350</v>
      </c>
      <c r="C478" t="s">
        <v>3324</v>
      </c>
      <c r="D478" t="s">
        <v>2321</v>
      </c>
      <c r="E478" t="s">
        <v>367</v>
      </c>
      <c r="F478" t="s">
        <v>2623</v>
      </c>
      <c r="G478" t="s">
        <v>344</v>
      </c>
      <c r="H478" t="s">
        <v>3065</v>
      </c>
      <c r="I478" t="s">
        <v>2625</v>
      </c>
      <c r="J478" t="s">
        <v>3289</v>
      </c>
      <c r="K478" t="s">
        <v>2314</v>
      </c>
      <c r="L478" t="s">
        <v>3290</v>
      </c>
      <c r="M478" t="s">
        <v>2314</v>
      </c>
      <c r="N478" t="s">
        <v>2314</v>
      </c>
      <c r="O478" t="s">
        <v>3067</v>
      </c>
      <c r="P478" t="s">
        <v>1523</v>
      </c>
      <c r="Q478" t="s">
        <v>2314</v>
      </c>
      <c r="R478" t="s">
        <v>2314</v>
      </c>
      <c r="S478" t="s">
        <v>2630</v>
      </c>
      <c r="T478" t="s">
        <v>3122</v>
      </c>
      <c r="U478" t="s">
        <v>2630</v>
      </c>
      <c r="W478">
        <v>0</v>
      </c>
      <c r="X478">
        <v>0</v>
      </c>
      <c r="Y478">
        <v>0</v>
      </c>
      <c r="Z478">
        <v>0</v>
      </c>
      <c r="AA478">
        <v>0</v>
      </c>
      <c r="AB478">
        <v>0</v>
      </c>
      <c r="AC478">
        <v>0</v>
      </c>
      <c r="AD478">
        <v>0</v>
      </c>
      <c r="AE478">
        <v>0</v>
      </c>
      <c r="AF478">
        <v>0</v>
      </c>
      <c r="AH478">
        <v>0</v>
      </c>
      <c r="AI478">
        <v>0</v>
      </c>
      <c r="AJ478">
        <v>0</v>
      </c>
      <c r="AK478">
        <v>0</v>
      </c>
      <c r="AL478">
        <v>0</v>
      </c>
      <c r="AM478">
        <v>0</v>
      </c>
      <c r="AN478">
        <v>0</v>
      </c>
      <c r="AO478">
        <v>0</v>
      </c>
      <c r="AP478">
        <v>0</v>
      </c>
      <c r="AQ478">
        <v>0</v>
      </c>
      <c r="AS478">
        <v>0</v>
      </c>
      <c r="AT478">
        <v>0</v>
      </c>
      <c r="AU478">
        <v>0</v>
      </c>
      <c r="AV478">
        <v>0</v>
      </c>
      <c r="AW478">
        <v>0</v>
      </c>
      <c r="AX478">
        <v>0</v>
      </c>
      <c r="AY478">
        <v>0</v>
      </c>
      <c r="AZ478">
        <v>0</v>
      </c>
      <c r="BA478">
        <v>0</v>
      </c>
      <c r="BB478">
        <v>0</v>
      </c>
    </row>
    <row r="479" spans="1:54" x14ac:dyDescent="0.35">
      <c r="A479" t="s">
        <v>3351</v>
      </c>
      <c r="B479" t="s">
        <v>3352</v>
      </c>
      <c r="C479" t="s">
        <v>3324</v>
      </c>
      <c r="D479" t="s">
        <v>2321</v>
      </c>
      <c r="E479" t="s">
        <v>367</v>
      </c>
      <c r="F479" t="s">
        <v>2623</v>
      </c>
      <c r="G479" t="s">
        <v>344</v>
      </c>
      <c r="H479" t="s">
        <v>3065</v>
      </c>
      <c r="I479" t="s">
        <v>2625</v>
      </c>
      <c r="J479" t="s">
        <v>3289</v>
      </c>
      <c r="K479" t="s">
        <v>2314</v>
      </c>
      <c r="L479" t="s">
        <v>3290</v>
      </c>
      <c r="M479" t="s">
        <v>2314</v>
      </c>
      <c r="N479" t="s">
        <v>2314</v>
      </c>
      <c r="O479" t="s">
        <v>3067</v>
      </c>
      <c r="P479" t="s">
        <v>1523</v>
      </c>
      <c r="Q479" t="s">
        <v>2314</v>
      </c>
      <c r="R479" t="s">
        <v>2314</v>
      </c>
      <c r="S479" t="s">
        <v>2630</v>
      </c>
      <c r="T479" t="s">
        <v>3122</v>
      </c>
      <c r="U479" t="s">
        <v>2630</v>
      </c>
      <c r="W479">
        <v>0</v>
      </c>
      <c r="X479">
        <v>0</v>
      </c>
      <c r="Y479">
        <v>0</v>
      </c>
      <c r="Z479">
        <v>0</v>
      </c>
      <c r="AA479">
        <v>0</v>
      </c>
      <c r="AB479">
        <v>0</v>
      </c>
      <c r="AC479">
        <v>0</v>
      </c>
      <c r="AD479">
        <v>0</v>
      </c>
      <c r="AE479">
        <v>0</v>
      </c>
      <c r="AF479">
        <v>0</v>
      </c>
      <c r="AH479">
        <v>0</v>
      </c>
      <c r="AI479">
        <v>0</v>
      </c>
      <c r="AJ479">
        <v>0</v>
      </c>
      <c r="AK479">
        <v>0</v>
      </c>
      <c r="AL479">
        <v>0</v>
      </c>
      <c r="AM479">
        <v>0</v>
      </c>
      <c r="AN479">
        <v>0</v>
      </c>
      <c r="AO479">
        <v>0</v>
      </c>
      <c r="AP479">
        <v>0</v>
      </c>
      <c r="AQ479">
        <v>0</v>
      </c>
      <c r="AS479">
        <v>0</v>
      </c>
      <c r="AT479">
        <v>0</v>
      </c>
      <c r="AU479">
        <v>0</v>
      </c>
      <c r="AV479">
        <v>0</v>
      </c>
      <c r="AW479">
        <v>0</v>
      </c>
      <c r="AX479">
        <v>0</v>
      </c>
      <c r="AY479">
        <v>0</v>
      </c>
      <c r="AZ479">
        <v>0</v>
      </c>
      <c r="BA479">
        <v>0</v>
      </c>
      <c r="BB479">
        <v>0</v>
      </c>
    </row>
    <row r="480" spans="1:54" x14ac:dyDescent="0.35">
      <c r="A480" t="s">
        <v>3353</v>
      </c>
      <c r="B480" t="s">
        <v>3354</v>
      </c>
      <c r="C480" t="s">
        <v>3324</v>
      </c>
      <c r="D480" t="s">
        <v>2321</v>
      </c>
      <c r="E480" t="s">
        <v>367</v>
      </c>
      <c r="F480" t="s">
        <v>2623</v>
      </c>
      <c r="G480" t="s">
        <v>344</v>
      </c>
      <c r="H480" t="s">
        <v>3065</v>
      </c>
      <c r="I480" t="s">
        <v>2625</v>
      </c>
      <c r="J480" t="s">
        <v>3289</v>
      </c>
      <c r="K480" t="s">
        <v>2314</v>
      </c>
      <c r="L480" t="s">
        <v>3290</v>
      </c>
      <c r="M480" t="s">
        <v>2314</v>
      </c>
      <c r="N480" t="s">
        <v>2314</v>
      </c>
      <c r="O480" t="s">
        <v>3067</v>
      </c>
      <c r="P480" t="s">
        <v>1523</v>
      </c>
      <c r="S480" t="s">
        <v>2630</v>
      </c>
      <c r="T480" t="s">
        <v>3122</v>
      </c>
      <c r="U480" t="s">
        <v>2630</v>
      </c>
      <c r="W480">
        <v>0</v>
      </c>
      <c r="X480">
        <v>0</v>
      </c>
      <c r="Y480">
        <v>0</v>
      </c>
      <c r="Z480">
        <v>0</v>
      </c>
      <c r="AA480">
        <v>0</v>
      </c>
      <c r="AB480">
        <v>0</v>
      </c>
      <c r="AC480">
        <v>0</v>
      </c>
      <c r="AD480">
        <v>0</v>
      </c>
      <c r="AE480">
        <v>0</v>
      </c>
      <c r="AF480">
        <v>0</v>
      </c>
      <c r="AH480">
        <v>0</v>
      </c>
      <c r="AI480">
        <v>0</v>
      </c>
      <c r="AJ480">
        <v>0</v>
      </c>
      <c r="AK480">
        <v>0</v>
      </c>
      <c r="AL480">
        <v>0</v>
      </c>
      <c r="AM480">
        <v>0</v>
      </c>
      <c r="AN480">
        <v>0</v>
      </c>
      <c r="AO480">
        <v>0</v>
      </c>
      <c r="AP480">
        <v>0</v>
      </c>
      <c r="AQ480">
        <v>0</v>
      </c>
      <c r="AS480">
        <v>0</v>
      </c>
      <c r="AT480">
        <v>0</v>
      </c>
      <c r="AU480">
        <v>0</v>
      </c>
      <c r="AV480">
        <v>0</v>
      </c>
      <c r="AW480">
        <v>0</v>
      </c>
      <c r="AX480">
        <v>0</v>
      </c>
      <c r="AY480">
        <v>0</v>
      </c>
      <c r="AZ480">
        <v>0</v>
      </c>
      <c r="BA480">
        <v>0</v>
      </c>
      <c r="BB480">
        <v>0</v>
      </c>
    </row>
    <row r="481" spans="1:54" x14ac:dyDescent="0.35">
      <c r="A481" t="s">
        <v>3355</v>
      </c>
      <c r="B481" t="s">
        <v>3356</v>
      </c>
      <c r="C481" t="s">
        <v>3356</v>
      </c>
      <c r="D481" t="s">
        <v>2321</v>
      </c>
      <c r="E481" t="s">
        <v>367</v>
      </c>
      <c r="F481" t="s">
        <v>2623</v>
      </c>
      <c r="G481" t="s">
        <v>344</v>
      </c>
      <c r="H481" t="s">
        <v>3065</v>
      </c>
      <c r="I481" t="s">
        <v>2625</v>
      </c>
      <c r="J481" t="s">
        <v>3289</v>
      </c>
      <c r="K481" t="s">
        <v>2314</v>
      </c>
      <c r="L481" t="s">
        <v>3290</v>
      </c>
      <c r="M481" t="s">
        <v>2314</v>
      </c>
      <c r="N481" t="s">
        <v>2314</v>
      </c>
      <c r="O481" t="s">
        <v>3067</v>
      </c>
      <c r="P481" t="s">
        <v>1523</v>
      </c>
      <c r="Q481" t="s">
        <v>2314</v>
      </c>
      <c r="R481" t="s">
        <v>2314</v>
      </c>
      <c r="S481" t="s">
        <v>2630</v>
      </c>
      <c r="T481" t="s">
        <v>3122</v>
      </c>
      <c r="U481" t="s">
        <v>2630</v>
      </c>
      <c r="W481">
        <v>0</v>
      </c>
      <c r="X481">
        <v>0</v>
      </c>
      <c r="Y481">
        <v>0</v>
      </c>
      <c r="Z481">
        <v>0</v>
      </c>
      <c r="AA481">
        <v>0</v>
      </c>
      <c r="AB481">
        <v>0</v>
      </c>
      <c r="AC481">
        <v>0</v>
      </c>
      <c r="AD481">
        <v>0</v>
      </c>
      <c r="AE481">
        <v>0</v>
      </c>
      <c r="AF481">
        <v>0</v>
      </c>
      <c r="AH481">
        <v>0</v>
      </c>
      <c r="AI481">
        <v>0</v>
      </c>
      <c r="AJ481">
        <v>0</v>
      </c>
      <c r="AK481">
        <v>0</v>
      </c>
      <c r="AL481">
        <v>0</v>
      </c>
      <c r="AM481">
        <v>0</v>
      </c>
      <c r="AN481">
        <v>0</v>
      </c>
      <c r="AO481">
        <v>0</v>
      </c>
      <c r="AP481">
        <v>0</v>
      </c>
      <c r="AQ481">
        <v>0</v>
      </c>
      <c r="AS481">
        <v>0</v>
      </c>
      <c r="AT481">
        <v>0</v>
      </c>
      <c r="AU481">
        <v>0</v>
      </c>
      <c r="AV481">
        <v>0</v>
      </c>
      <c r="AW481">
        <v>0</v>
      </c>
      <c r="AX481">
        <v>0</v>
      </c>
      <c r="AY481">
        <v>0</v>
      </c>
      <c r="AZ481">
        <v>0</v>
      </c>
      <c r="BA481">
        <v>0</v>
      </c>
      <c r="BB481">
        <v>0</v>
      </c>
    </row>
    <row r="482" spans="1:54" x14ac:dyDescent="0.35">
      <c r="A482" t="s">
        <v>3357</v>
      </c>
      <c r="B482" t="s">
        <v>3358</v>
      </c>
      <c r="C482" t="s">
        <v>3359</v>
      </c>
      <c r="D482" t="s">
        <v>2321</v>
      </c>
      <c r="E482" t="s">
        <v>367</v>
      </c>
      <c r="F482" t="s">
        <v>2623</v>
      </c>
      <c r="G482" t="s">
        <v>344</v>
      </c>
      <c r="H482" t="s">
        <v>3065</v>
      </c>
      <c r="I482" t="s">
        <v>2625</v>
      </c>
      <c r="J482" t="s">
        <v>3289</v>
      </c>
      <c r="K482" t="s">
        <v>2314</v>
      </c>
      <c r="L482" t="s">
        <v>3290</v>
      </c>
      <c r="M482" t="s">
        <v>2314</v>
      </c>
      <c r="N482" t="s">
        <v>2314</v>
      </c>
      <c r="O482" t="s">
        <v>3067</v>
      </c>
      <c r="P482" t="s">
        <v>1523</v>
      </c>
      <c r="Q482" t="s">
        <v>2314</v>
      </c>
      <c r="R482" t="s">
        <v>2314</v>
      </c>
      <c r="S482" t="s">
        <v>2630</v>
      </c>
      <c r="T482" t="s">
        <v>3122</v>
      </c>
      <c r="U482" t="s">
        <v>2630</v>
      </c>
      <c r="W482">
        <v>0</v>
      </c>
      <c r="X482">
        <v>0</v>
      </c>
      <c r="Y482">
        <v>0</v>
      </c>
      <c r="Z482">
        <v>0</v>
      </c>
      <c r="AA482">
        <v>0</v>
      </c>
      <c r="AB482">
        <v>0</v>
      </c>
      <c r="AC482">
        <v>0</v>
      </c>
      <c r="AD482">
        <v>0</v>
      </c>
      <c r="AE482">
        <v>0</v>
      </c>
      <c r="AF482">
        <v>0</v>
      </c>
      <c r="AH482">
        <v>0</v>
      </c>
      <c r="AI482">
        <v>0</v>
      </c>
      <c r="AJ482">
        <v>0</v>
      </c>
      <c r="AK482">
        <v>0</v>
      </c>
      <c r="AL482">
        <v>0</v>
      </c>
      <c r="AM482">
        <v>0</v>
      </c>
      <c r="AN482">
        <v>0</v>
      </c>
      <c r="AO482">
        <v>0</v>
      </c>
      <c r="AP482">
        <v>0</v>
      </c>
      <c r="AQ482">
        <v>0</v>
      </c>
      <c r="AS482">
        <v>0</v>
      </c>
      <c r="AT482">
        <v>0</v>
      </c>
      <c r="AU482">
        <v>0</v>
      </c>
      <c r="AV482">
        <v>0</v>
      </c>
      <c r="AW482">
        <v>0</v>
      </c>
      <c r="AX482">
        <v>0</v>
      </c>
      <c r="AY482">
        <v>0</v>
      </c>
      <c r="AZ482">
        <v>0</v>
      </c>
      <c r="BA482">
        <v>0</v>
      </c>
      <c r="BB482">
        <v>0</v>
      </c>
    </row>
    <row r="483" spans="1:54" x14ac:dyDescent="0.35">
      <c r="A483" t="s">
        <v>3360</v>
      </c>
      <c r="B483" t="s">
        <v>3361</v>
      </c>
      <c r="C483" t="s">
        <v>3296</v>
      </c>
      <c r="D483" t="s">
        <v>2321</v>
      </c>
      <c r="E483" t="s">
        <v>367</v>
      </c>
      <c r="F483" t="s">
        <v>2623</v>
      </c>
      <c r="G483" t="s">
        <v>344</v>
      </c>
      <c r="H483" t="s">
        <v>3065</v>
      </c>
      <c r="I483" t="s">
        <v>2625</v>
      </c>
      <c r="J483" t="s">
        <v>3289</v>
      </c>
      <c r="K483" t="s">
        <v>2314</v>
      </c>
      <c r="L483" t="s">
        <v>3290</v>
      </c>
      <c r="M483" t="s">
        <v>2314</v>
      </c>
      <c r="N483" t="s">
        <v>2314</v>
      </c>
      <c r="O483" t="s">
        <v>3067</v>
      </c>
      <c r="P483" t="s">
        <v>1523</v>
      </c>
      <c r="Q483" t="s">
        <v>2314</v>
      </c>
      <c r="R483" t="s">
        <v>2314</v>
      </c>
      <c r="S483" t="s">
        <v>2630</v>
      </c>
      <c r="T483" t="s">
        <v>3122</v>
      </c>
      <c r="U483" t="s">
        <v>2630</v>
      </c>
      <c r="W483">
        <v>0</v>
      </c>
      <c r="X483">
        <v>0</v>
      </c>
      <c r="Y483">
        <v>0</v>
      </c>
      <c r="Z483">
        <v>0</v>
      </c>
      <c r="AA483">
        <v>0</v>
      </c>
      <c r="AB483">
        <v>0</v>
      </c>
      <c r="AC483">
        <v>0</v>
      </c>
      <c r="AD483">
        <v>0</v>
      </c>
      <c r="AE483">
        <v>0</v>
      </c>
      <c r="AF483">
        <v>0</v>
      </c>
      <c r="AH483">
        <v>0</v>
      </c>
      <c r="AI483">
        <v>0</v>
      </c>
      <c r="AJ483">
        <v>0</v>
      </c>
      <c r="AK483">
        <v>0</v>
      </c>
      <c r="AL483">
        <v>0</v>
      </c>
      <c r="AM483">
        <v>0</v>
      </c>
      <c r="AN483">
        <v>0</v>
      </c>
      <c r="AO483">
        <v>0</v>
      </c>
      <c r="AP483">
        <v>0</v>
      </c>
      <c r="AQ483">
        <v>0</v>
      </c>
      <c r="AS483">
        <v>0</v>
      </c>
      <c r="AT483">
        <v>0</v>
      </c>
      <c r="AU483">
        <v>0</v>
      </c>
      <c r="AV483">
        <v>0</v>
      </c>
      <c r="AW483">
        <v>0</v>
      </c>
      <c r="AX483">
        <v>0</v>
      </c>
      <c r="AY483">
        <v>0</v>
      </c>
      <c r="AZ483">
        <v>0</v>
      </c>
      <c r="BA483">
        <v>0</v>
      </c>
      <c r="BB483">
        <v>0</v>
      </c>
    </row>
    <row r="484" spans="1:54" x14ac:dyDescent="0.35">
      <c r="A484" t="s">
        <v>3362</v>
      </c>
      <c r="B484" t="s">
        <v>3363</v>
      </c>
      <c r="C484" t="s">
        <v>3186</v>
      </c>
      <c r="D484" t="s">
        <v>2321</v>
      </c>
      <c r="E484" t="s">
        <v>367</v>
      </c>
      <c r="F484" t="s">
        <v>2623</v>
      </c>
      <c r="G484" t="s">
        <v>344</v>
      </c>
      <c r="H484" t="s">
        <v>3065</v>
      </c>
      <c r="I484" t="s">
        <v>2625</v>
      </c>
      <c r="J484" t="s">
        <v>3289</v>
      </c>
      <c r="K484" t="s">
        <v>2314</v>
      </c>
      <c r="L484" t="s">
        <v>3290</v>
      </c>
      <c r="M484" t="s">
        <v>2314</v>
      </c>
      <c r="N484" t="s">
        <v>2314</v>
      </c>
      <c r="O484" t="s">
        <v>3067</v>
      </c>
      <c r="P484" t="s">
        <v>1523</v>
      </c>
      <c r="Q484" t="s">
        <v>2314</v>
      </c>
      <c r="R484" t="s">
        <v>2314</v>
      </c>
      <c r="S484" t="s">
        <v>2630</v>
      </c>
      <c r="T484" t="s">
        <v>3122</v>
      </c>
      <c r="U484" t="s">
        <v>2630</v>
      </c>
      <c r="W484">
        <v>0</v>
      </c>
      <c r="X484">
        <v>0</v>
      </c>
      <c r="Y484">
        <v>0</v>
      </c>
      <c r="Z484">
        <v>0</v>
      </c>
      <c r="AA484">
        <v>0</v>
      </c>
      <c r="AB484">
        <v>0</v>
      </c>
      <c r="AC484">
        <v>0</v>
      </c>
      <c r="AD484">
        <v>0</v>
      </c>
      <c r="AE484">
        <v>0</v>
      </c>
      <c r="AF484">
        <v>0</v>
      </c>
      <c r="AH484">
        <v>0</v>
      </c>
      <c r="AI484">
        <v>0</v>
      </c>
      <c r="AJ484">
        <v>0</v>
      </c>
      <c r="AK484">
        <v>0</v>
      </c>
      <c r="AL484">
        <v>0</v>
      </c>
      <c r="AM484">
        <v>0</v>
      </c>
      <c r="AN484">
        <v>0</v>
      </c>
      <c r="AO484">
        <v>0</v>
      </c>
      <c r="AP484">
        <v>0</v>
      </c>
      <c r="AQ484">
        <v>0</v>
      </c>
      <c r="AS484">
        <v>0</v>
      </c>
      <c r="AT484">
        <v>0</v>
      </c>
      <c r="AU484">
        <v>0</v>
      </c>
      <c r="AV484">
        <v>0</v>
      </c>
      <c r="AW484">
        <v>0</v>
      </c>
      <c r="AX484">
        <v>0</v>
      </c>
      <c r="AY484">
        <v>0</v>
      </c>
      <c r="AZ484">
        <v>0</v>
      </c>
      <c r="BA484">
        <v>0</v>
      </c>
      <c r="BB484">
        <v>0</v>
      </c>
    </row>
    <row r="485" spans="1:54" x14ac:dyDescent="0.35">
      <c r="A485" t="s">
        <v>3364</v>
      </c>
      <c r="B485" t="s">
        <v>3365</v>
      </c>
      <c r="C485" t="s">
        <v>3186</v>
      </c>
      <c r="D485" t="s">
        <v>2321</v>
      </c>
      <c r="E485" t="s">
        <v>367</v>
      </c>
      <c r="F485" t="s">
        <v>2623</v>
      </c>
      <c r="G485" t="s">
        <v>344</v>
      </c>
      <c r="H485" t="s">
        <v>3065</v>
      </c>
      <c r="I485" t="s">
        <v>2625</v>
      </c>
      <c r="J485" t="s">
        <v>3289</v>
      </c>
      <c r="K485" t="s">
        <v>2314</v>
      </c>
      <c r="L485" t="s">
        <v>3290</v>
      </c>
      <c r="M485" t="s">
        <v>2314</v>
      </c>
      <c r="N485" t="s">
        <v>2314</v>
      </c>
      <c r="O485" t="s">
        <v>3067</v>
      </c>
      <c r="P485" t="s">
        <v>1523</v>
      </c>
      <c r="Q485" t="s">
        <v>2314</v>
      </c>
      <c r="R485" t="s">
        <v>2314</v>
      </c>
      <c r="S485" t="s">
        <v>2630</v>
      </c>
      <c r="T485" t="s">
        <v>3122</v>
      </c>
      <c r="U485" t="s">
        <v>2630</v>
      </c>
      <c r="W485">
        <v>0</v>
      </c>
      <c r="X485">
        <v>0</v>
      </c>
      <c r="Y485">
        <v>0</v>
      </c>
      <c r="Z485">
        <v>0</v>
      </c>
      <c r="AA485">
        <v>0</v>
      </c>
      <c r="AB485">
        <v>0</v>
      </c>
      <c r="AC485">
        <v>0</v>
      </c>
      <c r="AD485">
        <v>0</v>
      </c>
      <c r="AE485">
        <v>0</v>
      </c>
      <c r="AF485">
        <v>0</v>
      </c>
      <c r="AH485">
        <v>0</v>
      </c>
      <c r="AI485">
        <v>0</v>
      </c>
      <c r="AJ485">
        <v>0</v>
      </c>
      <c r="AK485">
        <v>0</v>
      </c>
      <c r="AL485">
        <v>0</v>
      </c>
      <c r="AM485">
        <v>0</v>
      </c>
      <c r="AN485">
        <v>0</v>
      </c>
      <c r="AO485">
        <v>0</v>
      </c>
      <c r="AP485">
        <v>0</v>
      </c>
      <c r="AQ485">
        <v>0</v>
      </c>
      <c r="AS485">
        <v>0</v>
      </c>
      <c r="AT485">
        <v>0</v>
      </c>
      <c r="AU485">
        <v>0</v>
      </c>
      <c r="AV485">
        <v>0</v>
      </c>
      <c r="AW485">
        <v>0</v>
      </c>
      <c r="AX485">
        <v>0</v>
      </c>
      <c r="AY485">
        <v>0</v>
      </c>
      <c r="AZ485">
        <v>0</v>
      </c>
      <c r="BA485">
        <v>0</v>
      </c>
      <c r="BB485">
        <v>0</v>
      </c>
    </row>
    <row r="486" spans="1:54" x14ac:dyDescent="0.35">
      <c r="A486" t="s">
        <v>3366</v>
      </c>
      <c r="B486" t="s">
        <v>3367</v>
      </c>
      <c r="C486" t="s">
        <v>3368</v>
      </c>
      <c r="D486" t="s">
        <v>2321</v>
      </c>
      <c r="E486" t="s">
        <v>367</v>
      </c>
      <c r="F486" t="s">
        <v>2623</v>
      </c>
      <c r="G486" t="s">
        <v>344</v>
      </c>
      <c r="H486" t="s">
        <v>3065</v>
      </c>
      <c r="I486" t="s">
        <v>2625</v>
      </c>
      <c r="J486" t="s">
        <v>3289</v>
      </c>
      <c r="K486" t="s">
        <v>2314</v>
      </c>
      <c r="L486" t="s">
        <v>3290</v>
      </c>
      <c r="M486" t="s">
        <v>2314</v>
      </c>
      <c r="N486" t="s">
        <v>2314</v>
      </c>
      <c r="O486" t="s">
        <v>3067</v>
      </c>
      <c r="P486" t="s">
        <v>1523</v>
      </c>
      <c r="Q486" t="s">
        <v>2314</v>
      </c>
      <c r="R486" t="s">
        <v>2314</v>
      </c>
      <c r="S486" t="s">
        <v>2630</v>
      </c>
      <c r="T486" t="s">
        <v>3122</v>
      </c>
      <c r="U486" t="s">
        <v>2630</v>
      </c>
      <c r="W486">
        <v>0</v>
      </c>
      <c r="X486">
        <v>0</v>
      </c>
      <c r="Y486">
        <v>0</v>
      </c>
      <c r="Z486">
        <v>0</v>
      </c>
      <c r="AA486">
        <v>0</v>
      </c>
      <c r="AB486">
        <v>0</v>
      </c>
      <c r="AC486">
        <v>0</v>
      </c>
      <c r="AD486">
        <v>0</v>
      </c>
      <c r="AE486">
        <v>0</v>
      </c>
      <c r="AF486">
        <v>0</v>
      </c>
      <c r="AH486">
        <v>0</v>
      </c>
      <c r="AI486">
        <v>0</v>
      </c>
      <c r="AJ486">
        <v>0</v>
      </c>
      <c r="AK486">
        <v>0</v>
      </c>
      <c r="AL486">
        <v>0</v>
      </c>
      <c r="AM486">
        <v>0</v>
      </c>
      <c r="AN486">
        <v>0</v>
      </c>
      <c r="AO486">
        <v>0</v>
      </c>
      <c r="AP486">
        <v>0</v>
      </c>
      <c r="AQ486">
        <v>0</v>
      </c>
      <c r="AS486">
        <v>0</v>
      </c>
      <c r="AT486">
        <v>0</v>
      </c>
      <c r="AU486">
        <v>0</v>
      </c>
      <c r="AV486">
        <v>0</v>
      </c>
      <c r="AW486">
        <v>0</v>
      </c>
      <c r="AX486">
        <v>0</v>
      </c>
      <c r="AY486">
        <v>0</v>
      </c>
      <c r="AZ486">
        <v>0</v>
      </c>
      <c r="BA486">
        <v>0</v>
      </c>
      <c r="BB486">
        <v>0</v>
      </c>
    </row>
    <row r="487" spans="1:54" x14ac:dyDescent="0.35">
      <c r="A487" t="s">
        <v>3369</v>
      </c>
      <c r="B487" t="s">
        <v>3370</v>
      </c>
      <c r="C487" t="s">
        <v>3371</v>
      </c>
      <c r="D487" t="s">
        <v>2321</v>
      </c>
      <c r="E487" t="s">
        <v>367</v>
      </c>
      <c r="F487" t="s">
        <v>2623</v>
      </c>
      <c r="G487" t="s">
        <v>344</v>
      </c>
      <c r="H487" t="s">
        <v>3065</v>
      </c>
      <c r="I487" t="s">
        <v>2625</v>
      </c>
      <c r="J487" t="s">
        <v>3289</v>
      </c>
      <c r="K487" t="s">
        <v>2314</v>
      </c>
      <c r="L487" t="s">
        <v>3290</v>
      </c>
      <c r="M487" t="s">
        <v>2314</v>
      </c>
      <c r="N487" t="s">
        <v>2314</v>
      </c>
      <c r="O487" t="s">
        <v>3067</v>
      </c>
      <c r="P487" t="s">
        <v>1523</v>
      </c>
      <c r="Q487" t="s">
        <v>2314</v>
      </c>
      <c r="R487" t="s">
        <v>2314</v>
      </c>
      <c r="S487" t="s">
        <v>2630</v>
      </c>
      <c r="T487" t="s">
        <v>3122</v>
      </c>
      <c r="U487" t="s">
        <v>2630</v>
      </c>
      <c r="W487">
        <v>0</v>
      </c>
      <c r="X487">
        <v>0</v>
      </c>
      <c r="Y487">
        <v>0</v>
      </c>
      <c r="Z487">
        <v>0</v>
      </c>
      <c r="AA487">
        <v>0</v>
      </c>
      <c r="AB487">
        <v>0</v>
      </c>
      <c r="AC487">
        <v>0</v>
      </c>
      <c r="AD487">
        <v>0</v>
      </c>
      <c r="AE487">
        <v>0</v>
      </c>
      <c r="AF487">
        <v>0</v>
      </c>
      <c r="AH487">
        <v>0</v>
      </c>
      <c r="AI487">
        <v>0</v>
      </c>
      <c r="AJ487">
        <v>0</v>
      </c>
      <c r="AK487">
        <v>0</v>
      </c>
      <c r="AL487">
        <v>0</v>
      </c>
      <c r="AM487">
        <v>0</v>
      </c>
      <c r="AN487">
        <v>0</v>
      </c>
      <c r="AO487">
        <v>0</v>
      </c>
      <c r="AP487">
        <v>0</v>
      </c>
      <c r="AQ487">
        <v>0</v>
      </c>
      <c r="AS487">
        <v>0</v>
      </c>
      <c r="AT487">
        <v>0</v>
      </c>
      <c r="AU487">
        <v>0</v>
      </c>
      <c r="AV487">
        <v>0</v>
      </c>
      <c r="AW487">
        <v>0</v>
      </c>
      <c r="AX487">
        <v>0</v>
      </c>
      <c r="AY487">
        <v>0</v>
      </c>
      <c r="AZ487">
        <v>0</v>
      </c>
      <c r="BA487">
        <v>0</v>
      </c>
      <c r="BB487">
        <v>0</v>
      </c>
    </row>
    <row r="488" spans="1:54" x14ac:dyDescent="0.35">
      <c r="A488" t="s">
        <v>3372</v>
      </c>
      <c r="B488" t="s">
        <v>3373</v>
      </c>
      <c r="C488" t="s">
        <v>3188</v>
      </c>
      <c r="D488" t="s">
        <v>2321</v>
      </c>
      <c r="E488" t="s">
        <v>367</v>
      </c>
      <c r="F488" t="s">
        <v>2623</v>
      </c>
      <c r="G488" t="s">
        <v>344</v>
      </c>
      <c r="H488" t="s">
        <v>3065</v>
      </c>
      <c r="I488" t="s">
        <v>2625</v>
      </c>
      <c r="J488" t="s">
        <v>3289</v>
      </c>
      <c r="K488" t="s">
        <v>2314</v>
      </c>
      <c r="L488" t="s">
        <v>3290</v>
      </c>
      <c r="M488" t="s">
        <v>2314</v>
      </c>
      <c r="N488" t="s">
        <v>2314</v>
      </c>
      <c r="O488" t="s">
        <v>3067</v>
      </c>
      <c r="P488" t="s">
        <v>1523</v>
      </c>
      <c r="Q488" t="s">
        <v>2314</v>
      </c>
      <c r="R488" t="s">
        <v>2314</v>
      </c>
      <c r="S488" t="s">
        <v>2630</v>
      </c>
      <c r="T488" t="s">
        <v>3122</v>
      </c>
      <c r="U488" t="s">
        <v>2630</v>
      </c>
      <c r="W488">
        <v>0</v>
      </c>
      <c r="X488">
        <v>0</v>
      </c>
      <c r="Y488">
        <v>0</v>
      </c>
      <c r="Z488">
        <v>0</v>
      </c>
      <c r="AA488">
        <v>0</v>
      </c>
      <c r="AB488">
        <v>0</v>
      </c>
      <c r="AC488">
        <v>0</v>
      </c>
      <c r="AD488">
        <v>0</v>
      </c>
      <c r="AE488">
        <v>0</v>
      </c>
      <c r="AF488">
        <v>0</v>
      </c>
      <c r="AH488">
        <v>0</v>
      </c>
      <c r="AI488">
        <v>0</v>
      </c>
      <c r="AJ488">
        <v>0</v>
      </c>
      <c r="AK488">
        <v>0</v>
      </c>
      <c r="AL488">
        <v>0</v>
      </c>
      <c r="AM488">
        <v>0</v>
      </c>
      <c r="AN488">
        <v>0</v>
      </c>
      <c r="AO488">
        <v>0</v>
      </c>
      <c r="AP488">
        <v>0</v>
      </c>
      <c r="AQ488">
        <v>0</v>
      </c>
      <c r="AS488">
        <v>0</v>
      </c>
      <c r="AT488">
        <v>0</v>
      </c>
      <c r="AU488">
        <v>0</v>
      </c>
      <c r="AV488">
        <v>0</v>
      </c>
      <c r="AW488">
        <v>0</v>
      </c>
      <c r="AX488">
        <v>0</v>
      </c>
      <c r="AY488">
        <v>0</v>
      </c>
      <c r="AZ488">
        <v>0</v>
      </c>
      <c r="BA488">
        <v>0</v>
      </c>
      <c r="BB488">
        <v>0</v>
      </c>
    </row>
    <row r="489" spans="1:54" x14ac:dyDescent="0.35">
      <c r="A489" t="s">
        <v>3374</v>
      </c>
      <c r="B489" t="s">
        <v>3375</v>
      </c>
      <c r="C489" t="s">
        <v>1434</v>
      </c>
      <c r="D489" t="s">
        <v>2321</v>
      </c>
      <c r="E489" t="s">
        <v>367</v>
      </c>
      <c r="F489" t="s">
        <v>2623</v>
      </c>
      <c r="G489" t="s">
        <v>344</v>
      </c>
      <c r="H489" t="s">
        <v>3065</v>
      </c>
      <c r="I489" t="s">
        <v>2625</v>
      </c>
      <c r="J489" t="s">
        <v>3289</v>
      </c>
      <c r="K489" t="s">
        <v>2314</v>
      </c>
      <c r="L489" t="s">
        <v>3290</v>
      </c>
      <c r="M489" t="s">
        <v>2314</v>
      </c>
      <c r="N489" t="s">
        <v>2314</v>
      </c>
      <c r="O489" t="s">
        <v>3067</v>
      </c>
      <c r="P489" t="s">
        <v>1523</v>
      </c>
      <c r="Q489" t="s">
        <v>2314</v>
      </c>
      <c r="R489" t="s">
        <v>2314</v>
      </c>
      <c r="S489" t="s">
        <v>2630</v>
      </c>
      <c r="T489" t="s">
        <v>3122</v>
      </c>
      <c r="U489" t="s">
        <v>2630</v>
      </c>
      <c r="W489">
        <v>0</v>
      </c>
      <c r="X489">
        <v>0</v>
      </c>
      <c r="Y489">
        <v>0</v>
      </c>
      <c r="Z489">
        <v>0</v>
      </c>
      <c r="AA489">
        <v>0</v>
      </c>
      <c r="AB489">
        <v>0</v>
      </c>
      <c r="AC489">
        <v>0</v>
      </c>
      <c r="AD489">
        <v>0</v>
      </c>
      <c r="AE489">
        <v>0</v>
      </c>
      <c r="AF489">
        <v>0</v>
      </c>
      <c r="AH489">
        <v>0</v>
      </c>
      <c r="AI489">
        <v>0</v>
      </c>
      <c r="AJ489">
        <v>0</v>
      </c>
      <c r="AK489">
        <v>0</v>
      </c>
      <c r="AL489">
        <v>0</v>
      </c>
      <c r="AM489">
        <v>0</v>
      </c>
      <c r="AN489">
        <v>0</v>
      </c>
      <c r="AO489">
        <v>0</v>
      </c>
      <c r="AP489">
        <v>0</v>
      </c>
      <c r="AQ489">
        <v>0</v>
      </c>
      <c r="AS489">
        <v>0</v>
      </c>
      <c r="AT489">
        <v>0</v>
      </c>
      <c r="AU489">
        <v>0</v>
      </c>
      <c r="AV489">
        <v>0</v>
      </c>
      <c r="AW489">
        <v>0</v>
      </c>
      <c r="AX489">
        <v>0</v>
      </c>
      <c r="AY489">
        <v>0</v>
      </c>
      <c r="AZ489">
        <v>0</v>
      </c>
      <c r="BA489">
        <v>0</v>
      </c>
      <c r="BB489">
        <v>0</v>
      </c>
    </row>
    <row r="490" spans="1:54" x14ac:dyDescent="0.35">
      <c r="A490" t="s">
        <v>3376</v>
      </c>
      <c r="B490" t="s">
        <v>3377</v>
      </c>
      <c r="C490" t="s">
        <v>3371</v>
      </c>
      <c r="D490" t="s">
        <v>2321</v>
      </c>
      <c r="E490" t="s">
        <v>367</v>
      </c>
      <c r="F490" t="s">
        <v>2623</v>
      </c>
      <c r="G490" t="s">
        <v>344</v>
      </c>
      <c r="H490" t="s">
        <v>3065</v>
      </c>
      <c r="I490" t="s">
        <v>2625</v>
      </c>
      <c r="J490" t="s">
        <v>3289</v>
      </c>
      <c r="K490" t="s">
        <v>2314</v>
      </c>
      <c r="L490" t="s">
        <v>3290</v>
      </c>
      <c r="M490" t="s">
        <v>2314</v>
      </c>
      <c r="N490" t="s">
        <v>2314</v>
      </c>
      <c r="O490" t="s">
        <v>3067</v>
      </c>
      <c r="P490" t="s">
        <v>1523</v>
      </c>
      <c r="Q490" t="s">
        <v>2314</v>
      </c>
      <c r="R490" t="s">
        <v>2314</v>
      </c>
      <c r="S490" t="s">
        <v>2630</v>
      </c>
      <c r="T490" t="s">
        <v>3122</v>
      </c>
      <c r="U490" t="s">
        <v>2630</v>
      </c>
      <c r="W490">
        <v>0</v>
      </c>
      <c r="X490">
        <v>0</v>
      </c>
      <c r="Y490">
        <v>0</v>
      </c>
      <c r="Z490">
        <v>0</v>
      </c>
      <c r="AA490">
        <v>0</v>
      </c>
      <c r="AB490">
        <v>0</v>
      </c>
      <c r="AC490">
        <v>0</v>
      </c>
      <c r="AD490">
        <v>0</v>
      </c>
      <c r="AE490">
        <v>0</v>
      </c>
      <c r="AF490">
        <v>0</v>
      </c>
      <c r="AH490">
        <v>0</v>
      </c>
      <c r="AI490">
        <v>0</v>
      </c>
      <c r="AJ490">
        <v>0</v>
      </c>
      <c r="AK490">
        <v>0</v>
      </c>
      <c r="AL490">
        <v>0</v>
      </c>
      <c r="AM490">
        <v>0</v>
      </c>
      <c r="AN490">
        <v>0</v>
      </c>
      <c r="AO490">
        <v>0</v>
      </c>
      <c r="AP490">
        <v>0</v>
      </c>
      <c r="AQ490">
        <v>0</v>
      </c>
      <c r="AS490">
        <v>0</v>
      </c>
      <c r="AT490">
        <v>0</v>
      </c>
      <c r="AU490">
        <v>0</v>
      </c>
      <c r="AV490">
        <v>0</v>
      </c>
      <c r="AW490">
        <v>0</v>
      </c>
      <c r="AX490">
        <v>0</v>
      </c>
      <c r="AY490">
        <v>0</v>
      </c>
      <c r="AZ490">
        <v>0</v>
      </c>
      <c r="BA490">
        <v>0</v>
      </c>
      <c r="BB490">
        <v>0</v>
      </c>
    </row>
    <row r="491" spans="1:54" x14ac:dyDescent="0.35">
      <c r="A491" t="s">
        <v>3378</v>
      </c>
      <c r="B491" t="s">
        <v>3379</v>
      </c>
      <c r="C491" t="s">
        <v>3380</v>
      </c>
      <c r="D491" t="s">
        <v>2321</v>
      </c>
      <c r="E491" t="s">
        <v>367</v>
      </c>
      <c r="F491" t="s">
        <v>2623</v>
      </c>
      <c r="G491" t="s">
        <v>344</v>
      </c>
      <c r="H491" t="s">
        <v>3065</v>
      </c>
      <c r="I491" t="s">
        <v>2625</v>
      </c>
      <c r="J491" t="s">
        <v>3289</v>
      </c>
      <c r="K491" t="s">
        <v>2314</v>
      </c>
      <c r="L491" t="s">
        <v>3290</v>
      </c>
      <c r="M491" t="s">
        <v>2314</v>
      </c>
      <c r="N491" t="s">
        <v>2314</v>
      </c>
      <c r="O491" t="s">
        <v>3067</v>
      </c>
      <c r="P491" t="s">
        <v>1523</v>
      </c>
      <c r="Q491" t="s">
        <v>2314</v>
      </c>
      <c r="R491" t="s">
        <v>2314</v>
      </c>
      <c r="S491" t="s">
        <v>2630</v>
      </c>
      <c r="T491" t="s">
        <v>3122</v>
      </c>
      <c r="U491" t="s">
        <v>2630</v>
      </c>
      <c r="W491">
        <v>0</v>
      </c>
      <c r="X491">
        <v>0</v>
      </c>
      <c r="Y491">
        <v>0</v>
      </c>
      <c r="Z491">
        <v>0</v>
      </c>
      <c r="AA491">
        <v>0</v>
      </c>
      <c r="AB491">
        <v>0</v>
      </c>
      <c r="AC491">
        <v>0</v>
      </c>
      <c r="AD491">
        <v>0</v>
      </c>
      <c r="AE491">
        <v>0</v>
      </c>
      <c r="AF491">
        <v>0</v>
      </c>
      <c r="AH491">
        <v>0</v>
      </c>
      <c r="AI491">
        <v>0</v>
      </c>
      <c r="AJ491">
        <v>0</v>
      </c>
      <c r="AK491">
        <v>0</v>
      </c>
      <c r="AL491">
        <v>0</v>
      </c>
      <c r="AM491">
        <v>0</v>
      </c>
      <c r="AN491">
        <v>0</v>
      </c>
      <c r="AO491">
        <v>0</v>
      </c>
      <c r="AP491">
        <v>0</v>
      </c>
      <c r="AQ491">
        <v>0</v>
      </c>
      <c r="AS491">
        <v>0</v>
      </c>
      <c r="AT491">
        <v>0</v>
      </c>
      <c r="AU491">
        <v>0</v>
      </c>
      <c r="AV491">
        <v>0</v>
      </c>
      <c r="AW491">
        <v>0</v>
      </c>
      <c r="AX491">
        <v>0</v>
      </c>
      <c r="AY491">
        <v>0</v>
      </c>
      <c r="AZ491">
        <v>0</v>
      </c>
      <c r="BA491">
        <v>0</v>
      </c>
      <c r="BB491">
        <v>0</v>
      </c>
    </row>
    <row r="492" spans="1:54" x14ac:dyDescent="0.35">
      <c r="A492" t="s">
        <v>3381</v>
      </c>
      <c r="B492" t="s">
        <v>3382</v>
      </c>
      <c r="C492" t="s">
        <v>3380</v>
      </c>
      <c r="D492" t="s">
        <v>2321</v>
      </c>
      <c r="E492" t="s">
        <v>367</v>
      </c>
      <c r="F492" t="s">
        <v>2623</v>
      </c>
      <c r="G492" t="s">
        <v>344</v>
      </c>
      <c r="H492" t="s">
        <v>3065</v>
      </c>
      <c r="I492" t="s">
        <v>2625</v>
      </c>
      <c r="J492" t="s">
        <v>3289</v>
      </c>
      <c r="K492" t="s">
        <v>2314</v>
      </c>
      <c r="L492" t="s">
        <v>3290</v>
      </c>
      <c r="M492" t="s">
        <v>2314</v>
      </c>
      <c r="N492" t="s">
        <v>2314</v>
      </c>
      <c r="O492" t="s">
        <v>3067</v>
      </c>
      <c r="P492" t="s">
        <v>1523</v>
      </c>
      <c r="Q492" t="s">
        <v>2314</v>
      </c>
      <c r="R492" t="s">
        <v>2314</v>
      </c>
      <c r="S492" t="s">
        <v>2630</v>
      </c>
      <c r="T492" t="s">
        <v>3122</v>
      </c>
      <c r="U492" t="s">
        <v>2630</v>
      </c>
      <c r="W492">
        <v>0</v>
      </c>
      <c r="X492">
        <v>0</v>
      </c>
      <c r="Y492">
        <v>0</v>
      </c>
      <c r="Z492">
        <v>0</v>
      </c>
      <c r="AA492">
        <v>0</v>
      </c>
      <c r="AB492">
        <v>0</v>
      </c>
      <c r="AC492">
        <v>0</v>
      </c>
      <c r="AD492">
        <v>0</v>
      </c>
      <c r="AE492">
        <v>0</v>
      </c>
      <c r="AF492">
        <v>0</v>
      </c>
      <c r="AH492">
        <v>0</v>
      </c>
      <c r="AI492">
        <v>0</v>
      </c>
      <c r="AJ492">
        <v>0</v>
      </c>
      <c r="AK492">
        <v>0</v>
      </c>
      <c r="AL492">
        <v>0</v>
      </c>
      <c r="AM492">
        <v>0</v>
      </c>
      <c r="AN492">
        <v>0</v>
      </c>
      <c r="AO492">
        <v>0</v>
      </c>
      <c r="AP492">
        <v>0</v>
      </c>
      <c r="AQ492">
        <v>0</v>
      </c>
      <c r="AS492">
        <v>0</v>
      </c>
      <c r="AT492">
        <v>0</v>
      </c>
      <c r="AU492">
        <v>0</v>
      </c>
      <c r="AV492">
        <v>0</v>
      </c>
      <c r="AW492">
        <v>0</v>
      </c>
      <c r="AX492">
        <v>0</v>
      </c>
      <c r="AY492">
        <v>0</v>
      </c>
      <c r="AZ492">
        <v>0</v>
      </c>
      <c r="BA492">
        <v>0</v>
      </c>
      <c r="BB492">
        <v>0</v>
      </c>
    </row>
    <row r="493" spans="1:54" x14ac:dyDescent="0.35">
      <c r="A493" t="s">
        <v>3383</v>
      </c>
      <c r="B493" t="s">
        <v>3384</v>
      </c>
      <c r="C493" t="s">
        <v>3188</v>
      </c>
      <c r="D493" t="s">
        <v>2321</v>
      </c>
      <c r="E493" t="s">
        <v>367</v>
      </c>
      <c r="F493" t="s">
        <v>2623</v>
      </c>
      <c r="G493" t="s">
        <v>344</v>
      </c>
      <c r="H493" t="s">
        <v>3065</v>
      </c>
      <c r="I493" t="s">
        <v>2625</v>
      </c>
      <c r="J493" t="s">
        <v>3289</v>
      </c>
      <c r="K493" t="s">
        <v>2314</v>
      </c>
      <c r="L493" t="s">
        <v>3290</v>
      </c>
      <c r="M493" t="s">
        <v>2314</v>
      </c>
      <c r="N493" t="s">
        <v>2314</v>
      </c>
      <c r="O493" t="s">
        <v>3067</v>
      </c>
      <c r="P493" t="s">
        <v>1523</v>
      </c>
      <c r="Q493" t="s">
        <v>2314</v>
      </c>
      <c r="R493" t="s">
        <v>2314</v>
      </c>
      <c r="S493" t="s">
        <v>2630</v>
      </c>
      <c r="T493" t="s">
        <v>3122</v>
      </c>
      <c r="U493" t="s">
        <v>2630</v>
      </c>
      <c r="W493">
        <v>0</v>
      </c>
      <c r="X493">
        <v>0</v>
      </c>
      <c r="Y493">
        <v>0</v>
      </c>
      <c r="Z493">
        <v>0</v>
      </c>
      <c r="AA493">
        <v>0</v>
      </c>
      <c r="AB493">
        <v>0</v>
      </c>
      <c r="AC493">
        <v>0</v>
      </c>
      <c r="AD493">
        <v>0</v>
      </c>
      <c r="AE493">
        <v>0</v>
      </c>
      <c r="AF493">
        <v>0</v>
      </c>
      <c r="AH493">
        <v>0</v>
      </c>
      <c r="AI493">
        <v>0</v>
      </c>
      <c r="AJ493">
        <v>0</v>
      </c>
      <c r="AK493">
        <v>0</v>
      </c>
      <c r="AL493">
        <v>0</v>
      </c>
      <c r="AM493">
        <v>0</v>
      </c>
      <c r="AN493">
        <v>0</v>
      </c>
      <c r="AO493">
        <v>0</v>
      </c>
      <c r="AP493">
        <v>0</v>
      </c>
      <c r="AQ493">
        <v>0</v>
      </c>
      <c r="AS493">
        <v>0</v>
      </c>
      <c r="AT493">
        <v>0</v>
      </c>
      <c r="AU493">
        <v>0</v>
      </c>
      <c r="AV493">
        <v>0</v>
      </c>
      <c r="AW493">
        <v>0</v>
      </c>
      <c r="AX493">
        <v>0</v>
      </c>
      <c r="AY493">
        <v>0</v>
      </c>
      <c r="AZ493">
        <v>0</v>
      </c>
      <c r="BA493">
        <v>0</v>
      </c>
      <c r="BB493">
        <v>0</v>
      </c>
    </row>
    <row r="494" spans="1:54" x14ac:dyDescent="0.35">
      <c r="A494" t="s">
        <v>3385</v>
      </c>
      <c r="B494" t="s">
        <v>3386</v>
      </c>
      <c r="C494" t="s">
        <v>3371</v>
      </c>
      <c r="D494" t="s">
        <v>2321</v>
      </c>
      <c r="E494" t="s">
        <v>367</v>
      </c>
      <c r="F494" t="s">
        <v>2623</v>
      </c>
      <c r="G494" t="s">
        <v>344</v>
      </c>
      <c r="H494" t="s">
        <v>3065</v>
      </c>
      <c r="I494" t="s">
        <v>2625</v>
      </c>
      <c r="J494" t="s">
        <v>3289</v>
      </c>
      <c r="K494" t="s">
        <v>2314</v>
      </c>
      <c r="L494" t="s">
        <v>3290</v>
      </c>
      <c r="M494" t="s">
        <v>2314</v>
      </c>
      <c r="N494" t="s">
        <v>2314</v>
      </c>
      <c r="O494" t="s">
        <v>3067</v>
      </c>
      <c r="P494" t="s">
        <v>1523</v>
      </c>
      <c r="Q494" t="s">
        <v>2314</v>
      </c>
      <c r="R494" t="s">
        <v>2314</v>
      </c>
      <c r="S494" t="s">
        <v>2630</v>
      </c>
      <c r="T494" t="s">
        <v>3122</v>
      </c>
      <c r="U494" t="s">
        <v>2630</v>
      </c>
      <c r="W494">
        <v>0</v>
      </c>
      <c r="X494">
        <v>0</v>
      </c>
      <c r="Y494">
        <v>0</v>
      </c>
      <c r="Z494">
        <v>0</v>
      </c>
      <c r="AA494">
        <v>0</v>
      </c>
      <c r="AB494">
        <v>0</v>
      </c>
      <c r="AC494">
        <v>0</v>
      </c>
      <c r="AD494">
        <v>0</v>
      </c>
      <c r="AE494">
        <v>0</v>
      </c>
      <c r="AF494">
        <v>0</v>
      </c>
      <c r="AH494">
        <v>0</v>
      </c>
      <c r="AI494">
        <v>0</v>
      </c>
      <c r="AJ494">
        <v>0</v>
      </c>
      <c r="AK494">
        <v>0</v>
      </c>
      <c r="AL494">
        <v>0</v>
      </c>
      <c r="AM494">
        <v>0</v>
      </c>
      <c r="AN494">
        <v>0</v>
      </c>
      <c r="AO494">
        <v>0</v>
      </c>
      <c r="AP494">
        <v>0</v>
      </c>
      <c r="AQ494">
        <v>0</v>
      </c>
      <c r="AS494">
        <v>0</v>
      </c>
      <c r="AT494">
        <v>0</v>
      </c>
      <c r="AU494">
        <v>0</v>
      </c>
      <c r="AV494">
        <v>0</v>
      </c>
      <c r="AW494">
        <v>0</v>
      </c>
      <c r="AX494">
        <v>0</v>
      </c>
      <c r="AY494">
        <v>0</v>
      </c>
      <c r="AZ494">
        <v>0</v>
      </c>
      <c r="BA494">
        <v>0</v>
      </c>
      <c r="BB494">
        <v>0</v>
      </c>
    </row>
    <row r="495" spans="1:54" x14ac:dyDescent="0.35">
      <c r="A495" t="s">
        <v>3387</v>
      </c>
      <c r="B495" t="s">
        <v>3388</v>
      </c>
      <c r="C495" t="s">
        <v>3371</v>
      </c>
      <c r="D495" t="s">
        <v>2321</v>
      </c>
      <c r="E495" t="s">
        <v>367</v>
      </c>
      <c r="F495" t="s">
        <v>2623</v>
      </c>
      <c r="G495" t="s">
        <v>344</v>
      </c>
      <c r="H495" t="s">
        <v>3065</v>
      </c>
      <c r="I495" t="s">
        <v>2625</v>
      </c>
      <c r="J495" t="s">
        <v>3289</v>
      </c>
      <c r="K495" t="s">
        <v>2314</v>
      </c>
      <c r="L495" t="s">
        <v>3290</v>
      </c>
      <c r="M495" t="s">
        <v>2314</v>
      </c>
      <c r="N495" t="s">
        <v>2314</v>
      </c>
      <c r="O495" t="s">
        <v>3067</v>
      </c>
      <c r="P495" t="s">
        <v>1523</v>
      </c>
      <c r="Q495" t="s">
        <v>2314</v>
      </c>
      <c r="R495" t="s">
        <v>2314</v>
      </c>
      <c r="S495" t="s">
        <v>2630</v>
      </c>
      <c r="T495" t="s">
        <v>3122</v>
      </c>
      <c r="U495" t="s">
        <v>2630</v>
      </c>
      <c r="W495">
        <v>0</v>
      </c>
      <c r="X495">
        <v>0</v>
      </c>
      <c r="Y495">
        <v>0</v>
      </c>
      <c r="Z495">
        <v>0</v>
      </c>
      <c r="AA495">
        <v>0</v>
      </c>
      <c r="AB495">
        <v>0</v>
      </c>
      <c r="AC495">
        <v>0</v>
      </c>
      <c r="AD495">
        <v>0</v>
      </c>
      <c r="AE495">
        <v>0</v>
      </c>
      <c r="AF495">
        <v>0</v>
      </c>
      <c r="AH495">
        <v>0</v>
      </c>
      <c r="AI495">
        <v>0</v>
      </c>
      <c r="AJ495">
        <v>0</v>
      </c>
      <c r="AK495">
        <v>0</v>
      </c>
      <c r="AL495">
        <v>0</v>
      </c>
      <c r="AM495">
        <v>0</v>
      </c>
      <c r="AN495">
        <v>0</v>
      </c>
      <c r="AO495">
        <v>0</v>
      </c>
      <c r="AP495">
        <v>0</v>
      </c>
      <c r="AQ495">
        <v>0</v>
      </c>
      <c r="AS495">
        <v>0</v>
      </c>
      <c r="AT495">
        <v>0</v>
      </c>
      <c r="AU495">
        <v>0</v>
      </c>
      <c r="AV495">
        <v>0</v>
      </c>
      <c r="AW495">
        <v>0</v>
      </c>
      <c r="AX495">
        <v>0</v>
      </c>
      <c r="AY495">
        <v>0</v>
      </c>
      <c r="AZ495">
        <v>0</v>
      </c>
      <c r="BA495">
        <v>0</v>
      </c>
      <c r="BB495">
        <v>0</v>
      </c>
    </row>
    <row r="496" spans="1:54" x14ac:dyDescent="0.35">
      <c r="A496" t="s">
        <v>3389</v>
      </c>
      <c r="B496" t="s">
        <v>3390</v>
      </c>
      <c r="C496" t="s">
        <v>3380</v>
      </c>
      <c r="D496" t="s">
        <v>2321</v>
      </c>
      <c r="E496" t="s">
        <v>367</v>
      </c>
      <c r="F496" t="s">
        <v>2623</v>
      </c>
      <c r="G496" t="s">
        <v>344</v>
      </c>
      <c r="H496" t="s">
        <v>3065</v>
      </c>
      <c r="I496" t="s">
        <v>2625</v>
      </c>
      <c r="J496" t="s">
        <v>3289</v>
      </c>
      <c r="K496" t="s">
        <v>2314</v>
      </c>
      <c r="L496" t="s">
        <v>3290</v>
      </c>
      <c r="M496" t="s">
        <v>2314</v>
      </c>
      <c r="N496" t="s">
        <v>2314</v>
      </c>
      <c r="O496" t="s">
        <v>3067</v>
      </c>
      <c r="P496" t="s">
        <v>1523</v>
      </c>
      <c r="Q496" t="s">
        <v>2314</v>
      </c>
      <c r="R496" t="s">
        <v>2314</v>
      </c>
      <c r="S496" t="s">
        <v>2630</v>
      </c>
      <c r="T496" t="s">
        <v>3122</v>
      </c>
      <c r="U496" t="s">
        <v>2630</v>
      </c>
      <c r="W496">
        <v>0</v>
      </c>
      <c r="X496">
        <v>0</v>
      </c>
      <c r="Y496">
        <v>0</v>
      </c>
      <c r="Z496">
        <v>0</v>
      </c>
      <c r="AA496">
        <v>0</v>
      </c>
      <c r="AB496">
        <v>0</v>
      </c>
      <c r="AC496">
        <v>0</v>
      </c>
      <c r="AD496">
        <v>0</v>
      </c>
      <c r="AE496">
        <v>0</v>
      </c>
      <c r="AF496">
        <v>0</v>
      </c>
      <c r="AH496">
        <v>0</v>
      </c>
      <c r="AI496">
        <v>0</v>
      </c>
      <c r="AJ496">
        <v>0</v>
      </c>
      <c r="AK496">
        <v>0</v>
      </c>
      <c r="AL496">
        <v>0</v>
      </c>
      <c r="AM496">
        <v>0</v>
      </c>
      <c r="AN496">
        <v>0</v>
      </c>
      <c r="AO496">
        <v>0</v>
      </c>
      <c r="AP496">
        <v>0</v>
      </c>
      <c r="AQ496">
        <v>0</v>
      </c>
      <c r="AS496">
        <v>0</v>
      </c>
      <c r="AT496">
        <v>0</v>
      </c>
      <c r="AU496">
        <v>0</v>
      </c>
      <c r="AV496">
        <v>0</v>
      </c>
      <c r="AW496">
        <v>0</v>
      </c>
      <c r="AX496">
        <v>0</v>
      </c>
      <c r="AY496">
        <v>0</v>
      </c>
      <c r="AZ496">
        <v>0</v>
      </c>
      <c r="BA496">
        <v>0</v>
      </c>
      <c r="BB496">
        <v>0</v>
      </c>
    </row>
    <row r="497" spans="1:54" x14ac:dyDescent="0.35">
      <c r="A497" t="s">
        <v>3391</v>
      </c>
      <c r="B497" t="s">
        <v>3392</v>
      </c>
      <c r="C497" t="s">
        <v>3393</v>
      </c>
      <c r="D497" t="s">
        <v>2321</v>
      </c>
      <c r="E497" t="s">
        <v>367</v>
      </c>
      <c r="F497" t="s">
        <v>2623</v>
      </c>
      <c r="G497" t="s">
        <v>344</v>
      </c>
      <c r="H497" t="s">
        <v>3065</v>
      </c>
      <c r="I497" t="s">
        <v>2625</v>
      </c>
      <c r="J497" t="s">
        <v>3289</v>
      </c>
      <c r="K497" t="s">
        <v>2314</v>
      </c>
      <c r="L497" t="s">
        <v>3290</v>
      </c>
      <c r="M497" t="s">
        <v>2314</v>
      </c>
      <c r="N497" t="s">
        <v>2314</v>
      </c>
      <c r="O497" t="s">
        <v>3067</v>
      </c>
      <c r="P497" t="s">
        <v>1523</v>
      </c>
      <c r="Q497" t="s">
        <v>2314</v>
      </c>
      <c r="R497" t="s">
        <v>2314</v>
      </c>
      <c r="S497" t="s">
        <v>2630</v>
      </c>
      <c r="T497" t="s">
        <v>3122</v>
      </c>
      <c r="U497" t="s">
        <v>2630</v>
      </c>
      <c r="W497">
        <v>0</v>
      </c>
      <c r="X497">
        <v>0</v>
      </c>
      <c r="Y497">
        <v>0</v>
      </c>
      <c r="Z497">
        <v>0</v>
      </c>
      <c r="AA497">
        <v>0</v>
      </c>
      <c r="AB497">
        <v>0</v>
      </c>
      <c r="AC497">
        <v>0</v>
      </c>
      <c r="AD497">
        <v>0</v>
      </c>
      <c r="AE497">
        <v>0</v>
      </c>
      <c r="AF497">
        <v>0</v>
      </c>
      <c r="AH497">
        <v>0</v>
      </c>
      <c r="AI497">
        <v>0</v>
      </c>
      <c r="AJ497">
        <v>0</v>
      </c>
      <c r="AK497">
        <v>0</v>
      </c>
      <c r="AL497">
        <v>0</v>
      </c>
      <c r="AM497">
        <v>0</v>
      </c>
      <c r="AN497">
        <v>0</v>
      </c>
      <c r="AO497">
        <v>0</v>
      </c>
      <c r="AP497">
        <v>0</v>
      </c>
      <c r="AQ497">
        <v>0</v>
      </c>
      <c r="AS497">
        <v>0</v>
      </c>
      <c r="AT497">
        <v>0</v>
      </c>
      <c r="AU497">
        <v>0</v>
      </c>
      <c r="AV497">
        <v>0</v>
      </c>
      <c r="AW497">
        <v>0</v>
      </c>
      <c r="AX497">
        <v>0</v>
      </c>
      <c r="AY497">
        <v>0</v>
      </c>
      <c r="AZ497">
        <v>0</v>
      </c>
      <c r="BA497">
        <v>0</v>
      </c>
      <c r="BB497">
        <v>0</v>
      </c>
    </row>
    <row r="498" spans="1:54" x14ac:dyDescent="0.35">
      <c r="A498" t="s">
        <v>3394</v>
      </c>
      <c r="B498" t="s">
        <v>3395</v>
      </c>
      <c r="C498" t="s">
        <v>3396</v>
      </c>
      <c r="D498" t="s">
        <v>2321</v>
      </c>
      <c r="E498" t="s">
        <v>367</v>
      </c>
      <c r="F498" t="s">
        <v>2623</v>
      </c>
      <c r="G498" t="s">
        <v>344</v>
      </c>
      <c r="H498" t="s">
        <v>3065</v>
      </c>
      <c r="I498" t="s">
        <v>2625</v>
      </c>
      <c r="J498" t="s">
        <v>3289</v>
      </c>
      <c r="K498" t="s">
        <v>2314</v>
      </c>
      <c r="L498" t="s">
        <v>3290</v>
      </c>
      <c r="M498" t="s">
        <v>2314</v>
      </c>
      <c r="N498" t="s">
        <v>2314</v>
      </c>
      <c r="O498" t="s">
        <v>3067</v>
      </c>
      <c r="P498" t="s">
        <v>1523</v>
      </c>
      <c r="Q498" t="s">
        <v>2314</v>
      </c>
      <c r="R498" t="s">
        <v>2314</v>
      </c>
      <c r="S498" t="s">
        <v>2630</v>
      </c>
      <c r="T498" t="s">
        <v>3122</v>
      </c>
      <c r="U498" t="s">
        <v>2630</v>
      </c>
      <c r="W498">
        <v>0</v>
      </c>
      <c r="X498">
        <v>0</v>
      </c>
      <c r="Y498">
        <v>0</v>
      </c>
      <c r="Z498">
        <v>0</v>
      </c>
      <c r="AA498">
        <v>0</v>
      </c>
      <c r="AB498">
        <v>0</v>
      </c>
      <c r="AC498">
        <v>0</v>
      </c>
      <c r="AD498">
        <v>0</v>
      </c>
      <c r="AE498">
        <v>0</v>
      </c>
      <c r="AF498">
        <v>0</v>
      </c>
      <c r="AH498">
        <v>0</v>
      </c>
      <c r="AI498">
        <v>0</v>
      </c>
      <c r="AJ498">
        <v>0</v>
      </c>
      <c r="AK498">
        <v>0</v>
      </c>
      <c r="AL498">
        <v>0</v>
      </c>
      <c r="AM498">
        <v>0</v>
      </c>
      <c r="AN498">
        <v>0</v>
      </c>
      <c r="AO498">
        <v>0</v>
      </c>
      <c r="AP498">
        <v>0</v>
      </c>
      <c r="AQ498">
        <v>0</v>
      </c>
      <c r="AS498">
        <v>0</v>
      </c>
      <c r="AT498">
        <v>0</v>
      </c>
      <c r="AU498">
        <v>0</v>
      </c>
      <c r="AV498">
        <v>0</v>
      </c>
      <c r="AW498">
        <v>0</v>
      </c>
      <c r="AX498">
        <v>0</v>
      </c>
      <c r="AY498">
        <v>0</v>
      </c>
      <c r="AZ498">
        <v>0</v>
      </c>
      <c r="BA498">
        <v>0</v>
      </c>
      <c r="BB498">
        <v>0</v>
      </c>
    </row>
    <row r="499" spans="1:54" x14ac:dyDescent="0.35">
      <c r="A499" t="s">
        <v>3397</v>
      </c>
      <c r="B499" t="s">
        <v>3398</v>
      </c>
      <c r="C499" t="s">
        <v>3396</v>
      </c>
      <c r="D499" t="s">
        <v>2321</v>
      </c>
      <c r="E499" t="s">
        <v>367</v>
      </c>
      <c r="F499" t="s">
        <v>2623</v>
      </c>
      <c r="G499" t="s">
        <v>344</v>
      </c>
      <c r="H499" t="s">
        <v>3065</v>
      </c>
      <c r="I499" t="s">
        <v>2625</v>
      </c>
      <c r="J499" t="s">
        <v>3289</v>
      </c>
      <c r="K499" t="s">
        <v>2314</v>
      </c>
      <c r="L499" t="s">
        <v>3290</v>
      </c>
      <c r="M499" t="s">
        <v>2314</v>
      </c>
      <c r="N499" t="s">
        <v>2314</v>
      </c>
      <c r="O499" t="s">
        <v>3067</v>
      </c>
      <c r="P499" t="s">
        <v>1523</v>
      </c>
      <c r="Q499" t="s">
        <v>2314</v>
      </c>
      <c r="R499" t="s">
        <v>2314</v>
      </c>
      <c r="S499" t="s">
        <v>2630</v>
      </c>
      <c r="T499" t="s">
        <v>3122</v>
      </c>
      <c r="U499" t="s">
        <v>2630</v>
      </c>
      <c r="W499">
        <v>0</v>
      </c>
      <c r="X499">
        <v>0</v>
      </c>
      <c r="Y499">
        <v>0</v>
      </c>
      <c r="Z499">
        <v>0</v>
      </c>
      <c r="AA499">
        <v>0</v>
      </c>
      <c r="AB499">
        <v>0</v>
      </c>
      <c r="AC499">
        <v>0</v>
      </c>
      <c r="AD499">
        <v>0</v>
      </c>
      <c r="AE499">
        <v>0</v>
      </c>
      <c r="AF499">
        <v>0</v>
      </c>
      <c r="AH499">
        <v>0</v>
      </c>
      <c r="AI499">
        <v>0</v>
      </c>
      <c r="AJ499">
        <v>0</v>
      </c>
      <c r="AK499">
        <v>0</v>
      </c>
      <c r="AL499">
        <v>0</v>
      </c>
      <c r="AM499">
        <v>0</v>
      </c>
      <c r="AN499">
        <v>0</v>
      </c>
      <c r="AO499">
        <v>0</v>
      </c>
      <c r="AP499">
        <v>0</v>
      </c>
      <c r="AQ499">
        <v>0</v>
      </c>
      <c r="AS499">
        <v>0</v>
      </c>
      <c r="AT499">
        <v>0</v>
      </c>
      <c r="AU499">
        <v>0</v>
      </c>
      <c r="AV499">
        <v>0</v>
      </c>
      <c r="AW499">
        <v>0</v>
      </c>
      <c r="AX499">
        <v>0</v>
      </c>
      <c r="AY499">
        <v>0</v>
      </c>
      <c r="AZ499">
        <v>0</v>
      </c>
      <c r="BA499">
        <v>0</v>
      </c>
      <c r="BB499">
        <v>0</v>
      </c>
    </row>
    <row r="500" spans="1:54" x14ac:dyDescent="0.35">
      <c r="A500" t="s">
        <v>3399</v>
      </c>
      <c r="B500" t="s">
        <v>3400</v>
      </c>
      <c r="C500" t="s">
        <v>3368</v>
      </c>
      <c r="D500" t="s">
        <v>2321</v>
      </c>
      <c r="E500" t="s">
        <v>367</v>
      </c>
      <c r="F500" t="s">
        <v>2623</v>
      </c>
      <c r="G500" t="s">
        <v>344</v>
      </c>
      <c r="H500" t="s">
        <v>3065</v>
      </c>
      <c r="I500" t="s">
        <v>2625</v>
      </c>
      <c r="J500" t="s">
        <v>3289</v>
      </c>
      <c r="K500" t="s">
        <v>2314</v>
      </c>
      <c r="L500" t="s">
        <v>3290</v>
      </c>
      <c r="M500" t="s">
        <v>2314</v>
      </c>
      <c r="N500" t="s">
        <v>2314</v>
      </c>
      <c r="O500" t="s">
        <v>3067</v>
      </c>
      <c r="P500" t="s">
        <v>1523</v>
      </c>
      <c r="Q500" t="s">
        <v>2314</v>
      </c>
      <c r="R500" t="s">
        <v>2314</v>
      </c>
      <c r="S500" t="s">
        <v>2630</v>
      </c>
      <c r="T500" t="s">
        <v>3122</v>
      </c>
      <c r="U500" t="s">
        <v>2630</v>
      </c>
      <c r="W500">
        <v>0</v>
      </c>
      <c r="X500">
        <v>0</v>
      </c>
      <c r="Y500">
        <v>0</v>
      </c>
      <c r="Z500">
        <v>0</v>
      </c>
      <c r="AA500">
        <v>0</v>
      </c>
      <c r="AB500">
        <v>0</v>
      </c>
      <c r="AC500">
        <v>0</v>
      </c>
      <c r="AD500">
        <v>0</v>
      </c>
      <c r="AE500">
        <v>0</v>
      </c>
      <c r="AF500">
        <v>0</v>
      </c>
      <c r="AH500">
        <v>0</v>
      </c>
      <c r="AI500">
        <v>0</v>
      </c>
      <c r="AJ500">
        <v>0</v>
      </c>
      <c r="AK500">
        <v>0</v>
      </c>
      <c r="AL500">
        <v>0</v>
      </c>
      <c r="AM500">
        <v>0</v>
      </c>
      <c r="AN500">
        <v>0</v>
      </c>
      <c r="AO500">
        <v>0</v>
      </c>
      <c r="AP500">
        <v>0</v>
      </c>
      <c r="AQ500">
        <v>0</v>
      </c>
      <c r="AS500">
        <v>0</v>
      </c>
      <c r="AT500">
        <v>0</v>
      </c>
      <c r="AU500">
        <v>0</v>
      </c>
      <c r="AV500">
        <v>0</v>
      </c>
      <c r="AW500">
        <v>0</v>
      </c>
      <c r="AX500">
        <v>0</v>
      </c>
      <c r="AY500">
        <v>0</v>
      </c>
      <c r="AZ500">
        <v>0</v>
      </c>
      <c r="BA500">
        <v>0</v>
      </c>
      <c r="BB500">
        <v>0</v>
      </c>
    </row>
    <row r="501" spans="1:54" x14ac:dyDescent="0.35">
      <c r="A501" t="s">
        <v>3401</v>
      </c>
      <c r="B501" t="s">
        <v>3402</v>
      </c>
      <c r="C501" t="s">
        <v>1441</v>
      </c>
      <c r="D501" t="s">
        <v>2321</v>
      </c>
      <c r="E501" t="s">
        <v>367</v>
      </c>
      <c r="F501" t="s">
        <v>2623</v>
      </c>
      <c r="G501" t="s">
        <v>344</v>
      </c>
      <c r="H501" t="s">
        <v>3065</v>
      </c>
      <c r="I501" t="s">
        <v>2625</v>
      </c>
      <c r="J501" t="s">
        <v>3289</v>
      </c>
      <c r="K501" t="s">
        <v>2314</v>
      </c>
      <c r="L501" t="s">
        <v>3290</v>
      </c>
      <c r="M501" t="s">
        <v>2314</v>
      </c>
      <c r="N501" t="s">
        <v>2314</v>
      </c>
      <c r="O501" t="s">
        <v>3067</v>
      </c>
      <c r="P501" t="s">
        <v>1523</v>
      </c>
      <c r="Q501" t="s">
        <v>2314</v>
      </c>
      <c r="R501" t="s">
        <v>2314</v>
      </c>
      <c r="S501" t="s">
        <v>2630</v>
      </c>
      <c r="T501" t="s">
        <v>3126</v>
      </c>
      <c r="U501" t="s">
        <v>2630</v>
      </c>
      <c r="W501">
        <v>0</v>
      </c>
      <c r="X501">
        <v>0</v>
      </c>
      <c r="Y501">
        <v>0</v>
      </c>
      <c r="Z501">
        <v>0</v>
      </c>
      <c r="AA501">
        <v>0</v>
      </c>
      <c r="AB501">
        <v>0</v>
      </c>
      <c r="AC501">
        <v>0</v>
      </c>
      <c r="AD501">
        <v>0</v>
      </c>
      <c r="AE501">
        <v>0</v>
      </c>
      <c r="AF501">
        <v>0</v>
      </c>
      <c r="AH501">
        <v>0</v>
      </c>
      <c r="AI501">
        <v>0</v>
      </c>
      <c r="AJ501">
        <v>0</v>
      </c>
      <c r="AK501">
        <v>0</v>
      </c>
      <c r="AL501">
        <v>0</v>
      </c>
      <c r="AM501">
        <v>0</v>
      </c>
      <c r="AN501">
        <v>0</v>
      </c>
      <c r="AO501">
        <v>0</v>
      </c>
      <c r="AP501">
        <v>0</v>
      </c>
      <c r="AQ501">
        <v>0</v>
      </c>
      <c r="AS501">
        <v>0</v>
      </c>
      <c r="AT501">
        <v>0</v>
      </c>
      <c r="AU501">
        <v>0</v>
      </c>
      <c r="AV501">
        <v>0</v>
      </c>
      <c r="AW501">
        <v>0</v>
      </c>
      <c r="AX501">
        <v>0</v>
      </c>
      <c r="AY501">
        <v>0</v>
      </c>
      <c r="AZ501">
        <v>0</v>
      </c>
      <c r="BA501">
        <v>0</v>
      </c>
      <c r="BB501">
        <v>0</v>
      </c>
    </row>
    <row r="502" spans="1:54" x14ac:dyDescent="0.35">
      <c r="A502" t="s">
        <v>3403</v>
      </c>
      <c r="B502" t="s">
        <v>3404</v>
      </c>
      <c r="C502" t="s">
        <v>3188</v>
      </c>
      <c r="D502" t="s">
        <v>2321</v>
      </c>
      <c r="E502" t="s">
        <v>367</v>
      </c>
      <c r="F502" t="s">
        <v>2623</v>
      </c>
      <c r="G502" t="s">
        <v>344</v>
      </c>
      <c r="H502" t="s">
        <v>3065</v>
      </c>
      <c r="I502" t="s">
        <v>2625</v>
      </c>
      <c r="J502" t="s">
        <v>3289</v>
      </c>
      <c r="K502" t="s">
        <v>2314</v>
      </c>
      <c r="L502" t="s">
        <v>3290</v>
      </c>
      <c r="M502" t="s">
        <v>2314</v>
      </c>
      <c r="N502" t="s">
        <v>2314</v>
      </c>
      <c r="O502" t="s">
        <v>3067</v>
      </c>
      <c r="P502" t="s">
        <v>1523</v>
      </c>
      <c r="Q502" t="s">
        <v>2314</v>
      </c>
      <c r="R502" t="s">
        <v>2314</v>
      </c>
      <c r="S502" t="s">
        <v>2630</v>
      </c>
      <c r="T502" t="s">
        <v>3126</v>
      </c>
      <c r="U502" t="s">
        <v>2630</v>
      </c>
      <c r="W502">
        <v>0</v>
      </c>
      <c r="X502">
        <v>0</v>
      </c>
      <c r="Y502">
        <v>0</v>
      </c>
      <c r="Z502">
        <v>0</v>
      </c>
      <c r="AA502">
        <v>0</v>
      </c>
      <c r="AB502">
        <v>0</v>
      </c>
      <c r="AC502">
        <v>0</v>
      </c>
      <c r="AD502">
        <v>0</v>
      </c>
      <c r="AE502">
        <v>0</v>
      </c>
      <c r="AF502">
        <v>0</v>
      </c>
      <c r="AH502">
        <v>0</v>
      </c>
      <c r="AI502">
        <v>0</v>
      </c>
      <c r="AJ502">
        <v>0</v>
      </c>
      <c r="AK502">
        <v>0</v>
      </c>
      <c r="AL502">
        <v>0</v>
      </c>
      <c r="AM502">
        <v>0</v>
      </c>
      <c r="AN502">
        <v>0</v>
      </c>
      <c r="AO502">
        <v>0</v>
      </c>
      <c r="AP502">
        <v>0</v>
      </c>
      <c r="AQ502">
        <v>0</v>
      </c>
      <c r="AS502">
        <v>0</v>
      </c>
      <c r="AT502">
        <v>0</v>
      </c>
      <c r="AU502">
        <v>0</v>
      </c>
      <c r="AV502">
        <v>0</v>
      </c>
      <c r="AW502">
        <v>0</v>
      </c>
      <c r="AX502">
        <v>0</v>
      </c>
      <c r="AY502">
        <v>0</v>
      </c>
      <c r="AZ502">
        <v>0</v>
      </c>
      <c r="BA502">
        <v>0</v>
      </c>
      <c r="BB502">
        <v>0</v>
      </c>
    </row>
    <row r="503" spans="1:54" x14ac:dyDescent="0.35">
      <c r="A503" t="s">
        <v>3405</v>
      </c>
      <c r="B503" t="s">
        <v>3406</v>
      </c>
      <c r="C503" t="s">
        <v>670</v>
      </c>
      <c r="D503" t="s">
        <v>2321</v>
      </c>
      <c r="E503" t="s">
        <v>367</v>
      </c>
      <c r="F503" t="s">
        <v>2623</v>
      </c>
      <c r="G503" t="s">
        <v>344</v>
      </c>
      <c r="H503" t="s">
        <v>3065</v>
      </c>
      <c r="I503" t="s">
        <v>2625</v>
      </c>
      <c r="J503" t="s">
        <v>3289</v>
      </c>
      <c r="K503" t="s">
        <v>2314</v>
      </c>
      <c r="L503" t="s">
        <v>3290</v>
      </c>
      <c r="M503" t="s">
        <v>2314</v>
      </c>
      <c r="N503" t="s">
        <v>2314</v>
      </c>
      <c r="O503" t="s">
        <v>3067</v>
      </c>
      <c r="P503" t="s">
        <v>1523</v>
      </c>
      <c r="Q503" t="s">
        <v>2314</v>
      </c>
      <c r="R503" t="s">
        <v>2314</v>
      </c>
      <c r="S503" t="s">
        <v>2630</v>
      </c>
      <c r="T503" t="s">
        <v>3126</v>
      </c>
      <c r="U503" t="s">
        <v>2630</v>
      </c>
      <c r="W503">
        <v>0</v>
      </c>
      <c r="X503">
        <v>0</v>
      </c>
      <c r="Y503">
        <v>0</v>
      </c>
      <c r="Z503">
        <v>0</v>
      </c>
      <c r="AA503">
        <v>0</v>
      </c>
      <c r="AB503">
        <v>0</v>
      </c>
      <c r="AC503">
        <v>0</v>
      </c>
      <c r="AD503">
        <v>0</v>
      </c>
      <c r="AE503">
        <v>0</v>
      </c>
      <c r="AF503">
        <v>0</v>
      </c>
      <c r="AH503">
        <v>0</v>
      </c>
      <c r="AI503">
        <v>0</v>
      </c>
      <c r="AJ503">
        <v>0</v>
      </c>
      <c r="AK503">
        <v>0</v>
      </c>
      <c r="AL503">
        <v>0</v>
      </c>
      <c r="AM503">
        <v>0</v>
      </c>
      <c r="AN503">
        <v>0</v>
      </c>
      <c r="AO503">
        <v>0</v>
      </c>
      <c r="AP503">
        <v>0</v>
      </c>
      <c r="AQ503">
        <v>0</v>
      </c>
      <c r="AS503">
        <v>0</v>
      </c>
      <c r="AT503">
        <v>0</v>
      </c>
      <c r="AU503">
        <v>0</v>
      </c>
      <c r="AV503">
        <v>0</v>
      </c>
      <c r="AW503">
        <v>0</v>
      </c>
      <c r="AX503">
        <v>0</v>
      </c>
      <c r="AY503">
        <v>0</v>
      </c>
      <c r="AZ503">
        <v>0</v>
      </c>
      <c r="BA503">
        <v>0</v>
      </c>
      <c r="BB503">
        <v>0</v>
      </c>
    </row>
    <row r="504" spans="1:54" x14ac:dyDescent="0.35">
      <c r="A504" t="s">
        <v>3407</v>
      </c>
      <c r="B504" t="s">
        <v>3408</v>
      </c>
      <c r="C504" t="s">
        <v>3285</v>
      </c>
      <c r="D504" t="s">
        <v>2321</v>
      </c>
      <c r="E504" t="s">
        <v>367</v>
      </c>
      <c r="F504" t="s">
        <v>2623</v>
      </c>
      <c r="G504" t="s">
        <v>344</v>
      </c>
      <c r="H504" t="s">
        <v>3065</v>
      </c>
      <c r="I504" t="s">
        <v>2625</v>
      </c>
      <c r="J504" t="s">
        <v>3289</v>
      </c>
      <c r="K504" t="s">
        <v>2314</v>
      </c>
      <c r="L504" t="s">
        <v>3290</v>
      </c>
      <c r="M504" t="s">
        <v>2314</v>
      </c>
      <c r="N504" t="s">
        <v>2314</v>
      </c>
      <c r="O504" t="s">
        <v>3067</v>
      </c>
      <c r="P504" t="s">
        <v>1523</v>
      </c>
      <c r="Q504" t="s">
        <v>2314</v>
      </c>
      <c r="R504" t="s">
        <v>2314</v>
      </c>
      <c r="S504" t="s">
        <v>2630</v>
      </c>
      <c r="T504" t="s">
        <v>3126</v>
      </c>
      <c r="U504" t="s">
        <v>2630</v>
      </c>
      <c r="W504">
        <v>0</v>
      </c>
      <c r="X504">
        <v>0</v>
      </c>
      <c r="Y504">
        <v>0</v>
      </c>
      <c r="Z504">
        <v>0</v>
      </c>
      <c r="AA504">
        <v>0</v>
      </c>
      <c r="AB504">
        <v>0</v>
      </c>
      <c r="AC504">
        <v>0</v>
      </c>
      <c r="AD504">
        <v>0</v>
      </c>
      <c r="AE504">
        <v>0</v>
      </c>
      <c r="AF504">
        <v>0</v>
      </c>
      <c r="AH504">
        <v>0</v>
      </c>
      <c r="AI504">
        <v>0</v>
      </c>
      <c r="AJ504">
        <v>0</v>
      </c>
      <c r="AK504">
        <v>0</v>
      </c>
      <c r="AL504">
        <v>0</v>
      </c>
      <c r="AM504">
        <v>0</v>
      </c>
      <c r="AN504">
        <v>0</v>
      </c>
      <c r="AO504">
        <v>0</v>
      </c>
      <c r="AP504">
        <v>0</v>
      </c>
      <c r="AQ504">
        <v>0</v>
      </c>
      <c r="AS504">
        <v>0</v>
      </c>
      <c r="AT504">
        <v>0</v>
      </c>
      <c r="AU504">
        <v>0</v>
      </c>
      <c r="AV504">
        <v>0</v>
      </c>
      <c r="AW504">
        <v>0</v>
      </c>
      <c r="AX504">
        <v>0</v>
      </c>
      <c r="AY504">
        <v>0</v>
      </c>
      <c r="AZ504">
        <v>0</v>
      </c>
      <c r="BA504">
        <v>0</v>
      </c>
      <c r="BB504">
        <v>0</v>
      </c>
    </row>
    <row r="505" spans="1:54" x14ac:dyDescent="0.35">
      <c r="A505" t="s">
        <v>3409</v>
      </c>
      <c r="B505" t="s">
        <v>3410</v>
      </c>
      <c r="C505" t="s">
        <v>3296</v>
      </c>
      <c r="D505" t="s">
        <v>2321</v>
      </c>
      <c r="E505" t="s">
        <v>367</v>
      </c>
      <c r="F505" t="s">
        <v>2623</v>
      </c>
      <c r="G505" t="s">
        <v>344</v>
      </c>
      <c r="H505" t="s">
        <v>3065</v>
      </c>
      <c r="I505" t="s">
        <v>2625</v>
      </c>
      <c r="J505" t="s">
        <v>3289</v>
      </c>
      <c r="K505" t="s">
        <v>2314</v>
      </c>
      <c r="L505" t="s">
        <v>3290</v>
      </c>
      <c r="M505" t="s">
        <v>2314</v>
      </c>
      <c r="N505" t="s">
        <v>2314</v>
      </c>
      <c r="O505" t="s">
        <v>3067</v>
      </c>
      <c r="P505" t="s">
        <v>1523</v>
      </c>
      <c r="Q505" t="s">
        <v>2314</v>
      </c>
      <c r="R505" t="s">
        <v>2314</v>
      </c>
      <c r="S505" t="s">
        <v>2630</v>
      </c>
      <c r="T505" t="s">
        <v>3126</v>
      </c>
      <c r="U505" t="s">
        <v>2630</v>
      </c>
      <c r="W505">
        <v>0</v>
      </c>
      <c r="X505">
        <v>0</v>
      </c>
      <c r="Y505">
        <v>0</v>
      </c>
      <c r="Z505">
        <v>0</v>
      </c>
      <c r="AA505">
        <v>0</v>
      </c>
      <c r="AB505">
        <v>0</v>
      </c>
      <c r="AC505">
        <v>0</v>
      </c>
      <c r="AD505">
        <v>0</v>
      </c>
      <c r="AE505">
        <v>0</v>
      </c>
      <c r="AF505">
        <v>0</v>
      </c>
      <c r="AH505">
        <v>0</v>
      </c>
      <c r="AI505">
        <v>0</v>
      </c>
      <c r="AJ505">
        <v>0</v>
      </c>
      <c r="AK505">
        <v>0</v>
      </c>
      <c r="AL505">
        <v>0</v>
      </c>
      <c r="AM505">
        <v>0</v>
      </c>
      <c r="AN505">
        <v>0</v>
      </c>
      <c r="AO505">
        <v>0</v>
      </c>
      <c r="AP505">
        <v>0</v>
      </c>
      <c r="AQ505">
        <v>0</v>
      </c>
      <c r="AS505">
        <v>0</v>
      </c>
      <c r="AT505">
        <v>0</v>
      </c>
      <c r="AU505">
        <v>0</v>
      </c>
      <c r="AV505">
        <v>0</v>
      </c>
      <c r="AW505">
        <v>0</v>
      </c>
      <c r="AX505">
        <v>0</v>
      </c>
      <c r="AY505">
        <v>0</v>
      </c>
      <c r="AZ505">
        <v>0</v>
      </c>
      <c r="BA505">
        <v>0</v>
      </c>
      <c r="BB505">
        <v>0</v>
      </c>
    </row>
    <row r="506" spans="1:54" x14ac:dyDescent="0.35">
      <c r="A506" t="s">
        <v>3411</v>
      </c>
      <c r="B506" t="s">
        <v>3412</v>
      </c>
      <c r="C506" t="s">
        <v>3296</v>
      </c>
      <c r="D506" t="s">
        <v>2321</v>
      </c>
      <c r="E506" t="s">
        <v>367</v>
      </c>
      <c r="F506" t="s">
        <v>2623</v>
      </c>
      <c r="G506" t="s">
        <v>344</v>
      </c>
      <c r="H506" t="s">
        <v>3065</v>
      </c>
      <c r="I506" t="s">
        <v>2625</v>
      </c>
      <c r="J506" t="s">
        <v>3289</v>
      </c>
      <c r="K506" t="s">
        <v>2314</v>
      </c>
      <c r="L506" t="s">
        <v>3290</v>
      </c>
      <c r="M506" t="s">
        <v>2314</v>
      </c>
      <c r="N506" t="s">
        <v>2314</v>
      </c>
      <c r="O506" t="s">
        <v>3067</v>
      </c>
      <c r="P506" t="s">
        <v>1523</v>
      </c>
      <c r="Q506" t="s">
        <v>2314</v>
      </c>
      <c r="R506" t="s">
        <v>2314</v>
      </c>
      <c r="S506" t="s">
        <v>2630</v>
      </c>
      <c r="T506" t="s">
        <v>3126</v>
      </c>
      <c r="U506" t="s">
        <v>2630</v>
      </c>
      <c r="W506">
        <v>0</v>
      </c>
      <c r="X506">
        <v>0</v>
      </c>
      <c r="Y506">
        <v>0</v>
      </c>
      <c r="Z506">
        <v>0</v>
      </c>
      <c r="AA506">
        <v>0</v>
      </c>
      <c r="AB506">
        <v>0</v>
      </c>
      <c r="AC506">
        <v>0</v>
      </c>
      <c r="AD506">
        <v>0</v>
      </c>
      <c r="AE506">
        <v>0</v>
      </c>
      <c r="AF506">
        <v>0</v>
      </c>
      <c r="AH506">
        <v>0</v>
      </c>
      <c r="AI506">
        <v>0</v>
      </c>
      <c r="AJ506">
        <v>0</v>
      </c>
      <c r="AK506">
        <v>0</v>
      </c>
      <c r="AL506">
        <v>0</v>
      </c>
      <c r="AM506">
        <v>0</v>
      </c>
      <c r="AN506">
        <v>0</v>
      </c>
      <c r="AO506">
        <v>0</v>
      </c>
      <c r="AP506">
        <v>0</v>
      </c>
      <c r="AQ506">
        <v>0</v>
      </c>
      <c r="AS506">
        <v>0</v>
      </c>
      <c r="AT506">
        <v>0</v>
      </c>
      <c r="AU506">
        <v>0</v>
      </c>
      <c r="AV506">
        <v>0</v>
      </c>
      <c r="AW506">
        <v>0</v>
      </c>
      <c r="AX506">
        <v>0</v>
      </c>
      <c r="AY506">
        <v>0</v>
      </c>
      <c r="AZ506">
        <v>0</v>
      </c>
      <c r="BA506">
        <v>0</v>
      </c>
      <c r="BB506">
        <v>0</v>
      </c>
    </row>
    <row r="507" spans="1:54" x14ac:dyDescent="0.35">
      <c r="A507" t="s">
        <v>3413</v>
      </c>
      <c r="B507" t="s">
        <v>3414</v>
      </c>
      <c r="C507" t="s">
        <v>3296</v>
      </c>
      <c r="D507" t="s">
        <v>2321</v>
      </c>
      <c r="E507" t="s">
        <v>367</v>
      </c>
      <c r="F507" t="s">
        <v>2623</v>
      </c>
      <c r="G507" t="s">
        <v>344</v>
      </c>
      <c r="H507" t="s">
        <v>3065</v>
      </c>
      <c r="I507" t="s">
        <v>2625</v>
      </c>
      <c r="J507" t="s">
        <v>3289</v>
      </c>
      <c r="K507" t="s">
        <v>2314</v>
      </c>
      <c r="L507" t="s">
        <v>3290</v>
      </c>
      <c r="M507" t="s">
        <v>2314</v>
      </c>
      <c r="N507" t="s">
        <v>2314</v>
      </c>
      <c r="O507" t="s">
        <v>3067</v>
      </c>
      <c r="P507" t="s">
        <v>1523</v>
      </c>
      <c r="Q507" t="s">
        <v>2314</v>
      </c>
      <c r="R507" t="s">
        <v>2314</v>
      </c>
      <c r="S507" t="s">
        <v>2630</v>
      </c>
      <c r="T507" t="s">
        <v>3126</v>
      </c>
      <c r="U507" t="s">
        <v>2630</v>
      </c>
      <c r="W507">
        <v>0</v>
      </c>
      <c r="X507">
        <v>0</v>
      </c>
      <c r="Y507">
        <v>0</v>
      </c>
      <c r="Z507">
        <v>0</v>
      </c>
      <c r="AA507">
        <v>0</v>
      </c>
      <c r="AB507">
        <v>0</v>
      </c>
      <c r="AC507">
        <v>0</v>
      </c>
      <c r="AD507">
        <v>0</v>
      </c>
      <c r="AE507">
        <v>0</v>
      </c>
      <c r="AF507">
        <v>0</v>
      </c>
      <c r="AH507">
        <v>0</v>
      </c>
      <c r="AI507">
        <v>0</v>
      </c>
      <c r="AJ507">
        <v>0</v>
      </c>
      <c r="AK507">
        <v>0</v>
      </c>
      <c r="AL507">
        <v>0</v>
      </c>
      <c r="AM507">
        <v>0</v>
      </c>
      <c r="AN507">
        <v>0</v>
      </c>
      <c r="AO507">
        <v>0</v>
      </c>
      <c r="AP507">
        <v>0</v>
      </c>
      <c r="AQ507">
        <v>0</v>
      </c>
      <c r="AS507">
        <v>0</v>
      </c>
      <c r="AT507">
        <v>0</v>
      </c>
      <c r="AU507">
        <v>0</v>
      </c>
      <c r="AV507">
        <v>0</v>
      </c>
      <c r="AW507">
        <v>0</v>
      </c>
      <c r="AX507">
        <v>0</v>
      </c>
      <c r="AY507">
        <v>0</v>
      </c>
      <c r="AZ507">
        <v>0</v>
      </c>
      <c r="BA507">
        <v>0</v>
      </c>
      <c r="BB507">
        <v>0</v>
      </c>
    </row>
    <row r="508" spans="1:54" x14ac:dyDescent="0.35">
      <c r="A508" t="s">
        <v>3415</v>
      </c>
      <c r="B508" t="s">
        <v>3416</v>
      </c>
      <c r="C508" t="s">
        <v>3417</v>
      </c>
      <c r="D508" t="s">
        <v>2321</v>
      </c>
      <c r="E508" t="s">
        <v>367</v>
      </c>
      <c r="F508" t="s">
        <v>2623</v>
      </c>
      <c r="G508" t="s">
        <v>344</v>
      </c>
      <c r="H508" t="s">
        <v>3065</v>
      </c>
      <c r="I508" t="s">
        <v>2625</v>
      </c>
      <c r="J508" t="s">
        <v>3289</v>
      </c>
      <c r="K508" t="s">
        <v>2314</v>
      </c>
      <c r="L508" t="s">
        <v>3290</v>
      </c>
      <c r="M508" t="s">
        <v>2314</v>
      </c>
      <c r="N508" t="s">
        <v>2314</v>
      </c>
      <c r="O508" t="s">
        <v>3067</v>
      </c>
      <c r="P508" t="s">
        <v>1523</v>
      </c>
      <c r="S508" t="s">
        <v>2630</v>
      </c>
      <c r="T508" t="s">
        <v>3122</v>
      </c>
      <c r="U508" t="s">
        <v>2630</v>
      </c>
      <c r="W508">
        <v>0</v>
      </c>
      <c r="X508">
        <v>0</v>
      </c>
      <c r="Y508">
        <v>0</v>
      </c>
      <c r="Z508">
        <v>0</v>
      </c>
      <c r="AA508">
        <v>0</v>
      </c>
      <c r="AB508">
        <v>0</v>
      </c>
      <c r="AC508">
        <v>0</v>
      </c>
      <c r="AD508">
        <v>0</v>
      </c>
      <c r="AE508">
        <v>0</v>
      </c>
      <c r="AF508">
        <v>0</v>
      </c>
      <c r="AH508">
        <v>0</v>
      </c>
      <c r="AI508">
        <v>0</v>
      </c>
      <c r="AJ508">
        <v>0</v>
      </c>
      <c r="AK508">
        <v>0</v>
      </c>
      <c r="AL508">
        <v>0</v>
      </c>
      <c r="AM508">
        <v>0</v>
      </c>
      <c r="AN508">
        <v>0</v>
      </c>
      <c r="AO508">
        <v>0</v>
      </c>
      <c r="AP508">
        <v>0</v>
      </c>
      <c r="AQ508">
        <v>0</v>
      </c>
      <c r="AS508">
        <v>0</v>
      </c>
      <c r="AT508">
        <v>0</v>
      </c>
      <c r="AU508">
        <v>0</v>
      </c>
      <c r="AV508">
        <v>0</v>
      </c>
      <c r="AW508">
        <v>0</v>
      </c>
      <c r="AX508">
        <v>0</v>
      </c>
      <c r="AY508">
        <v>0</v>
      </c>
      <c r="AZ508">
        <v>0</v>
      </c>
      <c r="BA508">
        <v>0</v>
      </c>
      <c r="BB508">
        <v>0</v>
      </c>
    </row>
    <row r="509" spans="1:54" x14ac:dyDescent="0.35">
      <c r="A509" t="s">
        <v>3418</v>
      </c>
      <c r="B509" t="s">
        <v>3419</v>
      </c>
      <c r="C509" t="s">
        <v>3417</v>
      </c>
      <c r="D509" t="s">
        <v>2321</v>
      </c>
      <c r="E509" t="s">
        <v>367</v>
      </c>
      <c r="F509" t="s">
        <v>2623</v>
      </c>
      <c r="G509" t="s">
        <v>344</v>
      </c>
      <c r="H509" t="s">
        <v>3065</v>
      </c>
      <c r="I509" t="s">
        <v>2625</v>
      </c>
      <c r="J509" t="s">
        <v>3289</v>
      </c>
      <c r="K509" t="s">
        <v>2314</v>
      </c>
      <c r="L509" t="s">
        <v>3290</v>
      </c>
      <c r="M509" t="s">
        <v>2314</v>
      </c>
      <c r="N509" t="s">
        <v>2314</v>
      </c>
      <c r="O509" t="s">
        <v>3067</v>
      </c>
      <c r="P509" t="s">
        <v>1523</v>
      </c>
      <c r="S509" t="s">
        <v>2630</v>
      </c>
      <c r="T509" t="s">
        <v>3122</v>
      </c>
      <c r="U509" t="s">
        <v>2630</v>
      </c>
      <c r="W509">
        <v>0</v>
      </c>
      <c r="X509">
        <v>0</v>
      </c>
      <c r="Y509">
        <v>0</v>
      </c>
      <c r="Z509">
        <v>0</v>
      </c>
      <c r="AA509">
        <v>0</v>
      </c>
      <c r="AB509">
        <v>0</v>
      </c>
      <c r="AC509">
        <v>0</v>
      </c>
      <c r="AD509">
        <v>0</v>
      </c>
      <c r="AE509">
        <v>0</v>
      </c>
      <c r="AF509">
        <v>0</v>
      </c>
      <c r="AH509">
        <v>0</v>
      </c>
      <c r="AI509">
        <v>0</v>
      </c>
      <c r="AJ509">
        <v>0</v>
      </c>
      <c r="AK509">
        <v>0</v>
      </c>
      <c r="AL509">
        <v>0</v>
      </c>
      <c r="AM509">
        <v>0</v>
      </c>
      <c r="AN509">
        <v>0</v>
      </c>
      <c r="AO509">
        <v>0</v>
      </c>
      <c r="AP509">
        <v>0</v>
      </c>
      <c r="AQ509">
        <v>0</v>
      </c>
      <c r="AS509">
        <v>0</v>
      </c>
      <c r="AT509">
        <v>0</v>
      </c>
      <c r="AU509">
        <v>0</v>
      </c>
      <c r="AV509">
        <v>0</v>
      </c>
      <c r="AW509">
        <v>0</v>
      </c>
      <c r="AX509">
        <v>0</v>
      </c>
      <c r="AY509">
        <v>0</v>
      </c>
      <c r="AZ509">
        <v>0</v>
      </c>
      <c r="BA509">
        <v>0</v>
      </c>
      <c r="BB509">
        <v>0</v>
      </c>
    </row>
    <row r="510" spans="1:54" x14ac:dyDescent="0.35">
      <c r="A510" t="s">
        <v>3420</v>
      </c>
      <c r="B510" t="s">
        <v>3421</v>
      </c>
      <c r="C510" t="s">
        <v>1681</v>
      </c>
      <c r="D510" t="s">
        <v>2321</v>
      </c>
      <c r="E510" t="s">
        <v>367</v>
      </c>
      <c r="F510" t="s">
        <v>2623</v>
      </c>
      <c r="G510" t="s">
        <v>344</v>
      </c>
      <c r="H510" t="s">
        <v>3065</v>
      </c>
      <c r="I510" t="s">
        <v>2625</v>
      </c>
      <c r="J510" t="s">
        <v>3289</v>
      </c>
      <c r="K510" t="s">
        <v>2314</v>
      </c>
      <c r="L510" t="s">
        <v>3290</v>
      </c>
      <c r="M510" t="s">
        <v>2314</v>
      </c>
      <c r="N510" t="s">
        <v>2314</v>
      </c>
      <c r="O510" t="s">
        <v>3067</v>
      </c>
      <c r="P510" t="s">
        <v>1523</v>
      </c>
      <c r="S510" t="s">
        <v>2630</v>
      </c>
      <c r="T510" t="s">
        <v>3122</v>
      </c>
      <c r="U510" t="s">
        <v>2630</v>
      </c>
      <c r="W510">
        <v>0</v>
      </c>
      <c r="X510">
        <v>0</v>
      </c>
      <c r="Y510">
        <v>0</v>
      </c>
      <c r="Z510">
        <v>0</v>
      </c>
      <c r="AA510">
        <v>0</v>
      </c>
      <c r="AB510">
        <v>0</v>
      </c>
      <c r="AC510">
        <v>0</v>
      </c>
      <c r="AD510">
        <v>0</v>
      </c>
      <c r="AE510">
        <v>0</v>
      </c>
      <c r="AF510">
        <v>0</v>
      </c>
      <c r="AH510">
        <v>0</v>
      </c>
      <c r="AI510">
        <v>0</v>
      </c>
      <c r="AJ510">
        <v>0</v>
      </c>
      <c r="AK510">
        <v>0</v>
      </c>
      <c r="AL510">
        <v>0</v>
      </c>
      <c r="AM510">
        <v>0</v>
      </c>
      <c r="AN510">
        <v>0</v>
      </c>
      <c r="AO510">
        <v>0</v>
      </c>
      <c r="AP510">
        <v>0</v>
      </c>
      <c r="AQ510">
        <v>0</v>
      </c>
      <c r="AS510">
        <v>0</v>
      </c>
      <c r="AT510">
        <v>0</v>
      </c>
      <c r="AU510">
        <v>0</v>
      </c>
      <c r="AV510">
        <v>0</v>
      </c>
      <c r="AW510">
        <v>0</v>
      </c>
      <c r="AX510">
        <v>0</v>
      </c>
      <c r="AY510">
        <v>0</v>
      </c>
      <c r="AZ510">
        <v>0</v>
      </c>
      <c r="BA510">
        <v>0</v>
      </c>
      <c r="BB510">
        <v>0</v>
      </c>
    </row>
    <row r="511" spans="1:54" x14ac:dyDescent="0.35">
      <c r="A511" t="s">
        <v>3422</v>
      </c>
      <c r="B511" t="s">
        <v>3423</v>
      </c>
      <c r="C511" t="s">
        <v>3424</v>
      </c>
      <c r="D511" t="s">
        <v>2321</v>
      </c>
      <c r="E511" t="s">
        <v>367</v>
      </c>
      <c r="F511" t="s">
        <v>2623</v>
      </c>
      <c r="G511" t="s">
        <v>344</v>
      </c>
      <c r="H511" t="s">
        <v>3065</v>
      </c>
      <c r="I511" t="s">
        <v>2625</v>
      </c>
      <c r="J511" t="s">
        <v>3289</v>
      </c>
      <c r="K511" t="s">
        <v>2314</v>
      </c>
      <c r="L511" t="s">
        <v>3290</v>
      </c>
      <c r="M511" t="s">
        <v>2314</v>
      </c>
      <c r="N511" t="s">
        <v>2314</v>
      </c>
      <c r="O511" t="s">
        <v>3067</v>
      </c>
      <c r="P511" t="s">
        <v>1523</v>
      </c>
      <c r="Q511" t="s">
        <v>2314</v>
      </c>
      <c r="R511" t="s">
        <v>2314</v>
      </c>
      <c r="S511" t="s">
        <v>2630</v>
      </c>
      <c r="T511" t="s">
        <v>3122</v>
      </c>
      <c r="U511" t="s">
        <v>2630</v>
      </c>
      <c r="W511">
        <v>0</v>
      </c>
      <c r="X511">
        <v>0</v>
      </c>
      <c r="Y511">
        <v>0</v>
      </c>
      <c r="Z511">
        <v>0</v>
      </c>
      <c r="AA511">
        <v>0</v>
      </c>
      <c r="AB511">
        <v>0</v>
      </c>
      <c r="AC511">
        <v>0</v>
      </c>
      <c r="AD511">
        <v>0</v>
      </c>
      <c r="AE511">
        <v>0</v>
      </c>
      <c r="AF511">
        <v>0</v>
      </c>
      <c r="AH511">
        <v>0</v>
      </c>
      <c r="AI511">
        <v>0</v>
      </c>
      <c r="AJ511">
        <v>0</v>
      </c>
      <c r="AK511">
        <v>0</v>
      </c>
      <c r="AL511">
        <v>0</v>
      </c>
      <c r="AM511">
        <v>0</v>
      </c>
      <c r="AN511">
        <v>0</v>
      </c>
      <c r="AO511">
        <v>0</v>
      </c>
      <c r="AP511">
        <v>0</v>
      </c>
      <c r="AQ511">
        <v>0</v>
      </c>
      <c r="AS511">
        <v>0</v>
      </c>
      <c r="AT511">
        <v>0</v>
      </c>
      <c r="AU511">
        <v>0</v>
      </c>
      <c r="AV511">
        <v>0</v>
      </c>
      <c r="AW511">
        <v>0</v>
      </c>
      <c r="AX511">
        <v>0</v>
      </c>
      <c r="AY511">
        <v>0</v>
      </c>
      <c r="AZ511">
        <v>0</v>
      </c>
      <c r="BA511">
        <v>0</v>
      </c>
      <c r="BB511">
        <v>0</v>
      </c>
    </row>
    <row r="512" spans="1:54" x14ac:dyDescent="0.35">
      <c r="A512" t="s">
        <v>3425</v>
      </c>
      <c r="B512" t="s">
        <v>3426</v>
      </c>
      <c r="C512" t="s">
        <v>3424</v>
      </c>
      <c r="D512" t="s">
        <v>2321</v>
      </c>
      <c r="E512" t="s">
        <v>367</v>
      </c>
      <c r="F512" t="s">
        <v>2623</v>
      </c>
      <c r="G512" t="s">
        <v>344</v>
      </c>
      <c r="H512" t="s">
        <v>3065</v>
      </c>
      <c r="I512" t="s">
        <v>2625</v>
      </c>
      <c r="J512" t="s">
        <v>3289</v>
      </c>
      <c r="K512" t="s">
        <v>2314</v>
      </c>
      <c r="L512" t="s">
        <v>3290</v>
      </c>
      <c r="M512" t="s">
        <v>2314</v>
      </c>
      <c r="N512" t="s">
        <v>2314</v>
      </c>
      <c r="O512" t="s">
        <v>3067</v>
      </c>
      <c r="P512" t="s">
        <v>1523</v>
      </c>
      <c r="Q512" t="s">
        <v>2314</v>
      </c>
      <c r="R512" t="s">
        <v>2314</v>
      </c>
      <c r="S512" t="s">
        <v>2630</v>
      </c>
      <c r="T512" t="s">
        <v>3122</v>
      </c>
      <c r="U512" t="s">
        <v>2630</v>
      </c>
      <c r="W512">
        <v>0</v>
      </c>
      <c r="X512">
        <v>0</v>
      </c>
      <c r="Y512">
        <v>0</v>
      </c>
      <c r="Z512">
        <v>0</v>
      </c>
      <c r="AA512">
        <v>0</v>
      </c>
      <c r="AB512">
        <v>0</v>
      </c>
      <c r="AC512">
        <v>0</v>
      </c>
      <c r="AD512">
        <v>0</v>
      </c>
      <c r="AE512">
        <v>0</v>
      </c>
      <c r="AF512">
        <v>0</v>
      </c>
      <c r="AH512">
        <v>0</v>
      </c>
      <c r="AI512">
        <v>0</v>
      </c>
      <c r="AJ512">
        <v>0</v>
      </c>
      <c r="AK512">
        <v>0</v>
      </c>
      <c r="AL512">
        <v>0</v>
      </c>
      <c r="AM512">
        <v>0</v>
      </c>
      <c r="AN512">
        <v>0</v>
      </c>
      <c r="AO512">
        <v>0</v>
      </c>
      <c r="AP512">
        <v>0</v>
      </c>
      <c r="AQ512">
        <v>0</v>
      </c>
      <c r="AS512">
        <v>0</v>
      </c>
      <c r="AT512">
        <v>0</v>
      </c>
      <c r="AU512">
        <v>0</v>
      </c>
      <c r="AV512">
        <v>0</v>
      </c>
      <c r="AW512">
        <v>0</v>
      </c>
      <c r="AX512">
        <v>0</v>
      </c>
      <c r="AY512">
        <v>0</v>
      </c>
      <c r="AZ512">
        <v>0</v>
      </c>
      <c r="BA512">
        <v>0</v>
      </c>
      <c r="BB512">
        <v>0</v>
      </c>
    </row>
    <row r="513" spans="1:54" x14ac:dyDescent="0.35">
      <c r="A513" t="s">
        <v>3427</v>
      </c>
      <c r="B513" t="s">
        <v>3428</v>
      </c>
      <c r="C513" t="s">
        <v>3424</v>
      </c>
      <c r="D513" t="s">
        <v>2321</v>
      </c>
      <c r="E513" t="s">
        <v>367</v>
      </c>
      <c r="F513" t="s">
        <v>2623</v>
      </c>
      <c r="G513" t="s">
        <v>344</v>
      </c>
      <c r="H513" t="s">
        <v>3065</v>
      </c>
      <c r="I513" t="s">
        <v>2625</v>
      </c>
      <c r="J513" t="s">
        <v>3289</v>
      </c>
      <c r="K513" t="s">
        <v>2314</v>
      </c>
      <c r="L513" t="s">
        <v>3290</v>
      </c>
      <c r="M513" t="s">
        <v>2314</v>
      </c>
      <c r="N513" t="s">
        <v>2314</v>
      </c>
      <c r="O513" t="s">
        <v>3067</v>
      </c>
      <c r="P513" t="s">
        <v>1523</v>
      </c>
      <c r="Q513" t="s">
        <v>2314</v>
      </c>
      <c r="R513" t="s">
        <v>2314</v>
      </c>
      <c r="S513" t="s">
        <v>2630</v>
      </c>
      <c r="T513" t="s">
        <v>3122</v>
      </c>
      <c r="U513" t="s">
        <v>2630</v>
      </c>
      <c r="W513">
        <v>0</v>
      </c>
      <c r="X513">
        <v>0</v>
      </c>
      <c r="Y513">
        <v>0</v>
      </c>
      <c r="Z513">
        <v>0</v>
      </c>
      <c r="AA513">
        <v>0</v>
      </c>
      <c r="AB513">
        <v>0</v>
      </c>
      <c r="AC513">
        <v>0</v>
      </c>
      <c r="AD513">
        <v>0</v>
      </c>
      <c r="AE513">
        <v>0</v>
      </c>
      <c r="AF513">
        <v>0</v>
      </c>
      <c r="AH513">
        <v>0</v>
      </c>
      <c r="AI513">
        <v>0</v>
      </c>
      <c r="AJ513">
        <v>0</v>
      </c>
      <c r="AK513">
        <v>0</v>
      </c>
      <c r="AL513">
        <v>0</v>
      </c>
      <c r="AM513">
        <v>0</v>
      </c>
      <c r="AN513">
        <v>0</v>
      </c>
      <c r="AO513">
        <v>0</v>
      </c>
      <c r="AP513">
        <v>0</v>
      </c>
      <c r="AQ513">
        <v>0</v>
      </c>
      <c r="AS513">
        <v>0</v>
      </c>
      <c r="AT513">
        <v>0</v>
      </c>
      <c r="AU513">
        <v>0</v>
      </c>
      <c r="AV513">
        <v>0</v>
      </c>
      <c r="AW513">
        <v>0</v>
      </c>
      <c r="AX513">
        <v>0</v>
      </c>
      <c r="AY513">
        <v>0</v>
      </c>
      <c r="AZ513">
        <v>0</v>
      </c>
      <c r="BA513">
        <v>0</v>
      </c>
      <c r="BB513">
        <v>0</v>
      </c>
    </row>
    <row r="514" spans="1:54" x14ac:dyDescent="0.35">
      <c r="A514" t="s">
        <v>3429</v>
      </c>
      <c r="B514" t="s">
        <v>3430</v>
      </c>
      <c r="C514" t="s">
        <v>3431</v>
      </c>
      <c r="D514" t="s">
        <v>2321</v>
      </c>
      <c r="E514" t="s">
        <v>367</v>
      </c>
      <c r="F514" t="s">
        <v>2623</v>
      </c>
      <c r="G514" t="s">
        <v>344</v>
      </c>
      <c r="H514" t="s">
        <v>3065</v>
      </c>
      <c r="I514" t="s">
        <v>2625</v>
      </c>
      <c r="J514" t="s">
        <v>3289</v>
      </c>
      <c r="K514" t="s">
        <v>2314</v>
      </c>
      <c r="L514" t="s">
        <v>3290</v>
      </c>
      <c r="M514" t="s">
        <v>2314</v>
      </c>
      <c r="N514" t="s">
        <v>2314</v>
      </c>
      <c r="O514" t="s">
        <v>3067</v>
      </c>
      <c r="P514" t="s">
        <v>1523</v>
      </c>
      <c r="Q514" t="s">
        <v>2314</v>
      </c>
      <c r="R514" t="s">
        <v>2314</v>
      </c>
      <c r="S514" t="s">
        <v>2630</v>
      </c>
      <c r="T514" t="s">
        <v>3122</v>
      </c>
      <c r="U514" t="s">
        <v>2630</v>
      </c>
      <c r="W514">
        <v>0</v>
      </c>
      <c r="X514">
        <v>0</v>
      </c>
      <c r="Y514">
        <v>0</v>
      </c>
      <c r="Z514">
        <v>0</v>
      </c>
      <c r="AA514">
        <v>0</v>
      </c>
      <c r="AB514">
        <v>0</v>
      </c>
      <c r="AC514">
        <v>0</v>
      </c>
      <c r="AD514">
        <v>0</v>
      </c>
      <c r="AE514">
        <v>0</v>
      </c>
      <c r="AF514">
        <v>0</v>
      </c>
      <c r="AH514">
        <v>0</v>
      </c>
      <c r="AI514">
        <v>0</v>
      </c>
      <c r="AJ514">
        <v>0</v>
      </c>
      <c r="AK514">
        <v>0</v>
      </c>
      <c r="AL514">
        <v>0</v>
      </c>
      <c r="AM514">
        <v>0</v>
      </c>
      <c r="AN514">
        <v>0</v>
      </c>
      <c r="AO514">
        <v>0</v>
      </c>
      <c r="AP514">
        <v>0</v>
      </c>
      <c r="AQ514">
        <v>0</v>
      </c>
      <c r="AS514">
        <v>0</v>
      </c>
      <c r="AT514">
        <v>0</v>
      </c>
      <c r="AU514">
        <v>0</v>
      </c>
      <c r="AV514">
        <v>0</v>
      </c>
      <c r="AW514">
        <v>0</v>
      </c>
      <c r="AX514">
        <v>0</v>
      </c>
      <c r="AY514">
        <v>0</v>
      </c>
      <c r="AZ514">
        <v>0</v>
      </c>
      <c r="BA514">
        <v>0</v>
      </c>
      <c r="BB514">
        <v>0</v>
      </c>
    </row>
    <row r="515" spans="1:54" x14ac:dyDescent="0.35">
      <c r="A515" t="s">
        <v>3432</v>
      </c>
      <c r="B515" t="s">
        <v>3433</v>
      </c>
      <c r="C515" t="s">
        <v>3433</v>
      </c>
      <c r="D515" t="s">
        <v>2321</v>
      </c>
      <c r="E515" t="s">
        <v>367</v>
      </c>
      <c r="F515" t="s">
        <v>2623</v>
      </c>
      <c r="G515" t="s">
        <v>344</v>
      </c>
      <c r="H515" t="s">
        <v>3065</v>
      </c>
      <c r="I515" t="s">
        <v>2625</v>
      </c>
      <c r="J515" t="s">
        <v>3289</v>
      </c>
      <c r="K515" t="s">
        <v>2314</v>
      </c>
      <c r="L515" t="s">
        <v>3290</v>
      </c>
      <c r="M515" t="s">
        <v>2314</v>
      </c>
      <c r="N515" t="s">
        <v>2314</v>
      </c>
      <c r="O515" t="s">
        <v>3067</v>
      </c>
      <c r="P515" t="s">
        <v>1523</v>
      </c>
      <c r="Q515" t="s">
        <v>2314</v>
      </c>
      <c r="R515" t="s">
        <v>2314</v>
      </c>
      <c r="S515" t="s">
        <v>2630</v>
      </c>
      <c r="T515" t="s">
        <v>3122</v>
      </c>
      <c r="U515" t="s">
        <v>2630</v>
      </c>
      <c r="W515">
        <v>0</v>
      </c>
      <c r="X515">
        <v>0</v>
      </c>
      <c r="Y515">
        <v>0</v>
      </c>
      <c r="Z515">
        <v>0</v>
      </c>
      <c r="AA515">
        <v>0</v>
      </c>
      <c r="AB515">
        <v>0</v>
      </c>
      <c r="AC515">
        <v>0</v>
      </c>
      <c r="AD515">
        <v>0</v>
      </c>
      <c r="AE515">
        <v>0</v>
      </c>
      <c r="AF515">
        <v>0</v>
      </c>
      <c r="AH515">
        <v>0</v>
      </c>
      <c r="AI515">
        <v>0</v>
      </c>
      <c r="AJ515">
        <v>0</v>
      </c>
      <c r="AK515">
        <v>0</v>
      </c>
      <c r="AL515">
        <v>0</v>
      </c>
      <c r="AM515">
        <v>0</v>
      </c>
      <c r="AN515">
        <v>0</v>
      </c>
      <c r="AO515">
        <v>0</v>
      </c>
      <c r="AP515">
        <v>0</v>
      </c>
      <c r="AQ515">
        <v>0</v>
      </c>
      <c r="AS515">
        <v>0</v>
      </c>
      <c r="AT515">
        <v>0</v>
      </c>
      <c r="AU515">
        <v>0</v>
      </c>
      <c r="AV515">
        <v>0</v>
      </c>
      <c r="AW515">
        <v>0</v>
      </c>
      <c r="AX515">
        <v>0</v>
      </c>
      <c r="AY515">
        <v>0</v>
      </c>
      <c r="AZ515">
        <v>0</v>
      </c>
      <c r="BA515">
        <v>0</v>
      </c>
      <c r="BB515">
        <v>0</v>
      </c>
    </row>
    <row r="516" spans="1:54" x14ac:dyDescent="0.35">
      <c r="A516" t="s">
        <v>3434</v>
      </c>
      <c r="B516" t="s">
        <v>3435</v>
      </c>
      <c r="C516" t="s">
        <v>3436</v>
      </c>
      <c r="D516" t="s">
        <v>2321</v>
      </c>
      <c r="E516" t="s">
        <v>367</v>
      </c>
      <c r="F516" t="s">
        <v>2623</v>
      </c>
      <c r="G516" t="s">
        <v>344</v>
      </c>
      <c r="H516" t="s">
        <v>3065</v>
      </c>
      <c r="I516" t="s">
        <v>2625</v>
      </c>
      <c r="J516" t="s">
        <v>3289</v>
      </c>
      <c r="K516" t="s">
        <v>2314</v>
      </c>
      <c r="L516" t="s">
        <v>3290</v>
      </c>
      <c r="M516" t="s">
        <v>2314</v>
      </c>
      <c r="N516" t="s">
        <v>2314</v>
      </c>
      <c r="O516" t="s">
        <v>3067</v>
      </c>
      <c r="P516" t="s">
        <v>1523</v>
      </c>
      <c r="Q516" t="s">
        <v>2314</v>
      </c>
      <c r="R516" t="s">
        <v>2314</v>
      </c>
      <c r="S516" t="s">
        <v>2630</v>
      </c>
      <c r="T516" t="s">
        <v>3122</v>
      </c>
      <c r="U516" t="s">
        <v>2630</v>
      </c>
      <c r="W516">
        <v>0</v>
      </c>
      <c r="X516">
        <v>0</v>
      </c>
      <c r="Y516">
        <v>0</v>
      </c>
      <c r="Z516">
        <v>0</v>
      </c>
      <c r="AA516">
        <v>0</v>
      </c>
      <c r="AB516">
        <v>0</v>
      </c>
      <c r="AC516">
        <v>0</v>
      </c>
      <c r="AD516">
        <v>0</v>
      </c>
      <c r="AE516">
        <v>0</v>
      </c>
      <c r="AF516">
        <v>0</v>
      </c>
      <c r="AH516">
        <v>0</v>
      </c>
      <c r="AI516">
        <v>0</v>
      </c>
      <c r="AJ516">
        <v>0</v>
      </c>
      <c r="AK516">
        <v>0</v>
      </c>
      <c r="AL516">
        <v>0</v>
      </c>
      <c r="AM516">
        <v>0</v>
      </c>
      <c r="AN516">
        <v>0</v>
      </c>
      <c r="AO516">
        <v>0</v>
      </c>
      <c r="AP516">
        <v>0</v>
      </c>
      <c r="AQ516">
        <v>0</v>
      </c>
      <c r="AS516">
        <v>0</v>
      </c>
      <c r="AT516">
        <v>0</v>
      </c>
      <c r="AU516">
        <v>0</v>
      </c>
      <c r="AV516">
        <v>0</v>
      </c>
      <c r="AW516">
        <v>0</v>
      </c>
      <c r="AX516">
        <v>0</v>
      </c>
      <c r="AY516">
        <v>0</v>
      </c>
      <c r="AZ516">
        <v>0</v>
      </c>
      <c r="BA516">
        <v>0</v>
      </c>
      <c r="BB516">
        <v>0</v>
      </c>
    </row>
    <row r="517" spans="1:54" x14ac:dyDescent="0.35">
      <c r="A517" t="s">
        <v>3437</v>
      </c>
      <c r="B517" t="s">
        <v>3438</v>
      </c>
      <c r="C517" t="s">
        <v>3280</v>
      </c>
      <c r="D517" t="s">
        <v>2321</v>
      </c>
      <c r="E517" t="s">
        <v>367</v>
      </c>
      <c r="F517" t="s">
        <v>2623</v>
      </c>
      <c r="G517" t="s">
        <v>344</v>
      </c>
      <c r="H517" t="s">
        <v>3065</v>
      </c>
      <c r="I517" t="s">
        <v>2625</v>
      </c>
      <c r="J517" t="s">
        <v>3289</v>
      </c>
      <c r="K517" t="s">
        <v>2314</v>
      </c>
      <c r="L517" t="s">
        <v>3290</v>
      </c>
      <c r="M517" t="s">
        <v>2314</v>
      </c>
      <c r="N517" t="s">
        <v>2314</v>
      </c>
      <c r="O517" t="s">
        <v>3067</v>
      </c>
      <c r="P517" t="s">
        <v>1523</v>
      </c>
      <c r="Q517" t="s">
        <v>2314</v>
      </c>
      <c r="R517" t="s">
        <v>2314</v>
      </c>
      <c r="S517" t="s">
        <v>2630</v>
      </c>
      <c r="T517" t="s">
        <v>2859</v>
      </c>
      <c r="U517" t="s">
        <v>2630</v>
      </c>
      <c r="W517">
        <v>0</v>
      </c>
      <c r="X517">
        <v>0</v>
      </c>
      <c r="Y517">
        <v>0</v>
      </c>
      <c r="Z517">
        <v>0</v>
      </c>
      <c r="AA517">
        <v>0</v>
      </c>
      <c r="AB517">
        <v>0</v>
      </c>
      <c r="AC517">
        <v>0</v>
      </c>
      <c r="AD517">
        <v>0</v>
      </c>
      <c r="AE517">
        <v>0</v>
      </c>
      <c r="AF517">
        <v>0</v>
      </c>
      <c r="AH517">
        <v>0</v>
      </c>
      <c r="AI517">
        <v>0</v>
      </c>
      <c r="AJ517">
        <v>0</v>
      </c>
      <c r="AK517">
        <v>0</v>
      </c>
      <c r="AL517">
        <v>0</v>
      </c>
      <c r="AM517">
        <v>0</v>
      </c>
      <c r="AN517">
        <v>0</v>
      </c>
      <c r="AO517">
        <v>0</v>
      </c>
      <c r="AP517">
        <v>0</v>
      </c>
      <c r="AQ517">
        <v>0</v>
      </c>
      <c r="AS517">
        <v>0</v>
      </c>
      <c r="AT517">
        <v>0</v>
      </c>
      <c r="AU517">
        <v>0</v>
      </c>
      <c r="AV517">
        <v>0</v>
      </c>
      <c r="AW517">
        <v>0</v>
      </c>
      <c r="AX517">
        <v>0</v>
      </c>
      <c r="AY517">
        <v>0</v>
      </c>
      <c r="AZ517">
        <v>0</v>
      </c>
      <c r="BA517">
        <v>0</v>
      </c>
      <c r="BB517">
        <v>0</v>
      </c>
    </row>
    <row r="518" spans="1:54" x14ac:dyDescent="0.35">
      <c r="A518" t="s">
        <v>3439</v>
      </c>
      <c r="B518" t="s">
        <v>3440</v>
      </c>
      <c r="C518" t="s">
        <v>3436</v>
      </c>
      <c r="D518" t="s">
        <v>2321</v>
      </c>
      <c r="E518" t="s">
        <v>367</v>
      </c>
      <c r="F518" t="s">
        <v>2623</v>
      </c>
      <c r="G518" t="s">
        <v>344</v>
      </c>
      <c r="H518" t="s">
        <v>3065</v>
      </c>
      <c r="I518" t="s">
        <v>2625</v>
      </c>
      <c r="J518" t="s">
        <v>3289</v>
      </c>
      <c r="K518" t="s">
        <v>2314</v>
      </c>
      <c r="L518" t="s">
        <v>3290</v>
      </c>
      <c r="M518" t="s">
        <v>2314</v>
      </c>
      <c r="N518" t="s">
        <v>2314</v>
      </c>
      <c r="O518" t="s">
        <v>3067</v>
      </c>
      <c r="P518" t="s">
        <v>1523</v>
      </c>
      <c r="Q518" t="s">
        <v>2314</v>
      </c>
      <c r="R518" t="s">
        <v>2314</v>
      </c>
      <c r="S518" t="s">
        <v>2630</v>
      </c>
      <c r="T518" t="s">
        <v>3122</v>
      </c>
      <c r="U518" t="s">
        <v>2630</v>
      </c>
      <c r="W518">
        <v>0</v>
      </c>
      <c r="X518">
        <v>0</v>
      </c>
      <c r="Y518">
        <v>0</v>
      </c>
      <c r="Z518">
        <v>0</v>
      </c>
      <c r="AA518">
        <v>0</v>
      </c>
      <c r="AB518">
        <v>0</v>
      </c>
      <c r="AC518">
        <v>0</v>
      </c>
      <c r="AD518">
        <v>0</v>
      </c>
      <c r="AE518">
        <v>0</v>
      </c>
      <c r="AF518">
        <v>0</v>
      </c>
      <c r="AH518">
        <v>0</v>
      </c>
      <c r="AI518">
        <v>0</v>
      </c>
      <c r="AJ518">
        <v>0</v>
      </c>
      <c r="AK518">
        <v>0</v>
      </c>
      <c r="AL518">
        <v>0</v>
      </c>
      <c r="AM518">
        <v>0</v>
      </c>
      <c r="AN518">
        <v>0</v>
      </c>
      <c r="AO518">
        <v>0</v>
      </c>
      <c r="AP518">
        <v>0</v>
      </c>
      <c r="AQ518">
        <v>0</v>
      </c>
      <c r="AS518">
        <v>0</v>
      </c>
      <c r="AT518">
        <v>0</v>
      </c>
      <c r="AU518">
        <v>0</v>
      </c>
      <c r="AV518">
        <v>0</v>
      </c>
      <c r="AW518">
        <v>0</v>
      </c>
      <c r="AX518">
        <v>0</v>
      </c>
      <c r="AY518">
        <v>0</v>
      </c>
      <c r="AZ518">
        <v>0</v>
      </c>
      <c r="BA518">
        <v>0</v>
      </c>
      <c r="BB518">
        <v>0</v>
      </c>
    </row>
    <row r="519" spans="1:54" x14ac:dyDescent="0.35">
      <c r="A519" t="s">
        <v>3441</v>
      </c>
      <c r="B519" t="s">
        <v>3442</v>
      </c>
      <c r="C519" t="s">
        <v>3436</v>
      </c>
      <c r="D519" t="s">
        <v>2321</v>
      </c>
      <c r="E519" t="s">
        <v>367</v>
      </c>
      <c r="F519" t="s">
        <v>2623</v>
      </c>
      <c r="G519" t="s">
        <v>344</v>
      </c>
      <c r="H519" t="s">
        <v>3065</v>
      </c>
      <c r="I519" t="s">
        <v>2625</v>
      </c>
      <c r="J519" t="s">
        <v>3289</v>
      </c>
      <c r="K519" t="s">
        <v>2314</v>
      </c>
      <c r="L519" t="s">
        <v>3290</v>
      </c>
      <c r="M519" t="s">
        <v>2314</v>
      </c>
      <c r="N519" t="s">
        <v>2314</v>
      </c>
      <c r="O519" t="s">
        <v>3067</v>
      </c>
      <c r="P519" t="s">
        <v>1523</v>
      </c>
      <c r="Q519" t="s">
        <v>2314</v>
      </c>
      <c r="R519" t="s">
        <v>2314</v>
      </c>
      <c r="S519" t="s">
        <v>2630</v>
      </c>
      <c r="T519" t="s">
        <v>3122</v>
      </c>
      <c r="U519" t="s">
        <v>2630</v>
      </c>
      <c r="W519">
        <v>0</v>
      </c>
      <c r="X519">
        <v>0</v>
      </c>
      <c r="Y519">
        <v>0</v>
      </c>
      <c r="Z519">
        <v>0</v>
      </c>
      <c r="AA519">
        <v>0</v>
      </c>
      <c r="AB519">
        <v>0</v>
      </c>
      <c r="AC519">
        <v>0</v>
      </c>
      <c r="AD519">
        <v>0</v>
      </c>
      <c r="AE519">
        <v>0</v>
      </c>
      <c r="AF519">
        <v>0</v>
      </c>
      <c r="AH519">
        <v>0</v>
      </c>
      <c r="AI519">
        <v>0</v>
      </c>
      <c r="AJ519">
        <v>0</v>
      </c>
      <c r="AK519">
        <v>0</v>
      </c>
      <c r="AL519">
        <v>0</v>
      </c>
      <c r="AM519">
        <v>0</v>
      </c>
      <c r="AN519">
        <v>0</v>
      </c>
      <c r="AO519">
        <v>0</v>
      </c>
      <c r="AP519">
        <v>0</v>
      </c>
      <c r="AQ519">
        <v>0</v>
      </c>
      <c r="AS519">
        <v>0</v>
      </c>
      <c r="AT519">
        <v>0</v>
      </c>
      <c r="AU519">
        <v>0</v>
      </c>
      <c r="AV519">
        <v>0</v>
      </c>
      <c r="AW519">
        <v>0</v>
      </c>
      <c r="AX519">
        <v>0</v>
      </c>
      <c r="AY519">
        <v>0</v>
      </c>
      <c r="AZ519">
        <v>0</v>
      </c>
      <c r="BA519">
        <v>0</v>
      </c>
      <c r="BB519">
        <v>0</v>
      </c>
    </row>
    <row r="520" spans="1:54" x14ac:dyDescent="0.35">
      <c r="A520" t="s">
        <v>3443</v>
      </c>
      <c r="B520" t="s">
        <v>3444</v>
      </c>
      <c r="C520" t="s">
        <v>3436</v>
      </c>
      <c r="D520" t="s">
        <v>2321</v>
      </c>
      <c r="E520" t="s">
        <v>367</v>
      </c>
      <c r="F520" t="s">
        <v>2623</v>
      </c>
      <c r="G520" t="s">
        <v>344</v>
      </c>
      <c r="H520" t="s">
        <v>3065</v>
      </c>
      <c r="I520" t="s">
        <v>2625</v>
      </c>
      <c r="J520" t="s">
        <v>3289</v>
      </c>
      <c r="K520" t="s">
        <v>2314</v>
      </c>
      <c r="L520" t="s">
        <v>3290</v>
      </c>
      <c r="M520" t="s">
        <v>2314</v>
      </c>
      <c r="N520" t="s">
        <v>2314</v>
      </c>
      <c r="O520" t="s">
        <v>3067</v>
      </c>
      <c r="P520" t="s">
        <v>1523</v>
      </c>
      <c r="Q520" t="s">
        <v>2314</v>
      </c>
      <c r="R520" t="s">
        <v>2314</v>
      </c>
      <c r="S520" t="s">
        <v>2630</v>
      </c>
      <c r="T520" t="s">
        <v>3122</v>
      </c>
      <c r="U520" t="s">
        <v>2630</v>
      </c>
      <c r="W520">
        <v>0</v>
      </c>
      <c r="X520">
        <v>0</v>
      </c>
      <c r="Y520">
        <v>0</v>
      </c>
      <c r="Z520">
        <v>0</v>
      </c>
      <c r="AA520">
        <v>0</v>
      </c>
      <c r="AB520">
        <v>0</v>
      </c>
      <c r="AC520">
        <v>0</v>
      </c>
      <c r="AD520">
        <v>0</v>
      </c>
      <c r="AE520">
        <v>0</v>
      </c>
      <c r="AF520">
        <v>0</v>
      </c>
      <c r="AH520">
        <v>0</v>
      </c>
      <c r="AI520">
        <v>0</v>
      </c>
      <c r="AJ520">
        <v>0</v>
      </c>
      <c r="AK520">
        <v>0</v>
      </c>
      <c r="AL520">
        <v>0</v>
      </c>
      <c r="AM520">
        <v>0</v>
      </c>
      <c r="AN520">
        <v>0</v>
      </c>
      <c r="AO520">
        <v>0</v>
      </c>
      <c r="AP520">
        <v>0</v>
      </c>
      <c r="AQ520">
        <v>0</v>
      </c>
      <c r="AS520">
        <v>0</v>
      </c>
      <c r="AT520">
        <v>0</v>
      </c>
      <c r="AU520">
        <v>0</v>
      </c>
      <c r="AV520">
        <v>0</v>
      </c>
      <c r="AW520">
        <v>0</v>
      </c>
      <c r="AX520">
        <v>0</v>
      </c>
      <c r="AY520">
        <v>0</v>
      </c>
      <c r="AZ520">
        <v>0</v>
      </c>
      <c r="BA520">
        <v>0</v>
      </c>
      <c r="BB520">
        <v>0</v>
      </c>
    </row>
    <row r="521" spans="1:54" x14ac:dyDescent="0.35">
      <c r="A521" t="s">
        <v>3445</v>
      </c>
      <c r="B521" t="s">
        <v>3446</v>
      </c>
      <c r="C521" t="s">
        <v>3436</v>
      </c>
      <c r="D521" t="s">
        <v>2321</v>
      </c>
      <c r="E521" t="s">
        <v>367</v>
      </c>
      <c r="F521" t="s">
        <v>2623</v>
      </c>
      <c r="G521" t="s">
        <v>344</v>
      </c>
      <c r="H521" t="s">
        <v>3065</v>
      </c>
      <c r="I521" t="s">
        <v>2625</v>
      </c>
      <c r="J521" t="s">
        <v>3289</v>
      </c>
      <c r="K521" t="s">
        <v>2314</v>
      </c>
      <c r="L521" t="s">
        <v>3290</v>
      </c>
      <c r="M521" t="s">
        <v>2314</v>
      </c>
      <c r="N521" t="s">
        <v>2314</v>
      </c>
      <c r="O521" t="s">
        <v>3067</v>
      </c>
      <c r="P521" t="s">
        <v>1523</v>
      </c>
      <c r="Q521" t="s">
        <v>2314</v>
      </c>
      <c r="R521" t="s">
        <v>2314</v>
      </c>
      <c r="S521" t="s">
        <v>2630</v>
      </c>
      <c r="T521" t="s">
        <v>3122</v>
      </c>
      <c r="U521" t="s">
        <v>2630</v>
      </c>
      <c r="W521">
        <v>0</v>
      </c>
      <c r="X521">
        <v>0</v>
      </c>
      <c r="Y521">
        <v>0</v>
      </c>
      <c r="Z521">
        <v>0</v>
      </c>
      <c r="AA521">
        <v>0</v>
      </c>
      <c r="AB521">
        <v>0</v>
      </c>
      <c r="AC521">
        <v>0</v>
      </c>
      <c r="AD521">
        <v>0</v>
      </c>
      <c r="AE521">
        <v>0</v>
      </c>
      <c r="AF521">
        <v>0</v>
      </c>
      <c r="AH521">
        <v>0</v>
      </c>
      <c r="AI521">
        <v>0</v>
      </c>
      <c r="AJ521">
        <v>0</v>
      </c>
      <c r="AK521">
        <v>0</v>
      </c>
      <c r="AL521">
        <v>0</v>
      </c>
      <c r="AM521">
        <v>0</v>
      </c>
      <c r="AN521">
        <v>0</v>
      </c>
      <c r="AO521">
        <v>0</v>
      </c>
      <c r="AP521">
        <v>0</v>
      </c>
      <c r="AQ521">
        <v>0</v>
      </c>
      <c r="AS521">
        <v>0</v>
      </c>
      <c r="AT521">
        <v>0</v>
      </c>
      <c r="AU521">
        <v>0</v>
      </c>
      <c r="AV521">
        <v>0</v>
      </c>
      <c r="AW521">
        <v>0</v>
      </c>
      <c r="AX521">
        <v>0</v>
      </c>
      <c r="AY521">
        <v>0</v>
      </c>
      <c r="AZ521">
        <v>0</v>
      </c>
      <c r="BA521">
        <v>0</v>
      </c>
      <c r="BB521">
        <v>0</v>
      </c>
    </row>
    <row r="522" spans="1:54" x14ac:dyDescent="0.35">
      <c r="A522" t="s">
        <v>3447</v>
      </c>
      <c r="B522" t="s">
        <v>3448</v>
      </c>
      <c r="C522" t="s">
        <v>3188</v>
      </c>
      <c r="D522" t="s">
        <v>2321</v>
      </c>
      <c r="E522" t="s">
        <v>367</v>
      </c>
      <c r="F522" t="s">
        <v>2623</v>
      </c>
      <c r="G522" t="s">
        <v>344</v>
      </c>
      <c r="H522" t="s">
        <v>3065</v>
      </c>
      <c r="I522" t="s">
        <v>2625</v>
      </c>
      <c r="J522" t="s">
        <v>3289</v>
      </c>
      <c r="K522" t="s">
        <v>2314</v>
      </c>
      <c r="L522" t="s">
        <v>3290</v>
      </c>
      <c r="M522" t="s">
        <v>2314</v>
      </c>
      <c r="N522" t="s">
        <v>2314</v>
      </c>
      <c r="O522" t="s">
        <v>3067</v>
      </c>
      <c r="P522" t="s">
        <v>1523</v>
      </c>
      <c r="Q522" t="s">
        <v>2314</v>
      </c>
      <c r="R522" t="s">
        <v>2314</v>
      </c>
      <c r="S522" t="s">
        <v>2630</v>
      </c>
      <c r="T522" t="s">
        <v>3122</v>
      </c>
      <c r="U522" t="s">
        <v>2630</v>
      </c>
      <c r="W522">
        <v>0</v>
      </c>
      <c r="X522">
        <v>0</v>
      </c>
      <c r="Y522">
        <v>0</v>
      </c>
      <c r="Z522">
        <v>0</v>
      </c>
      <c r="AA522">
        <v>0</v>
      </c>
      <c r="AB522">
        <v>0</v>
      </c>
      <c r="AC522">
        <v>0</v>
      </c>
      <c r="AD522">
        <v>0</v>
      </c>
      <c r="AE522">
        <v>0</v>
      </c>
      <c r="AF522">
        <v>0</v>
      </c>
      <c r="AH522">
        <v>0</v>
      </c>
      <c r="AI522">
        <v>0</v>
      </c>
      <c r="AJ522">
        <v>0</v>
      </c>
      <c r="AK522">
        <v>0</v>
      </c>
      <c r="AL522">
        <v>0</v>
      </c>
      <c r="AM522">
        <v>0</v>
      </c>
      <c r="AN522">
        <v>0</v>
      </c>
      <c r="AO522">
        <v>0</v>
      </c>
      <c r="AP522">
        <v>0</v>
      </c>
      <c r="AQ522">
        <v>0</v>
      </c>
      <c r="AS522">
        <v>0</v>
      </c>
      <c r="AT522">
        <v>0</v>
      </c>
      <c r="AU522">
        <v>0</v>
      </c>
      <c r="AV522">
        <v>0</v>
      </c>
      <c r="AW522">
        <v>0</v>
      </c>
      <c r="AX522">
        <v>0</v>
      </c>
      <c r="AY522">
        <v>0</v>
      </c>
      <c r="AZ522">
        <v>0</v>
      </c>
      <c r="BA522">
        <v>0</v>
      </c>
      <c r="BB522">
        <v>0</v>
      </c>
    </row>
    <row r="523" spans="1:54" x14ac:dyDescent="0.35">
      <c r="A523" t="s">
        <v>3449</v>
      </c>
      <c r="B523" t="s">
        <v>3450</v>
      </c>
      <c r="C523" t="s">
        <v>3371</v>
      </c>
      <c r="D523" t="s">
        <v>2321</v>
      </c>
      <c r="E523" t="s">
        <v>367</v>
      </c>
      <c r="F523" t="s">
        <v>2623</v>
      </c>
      <c r="G523" t="s">
        <v>344</v>
      </c>
      <c r="H523" t="s">
        <v>3065</v>
      </c>
      <c r="I523" t="s">
        <v>2625</v>
      </c>
      <c r="J523" t="s">
        <v>3289</v>
      </c>
      <c r="K523" t="s">
        <v>2314</v>
      </c>
      <c r="L523" t="s">
        <v>3290</v>
      </c>
      <c r="M523" t="s">
        <v>2314</v>
      </c>
      <c r="N523" t="s">
        <v>2314</v>
      </c>
      <c r="O523" t="s">
        <v>3067</v>
      </c>
      <c r="P523" t="s">
        <v>1523</v>
      </c>
      <c r="Q523" t="s">
        <v>2314</v>
      </c>
      <c r="R523" t="s">
        <v>2314</v>
      </c>
      <c r="S523" t="s">
        <v>2630</v>
      </c>
      <c r="T523" t="s">
        <v>3122</v>
      </c>
      <c r="U523" t="s">
        <v>2630</v>
      </c>
      <c r="W523">
        <v>0</v>
      </c>
      <c r="X523">
        <v>0</v>
      </c>
      <c r="Y523">
        <v>0</v>
      </c>
      <c r="Z523">
        <v>0</v>
      </c>
      <c r="AA523">
        <v>0</v>
      </c>
      <c r="AB523">
        <v>0</v>
      </c>
      <c r="AC523">
        <v>0</v>
      </c>
      <c r="AD523">
        <v>0</v>
      </c>
      <c r="AE523">
        <v>0</v>
      </c>
      <c r="AF523">
        <v>0</v>
      </c>
      <c r="AH523">
        <v>0</v>
      </c>
      <c r="AI523">
        <v>0</v>
      </c>
      <c r="AJ523">
        <v>0</v>
      </c>
      <c r="AK523">
        <v>0</v>
      </c>
      <c r="AL523">
        <v>0</v>
      </c>
      <c r="AM523">
        <v>0</v>
      </c>
      <c r="AN523">
        <v>0</v>
      </c>
      <c r="AO523">
        <v>0</v>
      </c>
      <c r="AP523">
        <v>0</v>
      </c>
      <c r="AQ523">
        <v>0</v>
      </c>
      <c r="AS523">
        <v>0</v>
      </c>
      <c r="AT523">
        <v>0</v>
      </c>
      <c r="AU523">
        <v>0</v>
      </c>
      <c r="AV523">
        <v>0</v>
      </c>
      <c r="AW523">
        <v>0</v>
      </c>
      <c r="AX523">
        <v>0</v>
      </c>
      <c r="AY523">
        <v>0</v>
      </c>
      <c r="AZ523">
        <v>0</v>
      </c>
      <c r="BA523">
        <v>0</v>
      </c>
      <c r="BB523">
        <v>0</v>
      </c>
    </row>
    <row r="524" spans="1:54" x14ac:dyDescent="0.35">
      <c r="A524" t="s">
        <v>3451</v>
      </c>
      <c r="B524" t="s">
        <v>3452</v>
      </c>
      <c r="C524" t="s">
        <v>3453</v>
      </c>
      <c r="D524" t="s">
        <v>2321</v>
      </c>
      <c r="E524" t="s">
        <v>367</v>
      </c>
      <c r="F524" t="s">
        <v>2623</v>
      </c>
      <c r="G524" t="s">
        <v>344</v>
      </c>
      <c r="H524" t="s">
        <v>3065</v>
      </c>
      <c r="I524" t="s">
        <v>2625</v>
      </c>
      <c r="J524" t="s">
        <v>3289</v>
      </c>
      <c r="K524" t="s">
        <v>2314</v>
      </c>
      <c r="L524" t="s">
        <v>3290</v>
      </c>
      <c r="M524" t="s">
        <v>2314</v>
      </c>
      <c r="N524" t="s">
        <v>2314</v>
      </c>
      <c r="O524" t="s">
        <v>3067</v>
      </c>
      <c r="P524" t="s">
        <v>1523</v>
      </c>
      <c r="Q524" t="s">
        <v>2314</v>
      </c>
      <c r="R524" t="s">
        <v>2314</v>
      </c>
      <c r="S524" t="s">
        <v>2630</v>
      </c>
      <c r="T524" t="s">
        <v>3126</v>
      </c>
      <c r="U524" t="s">
        <v>2630</v>
      </c>
      <c r="W524">
        <v>0</v>
      </c>
      <c r="X524">
        <v>0</v>
      </c>
      <c r="Y524">
        <v>0</v>
      </c>
      <c r="Z524">
        <v>0</v>
      </c>
      <c r="AA524">
        <v>0</v>
      </c>
      <c r="AB524">
        <v>0</v>
      </c>
      <c r="AC524">
        <v>0</v>
      </c>
      <c r="AD524">
        <v>0</v>
      </c>
      <c r="AE524">
        <v>0</v>
      </c>
      <c r="AF524">
        <v>0</v>
      </c>
      <c r="AH524">
        <v>0</v>
      </c>
      <c r="AI524">
        <v>0</v>
      </c>
      <c r="AJ524">
        <v>0</v>
      </c>
      <c r="AK524">
        <v>0</v>
      </c>
      <c r="AL524">
        <v>0</v>
      </c>
      <c r="AM524">
        <v>0</v>
      </c>
      <c r="AN524">
        <v>0</v>
      </c>
      <c r="AO524">
        <v>0</v>
      </c>
      <c r="AP524">
        <v>0</v>
      </c>
      <c r="AQ524">
        <v>0</v>
      </c>
      <c r="AS524">
        <v>0</v>
      </c>
      <c r="AT524">
        <v>0</v>
      </c>
      <c r="AU524">
        <v>0</v>
      </c>
      <c r="AV524">
        <v>0</v>
      </c>
      <c r="AW524">
        <v>0</v>
      </c>
      <c r="AX524">
        <v>0</v>
      </c>
      <c r="AY524">
        <v>0</v>
      </c>
      <c r="AZ524">
        <v>0</v>
      </c>
      <c r="BA524">
        <v>0</v>
      </c>
      <c r="BB524">
        <v>0</v>
      </c>
    </row>
    <row r="525" spans="1:54" x14ac:dyDescent="0.35">
      <c r="A525" t="s">
        <v>3454</v>
      </c>
      <c r="B525" t="s">
        <v>3455</v>
      </c>
      <c r="C525" t="s">
        <v>3431</v>
      </c>
      <c r="D525" t="s">
        <v>2321</v>
      </c>
      <c r="E525" t="s">
        <v>367</v>
      </c>
      <c r="F525" t="s">
        <v>2623</v>
      </c>
      <c r="G525" t="s">
        <v>344</v>
      </c>
      <c r="H525" t="s">
        <v>3065</v>
      </c>
      <c r="I525" t="s">
        <v>2625</v>
      </c>
      <c r="J525" t="s">
        <v>3289</v>
      </c>
      <c r="K525" t="s">
        <v>2314</v>
      </c>
      <c r="L525" t="s">
        <v>3290</v>
      </c>
      <c r="M525" t="s">
        <v>2314</v>
      </c>
      <c r="N525" t="s">
        <v>2314</v>
      </c>
      <c r="O525" t="s">
        <v>3067</v>
      </c>
      <c r="P525" t="s">
        <v>1523</v>
      </c>
      <c r="Q525" t="s">
        <v>2314</v>
      </c>
      <c r="R525" t="s">
        <v>2314</v>
      </c>
      <c r="S525" t="s">
        <v>2630</v>
      </c>
      <c r="T525" t="s">
        <v>3122</v>
      </c>
      <c r="U525" t="s">
        <v>2630</v>
      </c>
      <c r="W525">
        <v>0</v>
      </c>
      <c r="X525">
        <v>0</v>
      </c>
      <c r="Y525">
        <v>0</v>
      </c>
      <c r="Z525">
        <v>0</v>
      </c>
      <c r="AA525">
        <v>0</v>
      </c>
      <c r="AB525">
        <v>0</v>
      </c>
      <c r="AC525">
        <v>0</v>
      </c>
      <c r="AD525">
        <v>0</v>
      </c>
      <c r="AE525">
        <v>0</v>
      </c>
      <c r="AF525">
        <v>0</v>
      </c>
      <c r="AH525">
        <v>0</v>
      </c>
      <c r="AI525">
        <v>0</v>
      </c>
      <c r="AJ525">
        <v>0</v>
      </c>
      <c r="AK525">
        <v>0</v>
      </c>
      <c r="AL525">
        <v>0</v>
      </c>
      <c r="AM525">
        <v>0</v>
      </c>
      <c r="AN525">
        <v>0</v>
      </c>
      <c r="AO525">
        <v>0</v>
      </c>
      <c r="AP525">
        <v>0</v>
      </c>
      <c r="AQ525">
        <v>0</v>
      </c>
      <c r="AS525">
        <v>0</v>
      </c>
      <c r="AT525">
        <v>0</v>
      </c>
      <c r="AU525">
        <v>0</v>
      </c>
      <c r="AV525">
        <v>0</v>
      </c>
      <c r="AW525">
        <v>0</v>
      </c>
      <c r="AX525">
        <v>0</v>
      </c>
      <c r="AY525">
        <v>0</v>
      </c>
      <c r="AZ525">
        <v>0</v>
      </c>
      <c r="BA525">
        <v>0</v>
      </c>
      <c r="BB525">
        <v>0</v>
      </c>
    </row>
    <row r="526" spans="1:54" x14ac:dyDescent="0.35">
      <c r="A526" t="s">
        <v>3456</v>
      </c>
      <c r="B526" t="s">
        <v>3457</v>
      </c>
      <c r="C526" t="s">
        <v>3458</v>
      </c>
      <c r="D526" t="s">
        <v>2311</v>
      </c>
      <c r="E526" t="s">
        <v>367</v>
      </c>
      <c r="F526" t="s">
        <v>2623</v>
      </c>
      <c r="G526" t="s">
        <v>344</v>
      </c>
      <c r="H526" t="s">
        <v>3065</v>
      </c>
      <c r="I526" t="s">
        <v>2637</v>
      </c>
      <c r="J526" t="s">
        <v>3459</v>
      </c>
      <c r="K526" t="s">
        <v>3460</v>
      </c>
      <c r="L526" t="s">
        <v>3460</v>
      </c>
      <c r="M526" t="s">
        <v>2314</v>
      </c>
      <c r="N526">
        <v>1</v>
      </c>
      <c r="O526" t="s">
        <v>3461</v>
      </c>
      <c r="P526" t="s">
        <v>1533</v>
      </c>
      <c r="S526" t="s">
        <v>2630</v>
      </c>
      <c r="T526" t="s">
        <v>2859</v>
      </c>
      <c r="U526" t="s">
        <v>2630</v>
      </c>
      <c r="W526">
        <v>0</v>
      </c>
      <c r="X526">
        <v>0</v>
      </c>
      <c r="Y526">
        <v>0</v>
      </c>
      <c r="Z526">
        <v>0</v>
      </c>
      <c r="AA526">
        <v>-4.1883463516761699E-3</v>
      </c>
      <c r="AB526">
        <v>4.16026456595553E-2</v>
      </c>
      <c r="AC526">
        <v>0</v>
      </c>
      <c r="AD526">
        <v>0</v>
      </c>
      <c r="AE526">
        <v>-2.1275554586537302E-3</v>
      </c>
      <c r="AF526">
        <v>2.11329074616767E-2</v>
      </c>
      <c r="AH526">
        <v>0</v>
      </c>
      <c r="AI526">
        <v>0</v>
      </c>
      <c r="AJ526">
        <v>0</v>
      </c>
      <c r="AK526">
        <v>0</v>
      </c>
      <c r="AL526">
        <v>-1.2889675604732199E-3</v>
      </c>
      <c r="AM526">
        <v>1.28032536417244E-2</v>
      </c>
      <c r="AN526">
        <v>0</v>
      </c>
      <c r="AO526">
        <v>0</v>
      </c>
      <c r="AP526">
        <v>-5.7456701623705305E-4</v>
      </c>
      <c r="AQ526">
        <v>5.7071469202460302E-3</v>
      </c>
      <c r="AS526">
        <v>0</v>
      </c>
      <c r="AT526">
        <v>0</v>
      </c>
      <c r="AU526">
        <v>0</v>
      </c>
      <c r="AV526">
        <v>0</v>
      </c>
      <c r="AW526">
        <v>0</v>
      </c>
      <c r="AX526">
        <v>0</v>
      </c>
      <c r="AY526">
        <v>0</v>
      </c>
      <c r="AZ526">
        <v>0</v>
      </c>
      <c r="BA526">
        <v>0</v>
      </c>
      <c r="BB526">
        <v>0</v>
      </c>
    </row>
    <row r="527" spans="1:54" x14ac:dyDescent="0.35">
      <c r="A527" t="s">
        <v>3462</v>
      </c>
      <c r="B527" t="s">
        <v>3463</v>
      </c>
      <c r="C527" t="s">
        <v>3458</v>
      </c>
      <c r="D527" t="s">
        <v>2321</v>
      </c>
      <c r="E527" t="s">
        <v>367</v>
      </c>
      <c r="F527" t="s">
        <v>2623</v>
      </c>
      <c r="G527" t="s">
        <v>344</v>
      </c>
      <c r="H527" t="s">
        <v>3065</v>
      </c>
      <c r="I527" t="s">
        <v>2637</v>
      </c>
      <c r="J527" t="s">
        <v>3459</v>
      </c>
      <c r="K527" t="s">
        <v>2314</v>
      </c>
      <c r="L527" t="s">
        <v>3460</v>
      </c>
      <c r="M527" t="s">
        <v>2314</v>
      </c>
      <c r="N527" t="s">
        <v>2314</v>
      </c>
      <c r="O527" t="s">
        <v>3461</v>
      </c>
      <c r="P527" t="s">
        <v>1533</v>
      </c>
      <c r="S527" t="s">
        <v>2630</v>
      </c>
      <c r="T527" t="s">
        <v>2859</v>
      </c>
      <c r="U527" t="s">
        <v>2630</v>
      </c>
      <c r="W527">
        <v>0</v>
      </c>
      <c r="X527">
        <v>0</v>
      </c>
      <c r="Y527">
        <v>0</v>
      </c>
      <c r="Z527">
        <v>0</v>
      </c>
      <c r="AA527">
        <v>0</v>
      </c>
      <c r="AB527">
        <v>0</v>
      </c>
      <c r="AC527">
        <v>0</v>
      </c>
      <c r="AD527">
        <v>0</v>
      </c>
      <c r="AE527">
        <v>0</v>
      </c>
      <c r="AF527">
        <v>0</v>
      </c>
      <c r="AH527">
        <v>0</v>
      </c>
      <c r="AI527">
        <v>0</v>
      </c>
      <c r="AJ527">
        <v>0</v>
      </c>
      <c r="AK527">
        <v>0</v>
      </c>
      <c r="AL527">
        <v>0</v>
      </c>
      <c r="AM527">
        <v>0</v>
      </c>
      <c r="AN527">
        <v>0</v>
      </c>
      <c r="AO527">
        <v>0</v>
      </c>
      <c r="AP527">
        <v>0</v>
      </c>
      <c r="AQ527">
        <v>0</v>
      </c>
      <c r="AS527">
        <v>0</v>
      </c>
      <c r="AT527">
        <v>0</v>
      </c>
      <c r="AU527">
        <v>0</v>
      </c>
      <c r="AV527">
        <v>0</v>
      </c>
      <c r="AW527">
        <v>0</v>
      </c>
      <c r="AX527">
        <v>0</v>
      </c>
      <c r="AY527">
        <v>0</v>
      </c>
      <c r="AZ527">
        <v>0</v>
      </c>
      <c r="BA527">
        <v>0</v>
      </c>
      <c r="BB527">
        <v>0</v>
      </c>
    </row>
    <row r="528" spans="1:54" x14ac:dyDescent="0.35">
      <c r="A528" t="s">
        <v>3464</v>
      </c>
      <c r="B528" t="s">
        <v>3465</v>
      </c>
      <c r="C528" t="s">
        <v>3458</v>
      </c>
      <c r="D528" t="s">
        <v>2321</v>
      </c>
      <c r="E528" t="s">
        <v>367</v>
      </c>
      <c r="F528" t="s">
        <v>2623</v>
      </c>
      <c r="G528" t="s">
        <v>344</v>
      </c>
      <c r="H528" t="s">
        <v>3065</v>
      </c>
      <c r="I528" t="s">
        <v>2637</v>
      </c>
      <c r="J528" t="s">
        <v>3459</v>
      </c>
      <c r="K528" t="s">
        <v>2314</v>
      </c>
      <c r="L528" t="s">
        <v>3460</v>
      </c>
      <c r="M528" t="s">
        <v>2314</v>
      </c>
      <c r="N528" t="s">
        <v>2314</v>
      </c>
      <c r="O528" t="s">
        <v>3461</v>
      </c>
      <c r="P528" t="s">
        <v>1533</v>
      </c>
      <c r="S528" t="s">
        <v>2630</v>
      </c>
      <c r="T528" t="s">
        <v>2859</v>
      </c>
      <c r="U528" t="s">
        <v>2630</v>
      </c>
      <c r="W528">
        <v>0</v>
      </c>
      <c r="X528">
        <v>0</v>
      </c>
      <c r="Y528">
        <v>0</v>
      </c>
      <c r="Z528">
        <v>0</v>
      </c>
      <c r="AA528">
        <v>0</v>
      </c>
      <c r="AB528">
        <v>0</v>
      </c>
      <c r="AC528">
        <v>0</v>
      </c>
      <c r="AD528">
        <v>0</v>
      </c>
      <c r="AE528">
        <v>0</v>
      </c>
      <c r="AF528">
        <v>0</v>
      </c>
      <c r="AH528">
        <v>0</v>
      </c>
      <c r="AI528">
        <v>0</v>
      </c>
      <c r="AJ528">
        <v>0</v>
      </c>
      <c r="AK528">
        <v>0</v>
      </c>
      <c r="AL528">
        <v>0</v>
      </c>
      <c r="AM528">
        <v>0</v>
      </c>
      <c r="AN528">
        <v>0</v>
      </c>
      <c r="AO528">
        <v>0</v>
      </c>
      <c r="AP528">
        <v>0</v>
      </c>
      <c r="AQ528">
        <v>0</v>
      </c>
      <c r="AS528">
        <v>0</v>
      </c>
      <c r="AT528">
        <v>0</v>
      </c>
      <c r="AU528">
        <v>0</v>
      </c>
      <c r="AV528">
        <v>0</v>
      </c>
      <c r="AW528">
        <v>0</v>
      </c>
      <c r="AX528">
        <v>0</v>
      </c>
      <c r="AY528">
        <v>0</v>
      </c>
      <c r="AZ528">
        <v>0</v>
      </c>
      <c r="BA528">
        <v>0</v>
      </c>
      <c r="BB528">
        <v>0</v>
      </c>
    </row>
    <row r="529" spans="1:54" x14ac:dyDescent="0.35">
      <c r="A529" t="s">
        <v>3466</v>
      </c>
      <c r="B529" t="s">
        <v>3467</v>
      </c>
      <c r="C529" t="s">
        <v>3458</v>
      </c>
      <c r="D529" t="s">
        <v>2321</v>
      </c>
      <c r="E529" t="s">
        <v>367</v>
      </c>
      <c r="F529" t="s">
        <v>2623</v>
      </c>
      <c r="G529" t="s">
        <v>344</v>
      </c>
      <c r="H529" t="s">
        <v>3065</v>
      </c>
      <c r="I529" t="s">
        <v>2637</v>
      </c>
      <c r="J529" t="s">
        <v>3459</v>
      </c>
      <c r="K529" t="s">
        <v>2314</v>
      </c>
      <c r="L529" t="s">
        <v>3460</v>
      </c>
      <c r="M529" t="s">
        <v>2314</v>
      </c>
      <c r="N529">
        <v>1</v>
      </c>
      <c r="O529" t="s">
        <v>3461</v>
      </c>
      <c r="P529" t="s">
        <v>1533</v>
      </c>
      <c r="S529" t="s">
        <v>2630</v>
      </c>
      <c r="T529" t="s">
        <v>2859</v>
      </c>
      <c r="U529" t="s">
        <v>2630</v>
      </c>
      <c r="W529">
        <v>0</v>
      </c>
      <c r="X529">
        <v>0</v>
      </c>
      <c r="Y529">
        <v>0</v>
      </c>
      <c r="Z529">
        <v>0</v>
      </c>
      <c r="AA529">
        <v>0</v>
      </c>
      <c r="AB529">
        <v>0</v>
      </c>
      <c r="AC529">
        <v>0</v>
      </c>
      <c r="AD529">
        <v>0</v>
      </c>
      <c r="AE529">
        <v>0</v>
      </c>
      <c r="AF529">
        <v>0</v>
      </c>
      <c r="AH529">
        <v>0</v>
      </c>
      <c r="AI529">
        <v>0</v>
      </c>
      <c r="AJ529">
        <v>0</v>
      </c>
      <c r="AK529">
        <v>0</v>
      </c>
      <c r="AL529">
        <v>-2.3940592907978099E-3</v>
      </c>
      <c r="AM529">
        <v>4.2196573510899803E-2</v>
      </c>
      <c r="AN529">
        <v>0</v>
      </c>
      <c r="AO529">
        <v>0</v>
      </c>
      <c r="AP529">
        <v>-1.06716999371442E-3</v>
      </c>
      <c r="AQ529">
        <v>1.8809441044958599E-2</v>
      </c>
      <c r="AS529">
        <v>0</v>
      </c>
      <c r="AT529">
        <v>0</v>
      </c>
      <c r="AU529">
        <v>0</v>
      </c>
      <c r="AV529">
        <v>0</v>
      </c>
      <c r="AW529">
        <v>0</v>
      </c>
      <c r="AX529">
        <v>0</v>
      </c>
      <c r="AY529">
        <v>0</v>
      </c>
      <c r="AZ529">
        <v>0</v>
      </c>
      <c r="BA529">
        <v>0</v>
      </c>
      <c r="BB529">
        <v>0</v>
      </c>
    </row>
    <row r="530" spans="1:54" x14ac:dyDescent="0.35">
      <c r="A530" t="s">
        <v>3468</v>
      </c>
      <c r="B530" t="s">
        <v>3469</v>
      </c>
      <c r="C530" t="s">
        <v>3458</v>
      </c>
      <c r="D530" t="s">
        <v>2321</v>
      </c>
      <c r="E530" t="s">
        <v>367</v>
      </c>
      <c r="F530" t="s">
        <v>2623</v>
      </c>
      <c r="G530" t="s">
        <v>344</v>
      </c>
      <c r="H530" t="s">
        <v>3065</v>
      </c>
      <c r="I530" t="s">
        <v>2637</v>
      </c>
      <c r="J530" t="s">
        <v>3459</v>
      </c>
      <c r="K530" t="s">
        <v>2314</v>
      </c>
      <c r="L530" t="s">
        <v>3460</v>
      </c>
      <c r="M530" t="s">
        <v>2314</v>
      </c>
      <c r="N530">
        <v>1</v>
      </c>
      <c r="O530" t="s">
        <v>3461</v>
      </c>
      <c r="P530" t="s">
        <v>1533</v>
      </c>
      <c r="S530" t="s">
        <v>2630</v>
      </c>
      <c r="T530" t="s">
        <v>2859</v>
      </c>
      <c r="U530" t="s">
        <v>2630</v>
      </c>
      <c r="W530">
        <v>5.1138913754203603E-3</v>
      </c>
      <c r="X530">
        <v>-8.7399411707878003E-2</v>
      </c>
      <c r="Y530">
        <v>5.1138913754203603E-3</v>
      </c>
      <c r="Z530">
        <v>-8.7399411707878003E-2</v>
      </c>
      <c r="AA530">
        <v>5.1138913754203603E-3</v>
      </c>
      <c r="AB530">
        <v>-8.7399411707878003E-2</v>
      </c>
      <c r="AC530">
        <v>5.1138913754203603E-3</v>
      </c>
      <c r="AD530">
        <v>-8.7399411707878003E-2</v>
      </c>
      <c r="AE530">
        <v>5.1138913754203603E-3</v>
      </c>
      <c r="AF530">
        <v>-8.7399411707878003E-2</v>
      </c>
      <c r="AH530">
        <v>0</v>
      </c>
      <c r="AI530">
        <v>0</v>
      </c>
      <c r="AJ530">
        <v>0</v>
      </c>
      <c r="AK530">
        <v>0</v>
      </c>
      <c r="AL530">
        <v>0</v>
      </c>
      <c r="AM530">
        <v>0</v>
      </c>
      <c r="AN530">
        <v>0</v>
      </c>
      <c r="AO530">
        <v>0</v>
      </c>
      <c r="AP530">
        <v>0</v>
      </c>
      <c r="AQ530">
        <v>0</v>
      </c>
      <c r="AS530">
        <v>0</v>
      </c>
      <c r="AT530">
        <v>0</v>
      </c>
      <c r="AU530">
        <v>0</v>
      </c>
      <c r="AV530">
        <v>0</v>
      </c>
      <c r="AW530">
        <v>0</v>
      </c>
      <c r="AX530">
        <v>0</v>
      </c>
      <c r="AY530">
        <v>0</v>
      </c>
      <c r="AZ530">
        <v>0</v>
      </c>
      <c r="BA530">
        <v>0</v>
      </c>
      <c r="BB530">
        <v>0</v>
      </c>
    </row>
    <row r="531" spans="1:54" x14ac:dyDescent="0.35">
      <c r="A531" t="s">
        <v>3470</v>
      </c>
      <c r="B531" t="s">
        <v>3471</v>
      </c>
      <c r="C531" t="s">
        <v>3458</v>
      </c>
      <c r="D531" t="s">
        <v>2321</v>
      </c>
      <c r="E531" t="s">
        <v>367</v>
      </c>
      <c r="F531" t="s">
        <v>2623</v>
      </c>
      <c r="G531" t="s">
        <v>344</v>
      </c>
      <c r="H531" t="s">
        <v>3065</v>
      </c>
      <c r="I531" t="s">
        <v>2637</v>
      </c>
      <c r="J531" t="s">
        <v>3459</v>
      </c>
      <c r="K531" t="s">
        <v>2314</v>
      </c>
      <c r="L531" t="s">
        <v>3460</v>
      </c>
      <c r="M531" t="s">
        <v>2314</v>
      </c>
      <c r="N531" t="s">
        <v>2314</v>
      </c>
      <c r="O531" t="s">
        <v>3461</v>
      </c>
      <c r="P531" t="s">
        <v>1533</v>
      </c>
      <c r="S531" t="s">
        <v>2630</v>
      </c>
      <c r="T531" t="s">
        <v>2859</v>
      </c>
      <c r="U531" t="s">
        <v>2630</v>
      </c>
      <c r="W531">
        <v>0</v>
      </c>
      <c r="X531">
        <v>0</v>
      </c>
      <c r="Y531">
        <v>0</v>
      </c>
      <c r="Z531">
        <v>0</v>
      </c>
      <c r="AA531">
        <v>0</v>
      </c>
      <c r="AB531">
        <v>0</v>
      </c>
      <c r="AC531">
        <v>0</v>
      </c>
      <c r="AD531">
        <v>0</v>
      </c>
      <c r="AE531">
        <v>0</v>
      </c>
      <c r="AF531">
        <v>0</v>
      </c>
      <c r="AH531">
        <v>0</v>
      </c>
      <c r="AI531">
        <v>0</v>
      </c>
      <c r="AJ531">
        <v>0</v>
      </c>
      <c r="AK531">
        <v>0</v>
      </c>
      <c r="AL531">
        <v>0</v>
      </c>
      <c r="AM531">
        <v>0</v>
      </c>
      <c r="AN531">
        <v>0</v>
      </c>
      <c r="AO531">
        <v>0</v>
      </c>
      <c r="AP531">
        <v>0</v>
      </c>
      <c r="AQ531">
        <v>0</v>
      </c>
      <c r="AS531">
        <v>0</v>
      </c>
      <c r="AT531">
        <v>0</v>
      </c>
      <c r="AU531">
        <v>0</v>
      </c>
      <c r="AV531">
        <v>0</v>
      </c>
      <c r="AW531">
        <v>0</v>
      </c>
      <c r="AX531">
        <v>0</v>
      </c>
      <c r="AY531">
        <v>0</v>
      </c>
      <c r="AZ531">
        <v>0</v>
      </c>
      <c r="BA531">
        <v>0</v>
      </c>
      <c r="BB531">
        <v>0</v>
      </c>
    </row>
    <row r="532" spans="1:54" x14ac:dyDescent="0.35">
      <c r="A532" t="s">
        <v>3472</v>
      </c>
      <c r="B532" t="s">
        <v>3473</v>
      </c>
      <c r="C532" t="s">
        <v>3458</v>
      </c>
      <c r="D532" t="s">
        <v>2321</v>
      </c>
      <c r="E532" t="s">
        <v>367</v>
      </c>
      <c r="F532" t="s">
        <v>2623</v>
      </c>
      <c r="G532" t="s">
        <v>344</v>
      </c>
      <c r="H532" t="s">
        <v>3065</v>
      </c>
      <c r="I532" t="s">
        <v>2637</v>
      </c>
      <c r="J532" t="s">
        <v>3459</v>
      </c>
      <c r="K532" t="s">
        <v>2314</v>
      </c>
      <c r="L532" t="s">
        <v>3460</v>
      </c>
      <c r="M532" t="s">
        <v>2314</v>
      </c>
      <c r="N532" t="s">
        <v>2314</v>
      </c>
      <c r="O532" t="s">
        <v>3461</v>
      </c>
      <c r="P532" t="s">
        <v>1533</v>
      </c>
      <c r="Q532" t="s">
        <v>2314</v>
      </c>
      <c r="R532" t="s">
        <v>2314</v>
      </c>
      <c r="S532" t="s">
        <v>2630</v>
      </c>
      <c r="T532" t="s">
        <v>2859</v>
      </c>
      <c r="U532" t="s">
        <v>2630</v>
      </c>
      <c r="W532">
        <v>0</v>
      </c>
      <c r="X532">
        <v>0</v>
      </c>
      <c r="Y532">
        <v>0</v>
      </c>
      <c r="Z532">
        <v>0</v>
      </c>
      <c r="AA532">
        <v>0</v>
      </c>
      <c r="AB532">
        <v>0</v>
      </c>
      <c r="AC532">
        <v>0</v>
      </c>
      <c r="AD532">
        <v>0</v>
      </c>
      <c r="AE532">
        <v>0</v>
      </c>
      <c r="AF532">
        <v>0</v>
      </c>
      <c r="AH532">
        <v>0</v>
      </c>
      <c r="AI532">
        <v>0</v>
      </c>
      <c r="AJ532">
        <v>0</v>
      </c>
      <c r="AK532">
        <v>0</v>
      </c>
      <c r="AL532">
        <v>0</v>
      </c>
      <c r="AM532">
        <v>0</v>
      </c>
      <c r="AN532">
        <v>0</v>
      </c>
      <c r="AO532">
        <v>0</v>
      </c>
      <c r="AP532">
        <v>0</v>
      </c>
      <c r="AQ532">
        <v>0</v>
      </c>
      <c r="AS532">
        <v>0</v>
      </c>
      <c r="AT532">
        <v>0</v>
      </c>
      <c r="AU532">
        <v>0</v>
      </c>
      <c r="AV532">
        <v>0</v>
      </c>
      <c r="AW532">
        <v>0</v>
      </c>
      <c r="AX532">
        <v>0</v>
      </c>
      <c r="AY532">
        <v>0</v>
      </c>
      <c r="AZ532">
        <v>0</v>
      </c>
      <c r="BA532">
        <v>0</v>
      </c>
      <c r="BB532">
        <v>0</v>
      </c>
    </row>
    <row r="533" spans="1:54" x14ac:dyDescent="0.35">
      <c r="A533" t="s">
        <v>3474</v>
      </c>
      <c r="B533" t="s">
        <v>3475</v>
      </c>
      <c r="C533" t="s">
        <v>3458</v>
      </c>
      <c r="D533" t="s">
        <v>2321</v>
      </c>
      <c r="E533" t="s">
        <v>367</v>
      </c>
      <c r="F533" t="s">
        <v>2623</v>
      </c>
      <c r="G533" t="s">
        <v>344</v>
      </c>
      <c r="H533" t="s">
        <v>3065</v>
      </c>
      <c r="I533" t="s">
        <v>2637</v>
      </c>
      <c r="J533" t="s">
        <v>3459</v>
      </c>
      <c r="K533" t="s">
        <v>2314</v>
      </c>
      <c r="L533" t="s">
        <v>3460</v>
      </c>
      <c r="M533" t="s">
        <v>2314</v>
      </c>
      <c r="N533" t="s">
        <v>2314</v>
      </c>
      <c r="O533" t="s">
        <v>3461</v>
      </c>
      <c r="P533" t="s">
        <v>1533</v>
      </c>
      <c r="S533" t="s">
        <v>2630</v>
      </c>
      <c r="T533" t="s">
        <v>2859</v>
      </c>
      <c r="U533" t="s">
        <v>2630</v>
      </c>
      <c r="W533">
        <v>0</v>
      </c>
      <c r="X533">
        <v>0</v>
      </c>
      <c r="Y533">
        <v>0</v>
      </c>
      <c r="Z533">
        <v>0</v>
      </c>
      <c r="AA533">
        <v>0</v>
      </c>
      <c r="AB533">
        <v>0</v>
      </c>
      <c r="AC533">
        <v>0</v>
      </c>
      <c r="AD533">
        <v>0</v>
      </c>
      <c r="AE533">
        <v>0</v>
      </c>
      <c r="AF533">
        <v>0</v>
      </c>
      <c r="AH533">
        <v>0</v>
      </c>
      <c r="AI533">
        <v>0</v>
      </c>
      <c r="AJ533">
        <v>0</v>
      </c>
      <c r="AK533">
        <v>0</v>
      </c>
      <c r="AL533">
        <v>0</v>
      </c>
      <c r="AM533">
        <v>0</v>
      </c>
      <c r="AN533">
        <v>0</v>
      </c>
      <c r="AO533">
        <v>0</v>
      </c>
      <c r="AP533">
        <v>0</v>
      </c>
      <c r="AQ533">
        <v>0</v>
      </c>
      <c r="AS533">
        <v>0</v>
      </c>
      <c r="AT533">
        <v>0</v>
      </c>
      <c r="AU533">
        <v>0</v>
      </c>
      <c r="AV533">
        <v>0</v>
      </c>
      <c r="AW533">
        <v>0</v>
      </c>
      <c r="AX533">
        <v>0</v>
      </c>
      <c r="AY533">
        <v>0</v>
      </c>
      <c r="AZ533">
        <v>0</v>
      </c>
      <c r="BA533">
        <v>0</v>
      </c>
      <c r="BB533">
        <v>0</v>
      </c>
    </row>
    <row r="534" spans="1:54" x14ac:dyDescent="0.35">
      <c r="A534" t="s">
        <v>3476</v>
      </c>
      <c r="B534" t="s">
        <v>3477</v>
      </c>
      <c r="C534" t="s">
        <v>3458</v>
      </c>
      <c r="D534" t="s">
        <v>2321</v>
      </c>
      <c r="E534" t="s">
        <v>367</v>
      </c>
      <c r="F534" t="s">
        <v>2623</v>
      </c>
      <c r="G534" t="s">
        <v>344</v>
      </c>
      <c r="H534" t="s">
        <v>3065</v>
      </c>
      <c r="I534" t="s">
        <v>2637</v>
      </c>
      <c r="J534" t="s">
        <v>3459</v>
      </c>
      <c r="K534" t="s">
        <v>2314</v>
      </c>
      <c r="L534" t="s">
        <v>3460</v>
      </c>
      <c r="M534" t="s">
        <v>2314</v>
      </c>
      <c r="N534" t="s">
        <v>2314</v>
      </c>
      <c r="O534" t="s">
        <v>3461</v>
      </c>
      <c r="P534" t="s">
        <v>1533</v>
      </c>
      <c r="S534" t="s">
        <v>2630</v>
      </c>
      <c r="T534" t="s">
        <v>2859</v>
      </c>
      <c r="U534" t="s">
        <v>2630</v>
      </c>
      <c r="W534">
        <v>0</v>
      </c>
      <c r="X534">
        <v>0</v>
      </c>
      <c r="Y534">
        <v>0</v>
      </c>
      <c r="Z534">
        <v>0</v>
      </c>
      <c r="AA534">
        <v>0</v>
      </c>
      <c r="AB534">
        <v>0</v>
      </c>
      <c r="AC534">
        <v>0</v>
      </c>
      <c r="AD534">
        <v>0</v>
      </c>
      <c r="AE534">
        <v>0</v>
      </c>
      <c r="AF534">
        <v>0</v>
      </c>
      <c r="AH534">
        <v>0</v>
      </c>
      <c r="AI534">
        <v>0</v>
      </c>
      <c r="AJ534">
        <v>0</v>
      </c>
      <c r="AK534">
        <v>0</v>
      </c>
      <c r="AL534">
        <v>0</v>
      </c>
      <c r="AM534">
        <v>0</v>
      </c>
      <c r="AN534">
        <v>0</v>
      </c>
      <c r="AO534">
        <v>0</v>
      </c>
      <c r="AP534">
        <v>0</v>
      </c>
      <c r="AQ534">
        <v>0</v>
      </c>
      <c r="AS534">
        <v>0</v>
      </c>
      <c r="AT534">
        <v>0</v>
      </c>
      <c r="AU534">
        <v>0</v>
      </c>
      <c r="AV534">
        <v>0</v>
      </c>
      <c r="AW534">
        <v>0</v>
      </c>
      <c r="AX534">
        <v>0</v>
      </c>
      <c r="AY534">
        <v>0</v>
      </c>
      <c r="AZ534">
        <v>0</v>
      </c>
      <c r="BA534">
        <v>0</v>
      </c>
      <c r="BB534">
        <v>0</v>
      </c>
    </row>
    <row r="535" spans="1:54" x14ac:dyDescent="0.35">
      <c r="A535" t="s">
        <v>3478</v>
      </c>
      <c r="B535" t="s">
        <v>3479</v>
      </c>
      <c r="C535" t="s">
        <v>3458</v>
      </c>
      <c r="D535" t="s">
        <v>2321</v>
      </c>
      <c r="E535" t="s">
        <v>367</v>
      </c>
      <c r="F535" t="s">
        <v>2623</v>
      </c>
      <c r="G535" t="s">
        <v>344</v>
      </c>
      <c r="H535" t="s">
        <v>3065</v>
      </c>
      <c r="I535" t="s">
        <v>2637</v>
      </c>
      <c r="J535" t="s">
        <v>3459</v>
      </c>
      <c r="K535" t="s">
        <v>2314</v>
      </c>
      <c r="L535" t="s">
        <v>3460</v>
      </c>
      <c r="M535" t="s">
        <v>2314</v>
      </c>
      <c r="N535" t="s">
        <v>2314</v>
      </c>
      <c r="O535" t="s">
        <v>3461</v>
      </c>
      <c r="P535" t="s">
        <v>1533</v>
      </c>
      <c r="S535" t="s">
        <v>2630</v>
      </c>
      <c r="T535" t="s">
        <v>2859</v>
      </c>
      <c r="U535" t="s">
        <v>2630</v>
      </c>
      <c r="W535">
        <v>0</v>
      </c>
      <c r="X535">
        <v>0</v>
      </c>
      <c r="Y535">
        <v>0</v>
      </c>
      <c r="Z535">
        <v>0</v>
      </c>
      <c r="AA535">
        <v>0</v>
      </c>
      <c r="AB535">
        <v>0</v>
      </c>
      <c r="AC535">
        <v>0</v>
      </c>
      <c r="AD535">
        <v>0</v>
      </c>
      <c r="AE535">
        <v>0</v>
      </c>
      <c r="AF535">
        <v>0</v>
      </c>
      <c r="AH535">
        <v>0</v>
      </c>
      <c r="AI535">
        <v>0</v>
      </c>
      <c r="AJ535">
        <v>0</v>
      </c>
      <c r="AK535">
        <v>0</v>
      </c>
      <c r="AL535">
        <v>0</v>
      </c>
      <c r="AM535">
        <v>0</v>
      </c>
      <c r="AN535">
        <v>0</v>
      </c>
      <c r="AO535">
        <v>0</v>
      </c>
      <c r="AP535">
        <v>0</v>
      </c>
      <c r="AQ535">
        <v>0</v>
      </c>
      <c r="AS535">
        <v>0</v>
      </c>
      <c r="AT535">
        <v>0</v>
      </c>
      <c r="AU535">
        <v>0</v>
      </c>
      <c r="AV535">
        <v>0</v>
      </c>
      <c r="AW535">
        <v>0</v>
      </c>
      <c r="AX535">
        <v>0</v>
      </c>
      <c r="AY535">
        <v>0</v>
      </c>
      <c r="AZ535">
        <v>0</v>
      </c>
      <c r="BA535">
        <v>0</v>
      </c>
      <c r="BB535">
        <v>0</v>
      </c>
    </row>
    <row r="536" spans="1:54" x14ac:dyDescent="0.35">
      <c r="A536" t="s">
        <v>3480</v>
      </c>
      <c r="B536" t="s">
        <v>3481</v>
      </c>
      <c r="C536" t="s">
        <v>3458</v>
      </c>
      <c r="D536" t="s">
        <v>2321</v>
      </c>
      <c r="E536" t="s">
        <v>367</v>
      </c>
      <c r="F536" t="s">
        <v>2623</v>
      </c>
      <c r="G536" t="s">
        <v>344</v>
      </c>
      <c r="H536" t="s">
        <v>3065</v>
      </c>
      <c r="I536" t="s">
        <v>2637</v>
      </c>
      <c r="J536" t="s">
        <v>3459</v>
      </c>
      <c r="K536" t="s">
        <v>2314</v>
      </c>
      <c r="L536" t="s">
        <v>3460</v>
      </c>
      <c r="M536" t="s">
        <v>2314</v>
      </c>
      <c r="N536" t="s">
        <v>2314</v>
      </c>
      <c r="O536" t="s">
        <v>3461</v>
      </c>
      <c r="P536" t="s">
        <v>1533</v>
      </c>
      <c r="Q536" t="s">
        <v>2314</v>
      </c>
      <c r="S536" t="s">
        <v>2630</v>
      </c>
      <c r="T536" t="s">
        <v>2859</v>
      </c>
      <c r="U536" t="s">
        <v>2630</v>
      </c>
      <c r="W536">
        <v>0</v>
      </c>
      <c r="X536">
        <v>0</v>
      </c>
      <c r="Y536">
        <v>0</v>
      </c>
      <c r="Z536">
        <v>0</v>
      </c>
      <c r="AA536">
        <v>0</v>
      </c>
      <c r="AB536">
        <v>0</v>
      </c>
      <c r="AC536">
        <v>0</v>
      </c>
      <c r="AD536">
        <v>0</v>
      </c>
      <c r="AE536">
        <v>0</v>
      </c>
      <c r="AF536">
        <v>0</v>
      </c>
      <c r="AH536">
        <v>0</v>
      </c>
      <c r="AI536">
        <v>0</v>
      </c>
      <c r="AJ536">
        <v>0</v>
      </c>
      <c r="AK536">
        <v>0</v>
      </c>
      <c r="AL536">
        <v>0</v>
      </c>
      <c r="AM536">
        <v>0</v>
      </c>
      <c r="AN536">
        <v>0</v>
      </c>
      <c r="AO536">
        <v>0</v>
      </c>
      <c r="AP536">
        <v>0</v>
      </c>
      <c r="AQ536">
        <v>0</v>
      </c>
      <c r="AS536">
        <v>0</v>
      </c>
      <c r="AT536">
        <v>0</v>
      </c>
      <c r="AU536">
        <v>0</v>
      </c>
      <c r="AV536">
        <v>0</v>
      </c>
      <c r="AW536">
        <v>0</v>
      </c>
      <c r="AX536">
        <v>0</v>
      </c>
      <c r="AY536">
        <v>0</v>
      </c>
      <c r="AZ536">
        <v>0</v>
      </c>
      <c r="BA536">
        <v>0</v>
      </c>
      <c r="BB536">
        <v>0</v>
      </c>
    </row>
    <row r="537" spans="1:54" x14ac:dyDescent="0.35">
      <c r="A537" t="s">
        <v>3482</v>
      </c>
      <c r="B537" t="s">
        <v>3483</v>
      </c>
      <c r="C537" t="s">
        <v>3458</v>
      </c>
      <c r="D537" t="s">
        <v>2321</v>
      </c>
      <c r="E537" t="s">
        <v>367</v>
      </c>
      <c r="F537" t="s">
        <v>2623</v>
      </c>
      <c r="G537" t="s">
        <v>344</v>
      </c>
      <c r="H537" t="s">
        <v>3065</v>
      </c>
      <c r="I537" t="s">
        <v>2637</v>
      </c>
      <c r="J537" t="s">
        <v>3459</v>
      </c>
      <c r="K537" t="s">
        <v>2314</v>
      </c>
      <c r="L537" t="s">
        <v>3460</v>
      </c>
      <c r="M537" t="s">
        <v>2314</v>
      </c>
      <c r="N537" t="s">
        <v>2314</v>
      </c>
      <c r="O537" t="s">
        <v>3461</v>
      </c>
      <c r="P537" t="s">
        <v>1533</v>
      </c>
      <c r="Q537" t="s">
        <v>2314</v>
      </c>
      <c r="S537" t="s">
        <v>2630</v>
      </c>
      <c r="T537" t="s">
        <v>2859</v>
      </c>
      <c r="U537" t="s">
        <v>2630</v>
      </c>
      <c r="W537">
        <v>0</v>
      </c>
      <c r="X537">
        <v>0</v>
      </c>
      <c r="Y537">
        <v>0</v>
      </c>
      <c r="Z537">
        <v>0</v>
      </c>
      <c r="AA537">
        <v>0</v>
      </c>
      <c r="AB537">
        <v>0</v>
      </c>
      <c r="AC537">
        <v>0</v>
      </c>
      <c r="AD537">
        <v>0</v>
      </c>
      <c r="AE537">
        <v>0</v>
      </c>
      <c r="AF537">
        <v>0</v>
      </c>
      <c r="AH537">
        <v>0</v>
      </c>
      <c r="AI537">
        <v>0</v>
      </c>
      <c r="AJ537">
        <v>0</v>
      </c>
      <c r="AK537">
        <v>0</v>
      </c>
      <c r="AL537">
        <v>0</v>
      </c>
      <c r="AM537">
        <v>0</v>
      </c>
      <c r="AN537">
        <v>0</v>
      </c>
      <c r="AO537">
        <v>0</v>
      </c>
      <c r="AP537">
        <v>0</v>
      </c>
      <c r="AQ537">
        <v>0</v>
      </c>
      <c r="AS537">
        <v>0</v>
      </c>
      <c r="AT537">
        <v>0</v>
      </c>
      <c r="AU537">
        <v>0</v>
      </c>
      <c r="AV537">
        <v>0</v>
      </c>
      <c r="AW537">
        <v>0</v>
      </c>
      <c r="AX537">
        <v>0</v>
      </c>
      <c r="AY537">
        <v>0</v>
      </c>
      <c r="AZ537">
        <v>0</v>
      </c>
      <c r="BA537">
        <v>0</v>
      </c>
      <c r="BB537">
        <v>0</v>
      </c>
    </row>
    <row r="538" spans="1:54" x14ac:dyDescent="0.35">
      <c r="A538" t="s">
        <v>3484</v>
      </c>
      <c r="B538" t="s">
        <v>3481</v>
      </c>
      <c r="C538" t="s">
        <v>3458</v>
      </c>
      <c r="D538" t="s">
        <v>2321</v>
      </c>
      <c r="E538" t="s">
        <v>367</v>
      </c>
      <c r="F538" t="s">
        <v>2623</v>
      </c>
      <c r="G538" t="s">
        <v>344</v>
      </c>
      <c r="H538" t="s">
        <v>3065</v>
      </c>
      <c r="I538" t="s">
        <v>2637</v>
      </c>
      <c r="J538" t="s">
        <v>3459</v>
      </c>
      <c r="K538" t="s">
        <v>2314</v>
      </c>
      <c r="L538" t="s">
        <v>3460</v>
      </c>
      <c r="M538" t="s">
        <v>2314</v>
      </c>
      <c r="N538" t="s">
        <v>2314</v>
      </c>
      <c r="O538" t="s">
        <v>3461</v>
      </c>
      <c r="P538" t="s">
        <v>1533</v>
      </c>
      <c r="Q538" t="s">
        <v>2314</v>
      </c>
      <c r="S538" t="s">
        <v>2630</v>
      </c>
      <c r="T538" t="s">
        <v>2859</v>
      </c>
      <c r="U538" t="s">
        <v>2630</v>
      </c>
      <c r="W538">
        <v>0</v>
      </c>
      <c r="X538">
        <v>0</v>
      </c>
      <c r="Y538">
        <v>0</v>
      </c>
      <c r="Z538">
        <v>0</v>
      </c>
      <c r="AA538">
        <v>0</v>
      </c>
      <c r="AB538">
        <v>0</v>
      </c>
      <c r="AC538">
        <v>0</v>
      </c>
      <c r="AD538">
        <v>0</v>
      </c>
      <c r="AE538">
        <v>0</v>
      </c>
      <c r="AF538">
        <v>0</v>
      </c>
      <c r="AH538">
        <v>0</v>
      </c>
      <c r="AI538">
        <v>0</v>
      </c>
      <c r="AJ538">
        <v>0</v>
      </c>
      <c r="AK538">
        <v>0</v>
      </c>
      <c r="AL538">
        <v>0</v>
      </c>
      <c r="AM538">
        <v>0</v>
      </c>
      <c r="AN538">
        <v>0</v>
      </c>
      <c r="AO538">
        <v>0</v>
      </c>
      <c r="AP538">
        <v>0</v>
      </c>
      <c r="AQ538">
        <v>0</v>
      </c>
      <c r="AS538">
        <v>0</v>
      </c>
      <c r="AT538">
        <v>0</v>
      </c>
      <c r="AU538">
        <v>0</v>
      </c>
      <c r="AV538">
        <v>0</v>
      </c>
      <c r="AW538">
        <v>0</v>
      </c>
      <c r="AX538">
        <v>0</v>
      </c>
      <c r="AY538">
        <v>0</v>
      </c>
      <c r="AZ538">
        <v>0</v>
      </c>
      <c r="BA538">
        <v>0</v>
      </c>
      <c r="BB538">
        <v>0</v>
      </c>
    </row>
    <row r="539" spans="1:54" x14ac:dyDescent="0.35">
      <c r="A539" t="s">
        <v>3485</v>
      </c>
      <c r="B539" t="s">
        <v>3486</v>
      </c>
      <c r="C539" t="s">
        <v>3458</v>
      </c>
      <c r="D539" t="s">
        <v>2321</v>
      </c>
      <c r="E539" t="s">
        <v>367</v>
      </c>
      <c r="F539" t="s">
        <v>2623</v>
      </c>
      <c r="G539" t="s">
        <v>344</v>
      </c>
      <c r="H539" t="s">
        <v>3065</v>
      </c>
      <c r="I539" t="s">
        <v>2637</v>
      </c>
      <c r="J539" t="s">
        <v>3459</v>
      </c>
      <c r="K539" t="s">
        <v>2314</v>
      </c>
      <c r="L539" t="s">
        <v>3460</v>
      </c>
      <c r="M539" t="s">
        <v>2314</v>
      </c>
      <c r="N539" t="s">
        <v>2314</v>
      </c>
      <c r="O539" t="s">
        <v>3461</v>
      </c>
      <c r="P539" t="s">
        <v>1533</v>
      </c>
      <c r="Q539" t="s">
        <v>2314</v>
      </c>
      <c r="S539" t="s">
        <v>2630</v>
      </c>
      <c r="T539" t="s">
        <v>2859</v>
      </c>
      <c r="U539" t="s">
        <v>2630</v>
      </c>
      <c r="W539">
        <v>0</v>
      </c>
      <c r="X539">
        <v>0</v>
      </c>
      <c r="Y539">
        <v>0</v>
      </c>
      <c r="Z539">
        <v>0</v>
      </c>
      <c r="AA539">
        <v>0</v>
      </c>
      <c r="AB539">
        <v>0</v>
      </c>
      <c r="AC539">
        <v>0</v>
      </c>
      <c r="AD539">
        <v>0</v>
      </c>
      <c r="AE539">
        <v>0</v>
      </c>
      <c r="AF539">
        <v>0</v>
      </c>
      <c r="AH539">
        <v>0</v>
      </c>
      <c r="AI539">
        <v>0</v>
      </c>
      <c r="AJ539">
        <v>0</v>
      </c>
      <c r="AK539">
        <v>0</v>
      </c>
      <c r="AL539">
        <v>0</v>
      </c>
      <c r="AM539">
        <v>0</v>
      </c>
      <c r="AN539">
        <v>0</v>
      </c>
      <c r="AO539">
        <v>0</v>
      </c>
      <c r="AP539">
        <v>0</v>
      </c>
      <c r="AQ539">
        <v>0</v>
      </c>
      <c r="AS539">
        <v>0</v>
      </c>
      <c r="AT539">
        <v>0</v>
      </c>
      <c r="AU539">
        <v>0</v>
      </c>
      <c r="AV539">
        <v>0</v>
      </c>
      <c r="AW539">
        <v>0</v>
      </c>
      <c r="AX539">
        <v>0</v>
      </c>
      <c r="AY539">
        <v>0</v>
      </c>
      <c r="AZ539">
        <v>0</v>
      </c>
      <c r="BA539">
        <v>0</v>
      </c>
      <c r="BB539">
        <v>0</v>
      </c>
    </row>
    <row r="540" spans="1:54" x14ac:dyDescent="0.35">
      <c r="A540" t="s">
        <v>3487</v>
      </c>
      <c r="B540" t="s">
        <v>3488</v>
      </c>
      <c r="C540" t="s">
        <v>3458</v>
      </c>
      <c r="D540" t="s">
        <v>2321</v>
      </c>
      <c r="E540" t="s">
        <v>367</v>
      </c>
      <c r="F540" t="s">
        <v>2623</v>
      </c>
      <c r="G540" t="s">
        <v>344</v>
      </c>
      <c r="H540" t="s">
        <v>3065</v>
      </c>
      <c r="I540" t="s">
        <v>2637</v>
      </c>
      <c r="J540" t="s">
        <v>3459</v>
      </c>
      <c r="K540" t="s">
        <v>2314</v>
      </c>
      <c r="L540" t="s">
        <v>3460</v>
      </c>
      <c r="M540" t="s">
        <v>2314</v>
      </c>
      <c r="N540" t="s">
        <v>2314</v>
      </c>
      <c r="O540" t="s">
        <v>3461</v>
      </c>
      <c r="P540" t="s">
        <v>1533</v>
      </c>
      <c r="Q540" t="s">
        <v>2314</v>
      </c>
      <c r="S540" t="s">
        <v>2630</v>
      </c>
      <c r="T540" t="s">
        <v>2859</v>
      </c>
      <c r="U540" t="s">
        <v>2630</v>
      </c>
      <c r="W540">
        <v>0</v>
      </c>
      <c r="X540">
        <v>0</v>
      </c>
      <c r="Y540">
        <v>0</v>
      </c>
      <c r="Z540">
        <v>0</v>
      </c>
      <c r="AA540">
        <v>0</v>
      </c>
      <c r="AB540">
        <v>0</v>
      </c>
      <c r="AC540">
        <v>0</v>
      </c>
      <c r="AD540">
        <v>0</v>
      </c>
      <c r="AE540">
        <v>0</v>
      </c>
      <c r="AF540">
        <v>0</v>
      </c>
      <c r="AH540">
        <v>0</v>
      </c>
      <c r="AI540">
        <v>0</v>
      </c>
      <c r="AJ540">
        <v>0</v>
      </c>
      <c r="AK540">
        <v>0</v>
      </c>
      <c r="AL540">
        <v>0</v>
      </c>
      <c r="AM540">
        <v>0</v>
      </c>
      <c r="AN540">
        <v>0</v>
      </c>
      <c r="AO540">
        <v>0</v>
      </c>
      <c r="AP540">
        <v>0</v>
      </c>
      <c r="AQ540">
        <v>0</v>
      </c>
      <c r="AS540">
        <v>0</v>
      </c>
      <c r="AT540">
        <v>0</v>
      </c>
      <c r="AU540">
        <v>0</v>
      </c>
      <c r="AV540">
        <v>0</v>
      </c>
      <c r="AW540">
        <v>0</v>
      </c>
      <c r="AX540">
        <v>0</v>
      </c>
      <c r="AY540">
        <v>0</v>
      </c>
      <c r="AZ540">
        <v>0</v>
      </c>
      <c r="BA540">
        <v>0</v>
      </c>
      <c r="BB540">
        <v>0</v>
      </c>
    </row>
    <row r="541" spans="1:54" x14ac:dyDescent="0.35">
      <c r="A541" t="s">
        <v>3489</v>
      </c>
      <c r="B541" t="s">
        <v>3490</v>
      </c>
      <c r="C541" t="s">
        <v>3458</v>
      </c>
      <c r="D541" t="s">
        <v>2321</v>
      </c>
      <c r="E541" t="s">
        <v>367</v>
      </c>
      <c r="F541" t="s">
        <v>2623</v>
      </c>
      <c r="G541" t="s">
        <v>344</v>
      </c>
      <c r="H541" t="s">
        <v>3065</v>
      </c>
      <c r="I541" t="s">
        <v>2637</v>
      </c>
      <c r="J541" t="s">
        <v>3459</v>
      </c>
      <c r="K541" t="s">
        <v>2314</v>
      </c>
      <c r="L541" t="s">
        <v>3460</v>
      </c>
      <c r="M541" t="s">
        <v>2314</v>
      </c>
      <c r="N541" t="s">
        <v>2314</v>
      </c>
      <c r="O541" t="s">
        <v>3461</v>
      </c>
      <c r="P541" t="s">
        <v>1533</v>
      </c>
      <c r="Q541" t="s">
        <v>2314</v>
      </c>
      <c r="S541" t="s">
        <v>2630</v>
      </c>
      <c r="T541" t="s">
        <v>2859</v>
      </c>
      <c r="U541" t="s">
        <v>2630</v>
      </c>
      <c r="W541">
        <v>0</v>
      </c>
      <c r="X541">
        <v>0</v>
      </c>
      <c r="Y541">
        <v>0</v>
      </c>
      <c r="Z541">
        <v>0</v>
      </c>
      <c r="AA541">
        <v>0</v>
      </c>
      <c r="AB541">
        <v>0</v>
      </c>
      <c r="AC541">
        <v>0</v>
      </c>
      <c r="AD541">
        <v>0</v>
      </c>
      <c r="AE541">
        <v>0</v>
      </c>
      <c r="AF541">
        <v>0</v>
      </c>
      <c r="AH541">
        <v>0</v>
      </c>
      <c r="AI541">
        <v>0</v>
      </c>
      <c r="AJ541">
        <v>0</v>
      </c>
      <c r="AK541">
        <v>0</v>
      </c>
      <c r="AL541">
        <v>0</v>
      </c>
      <c r="AM541">
        <v>0</v>
      </c>
      <c r="AN541">
        <v>0</v>
      </c>
      <c r="AO541">
        <v>0</v>
      </c>
      <c r="AP541">
        <v>0</v>
      </c>
      <c r="AQ541">
        <v>0</v>
      </c>
      <c r="AS541">
        <v>0</v>
      </c>
      <c r="AT541">
        <v>0</v>
      </c>
      <c r="AU541">
        <v>0</v>
      </c>
      <c r="AV541">
        <v>0</v>
      </c>
      <c r="AW541">
        <v>0</v>
      </c>
      <c r="AX541">
        <v>0</v>
      </c>
      <c r="AY541">
        <v>0</v>
      </c>
      <c r="AZ541">
        <v>0</v>
      </c>
      <c r="BA541">
        <v>0</v>
      </c>
      <c r="BB541">
        <v>0</v>
      </c>
    </row>
    <row r="542" spans="1:54" x14ac:dyDescent="0.35">
      <c r="A542" t="s">
        <v>3491</v>
      </c>
      <c r="B542" t="s">
        <v>3492</v>
      </c>
      <c r="C542" t="s">
        <v>3458</v>
      </c>
      <c r="D542" t="s">
        <v>2321</v>
      </c>
      <c r="E542" t="s">
        <v>367</v>
      </c>
      <c r="F542" t="s">
        <v>2623</v>
      </c>
      <c r="G542" t="s">
        <v>344</v>
      </c>
      <c r="H542" t="s">
        <v>3065</v>
      </c>
      <c r="I542" t="s">
        <v>2637</v>
      </c>
      <c r="J542" t="s">
        <v>3459</v>
      </c>
      <c r="K542" t="s">
        <v>2314</v>
      </c>
      <c r="L542" t="s">
        <v>3460</v>
      </c>
      <c r="M542" t="s">
        <v>2314</v>
      </c>
      <c r="N542" t="s">
        <v>2314</v>
      </c>
      <c r="O542" t="s">
        <v>3461</v>
      </c>
      <c r="P542" t="s">
        <v>1533</v>
      </c>
      <c r="Q542" t="s">
        <v>2314</v>
      </c>
      <c r="S542" t="s">
        <v>2630</v>
      </c>
      <c r="T542" t="s">
        <v>2859</v>
      </c>
      <c r="U542" t="s">
        <v>2630</v>
      </c>
      <c r="W542">
        <v>0</v>
      </c>
      <c r="X542">
        <v>0</v>
      </c>
      <c r="Y542">
        <v>0</v>
      </c>
      <c r="Z542">
        <v>0</v>
      </c>
      <c r="AA542">
        <v>0</v>
      </c>
      <c r="AB542">
        <v>0</v>
      </c>
      <c r="AC542">
        <v>0</v>
      </c>
      <c r="AD542">
        <v>0</v>
      </c>
      <c r="AE542">
        <v>0</v>
      </c>
      <c r="AF542">
        <v>0</v>
      </c>
      <c r="AH542">
        <v>0</v>
      </c>
      <c r="AI542">
        <v>0</v>
      </c>
      <c r="AJ542">
        <v>0</v>
      </c>
      <c r="AK542">
        <v>0</v>
      </c>
      <c r="AL542">
        <v>0</v>
      </c>
      <c r="AM542">
        <v>0</v>
      </c>
      <c r="AN542">
        <v>0</v>
      </c>
      <c r="AO542">
        <v>0</v>
      </c>
      <c r="AP542">
        <v>0</v>
      </c>
      <c r="AQ542">
        <v>0</v>
      </c>
      <c r="AS542">
        <v>0</v>
      </c>
      <c r="AT542">
        <v>0</v>
      </c>
      <c r="AU542">
        <v>0</v>
      </c>
      <c r="AV542">
        <v>0</v>
      </c>
      <c r="AW542">
        <v>0</v>
      </c>
      <c r="AX542">
        <v>0</v>
      </c>
      <c r="AY542">
        <v>0</v>
      </c>
      <c r="AZ542">
        <v>0</v>
      </c>
      <c r="BA542">
        <v>0</v>
      </c>
      <c r="BB542">
        <v>0</v>
      </c>
    </row>
    <row r="543" spans="1:54" x14ac:dyDescent="0.35">
      <c r="A543" t="s">
        <v>3493</v>
      </c>
      <c r="B543" t="s">
        <v>3494</v>
      </c>
      <c r="C543" t="s">
        <v>3458</v>
      </c>
      <c r="D543" t="s">
        <v>2321</v>
      </c>
      <c r="E543" t="s">
        <v>367</v>
      </c>
      <c r="F543" t="s">
        <v>2623</v>
      </c>
      <c r="G543" t="s">
        <v>344</v>
      </c>
      <c r="H543" t="s">
        <v>3065</v>
      </c>
      <c r="I543" t="s">
        <v>2637</v>
      </c>
      <c r="J543" t="s">
        <v>3459</v>
      </c>
      <c r="K543" t="s">
        <v>2314</v>
      </c>
      <c r="L543" t="s">
        <v>3460</v>
      </c>
      <c r="M543" t="s">
        <v>2314</v>
      </c>
      <c r="N543" t="s">
        <v>2314</v>
      </c>
      <c r="O543" t="s">
        <v>3461</v>
      </c>
      <c r="P543" t="s">
        <v>1533</v>
      </c>
      <c r="Q543" t="s">
        <v>2314</v>
      </c>
      <c r="S543" t="s">
        <v>2630</v>
      </c>
      <c r="T543" t="s">
        <v>2859</v>
      </c>
      <c r="U543" t="s">
        <v>2630</v>
      </c>
      <c r="W543">
        <v>0</v>
      </c>
      <c r="X543">
        <v>0</v>
      </c>
      <c r="Y543">
        <v>0</v>
      </c>
      <c r="Z543">
        <v>0</v>
      </c>
      <c r="AA543">
        <v>0</v>
      </c>
      <c r="AB543">
        <v>0</v>
      </c>
      <c r="AC543">
        <v>0</v>
      </c>
      <c r="AD543">
        <v>0</v>
      </c>
      <c r="AE543">
        <v>0</v>
      </c>
      <c r="AF543">
        <v>0</v>
      </c>
      <c r="AH543">
        <v>0</v>
      </c>
      <c r="AI543">
        <v>0</v>
      </c>
      <c r="AJ543">
        <v>0</v>
      </c>
      <c r="AK543">
        <v>0</v>
      </c>
      <c r="AL543">
        <v>0</v>
      </c>
      <c r="AM543">
        <v>0</v>
      </c>
      <c r="AN543">
        <v>0</v>
      </c>
      <c r="AO543">
        <v>0</v>
      </c>
      <c r="AP543">
        <v>0</v>
      </c>
      <c r="AQ543">
        <v>0</v>
      </c>
      <c r="AS543">
        <v>0</v>
      </c>
      <c r="AT543">
        <v>0</v>
      </c>
      <c r="AU543">
        <v>0</v>
      </c>
      <c r="AV543">
        <v>0</v>
      </c>
      <c r="AW543">
        <v>0</v>
      </c>
      <c r="AX543">
        <v>0</v>
      </c>
      <c r="AY543">
        <v>0</v>
      </c>
      <c r="AZ543">
        <v>0</v>
      </c>
      <c r="BA543">
        <v>0</v>
      </c>
      <c r="BB543">
        <v>0</v>
      </c>
    </row>
    <row r="544" spans="1:54" x14ac:dyDescent="0.35">
      <c r="A544" t="s">
        <v>3495</v>
      </c>
      <c r="B544" t="s">
        <v>3496</v>
      </c>
      <c r="C544" t="s">
        <v>3497</v>
      </c>
      <c r="D544" t="s">
        <v>2321</v>
      </c>
      <c r="E544" t="s">
        <v>367</v>
      </c>
      <c r="F544" t="s">
        <v>2623</v>
      </c>
      <c r="G544" t="s">
        <v>344</v>
      </c>
      <c r="H544" t="s">
        <v>3065</v>
      </c>
      <c r="I544" t="s">
        <v>2637</v>
      </c>
      <c r="J544" t="s">
        <v>3498</v>
      </c>
      <c r="K544" t="s">
        <v>3499</v>
      </c>
      <c r="L544" t="s">
        <v>3499</v>
      </c>
      <c r="M544" t="s">
        <v>2314</v>
      </c>
      <c r="N544" t="s">
        <v>2314</v>
      </c>
      <c r="O544" t="s">
        <v>3461</v>
      </c>
      <c r="P544" t="s">
        <v>1533</v>
      </c>
      <c r="Q544" t="s">
        <v>2314</v>
      </c>
      <c r="R544" t="s">
        <v>2314</v>
      </c>
      <c r="S544" t="s">
        <v>2630</v>
      </c>
      <c r="T544" t="s">
        <v>2859</v>
      </c>
      <c r="U544" t="s">
        <v>2630</v>
      </c>
      <c r="W544">
        <v>0</v>
      </c>
      <c r="X544">
        <v>0</v>
      </c>
      <c r="Y544">
        <v>0</v>
      </c>
      <c r="Z544">
        <v>0</v>
      </c>
      <c r="AA544">
        <v>0</v>
      </c>
      <c r="AB544">
        <v>0</v>
      </c>
      <c r="AC544">
        <v>0</v>
      </c>
      <c r="AD544">
        <v>0</v>
      </c>
      <c r="AE544">
        <v>0</v>
      </c>
      <c r="AF544">
        <v>0</v>
      </c>
      <c r="AH544">
        <v>0</v>
      </c>
      <c r="AI544">
        <v>0</v>
      </c>
      <c r="AJ544">
        <v>0</v>
      </c>
      <c r="AK544">
        <v>0</v>
      </c>
      <c r="AL544">
        <v>0</v>
      </c>
      <c r="AM544">
        <v>0</v>
      </c>
      <c r="AN544">
        <v>0</v>
      </c>
      <c r="AO544">
        <v>0</v>
      </c>
      <c r="AP544">
        <v>0</v>
      </c>
      <c r="AQ544">
        <v>0</v>
      </c>
      <c r="AS544">
        <v>0</v>
      </c>
      <c r="AT544">
        <v>0</v>
      </c>
      <c r="AU544">
        <v>0</v>
      </c>
      <c r="AV544">
        <v>0</v>
      </c>
      <c r="AW544">
        <v>0</v>
      </c>
      <c r="AX544">
        <v>0</v>
      </c>
      <c r="AY544">
        <v>0</v>
      </c>
      <c r="AZ544">
        <v>0</v>
      </c>
      <c r="BA544">
        <v>0</v>
      </c>
      <c r="BB544">
        <v>0</v>
      </c>
    </row>
    <row r="545" spans="1:54" x14ac:dyDescent="0.35">
      <c r="A545" t="s">
        <v>3500</v>
      </c>
      <c r="B545" t="s">
        <v>3501</v>
      </c>
      <c r="C545" t="s">
        <v>3497</v>
      </c>
      <c r="D545" t="s">
        <v>2321</v>
      </c>
      <c r="E545" t="s">
        <v>367</v>
      </c>
      <c r="F545" t="s">
        <v>2623</v>
      </c>
      <c r="G545" t="s">
        <v>344</v>
      </c>
      <c r="H545" t="s">
        <v>3065</v>
      </c>
      <c r="I545" t="s">
        <v>2637</v>
      </c>
      <c r="J545" t="s">
        <v>3498</v>
      </c>
      <c r="K545" t="s">
        <v>2314</v>
      </c>
      <c r="L545" t="s">
        <v>3499</v>
      </c>
      <c r="M545" t="s">
        <v>2314</v>
      </c>
      <c r="N545" t="s">
        <v>2314</v>
      </c>
      <c r="O545" t="s">
        <v>3461</v>
      </c>
      <c r="P545" t="s">
        <v>1533</v>
      </c>
      <c r="Q545" t="s">
        <v>2314</v>
      </c>
      <c r="R545" t="s">
        <v>2314</v>
      </c>
      <c r="S545" t="s">
        <v>2630</v>
      </c>
      <c r="T545" t="s">
        <v>2859</v>
      </c>
      <c r="U545" t="s">
        <v>2630</v>
      </c>
      <c r="W545">
        <v>0</v>
      </c>
      <c r="X545">
        <v>0</v>
      </c>
      <c r="Y545">
        <v>0</v>
      </c>
      <c r="Z545">
        <v>0</v>
      </c>
      <c r="AA545">
        <v>0</v>
      </c>
      <c r="AB545">
        <v>0</v>
      </c>
      <c r="AC545">
        <v>0</v>
      </c>
      <c r="AD545">
        <v>0</v>
      </c>
      <c r="AE545">
        <v>0</v>
      </c>
      <c r="AF545">
        <v>0</v>
      </c>
      <c r="AH545">
        <v>0</v>
      </c>
      <c r="AI545">
        <v>0</v>
      </c>
      <c r="AJ545">
        <v>0</v>
      </c>
      <c r="AK545">
        <v>0</v>
      </c>
      <c r="AL545">
        <v>0</v>
      </c>
      <c r="AM545">
        <v>0</v>
      </c>
      <c r="AN545">
        <v>0</v>
      </c>
      <c r="AO545">
        <v>0</v>
      </c>
      <c r="AP545">
        <v>0</v>
      </c>
      <c r="AQ545">
        <v>0</v>
      </c>
      <c r="AS545">
        <v>0</v>
      </c>
      <c r="AT545">
        <v>0</v>
      </c>
      <c r="AU545">
        <v>0</v>
      </c>
      <c r="AV545">
        <v>0</v>
      </c>
      <c r="AW545">
        <v>0</v>
      </c>
      <c r="AX545">
        <v>0</v>
      </c>
      <c r="AY545">
        <v>0</v>
      </c>
      <c r="AZ545">
        <v>0</v>
      </c>
      <c r="BA545">
        <v>0</v>
      </c>
      <c r="BB545">
        <v>0</v>
      </c>
    </row>
    <row r="546" spans="1:54" x14ac:dyDescent="0.35">
      <c r="A546" t="s">
        <v>3502</v>
      </c>
      <c r="B546" t="s">
        <v>3503</v>
      </c>
      <c r="C546" t="s">
        <v>3497</v>
      </c>
      <c r="D546" t="s">
        <v>2321</v>
      </c>
      <c r="E546" t="s">
        <v>367</v>
      </c>
      <c r="F546" t="s">
        <v>2623</v>
      </c>
      <c r="G546" t="s">
        <v>344</v>
      </c>
      <c r="H546" t="s">
        <v>3065</v>
      </c>
      <c r="I546" t="s">
        <v>2637</v>
      </c>
      <c r="J546" t="s">
        <v>3498</v>
      </c>
      <c r="K546" t="s">
        <v>2314</v>
      </c>
      <c r="L546" t="s">
        <v>3499</v>
      </c>
      <c r="M546" t="s">
        <v>2314</v>
      </c>
      <c r="N546" t="s">
        <v>2314</v>
      </c>
      <c r="O546" t="s">
        <v>3461</v>
      </c>
      <c r="P546" t="s">
        <v>1533</v>
      </c>
      <c r="Q546" t="s">
        <v>2314</v>
      </c>
      <c r="R546" t="s">
        <v>2314</v>
      </c>
      <c r="S546" t="s">
        <v>2630</v>
      </c>
      <c r="T546" t="s">
        <v>2859</v>
      </c>
      <c r="U546" t="s">
        <v>2630</v>
      </c>
      <c r="W546">
        <v>0</v>
      </c>
      <c r="X546">
        <v>0</v>
      </c>
      <c r="Y546">
        <v>0</v>
      </c>
      <c r="Z546">
        <v>0</v>
      </c>
      <c r="AA546">
        <v>0</v>
      </c>
      <c r="AB546">
        <v>0</v>
      </c>
      <c r="AC546">
        <v>0</v>
      </c>
      <c r="AD546">
        <v>0</v>
      </c>
      <c r="AE546">
        <v>0</v>
      </c>
      <c r="AF546">
        <v>0</v>
      </c>
      <c r="AH546">
        <v>0</v>
      </c>
      <c r="AI546">
        <v>0</v>
      </c>
      <c r="AJ546">
        <v>0</v>
      </c>
      <c r="AK546">
        <v>0</v>
      </c>
      <c r="AL546">
        <v>0</v>
      </c>
      <c r="AM546">
        <v>0</v>
      </c>
      <c r="AN546">
        <v>0</v>
      </c>
      <c r="AO546">
        <v>0</v>
      </c>
      <c r="AP546">
        <v>0</v>
      </c>
      <c r="AQ546">
        <v>0</v>
      </c>
      <c r="AS546">
        <v>0</v>
      </c>
      <c r="AT546">
        <v>0</v>
      </c>
      <c r="AU546">
        <v>0</v>
      </c>
      <c r="AV546">
        <v>0</v>
      </c>
      <c r="AW546">
        <v>0</v>
      </c>
      <c r="AX546">
        <v>0</v>
      </c>
      <c r="AY546">
        <v>0</v>
      </c>
      <c r="AZ546">
        <v>0</v>
      </c>
      <c r="BA546">
        <v>0</v>
      </c>
      <c r="BB546">
        <v>0</v>
      </c>
    </row>
    <row r="547" spans="1:54" x14ac:dyDescent="0.35">
      <c r="A547" t="s">
        <v>3504</v>
      </c>
      <c r="B547" t="s">
        <v>3505</v>
      </c>
      <c r="C547" t="s">
        <v>3497</v>
      </c>
      <c r="D547" t="s">
        <v>2321</v>
      </c>
      <c r="E547" t="s">
        <v>367</v>
      </c>
      <c r="F547" t="s">
        <v>2623</v>
      </c>
      <c r="G547" t="s">
        <v>344</v>
      </c>
      <c r="H547" t="s">
        <v>3065</v>
      </c>
      <c r="I547" t="s">
        <v>2637</v>
      </c>
      <c r="J547" t="s">
        <v>3498</v>
      </c>
      <c r="K547" t="s">
        <v>2314</v>
      </c>
      <c r="L547" t="s">
        <v>3499</v>
      </c>
      <c r="M547" t="s">
        <v>2314</v>
      </c>
      <c r="N547" t="s">
        <v>2314</v>
      </c>
      <c r="O547" t="s">
        <v>3461</v>
      </c>
      <c r="P547" t="s">
        <v>1533</v>
      </c>
      <c r="Q547" t="s">
        <v>2314</v>
      </c>
      <c r="R547" t="s">
        <v>2314</v>
      </c>
      <c r="S547" t="s">
        <v>2630</v>
      </c>
      <c r="T547" t="s">
        <v>2859</v>
      </c>
      <c r="U547" t="s">
        <v>2630</v>
      </c>
      <c r="W547">
        <v>0</v>
      </c>
      <c r="X547">
        <v>0</v>
      </c>
      <c r="Y547">
        <v>0</v>
      </c>
      <c r="Z547">
        <v>0</v>
      </c>
      <c r="AA547">
        <v>0</v>
      </c>
      <c r="AB547">
        <v>0</v>
      </c>
      <c r="AC547">
        <v>0</v>
      </c>
      <c r="AD547">
        <v>0</v>
      </c>
      <c r="AE547">
        <v>0</v>
      </c>
      <c r="AF547">
        <v>0</v>
      </c>
      <c r="AH547">
        <v>0</v>
      </c>
      <c r="AI547">
        <v>0</v>
      </c>
      <c r="AJ547">
        <v>0</v>
      </c>
      <c r="AK547">
        <v>0</v>
      </c>
      <c r="AL547">
        <v>0</v>
      </c>
      <c r="AM547">
        <v>0</v>
      </c>
      <c r="AN547">
        <v>0</v>
      </c>
      <c r="AO547">
        <v>0</v>
      </c>
      <c r="AP547">
        <v>0</v>
      </c>
      <c r="AQ547">
        <v>0</v>
      </c>
      <c r="AS547">
        <v>0</v>
      </c>
      <c r="AT547">
        <v>0</v>
      </c>
      <c r="AU547">
        <v>0</v>
      </c>
      <c r="AV547">
        <v>0</v>
      </c>
      <c r="AW547">
        <v>0</v>
      </c>
      <c r="AX547">
        <v>0</v>
      </c>
      <c r="AY547">
        <v>0</v>
      </c>
      <c r="AZ547">
        <v>0</v>
      </c>
      <c r="BA547">
        <v>0</v>
      </c>
      <c r="BB547">
        <v>0</v>
      </c>
    </row>
    <row r="548" spans="1:54" x14ac:dyDescent="0.35">
      <c r="A548" t="s">
        <v>3506</v>
      </c>
      <c r="B548" t="s">
        <v>3507</v>
      </c>
      <c r="C548" t="s">
        <v>3497</v>
      </c>
      <c r="D548" t="s">
        <v>2321</v>
      </c>
      <c r="E548" t="s">
        <v>367</v>
      </c>
      <c r="F548" t="s">
        <v>2623</v>
      </c>
      <c r="G548" t="s">
        <v>344</v>
      </c>
      <c r="H548" t="s">
        <v>3065</v>
      </c>
      <c r="I548" t="s">
        <v>2637</v>
      </c>
      <c r="J548" t="s">
        <v>3498</v>
      </c>
      <c r="K548" t="s">
        <v>2314</v>
      </c>
      <c r="L548" t="s">
        <v>3499</v>
      </c>
      <c r="M548" t="s">
        <v>2314</v>
      </c>
      <c r="N548" t="s">
        <v>2314</v>
      </c>
      <c r="O548" t="s">
        <v>3461</v>
      </c>
      <c r="P548" t="s">
        <v>1533</v>
      </c>
      <c r="Q548" t="s">
        <v>2314</v>
      </c>
      <c r="R548" t="s">
        <v>2314</v>
      </c>
      <c r="S548" t="s">
        <v>2630</v>
      </c>
      <c r="T548" t="s">
        <v>2859</v>
      </c>
      <c r="U548" t="s">
        <v>2630</v>
      </c>
      <c r="W548">
        <v>0</v>
      </c>
      <c r="X548">
        <v>0</v>
      </c>
      <c r="Y548">
        <v>0</v>
      </c>
      <c r="Z548">
        <v>0</v>
      </c>
      <c r="AA548">
        <v>0</v>
      </c>
      <c r="AB548">
        <v>0</v>
      </c>
      <c r="AC548">
        <v>0</v>
      </c>
      <c r="AD548">
        <v>0</v>
      </c>
      <c r="AE548">
        <v>0</v>
      </c>
      <c r="AF548">
        <v>0</v>
      </c>
      <c r="AH548">
        <v>0</v>
      </c>
      <c r="AI548">
        <v>0</v>
      </c>
      <c r="AJ548">
        <v>0</v>
      </c>
      <c r="AK548">
        <v>0</v>
      </c>
      <c r="AL548">
        <v>0</v>
      </c>
      <c r="AM548">
        <v>0</v>
      </c>
      <c r="AN548">
        <v>0</v>
      </c>
      <c r="AO548">
        <v>0</v>
      </c>
      <c r="AP548">
        <v>0</v>
      </c>
      <c r="AQ548">
        <v>0</v>
      </c>
      <c r="AS548">
        <v>0</v>
      </c>
      <c r="AT548">
        <v>0</v>
      </c>
      <c r="AU548">
        <v>0</v>
      </c>
      <c r="AV548">
        <v>0</v>
      </c>
      <c r="AW548">
        <v>0</v>
      </c>
      <c r="AX548">
        <v>0</v>
      </c>
      <c r="AY548">
        <v>0</v>
      </c>
      <c r="AZ548">
        <v>0</v>
      </c>
      <c r="BA548">
        <v>0</v>
      </c>
      <c r="BB548">
        <v>0</v>
      </c>
    </row>
    <row r="549" spans="1:54" x14ac:dyDescent="0.35">
      <c r="A549" t="s">
        <v>3508</v>
      </c>
      <c r="B549" t="s">
        <v>3509</v>
      </c>
      <c r="C549" t="s">
        <v>3497</v>
      </c>
      <c r="D549" t="s">
        <v>2321</v>
      </c>
      <c r="E549" t="s">
        <v>367</v>
      </c>
      <c r="F549" t="s">
        <v>2623</v>
      </c>
      <c r="G549" t="s">
        <v>344</v>
      </c>
      <c r="H549" t="s">
        <v>3065</v>
      </c>
      <c r="I549" t="s">
        <v>2637</v>
      </c>
      <c r="J549" t="s">
        <v>3498</v>
      </c>
      <c r="K549" t="s">
        <v>2314</v>
      </c>
      <c r="L549" t="s">
        <v>3499</v>
      </c>
      <c r="M549" t="s">
        <v>2314</v>
      </c>
      <c r="N549" t="s">
        <v>2314</v>
      </c>
      <c r="O549" t="s">
        <v>3461</v>
      </c>
      <c r="P549" t="s">
        <v>1533</v>
      </c>
      <c r="Q549" t="s">
        <v>2314</v>
      </c>
      <c r="R549" t="s">
        <v>2314</v>
      </c>
      <c r="S549" t="s">
        <v>2630</v>
      </c>
      <c r="T549" t="s">
        <v>2859</v>
      </c>
      <c r="U549" t="s">
        <v>2630</v>
      </c>
      <c r="W549">
        <v>0</v>
      </c>
      <c r="X549">
        <v>0</v>
      </c>
      <c r="Y549">
        <v>0</v>
      </c>
      <c r="Z549">
        <v>0</v>
      </c>
      <c r="AA549">
        <v>0</v>
      </c>
      <c r="AB549">
        <v>0</v>
      </c>
      <c r="AC549">
        <v>0</v>
      </c>
      <c r="AD549">
        <v>0</v>
      </c>
      <c r="AE549">
        <v>0</v>
      </c>
      <c r="AF549">
        <v>0</v>
      </c>
      <c r="AH549">
        <v>0</v>
      </c>
      <c r="AI549">
        <v>0</v>
      </c>
      <c r="AJ549">
        <v>0</v>
      </c>
      <c r="AK549">
        <v>0</v>
      </c>
      <c r="AL549">
        <v>0</v>
      </c>
      <c r="AM549">
        <v>0</v>
      </c>
      <c r="AN549">
        <v>0</v>
      </c>
      <c r="AO549">
        <v>0</v>
      </c>
      <c r="AP549">
        <v>0</v>
      </c>
      <c r="AQ549">
        <v>0</v>
      </c>
      <c r="AS549">
        <v>0</v>
      </c>
      <c r="AT549">
        <v>0</v>
      </c>
      <c r="AU549">
        <v>0</v>
      </c>
      <c r="AV549">
        <v>0</v>
      </c>
      <c r="AW549">
        <v>0</v>
      </c>
      <c r="AX549">
        <v>0</v>
      </c>
      <c r="AY549">
        <v>0</v>
      </c>
      <c r="AZ549">
        <v>0</v>
      </c>
      <c r="BA549">
        <v>0</v>
      </c>
      <c r="BB549">
        <v>0</v>
      </c>
    </row>
    <row r="550" spans="1:54" x14ac:dyDescent="0.35">
      <c r="A550" t="s">
        <v>3510</v>
      </c>
      <c r="B550" t="s">
        <v>3511</v>
      </c>
      <c r="C550" t="s">
        <v>3497</v>
      </c>
      <c r="D550" t="s">
        <v>2321</v>
      </c>
      <c r="E550" t="s">
        <v>367</v>
      </c>
      <c r="F550" t="s">
        <v>2623</v>
      </c>
      <c r="G550" t="s">
        <v>344</v>
      </c>
      <c r="H550" t="s">
        <v>3065</v>
      </c>
      <c r="I550" t="s">
        <v>2637</v>
      </c>
      <c r="J550" t="s">
        <v>3498</v>
      </c>
      <c r="K550" t="s">
        <v>2314</v>
      </c>
      <c r="L550" t="s">
        <v>3499</v>
      </c>
      <c r="M550" t="s">
        <v>2314</v>
      </c>
      <c r="N550" t="s">
        <v>2314</v>
      </c>
      <c r="O550" t="s">
        <v>3461</v>
      </c>
      <c r="P550" t="s">
        <v>1533</v>
      </c>
      <c r="Q550" t="s">
        <v>2314</v>
      </c>
      <c r="R550" t="s">
        <v>2314</v>
      </c>
      <c r="S550" t="s">
        <v>2630</v>
      </c>
      <c r="T550" t="s">
        <v>2859</v>
      </c>
      <c r="U550" t="s">
        <v>2630</v>
      </c>
      <c r="W550">
        <v>0</v>
      </c>
      <c r="X550">
        <v>0</v>
      </c>
      <c r="Y550">
        <v>0</v>
      </c>
      <c r="Z550">
        <v>0</v>
      </c>
      <c r="AA550">
        <v>0</v>
      </c>
      <c r="AB550">
        <v>0</v>
      </c>
      <c r="AC550">
        <v>0</v>
      </c>
      <c r="AD550">
        <v>0</v>
      </c>
      <c r="AE550">
        <v>0</v>
      </c>
      <c r="AF550">
        <v>0</v>
      </c>
      <c r="AH550">
        <v>0</v>
      </c>
      <c r="AI550">
        <v>0</v>
      </c>
      <c r="AJ550">
        <v>0</v>
      </c>
      <c r="AK550">
        <v>0</v>
      </c>
      <c r="AL550">
        <v>0</v>
      </c>
      <c r="AM550">
        <v>0</v>
      </c>
      <c r="AN550">
        <v>0</v>
      </c>
      <c r="AO550">
        <v>0</v>
      </c>
      <c r="AP550">
        <v>0</v>
      </c>
      <c r="AQ550">
        <v>0</v>
      </c>
      <c r="AS550">
        <v>0</v>
      </c>
      <c r="AT550">
        <v>0</v>
      </c>
      <c r="AU550">
        <v>0</v>
      </c>
      <c r="AV550">
        <v>0</v>
      </c>
      <c r="AW550">
        <v>0</v>
      </c>
      <c r="AX550">
        <v>0</v>
      </c>
      <c r="AY550">
        <v>0</v>
      </c>
      <c r="AZ550">
        <v>0</v>
      </c>
      <c r="BA550">
        <v>0</v>
      </c>
      <c r="BB550">
        <v>0</v>
      </c>
    </row>
    <row r="551" spans="1:54" x14ac:dyDescent="0.35">
      <c r="A551" t="s">
        <v>3512</v>
      </c>
      <c r="B551" t="s">
        <v>3513</v>
      </c>
      <c r="C551" t="s">
        <v>3514</v>
      </c>
      <c r="D551" t="s">
        <v>2321</v>
      </c>
      <c r="E551" t="s">
        <v>367</v>
      </c>
      <c r="F551" t="s">
        <v>2623</v>
      </c>
      <c r="G551" t="s">
        <v>344</v>
      </c>
      <c r="H551" t="s">
        <v>3065</v>
      </c>
      <c r="I551" t="s">
        <v>2637</v>
      </c>
      <c r="J551" t="s">
        <v>3515</v>
      </c>
      <c r="K551" t="s">
        <v>3516</v>
      </c>
      <c r="L551" t="s">
        <v>3516</v>
      </c>
      <c r="M551" t="s">
        <v>2314</v>
      </c>
      <c r="N551">
        <v>1</v>
      </c>
      <c r="O551" t="s">
        <v>3461</v>
      </c>
      <c r="P551" t="s">
        <v>1533</v>
      </c>
      <c r="Q551" t="s">
        <v>2314</v>
      </c>
      <c r="R551" t="s">
        <v>2314</v>
      </c>
      <c r="S551" t="s">
        <v>2630</v>
      </c>
      <c r="T551" t="s">
        <v>2859</v>
      </c>
      <c r="U551" t="s">
        <v>2630</v>
      </c>
      <c r="W551">
        <v>7.0811282786255899E-4</v>
      </c>
      <c r="X551">
        <v>-1.8980411786717599E-3</v>
      </c>
      <c r="Y551">
        <v>7.0811282786255899E-4</v>
      </c>
      <c r="Z551">
        <v>-1.8980411786717599E-3</v>
      </c>
      <c r="AA551">
        <v>7.0811282786255899E-4</v>
      </c>
      <c r="AB551">
        <v>-1.8980411786717599E-3</v>
      </c>
      <c r="AC551">
        <v>7.0811282786255899E-4</v>
      </c>
      <c r="AD551">
        <v>-1.8980411786717599E-3</v>
      </c>
      <c r="AE551">
        <v>7.0811282786255899E-4</v>
      </c>
      <c r="AF551">
        <v>-1.8980411786717599E-3</v>
      </c>
      <c r="AH551">
        <v>0</v>
      </c>
      <c r="AI551">
        <v>0</v>
      </c>
      <c r="AJ551">
        <v>0</v>
      </c>
      <c r="AK551">
        <v>0</v>
      </c>
      <c r="AL551">
        <v>0</v>
      </c>
      <c r="AM551">
        <v>0</v>
      </c>
      <c r="AN551">
        <v>0</v>
      </c>
      <c r="AO551">
        <v>0</v>
      </c>
      <c r="AP551">
        <v>0</v>
      </c>
      <c r="AQ551">
        <v>0</v>
      </c>
      <c r="AS551">
        <v>0</v>
      </c>
      <c r="AT551">
        <v>0</v>
      </c>
      <c r="AU551">
        <v>0</v>
      </c>
      <c r="AV551">
        <v>0</v>
      </c>
      <c r="AW551">
        <v>0</v>
      </c>
      <c r="AX551">
        <v>0</v>
      </c>
      <c r="AY551">
        <v>0</v>
      </c>
      <c r="AZ551">
        <v>0</v>
      </c>
      <c r="BA551">
        <v>0</v>
      </c>
      <c r="BB551">
        <v>0</v>
      </c>
    </row>
    <row r="552" spans="1:54" x14ac:dyDescent="0.35">
      <c r="A552" t="s">
        <v>3517</v>
      </c>
      <c r="B552" t="s">
        <v>3518</v>
      </c>
      <c r="C552" t="s">
        <v>3514</v>
      </c>
      <c r="D552" t="s">
        <v>2321</v>
      </c>
      <c r="E552" t="s">
        <v>367</v>
      </c>
      <c r="F552" t="s">
        <v>2623</v>
      </c>
      <c r="G552" t="s">
        <v>344</v>
      </c>
      <c r="H552" t="s">
        <v>3065</v>
      </c>
      <c r="I552" t="s">
        <v>2637</v>
      </c>
      <c r="J552" t="s">
        <v>3515</v>
      </c>
      <c r="K552" t="s">
        <v>2314</v>
      </c>
      <c r="L552" t="s">
        <v>3516</v>
      </c>
      <c r="M552" t="s">
        <v>2314</v>
      </c>
      <c r="N552" t="s">
        <v>2314</v>
      </c>
      <c r="O552" t="s">
        <v>3461</v>
      </c>
      <c r="P552" t="s">
        <v>1533</v>
      </c>
      <c r="Q552" t="s">
        <v>2314</v>
      </c>
      <c r="R552" t="s">
        <v>2314</v>
      </c>
      <c r="S552" t="s">
        <v>2630</v>
      </c>
      <c r="T552" t="s">
        <v>2859</v>
      </c>
      <c r="U552" t="s">
        <v>2630</v>
      </c>
      <c r="W552">
        <v>0</v>
      </c>
      <c r="X552">
        <v>0</v>
      </c>
      <c r="Y552">
        <v>0</v>
      </c>
      <c r="Z552">
        <v>0</v>
      </c>
      <c r="AA552">
        <v>0</v>
      </c>
      <c r="AB552">
        <v>0</v>
      </c>
      <c r="AC552">
        <v>0</v>
      </c>
      <c r="AD552">
        <v>0</v>
      </c>
      <c r="AE552">
        <v>0</v>
      </c>
      <c r="AF552">
        <v>0</v>
      </c>
      <c r="AH552">
        <v>0</v>
      </c>
      <c r="AI552">
        <v>0</v>
      </c>
      <c r="AJ552">
        <v>0</v>
      </c>
      <c r="AK552">
        <v>0</v>
      </c>
      <c r="AL552">
        <v>0</v>
      </c>
      <c r="AM552">
        <v>0</v>
      </c>
      <c r="AN552">
        <v>0</v>
      </c>
      <c r="AO552">
        <v>0</v>
      </c>
      <c r="AP552">
        <v>0</v>
      </c>
      <c r="AQ552">
        <v>0</v>
      </c>
      <c r="AS552">
        <v>0</v>
      </c>
      <c r="AT552">
        <v>0</v>
      </c>
      <c r="AU552">
        <v>0</v>
      </c>
      <c r="AV552">
        <v>0</v>
      </c>
      <c r="AW552">
        <v>0</v>
      </c>
      <c r="AX552">
        <v>0</v>
      </c>
      <c r="AY552">
        <v>0</v>
      </c>
      <c r="AZ552">
        <v>0</v>
      </c>
      <c r="BA552">
        <v>0</v>
      </c>
      <c r="BB552">
        <v>0</v>
      </c>
    </row>
    <row r="553" spans="1:54" x14ac:dyDescent="0.35">
      <c r="A553" t="s">
        <v>3519</v>
      </c>
      <c r="B553" t="s">
        <v>3520</v>
      </c>
      <c r="C553" t="s">
        <v>3514</v>
      </c>
      <c r="D553" t="s">
        <v>2321</v>
      </c>
      <c r="E553" t="s">
        <v>367</v>
      </c>
      <c r="F553" t="s">
        <v>2623</v>
      </c>
      <c r="G553" t="s">
        <v>344</v>
      </c>
      <c r="H553" t="s">
        <v>3065</v>
      </c>
      <c r="I553" t="s">
        <v>2637</v>
      </c>
      <c r="J553" t="s">
        <v>3515</v>
      </c>
      <c r="K553" t="s">
        <v>2314</v>
      </c>
      <c r="L553" t="s">
        <v>3516</v>
      </c>
      <c r="M553" t="s">
        <v>2314</v>
      </c>
      <c r="N553" t="s">
        <v>2314</v>
      </c>
      <c r="O553" t="s">
        <v>3461</v>
      </c>
      <c r="P553" t="s">
        <v>1533</v>
      </c>
      <c r="Q553" t="s">
        <v>2314</v>
      </c>
      <c r="R553" t="s">
        <v>2314</v>
      </c>
      <c r="S553" t="s">
        <v>2630</v>
      </c>
      <c r="T553" t="s">
        <v>2859</v>
      </c>
      <c r="U553" t="s">
        <v>2630</v>
      </c>
      <c r="W553">
        <v>0</v>
      </c>
      <c r="X553">
        <v>0</v>
      </c>
      <c r="Y553">
        <v>0</v>
      </c>
      <c r="Z553">
        <v>0</v>
      </c>
      <c r="AA553">
        <v>0</v>
      </c>
      <c r="AB553">
        <v>0</v>
      </c>
      <c r="AC553">
        <v>0</v>
      </c>
      <c r="AD553">
        <v>0</v>
      </c>
      <c r="AE553">
        <v>0</v>
      </c>
      <c r="AF553">
        <v>0</v>
      </c>
      <c r="AH553">
        <v>0</v>
      </c>
      <c r="AI553">
        <v>0</v>
      </c>
      <c r="AJ553">
        <v>0</v>
      </c>
      <c r="AK553">
        <v>0</v>
      </c>
      <c r="AL553">
        <v>0</v>
      </c>
      <c r="AM553">
        <v>0</v>
      </c>
      <c r="AN553">
        <v>0</v>
      </c>
      <c r="AO553">
        <v>0</v>
      </c>
      <c r="AP553">
        <v>0</v>
      </c>
      <c r="AQ553">
        <v>0</v>
      </c>
      <c r="AS553">
        <v>0</v>
      </c>
      <c r="AT553">
        <v>0</v>
      </c>
      <c r="AU553">
        <v>0</v>
      </c>
      <c r="AV553">
        <v>0</v>
      </c>
      <c r="AW553">
        <v>0</v>
      </c>
      <c r="AX553">
        <v>0</v>
      </c>
      <c r="AY553">
        <v>0</v>
      </c>
      <c r="AZ553">
        <v>0</v>
      </c>
      <c r="BA553">
        <v>0</v>
      </c>
      <c r="BB553">
        <v>0</v>
      </c>
    </row>
    <row r="554" spans="1:54" x14ac:dyDescent="0.35">
      <c r="A554" t="s">
        <v>3521</v>
      </c>
      <c r="B554" t="s">
        <v>3522</v>
      </c>
      <c r="C554" t="s">
        <v>3514</v>
      </c>
      <c r="D554" t="s">
        <v>2321</v>
      </c>
      <c r="E554" t="s">
        <v>367</v>
      </c>
      <c r="F554" t="s">
        <v>2623</v>
      </c>
      <c r="G554" t="s">
        <v>344</v>
      </c>
      <c r="H554" t="s">
        <v>3065</v>
      </c>
      <c r="I554" t="s">
        <v>2637</v>
      </c>
      <c r="J554" t="s">
        <v>3515</v>
      </c>
      <c r="K554" t="s">
        <v>2314</v>
      </c>
      <c r="L554" t="s">
        <v>3516</v>
      </c>
      <c r="M554" t="s">
        <v>2314</v>
      </c>
      <c r="N554" t="s">
        <v>2314</v>
      </c>
      <c r="O554" t="s">
        <v>3461</v>
      </c>
      <c r="P554" t="s">
        <v>1533</v>
      </c>
      <c r="Q554" t="s">
        <v>2314</v>
      </c>
      <c r="R554" t="s">
        <v>2314</v>
      </c>
      <c r="S554" t="s">
        <v>2630</v>
      </c>
      <c r="T554" t="s">
        <v>2859</v>
      </c>
      <c r="U554" t="s">
        <v>2630</v>
      </c>
      <c r="W554">
        <v>0</v>
      </c>
      <c r="X554">
        <v>0</v>
      </c>
      <c r="Y554">
        <v>0</v>
      </c>
      <c r="Z554">
        <v>0</v>
      </c>
      <c r="AA554">
        <v>0</v>
      </c>
      <c r="AB554">
        <v>0</v>
      </c>
      <c r="AC554">
        <v>0</v>
      </c>
      <c r="AD554">
        <v>0</v>
      </c>
      <c r="AE554">
        <v>0</v>
      </c>
      <c r="AF554">
        <v>0</v>
      </c>
      <c r="AH554">
        <v>0</v>
      </c>
      <c r="AI554">
        <v>0</v>
      </c>
      <c r="AJ554">
        <v>0</v>
      </c>
      <c r="AK554">
        <v>0</v>
      </c>
      <c r="AL554">
        <v>0</v>
      </c>
      <c r="AM554">
        <v>0</v>
      </c>
      <c r="AN554">
        <v>0</v>
      </c>
      <c r="AO554">
        <v>0</v>
      </c>
      <c r="AP554">
        <v>0</v>
      </c>
      <c r="AQ554">
        <v>0</v>
      </c>
      <c r="AS554">
        <v>0</v>
      </c>
      <c r="AT554">
        <v>0</v>
      </c>
      <c r="AU554">
        <v>0</v>
      </c>
      <c r="AV554">
        <v>0</v>
      </c>
      <c r="AW554">
        <v>0</v>
      </c>
      <c r="AX554">
        <v>0</v>
      </c>
      <c r="AY554">
        <v>0</v>
      </c>
      <c r="AZ554">
        <v>0</v>
      </c>
      <c r="BA554">
        <v>0</v>
      </c>
      <c r="BB554">
        <v>0</v>
      </c>
    </row>
    <row r="555" spans="1:54" x14ac:dyDescent="0.35">
      <c r="A555" t="s">
        <v>3523</v>
      </c>
      <c r="B555" t="s">
        <v>3524</v>
      </c>
      <c r="C555" t="s">
        <v>3514</v>
      </c>
      <c r="D555" t="s">
        <v>2321</v>
      </c>
      <c r="E555" t="s">
        <v>367</v>
      </c>
      <c r="F555" t="s">
        <v>2623</v>
      </c>
      <c r="G555" t="s">
        <v>344</v>
      </c>
      <c r="H555" t="s">
        <v>3065</v>
      </c>
      <c r="I555" t="s">
        <v>2637</v>
      </c>
      <c r="J555" t="s">
        <v>3515</v>
      </c>
      <c r="K555" t="s">
        <v>2314</v>
      </c>
      <c r="L555" t="s">
        <v>3516</v>
      </c>
      <c r="M555" t="s">
        <v>2314</v>
      </c>
      <c r="N555" t="s">
        <v>2314</v>
      </c>
      <c r="O555" t="s">
        <v>3461</v>
      </c>
      <c r="P555" t="s">
        <v>1533</v>
      </c>
      <c r="Q555" t="s">
        <v>2314</v>
      </c>
      <c r="R555" t="s">
        <v>2314</v>
      </c>
      <c r="S555" t="s">
        <v>2630</v>
      </c>
      <c r="T555" t="s">
        <v>2859</v>
      </c>
      <c r="U555" t="s">
        <v>2630</v>
      </c>
      <c r="W555">
        <v>0</v>
      </c>
      <c r="X555">
        <v>0</v>
      </c>
      <c r="Y555">
        <v>0</v>
      </c>
      <c r="Z555">
        <v>0</v>
      </c>
      <c r="AA555">
        <v>0</v>
      </c>
      <c r="AB555">
        <v>0</v>
      </c>
      <c r="AC555">
        <v>0</v>
      </c>
      <c r="AD555">
        <v>0</v>
      </c>
      <c r="AE555">
        <v>0</v>
      </c>
      <c r="AF555">
        <v>0</v>
      </c>
      <c r="AH555">
        <v>0</v>
      </c>
      <c r="AI555">
        <v>0</v>
      </c>
      <c r="AJ555">
        <v>0</v>
      </c>
      <c r="AK555">
        <v>0</v>
      </c>
      <c r="AL555">
        <v>0</v>
      </c>
      <c r="AM555">
        <v>0</v>
      </c>
      <c r="AN555">
        <v>0</v>
      </c>
      <c r="AO555">
        <v>0</v>
      </c>
      <c r="AP555">
        <v>0</v>
      </c>
      <c r="AQ555">
        <v>0</v>
      </c>
      <c r="AS555">
        <v>0</v>
      </c>
      <c r="AT555">
        <v>0</v>
      </c>
      <c r="AU555">
        <v>0</v>
      </c>
      <c r="AV555">
        <v>0</v>
      </c>
      <c r="AW555">
        <v>0</v>
      </c>
      <c r="AX555">
        <v>0</v>
      </c>
      <c r="AY555">
        <v>0</v>
      </c>
      <c r="AZ555">
        <v>0</v>
      </c>
      <c r="BA555">
        <v>0</v>
      </c>
      <c r="BB555">
        <v>0</v>
      </c>
    </row>
    <row r="556" spans="1:54" x14ac:dyDescent="0.35">
      <c r="A556" t="s">
        <v>3525</v>
      </c>
      <c r="B556" t="s">
        <v>3526</v>
      </c>
      <c r="C556" t="s">
        <v>3514</v>
      </c>
      <c r="D556" t="s">
        <v>2321</v>
      </c>
      <c r="E556" t="s">
        <v>367</v>
      </c>
      <c r="F556" t="s">
        <v>2623</v>
      </c>
      <c r="G556" t="s">
        <v>344</v>
      </c>
      <c r="H556" t="s">
        <v>3065</v>
      </c>
      <c r="I556" t="s">
        <v>2637</v>
      </c>
      <c r="J556" t="s">
        <v>3515</v>
      </c>
      <c r="K556" t="s">
        <v>2314</v>
      </c>
      <c r="L556" t="s">
        <v>3516</v>
      </c>
      <c r="M556" t="s">
        <v>2314</v>
      </c>
      <c r="N556" t="s">
        <v>2314</v>
      </c>
      <c r="O556" t="s">
        <v>3461</v>
      </c>
      <c r="P556" t="s">
        <v>1533</v>
      </c>
      <c r="Q556" t="s">
        <v>2314</v>
      </c>
      <c r="R556" t="s">
        <v>2314</v>
      </c>
      <c r="S556" t="s">
        <v>2630</v>
      </c>
      <c r="T556" t="s">
        <v>2859</v>
      </c>
      <c r="U556" t="s">
        <v>2630</v>
      </c>
      <c r="W556">
        <v>0</v>
      </c>
      <c r="X556">
        <v>0</v>
      </c>
      <c r="Y556">
        <v>0</v>
      </c>
      <c r="Z556">
        <v>0</v>
      </c>
      <c r="AA556">
        <v>0</v>
      </c>
      <c r="AB556">
        <v>0</v>
      </c>
      <c r="AC556">
        <v>0</v>
      </c>
      <c r="AD556">
        <v>0</v>
      </c>
      <c r="AE556">
        <v>0</v>
      </c>
      <c r="AF556">
        <v>0</v>
      </c>
      <c r="AH556">
        <v>0</v>
      </c>
      <c r="AI556">
        <v>0</v>
      </c>
      <c r="AJ556">
        <v>0</v>
      </c>
      <c r="AK556">
        <v>0</v>
      </c>
      <c r="AL556">
        <v>0</v>
      </c>
      <c r="AM556">
        <v>0</v>
      </c>
      <c r="AN556">
        <v>0</v>
      </c>
      <c r="AO556">
        <v>0</v>
      </c>
      <c r="AP556">
        <v>0</v>
      </c>
      <c r="AQ556">
        <v>0</v>
      </c>
      <c r="AS556">
        <v>0</v>
      </c>
      <c r="AT556">
        <v>0</v>
      </c>
      <c r="AU556">
        <v>0</v>
      </c>
      <c r="AV556">
        <v>0</v>
      </c>
      <c r="AW556">
        <v>0</v>
      </c>
      <c r="AX556">
        <v>0</v>
      </c>
      <c r="AY556">
        <v>0</v>
      </c>
      <c r="AZ556">
        <v>0</v>
      </c>
      <c r="BA556">
        <v>0</v>
      </c>
      <c r="BB556">
        <v>0</v>
      </c>
    </row>
    <row r="557" spans="1:54" x14ac:dyDescent="0.35">
      <c r="A557" t="s">
        <v>3527</v>
      </c>
      <c r="B557" t="s">
        <v>3528</v>
      </c>
      <c r="C557" t="s">
        <v>3514</v>
      </c>
      <c r="D557" t="s">
        <v>2321</v>
      </c>
      <c r="E557" t="s">
        <v>367</v>
      </c>
      <c r="F557" t="s">
        <v>2623</v>
      </c>
      <c r="G557" t="s">
        <v>344</v>
      </c>
      <c r="H557" t="s">
        <v>3065</v>
      </c>
      <c r="I557" t="s">
        <v>2637</v>
      </c>
      <c r="J557" t="s">
        <v>3515</v>
      </c>
      <c r="K557" t="s">
        <v>2314</v>
      </c>
      <c r="L557" t="s">
        <v>3516</v>
      </c>
      <c r="M557" t="s">
        <v>2314</v>
      </c>
      <c r="N557" t="s">
        <v>2314</v>
      </c>
      <c r="O557" t="s">
        <v>3461</v>
      </c>
      <c r="P557" t="s">
        <v>1533</v>
      </c>
      <c r="Q557" t="s">
        <v>2314</v>
      </c>
      <c r="R557" t="s">
        <v>2314</v>
      </c>
      <c r="S557" t="s">
        <v>2630</v>
      </c>
      <c r="T557" t="s">
        <v>2859</v>
      </c>
      <c r="U557" t="s">
        <v>2630</v>
      </c>
      <c r="W557">
        <v>0</v>
      </c>
      <c r="X557">
        <v>0</v>
      </c>
      <c r="Y557">
        <v>0</v>
      </c>
      <c r="Z557">
        <v>0</v>
      </c>
      <c r="AA557">
        <v>0</v>
      </c>
      <c r="AB557">
        <v>0</v>
      </c>
      <c r="AC557">
        <v>0</v>
      </c>
      <c r="AD557">
        <v>0</v>
      </c>
      <c r="AE557">
        <v>0</v>
      </c>
      <c r="AF557">
        <v>0</v>
      </c>
      <c r="AH557">
        <v>0</v>
      </c>
      <c r="AI557">
        <v>0</v>
      </c>
      <c r="AJ557">
        <v>0</v>
      </c>
      <c r="AK557">
        <v>0</v>
      </c>
      <c r="AL557">
        <v>0</v>
      </c>
      <c r="AM557">
        <v>0</v>
      </c>
      <c r="AN557">
        <v>0</v>
      </c>
      <c r="AO557">
        <v>0</v>
      </c>
      <c r="AP557">
        <v>0</v>
      </c>
      <c r="AQ557">
        <v>0</v>
      </c>
      <c r="AS557">
        <v>0</v>
      </c>
      <c r="AT557">
        <v>0</v>
      </c>
      <c r="AU557">
        <v>0</v>
      </c>
      <c r="AV557">
        <v>0</v>
      </c>
      <c r="AW557">
        <v>0</v>
      </c>
      <c r="AX557">
        <v>0</v>
      </c>
      <c r="AY557">
        <v>0</v>
      </c>
      <c r="AZ557">
        <v>0</v>
      </c>
      <c r="BA557">
        <v>0</v>
      </c>
      <c r="BB557">
        <v>0</v>
      </c>
    </row>
    <row r="558" spans="1:54" x14ac:dyDescent="0.35">
      <c r="A558" t="s">
        <v>3529</v>
      </c>
      <c r="B558" t="s">
        <v>3530</v>
      </c>
      <c r="C558" t="s">
        <v>3514</v>
      </c>
      <c r="D558" t="s">
        <v>2321</v>
      </c>
      <c r="E558" t="s">
        <v>367</v>
      </c>
      <c r="F558" t="s">
        <v>2623</v>
      </c>
      <c r="G558" t="s">
        <v>344</v>
      </c>
      <c r="H558" t="s">
        <v>3065</v>
      </c>
      <c r="I558" t="s">
        <v>2637</v>
      </c>
      <c r="J558" t="s">
        <v>3515</v>
      </c>
      <c r="K558" t="s">
        <v>2314</v>
      </c>
      <c r="L558" t="s">
        <v>3516</v>
      </c>
      <c r="M558" t="s">
        <v>2314</v>
      </c>
      <c r="N558" t="s">
        <v>2314</v>
      </c>
      <c r="O558" t="s">
        <v>3461</v>
      </c>
      <c r="P558" t="s">
        <v>1533</v>
      </c>
      <c r="Q558" t="s">
        <v>2314</v>
      </c>
      <c r="R558" t="s">
        <v>2314</v>
      </c>
      <c r="S558" t="s">
        <v>2630</v>
      </c>
      <c r="T558" t="s">
        <v>2859</v>
      </c>
      <c r="U558" t="s">
        <v>2630</v>
      </c>
      <c r="W558">
        <v>0</v>
      </c>
      <c r="X558">
        <v>0</v>
      </c>
      <c r="Y558">
        <v>0</v>
      </c>
      <c r="Z558">
        <v>0</v>
      </c>
      <c r="AA558">
        <v>0</v>
      </c>
      <c r="AB558">
        <v>0</v>
      </c>
      <c r="AC558">
        <v>0</v>
      </c>
      <c r="AD558">
        <v>0</v>
      </c>
      <c r="AE558">
        <v>0</v>
      </c>
      <c r="AF558">
        <v>0</v>
      </c>
      <c r="AH558">
        <v>0</v>
      </c>
      <c r="AI558">
        <v>0</v>
      </c>
      <c r="AJ558">
        <v>0</v>
      </c>
      <c r="AK558">
        <v>0</v>
      </c>
      <c r="AL558">
        <v>0</v>
      </c>
      <c r="AM558">
        <v>0</v>
      </c>
      <c r="AN558">
        <v>0</v>
      </c>
      <c r="AO558">
        <v>0</v>
      </c>
      <c r="AP558">
        <v>0</v>
      </c>
      <c r="AQ558">
        <v>0</v>
      </c>
      <c r="AS558">
        <v>0</v>
      </c>
      <c r="AT558">
        <v>0</v>
      </c>
      <c r="AU558">
        <v>0</v>
      </c>
      <c r="AV558">
        <v>0</v>
      </c>
      <c r="AW558">
        <v>0</v>
      </c>
      <c r="AX558">
        <v>0</v>
      </c>
      <c r="AY558">
        <v>0</v>
      </c>
      <c r="AZ558">
        <v>0</v>
      </c>
      <c r="BA558">
        <v>0</v>
      </c>
      <c r="BB558">
        <v>0</v>
      </c>
    </row>
    <row r="559" spans="1:54" x14ac:dyDescent="0.35">
      <c r="A559" t="s">
        <v>3531</v>
      </c>
      <c r="B559" t="s">
        <v>3532</v>
      </c>
      <c r="C559" t="s">
        <v>3514</v>
      </c>
      <c r="D559" t="s">
        <v>2321</v>
      </c>
      <c r="E559" t="s">
        <v>367</v>
      </c>
      <c r="F559" t="s">
        <v>2623</v>
      </c>
      <c r="G559" t="s">
        <v>344</v>
      </c>
      <c r="H559" t="s">
        <v>3065</v>
      </c>
      <c r="I559" t="s">
        <v>2637</v>
      </c>
      <c r="J559" t="s">
        <v>3515</v>
      </c>
      <c r="K559" t="s">
        <v>2314</v>
      </c>
      <c r="L559" t="s">
        <v>3516</v>
      </c>
      <c r="M559" t="s">
        <v>2314</v>
      </c>
      <c r="N559" t="s">
        <v>2314</v>
      </c>
      <c r="O559" t="s">
        <v>3461</v>
      </c>
      <c r="P559" t="s">
        <v>1533</v>
      </c>
      <c r="Q559" t="s">
        <v>2314</v>
      </c>
      <c r="R559" t="s">
        <v>2314</v>
      </c>
      <c r="S559" t="s">
        <v>2630</v>
      </c>
      <c r="T559" t="s">
        <v>2859</v>
      </c>
      <c r="U559" t="s">
        <v>2630</v>
      </c>
      <c r="W559">
        <v>0</v>
      </c>
      <c r="X559">
        <v>0</v>
      </c>
      <c r="Y559">
        <v>0</v>
      </c>
      <c r="Z559">
        <v>0</v>
      </c>
      <c r="AA559">
        <v>0</v>
      </c>
      <c r="AB559">
        <v>0</v>
      </c>
      <c r="AC559">
        <v>0</v>
      </c>
      <c r="AD559">
        <v>0</v>
      </c>
      <c r="AE559">
        <v>0</v>
      </c>
      <c r="AF559">
        <v>0</v>
      </c>
      <c r="AH559">
        <v>0</v>
      </c>
      <c r="AI559">
        <v>0</v>
      </c>
      <c r="AJ559">
        <v>0</v>
      </c>
      <c r="AK559">
        <v>0</v>
      </c>
      <c r="AL559">
        <v>0</v>
      </c>
      <c r="AM559">
        <v>0</v>
      </c>
      <c r="AN559">
        <v>0</v>
      </c>
      <c r="AO559">
        <v>0</v>
      </c>
      <c r="AP559">
        <v>0</v>
      </c>
      <c r="AQ559">
        <v>0</v>
      </c>
      <c r="AS559">
        <v>0</v>
      </c>
      <c r="AT559">
        <v>0</v>
      </c>
      <c r="AU559">
        <v>0</v>
      </c>
      <c r="AV559">
        <v>0</v>
      </c>
      <c r="AW559">
        <v>0</v>
      </c>
      <c r="AX559">
        <v>0</v>
      </c>
      <c r="AY559">
        <v>0</v>
      </c>
      <c r="AZ559">
        <v>0</v>
      </c>
      <c r="BA559">
        <v>0</v>
      </c>
      <c r="BB559">
        <v>0</v>
      </c>
    </row>
    <row r="560" spans="1:54" x14ac:dyDescent="0.35">
      <c r="A560" t="s">
        <v>3533</v>
      </c>
      <c r="B560" t="s">
        <v>3534</v>
      </c>
      <c r="C560" t="s">
        <v>3514</v>
      </c>
      <c r="D560" t="s">
        <v>2321</v>
      </c>
      <c r="E560" t="s">
        <v>367</v>
      </c>
      <c r="F560" t="s">
        <v>2623</v>
      </c>
      <c r="G560" t="s">
        <v>344</v>
      </c>
      <c r="H560" t="s">
        <v>3065</v>
      </c>
      <c r="I560" t="s">
        <v>2637</v>
      </c>
      <c r="J560" t="s">
        <v>3515</v>
      </c>
      <c r="K560" t="s">
        <v>2314</v>
      </c>
      <c r="L560" t="s">
        <v>3516</v>
      </c>
      <c r="M560" t="s">
        <v>2314</v>
      </c>
      <c r="N560" t="s">
        <v>2314</v>
      </c>
      <c r="O560" t="s">
        <v>3461</v>
      </c>
      <c r="P560" t="s">
        <v>1533</v>
      </c>
      <c r="Q560" t="s">
        <v>2314</v>
      </c>
      <c r="R560" t="s">
        <v>2314</v>
      </c>
      <c r="S560" t="s">
        <v>2630</v>
      </c>
      <c r="T560" t="s">
        <v>2859</v>
      </c>
      <c r="U560" t="s">
        <v>2630</v>
      </c>
      <c r="W560">
        <v>0</v>
      </c>
      <c r="X560">
        <v>0</v>
      </c>
      <c r="Y560">
        <v>0</v>
      </c>
      <c r="Z560">
        <v>0</v>
      </c>
      <c r="AA560">
        <v>0</v>
      </c>
      <c r="AB560">
        <v>0</v>
      </c>
      <c r="AC560">
        <v>0</v>
      </c>
      <c r="AD560">
        <v>0</v>
      </c>
      <c r="AE560">
        <v>0</v>
      </c>
      <c r="AF560">
        <v>0</v>
      </c>
      <c r="AH560">
        <v>0</v>
      </c>
      <c r="AI560">
        <v>0</v>
      </c>
      <c r="AJ560">
        <v>0</v>
      </c>
      <c r="AK560">
        <v>0</v>
      </c>
      <c r="AL560">
        <v>0</v>
      </c>
      <c r="AM560">
        <v>0</v>
      </c>
      <c r="AN560">
        <v>0</v>
      </c>
      <c r="AO560">
        <v>0</v>
      </c>
      <c r="AP560">
        <v>0</v>
      </c>
      <c r="AQ560">
        <v>0</v>
      </c>
      <c r="AS560">
        <v>0</v>
      </c>
      <c r="AT560">
        <v>0</v>
      </c>
      <c r="AU560">
        <v>0</v>
      </c>
      <c r="AV560">
        <v>0</v>
      </c>
      <c r="AW560">
        <v>0</v>
      </c>
      <c r="AX560">
        <v>0</v>
      </c>
      <c r="AY560">
        <v>0</v>
      </c>
      <c r="AZ560">
        <v>0</v>
      </c>
      <c r="BA560">
        <v>0</v>
      </c>
      <c r="BB560">
        <v>0</v>
      </c>
    </row>
    <row r="561" spans="1:54" x14ac:dyDescent="0.35">
      <c r="A561" t="s">
        <v>3535</v>
      </c>
      <c r="B561" t="s">
        <v>3536</v>
      </c>
      <c r="C561" t="s">
        <v>3514</v>
      </c>
      <c r="D561" t="s">
        <v>2321</v>
      </c>
      <c r="E561" t="s">
        <v>367</v>
      </c>
      <c r="F561" t="s">
        <v>2623</v>
      </c>
      <c r="G561" t="s">
        <v>344</v>
      </c>
      <c r="H561" t="s">
        <v>3065</v>
      </c>
      <c r="I561" t="s">
        <v>2637</v>
      </c>
      <c r="J561" t="s">
        <v>3515</v>
      </c>
      <c r="K561" t="s">
        <v>2314</v>
      </c>
      <c r="L561" t="s">
        <v>3516</v>
      </c>
      <c r="M561" t="s">
        <v>2314</v>
      </c>
      <c r="N561" t="s">
        <v>2314</v>
      </c>
      <c r="O561" t="s">
        <v>3461</v>
      </c>
      <c r="P561" t="s">
        <v>1533</v>
      </c>
      <c r="Q561" t="s">
        <v>2314</v>
      </c>
      <c r="R561" t="s">
        <v>2314</v>
      </c>
      <c r="S561" t="s">
        <v>2630</v>
      </c>
      <c r="T561" t="s">
        <v>2859</v>
      </c>
      <c r="U561" t="s">
        <v>2630</v>
      </c>
      <c r="W561">
        <v>0</v>
      </c>
      <c r="X561">
        <v>0</v>
      </c>
      <c r="Y561">
        <v>0</v>
      </c>
      <c r="Z561">
        <v>0</v>
      </c>
      <c r="AA561">
        <v>0</v>
      </c>
      <c r="AB561">
        <v>0</v>
      </c>
      <c r="AC561">
        <v>0</v>
      </c>
      <c r="AD561">
        <v>0</v>
      </c>
      <c r="AE561">
        <v>0</v>
      </c>
      <c r="AF561">
        <v>0</v>
      </c>
      <c r="AH561">
        <v>0</v>
      </c>
      <c r="AI561">
        <v>0</v>
      </c>
      <c r="AJ561">
        <v>0</v>
      </c>
      <c r="AK561">
        <v>0</v>
      </c>
      <c r="AL561">
        <v>0</v>
      </c>
      <c r="AM561">
        <v>0</v>
      </c>
      <c r="AN561">
        <v>0</v>
      </c>
      <c r="AO561">
        <v>0</v>
      </c>
      <c r="AP561">
        <v>0</v>
      </c>
      <c r="AQ561">
        <v>0</v>
      </c>
      <c r="AS561">
        <v>0</v>
      </c>
      <c r="AT561">
        <v>0</v>
      </c>
      <c r="AU561">
        <v>0</v>
      </c>
      <c r="AV561">
        <v>0</v>
      </c>
      <c r="AW561">
        <v>0</v>
      </c>
      <c r="AX561">
        <v>0</v>
      </c>
      <c r="AY561">
        <v>0</v>
      </c>
      <c r="AZ561">
        <v>0</v>
      </c>
      <c r="BA561">
        <v>0</v>
      </c>
      <c r="BB561">
        <v>0</v>
      </c>
    </row>
    <row r="562" spans="1:54" x14ac:dyDescent="0.35">
      <c r="A562" t="s">
        <v>3537</v>
      </c>
      <c r="B562" t="s">
        <v>3538</v>
      </c>
      <c r="C562" t="s">
        <v>3514</v>
      </c>
      <c r="D562" t="s">
        <v>2321</v>
      </c>
      <c r="E562" t="s">
        <v>367</v>
      </c>
      <c r="F562" t="s">
        <v>2623</v>
      </c>
      <c r="G562" t="s">
        <v>344</v>
      </c>
      <c r="H562" t="s">
        <v>3065</v>
      </c>
      <c r="I562" t="s">
        <v>2637</v>
      </c>
      <c r="J562" t="s">
        <v>3515</v>
      </c>
      <c r="K562" t="s">
        <v>2314</v>
      </c>
      <c r="L562" t="s">
        <v>3516</v>
      </c>
      <c r="M562" t="s">
        <v>2314</v>
      </c>
      <c r="N562" t="s">
        <v>2314</v>
      </c>
      <c r="O562" t="s">
        <v>3461</v>
      </c>
      <c r="P562" t="s">
        <v>1533</v>
      </c>
      <c r="Q562" t="s">
        <v>2314</v>
      </c>
      <c r="R562" t="s">
        <v>2314</v>
      </c>
      <c r="S562" t="s">
        <v>2630</v>
      </c>
      <c r="T562" t="s">
        <v>2859</v>
      </c>
      <c r="U562" t="s">
        <v>2630</v>
      </c>
      <c r="W562">
        <v>0</v>
      </c>
      <c r="X562">
        <v>0</v>
      </c>
      <c r="Y562">
        <v>0</v>
      </c>
      <c r="Z562">
        <v>0</v>
      </c>
      <c r="AA562">
        <v>0</v>
      </c>
      <c r="AB562">
        <v>0</v>
      </c>
      <c r="AC562">
        <v>0</v>
      </c>
      <c r="AD562">
        <v>0</v>
      </c>
      <c r="AE562">
        <v>0</v>
      </c>
      <c r="AF562">
        <v>0</v>
      </c>
      <c r="AH562">
        <v>0</v>
      </c>
      <c r="AI562">
        <v>0</v>
      </c>
      <c r="AJ562">
        <v>0</v>
      </c>
      <c r="AK562">
        <v>0</v>
      </c>
      <c r="AL562">
        <v>0</v>
      </c>
      <c r="AM562">
        <v>0</v>
      </c>
      <c r="AN562">
        <v>0</v>
      </c>
      <c r="AO562">
        <v>0</v>
      </c>
      <c r="AP562">
        <v>0</v>
      </c>
      <c r="AQ562">
        <v>0</v>
      </c>
      <c r="AS562">
        <v>0</v>
      </c>
      <c r="AT562">
        <v>0</v>
      </c>
      <c r="AU562">
        <v>0</v>
      </c>
      <c r="AV562">
        <v>0</v>
      </c>
      <c r="AW562">
        <v>0</v>
      </c>
      <c r="AX562">
        <v>0</v>
      </c>
      <c r="AY562">
        <v>0</v>
      </c>
      <c r="AZ562">
        <v>0</v>
      </c>
      <c r="BA562">
        <v>0</v>
      </c>
      <c r="BB562">
        <v>0</v>
      </c>
    </row>
    <row r="563" spans="1:54" x14ac:dyDescent="0.35">
      <c r="A563" t="s">
        <v>3539</v>
      </c>
      <c r="B563" t="s">
        <v>3540</v>
      </c>
      <c r="C563" t="s">
        <v>3514</v>
      </c>
      <c r="D563" t="s">
        <v>2321</v>
      </c>
      <c r="E563" t="s">
        <v>367</v>
      </c>
      <c r="F563" t="s">
        <v>2623</v>
      </c>
      <c r="G563" t="s">
        <v>344</v>
      </c>
      <c r="H563" t="s">
        <v>3065</v>
      </c>
      <c r="I563" t="s">
        <v>2637</v>
      </c>
      <c r="J563" t="s">
        <v>3515</v>
      </c>
      <c r="K563" t="s">
        <v>2314</v>
      </c>
      <c r="L563" t="s">
        <v>3516</v>
      </c>
      <c r="M563" t="s">
        <v>2314</v>
      </c>
      <c r="N563" t="s">
        <v>2314</v>
      </c>
      <c r="O563" t="s">
        <v>3461</v>
      </c>
      <c r="P563" t="s">
        <v>1533</v>
      </c>
      <c r="Q563" t="s">
        <v>2314</v>
      </c>
      <c r="R563" t="s">
        <v>2314</v>
      </c>
      <c r="S563" t="s">
        <v>2630</v>
      </c>
      <c r="T563" t="s">
        <v>2859</v>
      </c>
      <c r="U563" t="s">
        <v>2630</v>
      </c>
      <c r="W563">
        <v>0</v>
      </c>
      <c r="X563">
        <v>0</v>
      </c>
      <c r="Y563">
        <v>0</v>
      </c>
      <c r="Z563">
        <v>0</v>
      </c>
      <c r="AA563">
        <v>0</v>
      </c>
      <c r="AB563">
        <v>0</v>
      </c>
      <c r="AC563">
        <v>0</v>
      </c>
      <c r="AD563">
        <v>0</v>
      </c>
      <c r="AE563">
        <v>0</v>
      </c>
      <c r="AF563">
        <v>0</v>
      </c>
      <c r="AH563">
        <v>0</v>
      </c>
      <c r="AI563">
        <v>0</v>
      </c>
      <c r="AJ563">
        <v>0</v>
      </c>
      <c r="AK563">
        <v>0</v>
      </c>
      <c r="AL563">
        <v>0</v>
      </c>
      <c r="AM563">
        <v>0</v>
      </c>
      <c r="AN563">
        <v>0</v>
      </c>
      <c r="AO563">
        <v>0</v>
      </c>
      <c r="AP563">
        <v>0</v>
      </c>
      <c r="AQ563">
        <v>0</v>
      </c>
      <c r="AS563">
        <v>0</v>
      </c>
      <c r="AT563">
        <v>0</v>
      </c>
      <c r="AU563">
        <v>0</v>
      </c>
      <c r="AV563">
        <v>0</v>
      </c>
      <c r="AW563">
        <v>0</v>
      </c>
      <c r="AX563">
        <v>0</v>
      </c>
      <c r="AY563">
        <v>0</v>
      </c>
      <c r="AZ563">
        <v>0</v>
      </c>
      <c r="BA563">
        <v>0</v>
      </c>
      <c r="BB563">
        <v>0</v>
      </c>
    </row>
    <row r="564" spans="1:54" x14ac:dyDescent="0.35">
      <c r="A564" t="s">
        <v>3541</v>
      </c>
      <c r="B564" t="s">
        <v>3542</v>
      </c>
      <c r="C564" t="s">
        <v>3514</v>
      </c>
      <c r="D564" t="s">
        <v>2321</v>
      </c>
      <c r="E564" t="s">
        <v>367</v>
      </c>
      <c r="F564" t="s">
        <v>2623</v>
      </c>
      <c r="G564" t="s">
        <v>344</v>
      </c>
      <c r="H564" t="s">
        <v>3065</v>
      </c>
      <c r="I564" t="s">
        <v>2637</v>
      </c>
      <c r="J564" t="s">
        <v>3515</v>
      </c>
      <c r="K564" t="s">
        <v>2314</v>
      </c>
      <c r="L564" t="s">
        <v>3516</v>
      </c>
      <c r="M564" t="s">
        <v>2314</v>
      </c>
      <c r="N564" t="s">
        <v>2314</v>
      </c>
      <c r="O564" t="s">
        <v>3461</v>
      </c>
      <c r="P564" t="s">
        <v>1533</v>
      </c>
      <c r="Q564" t="s">
        <v>2314</v>
      </c>
      <c r="R564" t="s">
        <v>2314</v>
      </c>
      <c r="S564" t="s">
        <v>2630</v>
      </c>
      <c r="T564" t="s">
        <v>2859</v>
      </c>
      <c r="U564" t="s">
        <v>2630</v>
      </c>
      <c r="W564">
        <v>0</v>
      </c>
      <c r="X564">
        <v>0</v>
      </c>
      <c r="Y564">
        <v>0</v>
      </c>
      <c r="Z564">
        <v>0</v>
      </c>
      <c r="AA564">
        <v>0</v>
      </c>
      <c r="AB564">
        <v>0</v>
      </c>
      <c r="AC564">
        <v>0</v>
      </c>
      <c r="AD564">
        <v>0</v>
      </c>
      <c r="AE564">
        <v>0</v>
      </c>
      <c r="AF564">
        <v>0</v>
      </c>
      <c r="AH564">
        <v>0</v>
      </c>
      <c r="AI564">
        <v>0</v>
      </c>
      <c r="AJ564">
        <v>0</v>
      </c>
      <c r="AK564">
        <v>0</v>
      </c>
      <c r="AL564">
        <v>0</v>
      </c>
      <c r="AM564">
        <v>0</v>
      </c>
      <c r="AN564">
        <v>0</v>
      </c>
      <c r="AO564">
        <v>0</v>
      </c>
      <c r="AP564">
        <v>0</v>
      </c>
      <c r="AQ564">
        <v>0</v>
      </c>
      <c r="AS564">
        <v>0</v>
      </c>
      <c r="AT564">
        <v>0</v>
      </c>
      <c r="AU564">
        <v>0</v>
      </c>
      <c r="AV564">
        <v>0</v>
      </c>
      <c r="AW564">
        <v>0</v>
      </c>
      <c r="AX564">
        <v>0</v>
      </c>
      <c r="AY564">
        <v>0</v>
      </c>
      <c r="AZ564">
        <v>0</v>
      </c>
      <c r="BA564">
        <v>0</v>
      </c>
      <c r="BB564">
        <v>0</v>
      </c>
    </row>
    <row r="565" spans="1:54" x14ac:dyDescent="0.35">
      <c r="A565" t="s">
        <v>3543</v>
      </c>
      <c r="B565" t="s">
        <v>3544</v>
      </c>
      <c r="C565" t="s">
        <v>3514</v>
      </c>
      <c r="D565" t="s">
        <v>2321</v>
      </c>
      <c r="E565" t="s">
        <v>367</v>
      </c>
      <c r="F565" t="s">
        <v>2623</v>
      </c>
      <c r="G565" t="s">
        <v>344</v>
      </c>
      <c r="H565" t="s">
        <v>3065</v>
      </c>
      <c r="I565" t="s">
        <v>2637</v>
      </c>
      <c r="J565" t="s">
        <v>3515</v>
      </c>
      <c r="K565" t="s">
        <v>2314</v>
      </c>
      <c r="L565" t="s">
        <v>3516</v>
      </c>
      <c r="M565" t="s">
        <v>2314</v>
      </c>
      <c r="N565" t="s">
        <v>2314</v>
      </c>
      <c r="O565" t="s">
        <v>3461</v>
      </c>
      <c r="P565" t="s">
        <v>1533</v>
      </c>
      <c r="Q565" t="s">
        <v>2314</v>
      </c>
      <c r="R565" t="s">
        <v>2314</v>
      </c>
      <c r="S565" t="s">
        <v>2630</v>
      </c>
      <c r="T565" t="s">
        <v>2859</v>
      </c>
      <c r="U565" t="s">
        <v>2630</v>
      </c>
      <c r="W565">
        <v>0</v>
      </c>
      <c r="X565">
        <v>0</v>
      </c>
      <c r="Y565">
        <v>0</v>
      </c>
      <c r="Z565">
        <v>0</v>
      </c>
      <c r="AA565">
        <v>0</v>
      </c>
      <c r="AB565">
        <v>0</v>
      </c>
      <c r="AC565">
        <v>0</v>
      </c>
      <c r="AD565">
        <v>0</v>
      </c>
      <c r="AE565">
        <v>0</v>
      </c>
      <c r="AF565">
        <v>0</v>
      </c>
      <c r="AH565">
        <v>0</v>
      </c>
      <c r="AI565">
        <v>0</v>
      </c>
      <c r="AJ565">
        <v>0</v>
      </c>
      <c r="AK565">
        <v>0</v>
      </c>
      <c r="AL565">
        <v>0</v>
      </c>
      <c r="AM565">
        <v>0</v>
      </c>
      <c r="AN565">
        <v>0</v>
      </c>
      <c r="AO565">
        <v>0</v>
      </c>
      <c r="AP565">
        <v>0</v>
      </c>
      <c r="AQ565">
        <v>0</v>
      </c>
      <c r="AS565">
        <v>0</v>
      </c>
      <c r="AT565">
        <v>0</v>
      </c>
      <c r="AU565">
        <v>0</v>
      </c>
      <c r="AV565">
        <v>0</v>
      </c>
      <c r="AW565">
        <v>0</v>
      </c>
      <c r="AX565">
        <v>0</v>
      </c>
      <c r="AY565">
        <v>0</v>
      </c>
      <c r="AZ565">
        <v>0</v>
      </c>
      <c r="BA565">
        <v>0</v>
      </c>
      <c r="BB565">
        <v>0</v>
      </c>
    </row>
    <row r="566" spans="1:54" x14ac:dyDescent="0.35">
      <c r="A566" t="s">
        <v>3545</v>
      </c>
      <c r="B566" t="s">
        <v>3546</v>
      </c>
      <c r="C566" t="s">
        <v>3514</v>
      </c>
      <c r="D566" t="s">
        <v>2321</v>
      </c>
      <c r="E566" t="s">
        <v>367</v>
      </c>
      <c r="F566" t="s">
        <v>2623</v>
      </c>
      <c r="G566" t="s">
        <v>344</v>
      </c>
      <c r="H566" t="s">
        <v>3065</v>
      </c>
      <c r="I566" t="s">
        <v>2637</v>
      </c>
      <c r="J566" t="s">
        <v>3515</v>
      </c>
      <c r="K566" t="s">
        <v>2314</v>
      </c>
      <c r="L566" t="s">
        <v>3516</v>
      </c>
      <c r="M566" t="s">
        <v>2314</v>
      </c>
      <c r="N566" t="s">
        <v>2314</v>
      </c>
      <c r="O566" t="s">
        <v>3461</v>
      </c>
      <c r="P566" t="s">
        <v>1533</v>
      </c>
      <c r="Q566" t="s">
        <v>2314</v>
      </c>
      <c r="R566" t="s">
        <v>2314</v>
      </c>
      <c r="S566" t="s">
        <v>2630</v>
      </c>
      <c r="T566" t="s">
        <v>2859</v>
      </c>
      <c r="U566" t="s">
        <v>2630</v>
      </c>
      <c r="W566">
        <v>0</v>
      </c>
      <c r="X566">
        <v>0</v>
      </c>
      <c r="Y566">
        <v>0</v>
      </c>
      <c r="Z566">
        <v>0</v>
      </c>
      <c r="AA566">
        <v>0</v>
      </c>
      <c r="AB566">
        <v>0</v>
      </c>
      <c r="AC566">
        <v>0</v>
      </c>
      <c r="AD566">
        <v>0</v>
      </c>
      <c r="AE566">
        <v>0</v>
      </c>
      <c r="AF566">
        <v>0</v>
      </c>
      <c r="AH566">
        <v>0</v>
      </c>
      <c r="AI566">
        <v>0</v>
      </c>
      <c r="AJ566">
        <v>0</v>
      </c>
      <c r="AK566">
        <v>0</v>
      </c>
      <c r="AL566">
        <v>0</v>
      </c>
      <c r="AM566">
        <v>0</v>
      </c>
      <c r="AN566">
        <v>0</v>
      </c>
      <c r="AO566">
        <v>0</v>
      </c>
      <c r="AP566">
        <v>0</v>
      </c>
      <c r="AQ566">
        <v>0</v>
      </c>
      <c r="AS566">
        <v>0</v>
      </c>
      <c r="AT566">
        <v>0</v>
      </c>
      <c r="AU566">
        <v>0</v>
      </c>
      <c r="AV566">
        <v>0</v>
      </c>
      <c r="AW566">
        <v>0</v>
      </c>
      <c r="AX566">
        <v>0</v>
      </c>
      <c r="AY566">
        <v>0</v>
      </c>
      <c r="AZ566">
        <v>0</v>
      </c>
      <c r="BA566">
        <v>0</v>
      </c>
      <c r="BB566">
        <v>0</v>
      </c>
    </row>
    <row r="567" spans="1:54" x14ac:dyDescent="0.35">
      <c r="A567" t="s">
        <v>3547</v>
      </c>
      <c r="B567" t="s">
        <v>3548</v>
      </c>
      <c r="C567" t="s">
        <v>3514</v>
      </c>
      <c r="D567" t="s">
        <v>2321</v>
      </c>
      <c r="E567" t="s">
        <v>367</v>
      </c>
      <c r="F567" t="s">
        <v>2623</v>
      </c>
      <c r="G567" t="s">
        <v>344</v>
      </c>
      <c r="H567" t="s">
        <v>3065</v>
      </c>
      <c r="I567" t="s">
        <v>2637</v>
      </c>
      <c r="J567" t="s">
        <v>3515</v>
      </c>
      <c r="K567" t="s">
        <v>2314</v>
      </c>
      <c r="L567" t="s">
        <v>3516</v>
      </c>
      <c r="M567" t="s">
        <v>2314</v>
      </c>
      <c r="N567" t="s">
        <v>2314</v>
      </c>
      <c r="O567" t="s">
        <v>3461</v>
      </c>
      <c r="P567" t="s">
        <v>1533</v>
      </c>
      <c r="Q567" t="s">
        <v>2314</v>
      </c>
      <c r="R567" t="s">
        <v>2314</v>
      </c>
      <c r="S567" t="s">
        <v>2630</v>
      </c>
      <c r="T567" t="s">
        <v>2859</v>
      </c>
      <c r="U567" t="s">
        <v>2630</v>
      </c>
      <c r="W567">
        <v>0</v>
      </c>
      <c r="X567">
        <v>0</v>
      </c>
      <c r="Y567">
        <v>0</v>
      </c>
      <c r="Z567">
        <v>0</v>
      </c>
      <c r="AA567">
        <v>0</v>
      </c>
      <c r="AB567">
        <v>0</v>
      </c>
      <c r="AC567">
        <v>0</v>
      </c>
      <c r="AD567">
        <v>0</v>
      </c>
      <c r="AE567">
        <v>0</v>
      </c>
      <c r="AF567">
        <v>0</v>
      </c>
      <c r="AH567">
        <v>0</v>
      </c>
      <c r="AI567">
        <v>0</v>
      </c>
      <c r="AJ567">
        <v>0</v>
      </c>
      <c r="AK567">
        <v>0</v>
      </c>
      <c r="AL567">
        <v>0</v>
      </c>
      <c r="AM567">
        <v>0</v>
      </c>
      <c r="AN567">
        <v>0</v>
      </c>
      <c r="AO567">
        <v>0</v>
      </c>
      <c r="AP567">
        <v>0</v>
      </c>
      <c r="AQ567">
        <v>0</v>
      </c>
      <c r="AS567">
        <v>0</v>
      </c>
      <c r="AT567">
        <v>0</v>
      </c>
      <c r="AU567">
        <v>0</v>
      </c>
      <c r="AV567">
        <v>0</v>
      </c>
      <c r="AW567">
        <v>0</v>
      </c>
      <c r="AX567">
        <v>0</v>
      </c>
      <c r="AY567">
        <v>0</v>
      </c>
      <c r="AZ567">
        <v>0</v>
      </c>
      <c r="BA567">
        <v>0</v>
      </c>
      <c r="BB567">
        <v>0</v>
      </c>
    </row>
    <row r="568" spans="1:54" x14ac:dyDescent="0.35">
      <c r="A568" t="s">
        <v>3549</v>
      </c>
      <c r="B568" t="s">
        <v>3550</v>
      </c>
      <c r="C568" t="s">
        <v>3514</v>
      </c>
      <c r="D568" t="s">
        <v>2321</v>
      </c>
      <c r="E568" t="s">
        <v>367</v>
      </c>
      <c r="F568" t="s">
        <v>2623</v>
      </c>
      <c r="G568" t="s">
        <v>344</v>
      </c>
      <c r="H568" t="s">
        <v>3065</v>
      </c>
      <c r="I568" t="s">
        <v>2637</v>
      </c>
      <c r="J568" t="s">
        <v>3515</v>
      </c>
      <c r="K568" t="s">
        <v>2314</v>
      </c>
      <c r="L568" t="s">
        <v>3516</v>
      </c>
      <c r="M568" t="s">
        <v>2314</v>
      </c>
      <c r="N568" t="s">
        <v>2314</v>
      </c>
      <c r="O568" t="s">
        <v>3461</v>
      </c>
      <c r="P568" t="s">
        <v>1533</v>
      </c>
      <c r="Q568" t="s">
        <v>2314</v>
      </c>
      <c r="R568" t="s">
        <v>2314</v>
      </c>
      <c r="S568" t="s">
        <v>2630</v>
      </c>
      <c r="T568" t="s">
        <v>2859</v>
      </c>
      <c r="U568" t="s">
        <v>2630</v>
      </c>
      <c r="W568">
        <v>0</v>
      </c>
      <c r="X568">
        <v>0</v>
      </c>
      <c r="Y568">
        <v>0</v>
      </c>
      <c r="Z568">
        <v>0</v>
      </c>
      <c r="AA568">
        <v>0</v>
      </c>
      <c r="AB568">
        <v>0</v>
      </c>
      <c r="AC568">
        <v>0</v>
      </c>
      <c r="AD568">
        <v>0</v>
      </c>
      <c r="AE568">
        <v>0</v>
      </c>
      <c r="AF568">
        <v>0</v>
      </c>
      <c r="AH568">
        <v>0</v>
      </c>
      <c r="AI568">
        <v>0</v>
      </c>
      <c r="AJ568">
        <v>0</v>
      </c>
      <c r="AK568">
        <v>0</v>
      </c>
      <c r="AL568">
        <v>0</v>
      </c>
      <c r="AM568">
        <v>0</v>
      </c>
      <c r="AN568">
        <v>0</v>
      </c>
      <c r="AO568">
        <v>0</v>
      </c>
      <c r="AP568">
        <v>0</v>
      </c>
      <c r="AQ568">
        <v>0</v>
      </c>
      <c r="AS568">
        <v>0</v>
      </c>
      <c r="AT568">
        <v>0</v>
      </c>
      <c r="AU568">
        <v>0</v>
      </c>
      <c r="AV568">
        <v>0</v>
      </c>
      <c r="AW568">
        <v>0</v>
      </c>
      <c r="AX568">
        <v>0</v>
      </c>
      <c r="AY568">
        <v>0</v>
      </c>
      <c r="AZ568">
        <v>0</v>
      </c>
      <c r="BA568">
        <v>0</v>
      </c>
      <c r="BB568">
        <v>0</v>
      </c>
    </row>
    <row r="569" spans="1:54" x14ac:dyDescent="0.35">
      <c r="A569" t="s">
        <v>3551</v>
      </c>
      <c r="B569" t="s">
        <v>3552</v>
      </c>
      <c r="C569" t="s">
        <v>3514</v>
      </c>
      <c r="D569" t="s">
        <v>2321</v>
      </c>
      <c r="E569" t="s">
        <v>367</v>
      </c>
      <c r="F569" t="s">
        <v>2623</v>
      </c>
      <c r="G569" t="s">
        <v>344</v>
      </c>
      <c r="H569" t="s">
        <v>3065</v>
      </c>
      <c r="I569" t="s">
        <v>2637</v>
      </c>
      <c r="J569" t="s">
        <v>3515</v>
      </c>
      <c r="K569" t="s">
        <v>2314</v>
      </c>
      <c r="L569" t="s">
        <v>3516</v>
      </c>
      <c r="M569" t="s">
        <v>2314</v>
      </c>
      <c r="N569" t="s">
        <v>2314</v>
      </c>
      <c r="O569" t="s">
        <v>3461</v>
      </c>
      <c r="P569" t="s">
        <v>1533</v>
      </c>
      <c r="Q569" t="s">
        <v>2314</v>
      </c>
      <c r="R569" t="s">
        <v>2314</v>
      </c>
      <c r="S569" t="s">
        <v>2630</v>
      </c>
      <c r="T569" t="s">
        <v>2859</v>
      </c>
      <c r="U569" t="s">
        <v>2630</v>
      </c>
      <c r="W569">
        <v>0</v>
      </c>
      <c r="X569">
        <v>0</v>
      </c>
      <c r="Y569">
        <v>0</v>
      </c>
      <c r="Z569">
        <v>0</v>
      </c>
      <c r="AA569">
        <v>0</v>
      </c>
      <c r="AB569">
        <v>0</v>
      </c>
      <c r="AC569">
        <v>0</v>
      </c>
      <c r="AD569">
        <v>0</v>
      </c>
      <c r="AE569">
        <v>0</v>
      </c>
      <c r="AF569">
        <v>0</v>
      </c>
      <c r="AH569">
        <v>0</v>
      </c>
      <c r="AI569">
        <v>0</v>
      </c>
      <c r="AJ569">
        <v>0</v>
      </c>
      <c r="AK569">
        <v>0</v>
      </c>
      <c r="AL569">
        <v>0</v>
      </c>
      <c r="AM569">
        <v>0</v>
      </c>
      <c r="AN569">
        <v>0</v>
      </c>
      <c r="AO569">
        <v>0</v>
      </c>
      <c r="AP569">
        <v>0</v>
      </c>
      <c r="AQ569">
        <v>0</v>
      </c>
      <c r="AS569">
        <v>0</v>
      </c>
      <c r="AT569">
        <v>0</v>
      </c>
      <c r="AU569">
        <v>0</v>
      </c>
      <c r="AV569">
        <v>0</v>
      </c>
      <c r="AW569">
        <v>0</v>
      </c>
      <c r="AX569">
        <v>0</v>
      </c>
      <c r="AY569">
        <v>0</v>
      </c>
      <c r="AZ569">
        <v>0</v>
      </c>
      <c r="BA569">
        <v>0</v>
      </c>
      <c r="BB569">
        <v>0</v>
      </c>
    </row>
    <row r="570" spans="1:54" x14ac:dyDescent="0.35">
      <c r="A570" t="s">
        <v>3553</v>
      </c>
      <c r="B570" t="s">
        <v>3554</v>
      </c>
      <c r="C570" t="s">
        <v>3514</v>
      </c>
      <c r="D570" t="s">
        <v>2321</v>
      </c>
      <c r="E570" t="s">
        <v>367</v>
      </c>
      <c r="F570" t="s">
        <v>2623</v>
      </c>
      <c r="G570" t="s">
        <v>344</v>
      </c>
      <c r="H570" t="s">
        <v>3065</v>
      </c>
      <c r="I570" t="s">
        <v>2637</v>
      </c>
      <c r="J570" t="s">
        <v>3515</v>
      </c>
      <c r="K570" t="s">
        <v>2314</v>
      </c>
      <c r="L570" t="s">
        <v>3516</v>
      </c>
      <c r="M570" t="s">
        <v>2314</v>
      </c>
      <c r="N570" t="s">
        <v>2314</v>
      </c>
      <c r="O570" t="s">
        <v>3461</v>
      </c>
      <c r="P570" t="s">
        <v>1533</v>
      </c>
      <c r="Q570" t="s">
        <v>2314</v>
      </c>
      <c r="R570" t="s">
        <v>2314</v>
      </c>
      <c r="S570" t="s">
        <v>2630</v>
      </c>
      <c r="T570" t="s">
        <v>2859</v>
      </c>
      <c r="U570" t="s">
        <v>2630</v>
      </c>
      <c r="W570">
        <v>0</v>
      </c>
      <c r="X570">
        <v>0</v>
      </c>
      <c r="Y570">
        <v>0</v>
      </c>
      <c r="Z570">
        <v>0</v>
      </c>
      <c r="AA570">
        <v>0</v>
      </c>
      <c r="AB570">
        <v>0</v>
      </c>
      <c r="AC570">
        <v>0</v>
      </c>
      <c r="AD570">
        <v>0</v>
      </c>
      <c r="AE570">
        <v>0</v>
      </c>
      <c r="AF570">
        <v>0</v>
      </c>
      <c r="AH570">
        <v>0</v>
      </c>
      <c r="AI570">
        <v>0</v>
      </c>
      <c r="AJ570">
        <v>0</v>
      </c>
      <c r="AK570">
        <v>0</v>
      </c>
      <c r="AL570">
        <v>0</v>
      </c>
      <c r="AM570">
        <v>0</v>
      </c>
      <c r="AN570">
        <v>0</v>
      </c>
      <c r="AO570">
        <v>0</v>
      </c>
      <c r="AP570">
        <v>0</v>
      </c>
      <c r="AQ570">
        <v>0</v>
      </c>
      <c r="AS570">
        <v>0</v>
      </c>
      <c r="AT570">
        <v>0</v>
      </c>
      <c r="AU570">
        <v>0</v>
      </c>
      <c r="AV570">
        <v>0</v>
      </c>
      <c r="AW570">
        <v>0</v>
      </c>
      <c r="AX570">
        <v>0</v>
      </c>
      <c r="AY570">
        <v>0</v>
      </c>
      <c r="AZ570">
        <v>0</v>
      </c>
      <c r="BA570">
        <v>0</v>
      </c>
      <c r="BB570">
        <v>0</v>
      </c>
    </row>
    <row r="571" spans="1:54" x14ac:dyDescent="0.35">
      <c r="A571" t="s">
        <v>3555</v>
      </c>
      <c r="B571" t="s">
        <v>3556</v>
      </c>
      <c r="C571" t="s">
        <v>3514</v>
      </c>
      <c r="D571" t="s">
        <v>2321</v>
      </c>
      <c r="E571" t="s">
        <v>367</v>
      </c>
      <c r="F571" t="s">
        <v>2623</v>
      </c>
      <c r="G571" t="s">
        <v>344</v>
      </c>
      <c r="H571" t="s">
        <v>3065</v>
      </c>
      <c r="I571" t="s">
        <v>2637</v>
      </c>
      <c r="J571" t="s">
        <v>3515</v>
      </c>
      <c r="K571" t="s">
        <v>2314</v>
      </c>
      <c r="L571" t="s">
        <v>3516</v>
      </c>
      <c r="M571" t="s">
        <v>2314</v>
      </c>
      <c r="N571" t="s">
        <v>2314</v>
      </c>
      <c r="O571" t="s">
        <v>3461</v>
      </c>
      <c r="P571" t="s">
        <v>1533</v>
      </c>
      <c r="Q571" t="s">
        <v>2314</v>
      </c>
      <c r="R571" t="s">
        <v>2314</v>
      </c>
      <c r="S571" t="s">
        <v>2630</v>
      </c>
      <c r="T571" t="s">
        <v>2859</v>
      </c>
      <c r="U571" t="s">
        <v>2630</v>
      </c>
      <c r="W571">
        <v>0</v>
      </c>
      <c r="X571">
        <v>0</v>
      </c>
      <c r="Y571">
        <v>0</v>
      </c>
      <c r="Z571">
        <v>0</v>
      </c>
      <c r="AA571">
        <v>0</v>
      </c>
      <c r="AB571">
        <v>0</v>
      </c>
      <c r="AC571">
        <v>0</v>
      </c>
      <c r="AD571">
        <v>0</v>
      </c>
      <c r="AE571">
        <v>0</v>
      </c>
      <c r="AF571">
        <v>0</v>
      </c>
      <c r="AH571">
        <v>0</v>
      </c>
      <c r="AI571">
        <v>0</v>
      </c>
      <c r="AJ571">
        <v>0</v>
      </c>
      <c r="AK571">
        <v>0</v>
      </c>
      <c r="AL571">
        <v>0</v>
      </c>
      <c r="AM571">
        <v>0</v>
      </c>
      <c r="AN571">
        <v>0</v>
      </c>
      <c r="AO571">
        <v>0</v>
      </c>
      <c r="AP571">
        <v>0</v>
      </c>
      <c r="AQ571">
        <v>0</v>
      </c>
      <c r="AS571">
        <v>0</v>
      </c>
      <c r="AT571">
        <v>0</v>
      </c>
      <c r="AU571">
        <v>0</v>
      </c>
      <c r="AV571">
        <v>0</v>
      </c>
      <c r="AW571">
        <v>0</v>
      </c>
      <c r="AX571">
        <v>0</v>
      </c>
      <c r="AY571">
        <v>0</v>
      </c>
      <c r="AZ571">
        <v>0</v>
      </c>
      <c r="BA571">
        <v>0</v>
      </c>
      <c r="BB571">
        <v>0</v>
      </c>
    </row>
    <row r="572" spans="1:54" x14ac:dyDescent="0.35">
      <c r="A572" t="s">
        <v>3557</v>
      </c>
      <c r="B572" t="s">
        <v>3558</v>
      </c>
      <c r="C572" t="s">
        <v>3514</v>
      </c>
      <c r="D572" t="s">
        <v>2311</v>
      </c>
      <c r="E572" t="s">
        <v>367</v>
      </c>
      <c r="F572" t="s">
        <v>2623</v>
      </c>
      <c r="G572" t="s">
        <v>344</v>
      </c>
      <c r="H572" t="s">
        <v>3065</v>
      </c>
      <c r="I572" t="s">
        <v>2637</v>
      </c>
      <c r="J572" t="s">
        <v>3515</v>
      </c>
      <c r="K572" t="s">
        <v>2314</v>
      </c>
      <c r="L572" t="s">
        <v>3516</v>
      </c>
      <c r="M572" t="s">
        <v>2314</v>
      </c>
      <c r="N572" t="s">
        <v>2314</v>
      </c>
      <c r="O572" t="s">
        <v>3461</v>
      </c>
      <c r="P572" t="s">
        <v>1533</v>
      </c>
      <c r="Q572" t="s">
        <v>2314</v>
      </c>
      <c r="R572" t="s">
        <v>2314</v>
      </c>
      <c r="S572" t="s">
        <v>2630</v>
      </c>
      <c r="T572" t="s">
        <v>2859</v>
      </c>
      <c r="U572" t="s">
        <v>2630</v>
      </c>
      <c r="W572">
        <v>0</v>
      </c>
      <c r="X572">
        <v>0</v>
      </c>
      <c r="Y572">
        <v>0</v>
      </c>
      <c r="Z572">
        <v>0</v>
      </c>
      <c r="AA572">
        <v>0</v>
      </c>
      <c r="AB572">
        <v>0</v>
      </c>
      <c r="AC572">
        <v>0</v>
      </c>
      <c r="AD572">
        <v>0</v>
      </c>
      <c r="AE572">
        <v>0</v>
      </c>
      <c r="AF572">
        <v>0</v>
      </c>
      <c r="AH572">
        <v>0</v>
      </c>
      <c r="AI572">
        <v>0</v>
      </c>
      <c r="AJ572">
        <v>0</v>
      </c>
      <c r="AK572">
        <v>0</v>
      </c>
      <c r="AL572">
        <v>0</v>
      </c>
      <c r="AM572">
        <v>0</v>
      </c>
      <c r="AN572">
        <v>0</v>
      </c>
      <c r="AO572">
        <v>0</v>
      </c>
      <c r="AP572">
        <v>0</v>
      </c>
      <c r="AQ572">
        <v>0</v>
      </c>
      <c r="AS572">
        <v>0</v>
      </c>
      <c r="AT572">
        <v>0</v>
      </c>
      <c r="AU572">
        <v>0</v>
      </c>
      <c r="AV572">
        <v>0</v>
      </c>
      <c r="AW572">
        <v>0</v>
      </c>
      <c r="AX572">
        <v>0</v>
      </c>
      <c r="AY572">
        <v>0</v>
      </c>
      <c r="AZ572">
        <v>0</v>
      </c>
      <c r="BA572">
        <v>0</v>
      </c>
      <c r="BB572">
        <v>0</v>
      </c>
    </row>
    <row r="573" spans="1:54" x14ac:dyDescent="0.35">
      <c r="A573" t="s">
        <v>3559</v>
      </c>
      <c r="B573" t="s">
        <v>3560</v>
      </c>
      <c r="C573" t="s">
        <v>3514</v>
      </c>
      <c r="D573" t="s">
        <v>2321</v>
      </c>
      <c r="E573" t="s">
        <v>367</v>
      </c>
      <c r="F573" t="s">
        <v>2623</v>
      </c>
      <c r="G573" t="s">
        <v>344</v>
      </c>
      <c r="H573" t="s">
        <v>3065</v>
      </c>
      <c r="I573" t="s">
        <v>2637</v>
      </c>
      <c r="J573" t="s">
        <v>3515</v>
      </c>
      <c r="K573" t="s">
        <v>2314</v>
      </c>
      <c r="L573" t="s">
        <v>3516</v>
      </c>
      <c r="M573" t="s">
        <v>2314</v>
      </c>
      <c r="N573">
        <v>1</v>
      </c>
      <c r="O573" t="s">
        <v>3461</v>
      </c>
      <c r="P573" t="s">
        <v>1533</v>
      </c>
      <c r="Q573" t="s">
        <v>2314</v>
      </c>
      <c r="R573" t="s">
        <v>2314</v>
      </c>
      <c r="S573" t="s">
        <v>2630</v>
      </c>
      <c r="T573" t="s">
        <v>2859</v>
      </c>
      <c r="U573" t="s">
        <v>2630</v>
      </c>
      <c r="W573">
        <v>1.35437832848309E-3</v>
      </c>
      <c r="X573">
        <v>-3.20478780868605E-2</v>
      </c>
      <c r="Y573">
        <v>1.35437832848309E-3</v>
      </c>
      <c r="Z573">
        <v>-3.20478780868605E-2</v>
      </c>
      <c r="AA573">
        <v>1.35437832848309E-3</v>
      </c>
      <c r="AB573">
        <v>-3.20478780868605E-2</v>
      </c>
      <c r="AC573">
        <v>1.35437832848309E-3</v>
      </c>
      <c r="AD573">
        <v>-3.20478780868605E-2</v>
      </c>
      <c r="AE573">
        <v>1.35437832848309E-3</v>
      </c>
      <c r="AF573">
        <v>-3.20478780868605E-2</v>
      </c>
      <c r="AH573">
        <v>0</v>
      </c>
      <c r="AI573">
        <v>0</v>
      </c>
      <c r="AJ573">
        <v>0</v>
      </c>
      <c r="AK573">
        <v>0</v>
      </c>
      <c r="AL573">
        <v>0</v>
      </c>
      <c r="AM573">
        <v>0</v>
      </c>
      <c r="AN573">
        <v>0</v>
      </c>
      <c r="AO573">
        <v>0</v>
      </c>
      <c r="AP573">
        <v>0</v>
      </c>
      <c r="AQ573">
        <v>0</v>
      </c>
      <c r="AS573">
        <v>0</v>
      </c>
      <c r="AT573">
        <v>0</v>
      </c>
      <c r="AU573">
        <v>0</v>
      </c>
      <c r="AV573">
        <v>0</v>
      </c>
      <c r="AW573">
        <v>0</v>
      </c>
      <c r="AX573">
        <v>0</v>
      </c>
      <c r="AY573">
        <v>0</v>
      </c>
      <c r="AZ573">
        <v>0</v>
      </c>
      <c r="BA573">
        <v>0</v>
      </c>
      <c r="BB573">
        <v>0</v>
      </c>
    </row>
    <row r="574" spans="1:54" x14ac:dyDescent="0.35">
      <c r="A574" t="s">
        <v>3561</v>
      </c>
      <c r="B574" t="s">
        <v>3562</v>
      </c>
      <c r="C574" t="s">
        <v>3514</v>
      </c>
      <c r="D574" t="s">
        <v>2321</v>
      </c>
      <c r="E574" t="s">
        <v>367</v>
      </c>
      <c r="F574" t="s">
        <v>2623</v>
      </c>
      <c r="G574" t="s">
        <v>344</v>
      </c>
      <c r="H574" t="s">
        <v>3065</v>
      </c>
      <c r="I574" t="s">
        <v>2637</v>
      </c>
      <c r="J574" t="s">
        <v>3515</v>
      </c>
      <c r="K574" t="s">
        <v>2314</v>
      </c>
      <c r="L574" t="s">
        <v>3516</v>
      </c>
      <c r="M574" t="s">
        <v>2314</v>
      </c>
      <c r="N574" t="s">
        <v>2314</v>
      </c>
      <c r="O574" t="s">
        <v>3461</v>
      </c>
      <c r="P574" t="s">
        <v>1533</v>
      </c>
      <c r="Q574" t="s">
        <v>2314</v>
      </c>
      <c r="R574" t="s">
        <v>2314</v>
      </c>
      <c r="S574" t="s">
        <v>2630</v>
      </c>
      <c r="T574" t="s">
        <v>2859</v>
      </c>
      <c r="U574" t="s">
        <v>2630</v>
      </c>
      <c r="W574">
        <v>0</v>
      </c>
      <c r="X574">
        <v>0</v>
      </c>
      <c r="Y574">
        <v>0</v>
      </c>
      <c r="Z574">
        <v>0</v>
      </c>
      <c r="AA574">
        <v>0</v>
      </c>
      <c r="AB574">
        <v>0</v>
      </c>
      <c r="AC574">
        <v>0</v>
      </c>
      <c r="AD574">
        <v>0</v>
      </c>
      <c r="AE574">
        <v>0</v>
      </c>
      <c r="AF574">
        <v>0</v>
      </c>
      <c r="AH574">
        <v>0</v>
      </c>
      <c r="AI574">
        <v>0</v>
      </c>
      <c r="AJ574">
        <v>0</v>
      </c>
      <c r="AK574">
        <v>0</v>
      </c>
      <c r="AL574">
        <v>0</v>
      </c>
      <c r="AM574">
        <v>0</v>
      </c>
      <c r="AN574">
        <v>0</v>
      </c>
      <c r="AO574">
        <v>0</v>
      </c>
      <c r="AP574">
        <v>0</v>
      </c>
      <c r="AQ574">
        <v>0</v>
      </c>
      <c r="AS574">
        <v>0</v>
      </c>
      <c r="AT574">
        <v>0</v>
      </c>
      <c r="AU574">
        <v>0</v>
      </c>
      <c r="AV574">
        <v>0</v>
      </c>
      <c r="AW574">
        <v>0</v>
      </c>
      <c r="AX574">
        <v>0</v>
      </c>
      <c r="AY574">
        <v>0</v>
      </c>
      <c r="AZ574">
        <v>0</v>
      </c>
      <c r="BA574">
        <v>0</v>
      </c>
      <c r="BB574">
        <v>0</v>
      </c>
    </row>
    <row r="575" spans="1:54" x14ac:dyDescent="0.35">
      <c r="A575" t="s">
        <v>3563</v>
      </c>
      <c r="B575" t="s">
        <v>3564</v>
      </c>
      <c r="C575" t="s">
        <v>3514</v>
      </c>
      <c r="D575" t="s">
        <v>2321</v>
      </c>
      <c r="E575" t="s">
        <v>367</v>
      </c>
      <c r="F575" t="s">
        <v>2623</v>
      </c>
      <c r="G575" t="s">
        <v>344</v>
      </c>
      <c r="H575" t="s">
        <v>3065</v>
      </c>
      <c r="I575" t="s">
        <v>2637</v>
      </c>
      <c r="J575" t="s">
        <v>3515</v>
      </c>
      <c r="K575" t="s">
        <v>2314</v>
      </c>
      <c r="L575" t="s">
        <v>3516</v>
      </c>
      <c r="M575" t="s">
        <v>2314</v>
      </c>
      <c r="N575" t="s">
        <v>2314</v>
      </c>
      <c r="O575" t="s">
        <v>3461</v>
      </c>
      <c r="P575" t="s">
        <v>1533</v>
      </c>
      <c r="S575" t="s">
        <v>2630</v>
      </c>
      <c r="T575" t="s">
        <v>2859</v>
      </c>
      <c r="U575" t="s">
        <v>2630</v>
      </c>
      <c r="W575">
        <v>0</v>
      </c>
      <c r="X575">
        <v>0</v>
      </c>
      <c r="Y575">
        <v>0</v>
      </c>
      <c r="Z575">
        <v>0</v>
      </c>
      <c r="AA575">
        <v>0</v>
      </c>
      <c r="AB575">
        <v>0</v>
      </c>
      <c r="AC575">
        <v>0</v>
      </c>
      <c r="AD575">
        <v>0</v>
      </c>
      <c r="AE575">
        <v>0</v>
      </c>
      <c r="AF575">
        <v>0</v>
      </c>
      <c r="AH575">
        <v>0</v>
      </c>
      <c r="AI575">
        <v>0</v>
      </c>
      <c r="AJ575">
        <v>0</v>
      </c>
      <c r="AK575">
        <v>0</v>
      </c>
      <c r="AL575">
        <v>0</v>
      </c>
      <c r="AM575">
        <v>0</v>
      </c>
      <c r="AN575">
        <v>0</v>
      </c>
      <c r="AO575">
        <v>0</v>
      </c>
      <c r="AP575">
        <v>0</v>
      </c>
      <c r="AQ575">
        <v>0</v>
      </c>
      <c r="AS575">
        <v>0</v>
      </c>
      <c r="AT575">
        <v>0</v>
      </c>
      <c r="AU575">
        <v>0</v>
      </c>
      <c r="AV575">
        <v>0</v>
      </c>
      <c r="AW575">
        <v>0</v>
      </c>
      <c r="AX575">
        <v>0</v>
      </c>
      <c r="AY575">
        <v>0</v>
      </c>
      <c r="AZ575">
        <v>0</v>
      </c>
      <c r="BA575">
        <v>0</v>
      </c>
      <c r="BB575">
        <v>0</v>
      </c>
    </row>
    <row r="576" spans="1:54" x14ac:dyDescent="0.35">
      <c r="A576" t="s">
        <v>3565</v>
      </c>
      <c r="B576" t="s">
        <v>3566</v>
      </c>
      <c r="C576" t="s">
        <v>3514</v>
      </c>
      <c r="D576" t="s">
        <v>2321</v>
      </c>
      <c r="E576" t="s">
        <v>367</v>
      </c>
      <c r="F576" t="s">
        <v>2623</v>
      </c>
      <c r="G576" t="s">
        <v>344</v>
      </c>
      <c r="H576" t="s">
        <v>3065</v>
      </c>
      <c r="I576" t="s">
        <v>2637</v>
      </c>
      <c r="J576" t="s">
        <v>3515</v>
      </c>
      <c r="K576" t="s">
        <v>2314</v>
      </c>
      <c r="L576" t="s">
        <v>3516</v>
      </c>
      <c r="M576" t="s">
        <v>2314</v>
      </c>
      <c r="N576" t="s">
        <v>2314</v>
      </c>
      <c r="O576" t="s">
        <v>3461</v>
      </c>
      <c r="P576" t="s">
        <v>1533</v>
      </c>
      <c r="S576" t="s">
        <v>2630</v>
      </c>
      <c r="T576" t="s">
        <v>2859</v>
      </c>
      <c r="U576" t="s">
        <v>2630</v>
      </c>
      <c r="W576">
        <v>0</v>
      </c>
      <c r="X576">
        <v>0</v>
      </c>
      <c r="Y576">
        <v>0</v>
      </c>
      <c r="Z576">
        <v>0</v>
      </c>
      <c r="AA576">
        <v>0</v>
      </c>
      <c r="AB576">
        <v>0</v>
      </c>
      <c r="AC576">
        <v>0</v>
      </c>
      <c r="AD576">
        <v>0</v>
      </c>
      <c r="AE576">
        <v>0</v>
      </c>
      <c r="AF576">
        <v>0</v>
      </c>
      <c r="AH576">
        <v>0</v>
      </c>
      <c r="AI576">
        <v>0</v>
      </c>
      <c r="AJ576">
        <v>0</v>
      </c>
      <c r="AK576">
        <v>0</v>
      </c>
      <c r="AL576">
        <v>0</v>
      </c>
      <c r="AM576">
        <v>0</v>
      </c>
      <c r="AN576">
        <v>0</v>
      </c>
      <c r="AO576">
        <v>0</v>
      </c>
      <c r="AP576">
        <v>0</v>
      </c>
      <c r="AQ576">
        <v>0</v>
      </c>
      <c r="AS576">
        <v>0</v>
      </c>
      <c r="AT576">
        <v>0</v>
      </c>
      <c r="AU576">
        <v>0</v>
      </c>
      <c r="AV576">
        <v>0</v>
      </c>
      <c r="AW576">
        <v>0</v>
      </c>
      <c r="AX576">
        <v>0</v>
      </c>
      <c r="AY576">
        <v>0</v>
      </c>
      <c r="AZ576">
        <v>0</v>
      </c>
      <c r="BA576">
        <v>0</v>
      </c>
      <c r="BB576">
        <v>0</v>
      </c>
    </row>
    <row r="577" spans="1:54" x14ac:dyDescent="0.35">
      <c r="A577" t="s">
        <v>3567</v>
      </c>
      <c r="B577" t="s">
        <v>3568</v>
      </c>
      <c r="C577" t="s">
        <v>3514</v>
      </c>
      <c r="D577" t="s">
        <v>2321</v>
      </c>
      <c r="E577" t="s">
        <v>367</v>
      </c>
      <c r="F577" t="s">
        <v>2623</v>
      </c>
      <c r="G577" t="s">
        <v>344</v>
      </c>
      <c r="H577" t="s">
        <v>3065</v>
      </c>
      <c r="I577" t="s">
        <v>2637</v>
      </c>
      <c r="J577" t="s">
        <v>3515</v>
      </c>
      <c r="K577" t="s">
        <v>2314</v>
      </c>
      <c r="L577" t="s">
        <v>3516</v>
      </c>
      <c r="M577" t="s">
        <v>2314</v>
      </c>
      <c r="N577" t="s">
        <v>2314</v>
      </c>
      <c r="O577" t="s">
        <v>3461</v>
      </c>
      <c r="P577" t="s">
        <v>1533</v>
      </c>
      <c r="Q577" t="s">
        <v>2314</v>
      </c>
      <c r="R577" t="s">
        <v>2314</v>
      </c>
      <c r="S577" t="s">
        <v>2630</v>
      </c>
      <c r="T577" t="s">
        <v>2859</v>
      </c>
      <c r="U577" t="s">
        <v>2630</v>
      </c>
      <c r="W577">
        <v>0</v>
      </c>
      <c r="X577">
        <v>0</v>
      </c>
      <c r="Y577">
        <v>0</v>
      </c>
      <c r="Z577">
        <v>0</v>
      </c>
      <c r="AA577">
        <v>0</v>
      </c>
      <c r="AB577">
        <v>0</v>
      </c>
      <c r="AC577">
        <v>0</v>
      </c>
      <c r="AD577">
        <v>0</v>
      </c>
      <c r="AE577">
        <v>0</v>
      </c>
      <c r="AF577">
        <v>0</v>
      </c>
      <c r="AH577">
        <v>0</v>
      </c>
      <c r="AI577">
        <v>0</v>
      </c>
      <c r="AJ577">
        <v>0</v>
      </c>
      <c r="AK577">
        <v>0</v>
      </c>
      <c r="AL577">
        <v>0</v>
      </c>
      <c r="AM577">
        <v>0</v>
      </c>
      <c r="AN577">
        <v>0</v>
      </c>
      <c r="AO577">
        <v>0</v>
      </c>
      <c r="AP577">
        <v>0</v>
      </c>
      <c r="AQ577">
        <v>0</v>
      </c>
      <c r="AS577">
        <v>0</v>
      </c>
      <c r="AT577">
        <v>0</v>
      </c>
      <c r="AU577">
        <v>0</v>
      </c>
      <c r="AV577">
        <v>0</v>
      </c>
      <c r="AW577">
        <v>0</v>
      </c>
      <c r="AX577">
        <v>0</v>
      </c>
      <c r="AY577">
        <v>0</v>
      </c>
      <c r="AZ577">
        <v>0</v>
      </c>
      <c r="BA577">
        <v>0</v>
      </c>
      <c r="BB577">
        <v>0</v>
      </c>
    </row>
    <row r="578" spans="1:54" x14ac:dyDescent="0.35">
      <c r="A578" t="s">
        <v>3569</v>
      </c>
      <c r="B578" t="s">
        <v>3570</v>
      </c>
      <c r="C578" t="s">
        <v>3514</v>
      </c>
      <c r="D578" t="s">
        <v>2321</v>
      </c>
      <c r="E578" t="s">
        <v>367</v>
      </c>
      <c r="F578" t="s">
        <v>2623</v>
      </c>
      <c r="G578" t="s">
        <v>344</v>
      </c>
      <c r="H578" t="s">
        <v>3065</v>
      </c>
      <c r="I578" t="s">
        <v>2637</v>
      </c>
      <c r="J578" t="s">
        <v>3515</v>
      </c>
      <c r="K578" t="s">
        <v>2314</v>
      </c>
      <c r="L578" t="s">
        <v>3516</v>
      </c>
      <c r="M578" t="s">
        <v>2314</v>
      </c>
      <c r="N578" t="s">
        <v>2314</v>
      </c>
      <c r="O578" t="s">
        <v>3461</v>
      </c>
      <c r="P578" t="s">
        <v>1533</v>
      </c>
      <c r="Q578" t="s">
        <v>2314</v>
      </c>
      <c r="R578" t="s">
        <v>2314</v>
      </c>
      <c r="S578" t="s">
        <v>2630</v>
      </c>
      <c r="T578" t="s">
        <v>2859</v>
      </c>
      <c r="U578" t="s">
        <v>2630</v>
      </c>
      <c r="W578">
        <v>0</v>
      </c>
      <c r="X578">
        <v>0</v>
      </c>
      <c r="Y578">
        <v>0</v>
      </c>
      <c r="Z578">
        <v>0</v>
      </c>
      <c r="AA578">
        <v>0</v>
      </c>
      <c r="AB578">
        <v>0</v>
      </c>
      <c r="AC578">
        <v>0</v>
      </c>
      <c r="AD578">
        <v>0</v>
      </c>
      <c r="AE578">
        <v>0</v>
      </c>
      <c r="AF578">
        <v>0</v>
      </c>
      <c r="AH578">
        <v>0</v>
      </c>
      <c r="AI578">
        <v>0</v>
      </c>
      <c r="AJ578">
        <v>0</v>
      </c>
      <c r="AK578">
        <v>0</v>
      </c>
      <c r="AL578">
        <v>0</v>
      </c>
      <c r="AM578">
        <v>0</v>
      </c>
      <c r="AN578">
        <v>0</v>
      </c>
      <c r="AO578">
        <v>0</v>
      </c>
      <c r="AP578">
        <v>0</v>
      </c>
      <c r="AQ578">
        <v>0</v>
      </c>
      <c r="AS578">
        <v>0</v>
      </c>
      <c r="AT578">
        <v>0</v>
      </c>
      <c r="AU578">
        <v>0</v>
      </c>
      <c r="AV578">
        <v>0</v>
      </c>
      <c r="AW578">
        <v>0</v>
      </c>
      <c r="AX578">
        <v>0</v>
      </c>
      <c r="AY578">
        <v>0</v>
      </c>
      <c r="AZ578">
        <v>0</v>
      </c>
      <c r="BA578">
        <v>0</v>
      </c>
      <c r="BB578">
        <v>0</v>
      </c>
    </row>
    <row r="579" spans="1:54" x14ac:dyDescent="0.35">
      <c r="A579" t="s">
        <v>3571</v>
      </c>
      <c r="B579" t="s">
        <v>3572</v>
      </c>
      <c r="C579" t="s">
        <v>3514</v>
      </c>
      <c r="D579" t="s">
        <v>2321</v>
      </c>
      <c r="E579" t="s">
        <v>367</v>
      </c>
      <c r="F579" t="s">
        <v>2623</v>
      </c>
      <c r="G579" t="s">
        <v>344</v>
      </c>
      <c r="H579" t="s">
        <v>3065</v>
      </c>
      <c r="I579" t="s">
        <v>2637</v>
      </c>
      <c r="J579" t="s">
        <v>3515</v>
      </c>
      <c r="K579" t="s">
        <v>2314</v>
      </c>
      <c r="L579" t="s">
        <v>3516</v>
      </c>
      <c r="M579" t="s">
        <v>2314</v>
      </c>
      <c r="N579" t="s">
        <v>2314</v>
      </c>
      <c r="O579" t="s">
        <v>3461</v>
      </c>
      <c r="P579" t="s">
        <v>1533</v>
      </c>
      <c r="Q579" t="s">
        <v>2314</v>
      </c>
      <c r="R579" t="s">
        <v>2314</v>
      </c>
      <c r="S579" t="s">
        <v>2630</v>
      </c>
      <c r="T579" t="s">
        <v>2859</v>
      </c>
      <c r="U579" t="s">
        <v>2630</v>
      </c>
      <c r="W579">
        <v>0</v>
      </c>
      <c r="X579">
        <v>0</v>
      </c>
      <c r="Y579">
        <v>0</v>
      </c>
      <c r="Z579">
        <v>0</v>
      </c>
      <c r="AA579">
        <v>0</v>
      </c>
      <c r="AB579">
        <v>0</v>
      </c>
      <c r="AC579">
        <v>0</v>
      </c>
      <c r="AD579">
        <v>0</v>
      </c>
      <c r="AE579">
        <v>0</v>
      </c>
      <c r="AF579">
        <v>0</v>
      </c>
      <c r="AH579">
        <v>0</v>
      </c>
      <c r="AI579">
        <v>0</v>
      </c>
      <c r="AJ579">
        <v>0</v>
      </c>
      <c r="AK579">
        <v>0</v>
      </c>
      <c r="AL579">
        <v>0</v>
      </c>
      <c r="AM579">
        <v>0</v>
      </c>
      <c r="AN579">
        <v>0</v>
      </c>
      <c r="AO579">
        <v>0</v>
      </c>
      <c r="AP579">
        <v>0</v>
      </c>
      <c r="AQ579">
        <v>0</v>
      </c>
      <c r="AS579">
        <v>0</v>
      </c>
      <c r="AT579">
        <v>0</v>
      </c>
      <c r="AU579">
        <v>0</v>
      </c>
      <c r="AV579">
        <v>0</v>
      </c>
      <c r="AW579">
        <v>0</v>
      </c>
      <c r="AX579">
        <v>0</v>
      </c>
      <c r="AY579">
        <v>0</v>
      </c>
      <c r="AZ579">
        <v>0</v>
      </c>
      <c r="BA579">
        <v>0</v>
      </c>
      <c r="BB579">
        <v>0</v>
      </c>
    </row>
    <row r="580" spans="1:54" x14ac:dyDescent="0.35">
      <c r="A580" t="s">
        <v>3573</v>
      </c>
      <c r="B580" t="s">
        <v>3574</v>
      </c>
      <c r="C580" t="s">
        <v>3514</v>
      </c>
      <c r="D580" t="s">
        <v>2321</v>
      </c>
      <c r="E580" t="s">
        <v>367</v>
      </c>
      <c r="F580" t="s">
        <v>2623</v>
      </c>
      <c r="G580" t="s">
        <v>344</v>
      </c>
      <c r="H580" t="s">
        <v>3065</v>
      </c>
      <c r="I580" t="s">
        <v>2637</v>
      </c>
      <c r="J580" t="s">
        <v>3515</v>
      </c>
      <c r="K580" t="s">
        <v>2314</v>
      </c>
      <c r="L580" t="s">
        <v>3516</v>
      </c>
      <c r="M580" t="s">
        <v>2314</v>
      </c>
      <c r="N580" t="s">
        <v>2314</v>
      </c>
      <c r="O580" t="s">
        <v>3461</v>
      </c>
      <c r="P580" t="s">
        <v>1533</v>
      </c>
      <c r="Q580" t="s">
        <v>2314</v>
      </c>
      <c r="R580" t="s">
        <v>2314</v>
      </c>
      <c r="S580" t="s">
        <v>2630</v>
      </c>
      <c r="T580" t="s">
        <v>2859</v>
      </c>
      <c r="U580" t="s">
        <v>2630</v>
      </c>
      <c r="W580">
        <v>0</v>
      </c>
      <c r="X580">
        <v>0</v>
      </c>
      <c r="Y580">
        <v>0</v>
      </c>
      <c r="Z580">
        <v>0</v>
      </c>
      <c r="AA580">
        <v>0</v>
      </c>
      <c r="AB580">
        <v>0</v>
      </c>
      <c r="AC580">
        <v>0</v>
      </c>
      <c r="AD580">
        <v>0</v>
      </c>
      <c r="AE580">
        <v>0</v>
      </c>
      <c r="AF580">
        <v>0</v>
      </c>
      <c r="AH580">
        <v>0</v>
      </c>
      <c r="AI580">
        <v>0</v>
      </c>
      <c r="AJ580">
        <v>0</v>
      </c>
      <c r="AK580">
        <v>0</v>
      </c>
      <c r="AL580">
        <v>0</v>
      </c>
      <c r="AM580">
        <v>0</v>
      </c>
      <c r="AN580">
        <v>0</v>
      </c>
      <c r="AO580">
        <v>0</v>
      </c>
      <c r="AP580">
        <v>0</v>
      </c>
      <c r="AQ580">
        <v>0</v>
      </c>
      <c r="AS580">
        <v>0</v>
      </c>
      <c r="AT580">
        <v>0</v>
      </c>
      <c r="AU580">
        <v>0</v>
      </c>
      <c r="AV580">
        <v>0</v>
      </c>
      <c r="AW580">
        <v>0</v>
      </c>
      <c r="AX580">
        <v>0</v>
      </c>
      <c r="AY580">
        <v>0</v>
      </c>
      <c r="AZ580">
        <v>0</v>
      </c>
      <c r="BA580">
        <v>0</v>
      </c>
      <c r="BB580">
        <v>0</v>
      </c>
    </row>
    <row r="581" spans="1:54" x14ac:dyDescent="0.35">
      <c r="A581" t="s">
        <v>1704</v>
      </c>
      <c r="B581" t="s">
        <v>3575</v>
      </c>
      <c r="C581" t="s">
        <v>1706</v>
      </c>
      <c r="D581" t="s">
        <v>2321</v>
      </c>
      <c r="E581" t="s">
        <v>367</v>
      </c>
      <c r="F581" t="s">
        <v>3576</v>
      </c>
      <c r="G581" t="s">
        <v>2637</v>
      </c>
      <c r="H581" t="s">
        <v>2638</v>
      </c>
      <c r="I581" t="s">
        <v>2312</v>
      </c>
      <c r="J581" t="s">
        <v>2312</v>
      </c>
      <c r="K581" t="s">
        <v>3577</v>
      </c>
      <c r="L581" t="s">
        <v>3577</v>
      </c>
      <c r="M581" t="s">
        <v>2314</v>
      </c>
      <c r="N581">
        <v>1</v>
      </c>
      <c r="O581" t="s">
        <v>665</v>
      </c>
      <c r="P581" t="s">
        <v>1533</v>
      </c>
      <c r="Q581" t="s">
        <v>2629</v>
      </c>
      <c r="R581" t="s">
        <v>461</v>
      </c>
      <c r="S581" t="s">
        <v>2630</v>
      </c>
      <c r="T581" t="s">
        <v>2501</v>
      </c>
      <c r="U581" t="s">
        <v>2631</v>
      </c>
      <c r="W581">
        <v>0</v>
      </c>
      <c r="X581">
        <v>0</v>
      </c>
      <c r="Y581">
        <v>0</v>
      </c>
      <c r="Z581">
        <v>0</v>
      </c>
      <c r="AA581">
        <v>0</v>
      </c>
      <c r="AB581">
        <v>0</v>
      </c>
      <c r="AC581">
        <v>-1.31955193082783E-2</v>
      </c>
      <c r="AD581">
        <v>5.0850500421528701E-2</v>
      </c>
      <c r="AE581">
        <v>-4.6718162525620404E-3</v>
      </c>
      <c r="AF581">
        <v>1.8003398636321399E-2</v>
      </c>
      <c r="AH581">
        <v>0</v>
      </c>
      <c r="AI581">
        <v>0</v>
      </c>
      <c r="AJ581">
        <v>0</v>
      </c>
      <c r="AK581">
        <v>0</v>
      </c>
      <c r="AL581">
        <v>0</v>
      </c>
      <c r="AM581">
        <v>0</v>
      </c>
      <c r="AN581">
        <v>0</v>
      </c>
      <c r="AO581">
        <v>0</v>
      </c>
      <c r="AP581">
        <v>0</v>
      </c>
      <c r="AQ581">
        <v>0</v>
      </c>
      <c r="AS581">
        <v>0</v>
      </c>
      <c r="AT581">
        <v>0</v>
      </c>
      <c r="AU581">
        <v>0</v>
      </c>
      <c r="AV581">
        <v>0</v>
      </c>
      <c r="AW581">
        <v>0</v>
      </c>
      <c r="AX581">
        <v>0</v>
      </c>
      <c r="AY581">
        <v>0</v>
      </c>
      <c r="AZ581">
        <v>0</v>
      </c>
      <c r="BA581">
        <v>0</v>
      </c>
      <c r="BB581">
        <v>0</v>
      </c>
    </row>
    <row r="582" spans="1:54" x14ac:dyDescent="0.35">
      <c r="A582" t="s">
        <v>1812</v>
      </c>
      <c r="B582" t="s">
        <v>3578</v>
      </c>
      <c r="C582" t="s">
        <v>1706</v>
      </c>
      <c r="D582" t="s">
        <v>2321</v>
      </c>
      <c r="E582" t="s">
        <v>367</v>
      </c>
      <c r="F582" t="s">
        <v>3576</v>
      </c>
      <c r="G582" t="s">
        <v>2637</v>
      </c>
      <c r="H582" t="s">
        <v>2638</v>
      </c>
      <c r="I582" t="s">
        <v>2312</v>
      </c>
      <c r="J582" t="s">
        <v>2312</v>
      </c>
      <c r="K582" t="s">
        <v>2314</v>
      </c>
      <c r="L582" t="s">
        <v>3577</v>
      </c>
      <c r="M582" t="s">
        <v>2314</v>
      </c>
      <c r="N582">
        <v>1</v>
      </c>
      <c r="O582" t="s">
        <v>665</v>
      </c>
      <c r="P582" t="s">
        <v>1533</v>
      </c>
      <c r="Q582" t="s">
        <v>2629</v>
      </c>
      <c r="R582" t="s">
        <v>461</v>
      </c>
      <c r="S582" t="s">
        <v>2630</v>
      </c>
      <c r="T582" t="s">
        <v>2501</v>
      </c>
      <c r="U582" t="s">
        <v>2631</v>
      </c>
      <c r="W582">
        <v>0</v>
      </c>
      <c r="X582">
        <v>0</v>
      </c>
      <c r="Y582">
        <v>-1.9348417672142699E-2</v>
      </c>
      <c r="Z582">
        <v>-0.14717151490706301</v>
      </c>
      <c r="AA582">
        <v>0</v>
      </c>
      <c r="AB582">
        <v>0</v>
      </c>
      <c r="AC582">
        <v>0</v>
      </c>
      <c r="AD582">
        <v>0</v>
      </c>
      <c r="AE582">
        <v>-2.6697734047005299E-3</v>
      </c>
      <c r="AF582">
        <v>-2.0307324510265901E-2</v>
      </c>
      <c r="AH582">
        <v>0</v>
      </c>
      <c r="AI582">
        <v>0</v>
      </c>
      <c r="AJ582">
        <v>0</v>
      </c>
      <c r="AK582">
        <v>0</v>
      </c>
      <c r="AL582">
        <v>0</v>
      </c>
      <c r="AM582">
        <v>0</v>
      </c>
      <c r="AN582">
        <v>0</v>
      </c>
      <c r="AO582">
        <v>0</v>
      </c>
      <c r="AP582">
        <v>0</v>
      </c>
      <c r="AQ582">
        <v>0</v>
      </c>
      <c r="AS582">
        <v>0</v>
      </c>
      <c r="AT582">
        <v>0</v>
      </c>
      <c r="AU582">
        <v>-1.2114341720165101E-7</v>
      </c>
      <c r="AV582">
        <v>-9.2146401620141205E-7</v>
      </c>
      <c r="AW582">
        <v>0</v>
      </c>
      <c r="AX582">
        <v>0</v>
      </c>
      <c r="AY582">
        <v>0</v>
      </c>
      <c r="AZ582">
        <v>0</v>
      </c>
      <c r="BA582">
        <v>-5.7776937114762798E-8</v>
      </c>
      <c r="BB582">
        <v>-4.3947388762334099E-7</v>
      </c>
    </row>
    <row r="583" spans="1:54" x14ac:dyDescent="0.35">
      <c r="A583" t="s">
        <v>3579</v>
      </c>
      <c r="B583" t="s">
        <v>3580</v>
      </c>
      <c r="C583" t="s">
        <v>3581</v>
      </c>
      <c r="D583" t="s">
        <v>2321</v>
      </c>
      <c r="E583" t="s">
        <v>367</v>
      </c>
      <c r="F583" t="s">
        <v>2623</v>
      </c>
      <c r="G583" t="s">
        <v>344</v>
      </c>
      <c r="H583" t="s">
        <v>3065</v>
      </c>
      <c r="I583" t="s">
        <v>2637</v>
      </c>
      <c r="J583" t="s">
        <v>2638</v>
      </c>
      <c r="K583" t="s">
        <v>3582</v>
      </c>
      <c r="L583" t="s">
        <v>3582</v>
      </c>
      <c r="M583" t="s">
        <v>2314</v>
      </c>
      <c r="N583" t="s">
        <v>2314</v>
      </c>
      <c r="O583" t="s">
        <v>3461</v>
      </c>
      <c r="P583" t="s">
        <v>1533</v>
      </c>
      <c r="Q583" t="s">
        <v>2629</v>
      </c>
      <c r="R583" t="s">
        <v>461</v>
      </c>
      <c r="S583" t="s">
        <v>2630</v>
      </c>
      <c r="T583" t="s">
        <v>2501</v>
      </c>
      <c r="U583" t="s">
        <v>2631</v>
      </c>
      <c r="W583">
        <v>0</v>
      </c>
      <c r="X583">
        <v>0</v>
      </c>
      <c r="Y583">
        <v>0</v>
      </c>
      <c r="Z583">
        <v>0</v>
      </c>
      <c r="AA583">
        <v>0</v>
      </c>
      <c r="AB583">
        <v>0</v>
      </c>
      <c r="AC583">
        <v>0</v>
      </c>
      <c r="AD583">
        <v>0</v>
      </c>
      <c r="AE583">
        <v>0</v>
      </c>
      <c r="AF583">
        <v>0</v>
      </c>
      <c r="AH583">
        <v>0</v>
      </c>
      <c r="AI583">
        <v>0</v>
      </c>
      <c r="AJ583">
        <v>0</v>
      </c>
      <c r="AK583">
        <v>0</v>
      </c>
      <c r="AL583">
        <v>0</v>
      </c>
      <c r="AM583">
        <v>0</v>
      </c>
      <c r="AN583">
        <v>0</v>
      </c>
      <c r="AO583">
        <v>0</v>
      </c>
      <c r="AP583">
        <v>0</v>
      </c>
      <c r="AQ583">
        <v>0</v>
      </c>
      <c r="AS583">
        <v>0</v>
      </c>
      <c r="AT583">
        <v>0</v>
      </c>
      <c r="AU583">
        <v>0</v>
      </c>
      <c r="AV583">
        <v>0</v>
      </c>
      <c r="AW583">
        <v>0</v>
      </c>
      <c r="AX583">
        <v>0</v>
      </c>
      <c r="AY583">
        <v>0</v>
      </c>
      <c r="AZ583">
        <v>0</v>
      </c>
      <c r="BA583">
        <v>0</v>
      </c>
      <c r="BB583">
        <v>0</v>
      </c>
    </row>
    <row r="584" spans="1:54" x14ac:dyDescent="0.35">
      <c r="A584" t="s">
        <v>3583</v>
      </c>
      <c r="B584" t="s">
        <v>3584</v>
      </c>
      <c r="C584" t="s">
        <v>3585</v>
      </c>
      <c r="D584" t="s">
        <v>2321</v>
      </c>
      <c r="E584" t="s">
        <v>367</v>
      </c>
      <c r="F584" t="s">
        <v>2623</v>
      </c>
      <c r="G584" t="s">
        <v>344</v>
      </c>
      <c r="H584" t="s">
        <v>3065</v>
      </c>
      <c r="I584" t="s">
        <v>2637</v>
      </c>
      <c r="J584" t="s">
        <v>2638</v>
      </c>
      <c r="K584" t="s">
        <v>2314</v>
      </c>
      <c r="L584" t="s">
        <v>3582</v>
      </c>
      <c r="M584" t="s">
        <v>2314</v>
      </c>
      <c r="N584" t="s">
        <v>2314</v>
      </c>
      <c r="O584" t="s">
        <v>3461</v>
      </c>
      <c r="P584" t="s">
        <v>1533</v>
      </c>
      <c r="Q584" t="s">
        <v>2629</v>
      </c>
      <c r="R584" t="s">
        <v>461</v>
      </c>
      <c r="S584" t="s">
        <v>2630</v>
      </c>
      <c r="T584" t="s">
        <v>2501</v>
      </c>
      <c r="U584" t="s">
        <v>2631</v>
      </c>
      <c r="W584">
        <v>0</v>
      </c>
      <c r="X584">
        <v>0</v>
      </c>
      <c r="Y584">
        <v>0</v>
      </c>
      <c r="Z584">
        <v>0</v>
      </c>
      <c r="AA584">
        <v>0</v>
      </c>
      <c r="AB584">
        <v>0</v>
      </c>
      <c r="AC584">
        <v>0</v>
      </c>
      <c r="AD584">
        <v>0</v>
      </c>
      <c r="AE584">
        <v>0</v>
      </c>
      <c r="AF584">
        <v>0</v>
      </c>
      <c r="AH584">
        <v>0</v>
      </c>
      <c r="AI584">
        <v>0</v>
      </c>
      <c r="AJ584">
        <v>0</v>
      </c>
      <c r="AK584">
        <v>0</v>
      </c>
      <c r="AL584">
        <v>0</v>
      </c>
      <c r="AM584">
        <v>0</v>
      </c>
      <c r="AN584">
        <v>0</v>
      </c>
      <c r="AO584">
        <v>0</v>
      </c>
      <c r="AP584">
        <v>0</v>
      </c>
      <c r="AQ584">
        <v>0</v>
      </c>
      <c r="AS584">
        <v>0</v>
      </c>
      <c r="AT584">
        <v>0</v>
      </c>
      <c r="AU584">
        <v>0</v>
      </c>
      <c r="AV584">
        <v>0</v>
      </c>
      <c r="AW584">
        <v>0</v>
      </c>
      <c r="AX584">
        <v>0</v>
      </c>
      <c r="AY584">
        <v>0</v>
      </c>
      <c r="AZ584">
        <v>0</v>
      </c>
      <c r="BA584">
        <v>0</v>
      </c>
      <c r="BB584">
        <v>0</v>
      </c>
    </row>
    <row r="585" spans="1:54" x14ac:dyDescent="0.35">
      <c r="A585" t="s">
        <v>1822</v>
      </c>
      <c r="B585" t="s">
        <v>3586</v>
      </c>
      <c r="C585" t="s">
        <v>1824</v>
      </c>
      <c r="D585" t="s">
        <v>2321</v>
      </c>
      <c r="E585" t="s">
        <v>367</v>
      </c>
      <c r="F585" t="s">
        <v>2623</v>
      </c>
      <c r="G585" t="s">
        <v>344</v>
      </c>
      <c r="H585" t="s">
        <v>3065</v>
      </c>
      <c r="I585" t="s">
        <v>2637</v>
      </c>
      <c r="J585" t="s">
        <v>2638</v>
      </c>
      <c r="K585" t="s">
        <v>2314</v>
      </c>
      <c r="L585" t="s">
        <v>3582</v>
      </c>
      <c r="M585" t="s">
        <v>2314</v>
      </c>
      <c r="N585">
        <v>1</v>
      </c>
      <c r="O585" t="s">
        <v>3461</v>
      </c>
      <c r="P585" t="s">
        <v>1533</v>
      </c>
      <c r="Q585" t="s">
        <v>2629</v>
      </c>
      <c r="R585" t="s">
        <v>461</v>
      </c>
      <c r="S585" t="s">
        <v>2630</v>
      </c>
      <c r="T585" t="s">
        <v>2501</v>
      </c>
      <c r="U585" t="s">
        <v>2631</v>
      </c>
      <c r="W585">
        <v>0</v>
      </c>
      <c r="X585">
        <v>0</v>
      </c>
      <c r="Y585">
        <v>0</v>
      </c>
      <c r="Z585">
        <v>0</v>
      </c>
      <c r="AA585">
        <v>0</v>
      </c>
      <c r="AB585">
        <v>0</v>
      </c>
      <c r="AC585">
        <v>0</v>
      </c>
      <c r="AD585">
        <v>0</v>
      </c>
      <c r="AE585">
        <v>0</v>
      </c>
      <c r="AF585">
        <v>0</v>
      </c>
      <c r="AH585">
        <v>0</v>
      </c>
      <c r="AI585">
        <v>0</v>
      </c>
      <c r="AJ585">
        <v>0</v>
      </c>
      <c r="AK585">
        <v>0</v>
      </c>
      <c r="AL585">
        <v>0</v>
      </c>
      <c r="AM585">
        <v>0</v>
      </c>
      <c r="AN585">
        <v>0</v>
      </c>
      <c r="AO585">
        <v>0</v>
      </c>
      <c r="AP585">
        <v>0</v>
      </c>
      <c r="AQ585">
        <v>0</v>
      </c>
      <c r="AS585">
        <v>0</v>
      </c>
      <c r="AT585">
        <v>0</v>
      </c>
      <c r="AU585">
        <v>0</v>
      </c>
      <c r="AV585">
        <v>0</v>
      </c>
      <c r="AW585">
        <v>-5.9229637057597002E-11</v>
      </c>
      <c r="AX585">
        <v>3.5527136788005003E-11</v>
      </c>
      <c r="AY585">
        <v>0</v>
      </c>
      <c r="AZ585">
        <v>0</v>
      </c>
      <c r="BA585">
        <v>-1.4429870835945601E-11</v>
      </c>
      <c r="BB585">
        <v>8.6553289955729801E-12</v>
      </c>
    </row>
    <row r="586" spans="1:54" x14ac:dyDescent="0.35">
      <c r="A586" t="s">
        <v>3587</v>
      </c>
      <c r="B586" t="s">
        <v>3588</v>
      </c>
      <c r="C586" t="s">
        <v>1824</v>
      </c>
      <c r="D586" t="s">
        <v>2321</v>
      </c>
      <c r="E586" t="s">
        <v>367</v>
      </c>
      <c r="F586" t="s">
        <v>2623</v>
      </c>
      <c r="G586" t="s">
        <v>344</v>
      </c>
      <c r="H586" t="s">
        <v>3065</v>
      </c>
      <c r="I586" t="s">
        <v>2637</v>
      </c>
      <c r="J586" t="s">
        <v>2638</v>
      </c>
      <c r="K586" t="s">
        <v>2314</v>
      </c>
      <c r="L586" t="s">
        <v>3582</v>
      </c>
      <c r="M586" t="s">
        <v>2314</v>
      </c>
      <c r="N586" t="s">
        <v>2314</v>
      </c>
      <c r="O586" t="s">
        <v>3461</v>
      </c>
      <c r="P586" t="s">
        <v>1533</v>
      </c>
      <c r="Q586" t="s">
        <v>2629</v>
      </c>
      <c r="R586" t="s">
        <v>461</v>
      </c>
      <c r="S586" t="s">
        <v>2630</v>
      </c>
      <c r="T586" t="s">
        <v>2501</v>
      </c>
      <c r="U586" t="s">
        <v>2631</v>
      </c>
      <c r="W586">
        <v>0</v>
      </c>
      <c r="X586">
        <v>0</v>
      </c>
      <c r="Y586">
        <v>0</v>
      </c>
      <c r="Z586">
        <v>0</v>
      </c>
      <c r="AA586">
        <v>0</v>
      </c>
      <c r="AB586">
        <v>0</v>
      </c>
      <c r="AC586">
        <v>0</v>
      </c>
      <c r="AD586">
        <v>0</v>
      </c>
      <c r="AE586">
        <v>0</v>
      </c>
      <c r="AF586">
        <v>0</v>
      </c>
      <c r="AH586">
        <v>0</v>
      </c>
      <c r="AI586">
        <v>0</v>
      </c>
      <c r="AJ586">
        <v>0</v>
      </c>
      <c r="AK586">
        <v>0</v>
      </c>
      <c r="AL586">
        <v>0</v>
      </c>
      <c r="AM586">
        <v>0</v>
      </c>
      <c r="AN586">
        <v>0</v>
      </c>
      <c r="AO586">
        <v>0</v>
      </c>
      <c r="AP586">
        <v>0</v>
      </c>
      <c r="AQ586">
        <v>0</v>
      </c>
      <c r="AS586">
        <v>0</v>
      </c>
      <c r="AT586">
        <v>0</v>
      </c>
      <c r="AU586">
        <v>0</v>
      </c>
      <c r="AV586">
        <v>0</v>
      </c>
      <c r="AW586">
        <v>0</v>
      </c>
      <c r="AX586">
        <v>0</v>
      </c>
      <c r="AY586">
        <v>0</v>
      </c>
      <c r="AZ586">
        <v>0</v>
      </c>
      <c r="BA586">
        <v>0</v>
      </c>
      <c r="BB586">
        <v>0</v>
      </c>
    </row>
    <row r="587" spans="1:54" x14ac:dyDescent="0.35">
      <c r="A587" t="s">
        <v>1713</v>
      </c>
      <c r="B587" t="s">
        <v>3589</v>
      </c>
      <c r="C587" t="s">
        <v>1715</v>
      </c>
      <c r="D587" t="s">
        <v>2321</v>
      </c>
      <c r="E587" t="s">
        <v>367</v>
      </c>
      <c r="F587" t="s">
        <v>2623</v>
      </c>
      <c r="G587" t="s">
        <v>344</v>
      </c>
      <c r="H587" t="s">
        <v>3065</v>
      </c>
      <c r="I587" t="s">
        <v>2637</v>
      </c>
      <c r="J587" t="s">
        <v>2638</v>
      </c>
      <c r="K587" t="s">
        <v>2314</v>
      </c>
      <c r="L587" t="s">
        <v>3582</v>
      </c>
      <c r="M587" t="s">
        <v>2314</v>
      </c>
      <c r="N587">
        <v>1</v>
      </c>
      <c r="O587" t="s">
        <v>3461</v>
      </c>
      <c r="P587" t="s">
        <v>1533</v>
      </c>
      <c r="Q587" t="s">
        <v>2629</v>
      </c>
      <c r="R587" t="s">
        <v>461</v>
      </c>
      <c r="S587" t="s">
        <v>2630</v>
      </c>
      <c r="T587" t="s">
        <v>2501</v>
      </c>
      <c r="U587" t="s">
        <v>2631</v>
      </c>
      <c r="W587">
        <v>1.28538324959097E-2</v>
      </c>
      <c r="X587">
        <v>4.1417435738821999E-2</v>
      </c>
      <c r="Y587">
        <v>-3.8297037811224001E-3</v>
      </c>
      <c r="Z587">
        <v>-1.23400169016463E-2</v>
      </c>
      <c r="AA587">
        <v>1.28538324959097E-2</v>
      </c>
      <c r="AB587">
        <v>4.1417435738821999E-2</v>
      </c>
      <c r="AC587">
        <v>8.97591265735816E-3</v>
      </c>
      <c r="AD587">
        <v>2.8922057744296101E-2</v>
      </c>
      <c r="AE587">
        <v>9.17880960805483E-3</v>
      </c>
      <c r="AF587">
        <v>2.9575829405077601E-2</v>
      </c>
      <c r="AH587">
        <v>9.6151230818587505E-5</v>
      </c>
      <c r="AI587">
        <v>3.09817125287992E-4</v>
      </c>
      <c r="AJ587">
        <v>9.6151230818587505E-5</v>
      </c>
      <c r="AK587">
        <v>3.09817125287992E-4</v>
      </c>
      <c r="AL587">
        <v>9.6151230818587505E-5</v>
      </c>
      <c r="AM587">
        <v>3.09817125287992E-4</v>
      </c>
      <c r="AN587">
        <v>9.6151230818587505E-5</v>
      </c>
      <c r="AO587">
        <v>3.09817125287992E-4</v>
      </c>
      <c r="AP587">
        <v>9.6151230818587505E-5</v>
      </c>
      <c r="AQ587">
        <v>3.09817125287992E-4</v>
      </c>
      <c r="AS587">
        <v>0</v>
      </c>
      <c r="AT587">
        <v>0</v>
      </c>
      <c r="AU587">
        <v>0</v>
      </c>
      <c r="AV587">
        <v>0</v>
      </c>
      <c r="AW587">
        <v>0</v>
      </c>
      <c r="AX587">
        <v>0</v>
      </c>
      <c r="AY587">
        <v>0</v>
      </c>
      <c r="AZ587">
        <v>0</v>
      </c>
      <c r="BA587">
        <v>0</v>
      </c>
      <c r="BB587">
        <v>0</v>
      </c>
    </row>
    <row r="588" spans="1:54" x14ac:dyDescent="0.35">
      <c r="A588" t="s">
        <v>2228</v>
      </c>
      <c r="B588" t="s">
        <v>3590</v>
      </c>
      <c r="C588" t="s">
        <v>2230</v>
      </c>
      <c r="D588" t="s">
        <v>2321</v>
      </c>
      <c r="E588" t="s">
        <v>367</v>
      </c>
      <c r="F588" t="s">
        <v>2623</v>
      </c>
      <c r="G588" t="s">
        <v>344</v>
      </c>
      <c r="H588" t="s">
        <v>3065</v>
      </c>
      <c r="I588" t="s">
        <v>2637</v>
      </c>
      <c r="J588" t="s">
        <v>2638</v>
      </c>
      <c r="K588" t="s">
        <v>2314</v>
      </c>
      <c r="L588" t="s">
        <v>3582</v>
      </c>
      <c r="M588" t="s">
        <v>2314</v>
      </c>
      <c r="N588">
        <v>1</v>
      </c>
      <c r="O588" t="s">
        <v>3461</v>
      </c>
      <c r="P588" t="s">
        <v>1533</v>
      </c>
      <c r="Q588" t="s">
        <v>2629</v>
      </c>
      <c r="R588" t="s">
        <v>461</v>
      </c>
      <c r="S588" t="s">
        <v>2630</v>
      </c>
      <c r="T588" t="s">
        <v>2501</v>
      </c>
      <c r="U588" t="s">
        <v>2631</v>
      </c>
      <c r="W588">
        <v>4.92496439838562E-8</v>
      </c>
      <c r="X588">
        <v>-5.6695315109322998E-7</v>
      </c>
      <c r="Y588">
        <v>4.92496439838562E-8</v>
      </c>
      <c r="Z588">
        <v>-5.6695315109322998E-7</v>
      </c>
      <c r="AA588">
        <v>4.92496439838562E-8</v>
      </c>
      <c r="AB588">
        <v>-5.6695315109322998E-7</v>
      </c>
      <c r="AC588">
        <v>4.92496439838562E-8</v>
      </c>
      <c r="AD588">
        <v>-5.6695315109322998E-7</v>
      </c>
      <c r="AE588">
        <v>4.92496439838562E-8</v>
      </c>
      <c r="AF588">
        <v>-5.6695315109322998E-7</v>
      </c>
      <c r="AH588">
        <v>0</v>
      </c>
      <c r="AI588">
        <v>0</v>
      </c>
      <c r="AJ588">
        <v>0</v>
      </c>
      <c r="AK588">
        <v>0</v>
      </c>
      <c r="AL588">
        <v>0</v>
      </c>
      <c r="AM588">
        <v>0</v>
      </c>
      <c r="AN588">
        <v>0</v>
      </c>
      <c r="AO588">
        <v>0</v>
      </c>
      <c r="AP588">
        <v>0</v>
      </c>
      <c r="AQ588">
        <v>0</v>
      </c>
      <c r="AS588">
        <v>0</v>
      </c>
      <c r="AT588">
        <v>0</v>
      </c>
      <c r="AU588">
        <v>0</v>
      </c>
      <c r="AV588">
        <v>0</v>
      </c>
      <c r="AW588">
        <v>0</v>
      </c>
      <c r="AX588">
        <v>0</v>
      </c>
      <c r="AY588">
        <v>0</v>
      </c>
      <c r="AZ588">
        <v>0</v>
      </c>
      <c r="BA588">
        <v>0</v>
      </c>
      <c r="BB588">
        <v>0</v>
      </c>
    </row>
    <row r="589" spans="1:54" x14ac:dyDescent="0.35">
      <c r="A589" t="s">
        <v>3591</v>
      </c>
      <c r="B589" t="s">
        <v>3592</v>
      </c>
      <c r="C589" t="s">
        <v>3593</v>
      </c>
      <c r="D589" t="s">
        <v>2321</v>
      </c>
      <c r="E589" t="s">
        <v>367</v>
      </c>
      <c r="F589" t="s">
        <v>2623</v>
      </c>
      <c r="G589" t="s">
        <v>344</v>
      </c>
      <c r="H589" t="s">
        <v>3065</v>
      </c>
      <c r="I589" t="s">
        <v>2637</v>
      </c>
      <c r="J589" t="s">
        <v>2638</v>
      </c>
      <c r="K589" t="s">
        <v>2314</v>
      </c>
      <c r="L589" t="s">
        <v>3582</v>
      </c>
      <c r="M589" t="s">
        <v>2314</v>
      </c>
      <c r="N589" t="s">
        <v>2314</v>
      </c>
      <c r="O589" t="s">
        <v>3461</v>
      </c>
      <c r="P589" t="s">
        <v>1533</v>
      </c>
      <c r="Q589" t="s">
        <v>2629</v>
      </c>
      <c r="R589" t="s">
        <v>461</v>
      </c>
      <c r="S589" t="s">
        <v>2630</v>
      </c>
      <c r="T589" t="s">
        <v>2501</v>
      </c>
      <c r="U589" t="s">
        <v>2631</v>
      </c>
      <c r="W589">
        <v>0</v>
      </c>
      <c r="X589">
        <v>0</v>
      </c>
      <c r="Y589">
        <v>0</v>
      </c>
      <c r="Z589">
        <v>0</v>
      </c>
      <c r="AA589">
        <v>0</v>
      </c>
      <c r="AB589">
        <v>0</v>
      </c>
      <c r="AC589">
        <v>0</v>
      </c>
      <c r="AD589">
        <v>0</v>
      </c>
      <c r="AE589">
        <v>0</v>
      </c>
      <c r="AF589">
        <v>0</v>
      </c>
      <c r="AH589">
        <v>0</v>
      </c>
      <c r="AI589">
        <v>0</v>
      </c>
      <c r="AJ589">
        <v>0</v>
      </c>
      <c r="AK589">
        <v>0</v>
      </c>
      <c r="AL589">
        <v>0</v>
      </c>
      <c r="AM589">
        <v>0</v>
      </c>
      <c r="AN589">
        <v>0</v>
      </c>
      <c r="AO589">
        <v>0</v>
      </c>
      <c r="AP589">
        <v>0</v>
      </c>
      <c r="AQ589">
        <v>0</v>
      </c>
      <c r="AS589">
        <v>0</v>
      </c>
      <c r="AT589">
        <v>0</v>
      </c>
      <c r="AU589">
        <v>0</v>
      </c>
      <c r="AV589">
        <v>0</v>
      </c>
      <c r="AW589">
        <v>0</v>
      </c>
      <c r="AX589">
        <v>0</v>
      </c>
      <c r="AY589">
        <v>0</v>
      </c>
      <c r="AZ589">
        <v>0</v>
      </c>
      <c r="BA589">
        <v>0</v>
      </c>
      <c r="BB589">
        <v>0</v>
      </c>
    </row>
    <row r="590" spans="1:54" x14ac:dyDescent="0.35">
      <c r="A590" t="s">
        <v>3594</v>
      </c>
      <c r="B590" t="s">
        <v>3595</v>
      </c>
      <c r="C590" t="s">
        <v>3596</v>
      </c>
      <c r="D590" t="s">
        <v>2321</v>
      </c>
      <c r="E590" t="s">
        <v>367</v>
      </c>
      <c r="F590" t="s">
        <v>2623</v>
      </c>
      <c r="G590" t="s">
        <v>344</v>
      </c>
      <c r="H590" t="s">
        <v>3065</v>
      </c>
      <c r="I590" t="s">
        <v>2637</v>
      </c>
      <c r="J590" t="s">
        <v>2638</v>
      </c>
      <c r="K590" t="s">
        <v>2314</v>
      </c>
      <c r="L590" t="s">
        <v>3582</v>
      </c>
      <c r="M590" t="s">
        <v>2314</v>
      </c>
      <c r="N590" t="s">
        <v>2314</v>
      </c>
      <c r="O590" t="s">
        <v>3461</v>
      </c>
      <c r="P590" t="s">
        <v>1533</v>
      </c>
      <c r="Q590" t="s">
        <v>2629</v>
      </c>
      <c r="R590" t="s">
        <v>461</v>
      </c>
      <c r="S590" t="s">
        <v>2630</v>
      </c>
      <c r="T590" t="s">
        <v>2501</v>
      </c>
      <c r="U590" t="s">
        <v>2631</v>
      </c>
      <c r="W590">
        <v>0</v>
      </c>
      <c r="X590">
        <v>0</v>
      </c>
      <c r="Y590">
        <v>0</v>
      </c>
      <c r="Z590">
        <v>0</v>
      </c>
      <c r="AA590">
        <v>0</v>
      </c>
      <c r="AB590">
        <v>0</v>
      </c>
      <c r="AC590">
        <v>0</v>
      </c>
      <c r="AD590">
        <v>0</v>
      </c>
      <c r="AE590">
        <v>0</v>
      </c>
      <c r="AF590">
        <v>0</v>
      </c>
      <c r="AH590">
        <v>0</v>
      </c>
      <c r="AI590">
        <v>0</v>
      </c>
      <c r="AJ590">
        <v>0</v>
      </c>
      <c r="AK590">
        <v>0</v>
      </c>
      <c r="AL590">
        <v>0</v>
      </c>
      <c r="AM590">
        <v>0</v>
      </c>
      <c r="AN590">
        <v>0</v>
      </c>
      <c r="AO590">
        <v>0</v>
      </c>
      <c r="AP590">
        <v>0</v>
      </c>
      <c r="AQ590">
        <v>0</v>
      </c>
      <c r="AS590">
        <v>0</v>
      </c>
      <c r="AT590">
        <v>0</v>
      </c>
      <c r="AU590">
        <v>0</v>
      </c>
      <c r="AV590">
        <v>0</v>
      </c>
      <c r="AW590">
        <v>0</v>
      </c>
      <c r="AX590">
        <v>0</v>
      </c>
      <c r="AY590">
        <v>0</v>
      </c>
      <c r="AZ590">
        <v>0</v>
      </c>
      <c r="BA590">
        <v>0</v>
      </c>
      <c r="BB590">
        <v>0</v>
      </c>
    </row>
    <row r="591" spans="1:54" x14ac:dyDescent="0.35">
      <c r="A591" t="s">
        <v>3597</v>
      </c>
      <c r="B591" t="s">
        <v>3598</v>
      </c>
      <c r="C591" t="s">
        <v>3599</v>
      </c>
      <c r="D591" t="s">
        <v>2321</v>
      </c>
      <c r="E591" t="s">
        <v>367</v>
      </c>
      <c r="F591" t="s">
        <v>2623</v>
      </c>
      <c r="G591" t="s">
        <v>344</v>
      </c>
      <c r="H591" t="s">
        <v>3065</v>
      </c>
      <c r="I591" t="s">
        <v>2637</v>
      </c>
      <c r="J591" t="s">
        <v>2638</v>
      </c>
      <c r="K591" t="s">
        <v>2314</v>
      </c>
      <c r="L591" t="s">
        <v>3582</v>
      </c>
      <c r="M591" t="s">
        <v>2314</v>
      </c>
      <c r="N591" t="s">
        <v>2314</v>
      </c>
      <c r="O591" t="s">
        <v>3461</v>
      </c>
      <c r="P591" t="s">
        <v>1533</v>
      </c>
      <c r="Q591" t="s">
        <v>2629</v>
      </c>
      <c r="R591" t="s">
        <v>461</v>
      </c>
      <c r="S591" t="s">
        <v>2630</v>
      </c>
      <c r="T591" t="s">
        <v>2501</v>
      </c>
      <c r="U591" t="s">
        <v>2631</v>
      </c>
      <c r="W591">
        <v>0</v>
      </c>
      <c r="X591">
        <v>0</v>
      </c>
      <c r="Y591">
        <v>0</v>
      </c>
      <c r="Z591">
        <v>0</v>
      </c>
      <c r="AA591">
        <v>0</v>
      </c>
      <c r="AB591">
        <v>0</v>
      </c>
      <c r="AC591">
        <v>0</v>
      </c>
      <c r="AD591">
        <v>0</v>
      </c>
      <c r="AE591">
        <v>0</v>
      </c>
      <c r="AF591">
        <v>0</v>
      </c>
      <c r="AH591">
        <v>0</v>
      </c>
      <c r="AI591">
        <v>0</v>
      </c>
      <c r="AJ591">
        <v>0</v>
      </c>
      <c r="AK591">
        <v>0</v>
      </c>
      <c r="AL591">
        <v>0</v>
      </c>
      <c r="AM591">
        <v>0</v>
      </c>
      <c r="AN591">
        <v>0</v>
      </c>
      <c r="AO591">
        <v>0</v>
      </c>
      <c r="AP591">
        <v>0</v>
      </c>
      <c r="AQ591">
        <v>0</v>
      </c>
      <c r="AS591">
        <v>0</v>
      </c>
      <c r="AT591">
        <v>0</v>
      </c>
      <c r="AU591">
        <v>0</v>
      </c>
      <c r="AV591">
        <v>0</v>
      </c>
      <c r="AW591">
        <v>0</v>
      </c>
      <c r="AX591">
        <v>0</v>
      </c>
      <c r="AY591">
        <v>0</v>
      </c>
      <c r="AZ591">
        <v>0</v>
      </c>
      <c r="BA591">
        <v>0</v>
      </c>
      <c r="BB591">
        <v>0</v>
      </c>
    </row>
    <row r="592" spans="1:54" x14ac:dyDescent="0.35">
      <c r="A592" t="s">
        <v>3600</v>
      </c>
      <c r="B592" t="s">
        <v>3601</v>
      </c>
      <c r="C592" t="s">
        <v>3602</v>
      </c>
      <c r="D592" t="s">
        <v>2321</v>
      </c>
      <c r="E592" t="s">
        <v>367</v>
      </c>
      <c r="F592" t="s">
        <v>2623</v>
      </c>
      <c r="G592" t="s">
        <v>344</v>
      </c>
      <c r="H592" t="s">
        <v>3065</v>
      </c>
      <c r="I592" t="s">
        <v>2637</v>
      </c>
      <c r="J592" t="s">
        <v>2638</v>
      </c>
      <c r="K592" t="s">
        <v>2314</v>
      </c>
      <c r="L592" t="s">
        <v>3582</v>
      </c>
      <c r="M592" t="s">
        <v>2314</v>
      </c>
      <c r="N592" t="s">
        <v>2314</v>
      </c>
      <c r="O592" t="s">
        <v>3461</v>
      </c>
      <c r="P592" t="s">
        <v>1533</v>
      </c>
      <c r="Q592" t="s">
        <v>2629</v>
      </c>
      <c r="R592" t="s">
        <v>461</v>
      </c>
      <c r="S592" t="s">
        <v>2630</v>
      </c>
      <c r="T592" t="s">
        <v>2501</v>
      </c>
      <c r="U592" t="s">
        <v>2631</v>
      </c>
      <c r="W592">
        <v>0</v>
      </c>
      <c r="X592">
        <v>0</v>
      </c>
      <c r="Y592">
        <v>0</v>
      </c>
      <c r="Z592">
        <v>0</v>
      </c>
      <c r="AA592">
        <v>0</v>
      </c>
      <c r="AB592">
        <v>0</v>
      </c>
      <c r="AC592">
        <v>0</v>
      </c>
      <c r="AD592">
        <v>0</v>
      </c>
      <c r="AE592">
        <v>0</v>
      </c>
      <c r="AF592">
        <v>0</v>
      </c>
      <c r="AH592">
        <v>0</v>
      </c>
      <c r="AI592">
        <v>0</v>
      </c>
      <c r="AJ592">
        <v>0</v>
      </c>
      <c r="AK592">
        <v>0</v>
      </c>
      <c r="AL592">
        <v>0</v>
      </c>
      <c r="AM592">
        <v>0</v>
      </c>
      <c r="AN592">
        <v>0</v>
      </c>
      <c r="AO592">
        <v>0</v>
      </c>
      <c r="AP592">
        <v>0</v>
      </c>
      <c r="AQ592">
        <v>0</v>
      </c>
      <c r="AS592">
        <v>0</v>
      </c>
      <c r="AT592">
        <v>0</v>
      </c>
      <c r="AU592">
        <v>0</v>
      </c>
      <c r="AV592">
        <v>0</v>
      </c>
      <c r="AW592">
        <v>0</v>
      </c>
      <c r="AX592">
        <v>0</v>
      </c>
      <c r="AY592">
        <v>0</v>
      </c>
      <c r="AZ592">
        <v>0</v>
      </c>
      <c r="BA592">
        <v>0</v>
      </c>
      <c r="BB592">
        <v>0</v>
      </c>
    </row>
    <row r="593" spans="1:54" x14ac:dyDescent="0.35">
      <c r="A593" t="s">
        <v>1842</v>
      </c>
      <c r="B593" t="s">
        <v>3603</v>
      </c>
      <c r="C593" t="s">
        <v>1844</v>
      </c>
      <c r="D593" t="s">
        <v>2321</v>
      </c>
      <c r="E593" t="s">
        <v>367</v>
      </c>
      <c r="F593" t="s">
        <v>2623</v>
      </c>
      <c r="G593" t="s">
        <v>344</v>
      </c>
      <c r="H593" t="s">
        <v>3065</v>
      </c>
      <c r="I593" t="s">
        <v>2637</v>
      </c>
      <c r="J593" t="s">
        <v>2638</v>
      </c>
      <c r="K593" t="s">
        <v>2314</v>
      </c>
      <c r="L593" t="s">
        <v>3582</v>
      </c>
      <c r="M593" t="s">
        <v>2314</v>
      </c>
      <c r="N593">
        <v>1</v>
      </c>
      <c r="O593" t="s">
        <v>3461</v>
      </c>
      <c r="P593" t="s">
        <v>1533</v>
      </c>
      <c r="Q593" t="s">
        <v>2314</v>
      </c>
      <c r="R593" t="s">
        <v>476</v>
      </c>
      <c r="S593" t="s">
        <v>2630</v>
      </c>
      <c r="T593" t="s">
        <v>2501</v>
      </c>
      <c r="U593" t="s">
        <v>2631</v>
      </c>
      <c r="W593">
        <v>0</v>
      </c>
      <c r="X593">
        <v>0</v>
      </c>
      <c r="Y593">
        <v>-1.3570280506928999E-2</v>
      </c>
      <c r="Z593">
        <v>0.41260026703904301</v>
      </c>
      <c r="AA593">
        <v>0</v>
      </c>
      <c r="AB593">
        <v>0</v>
      </c>
      <c r="AC593">
        <v>0</v>
      </c>
      <c r="AD593">
        <v>0</v>
      </c>
      <c r="AE593">
        <v>-1.8724825257358101E-3</v>
      </c>
      <c r="AF593">
        <v>5.6932263835670301E-2</v>
      </c>
      <c r="AH593">
        <v>0</v>
      </c>
      <c r="AI593">
        <v>0</v>
      </c>
      <c r="AJ593">
        <v>0</v>
      </c>
      <c r="AK593">
        <v>0</v>
      </c>
      <c r="AL593">
        <v>0</v>
      </c>
      <c r="AM593">
        <v>0</v>
      </c>
      <c r="AN593">
        <v>0</v>
      </c>
      <c r="AO593">
        <v>0</v>
      </c>
      <c r="AP593">
        <v>0</v>
      </c>
      <c r="AQ593">
        <v>0</v>
      </c>
      <c r="AS593">
        <v>0</v>
      </c>
      <c r="AT593">
        <v>0</v>
      </c>
      <c r="AU593">
        <v>0</v>
      </c>
      <c r="AV593">
        <v>0</v>
      </c>
      <c r="AW593">
        <v>0</v>
      </c>
      <c r="AX593">
        <v>0</v>
      </c>
      <c r="AY593">
        <v>0</v>
      </c>
      <c r="AZ593">
        <v>0</v>
      </c>
      <c r="BA593">
        <v>0</v>
      </c>
      <c r="BB593">
        <v>0</v>
      </c>
    </row>
    <row r="594" spans="1:54" x14ac:dyDescent="0.35">
      <c r="A594" t="s">
        <v>3604</v>
      </c>
      <c r="B594" t="s">
        <v>3605</v>
      </c>
      <c r="C594" t="s">
        <v>3606</v>
      </c>
      <c r="D594" t="s">
        <v>2321</v>
      </c>
      <c r="E594" t="s">
        <v>367</v>
      </c>
      <c r="F594" t="s">
        <v>2623</v>
      </c>
      <c r="G594" t="s">
        <v>344</v>
      </c>
      <c r="H594" t="s">
        <v>3065</v>
      </c>
      <c r="I594" t="s">
        <v>2637</v>
      </c>
      <c r="J594" t="s">
        <v>2638</v>
      </c>
      <c r="K594" t="s">
        <v>2314</v>
      </c>
      <c r="L594" t="s">
        <v>3582</v>
      </c>
      <c r="M594" t="s">
        <v>2314</v>
      </c>
      <c r="N594" t="s">
        <v>2314</v>
      </c>
      <c r="O594" t="s">
        <v>3461</v>
      </c>
      <c r="P594" t="s">
        <v>1533</v>
      </c>
      <c r="Q594" t="s">
        <v>2629</v>
      </c>
      <c r="R594" t="s">
        <v>476</v>
      </c>
      <c r="S594" t="s">
        <v>2630</v>
      </c>
      <c r="T594" t="s">
        <v>2501</v>
      </c>
      <c r="U594" t="s">
        <v>2631</v>
      </c>
      <c r="W594">
        <v>0</v>
      </c>
      <c r="X594">
        <v>0</v>
      </c>
      <c r="Y594">
        <v>0</v>
      </c>
      <c r="Z594">
        <v>0</v>
      </c>
      <c r="AA594">
        <v>0</v>
      </c>
      <c r="AB594">
        <v>0</v>
      </c>
      <c r="AC594">
        <v>0</v>
      </c>
      <c r="AD594">
        <v>0</v>
      </c>
      <c r="AE594">
        <v>0</v>
      </c>
      <c r="AF594">
        <v>0</v>
      </c>
      <c r="AH594">
        <v>0</v>
      </c>
      <c r="AI594">
        <v>0</v>
      </c>
      <c r="AJ594">
        <v>0</v>
      </c>
      <c r="AK594">
        <v>0</v>
      </c>
      <c r="AL594">
        <v>0</v>
      </c>
      <c r="AM594">
        <v>0</v>
      </c>
      <c r="AN594">
        <v>0</v>
      </c>
      <c r="AO594">
        <v>0</v>
      </c>
      <c r="AP594">
        <v>0</v>
      </c>
      <c r="AQ594">
        <v>0</v>
      </c>
      <c r="AS594">
        <v>0</v>
      </c>
      <c r="AT594">
        <v>0</v>
      </c>
      <c r="AU594">
        <v>0</v>
      </c>
      <c r="AV594">
        <v>0</v>
      </c>
      <c r="AW594">
        <v>0</v>
      </c>
      <c r="AX594">
        <v>0</v>
      </c>
      <c r="AY594">
        <v>0</v>
      </c>
      <c r="AZ594">
        <v>0</v>
      </c>
      <c r="BA594">
        <v>0</v>
      </c>
      <c r="BB594">
        <v>0</v>
      </c>
    </row>
    <row r="595" spans="1:54" x14ac:dyDescent="0.35">
      <c r="A595" t="s">
        <v>1412</v>
      </c>
      <c r="B595" t="s">
        <v>3607</v>
      </c>
      <c r="C595" t="s">
        <v>1733</v>
      </c>
      <c r="D595" t="s">
        <v>2321</v>
      </c>
      <c r="E595" t="s">
        <v>367</v>
      </c>
      <c r="F595" t="s">
        <v>2623</v>
      </c>
      <c r="G595" t="s">
        <v>344</v>
      </c>
      <c r="H595" t="s">
        <v>2624</v>
      </c>
      <c r="I595" t="s">
        <v>2625</v>
      </c>
      <c r="J595" t="s">
        <v>2644</v>
      </c>
      <c r="K595" t="s">
        <v>2314</v>
      </c>
      <c r="L595" t="s">
        <v>2645</v>
      </c>
      <c r="M595" t="s">
        <v>2314</v>
      </c>
      <c r="N595">
        <v>1</v>
      </c>
      <c r="O595" t="s">
        <v>2646</v>
      </c>
      <c r="P595" t="s">
        <v>1533</v>
      </c>
      <c r="Q595" t="s">
        <v>2629</v>
      </c>
      <c r="R595" t="s">
        <v>476</v>
      </c>
      <c r="S595" t="s">
        <v>2630</v>
      </c>
      <c r="T595" t="s">
        <v>2501</v>
      </c>
      <c r="U595" t="s">
        <v>2631</v>
      </c>
      <c r="W595">
        <v>0</v>
      </c>
      <c r="X595">
        <v>0</v>
      </c>
      <c r="Y595">
        <v>0</v>
      </c>
      <c r="Z595">
        <v>0</v>
      </c>
      <c r="AA595">
        <v>0</v>
      </c>
      <c r="AB595">
        <v>0</v>
      </c>
      <c r="AC595">
        <v>-3.7108608142359702E-3</v>
      </c>
      <c r="AD595">
        <v>3.8357730289817503E-2</v>
      </c>
      <c r="AE595">
        <v>-1.31381414083999E-3</v>
      </c>
      <c r="AF595">
        <v>1.35803876749995E-2</v>
      </c>
      <c r="AH595">
        <v>0</v>
      </c>
      <c r="AI595">
        <v>0</v>
      </c>
      <c r="AJ595">
        <v>0</v>
      </c>
      <c r="AK595">
        <v>0</v>
      </c>
      <c r="AL595">
        <v>0</v>
      </c>
      <c r="AM595">
        <v>0</v>
      </c>
      <c r="AN595">
        <v>-1.35773377492229E-3</v>
      </c>
      <c r="AO595">
        <v>1.40343679144728E-2</v>
      </c>
      <c r="AP595">
        <v>-3.5480812511507799E-4</v>
      </c>
      <c r="AQ595">
        <v>3.66751410245671E-3</v>
      </c>
      <c r="AS595">
        <v>0</v>
      </c>
      <c r="AT595">
        <v>0</v>
      </c>
      <c r="AU595">
        <v>0</v>
      </c>
      <c r="AV595">
        <v>0</v>
      </c>
      <c r="AW595">
        <v>0</v>
      </c>
      <c r="AX595">
        <v>0</v>
      </c>
      <c r="AY595">
        <v>0</v>
      </c>
      <c r="AZ595">
        <v>0</v>
      </c>
      <c r="BA595">
        <v>0</v>
      </c>
      <c r="BB595">
        <v>0</v>
      </c>
    </row>
    <row r="596" spans="1:54" x14ac:dyDescent="0.35">
      <c r="A596" t="s">
        <v>2209</v>
      </c>
      <c r="B596" t="s">
        <v>3608</v>
      </c>
      <c r="C596" t="s">
        <v>2211</v>
      </c>
      <c r="D596" t="s">
        <v>2321</v>
      </c>
      <c r="E596" t="s">
        <v>367</v>
      </c>
      <c r="F596" t="s">
        <v>2623</v>
      </c>
      <c r="G596" t="s">
        <v>344</v>
      </c>
      <c r="H596" t="s">
        <v>3065</v>
      </c>
      <c r="I596" t="s">
        <v>2637</v>
      </c>
      <c r="J596" t="s">
        <v>2638</v>
      </c>
      <c r="K596" t="s">
        <v>2314</v>
      </c>
      <c r="L596" t="s">
        <v>3582</v>
      </c>
      <c r="M596" t="s">
        <v>2314</v>
      </c>
      <c r="N596">
        <v>1</v>
      </c>
      <c r="O596" t="s">
        <v>3461</v>
      </c>
      <c r="P596" t="s">
        <v>1533</v>
      </c>
      <c r="Q596" t="s">
        <v>2629</v>
      </c>
      <c r="R596" t="s">
        <v>461</v>
      </c>
      <c r="S596" t="s">
        <v>2630</v>
      </c>
      <c r="T596" t="s">
        <v>2501</v>
      </c>
      <c r="U596" t="s">
        <v>2631</v>
      </c>
      <c r="W596">
        <v>6.4145982989440505E-8</v>
      </c>
      <c r="X596">
        <v>-8.2308937443542597E-7</v>
      </c>
      <c r="Y596">
        <v>6.4145982989440505E-8</v>
      </c>
      <c r="Z596">
        <v>-8.2308937443542597E-7</v>
      </c>
      <c r="AA596">
        <v>6.4145982989440505E-8</v>
      </c>
      <c r="AB596">
        <v>-8.2308937443542597E-7</v>
      </c>
      <c r="AC596">
        <v>6.4145982989440505E-8</v>
      </c>
      <c r="AD596">
        <v>-8.2308937443542597E-7</v>
      </c>
      <c r="AE596">
        <v>6.4145982989440505E-8</v>
      </c>
      <c r="AF596">
        <v>-8.2308937443542597E-7</v>
      </c>
      <c r="AH596">
        <v>1.8335038295527301E-8</v>
      </c>
      <c r="AI596">
        <v>-2.3526625092529201E-7</v>
      </c>
      <c r="AJ596">
        <v>1.8335038295527301E-8</v>
      </c>
      <c r="AK596">
        <v>-2.3526625092529201E-7</v>
      </c>
      <c r="AL596">
        <v>1.8335038295527301E-8</v>
      </c>
      <c r="AM596">
        <v>-2.3526625092529201E-7</v>
      </c>
      <c r="AN596">
        <v>1.8335038295527301E-8</v>
      </c>
      <c r="AO596">
        <v>-2.3526625092529201E-7</v>
      </c>
      <c r="AP596">
        <v>1.8335038295527301E-8</v>
      </c>
      <c r="AQ596">
        <v>-2.3526625092529201E-7</v>
      </c>
      <c r="AS596">
        <v>1.47099162626491E-7</v>
      </c>
      <c r="AT596">
        <v>-1.8875023766184999E-6</v>
      </c>
      <c r="AU596">
        <v>1.47099162626491E-7</v>
      </c>
      <c r="AV596">
        <v>-1.8875023766184999E-6</v>
      </c>
      <c r="AW596">
        <v>1.47099162626491E-7</v>
      </c>
      <c r="AX596">
        <v>-1.8875023766184999E-6</v>
      </c>
      <c r="AY596">
        <v>1.47099162626491E-7</v>
      </c>
      <c r="AZ596">
        <v>-1.8875023766184999E-6</v>
      </c>
      <c r="BA596">
        <v>1.47099162626491E-7</v>
      </c>
      <c r="BB596">
        <v>-1.8875023766184999E-6</v>
      </c>
    </row>
    <row r="597" spans="1:54" x14ac:dyDescent="0.35">
      <c r="A597" t="s">
        <v>2212</v>
      </c>
      <c r="B597" t="s">
        <v>3609</v>
      </c>
      <c r="C597" t="s">
        <v>2214</v>
      </c>
      <c r="D597" t="s">
        <v>2321</v>
      </c>
      <c r="E597" t="s">
        <v>367</v>
      </c>
      <c r="F597" t="s">
        <v>2623</v>
      </c>
      <c r="G597" t="s">
        <v>344</v>
      </c>
      <c r="H597" t="s">
        <v>3065</v>
      </c>
      <c r="I597" t="s">
        <v>2637</v>
      </c>
      <c r="J597" t="s">
        <v>2638</v>
      </c>
      <c r="K597" t="s">
        <v>2314</v>
      </c>
      <c r="L597" t="s">
        <v>3582</v>
      </c>
      <c r="M597" t="s">
        <v>2314</v>
      </c>
      <c r="N597">
        <v>1</v>
      </c>
      <c r="O597" t="s">
        <v>3461</v>
      </c>
      <c r="P597" t="s">
        <v>1533</v>
      </c>
      <c r="Q597" t="s">
        <v>2629</v>
      </c>
      <c r="R597" t="s">
        <v>461</v>
      </c>
      <c r="S597" t="s">
        <v>2630</v>
      </c>
      <c r="T597" t="s">
        <v>2501</v>
      </c>
      <c r="U597" t="s">
        <v>2631</v>
      </c>
      <c r="W597">
        <v>1.2764933906410699E-7</v>
      </c>
      <c r="X597">
        <v>-1.6325285567830901E-6</v>
      </c>
      <c r="Y597">
        <v>1.2764933906410699E-7</v>
      </c>
      <c r="Z597">
        <v>-1.6325285567830901E-6</v>
      </c>
      <c r="AA597">
        <v>1.2764933906410699E-7</v>
      </c>
      <c r="AB597">
        <v>-1.6325285567830901E-6</v>
      </c>
      <c r="AC597">
        <v>1.2764933906410699E-7</v>
      </c>
      <c r="AD597">
        <v>-1.6325285567830901E-6</v>
      </c>
      <c r="AE597">
        <v>1.2764933906410699E-7</v>
      </c>
      <c r="AF597">
        <v>-1.6325285567830901E-6</v>
      </c>
      <c r="AH597">
        <v>2.27352396215489E-8</v>
      </c>
      <c r="AI597">
        <v>-2.9076518970327898E-7</v>
      </c>
      <c r="AJ597">
        <v>2.27352396215489E-8</v>
      </c>
      <c r="AK597">
        <v>-2.9076518970327898E-7</v>
      </c>
      <c r="AL597">
        <v>2.27352396215489E-8</v>
      </c>
      <c r="AM597">
        <v>-2.9076518970327898E-7</v>
      </c>
      <c r="AN597">
        <v>2.27352396215489E-8</v>
      </c>
      <c r="AO597">
        <v>-2.9076518970327898E-7</v>
      </c>
      <c r="AP597">
        <v>2.27352396215489E-8</v>
      </c>
      <c r="AQ597">
        <v>-2.9076518970327898E-7</v>
      </c>
      <c r="AS597">
        <v>2.71880896523225E-7</v>
      </c>
      <c r="AT597">
        <v>-3.4771308055070398E-6</v>
      </c>
      <c r="AU597">
        <v>2.71880896523225E-7</v>
      </c>
      <c r="AV597">
        <v>-3.4771308055070398E-6</v>
      </c>
      <c r="AW597">
        <v>2.71880896523225E-7</v>
      </c>
      <c r="AX597">
        <v>-3.4771308055070398E-6</v>
      </c>
      <c r="AY597">
        <v>2.71880896523225E-7</v>
      </c>
      <c r="AZ597">
        <v>-3.4771308055070398E-6</v>
      </c>
      <c r="BA597">
        <v>2.71880896523225E-7</v>
      </c>
      <c r="BB597">
        <v>-3.4771308055070398E-6</v>
      </c>
    </row>
    <row r="598" spans="1:54" x14ac:dyDescent="0.35">
      <c r="A598" t="s">
        <v>3610</v>
      </c>
      <c r="B598" t="s">
        <v>3611</v>
      </c>
      <c r="C598" t="s">
        <v>3612</v>
      </c>
      <c r="D598" t="s">
        <v>2321</v>
      </c>
      <c r="E598" t="s">
        <v>367</v>
      </c>
      <c r="F598" t="s">
        <v>2623</v>
      </c>
      <c r="G598" t="s">
        <v>344</v>
      </c>
      <c r="H598" t="s">
        <v>3065</v>
      </c>
      <c r="I598" t="s">
        <v>2637</v>
      </c>
      <c r="J598" t="s">
        <v>2638</v>
      </c>
      <c r="K598" t="s">
        <v>2314</v>
      </c>
      <c r="L598" t="s">
        <v>3582</v>
      </c>
      <c r="M598" t="s">
        <v>2314</v>
      </c>
      <c r="N598" t="s">
        <v>2314</v>
      </c>
      <c r="O598" t="s">
        <v>3461</v>
      </c>
      <c r="P598" t="s">
        <v>1533</v>
      </c>
      <c r="Q598" t="s">
        <v>2629</v>
      </c>
      <c r="R598" t="s">
        <v>461</v>
      </c>
      <c r="S598" t="s">
        <v>2630</v>
      </c>
      <c r="T598" t="s">
        <v>2501</v>
      </c>
      <c r="U598" t="s">
        <v>2631</v>
      </c>
      <c r="W598">
        <v>0</v>
      </c>
      <c r="X598">
        <v>0</v>
      </c>
      <c r="Y598">
        <v>0</v>
      </c>
      <c r="Z598">
        <v>0</v>
      </c>
      <c r="AA598">
        <v>0</v>
      </c>
      <c r="AB598">
        <v>0</v>
      </c>
      <c r="AC598">
        <v>0</v>
      </c>
      <c r="AD598">
        <v>0</v>
      </c>
      <c r="AE598">
        <v>0</v>
      </c>
      <c r="AF598">
        <v>0</v>
      </c>
      <c r="AH598">
        <v>0</v>
      </c>
      <c r="AI598">
        <v>0</v>
      </c>
      <c r="AJ598">
        <v>0</v>
      </c>
      <c r="AK598">
        <v>0</v>
      </c>
      <c r="AL598">
        <v>0</v>
      </c>
      <c r="AM598">
        <v>0</v>
      </c>
      <c r="AN598">
        <v>0</v>
      </c>
      <c r="AO598">
        <v>0</v>
      </c>
      <c r="AP598">
        <v>0</v>
      </c>
      <c r="AQ598">
        <v>0</v>
      </c>
      <c r="AS598">
        <v>0</v>
      </c>
      <c r="AT598">
        <v>0</v>
      </c>
      <c r="AU598">
        <v>0</v>
      </c>
      <c r="AV598">
        <v>0</v>
      </c>
      <c r="AW598">
        <v>0</v>
      </c>
      <c r="AX598">
        <v>0</v>
      </c>
      <c r="AY598">
        <v>0</v>
      </c>
      <c r="AZ598">
        <v>0</v>
      </c>
      <c r="BA598">
        <v>0</v>
      </c>
      <c r="BB598">
        <v>0</v>
      </c>
    </row>
    <row r="599" spans="1:54" x14ac:dyDescent="0.35">
      <c r="A599" t="s">
        <v>3613</v>
      </c>
      <c r="B599" t="s">
        <v>3614</v>
      </c>
      <c r="C599" t="s">
        <v>3615</v>
      </c>
      <c r="D599" t="s">
        <v>2321</v>
      </c>
      <c r="E599" t="s">
        <v>367</v>
      </c>
      <c r="F599" t="s">
        <v>2623</v>
      </c>
      <c r="G599" t="s">
        <v>344</v>
      </c>
      <c r="H599" t="s">
        <v>3065</v>
      </c>
      <c r="I599" t="s">
        <v>2637</v>
      </c>
      <c r="J599" t="s">
        <v>2638</v>
      </c>
      <c r="K599" t="s">
        <v>2314</v>
      </c>
      <c r="L599" t="s">
        <v>3582</v>
      </c>
      <c r="M599" t="s">
        <v>2314</v>
      </c>
      <c r="N599" t="s">
        <v>2314</v>
      </c>
      <c r="O599" t="s">
        <v>3461</v>
      </c>
      <c r="P599" t="s">
        <v>1533</v>
      </c>
      <c r="Q599" t="s">
        <v>2629</v>
      </c>
      <c r="R599" t="s">
        <v>461</v>
      </c>
      <c r="S599" t="s">
        <v>2630</v>
      </c>
      <c r="T599" t="s">
        <v>2501</v>
      </c>
      <c r="U599" t="s">
        <v>2631</v>
      </c>
      <c r="W599">
        <v>0</v>
      </c>
      <c r="X599">
        <v>0</v>
      </c>
      <c r="Y599">
        <v>0</v>
      </c>
      <c r="Z599">
        <v>0</v>
      </c>
      <c r="AA599">
        <v>0</v>
      </c>
      <c r="AB599">
        <v>0</v>
      </c>
      <c r="AC599">
        <v>0</v>
      </c>
      <c r="AD599">
        <v>0</v>
      </c>
      <c r="AE599">
        <v>0</v>
      </c>
      <c r="AF599">
        <v>0</v>
      </c>
      <c r="AH599">
        <v>0</v>
      </c>
      <c r="AI599">
        <v>0</v>
      </c>
      <c r="AJ599">
        <v>0</v>
      </c>
      <c r="AK599">
        <v>0</v>
      </c>
      <c r="AL599">
        <v>0</v>
      </c>
      <c r="AM599">
        <v>0</v>
      </c>
      <c r="AN599">
        <v>0</v>
      </c>
      <c r="AO599">
        <v>0</v>
      </c>
      <c r="AP599">
        <v>0</v>
      </c>
      <c r="AQ599">
        <v>0</v>
      </c>
      <c r="AS599">
        <v>0</v>
      </c>
      <c r="AT599">
        <v>0</v>
      </c>
      <c r="AU599">
        <v>0</v>
      </c>
      <c r="AV599">
        <v>0</v>
      </c>
      <c r="AW599">
        <v>0</v>
      </c>
      <c r="AX599">
        <v>0</v>
      </c>
      <c r="AY599">
        <v>0</v>
      </c>
      <c r="AZ599">
        <v>0</v>
      </c>
      <c r="BA599">
        <v>0</v>
      </c>
      <c r="BB599">
        <v>0</v>
      </c>
    </row>
    <row r="600" spans="1:54" x14ac:dyDescent="0.35">
      <c r="A600" t="s">
        <v>3616</v>
      </c>
      <c r="B600" t="s">
        <v>3617</v>
      </c>
      <c r="C600" t="s">
        <v>3618</v>
      </c>
      <c r="D600" t="s">
        <v>2321</v>
      </c>
      <c r="E600" t="s">
        <v>367</v>
      </c>
      <c r="F600" t="s">
        <v>2623</v>
      </c>
      <c r="G600" t="s">
        <v>344</v>
      </c>
      <c r="H600" t="s">
        <v>3065</v>
      </c>
      <c r="I600" t="s">
        <v>2637</v>
      </c>
      <c r="J600" t="s">
        <v>2638</v>
      </c>
      <c r="K600" t="s">
        <v>2314</v>
      </c>
      <c r="L600" t="s">
        <v>3582</v>
      </c>
      <c r="M600" t="s">
        <v>2314</v>
      </c>
      <c r="N600" t="s">
        <v>2314</v>
      </c>
      <c r="O600" t="s">
        <v>3461</v>
      </c>
      <c r="P600" t="s">
        <v>1533</v>
      </c>
      <c r="Q600" t="s">
        <v>2629</v>
      </c>
      <c r="R600" t="s">
        <v>461</v>
      </c>
      <c r="S600" t="s">
        <v>2630</v>
      </c>
      <c r="T600" t="s">
        <v>2501</v>
      </c>
      <c r="U600" t="s">
        <v>2631</v>
      </c>
      <c r="W600">
        <v>0</v>
      </c>
      <c r="X600">
        <v>0</v>
      </c>
      <c r="Y600">
        <v>0</v>
      </c>
      <c r="Z600">
        <v>0</v>
      </c>
      <c r="AA600">
        <v>0</v>
      </c>
      <c r="AB600">
        <v>0</v>
      </c>
      <c r="AC600">
        <v>0</v>
      </c>
      <c r="AD600">
        <v>0</v>
      </c>
      <c r="AE600">
        <v>0</v>
      </c>
      <c r="AF600">
        <v>0</v>
      </c>
      <c r="AH600">
        <v>0</v>
      </c>
      <c r="AI600">
        <v>0</v>
      </c>
      <c r="AJ600">
        <v>0</v>
      </c>
      <c r="AK600">
        <v>0</v>
      </c>
      <c r="AL600">
        <v>0</v>
      </c>
      <c r="AM600">
        <v>0</v>
      </c>
      <c r="AN600">
        <v>0</v>
      </c>
      <c r="AO600">
        <v>0</v>
      </c>
      <c r="AP600">
        <v>0</v>
      </c>
      <c r="AQ600">
        <v>0</v>
      </c>
      <c r="AS600">
        <v>0</v>
      </c>
      <c r="AT600">
        <v>0</v>
      </c>
      <c r="AU600">
        <v>0</v>
      </c>
      <c r="AV600">
        <v>0</v>
      </c>
      <c r="AW600">
        <v>0</v>
      </c>
      <c r="AX600">
        <v>0</v>
      </c>
      <c r="AY600">
        <v>0</v>
      </c>
      <c r="AZ600">
        <v>0</v>
      </c>
      <c r="BA600">
        <v>0</v>
      </c>
      <c r="BB600">
        <v>0</v>
      </c>
    </row>
    <row r="601" spans="1:54" x14ac:dyDescent="0.35">
      <c r="A601" t="s">
        <v>3619</v>
      </c>
      <c r="B601" t="s">
        <v>3620</v>
      </c>
      <c r="C601" t="s">
        <v>3621</v>
      </c>
      <c r="D601" t="s">
        <v>2321</v>
      </c>
      <c r="E601" t="s">
        <v>367</v>
      </c>
      <c r="F601" t="s">
        <v>2623</v>
      </c>
      <c r="G601" t="s">
        <v>344</v>
      </c>
      <c r="H601" t="s">
        <v>3065</v>
      </c>
      <c r="I601" t="s">
        <v>2637</v>
      </c>
      <c r="J601" t="s">
        <v>2638</v>
      </c>
      <c r="K601" t="s">
        <v>2314</v>
      </c>
      <c r="L601" t="s">
        <v>3582</v>
      </c>
      <c r="M601" t="s">
        <v>2314</v>
      </c>
      <c r="N601" t="s">
        <v>2314</v>
      </c>
      <c r="O601" t="s">
        <v>3461</v>
      </c>
      <c r="P601" t="s">
        <v>1533</v>
      </c>
      <c r="Q601" t="s">
        <v>2629</v>
      </c>
      <c r="R601" t="s">
        <v>461</v>
      </c>
      <c r="S601" t="s">
        <v>2630</v>
      </c>
      <c r="T601" t="s">
        <v>2501</v>
      </c>
      <c r="U601" t="s">
        <v>2631</v>
      </c>
      <c r="W601">
        <v>0</v>
      </c>
      <c r="X601">
        <v>0</v>
      </c>
      <c r="Y601">
        <v>0</v>
      </c>
      <c r="Z601">
        <v>0</v>
      </c>
      <c r="AA601">
        <v>0</v>
      </c>
      <c r="AB601">
        <v>0</v>
      </c>
      <c r="AC601">
        <v>0</v>
      </c>
      <c r="AD601">
        <v>0</v>
      </c>
      <c r="AE601">
        <v>0</v>
      </c>
      <c r="AF601">
        <v>0</v>
      </c>
      <c r="AH601">
        <v>0</v>
      </c>
      <c r="AI601">
        <v>0</v>
      </c>
      <c r="AJ601">
        <v>0</v>
      </c>
      <c r="AK601">
        <v>0</v>
      </c>
      <c r="AL601">
        <v>0</v>
      </c>
      <c r="AM601">
        <v>0</v>
      </c>
      <c r="AN601">
        <v>0</v>
      </c>
      <c r="AO601">
        <v>0</v>
      </c>
      <c r="AP601">
        <v>0</v>
      </c>
      <c r="AQ601">
        <v>0</v>
      </c>
      <c r="AS601">
        <v>0</v>
      </c>
      <c r="AT601">
        <v>0</v>
      </c>
      <c r="AU601">
        <v>0</v>
      </c>
      <c r="AV601">
        <v>0</v>
      </c>
      <c r="AW601">
        <v>0</v>
      </c>
      <c r="AX601">
        <v>0</v>
      </c>
      <c r="AY601">
        <v>0</v>
      </c>
      <c r="AZ601">
        <v>0</v>
      </c>
      <c r="BA601">
        <v>0</v>
      </c>
      <c r="BB601">
        <v>0</v>
      </c>
    </row>
    <row r="602" spans="1:54" x14ac:dyDescent="0.35">
      <c r="A602" t="s">
        <v>1861</v>
      </c>
      <c r="B602" t="s">
        <v>3622</v>
      </c>
      <c r="C602" t="s">
        <v>1863</v>
      </c>
      <c r="D602" t="s">
        <v>2321</v>
      </c>
      <c r="E602" t="s">
        <v>367</v>
      </c>
      <c r="F602" t="s">
        <v>2623</v>
      </c>
      <c r="G602" t="s">
        <v>344</v>
      </c>
      <c r="H602" t="s">
        <v>3065</v>
      </c>
      <c r="I602" t="s">
        <v>2637</v>
      </c>
      <c r="J602" t="s">
        <v>2638</v>
      </c>
      <c r="K602" t="s">
        <v>2314</v>
      </c>
      <c r="L602" t="s">
        <v>3582</v>
      </c>
      <c r="M602" t="s">
        <v>2314</v>
      </c>
      <c r="N602">
        <v>1</v>
      </c>
      <c r="O602" t="s">
        <v>3461</v>
      </c>
      <c r="P602" t="s">
        <v>1533</v>
      </c>
      <c r="Q602" t="s">
        <v>2629</v>
      </c>
      <c r="R602" t="s">
        <v>461</v>
      </c>
      <c r="S602" t="s">
        <v>2630</v>
      </c>
      <c r="T602" t="s">
        <v>2501</v>
      </c>
      <c r="U602" t="s">
        <v>2631</v>
      </c>
      <c r="W602">
        <v>0</v>
      </c>
      <c r="X602">
        <v>0</v>
      </c>
      <c r="Y602">
        <v>0</v>
      </c>
      <c r="Z602">
        <v>0</v>
      </c>
      <c r="AA602">
        <v>-6.9593888966777801E-3</v>
      </c>
      <c r="AB602">
        <v>-1.7898534196980599E-2</v>
      </c>
      <c r="AC602">
        <v>0</v>
      </c>
      <c r="AD602">
        <v>0</v>
      </c>
      <c r="AE602">
        <v>-3.5351627092863099E-3</v>
      </c>
      <c r="AF602">
        <v>-9.0919233834248006E-3</v>
      </c>
      <c r="AH602">
        <v>0</v>
      </c>
      <c r="AI602">
        <v>0</v>
      </c>
      <c r="AJ602">
        <v>0</v>
      </c>
      <c r="AK602">
        <v>0</v>
      </c>
      <c r="AL602">
        <v>-1.61182693978058E-3</v>
      </c>
      <c r="AM602">
        <v>-4.1453840315952596E-3</v>
      </c>
      <c r="AN602">
        <v>0</v>
      </c>
      <c r="AO602">
        <v>0</v>
      </c>
      <c r="AP602">
        <v>-7.1848402076172104E-4</v>
      </c>
      <c r="AQ602">
        <v>-1.8478362118872699E-3</v>
      </c>
      <c r="AS602">
        <v>0</v>
      </c>
      <c r="AT602">
        <v>0</v>
      </c>
      <c r="AU602">
        <v>0</v>
      </c>
      <c r="AV602">
        <v>0</v>
      </c>
      <c r="AW602">
        <v>0</v>
      </c>
      <c r="AX602">
        <v>0</v>
      </c>
      <c r="AY602">
        <v>0</v>
      </c>
      <c r="AZ602">
        <v>0</v>
      </c>
      <c r="BA602">
        <v>0</v>
      </c>
      <c r="BB602">
        <v>0</v>
      </c>
    </row>
    <row r="603" spans="1:54" x14ac:dyDescent="0.35">
      <c r="A603" t="s">
        <v>1814</v>
      </c>
      <c r="B603" t="s">
        <v>3623</v>
      </c>
      <c r="C603" t="s">
        <v>1816</v>
      </c>
      <c r="D603" t="s">
        <v>2321</v>
      </c>
      <c r="E603" t="s">
        <v>367</v>
      </c>
      <c r="F603" t="s">
        <v>2623</v>
      </c>
      <c r="G603" t="s">
        <v>344</v>
      </c>
      <c r="H603" t="s">
        <v>3065</v>
      </c>
      <c r="I603" t="s">
        <v>2637</v>
      </c>
      <c r="J603" t="s">
        <v>2638</v>
      </c>
      <c r="K603" t="s">
        <v>2314</v>
      </c>
      <c r="L603" t="s">
        <v>3582</v>
      </c>
      <c r="M603" t="s">
        <v>2314</v>
      </c>
      <c r="N603">
        <v>1</v>
      </c>
      <c r="O603" t="s">
        <v>3461</v>
      </c>
      <c r="P603" t="s">
        <v>1533</v>
      </c>
      <c r="Q603" t="s">
        <v>2629</v>
      </c>
      <c r="R603" t="s">
        <v>461</v>
      </c>
      <c r="S603" t="s">
        <v>2630</v>
      </c>
      <c r="T603" t="s">
        <v>2501</v>
      </c>
      <c r="U603" t="s">
        <v>2631</v>
      </c>
      <c r="W603">
        <v>0</v>
      </c>
      <c r="X603">
        <v>0</v>
      </c>
      <c r="Y603">
        <v>-5.9224906235767896E-6</v>
      </c>
      <c r="Z603">
        <v>7.0474566182809895E-5</v>
      </c>
      <c r="AA603">
        <v>0</v>
      </c>
      <c r="AB603">
        <v>0</v>
      </c>
      <c r="AC603">
        <v>0</v>
      </c>
      <c r="AD603">
        <v>0</v>
      </c>
      <c r="AE603">
        <v>-8.1720935656556701E-7</v>
      </c>
      <c r="AF603">
        <v>9.7243674232631406E-6</v>
      </c>
      <c r="AH603">
        <v>0</v>
      </c>
      <c r="AI603">
        <v>0</v>
      </c>
      <c r="AJ603">
        <v>-6.3908685475244204E-7</v>
      </c>
      <c r="AK603">
        <v>7.6048012331852996E-6</v>
      </c>
      <c r="AL603">
        <v>0</v>
      </c>
      <c r="AM603">
        <v>0</v>
      </c>
      <c r="AN603">
        <v>0</v>
      </c>
      <c r="AO603">
        <v>0</v>
      </c>
      <c r="AP603">
        <v>-1.8720047293304499E-7</v>
      </c>
      <c r="AQ603">
        <v>2.22758827978953E-6</v>
      </c>
      <c r="AS603">
        <v>0</v>
      </c>
      <c r="AT603">
        <v>0</v>
      </c>
      <c r="AU603">
        <v>0</v>
      </c>
      <c r="AV603">
        <v>0</v>
      </c>
      <c r="AW603">
        <v>0</v>
      </c>
      <c r="AX603">
        <v>0</v>
      </c>
      <c r="AY603">
        <v>0</v>
      </c>
      <c r="AZ603">
        <v>0</v>
      </c>
      <c r="BA603">
        <v>0</v>
      </c>
      <c r="BB603">
        <v>0</v>
      </c>
    </row>
    <row r="604" spans="1:54" x14ac:dyDescent="0.35">
      <c r="A604" t="s">
        <v>1766</v>
      </c>
      <c r="B604" t="s">
        <v>3624</v>
      </c>
      <c r="C604" t="s">
        <v>1768</v>
      </c>
      <c r="D604" t="s">
        <v>2321</v>
      </c>
      <c r="E604" t="s">
        <v>367</v>
      </c>
      <c r="F604" t="s">
        <v>2623</v>
      </c>
      <c r="G604" t="s">
        <v>344</v>
      </c>
      <c r="H604" t="s">
        <v>3065</v>
      </c>
      <c r="I604" t="s">
        <v>2637</v>
      </c>
      <c r="J604" t="s">
        <v>2638</v>
      </c>
      <c r="K604" t="s">
        <v>2314</v>
      </c>
      <c r="L604" t="s">
        <v>3582</v>
      </c>
      <c r="M604" t="s">
        <v>2314</v>
      </c>
      <c r="N604">
        <v>1</v>
      </c>
      <c r="O604" t="s">
        <v>3461</v>
      </c>
      <c r="P604" t="s">
        <v>1533</v>
      </c>
      <c r="Q604" t="s">
        <v>2629</v>
      </c>
      <c r="R604" t="s">
        <v>461</v>
      </c>
      <c r="S604" t="s">
        <v>2630</v>
      </c>
      <c r="T604" t="s">
        <v>2501</v>
      </c>
      <c r="U604" t="s">
        <v>2631</v>
      </c>
      <c r="W604">
        <v>1.6953650147139501E-4</v>
      </c>
      <c r="X604">
        <v>-2.1087510226891499E-3</v>
      </c>
      <c r="Y604">
        <v>-3.8520873967614502E-3</v>
      </c>
      <c r="Z604">
        <v>4.7913535825561099E-2</v>
      </c>
      <c r="AA604">
        <v>-5.2072592804607897E-3</v>
      </c>
      <c r="AB604">
        <v>6.4769611483050896E-2</v>
      </c>
      <c r="AC604">
        <v>-2.9340504831834601E-2</v>
      </c>
      <c r="AD604">
        <v>0.36494689362065502</v>
      </c>
      <c r="AE604">
        <v>-1.35645378339761E-2</v>
      </c>
      <c r="AF604">
        <v>0.16872020349610001</v>
      </c>
      <c r="AH604">
        <v>0</v>
      </c>
      <c r="AI604">
        <v>0</v>
      </c>
      <c r="AJ604">
        <v>-1.3035311659030701E-3</v>
      </c>
      <c r="AK604">
        <v>1.62137513459726E-2</v>
      </c>
      <c r="AL604">
        <v>0</v>
      </c>
      <c r="AM604">
        <v>0</v>
      </c>
      <c r="AN604">
        <v>-1.88014512683863E-3</v>
      </c>
      <c r="AO604">
        <v>2.3385866314562499E-2</v>
      </c>
      <c r="AP604">
        <v>-8.73155253722664E-4</v>
      </c>
      <c r="AQ604">
        <v>1.0860593548558501E-2</v>
      </c>
      <c r="AS604">
        <v>0</v>
      </c>
      <c r="AT604">
        <v>0</v>
      </c>
      <c r="AU604">
        <v>0</v>
      </c>
      <c r="AV604">
        <v>0</v>
      </c>
      <c r="AW604">
        <v>0</v>
      </c>
      <c r="AX604">
        <v>0</v>
      </c>
      <c r="AY604">
        <v>0</v>
      </c>
      <c r="AZ604">
        <v>0</v>
      </c>
      <c r="BA604">
        <v>0</v>
      </c>
      <c r="BB604">
        <v>0</v>
      </c>
    </row>
    <row r="605" spans="1:54" x14ac:dyDescent="0.35">
      <c r="A605" t="s">
        <v>1805</v>
      </c>
      <c r="B605" t="s">
        <v>3625</v>
      </c>
      <c r="C605" t="s">
        <v>1807</v>
      </c>
      <c r="D605" t="s">
        <v>2321</v>
      </c>
      <c r="E605" t="s">
        <v>367</v>
      </c>
      <c r="F605" t="s">
        <v>2623</v>
      </c>
      <c r="G605" t="s">
        <v>344</v>
      </c>
      <c r="H605" t="s">
        <v>2624</v>
      </c>
      <c r="I605" t="s">
        <v>2625</v>
      </c>
      <c r="J605" t="s">
        <v>2644</v>
      </c>
      <c r="K605" t="s">
        <v>2314</v>
      </c>
      <c r="L605" t="s">
        <v>2645</v>
      </c>
      <c r="M605" t="s">
        <v>2314</v>
      </c>
      <c r="N605">
        <v>1</v>
      </c>
      <c r="O605" t="s">
        <v>2646</v>
      </c>
      <c r="P605" t="s">
        <v>1533</v>
      </c>
      <c r="Q605" t="s">
        <v>2629</v>
      </c>
      <c r="R605" t="s">
        <v>461</v>
      </c>
      <c r="S605" t="s">
        <v>2630</v>
      </c>
      <c r="T605" t="s">
        <v>2501</v>
      </c>
      <c r="U605" t="s">
        <v>2631</v>
      </c>
      <c r="W605">
        <v>3.9729724756307899E-2</v>
      </c>
      <c r="X605">
        <v>0</v>
      </c>
      <c r="Y605">
        <v>3.9729724756307899E-2</v>
      </c>
      <c r="Z605">
        <v>0</v>
      </c>
      <c r="AA605">
        <v>3.9729724756307899E-2</v>
      </c>
      <c r="AB605">
        <v>0</v>
      </c>
      <c r="AC605">
        <v>6.2301490169870699E-4</v>
      </c>
      <c r="AD605">
        <v>0</v>
      </c>
      <c r="AE605">
        <v>2.5884164122072499E-2</v>
      </c>
      <c r="AF605">
        <v>0</v>
      </c>
      <c r="AH605">
        <v>5.4378133553689197E-3</v>
      </c>
      <c r="AI605">
        <v>0</v>
      </c>
      <c r="AJ605">
        <v>5.4378133553689197E-3</v>
      </c>
      <c r="AK605">
        <v>0</v>
      </c>
      <c r="AL605">
        <v>5.4378133553689197E-3</v>
      </c>
      <c r="AM605">
        <v>0</v>
      </c>
      <c r="AN605">
        <v>-2.5957433580331298E-3</v>
      </c>
      <c r="AO605">
        <v>0</v>
      </c>
      <c r="AP605">
        <v>3.3384539315003E-3</v>
      </c>
      <c r="AQ605">
        <v>0</v>
      </c>
      <c r="AS605">
        <v>1.5599253714267301E-7</v>
      </c>
      <c r="AT605">
        <v>0</v>
      </c>
      <c r="AU605">
        <v>1.5599253714267301E-7</v>
      </c>
      <c r="AV605">
        <v>0</v>
      </c>
      <c r="AW605">
        <v>1.5599253714267301E-7</v>
      </c>
      <c r="AX605">
        <v>0</v>
      </c>
      <c r="AY605">
        <v>1.5599253714267301E-7</v>
      </c>
      <c r="AZ605">
        <v>0</v>
      </c>
      <c r="BA605">
        <v>1.5599253714267301E-7</v>
      </c>
      <c r="BB605">
        <v>0</v>
      </c>
    </row>
    <row r="606" spans="1:54" x14ac:dyDescent="0.35">
      <c r="A606" t="s">
        <v>3626</v>
      </c>
      <c r="B606" t="s">
        <v>3627</v>
      </c>
      <c r="C606" t="s">
        <v>3628</v>
      </c>
      <c r="D606" t="s">
        <v>2321</v>
      </c>
      <c r="E606" t="s">
        <v>367</v>
      </c>
      <c r="F606" t="s">
        <v>2623</v>
      </c>
      <c r="G606" t="s">
        <v>344</v>
      </c>
      <c r="H606" t="s">
        <v>3065</v>
      </c>
      <c r="I606" t="s">
        <v>2637</v>
      </c>
      <c r="J606" t="s">
        <v>2638</v>
      </c>
      <c r="K606" t="s">
        <v>2314</v>
      </c>
      <c r="L606" t="s">
        <v>3582</v>
      </c>
      <c r="M606" t="s">
        <v>2314</v>
      </c>
      <c r="N606" t="s">
        <v>2314</v>
      </c>
      <c r="O606" t="s">
        <v>3461</v>
      </c>
      <c r="P606" t="s">
        <v>1533</v>
      </c>
      <c r="Q606" t="s">
        <v>2629</v>
      </c>
      <c r="R606" t="s">
        <v>461</v>
      </c>
      <c r="S606" t="s">
        <v>2630</v>
      </c>
      <c r="T606" t="s">
        <v>2501</v>
      </c>
      <c r="U606" t="s">
        <v>2631</v>
      </c>
      <c r="W606">
        <v>0</v>
      </c>
      <c r="X606">
        <v>0</v>
      </c>
      <c r="Y606">
        <v>0</v>
      </c>
      <c r="Z606">
        <v>0</v>
      </c>
      <c r="AA606">
        <v>0</v>
      </c>
      <c r="AB606">
        <v>0</v>
      </c>
      <c r="AC606">
        <v>0</v>
      </c>
      <c r="AD606">
        <v>0</v>
      </c>
      <c r="AE606">
        <v>0</v>
      </c>
      <c r="AF606">
        <v>0</v>
      </c>
      <c r="AH606">
        <v>0</v>
      </c>
      <c r="AI606">
        <v>0</v>
      </c>
      <c r="AJ606">
        <v>0</v>
      </c>
      <c r="AK606">
        <v>0</v>
      </c>
      <c r="AL606">
        <v>0</v>
      </c>
      <c r="AM606">
        <v>0</v>
      </c>
      <c r="AN606">
        <v>0</v>
      </c>
      <c r="AO606">
        <v>0</v>
      </c>
      <c r="AP606">
        <v>0</v>
      </c>
      <c r="AQ606">
        <v>0</v>
      </c>
      <c r="AS606">
        <v>0</v>
      </c>
      <c r="AT606">
        <v>0</v>
      </c>
      <c r="AU606">
        <v>0</v>
      </c>
      <c r="AV606">
        <v>0</v>
      </c>
      <c r="AW606">
        <v>0</v>
      </c>
      <c r="AX606">
        <v>0</v>
      </c>
      <c r="AY606">
        <v>0</v>
      </c>
      <c r="AZ606">
        <v>0</v>
      </c>
      <c r="BA606">
        <v>0</v>
      </c>
      <c r="BB606">
        <v>0</v>
      </c>
    </row>
    <row r="607" spans="1:54" x14ac:dyDescent="0.35">
      <c r="A607" t="s">
        <v>3629</v>
      </c>
      <c r="B607" t="s">
        <v>3630</v>
      </c>
      <c r="C607" t="s">
        <v>3631</v>
      </c>
      <c r="D607" t="s">
        <v>2321</v>
      </c>
      <c r="E607" t="s">
        <v>367</v>
      </c>
      <c r="F607" t="s">
        <v>2623</v>
      </c>
      <c r="G607" t="s">
        <v>344</v>
      </c>
      <c r="H607" t="s">
        <v>3065</v>
      </c>
      <c r="I607" t="s">
        <v>2637</v>
      </c>
      <c r="J607" t="s">
        <v>2638</v>
      </c>
      <c r="K607" t="s">
        <v>2314</v>
      </c>
      <c r="L607" t="s">
        <v>3582</v>
      </c>
      <c r="M607" t="s">
        <v>2314</v>
      </c>
      <c r="N607" t="s">
        <v>2314</v>
      </c>
      <c r="O607" t="s">
        <v>3461</v>
      </c>
      <c r="P607" t="s">
        <v>1533</v>
      </c>
      <c r="Q607" t="s">
        <v>2629</v>
      </c>
      <c r="R607" t="s">
        <v>461</v>
      </c>
      <c r="S607" t="s">
        <v>2630</v>
      </c>
      <c r="T607" t="s">
        <v>2501</v>
      </c>
      <c r="U607" t="s">
        <v>2631</v>
      </c>
      <c r="W607">
        <v>0</v>
      </c>
      <c r="X607">
        <v>0</v>
      </c>
      <c r="Y607">
        <v>0</v>
      </c>
      <c r="Z607">
        <v>0</v>
      </c>
      <c r="AA607">
        <v>0</v>
      </c>
      <c r="AB607">
        <v>0</v>
      </c>
      <c r="AC607">
        <v>0</v>
      </c>
      <c r="AD607">
        <v>0</v>
      </c>
      <c r="AE607">
        <v>0</v>
      </c>
      <c r="AF607">
        <v>0</v>
      </c>
      <c r="AH607">
        <v>0</v>
      </c>
      <c r="AI607">
        <v>0</v>
      </c>
      <c r="AJ607">
        <v>0</v>
      </c>
      <c r="AK607">
        <v>0</v>
      </c>
      <c r="AL607">
        <v>0</v>
      </c>
      <c r="AM607">
        <v>0</v>
      </c>
      <c r="AN607">
        <v>0</v>
      </c>
      <c r="AO607">
        <v>0</v>
      </c>
      <c r="AP607">
        <v>0</v>
      </c>
      <c r="AQ607">
        <v>0</v>
      </c>
      <c r="AS607">
        <v>0</v>
      </c>
      <c r="AT607">
        <v>0</v>
      </c>
      <c r="AU607">
        <v>0</v>
      </c>
      <c r="AV607">
        <v>0</v>
      </c>
      <c r="AW607">
        <v>0</v>
      </c>
      <c r="AX607">
        <v>0</v>
      </c>
      <c r="AY607">
        <v>0</v>
      </c>
      <c r="AZ607">
        <v>0</v>
      </c>
      <c r="BA607">
        <v>0</v>
      </c>
      <c r="BB607">
        <v>0</v>
      </c>
    </row>
    <row r="608" spans="1:54" x14ac:dyDescent="0.35">
      <c r="A608" t="s">
        <v>1932</v>
      </c>
      <c r="B608" t="s">
        <v>3632</v>
      </c>
      <c r="C608" t="s">
        <v>1934</v>
      </c>
      <c r="D608" t="s">
        <v>2321</v>
      </c>
      <c r="E608" t="s">
        <v>367</v>
      </c>
      <c r="F608" t="s">
        <v>2623</v>
      </c>
      <c r="G608" t="s">
        <v>344</v>
      </c>
      <c r="H608" t="s">
        <v>3065</v>
      </c>
      <c r="I608" t="s">
        <v>2637</v>
      </c>
      <c r="J608" t="s">
        <v>2638</v>
      </c>
      <c r="K608" t="s">
        <v>2314</v>
      </c>
      <c r="L608" t="s">
        <v>3582</v>
      </c>
      <c r="M608" t="s">
        <v>2314</v>
      </c>
      <c r="N608">
        <v>1</v>
      </c>
      <c r="O608" t="s">
        <v>3461</v>
      </c>
      <c r="P608" t="s">
        <v>1533</v>
      </c>
      <c r="Q608" t="s">
        <v>2629</v>
      </c>
      <c r="R608" t="s">
        <v>461</v>
      </c>
      <c r="S608" t="s">
        <v>2630</v>
      </c>
      <c r="T608" t="s">
        <v>2501</v>
      </c>
      <c r="U608" t="s">
        <v>2631</v>
      </c>
      <c r="W608">
        <v>0</v>
      </c>
      <c r="X608">
        <v>0</v>
      </c>
      <c r="Y608">
        <v>0</v>
      </c>
      <c r="Z608">
        <v>0</v>
      </c>
      <c r="AA608">
        <v>-1.10853246562722E-2</v>
      </c>
      <c r="AB608">
        <v>8.1337689183946793E-3</v>
      </c>
      <c r="AC608">
        <v>0</v>
      </c>
      <c r="AD608">
        <v>0</v>
      </c>
      <c r="AE608">
        <v>-5.6310154421594597E-3</v>
      </c>
      <c r="AF608">
        <v>4.1317128548438104E-3</v>
      </c>
      <c r="AH608">
        <v>0</v>
      </c>
      <c r="AI608">
        <v>0</v>
      </c>
      <c r="AJ608">
        <v>0</v>
      </c>
      <c r="AK608">
        <v>0</v>
      </c>
      <c r="AL608">
        <v>0</v>
      </c>
      <c r="AM608">
        <v>0</v>
      </c>
      <c r="AN608">
        <v>0</v>
      </c>
      <c r="AO608">
        <v>0</v>
      </c>
      <c r="AP608">
        <v>0</v>
      </c>
      <c r="AQ608">
        <v>0</v>
      </c>
      <c r="AS608">
        <v>0</v>
      </c>
      <c r="AT608">
        <v>0</v>
      </c>
      <c r="AU608">
        <v>0</v>
      </c>
      <c r="AV608">
        <v>0</v>
      </c>
      <c r="AW608">
        <v>0</v>
      </c>
      <c r="AX608">
        <v>0</v>
      </c>
      <c r="AY608">
        <v>0</v>
      </c>
      <c r="AZ608">
        <v>0</v>
      </c>
      <c r="BA608">
        <v>0</v>
      </c>
      <c r="BB608">
        <v>0</v>
      </c>
    </row>
    <row r="609" spans="1:54" x14ac:dyDescent="0.35">
      <c r="A609" t="s">
        <v>1955</v>
      </c>
      <c r="B609" t="s">
        <v>3633</v>
      </c>
      <c r="C609" t="s">
        <v>1957</v>
      </c>
      <c r="D609" t="s">
        <v>2321</v>
      </c>
      <c r="E609" t="s">
        <v>367</v>
      </c>
      <c r="F609" t="s">
        <v>2623</v>
      </c>
      <c r="G609" t="s">
        <v>344</v>
      </c>
      <c r="H609" t="s">
        <v>3065</v>
      </c>
      <c r="I609" t="s">
        <v>2637</v>
      </c>
      <c r="J609" t="s">
        <v>2638</v>
      </c>
      <c r="K609" t="s">
        <v>2314</v>
      </c>
      <c r="L609" t="s">
        <v>3582</v>
      </c>
      <c r="M609" t="s">
        <v>2314</v>
      </c>
      <c r="N609">
        <v>1</v>
      </c>
      <c r="O609" t="s">
        <v>3461</v>
      </c>
      <c r="P609" t="s">
        <v>1533</v>
      </c>
      <c r="Q609" t="s">
        <v>2629</v>
      </c>
      <c r="R609" t="s">
        <v>461</v>
      </c>
      <c r="S609" t="s">
        <v>2630</v>
      </c>
      <c r="T609" t="s">
        <v>2501</v>
      </c>
      <c r="U609" t="s">
        <v>2631</v>
      </c>
      <c r="W609">
        <v>0</v>
      </c>
      <c r="X609">
        <v>0</v>
      </c>
      <c r="Y609">
        <v>-4.0247593511390798E-3</v>
      </c>
      <c r="Z609">
        <v>3.3022029970464203E-2</v>
      </c>
      <c r="AA609">
        <v>0</v>
      </c>
      <c r="AB609">
        <v>0</v>
      </c>
      <c r="AC609">
        <v>0</v>
      </c>
      <c r="AD609">
        <v>0</v>
      </c>
      <c r="AE609">
        <v>-5.5535267317810295E-4</v>
      </c>
      <c r="AF609">
        <v>4.5565140714995704E-3</v>
      </c>
      <c r="AH609">
        <v>0</v>
      </c>
      <c r="AI609">
        <v>0</v>
      </c>
      <c r="AJ609">
        <v>0</v>
      </c>
      <c r="AK609">
        <v>0</v>
      </c>
      <c r="AL609">
        <v>0</v>
      </c>
      <c r="AM609">
        <v>0</v>
      </c>
      <c r="AN609">
        <v>0</v>
      </c>
      <c r="AO609">
        <v>0</v>
      </c>
      <c r="AP609">
        <v>0</v>
      </c>
      <c r="AQ609">
        <v>0</v>
      </c>
      <c r="AS609">
        <v>0</v>
      </c>
      <c r="AT609">
        <v>0</v>
      </c>
      <c r="AU609">
        <v>0</v>
      </c>
      <c r="AV609">
        <v>0</v>
      </c>
      <c r="AW609">
        <v>0</v>
      </c>
      <c r="AX609">
        <v>0</v>
      </c>
      <c r="AY609">
        <v>0</v>
      </c>
      <c r="AZ609">
        <v>0</v>
      </c>
      <c r="BA609">
        <v>0</v>
      </c>
      <c r="BB609">
        <v>0</v>
      </c>
    </row>
    <row r="610" spans="1:54" x14ac:dyDescent="0.35">
      <c r="A610" t="s">
        <v>1963</v>
      </c>
      <c r="B610" t="s">
        <v>3634</v>
      </c>
      <c r="C610" t="s">
        <v>1965</v>
      </c>
      <c r="D610" t="s">
        <v>2321</v>
      </c>
      <c r="E610" t="s">
        <v>367</v>
      </c>
      <c r="F610" t="s">
        <v>2623</v>
      </c>
      <c r="G610" t="s">
        <v>344</v>
      </c>
      <c r="H610" t="s">
        <v>3065</v>
      </c>
      <c r="I610" t="s">
        <v>2637</v>
      </c>
      <c r="J610" t="s">
        <v>2638</v>
      </c>
      <c r="K610" t="s">
        <v>2314</v>
      </c>
      <c r="L610" t="s">
        <v>3582</v>
      </c>
      <c r="M610" t="s">
        <v>2314</v>
      </c>
      <c r="N610">
        <v>1</v>
      </c>
      <c r="O610" t="s">
        <v>3461</v>
      </c>
      <c r="P610" t="s">
        <v>1533</v>
      </c>
      <c r="Q610" t="s">
        <v>2629</v>
      </c>
      <c r="R610" t="s">
        <v>461</v>
      </c>
      <c r="S610" t="s">
        <v>2630</v>
      </c>
      <c r="T610" t="s">
        <v>2501</v>
      </c>
      <c r="U610" t="s">
        <v>2631</v>
      </c>
      <c r="W610">
        <v>0</v>
      </c>
      <c r="X610">
        <v>0</v>
      </c>
      <c r="Y610">
        <v>0</v>
      </c>
      <c r="Z610">
        <v>0</v>
      </c>
      <c r="AA610">
        <v>-5.9847673649671002E-3</v>
      </c>
      <c r="AB610">
        <v>6.78632120720835E-3</v>
      </c>
      <c r="AC610">
        <v>0</v>
      </c>
      <c r="AD610">
        <v>0</v>
      </c>
      <c r="AE610">
        <v>-3.04008393933628E-3</v>
      </c>
      <c r="AF610">
        <v>3.447249467035E-3</v>
      </c>
      <c r="AH610">
        <v>0</v>
      </c>
      <c r="AI610">
        <v>0</v>
      </c>
      <c r="AJ610">
        <v>0</v>
      </c>
      <c r="AK610">
        <v>0</v>
      </c>
      <c r="AL610">
        <v>0</v>
      </c>
      <c r="AM610">
        <v>0</v>
      </c>
      <c r="AN610">
        <v>0</v>
      </c>
      <c r="AO610">
        <v>0</v>
      </c>
      <c r="AP610">
        <v>0</v>
      </c>
      <c r="AQ610">
        <v>0</v>
      </c>
      <c r="AS610">
        <v>0</v>
      </c>
      <c r="AT610">
        <v>0</v>
      </c>
      <c r="AU610">
        <v>0</v>
      </c>
      <c r="AV610">
        <v>0</v>
      </c>
      <c r="AW610">
        <v>0</v>
      </c>
      <c r="AX610">
        <v>0</v>
      </c>
      <c r="AY610">
        <v>0</v>
      </c>
      <c r="AZ610">
        <v>0</v>
      </c>
      <c r="BA610">
        <v>0</v>
      </c>
      <c r="BB610">
        <v>0</v>
      </c>
    </row>
    <row r="611" spans="1:54" x14ac:dyDescent="0.35">
      <c r="A611" t="s">
        <v>3635</v>
      </c>
      <c r="B611" t="s">
        <v>3636</v>
      </c>
      <c r="C611" t="s">
        <v>3637</v>
      </c>
      <c r="D611" t="s">
        <v>2321</v>
      </c>
      <c r="E611" t="s">
        <v>367</v>
      </c>
      <c r="F611" t="s">
        <v>2623</v>
      </c>
      <c r="G611" t="s">
        <v>344</v>
      </c>
      <c r="H611" t="s">
        <v>3065</v>
      </c>
      <c r="I611" t="s">
        <v>2637</v>
      </c>
      <c r="J611" t="s">
        <v>2638</v>
      </c>
      <c r="K611" t="s">
        <v>2314</v>
      </c>
      <c r="L611" t="s">
        <v>3582</v>
      </c>
      <c r="M611" t="s">
        <v>2314</v>
      </c>
      <c r="N611" t="s">
        <v>2314</v>
      </c>
      <c r="O611" t="s">
        <v>3461</v>
      </c>
      <c r="P611" t="s">
        <v>1533</v>
      </c>
      <c r="Q611" t="s">
        <v>2629</v>
      </c>
      <c r="R611" t="s">
        <v>461</v>
      </c>
      <c r="S611" t="s">
        <v>2630</v>
      </c>
      <c r="T611" t="s">
        <v>2501</v>
      </c>
      <c r="U611" t="s">
        <v>2631</v>
      </c>
      <c r="W611">
        <v>0</v>
      </c>
      <c r="X611">
        <v>0</v>
      </c>
      <c r="Y611">
        <v>0</v>
      </c>
      <c r="Z611">
        <v>0</v>
      </c>
      <c r="AA611">
        <v>0</v>
      </c>
      <c r="AB611">
        <v>0</v>
      </c>
      <c r="AC611">
        <v>0</v>
      </c>
      <c r="AD611">
        <v>0</v>
      </c>
      <c r="AE611">
        <v>0</v>
      </c>
      <c r="AF611">
        <v>0</v>
      </c>
      <c r="AH611">
        <v>0</v>
      </c>
      <c r="AI611">
        <v>0</v>
      </c>
      <c r="AJ611">
        <v>0</v>
      </c>
      <c r="AK611">
        <v>0</v>
      </c>
      <c r="AL611">
        <v>0</v>
      </c>
      <c r="AM611">
        <v>0</v>
      </c>
      <c r="AN611">
        <v>0</v>
      </c>
      <c r="AO611">
        <v>0</v>
      </c>
      <c r="AP611">
        <v>0</v>
      </c>
      <c r="AQ611">
        <v>0</v>
      </c>
      <c r="AS611">
        <v>0</v>
      </c>
      <c r="AT611">
        <v>0</v>
      </c>
      <c r="AU611">
        <v>0</v>
      </c>
      <c r="AV611">
        <v>0</v>
      </c>
      <c r="AW611">
        <v>0</v>
      </c>
      <c r="AX611">
        <v>0</v>
      </c>
      <c r="AY611">
        <v>0</v>
      </c>
      <c r="AZ611">
        <v>0</v>
      </c>
      <c r="BA611">
        <v>0</v>
      </c>
      <c r="BB611">
        <v>0</v>
      </c>
    </row>
    <row r="612" spans="1:54" x14ac:dyDescent="0.35">
      <c r="A612" t="s">
        <v>1891</v>
      </c>
      <c r="B612" t="s">
        <v>2705</v>
      </c>
      <c r="C612" t="s">
        <v>1893</v>
      </c>
      <c r="D612" t="s">
        <v>2321</v>
      </c>
      <c r="E612" t="s">
        <v>367</v>
      </c>
      <c r="F612" t="s">
        <v>2623</v>
      </c>
      <c r="G612" t="s">
        <v>344</v>
      </c>
      <c r="H612" t="s">
        <v>2624</v>
      </c>
      <c r="I612" t="s">
        <v>2625</v>
      </c>
      <c r="J612" t="s">
        <v>2644</v>
      </c>
      <c r="K612" t="s">
        <v>2314</v>
      </c>
      <c r="L612" t="s">
        <v>2645</v>
      </c>
      <c r="M612" t="s">
        <v>2314</v>
      </c>
      <c r="N612">
        <v>1</v>
      </c>
      <c r="O612" t="s">
        <v>2646</v>
      </c>
      <c r="P612" t="s">
        <v>1533</v>
      </c>
      <c r="Q612" t="s">
        <v>2629</v>
      </c>
      <c r="R612" t="s">
        <v>461</v>
      </c>
      <c r="S612" t="s">
        <v>2630</v>
      </c>
      <c r="T612" t="s">
        <v>2501</v>
      </c>
      <c r="U612" t="s">
        <v>2631</v>
      </c>
      <c r="W612">
        <v>1.12345131334817E-7</v>
      </c>
      <c r="X612">
        <v>0</v>
      </c>
      <c r="Y612">
        <v>6.9799905098230903E-8</v>
      </c>
      <c r="Z612">
        <v>0</v>
      </c>
      <c r="AA612">
        <v>1.12345131334817E-7</v>
      </c>
      <c r="AB612">
        <v>0</v>
      </c>
      <c r="AC612">
        <v>1.12345131334817E-7</v>
      </c>
      <c r="AD612">
        <v>0</v>
      </c>
      <c r="AE612">
        <v>1.06474567889882E-7</v>
      </c>
      <c r="AF612">
        <v>0</v>
      </c>
      <c r="AH612">
        <v>4.8275856991934399E-8</v>
      </c>
      <c r="AI612">
        <v>0</v>
      </c>
      <c r="AJ612">
        <v>4.8275856991934399E-8</v>
      </c>
      <c r="AK612">
        <v>0</v>
      </c>
      <c r="AL612">
        <v>4.8275856991934399E-8</v>
      </c>
      <c r="AM612">
        <v>0</v>
      </c>
      <c r="AN612">
        <v>4.8275856991934399E-8</v>
      </c>
      <c r="AO612">
        <v>0</v>
      </c>
      <c r="AP612">
        <v>4.8275856991934399E-8</v>
      </c>
      <c r="AQ612">
        <v>0</v>
      </c>
      <c r="AS612">
        <v>0</v>
      </c>
      <c r="AT612">
        <v>0</v>
      </c>
      <c r="AU612">
        <v>0</v>
      </c>
      <c r="AV612">
        <v>0</v>
      </c>
      <c r="AW612">
        <v>0</v>
      </c>
      <c r="AX612">
        <v>0</v>
      </c>
      <c r="AY612">
        <v>0</v>
      </c>
      <c r="AZ612">
        <v>0</v>
      </c>
      <c r="BA612">
        <v>0</v>
      </c>
      <c r="BB612">
        <v>0</v>
      </c>
    </row>
    <row r="613" spans="1:54" x14ac:dyDescent="0.35">
      <c r="A613" t="s">
        <v>1986</v>
      </c>
      <c r="B613" t="s">
        <v>3638</v>
      </c>
      <c r="C613" t="s">
        <v>1988</v>
      </c>
      <c r="D613" t="s">
        <v>2321</v>
      </c>
      <c r="E613" t="s">
        <v>367</v>
      </c>
      <c r="F613" t="s">
        <v>2623</v>
      </c>
      <c r="G613" t="s">
        <v>344</v>
      </c>
      <c r="H613" t="s">
        <v>2624</v>
      </c>
      <c r="I613" t="s">
        <v>2625</v>
      </c>
      <c r="J613" t="s">
        <v>2644</v>
      </c>
      <c r="K613" t="s">
        <v>2314</v>
      </c>
      <c r="L613" t="s">
        <v>2645</v>
      </c>
      <c r="M613" t="s">
        <v>2314</v>
      </c>
      <c r="N613">
        <v>1</v>
      </c>
      <c r="O613" t="s">
        <v>2646</v>
      </c>
      <c r="P613" t="s">
        <v>1533</v>
      </c>
      <c r="Q613" t="s">
        <v>2629</v>
      </c>
      <c r="R613" t="s">
        <v>461</v>
      </c>
      <c r="S613" t="s">
        <v>2630</v>
      </c>
      <c r="T613" t="s">
        <v>2501</v>
      </c>
      <c r="U613" t="s">
        <v>2631</v>
      </c>
      <c r="W613">
        <v>0</v>
      </c>
      <c r="X613">
        <v>0</v>
      </c>
      <c r="Y613">
        <v>-1.9717346659638899E-5</v>
      </c>
      <c r="Z613">
        <v>1.8034444160264199E-4</v>
      </c>
      <c r="AA613">
        <v>0</v>
      </c>
      <c r="AB613">
        <v>0</v>
      </c>
      <c r="AC613">
        <v>0</v>
      </c>
      <c r="AD613">
        <v>0</v>
      </c>
      <c r="AE613">
        <v>-2.7206797276738298E-6</v>
      </c>
      <c r="AF613">
        <v>2.48846599259392E-5</v>
      </c>
      <c r="AH613">
        <v>0</v>
      </c>
      <c r="AI613">
        <v>0</v>
      </c>
      <c r="AJ613">
        <v>0</v>
      </c>
      <c r="AK613">
        <v>0</v>
      </c>
      <c r="AL613">
        <v>0</v>
      </c>
      <c r="AM613">
        <v>0</v>
      </c>
      <c r="AN613">
        <v>0</v>
      </c>
      <c r="AO613">
        <v>0</v>
      </c>
      <c r="AP613">
        <v>0</v>
      </c>
      <c r="AQ613">
        <v>0</v>
      </c>
      <c r="AS613">
        <v>0</v>
      </c>
      <c r="AT613">
        <v>0</v>
      </c>
      <c r="AU613">
        <v>0</v>
      </c>
      <c r="AV613">
        <v>0</v>
      </c>
      <c r="AW613">
        <v>0</v>
      </c>
      <c r="AX613">
        <v>0</v>
      </c>
      <c r="AY613">
        <v>0</v>
      </c>
      <c r="AZ613">
        <v>0</v>
      </c>
      <c r="BA613">
        <v>0</v>
      </c>
      <c r="BB613">
        <v>0</v>
      </c>
    </row>
    <row r="614" spans="1:54" x14ac:dyDescent="0.35">
      <c r="A614" t="s">
        <v>1911</v>
      </c>
      <c r="B614" t="s">
        <v>3639</v>
      </c>
      <c r="C614" t="s">
        <v>1913</v>
      </c>
      <c r="D614" t="s">
        <v>2321</v>
      </c>
      <c r="E614" t="s">
        <v>367</v>
      </c>
      <c r="F614" t="s">
        <v>2623</v>
      </c>
      <c r="G614" t="s">
        <v>344</v>
      </c>
      <c r="H614" t="s">
        <v>3065</v>
      </c>
      <c r="I614" t="s">
        <v>2625</v>
      </c>
      <c r="J614" t="s">
        <v>2638</v>
      </c>
      <c r="K614" t="s">
        <v>2314</v>
      </c>
      <c r="L614" t="s">
        <v>3066</v>
      </c>
      <c r="M614" t="s">
        <v>2314</v>
      </c>
      <c r="N614">
        <v>1</v>
      </c>
      <c r="O614" t="s">
        <v>3067</v>
      </c>
      <c r="P614" t="s">
        <v>1533</v>
      </c>
      <c r="Q614" t="s">
        <v>2629</v>
      </c>
      <c r="R614" t="s">
        <v>461</v>
      </c>
      <c r="S614" t="s">
        <v>2630</v>
      </c>
      <c r="T614" t="s">
        <v>2501</v>
      </c>
      <c r="U614" t="s">
        <v>2631</v>
      </c>
      <c r="W614">
        <v>1.37040828849113E-7</v>
      </c>
      <c r="X614">
        <v>-1.19539156351323E-6</v>
      </c>
      <c r="Y614">
        <v>-4.49500392690902E-7</v>
      </c>
      <c r="Z614">
        <v>3.9209391289318799E-6</v>
      </c>
      <c r="AA614">
        <v>1.37040828849113E-7</v>
      </c>
      <c r="AB614">
        <v>-1.19539156351323E-6</v>
      </c>
      <c r="AC614">
        <v>1.37040828849113E-7</v>
      </c>
      <c r="AD614">
        <v>-1.19539156351323E-6</v>
      </c>
      <c r="AE614">
        <v>5.6107484295430397E-8</v>
      </c>
      <c r="AF614">
        <v>-4.8941943474274404E-7</v>
      </c>
      <c r="AH614">
        <v>6.6041135359852196E-8</v>
      </c>
      <c r="AI614">
        <v>-5.7606919234842703E-7</v>
      </c>
      <c r="AJ614">
        <v>3.5479820071482701E-9</v>
      </c>
      <c r="AK614">
        <v>-3.0948577034450897E-8</v>
      </c>
      <c r="AL614">
        <v>6.6041135359852196E-8</v>
      </c>
      <c r="AM614">
        <v>-5.7606919234842703E-7</v>
      </c>
      <c r="AN614">
        <v>6.6041135359852196E-8</v>
      </c>
      <c r="AO614">
        <v>-5.7606919234842703E-7</v>
      </c>
      <c r="AP614">
        <v>4.7735723856379498E-8</v>
      </c>
      <c r="AQ614">
        <v>-4.1639318550604199E-7</v>
      </c>
      <c r="AS614">
        <v>0</v>
      </c>
      <c r="AT614">
        <v>0</v>
      </c>
      <c r="AU614">
        <v>0</v>
      </c>
      <c r="AV614">
        <v>0</v>
      </c>
      <c r="AW614">
        <v>0</v>
      </c>
      <c r="AX614">
        <v>0</v>
      </c>
      <c r="AY614">
        <v>0</v>
      </c>
      <c r="AZ614">
        <v>0</v>
      </c>
      <c r="BA614">
        <v>0</v>
      </c>
      <c r="BB614">
        <v>0</v>
      </c>
    </row>
    <row r="615" spans="1:54" x14ac:dyDescent="0.35">
      <c r="A615" t="s">
        <v>3640</v>
      </c>
      <c r="B615" t="s">
        <v>3641</v>
      </c>
      <c r="C615" t="s">
        <v>3642</v>
      </c>
      <c r="D615" t="s">
        <v>2321</v>
      </c>
      <c r="E615" t="s">
        <v>367</v>
      </c>
      <c r="F615" t="s">
        <v>2623</v>
      </c>
      <c r="G615" t="s">
        <v>344</v>
      </c>
      <c r="H615" t="s">
        <v>3065</v>
      </c>
      <c r="I615" t="s">
        <v>2637</v>
      </c>
      <c r="J615" t="s">
        <v>2638</v>
      </c>
      <c r="K615" t="s">
        <v>2314</v>
      </c>
      <c r="L615" t="s">
        <v>3582</v>
      </c>
      <c r="M615" t="s">
        <v>2314</v>
      </c>
      <c r="N615" t="s">
        <v>2314</v>
      </c>
      <c r="O615" t="s">
        <v>3461</v>
      </c>
      <c r="P615" t="s">
        <v>1533</v>
      </c>
      <c r="Q615" t="s">
        <v>2629</v>
      </c>
      <c r="R615" t="s">
        <v>461</v>
      </c>
      <c r="S615" t="s">
        <v>2630</v>
      </c>
      <c r="T615" t="s">
        <v>2501</v>
      </c>
      <c r="U615" t="s">
        <v>2631</v>
      </c>
      <c r="W615">
        <v>0</v>
      </c>
      <c r="X615">
        <v>0</v>
      </c>
      <c r="Y615">
        <v>0</v>
      </c>
      <c r="Z615">
        <v>0</v>
      </c>
      <c r="AA615">
        <v>0</v>
      </c>
      <c r="AB615">
        <v>0</v>
      </c>
      <c r="AC615">
        <v>0</v>
      </c>
      <c r="AD615">
        <v>0</v>
      </c>
      <c r="AE615">
        <v>0</v>
      </c>
      <c r="AF615">
        <v>0</v>
      </c>
      <c r="AH615">
        <v>0</v>
      </c>
      <c r="AI615">
        <v>0</v>
      </c>
      <c r="AJ615">
        <v>0</v>
      </c>
      <c r="AK615">
        <v>0</v>
      </c>
      <c r="AL615">
        <v>0</v>
      </c>
      <c r="AM615">
        <v>0</v>
      </c>
      <c r="AN615">
        <v>0</v>
      </c>
      <c r="AO615">
        <v>0</v>
      </c>
      <c r="AP615">
        <v>0</v>
      </c>
      <c r="AQ615">
        <v>0</v>
      </c>
      <c r="AS615">
        <v>0</v>
      </c>
      <c r="AT615">
        <v>0</v>
      </c>
      <c r="AU615">
        <v>0</v>
      </c>
      <c r="AV615">
        <v>0</v>
      </c>
      <c r="AW615">
        <v>0</v>
      </c>
      <c r="AX615">
        <v>0</v>
      </c>
      <c r="AY615">
        <v>0</v>
      </c>
      <c r="AZ615">
        <v>0</v>
      </c>
      <c r="BA615">
        <v>0</v>
      </c>
      <c r="BB615">
        <v>0</v>
      </c>
    </row>
    <row r="616" spans="1:54" x14ac:dyDescent="0.35">
      <c r="A616" t="s">
        <v>3643</v>
      </c>
      <c r="B616" t="s">
        <v>3644</v>
      </c>
      <c r="C616" t="s">
        <v>3645</v>
      </c>
      <c r="D616" t="s">
        <v>2321</v>
      </c>
      <c r="E616" t="s">
        <v>367</v>
      </c>
      <c r="F616" t="s">
        <v>2623</v>
      </c>
      <c r="G616" t="s">
        <v>344</v>
      </c>
      <c r="H616" t="s">
        <v>3065</v>
      </c>
      <c r="I616" t="s">
        <v>2637</v>
      </c>
      <c r="J616" t="s">
        <v>3646</v>
      </c>
      <c r="K616" t="s">
        <v>3647</v>
      </c>
      <c r="L616" t="s">
        <v>3647</v>
      </c>
      <c r="M616" t="s">
        <v>2314</v>
      </c>
      <c r="N616" t="s">
        <v>2314</v>
      </c>
      <c r="O616" t="s">
        <v>3461</v>
      </c>
      <c r="P616" t="s">
        <v>1533</v>
      </c>
      <c r="Q616" t="s">
        <v>2314</v>
      </c>
      <c r="R616" t="s">
        <v>2314</v>
      </c>
      <c r="S616" t="s">
        <v>2630</v>
      </c>
      <c r="T616" t="s">
        <v>2859</v>
      </c>
      <c r="U616" t="s">
        <v>2630</v>
      </c>
      <c r="W616">
        <v>0</v>
      </c>
      <c r="X616">
        <v>0</v>
      </c>
      <c r="Y616">
        <v>0</v>
      </c>
      <c r="Z616">
        <v>0</v>
      </c>
      <c r="AA616">
        <v>0</v>
      </c>
      <c r="AB616">
        <v>0</v>
      </c>
      <c r="AC616">
        <v>0</v>
      </c>
      <c r="AD616">
        <v>0</v>
      </c>
      <c r="AE616">
        <v>0</v>
      </c>
      <c r="AF616">
        <v>0</v>
      </c>
      <c r="AH616">
        <v>0</v>
      </c>
      <c r="AI616">
        <v>0</v>
      </c>
      <c r="AJ616">
        <v>0</v>
      </c>
      <c r="AK616">
        <v>0</v>
      </c>
      <c r="AL616">
        <v>0</v>
      </c>
      <c r="AM616">
        <v>0</v>
      </c>
      <c r="AN616">
        <v>0</v>
      </c>
      <c r="AO616">
        <v>0</v>
      </c>
      <c r="AP616">
        <v>0</v>
      </c>
      <c r="AQ616">
        <v>0</v>
      </c>
      <c r="AS616">
        <v>0</v>
      </c>
      <c r="AT616">
        <v>0</v>
      </c>
      <c r="AU616">
        <v>0</v>
      </c>
      <c r="AV616">
        <v>0</v>
      </c>
      <c r="AW616">
        <v>0</v>
      </c>
      <c r="AX616">
        <v>0</v>
      </c>
      <c r="AY616">
        <v>0</v>
      </c>
      <c r="AZ616">
        <v>0</v>
      </c>
      <c r="BA616">
        <v>0</v>
      </c>
      <c r="BB616">
        <v>0</v>
      </c>
    </row>
    <row r="617" spans="1:54" x14ac:dyDescent="0.35">
      <c r="A617" t="s">
        <v>3648</v>
      </c>
      <c r="B617" t="s">
        <v>3649</v>
      </c>
      <c r="C617" t="s">
        <v>3645</v>
      </c>
      <c r="D617" t="s">
        <v>2321</v>
      </c>
      <c r="E617" t="s">
        <v>367</v>
      </c>
      <c r="F617" t="s">
        <v>2623</v>
      </c>
      <c r="G617" t="s">
        <v>344</v>
      </c>
      <c r="H617" t="s">
        <v>3065</v>
      </c>
      <c r="I617" t="s">
        <v>2637</v>
      </c>
      <c r="J617" t="s">
        <v>3646</v>
      </c>
      <c r="K617" t="s">
        <v>2314</v>
      </c>
      <c r="L617" t="s">
        <v>3647</v>
      </c>
      <c r="M617" t="s">
        <v>2314</v>
      </c>
      <c r="N617" t="s">
        <v>2314</v>
      </c>
      <c r="O617" t="s">
        <v>3461</v>
      </c>
      <c r="P617" t="s">
        <v>1533</v>
      </c>
      <c r="Q617" t="s">
        <v>2314</v>
      </c>
      <c r="R617" t="s">
        <v>2314</v>
      </c>
      <c r="S617" t="s">
        <v>2630</v>
      </c>
      <c r="T617" t="s">
        <v>2859</v>
      </c>
      <c r="U617" t="s">
        <v>2630</v>
      </c>
      <c r="W617">
        <v>0</v>
      </c>
      <c r="X617">
        <v>0</v>
      </c>
      <c r="Y617">
        <v>0</v>
      </c>
      <c r="Z617">
        <v>0</v>
      </c>
      <c r="AA617">
        <v>0</v>
      </c>
      <c r="AB617">
        <v>0</v>
      </c>
      <c r="AC617">
        <v>0</v>
      </c>
      <c r="AD617">
        <v>0</v>
      </c>
      <c r="AE617">
        <v>0</v>
      </c>
      <c r="AF617">
        <v>0</v>
      </c>
      <c r="AH617">
        <v>0</v>
      </c>
      <c r="AI617">
        <v>0</v>
      </c>
      <c r="AJ617">
        <v>0</v>
      </c>
      <c r="AK617">
        <v>0</v>
      </c>
      <c r="AL617">
        <v>0</v>
      </c>
      <c r="AM617">
        <v>0</v>
      </c>
      <c r="AN617">
        <v>0</v>
      </c>
      <c r="AO617">
        <v>0</v>
      </c>
      <c r="AP617">
        <v>0</v>
      </c>
      <c r="AQ617">
        <v>0</v>
      </c>
      <c r="AS617">
        <v>0</v>
      </c>
      <c r="AT617">
        <v>0</v>
      </c>
      <c r="AU617">
        <v>0</v>
      </c>
      <c r="AV617">
        <v>0</v>
      </c>
      <c r="AW617">
        <v>0</v>
      </c>
      <c r="AX617">
        <v>0</v>
      </c>
      <c r="AY617">
        <v>0</v>
      </c>
      <c r="AZ617">
        <v>0</v>
      </c>
      <c r="BA617">
        <v>0</v>
      </c>
      <c r="BB617">
        <v>0</v>
      </c>
    </row>
    <row r="618" spans="1:54" x14ac:dyDescent="0.35">
      <c r="A618" t="s">
        <v>3650</v>
      </c>
      <c r="B618" t="s">
        <v>3651</v>
      </c>
      <c r="C618" t="s">
        <v>3645</v>
      </c>
      <c r="D618" t="s">
        <v>2321</v>
      </c>
      <c r="E618" t="s">
        <v>367</v>
      </c>
      <c r="F618" t="s">
        <v>2623</v>
      </c>
      <c r="G618" t="s">
        <v>344</v>
      </c>
      <c r="H618" t="s">
        <v>3065</v>
      </c>
      <c r="I618" t="s">
        <v>2637</v>
      </c>
      <c r="J618" t="s">
        <v>3646</v>
      </c>
      <c r="K618" t="s">
        <v>2314</v>
      </c>
      <c r="L618" t="s">
        <v>3647</v>
      </c>
      <c r="M618" t="s">
        <v>2314</v>
      </c>
      <c r="N618">
        <v>1</v>
      </c>
      <c r="O618" t="s">
        <v>3461</v>
      </c>
      <c r="P618" t="s">
        <v>1533</v>
      </c>
      <c r="Q618" t="s">
        <v>2314</v>
      </c>
      <c r="R618" t="s">
        <v>2314</v>
      </c>
      <c r="S618" t="s">
        <v>2630</v>
      </c>
      <c r="T618" t="s">
        <v>2859</v>
      </c>
      <c r="U618" t="s">
        <v>2630</v>
      </c>
      <c r="W618">
        <v>4.8504313241466398E-3</v>
      </c>
      <c r="X618">
        <v>-0.153470592955118</v>
      </c>
      <c r="Y618">
        <v>4.8504313241466398E-3</v>
      </c>
      <c r="Z618">
        <v>-0.153470592955118</v>
      </c>
      <c r="AA618">
        <v>-1.4034048960668199E-3</v>
      </c>
      <c r="AB618">
        <v>4.4404583254831202E-2</v>
      </c>
      <c r="AC618">
        <v>4.8504313241466398E-3</v>
      </c>
      <c r="AD618">
        <v>-0.153470592955118</v>
      </c>
      <c r="AE618">
        <v>1.67366840373612E-3</v>
      </c>
      <c r="AF618">
        <v>-5.2955884779404501E-2</v>
      </c>
      <c r="AH618">
        <v>0</v>
      </c>
      <c r="AI618">
        <v>0</v>
      </c>
      <c r="AJ618">
        <v>0</v>
      </c>
      <c r="AK618">
        <v>0</v>
      </c>
      <c r="AL618">
        <v>-3.05028075842556E-3</v>
      </c>
      <c r="AM618">
        <v>9.6512735752174394E-2</v>
      </c>
      <c r="AN618">
        <v>0</v>
      </c>
      <c r="AO618">
        <v>0</v>
      </c>
      <c r="AP618">
        <v>-1.35968566455655E-3</v>
      </c>
      <c r="AQ618">
        <v>4.30212802172023E-2</v>
      </c>
      <c r="AS618">
        <v>0</v>
      </c>
      <c r="AT618">
        <v>0</v>
      </c>
      <c r="AU618">
        <v>0</v>
      </c>
      <c r="AV618">
        <v>0</v>
      </c>
      <c r="AW618">
        <v>0</v>
      </c>
      <c r="AX618">
        <v>0</v>
      </c>
      <c r="AY618">
        <v>0</v>
      </c>
      <c r="AZ618">
        <v>0</v>
      </c>
      <c r="BA618">
        <v>0</v>
      </c>
      <c r="BB618">
        <v>0</v>
      </c>
    </row>
    <row r="619" spans="1:54" x14ac:dyDescent="0.35">
      <c r="A619" t="s">
        <v>3652</v>
      </c>
      <c r="B619" t="s">
        <v>3653</v>
      </c>
      <c r="C619" t="s">
        <v>3645</v>
      </c>
      <c r="D619" t="s">
        <v>2321</v>
      </c>
      <c r="E619" t="s">
        <v>367</v>
      </c>
      <c r="F619" t="s">
        <v>2623</v>
      </c>
      <c r="G619" t="s">
        <v>344</v>
      </c>
      <c r="H619" t="s">
        <v>3065</v>
      </c>
      <c r="I619" t="s">
        <v>2637</v>
      </c>
      <c r="J619" t="s">
        <v>3646</v>
      </c>
      <c r="K619" t="s">
        <v>2314</v>
      </c>
      <c r="L619" t="s">
        <v>3647</v>
      </c>
      <c r="M619" t="s">
        <v>2314</v>
      </c>
      <c r="N619" t="s">
        <v>2314</v>
      </c>
      <c r="O619" t="s">
        <v>3461</v>
      </c>
      <c r="P619" t="s">
        <v>1533</v>
      </c>
      <c r="Q619" t="s">
        <v>2314</v>
      </c>
      <c r="R619" t="s">
        <v>2314</v>
      </c>
      <c r="S619" t="s">
        <v>2630</v>
      </c>
      <c r="T619" t="s">
        <v>2859</v>
      </c>
      <c r="U619" t="s">
        <v>2630</v>
      </c>
      <c r="W619">
        <v>0</v>
      </c>
      <c r="X619">
        <v>0</v>
      </c>
      <c r="Y619">
        <v>0</v>
      </c>
      <c r="Z619">
        <v>0</v>
      </c>
      <c r="AA619">
        <v>0</v>
      </c>
      <c r="AB619">
        <v>0</v>
      </c>
      <c r="AC619">
        <v>0</v>
      </c>
      <c r="AD619">
        <v>0</v>
      </c>
      <c r="AE619">
        <v>0</v>
      </c>
      <c r="AF619">
        <v>0</v>
      </c>
      <c r="AH619">
        <v>0</v>
      </c>
      <c r="AI619">
        <v>0</v>
      </c>
      <c r="AJ619">
        <v>0</v>
      </c>
      <c r="AK619">
        <v>0</v>
      </c>
      <c r="AL619">
        <v>0</v>
      </c>
      <c r="AM619">
        <v>0</v>
      </c>
      <c r="AN619">
        <v>0</v>
      </c>
      <c r="AO619">
        <v>0</v>
      </c>
      <c r="AP619">
        <v>0</v>
      </c>
      <c r="AQ619">
        <v>0</v>
      </c>
      <c r="AS619">
        <v>0</v>
      </c>
      <c r="AT619">
        <v>0</v>
      </c>
      <c r="AU619">
        <v>0</v>
      </c>
      <c r="AV619">
        <v>0</v>
      </c>
      <c r="AW619">
        <v>0</v>
      </c>
      <c r="AX619">
        <v>0</v>
      </c>
      <c r="AY619">
        <v>0</v>
      </c>
      <c r="AZ619">
        <v>0</v>
      </c>
      <c r="BA619">
        <v>0</v>
      </c>
      <c r="BB619">
        <v>0</v>
      </c>
    </row>
    <row r="620" spans="1:54" x14ac:dyDescent="0.35">
      <c r="A620" t="s">
        <v>3654</v>
      </c>
      <c r="B620" t="s">
        <v>3655</v>
      </c>
      <c r="C620" t="s">
        <v>3645</v>
      </c>
      <c r="D620" t="s">
        <v>2321</v>
      </c>
      <c r="E620" t="s">
        <v>367</v>
      </c>
      <c r="F620" t="s">
        <v>2623</v>
      </c>
      <c r="G620" t="s">
        <v>344</v>
      </c>
      <c r="H620" t="s">
        <v>3065</v>
      </c>
      <c r="I620" t="s">
        <v>2637</v>
      </c>
      <c r="J620" t="s">
        <v>3646</v>
      </c>
      <c r="K620" t="s">
        <v>2314</v>
      </c>
      <c r="L620" t="s">
        <v>3647</v>
      </c>
      <c r="M620" t="s">
        <v>2314</v>
      </c>
      <c r="N620" t="s">
        <v>2314</v>
      </c>
      <c r="O620" t="s">
        <v>3461</v>
      </c>
      <c r="P620" t="s">
        <v>1533</v>
      </c>
      <c r="Q620" t="s">
        <v>2314</v>
      </c>
      <c r="R620" t="s">
        <v>2314</v>
      </c>
      <c r="S620" t="s">
        <v>2630</v>
      </c>
      <c r="T620" t="s">
        <v>2859</v>
      </c>
      <c r="U620" t="s">
        <v>2630</v>
      </c>
      <c r="W620">
        <v>0</v>
      </c>
      <c r="X620">
        <v>0</v>
      </c>
      <c r="Y620">
        <v>0</v>
      </c>
      <c r="Z620">
        <v>0</v>
      </c>
      <c r="AA620">
        <v>0</v>
      </c>
      <c r="AB620">
        <v>0</v>
      </c>
      <c r="AC620">
        <v>0</v>
      </c>
      <c r="AD620">
        <v>0</v>
      </c>
      <c r="AE620">
        <v>0</v>
      </c>
      <c r="AF620">
        <v>0</v>
      </c>
      <c r="AH620">
        <v>0</v>
      </c>
      <c r="AI620">
        <v>0</v>
      </c>
      <c r="AJ620">
        <v>0</v>
      </c>
      <c r="AK620">
        <v>0</v>
      </c>
      <c r="AL620">
        <v>0</v>
      </c>
      <c r="AM620">
        <v>0</v>
      </c>
      <c r="AN620">
        <v>0</v>
      </c>
      <c r="AO620">
        <v>0</v>
      </c>
      <c r="AP620">
        <v>0</v>
      </c>
      <c r="AQ620">
        <v>0</v>
      </c>
      <c r="AS620">
        <v>0</v>
      </c>
      <c r="AT620">
        <v>0</v>
      </c>
      <c r="AU620">
        <v>0</v>
      </c>
      <c r="AV620">
        <v>0</v>
      </c>
      <c r="AW620">
        <v>0</v>
      </c>
      <c r="AX620">
        <v>0</v>
      </c>
      <c r="AY620">
        <v>0</v>
      </c>
      <c r="AZ620">
        <v>0</v>
      </c>
      <c r="BA620">
        <v>0</v>
      </c>
      <c r="BB620">
        <v>0</v>
      </c>
    </row>
    <row r="621" spans="1:54" x14ac:dyDescent="0.35">
      <c r="A621" t="s">
        <v>3656</v>
      </c>
      <c r="B621" t="s">
        <v>3657</v>
      </c>
      <c r="C621" t="s">
        <v>3645</v>
      </c>
      <c r="D621" t="s">
        <v>2321</v>
      </c>
      <c r="E621" t="s">
        <v>367</v>
      </c>
      <c r="F621" t="s">
        <v>2623</v>
      </c>
      <c r="G621" t="s">
        <v>344</v>
      </c>
      <c r="H621" t="s">
        <v>3065</v>
      </c>
      <c r="I621" t="s">
        <v>2637</v>
      </c>
      <c r="J621" t="s">
        <v>3646</v>
      </c>
      <c r="K621" t="s">
        <v>2314</v>
      </c>
      <c r="L621" t="s">
        <v>3647</v>
      </c>
      <c r="M621" t="s">
        <v>2314</v>
      </c>
      <c r="N621" t="s">
        <v>2314</v>
      </c>
      <c r="O621" t="s">
        <v>3461</v>
      </c>
      <c r="P621" t="s">
        <v>1533</v>
      </c>
      <c r="Q621" t="s">
        <v>2314</v>
      </c>
      <c r="R621" t="s">
        <v>2314</v>
      </c>
      <c r="S621" t="s">
        <v>2630</v>
      </c>
      <c r="T621" t="s">
        <v>2859</v>
      </c>
      <c r="U621" t="s">
        <v>2630</v>
      </c>
      <c r="W621">
        <v>0</v>
      </c>
      <c r="X621">
        <v>0</v>
      </c>
      <c r="Y621">
        <v>0</v>
      </c>
      <c r="Z621">
        <v>0</v>
      </c>
      <c r="AA621">
        <v>0</v>
      </c>
      <c r="AB621">
        <v>0</v>
      </c>
      <c r="AC621">
        <v>0</v>
      </c>
      <c r="AD621">
        <v>0</v>
      </c>
      <c r="AE621">
        <v>0</v>
      </c>
      <c r="AF621">
        <v>0</v>
      </c>
      <c r="AH621">
        <v>0</v>
      </c>
      <c r="AI621">
        <v>0</v>
      </c>
      <c r="AJ621">
        <v>0</v>
      </c>
      <c r="AK621">
        <v>0</v>
      </c>
      <c r="AL621">
        <v>0</v>
      </c>
      <c r="AM621">
        <v>0</v>
      </c>
      <c r="AN621">
        <v>0</v>
      </c>
      <c r="AO621">
        <v>0</v>
      </c>
      <c r="AP621">
        <v>0</v>
      </c>
      <c r="AQ621">
        <v>0</v>
      </c>
      <c r="AS621">
        <v>0</v>
      </c>
      <c r="AT621">
        <v>0</v>
      </c>
      <c r="AU621">
        <v>0</v>
      </c>
      <c r="AV621">
        <v>0</v>
      </c>
      <c r="AW621">
        <v>0</v>
      </c>
      <c r="AX621">
        <v>0</v>
      </c>
      <c r="AY621">
        <v>0</v>
      </c>
      <c r="AZ621">
        <v>0</v>
      </c>
      <c r="BA621">
        <v>0</v>
      </c>
      <c r="BB621">
        <v>0</v>
      </c>
    </row>
    <row r="622" spans="1:54" x14ac:dyDescent="0.35">
      <c r="A622" t="s">
        <v>3658</v>
      </c>
      <c r="B622" t="s">
        <v>3659</v>
      </c>
      <c r="C622" t="s">
        <v>3645</v>
      </c>
      <c r="D622" t="s">
        <v>2321</v>
      </c>
      <c r="E622" t="s">
        <v>367</v>
      </c>
      <c r="F622" t="s">
        <v>2623</v>
      </c>
      <c r="G622" t="s">
        <v>344</v>
      </c>
      <c r="H622" t="s">
        <v>3065</v>
      </c>
      <c r="I622" t="s">
        <v>2637</v>
      </c>
      <c r="J622" t="s">
        <v>3646</v>
      </c>
      <c r="K622" t="s">
        <v>2314</v>
      </c>
      <c r="L622" t="s">
        <v>3647</v>
      </c>
      <c r="M622" t="s">
        <v>2314</v>
      </c>
      <c r="N622" t="s">
        <v>2314</v>
      </c>
      <c r="O622" t="s">
        <v>3461</v>
      </c>
      <c r="P622" t="s">
        <v>1533</v>
      </c>
      <c r="Q622" t="s">
        <v>2314</v>
      </c>
      <c r="R622" t="s">
        <v>2314</v>
      </c>
      <c r="S622" t="s">
        <v>2630</v>
      </c>
      <c r="T622" t="s">
        <v>2859</v>
      </c>
      <c r="U622" t="s">
        <v>2630</v>
      </c>
      <c r="W622">
        <v>0</v>
      </c>
      <c r="X622">
        <v>0</v>
      </c>
      <c r="Y622">
        <v>0</v>
      </c>
      <c r="Z622">
        <v>0</v>
      </c>
      <c r="AA622">
        <v>0</v>
      </c>
      <c r="AB622">
        <v>0</v>
      </c>
      <c r="AC622">
        <v>0</v>
      </c>
      <c r="AD622">
        <v>0</v>
      </c>
      <c r="AE622">
        <v>0</v>
      </c>
      <c r="AF622">
        <v>0</v>
      </c>
      <c r="AH622">
        <v>0</v>
      </c>
      <c r="AI622">
        <v>0</v>
      </c>
      <c r="AJ622">
        <v>0</v>
      </c>
      <c r="AK622">
        <v>0</v>
      </c>
      <c r="AL622">
        <v>0</v>
      </c>
      <c r="AM622">
        <v>0</v>
      </c>
      <c r="AN622">
        <v>0</v>
      </c>
      <c r="AO622">
        <v>0</v>
      </c>
      <c r="AP622">
        <v>0</v>
      </c>
      <c r="AQ622">
        <v>0</v>
      </c>
      <c r="AS622">
        <v>0</v>
      </c>
      <c r="AT622">
        <v>0</v>
      </c>
      <c r="AU622">
        <v>0</v>
      </c>
      <c r="AV622">
        <v>0</v>
      </c>
      <c r="AW622">
        <v>0</v>
      </c>
      <c r="AX622">
        <v>0</v>
      </c>
      <c r="AY622">
        <v>0</v>
      </c>
      <c r="AZ622">
        <v>0</v>
      </c>
      <c r="BA622">
        <v>0</v>
      </c>
      <c r="BB622">
        <v>0</v>
      </c>
    </row>
    <row r="623" spans="1:54" x14ac:dyDescent="0.35">
      <c r="A623" t="s">
        <v>3660</v>
      </c>
      <c r="B623" t="s">
        <v>3661</v>
      </c>
      <c r="C623" t="s">
        <v>3645</v>
      </c>
      <c r="D623" t="s">
        <v>2321</v>
      </c>
      <c r="E623" t="s">
        <v>367</v>
      </c>
      <c r="F623" t="s">
        <v>2623</v>
      </c>
      <c r="G623" t="s">
        <v>344</v>
      </c>
      <c r="H623" t="s">
        <v>3065</v>
      </c>
      <c r="I623" t="s">
        <v>2637</v>
      </c>
      <c r="J623" t="s">
        <v>3646</v>
      </c>
      <c r="K623" t="s">
        <v>2314</v>
      </c>
      <c r="L623" t="s">
        <v>3647</v>
      </c>
      <c r="M623" t="s">
        <v>2314</v>
      </c>
      <c r="N623" t="s">
        <v>2314</v>
      </c>
      <c r="O623" t="s">
        <v>3461</v>
      </c>
      <c r="P623" t="s">
        <v>1533</v>
      </c>
      <c r="Q623" t="s">
        <v>2314</v>
      </c>
      <c r="R623" t="s">
        <v>2314</v>
      </c>
      <c r="S623" t="s">
        <v>2630</v>
      </c>
      <c r="T623" t="s">
        <v>2859</v>
      </c>
      <c r="U623" t="s">
        <v>2630</v>
      </c>
      <c r="W623">
        <v>0</v>
      </c>
      <c r="X623">
        <v>0</v>
      </c>
      <c r="Y623">
        <v>0</v>
      </c>
      <c r="Z623">
        <v>0</v>
      </c>
      <c r="AA623">
        <v>0</v>
      </c>
      <c r="AB623">
        <v>0</v>
      </c>
      <c r="AC623">
        <v>0</v>
      </c>
      <c r="AD623">
        <v>0</v>
      </c>
      <c r="AE623">
        <v>0</v>
      </c>
      <c r="AF623">
        <v>0</v>
      </c>
      <c r="AH623">
        <v>0</v>
      </c>
      <c r="AI623">
        <v>0</v>
      </c>
      <c r="AJ623">
        <v>0</v>
      </c>
      <c r="AK623">
        <v>0</v>
      </c>
      <c r="AL623">
        <v>0</v>
      </c>
      <c r="AM623">
        <v>0</v>
      </c>
      <c r="AN623">
        <v>0</v>
      </c>
      <c r="AO623">
        <v>0</v>
      </c>
      <c r="AP623">
        <v>0</v>
      </c>
      <c r="AQ623">
        <v>0</v>
      </c>
      <c r="AS623">
        <v>0</v>
      </c>
      <c r="AT623">
        <v>0</v>
      </c>
      <c r="AU623">
        <v>0</v>
      </c>
      <c r="AV623">
        <v>0</v>
      </c>
      <c r="AW623">
        <v>0</v>
      </c>
      <c r="AX623">
        <v>0</v>
      </c>
      <c r="AY623">
        <v>0</v>
      </c>
      <c r="AZ623">
        <v>0</v>
      </c>
      <c r="BA623">
        <v>0</v>
      </c>
      <c r="BB623">
        <v>0</v>
      </c>
    </row>
    <row r="624" spans="1:54" x14ac:dyDescent="0.35">
      <c r="A624" t="s">
        <v>3662</v>
      </c>
      <c r="B624" t="s">
        <v>3663</v>
      </c>
      <c r="C624" t="s">
        <v>3664</v>
      </c>
      <c r="D624" t="s">
        <v>2321</v>
      </c>
      <c r="E624" t="s">
        <v>367</v>
      </c>
      <c r="F624" t="s">
        <v>2623</v>
      </c>
      <c r="G624" t="s">
        <v>344</v>
      </c>
      <c r="H624" t="s">
        <v>3065</v>
      </c>
      <c r="I624" t="s">
        <v>2637</v>
      </c>
      <c r="J624" t="s">
        <v>3646</v>
      </c>
      <c r="K624" t="s">
        <v>2314</v>
      </c>
      <c r="L624" t="s">
        <v>3647</v>
      </c>
      <c r="M624" t="s">
        <v>2314</v>
      </c>
      <c r="N624" t="s">
        <v>2314</v>
      </c>
      <c r="O624" t="s">
        <v>3461</v>
      </c>
      <c r="P624" t="s">
        <v>1533</v>
      </c>
      <c r="Q624" t="s">
        <v>2314</v>
      </c>
      <c r="R624" t="s">
        <v>2314</v>
      </c>
      <c r="S624" t="s">
        <v>2630</v>
      </c>
      <c r="T624" t="s">
        <v>2859</v>
      </c>
      <c r="U624" t="s">
        <v>2630</v>
      </c>
      <c r="W624">
        <v>0</v>
      </c>
      <c r="X624">
        <v>0</v>
      </c>
      <c r="Y624">
        <v>0</v>
      </c>
      <c r="Z624">
        <v>0</v>
      </c>
      <c r="AA624">
        <v>0</v>
      </c>
      <c r="AB624">
        <v>0</v>
      </c>
      <c r="AC624">
        <v>0</v>
      </c>
      <c r="AD624">
        <v>0</v>
      </c>
      <c r="AE624">
        <v>0</v>
      </c>
      <c r="AF624">
        <v>0</v>
      </c>
      <c r="AH624">
        <v>0</v>
      </c>
      <c r="AI624">
        <v>0</v>
      </c>
      <c r="AJ624">
        <v>0</v>
      </c>
      <c r="AK624">
        <v>0</v>
      </c>
      <c r="AL624">
        <v>0</v>
      </c>
      <c r="AM624">
        <v>0</v>
      </c>
      <c r="AN624">
        <v>0</v>
      </c>
      <c r="AO624">
        <v>0</v>
      </c>
      <c r="AP624">
        <v>0</v>
      </c>
      <c r="AQ624">
        <v>0</v>
      </c>
      <c r="AS624">
        <v>0</v>
      </c>
      <c r="AT624">
        <v>0</v>
      </c>
      <c r="AU624">
        <v>0</v>
      </c>
      <c r="AV624">
        <v>0</v>
      </c>
      <c r="AW624">
        <v>0</v>
      </c>
      <c r="AX624">
        <v>0</v>
      </c>
      <c r="AY624">
        <v>0</v>
      </c>
      <c r="AZ624">
        <v>0</v>
      </c>
      <c r="BA624">
        <v>0</v>
      </c>
      <c r="BB624">
        <v>0</v>
      </c>
    </row>
    <row r="625" spans="1:54" x14ac:dyDescent="0.35">
      <c r="A625" t="s">
        <v>3665</v>
      </c>
      <c r="B625" t="s">
        <v>3666</v>
      </c>
      <c r="C625" t="s">
        <v>3664</v>
      </c>
      <c r="D625" t="s">
        <v>2321</v>
      </c>
      <c r="E625" t="s">
        <v>367</v>
      </c>
      <c r="F625" t="s">
        <v>2623</v>
      </c>
      <c r="G625" t="s">
        <v>344</v>
      </c>
      <c r="H625" t="s">
        <v>3065</v>
      </c>
      <c r="I625" t="s">
        <v>2637</v>
      </c>
      <c r="J625" t="s">
        <v>3646</v>
      </c>
      <c r="K625" t="s">
        <v>2314</v>
      </c>
      <c r="L625" t="s">
        <v>3647</v>
      </c>
      <c r="M625" t="s">
        <v>2314</v>
      </c>
      <c r="N625" t="s">
        <v>2314</v>
      </c>
      <c r="O625" t="s">
        <v>3461</v>
      </c>
      <c r="P625" t="s">
        <v>1533</v>
      </c>
      <c r="Q625" t="s">
        <v>2314</v>
      </c>
      <c r="R625" t="s">
        <v>2314</v>
      </c>
      <c r="S625" t="s">
        <v>2630</v>
      </c>
      <c r="T625" t="s">
        <v>2859</v>
      </c>
      <c r="U625" t="s">
        <v>2630</v>
      </c>
      <c r="W625">
        <v>0</v>
      </c>
      <c r="X625">
        <v>0</v>
      </c>
      <c r="Y625">
        <v>0</v>
      </c>
      <c r="Z625">
        <v>0</v>
      </c>
      <c r="AA625">
        <v>0</v>
      </c>
      <c r="AB625">
        <v>0</v>
      </c>
      <c r="AC625">
        <v>0</v>
      </c>
      <c r="AD625">
        <v>0</v>
      </c>
      <c r="AE625">
        <v>0</v>
      </c>
      <c r="AF625">
        <v>0</v>
      </c>
      <c r="AH625">
        <v>0</v>
      </c>
      <c r="AI625">
        <v>0</v>
      </c>
      <c r="AJ625">
        <v>0</v>
      </c>
      <c r="AK625">
        <v>0</v>
      </c>
      <c r="AL625">
        <v>0</v>
      </c>
      <c r="AM625">
        <v>0</v>
      </c>
      <c r="AN625">
        <v>0</v>
      </c>
      <c r="AO625">
        <v>0</v>
      </c>
      <c r="AP625">
        <v>0</v>
      </c>
      <c r="AQ625">
        <v>0</v>
      </c>
      <c r="AS625">
        <v>0</v>
      </c>
      <c r="AT625">
        <v>0</v>
      </c>
      <c r="AU625">
        <v>0</v>
      </c>
      <c r="AV625">
        <v>0</v>
      </c>
      <c r="AW625">
        <v>0</v>
      </c>
      <c r="AX625">
        <v>0</v>
      </c>
      <c r="AY625">
        <v>0</v>
      </c>
      <c r="AZ625">
        <v>0</v>
      </c>
      <c r="BA625">
        <v>0</v>
      </c>
      <c r="BB625">
        <v>0</v>
      </c>
    </row>
    <row r="626" spans="1:54" x14ac:dyDescent="0.35">
      <c r="A626" t="s">
        <v>3667</v>
      </c>
      <c r="B626" t="s">
        <v>3668</v>
      </c>
      <c r="C626" t="s">
        <v>3664</v>
      </c>
      <c r="D626" t="s">
        <v>2321</v>
      </c>
      <c r="E626" t="s">
        <v>367</v>
      </c>
      <c r="F626" t="s">
        <v>2623</v>
      </c>
      <c r="G626" t="s">
        <v>344</v>
      </c>
      <c r="H626" t="s">
        <v>3065</v>
      </c>
      <c r="I626" t="s">
        <v>2637</v>
      </c>
      <c r="J626" t="s">
        <v>3646</v>
      </c>
      <c r="K626" t="s">
        <v>2314</v>
      </c>
      <c r="L626" t="s">
        <v>3647</v>
      </c>
      <c r="M626" t="s">
        <v>2314</v>
      </c>
      <c r="N626" t="s">
        <v>2314</v>
      </c>
      <c r="O626" t="s">
        <v>3461</v>
      </c>
      <c r="P626" t="s">
        <v>1533</v>
      </c>
      <c r="Q626" t="s">
        <v>2314</v>
      </c>
      <c r="R626" t="s">
        <v>2314</v>
      </c>
      <c r="S626" t="s">
        <v>2630</v>
      </c>
      <c r="T626" t="s">
        <v>2859</v>
      </c>
      <c r="U626" t="s">
        <v>2630</v>
      </c>
      <c r="W626">
        <v>0</v>
      </c>
      <c r="X626">
        <v>0</v>
      </c>
      <c r="Y626">
        <v>0</v>
      </c>
      <c r="Z626">
        <v>0</v>
      </c>
      <c r="AA626">
        <v>0</v>
      </c>
      <c r="AB626">
        <v>0</v>
      </c>
      <c r="AC626">
        <v>0</v>
      </c>
      <c r="AD626">
        <v>0</v>
      </c>
      <c r="AE626">
        <v>0</v>
      </c>
      <c r="AF626">
        <v>0</v>
      </c>
      <c r="AH626">
        <v>0</v>
      </c>
      <c r="AI626">
        <v>0</v>
      </c>
      <c r="AJ626">
        <v>0</v>
      </c>
      <c r="AK626">
        <v>0</v>
      </c>
      <c r="AL626">
        <v>0</v>
      </c>
      <c r="AM626">
        <v>0</v>
      </c>
      <c r="AN626">
        <v>0</v>
      </c>
      <c r="AO626">
        <v>0</v>
      </c>
      <c r="AP626">
        <v>0</v>
      </c>
      <c r="AQ626">
        <v>0</v>
      </c>
      <c r="AS626">
        <v>0</v>
      </c>
      <c r="AT626">
        <v>0</v>
      </c>
      <c r="AU626">
        <v>0</v>
      </c>
      <c r="AV626">
        <v>0</v>
      </c>
      <c r="AW626">
        <v>0</v>
      </c>
      <c r="AX626">
        <v>0</v>
      </c>
      <c r="AY626">
        <v>0</v>
      </c>
      <c r="AZ626">
        <v>0</v>
      </c>
      <c r="BA626">
        <v>0</v>
      </c>
      <c r="BB626">
        <v>0</v>
      </c>
    </row>
    <row r="627" spans="1:54" x14ac:dyDescent="0.35">
      <c r="A627" t="s">
        <v>3669</v>
      </c>
      <c r="B627" t="s">
        <v>3670</v>
      </c>
      <c r="C627" t="s">
        <v>3664</v>
      </c>
      <c r="D627" t="s">
        <v>2321</v>
      </c>
      <c r="E627" t="s">
        <v>367</v>
      </c>
      <c r="F627" t="s">
        <v>2623</v>
      </c>
      <c r="G627" t="s">
        <v>344</v>
      </c>
      <c r="H627" t="s">
        <v>3065</v>
      </c>
      <c r="I627" t="s">
        <v>2637</v>
      </c>
      <c r="J627" t="s">
        <v>3646</v>
      </c>
      <c r="K627" t="s">
        <v>2314</v>
      </c>
      <c r="L627" t="s">
        <v>3647</v>
      </c>
      <c r="M627" t="s">
        <v>2314</v>
      </c>
      <c r="N627" t="s">
        <v>2314</v>
      </c>
      <c r="O627" t="s">
        <v>3461</v>
      </c>
      <c r="P627" t="s">
        <v>1533</v>
      </c>
      <c r="Q627" t="s">
        <v>2314</v>
      </c>
      <c r="R627" t="s">
        <v>2314</v>
      </c>
      <c r="S627" t="s">
        <v>2630</v>
      </c>
      <c r="T627" t="s">
        <v>2859</v>
      </c>
      <c r="U627" t="s">
        <v>2630</v>
      </c>
      <c r="W627">
        <v>0</v>
      </c>
      <c r="X627">
        <v>0</v>
      </c>
      <c r="Y627">
        <v>0</v>
      </c>
      <c r="Z627">
        <v>0</v>
      </c>
      <c r="AA627">
        <v>0</v>
      </c>
      <c r="AB627">
        <v>0</v>
      </c>
      <c r="AC627">
        <v>0</v>
      </c>
      <c r="AD627">
        <v>0</v>
      </c>
      <c r="AE627">
        <v>0</v>
      </c>
      <c r="AF627">
        <v>0</v>
      </c>
      <c r="AH627">
        <v>0</v>
      </c>
      <c r="AI627">
        <v>0</v>
      </c>
      <c r="AJ627">
        <v>0</v>
      </c>
      <c r="AK627">
        <v>0</v>
      </c>
      <c r="AL627">
        <v>0</v>
      </c>
      <c r="AM627">
        <v>0</v>
      </c>
      <c r="AN627">
        <v>0</v>
      </c>
      <c r="AO627">
        <v>0</v>
      </c>
      <c r="AP627">
        <v>0</v>
      </c>
      <c r="AQ627">
        <v>0</v>
      </c>
      <c r="AS627">
        <v>0</v>
      </c>
      <c r="AT627">
        <v>0</v>
      </c>
      <c r="AU627">
        <v>0</v>
      </c>
      <c r="AV627">
        <v>0</v>
      </c>
      <c r="AW627">
        <v>0</v>
      </c>
      <c r="AX627">
        <v>0</v>
      </c>
      <c r="AY627">
        <v>0</v>
      </c>
      <c r="AZ627">
        <v>0</v>
      </c>
      <c r="BA627">
        <v>0</v>
      </c>
      <c r="BB627">
        <v>0</v>
      </c>
    </row>
    <row r="628" spans="1:54" x14ac:dyDescent="0.35">
      <c r="A628" t="s">
        <v>3671</v>
      </c>
      <c r="B628" t="s">
        <v>3672</v>
      </c>
      <c r="C628" t="s">
        <v>3664</v>
      </c>
      <c r="D628" t="s">
        <v>2321</v>
      </c>
      <c r="E628" t="s">
        <v>367</v>
      </c>
      <c r="F628" t="s">
        <v>2623</v>
      </c>
      <c r="G628" t="s">
        <v>344</v>
      </c>
      <c r="H628" t="s">
        <v>3065</v>
      </c>
      <c r="I628" t="s">
        <v>2637</v>
      </c>
      <c r="J628" t="s">
        <v>3646</v>
      </c>
      <c r="K628" t="s">
        <v>2314</v>
      </c>
      <c r="L628" t="s">
        <v>3647</v>
      </c>
      <c r="M628" t="s">
        <v>2314</v>
      </c>
      <c r="N628" t="s">
        <v>2314</v>
      </c>
      <c r="O628" t="s">
        <v>3461</v>
      </c>
      <c r="P628" t="s">
        <v>1533</v>
      </c>
      <c r="Q628" t="s">
        <v>2314</v>
      </c>
      <c r="R628" t="s">
        <v>2314</v>
      </c>
      <c r="S628" t="s">
        <v>2630</v>
      </c>
      <c r="T628" t="s">
        <v>2859</v>
      </c>
      <c r="U628" t="s">
        <v>2630</v>
      </c>
      <c r="W628">
        <v>0</v>
      </c>
      <c r="X628">
        <v>0</v>
      </c>
      <c r="Y628">
        <v>0</v>
      </c>
      <c r="Z628">
        <v>0</v>
      </c>
      <c r="AA628">
        <v>0</v>
      </c>
      <c r="AB628">
        <v>0</v>
      </c>
      <c r="AC628">
        <v>0</v>
      </c>
      <c r="AD628">
        <v>0</v>
      </c>
      <c r="AE628">
        <v>0</v>
      </c>
      <c r="AF628">
        <v>0</v>
      </c>
      <c r="AH628">
        <v>0</v>
      </c>
      <c r="AI628">
        <v>0</v>
      </c>
      <c r="AJ628">
        <v>0</v>
      </c>
      <c r="AK628">
        <v>0</v>
      </c>
      <c r="AL628">
        <v>0</v>
      </c>
      <c r="AM628">
        <v>0</v>
      </c>
      <c r="AN628">
        <v>0</v>
      </c>
      <c r="AO628">
        <v>0</v>
      </c>
      <c r="AP628">
        <v>0</v>
      </c>
      <c r="AQ628">
        <v>0</v>
      </c>
      <c r="AS628">
        <v>0</v>
      </c>
      <c r="AT628">
        <v>0</v>
      </c>
      <c r="AU628">
        <v>0</v>
      </c>
      <c r="AV628">
        <v>0</v>
      </c>
      <c r="AW628">
        <v>0</v>
      </c>
      <c r="AX628">
        <v>0</v>
      </c>
      <c r="AY628">
        <v>0</v>
      </c>
      <c r="AZ628">
        <v>0</v>
      </c>
      <c r="BA628">
        <v>0</v>
      </c>
      <c r="BB628">
        <v>0</v>
      </c>
    </row>
    <row r="629" spans="1:54" x14ac:dyDescent="0.35">
      <c r="A629" t="s">
        <v>3673</v>
      </c>
      <c r="B629" t="s">
        <v>3674</v>
      </c>
      <c r="C629" t="s">
        <v>3664</v>
      </c>
      <c r="D629" t="s">
        <v>2321</v>
      </c>
      <c r="E629" t="s">
        <v>367</v>
      </c>
      <c r="F629" t="s">
        <v>2623</v>
      </c>
      <c r="G629" t="s">
        <v>344</v>
      </c>
      <c r="H629" t="s">
        <v>3065</v>
      </c>
      <c r="I629" t="s">
        <v>2637</v>
      </c>
      <c r="J629" t="s">
        <v>3646</v>
      </c>
      <c r="K629" t="s">
        <v>2314</v>
      </c>
      <c r="L629" t="s">
        <v>3647</v>
      </c>
      <c r="M629" t="s">
        <v>2314</v>
      </c>
      <c r="N629" t="s">
        <v>2314</v>
      </c>
      <c r="O629" t="s">
        <v>3461</v>
      </c>
      <c r="P629" t="s">
        <v>1533</v>
      </c>
      <c r="Q629" t="s">
        <v>2314</v>
      </c>
      <c r="R629" t="s">
        <v>2314</v>
      </c>
      <c r="S629" t="s">
        <v>2630</v>
      </c>
      <c r="T629" t="s">
        <v>2859</v>
      </c>
      <c r="U629" t="s">
        <v>2630</v>
      </c>
      <c r="W629">
        <v>0</v>
      </c>
      <c r="X629">
        <v>0</v>
      </c>
      <c r="Y629">
        <v>0</v>
      </c>
      <c r="Z629">
        <v>0</v>
      </c>
      <c r="AA629">
        <v>0</v>
      </c>
      <c r="AB629">
        <v>0</v>
      </c>
      <c r="AC629">
        <v>0</v>
      </c>
      <c r="AD629">
        <v>0</v>
      </c>
      <c r="AE629">
        <v>0</v>
      </c>
      <c r="AF629">
        <v>0</v>
      </c>
      <c r="AH629">
        <v>0</v>
      </c>
      <c r="AI629">
        <v>0</v>
      </c>
      <c r="AJ629">
        <v>0</v>
      </c>
      <c r="AK629">
        <v>0</v>
      </c>
      <c r="AL629">
        <v>0</v>
      </c>
      <c r="AM629">
        <v>0</v>
      </c>
      <c r="AN629">
        <v>0</v>
      </c>
      <c r="AO629">
        <v>0</v>
      </c>
      <c r="AP629">
        <v>0</v>
      </c>
      <c r="AQ629">
        <v>0</v>
      </c>
      <c r="AS629">
        <v>0</v>
      </c>
      <c r="AT629">
        <v>0</v>
      </c>
      <c r="AU629">
        <v>0</v>
      </c>
      <c r="AV629">
        <v>0</v>
      </c>
      <c r="AW629">
        <v>0</v>
      </c>
      <c r="AX629">
        <v>0</v>
      </c>
      <c r="AY629">
        <v>0</v>
      </c>
      <c r="AZ629">
        <v>0</v>
      </c>
      <c r="BA629">
        <v>0</v>
      </c>
      <c r="BB629">
        <v>0</v>
      </c>
    </row>
    <row r="630" spans="1:54" x14ac:dyDescent="0.35">
      <c r="A630" t="s">
        <v>3675</v>
      </c>
      <c r="B630" t="s">
        <v>3676</v>
      </c>
      <c r="C630" t="s">
        <v>3664</v>
      </c>
      <c r="D630" t="s">
        <v>2321</v>
      </c>
      <c r="E630" t="s">
        <v>367</v>
      </c>
      <c r="F630" t="s">
        <v>2623</v>
      </c>
      <c r="G630" t="s">
        <v>344</v>
      </c>
      <c r="H630" t="s">
        <v>3065</v>
      </c>
      <c r="I630" t="s">
        <v>2637</v>
      </c>
      <c r="J630" t="s">
        <v>3646</v>
      </c>
      <c r="K630" t="s">
        <v>2314</v>
      </c>
      <c r="L630" t="s">
        <v>3647</v>
      </c>
      <c r="M630" t="s">
        <v>2314</v>
      </c>
      <c r="N630" t="s">
        <v>2314</v>
      </c>
      <c r="O630" t="s">
        <v>3461</v>
      </c>
      <c r="P630" t="s">
        <v>1533</v>
      </c>
      <c r="Q630" t="s">
        <v>2314</v>
      </c>
      <c r="R630" t="s">
        <v>2314</v>
      </c>
      <c r="S630" t="s">
        <v>2630</v>
      </c>
      <c r="T630" t="s">
        <v>2859</v>
      </c>
      <c r="U630" t="s">
        <v>2630</v>
      </c>
      <c r="W630">
        <v>0</v>
      </c>
      <c r="X630">
        <v>0</v>
      </c>
      <c r="Y630">
        <v>0</v>
      </c>
      <c r="Z630">
        <v>0</v>
      </c>
      <c r="AA630">
        <v>0</v>
      </c>
      <c r="AB630">
        <v>0</v>
      </c>
      <c r="AC630">
        <v>0</v>
      </c>
      <c r="AD630">
        <v>0</v>
      </c>
      <c r="AE630">
        <v>0</v>
      </c>
      <c r="AF630">
        <v>0</v>
      </c>
      <c r="AH630">
        <v>0</v>
      </c>
      <c r="AI630">
        <v>0</v>
      </c>
      <c r="AJ630">
        <v>0</v>
      </c>
      <c r="AK630">
        <v>0</v>
      </c>
      <c r="AL630">
        <v>0</v>
      </c>
      <c r="AM630">
        <v>0</v>
      </c>
      <c r="AN630">
        <v>0</v>
      </c>
      <c r="AO630">
        <v>0</v>
      </c>
      <c r="AP630">
        <v>0</v>
      </c>
      <c r="AQ630">
        <v>0</v>
      </c>
      <c r="AS630">
        <v>0</v>
      </c>
      <c r="AT630">
        <v>0</v>
      </c>
      <c r="AU630">
        <v>0</v>
      </c>
      <c r="AV630">
        <v>0</v>
      </c>
      <c r="AW630">
        <v>0</v>
      </c>
      <c r="AX630">
        <v>0</v>
      </c>
      <c r="AY630">
        <v>0</v>
      </c>
      <c r="AZ630">
        <v>0</v>
      </c>
      <c r="BA630">
        <v>0</v>
      </c>
      <c r="BB630">
        <v>0</v>
      </c>
    </row>
    <row r="631" spans="1:54" x14ac:dyDescent="0.35">
      <c r="A631" t="s">
        <v>3677</v>
      </c>
      <c r="B631" t="s">
        <v>3678</v>
      </c>
      <c r="C631" t="s">
        <v>3664</v>
      </c>
      <c r="D631" t="s">
        <v>2321</v>
      </c>
      <c r="E631" t="s">
        <v>367</v>
      </c>
      <c r="F631" t="s">
        <v>2623</v>
      </c>
      <c r="G631" t="s">
        <v>344</v>
      </c>
      <c r="H631" t="s">
        <v>3065</v>
      </c>
      <c r="I631" t="s">
        <v>2637</v>
      </c>
      <c r="J631" t="s">
        <v>3646</v>
      </c>
      <c r="K631" t="s">
        <v>2314</v>
      </c>
      <c r="L631" t="s">
        <v>3647</v>
      </c>
      <c r="M631" t="s">
        <v>2314</v>
      </c>
      <c r="N631" t="s">
        <v>2314</v>
      </c>
      <c r="O631" t="s">
        <v>3461</v>
      </c>
      <c r="P631" t="s">
        <v>1533</v>
      </c>
      <c r="Q631" t="s">
        <v>2314</v>
      </c>
      <c r="R631" t="s">
        <v>2314</v>
      </c>
      <c r="S631" t="s">
        <v>2630</v>
      </c>
      <c r="T631" t="s">
        <v>2859</v>
      </c>
      <c r="U631" t="s">
        <v>2630</v>
      </c>
      <c r="W631">
        <v>0</v>
      </c>
      <c r="X631">
        <v>0</v>
      </c>
      <c r="Y631">
        <v>0</v>
      </c>
      <c r="Z631">
        <v>0</v>
      </c>
      <c r="AA631">
        <v>0</v>
      </c>
      <c r="AB631">
        <v>0</v>
      </c>
      <c r="AC631">
        <v>0</v>
      </c>
      <c r="AD631">
        <v>0</v>
      </c>
      <c r="AE631">
        <v>0</v>
      </c>
      <c r="AF631">
        <v>0</v>
      </c>
      <c r="AH631">
        <v>0</v>
      </c>
      <c r="AI631">
        <v>0</v>
      </c>
      <c r="AJ631">
        <v>0</v>
      </c>
      <c r="AK631">
        <v>0</v>
      </c>
      <c r="AL631">
        <v>0</v>
      </c>
      <c r="AM631">
        <v>0</v>
      </c>
      <c r="AN631">
        <v>0</v>
      </c>
      <c r="AO631">
        <v>0</v>
      </c>
      <c r="AP631">
        <v>0</v>
      </c>
      <c r="AQ631">
        <v>0</v>
      </c>
      <c r="AS631">
        <v>0</v>
      </c>
      <c r="AT631">
        <v>0</v>
      </c>
      <c r="AU631">
        <v>0</v>
      </c>
      <c r="AV631">
        <v>0</v>
      </c>
      <c r="AW631">
        <v>0</v>
      </c>
      <c r="AX631">
        <v>0</v>
      </c>
      <c r="AY631">
        <v>0</v>
      </c>
      <c r="AZ631">
        <v>0</v>
      </c>
      <c r="BA631">
        <v>0</v>
      </c>
      <c r="BB631">
        <v>0</v>
      </c>
    </row>
    <row r="632" spans="1:54" x14ac:dyDescent="0.35">
      <c r="A632" t="s">
        <v>3679</v>
      </c>
      <c r="B632" t="s">
        <v>3680</v>
      </c>
      <c r="C632" t="s">
        <v>3664</v>
      </c>
      <c r="D632" t="s">
        <v>2321</v>
      </c>
      <c r="E632" t="s">
        <v>367</v>
      </c>
      <c r="F632" t="s">
        <v>2623</v>
      </c>
      <c r="G632" t="s">
        <v>344</v>
      </c>
      <c r="H632" t="s">
        <v>3065</v>
      </c>
      <c r="I632" t="s">
        <v>2637</v>
      </c>
      <c r="J632" t="s">
        <v>3646</v>
      </c>
      <c r="K632" t="s">
        <v>2314</v>
      </c>
      <c r="L632" t="s">
        <v>3647</v>
      </c>
      <c r="M632" t="s">
        <v>2314</v>
      </c>
      <c r="N632" t="s">
        <v>2314</v>
      </c>
      <c r="O632" t="s">
        <v>3461</v>
      </c>
      <c r="P632" t="s">
        <v>1533</v>
      </c>
      <c r="Q632" t="s">
        <v>2314</v>
      </c>
      <c r="R632" t="s">
        <v>2314</v>
      </c>
      <c r="S632" t="s">
        <v>2630</v>
      </c>
      <c r="T632" t="s">
        <v>2859</v>
      </c>
      <c r="U632" t="s">
        <v>2630</v>
      </c>
      <c r="W632">
        <v>0</v>
      </c>
      <c r="X632">
        <v>0</v>
      </c>
      <c r="Y632">
        <v>0</v>
      </c>
      <c r="Z632">
        <v>0</v>
      </c>
      <c r="AA632">
        <v>0</v>
      </c>
      <c r="AB632">
        <v>0</v>
      </c>
      <c r="AC632">
        <v>0</v>
      </c>
      <c r="AD632">
        <v>0</v>
      </c>
      <c r="AE632">
        <v>0</v>
      </c>
      <c r="AF632">
        <v>0</v>
      </c>
      <c r="AH632">
        <v>0</v>
      </c>
      <c r="AI632">
        <v>0</v>
      </c>
      <c r="AJ632">
        <v>0</v>
      </c>
      <c r="AK632">
        <v>0</v>
      </c>
      <c r="AL632">
        <v>0</v>
      </c>
      <c r="AM632">
        <v>0</v>
      </c>
      <c r="AN632">
        <v>0</v>
      </c>
      <c r="AO632">
        <v>0</v>
      </c>
      <c r="AP632">
        <v>0</v>
      </c>
      <c r="AQ632">
        <v>0</v>
      </c>
      <c r="AS632">
        <v>0</v>
      </c>
      <c r="AT632">
        <v>0</v>
      </c>
      <c r="AU632">
        <v>0</v>
      </c>
      <c r="AV632">
        <v>0</v>
      </c>
      <c r="AW632">
        <v>0</v>
      </c>
      <c r="AX632">
        <v>0</v>
      </c>
      <c r="AY632">
        <v>0</v>
      </c>
      <c r="AZ632">
        <v>0</v>
      </c>
      <c r="BA632">
        <v>0</v>
      </c>
      <c r="BB632">
        <v>0</v>
      </c>
    </row>
    <row r="633" spans="1:54" x14ac:dyDescent="0.35">
      <c r="A633" t="s">
        <v>3681</v>
      </c>
      <c r="B633" t="s">
        <v>3682</v>
      </c>
      <c r="C633" t="s">
        <v>3664</v>
      </c>
      <c r="D633" t="s">
        <v>2321</v>
      </c>
      <c r="E633" t="s">
        <v>367</v>
      </c>
      <c r="F633" t="s">
        <v>2623</v>
      </c>
      <c r="G633" t="s">
        <v>344</v>
      </c>
      <c r="H633" t="s">
        <v>3065</v>
      </c>
      <c r="I633" t="s">
        <v>2637</v>
      </c>
      <c r="J633" t="s">
        <v>3646</v>
      </c>
      <c r="K633" t="s">
        <v>2314</v>
      </c>
      <c r="L633" t="s">
        <v>3647</v>
      </c>
      <c r="M633" t="s">
        <v>2314</v>
      </c>
      <c r="N633" t="s">
        <v>2314</v>
      </c>
      <c r="O633" t="s">
        <v>3461</v>
      </c>
      <c r="P633" t="s">
        <v>1533</v>
      </c>
      <c r="Q633" t="s">
        <v>2314</v>
      </c>
      <c r="R633" t="s">
        <v>2314</v>
      </c>
      <c r="S633" t="s">
        <v>2630</v>
      </c>
      <c r="T633" t="s">
        <v>2859</v>
      </c>
      <c r="U633" t="s">
        <v>2630</v>
      </c>
      <c r="W633">
        <v>0</v>
      </c>
      <c r="X633">
        <v>0</v>
      </c>
      <c r="Y633">
        <v>0</v>
      </c>
      <c r="Z633">
        <v>0</v>
      </c>
      <c r="AA633">
        <v>0</v>
      </c>
      <c r="AB633">
        <v>0</v>
      </c>
      <c r="AC633">
        <v>0</v>
      </c>
      <c r="AD633">
        <v>0</v>
      </c>
      <c r="AE633">
        <v>0</v>
      </c>
      <c r="AF633">
        <v>0</v>
      </c>
      <c r="AH633">
        <v>0</v>
      </c>
      <c r="AI633">
        <v>0</v>
      </c>
      <c r="AJ633">
        <v>0</v>
      </c>
      <c r="AK633">
        <v>0</v>
      </c>
      <c r="AL633">
        <v>0</v>
      </c>
      <c r="AM633">
        <v>0</v>
      </c>
      <c r="AN633">
        <v>0</v>
      </c>
      <c r="AO633">
        <v>0</v>
      </c>
      <c r="AP633">
        <v>0</v>
      </c>
      <c r="AQ633">
        <v>0</v>
      </c>
      <c r="AS633">
        <v>0</v>
      </c>
      <c r="AT633">
        <v>0</v>
      </c>
      <c r="AU633">
        <v>0</v>
      </c>
      <c r="AV633">
        <v>0</v>
      </c>
      <c r="AW633">
        <v>0</v>
      </c>
      <c r="AX633">
        <v>0</v>
      </c>
      <c r="AY633">
        <v>0</v>
      </c>
      <c r="AZ633">
        <v>0</v>
      </c>
      <c r="BA633">
        <v>0</v>
      </c>
      <c r="BB633">
        <v>0</v>
      </c>
    </row>
    <row r="634" spans="1:54" x14ac:dyDescent="0.35">
      <c r="A634" t="s">
        <v>3683</v>
      </c>
      <c r="B634" t="s">
        <v>3684</v>
      </c>
      <c r="C634" t="s">
        <v>3664</v>
      </c>
      <c r="D634" t="s">
        <v>2321</v>
      </c>
      <c r="E634" t="s">
        <v>367</v>
      </c>
      <c r="F634" t="s">
        <v>2623</v>
      </c>
      <c r="G634" t="s">
        <v>344</v>
      </c>
      <c r="H634" t="s">
        <v>3065</v>
      </c>
      <c r="I634" t="s">
        <v>2637</v>
      </c>
      <c r="J634" t="s">
        <v>3646</v>
      </c>
      <c r="K634" t="s">
        <v>2314</v>
      </c>
      <c r="L634" t="s">
        <v>3647</v>
      </c>
      <c r="M634" t="s">
        <v>2314</v>
      </c>
      <c r="N634" t="s">
        <v>2314</v>
      </c>
      <c r="O634" t="s">
        <v>3461</v>
      </c>
      <c r="P634" t="s">
        <v>1533</v>
      </c>
      <c r="Q634" t="s">
        <v>2314</v>
      </c>
      <c r="R634" t="s">
        <v>2314</v>
      </c>
      <c r="S634" t="s">
        <v>2630</v>
      </c>
      <c r="T634" t="s">
        <v>2859</v>
      </c>
      <c r="U634" t="s">
        <v>2630</v>
      </c>
      <c r="W634">
        <v>0</v>
      </c>
      <c r="X634">
        <v>0</v>
      </c>
      <c r="Y634">
        <v>0</v>
      </c>
      <c r="Z634">
        <v>0</v>
      </c>
      <c r="AA634">
        <v>0</v>
      </c>
      <c r="AB634">
        <v>0</v>
      </c>
      <c r="AC634">
        <v>0</v>
      </c>
      <c r="AD634">
        <v>0</v>
      </c>
      <c r="AE634">
        <v>0</v>
      </c>
      <c r="AF634">
        <v>0</v>
      </c>
      <c r="AH634">
        <v>0</v>
      </c>
      <c r="AI634">
        <v>0</v>
      </c>
      <c r="AJ634">
        <v>0</v>
      </c>
      <c r="AK634">
        <v>0</v>
      </c>
      <c r="AL634">
        <v>0</v>
      </c>
      <c r="AM634">
        <v>0</v>
      </c>
      <c r="AN634">
        <v>0</v>
      </c>
      <c r="AO634">
        <v>0</v>
      </c>
      <c r="AP634">
        <v>0</v>
      </c>
      <c r="AQ634">
        <v>0</v>
      </c>
      <c r="AS634">
        <v>0</v>
      </c>
      <c r="AT634">
        <v>0</v>
      </c>
      <c r="AU634">
        <v>0</v>
      </c>
      <c r="AV634">
        <v>0</v>
      </c>
      <c r="AW634">
        <v>0</v>
      </c>
      <c r="AX634">
        <v>0</v>
      </c>
      <c r="AY634">
        <v>0</v>
      </c>
      <c r="AZ634">
        <v>0</v>
      </c>
      <c r="BA634">
        <v>0</v>
      </c>
      <c r="BB634">
        <v>0</v>
      </c>
    </row>
    <row r="635" spans="1:54" x14ac:dyDescent="0.35">
      <c r="A635" t="s">
        <v>3685</v>
      </c>
      <c r="B635" t="s">
        <v>3686</v>
      </c>
      <c r="C635" t="s">
        <v>3664</v>
      </c>
      <c r="D635" t="s">
        <v>2321</v>
      </c>
      <c r="E635" t="s">
        <v>367</v>
      </c>
      <c r="F635" t="s">
        <v>2623</v>
      </c>
      <c r="G635" t="s">
        <v>344</v>
      </c>
      <c r="H635" t="s">
        <v>3065</v>
      </c>
      <c r="I635" t="s">
        <v>2637</v>
      </c>
      <c r="J635" t="s">
        <v>3646</v>
      </c>
      <c r="K635" t="s">
        <v>2314</v>
      </c>
      <c r="L635" t="s">
        <v>3647</v>
      </c>
      <c r="M635" t="s">
        <v>2314</v>
      </c>
      <c r="N635" t="s">
        <v>2314</v>
      </c>
      <c r="O635" t="s">
        <v>3461</v>
      </c>
      <c r="P635" t="s">
        <v>1533</v>
      </c>
      <c r="Q635" t="s">
        <v>2314</v>
      </c>
      <c r="R635" t="s">
        <v>2314</v>
      </c>
      <c r="S635" t="s">
        <v>2630</v>
      </c>
      <c r="T635" t="s">
        <v>2859</v>
      </c>
      <c r="U635" t="s">
        <v>2630</v>
      </c>
      <c r="W635">
        <v>0</v>
      </c>
      <c r="X635">
        <v>0</v>
      </c>
      <c r="Y635">
        <v>0</v>
      </c>
      <c r="Z635">
        <v>0</v>
      </c>
      <c r="AA635">
        <v>0</v>
      </c>
      <c r="AB635">
        <v>0</v>
      </c>
      <c r="AC635">
        <v>0</v>
      </c>
      <c r="AD635">
        <v>0</v>
      </c>
      <c r="AE635">
        <v>0</v>
      </c>
      <c r="AF635">
        <v>0</v>
      </c>
      <c r="AH635">
        <v>0</v>
      </c>
      <c r="AI635">
        <v>0</v>
      </c>
      <c r="AJ635">
        <v>0</v>
      </c>
      <c r="AK635">
        <v>0</v>
      </c>
      <c r="AL635">
        <v>0</v>
      </c>
      <c r="AM635">
        <v>0</v>
      </c>
      <c r="AN635">
        <v>0</v>
      </c>
      <c r="AO635">
        <v>0</v>
      </c>
      <c r="AP635">
        <v>0</v>
      </c>
      <c r="AQ635">
        <v>0</v>
      </c>
      <c r="AS635">
        <v>0</v>
      </c>
      <c r="AT635">
        <v>0</v>
      </c>
      <c r="AU635">
        <v>0</v>
      </c>
      <c r="AV635">
        <v>0</v>
      </c>
      <c r="AW635">
        <v>0</v>
      </c>
      <c r="AX635">
        <v>0</v>
      </c>
      <c r="AY635">
        <v>0</v>
      </c>
      <c r="AZ635">
        <v>0</v>
      </c>
      <c r="BA635">
        <v>0</v>
      </c>
      <c r="BB635">
        <v>0</v>
      </c>
    </row>
    <row r="636" spans="1:54" x14ac:dyDescent="0.35">
      <c r="A636" t="s">
        <v>3687</v>
      </c>
      <c r="B636" t="s">
        <v>3688</v>
      </c>
      <c r="C636" t="s">
        <v>3664</v>
      </c>
      <c r="D636" t="s">
        <v>2321</v>
      </c>
      <c r="E636" t="s">
        <v>367</v>
      </c>
      <c r="F636" t="s">
        <v>2623</v>
      </c>
      <c r="G636" t="s">
        <v>344</v>
      </c>
      <c r="H636" t="s">
        <v>3065</v>
      </c>
      <c r="I636" t="s">
        <v>2637</v>
      </c>
      <c r="J636" t="s">
        <v>3646</v>
      </c>
      <c r="K636" t="s">
        <v>2314</v>
      </c>
      <c r="L636" t="s">
        <v>3647</v>
      </c>
      <c r="M636" t="s">
        <v>2314</v>
      </c>
      <c r="N636" t="s">
        <v>2314</v>
      </c>
      <c r="O636" t="s">
        <v>3461</v>
      </c>
      <c r="P636" t="s">
        <v>1533</v>
      </c>
      <c r="Q636" t="s">
        <v>2314</v>
      </c>
      <c r="R636" t="s">
        <v>2314</v>
      </c>
      <c r="S636" t="s">
        <v>2630</v>
      </c>
      <c r="T636" t="s">
        <v>2859</v>
      </c>
      <c r="U636" t="s">
        <v>2630</v>
      </c>
      <c r="W636">
        <v>0</v>
      </c>
      <c r="X636">
        <v>0</v>
      </c>
      <c r="Y636">
        <v>0</v>
      </c>
      <c r="Z636">
        <v>0</v>
      </c>
      <c r="AA636">
        <v>0</v>
      </c>
      <c r="AB636">
        <v>0</v>
      </c>
      <c r="AC636">
        <v>0</v>
      </c>
      <c r="AD636">
        <v>0</v>
      </c>
      <c r="AE636">
        <v>0</v>
      </c>
      <c r="AF636">
        <v>0</v>
      </c>
      <c r="AH636">
        <v>0</v>
      </c>
      <c r="AI636">
        <v>0</v>
      </c>
      <c r="AJ636">
        <v>0</v>
      </c>
      <c r="AK636">
        <v>0</v>
      </c>
      <c r="AL636">
        <v>0</v>
      </c>
      <c r="AM636">
        <v>0</v>
      </c>
      <c r="AN636">
        <v>0</v>
      </c>
      <c r="AO636">
        <v>0</v>
      </c>
      <c r="AP636">
        <v>0</v>
      </c>
      <c r="AQ636">
        <v>0</v>
      </c>
      <c r="AS636">
        <v>0</v>
      </c>
      <c r="AT636">
        <v>0</v>
      </c>
      <c r="AU636">
        <v>0</v>
      </c>
      <c r="AV636">
        <v>0</v>
      </c>
      <c r="AW636">
        <v>0</v>
      </c>
      <c r="AX636">
        <v>0</v>
      </c>
      <c r="AY636">
        <v>0</v>
      </c>
      <c r="AZ636">
        <v>0</v>
      </c>
      <c r="BA636">
        <v>0</v>
      </c>
      <c r="BB636">
        <v>0</v>
      </c>
    </row>
    <row r="637" spans="1:54" x14ac:dyDescent="0.35">
      <c r="A637" t="s">
        <v>3689</v>
      </c>
      <c r="B637" t="s">
        <v>3690</v>
      </c>
      <c r="C637" t="s">
        <v>3664</v>
      </c>
      <c r="D637" t="s">
        <v>2321</v>
      </c>
      <c r="E637" t="s">
        <v>367</v>
      </c>
      <c r="F637" t="s">
        <v>2623</v>
      </c>
      <c r="G637" t="s">
        <v>344</v>
      </c>
      <c r="H637" t="s">
        <v>3065</v>
      </c>
      <c r="I637" t="s">
        <v>2637</v>
      </c>
      <c r="J637" t="s">
        <v>3646</v>
      </c>
      <c r="K637" t="s">
        <v>2314</v>
      </c>
      <c r="L637" t="s">
        <v>3647</v>
      </c>
      <c r="M637" t="s">
        <v>2314</v>
      </c>
      <c r="N637">
        <v>1</v>
      </c>
      <c r="O637" t="s">
        <v>3461</v>
      </c>
      <c r="P637" t="s">
        <v>1533</v>
      </c>
      <c r="Q637" t="s">
        <v>2314</v>
      </c>
      <c r="R637" t="s">
        <v>2314</v>
      </c>
      <c r="S637" t="s">
        <v>2630</v>
      </c>
      <c r="T637" t="s">
        <v>2859</v>
      </c>
      <c r="U637" t="s">
        <v>2630</v>
      </c>
      <c r="W637">
        <v>1.8353488850024299E-3</v>
      </c>
      <c r="X637">
        <v>-3.5420587818357802E-2</v>
      </c>
      <c r="Y637">
        <v>1.8353488850024299E-3</v>
      </c>
      <c r="Z637">
        <v>-3.5420587818357802E-2</v>
      </c>
      <c r="AA637">
        <v>1.8353488850024299E-3</v>
      </c>
      <c r="AB637">
        <v>-3.5420587818357802E-2</v>
      </c>
      <c r="AC637">
        <v>1.8353488850024299E-3</v>
      </c>
      <c r="AD637">
        <v>-3.5420587818357802E-2</v>
      </c>
      <c r="AE637">
        <v>1.8353488850024299E-3</v>
      </c>
      <c r="AF637">
        <v>-3.5420587818357802E-2</v>
      </c>
      <c r="AH637">
        <v>0</v>
      </c>
      <c r="AI637">
        <v>0</v>
      </c>
      <c r="AJ637">
        <v>0</v>
      </c>
      <c r="AK637">
        <v>0</v>
      </c>
      <c r="AL637">
        <v>0</v>
      </c>
      <c r="AM637">
        <v>0</v>
      </c>
      <c r="AN637">
        <v>0</v>
      </c>
      <c r="AO637">
        <v>0</v>
      </c>
      <c r="AP637">
        <v>0</v>
      </c>
      <c r="AQ637">
        <v>0</v>
      </c>
      <c r="AS637">
        <v>0</v>
      </c>
      <c r="AT637">
        <v>0</v>
      </c>
      <c r="AU637">
        <v>0</v>
      </c>
      <c r="AV637">
        <v>0</v>
      </c>
      <c r="AW637">
        <v>0</v>
      </c>
      <c r="AX637">
        <v>0</v>
      </c>
      <c r="AY637">
        <v>0</v>
      </c>
      <c r="AZ637">
        <v>0</v>
      </c>
      <c r="BA637">
        <v>0</v>
      </c>
      <c r="BB637">
        <v>0</v>
      </c>
    </row>
    <row r="638" spans="1:54" x14ac:dyDescent="0.35">
      <c r="A638" t="s">
        <v>3691</v>
      </c>
      <c r="B638" t="s">
        <v>3692</v>
      </c>
      <c r="C638" t="s">
        <v>3664</v>
      </c>
      <c r="D638" t="s">
        <v>2321</v>
      </c>
      <c r="E638" t="s">
        <v>367</v>
      </c>
      <c r="F638" t="s">
        <v>2623</v>
      </c>
      <c r="G638" t="s">
        <v>344</v>
      </c>
      <c r="H638" t="s">
        <v>3065</v>
      </c>
      <c r="I638" t="s">
        <v>2637</v>
      </c>
      <c r="J638" t="s">
        <v>3646</v>
      </c>
      <c r="K638" t="s">
        <v>2314</v>
      </c>
      <c r="L638" t="s">
        <v>3647</v>
      </c>
      <c r="M638" t="s">
        <v>2314</v>
      </c>
      <c r="N638" t="s">
        <v>2314</v>
      </c>
      <c r="O638" t="s">
        <v>3461</v>
      </c>
      <c r="P638" t="s">
        <v>1533</v>
      </c>
      <c r="Q638" t="s">
        <v>2314</v>
      </c>
      <c r="R638" t="s">
        <v>2314</v>
      </c>
      <c r="S638" t="s">
        <v>2630</v>
      </c>
      <c r="T638" t="s">
        <v>2859</v>
      </c>
      <c r="U638" t="s">
        <v>2630</v>
      </c>
      <c r="W638">
        <v>0</v>
      </c>
      <c r="X638">
        <v>0</v>
      </c>
      <c r="Y638">
        <v>0</v>
      </c>
      <c r="Z638">
        <v>0</v>
      </c>
      <c r="AA638">
        <v>0</v>
      </c>
      <c r="AB638">
        <v>0</v>
      </c>
      <c r="AC638">
        <v>0</v>
      </c>
      <c r="AD638">
        <v>0</v>
      </c>
      <c r="AE638">
        <v>0</v>
      </c>
      <c r="AF638">
        <v>0</v>
      </c>
      <c r="AH638">
        <v>0</v>
      </c>
      <c r="AI638">
        <v>0</v>
      </c>
      <c r="AJ638">
        <v>0</v>
      </c>
      <c r="AK638">
        <v>0</v>
      </c>
      <c r="AL638">
        <v>0</v>
      </c>
      <c r="AM638">
        <v>0</v>
      </c>
      <c r="AN638">
        <v>0</v>
      </c>
      <c r="AO638">
        <v>0</v>
      </c>
      <c r="AP638">
        <v>0</v>
      </c>
      <c r="AQ638">
        <v>0</v>
      </c>
      <c r="AS638">
        <v>0</v>
      </c>
      <c r="AT638">
        <v>0</v>
      </c>
      <c r="AU638">
        <v>0</v>
      </c>
      <c r="AV638">
        <v>0</v>
      </c>
      <c r="AW638">
        <v>0</v>
      </c>
      <c r="AX638">
        <v>0</v>
      </c>
      <c r="AY638">
        <v>0</v>
      </c>
      <c r="AZ638">
        <v>0</v>
      </c>
      <c r="BA638">
        <v>0</v>
      </c>
      <c r="BB638">
        <v>0</v>
      </c>
    </row>
    <row r="639" spans="1:54" x14ac:dyDescent="0.35">
      <c r="A639" t="s">
        <v>3693</v>
      </c>
      <c r="B639" t="s">
        <v>3694</v>
      </c>
      <c r="C639" t="s">
        <v>3664</v>
      </c>
      <c r="D639" t="s">
        <v>2321</v>
      </c>
      <c r="E639" t="s">
        <v>367</v>
      </c>
      <c r="F639" t="s">
        <v>2623</v>
      </c>
      <c r="G639" t="s">
        <v>344</v>
      </c>
      <c r="H639" t="s">
        <v>3065</v>
      </c>
      <c r="I639" t="s">
        <v>2637</v>
      </c>
      <c r="J639" t="s">
        <v>3646</v>
      </c>
      <c r="K639" t="s">
        <v>2314</v>
      </c>
      <c r="L639" t="s">
        <v>3647</v>
      </c>
      <c r="M639" t="s">
        <v>2314</v>
      </c>
      <c r="N639">
        <v>1</v>
      </c>
      <c r="O639" t="s">
        <v>3461</v>
      </c>
      <c r="P639" t="s">
        <v>1533</v>
      </c>
      <c r="Q639" t="s">
        <v>2314</v>
      </c>
      <c r="R639" t="s">
        <v>2314</v>
      </c>
      <c r="S639" t="s">
        <v>2630</v>
      </c>
      <c r="T639" t="s">
        <v>2859</v>
      </c>
      <c r="U639" t="s">
        <v>2630</v>
      </c>
      <c r="W639">
        <v>7.0066436734896398E-3</v>
      </c>
      <c r="X639">
        <v>-0.170203644009881</v>
      </c>
      <c r="Y639">
        <v>7.0066436734896398E-3</v>
      </c>
      <c r="Z639">
        <v>-0.170203644009881</v>
      </c>
      <c r="AA639">
        <v>7.0066436734896398E-3</v>
      </c>
      <c r="AB639">
        <v>-0.170203644009881</v>
      </c>
      <c r="AC639">
        <v>7.0066436734896398E-3</v>
      </c>
      <c r="AD639">
        <v>-0.170203644009881</v>
      </c>
      <c r="AE639">
        <v>7.0066436734896398E-3</v>
      </c>
      <c r="AF639">
        <v>-0.170203644009881</v>
      </c>
      <c r="AH639">
        <v>0</v>
      </c>
      <c r="AI639">
        <v>0</v>
      </c>
      <c r="AJ639">
        <v>0</v>
      </c>
      <c r="AK639">
        <v>0</v>
      </c>
      <c r="AL639">
        <v>0</v>
      </c>
      <c r="AM639">
        <v>0</v>
      </c>
      <c r="AN639">
        <v>0</v>
      </c>
      <c r="AO639">
        <v>0</v>
      </c>
      <c r="AP639">
        <v>0</v>
      </c>
      <c r="AQ639">
        <v>0</v>
      </c>
      <c r="AS639">
        <v>0</v>
      </c>
      <c r="AT639">
        <v>0</v>
      </c>
      <c r="AU639">
        <v>0</v>
      </c>
      <c r="AV639">
        <v>0</v>
      </c>
      <c r="AW639">
        <v>0</v>
      </c>
      <c r="AX639">
        <v>0</v>
      </c>
      <c r="AY639">
        <v>0</v>
      </c>
      <c r="AZ639">
        <v>0</v>
      </c>
      <c r="BA639">
        <v>0</v>
      </c>
      <c r="BB639">
        <v>0</v>
      </c>
    </row>
    <row r="640" spans="1:54" x14ac:dyDescent="0.35">
      <c r="A640" t="s">
        <v>3695</v>
      </c>
      <c r="B640" t="s">
        <v>3696</v>
      </c>
      <c r="C640" t="s">
        <v>3664</v>
      </c>
      <c r="D640" t="s">
        <v>2321</v>
      </c>
      <c r="E640" t="s">
        <v>367</v>
      </c>
      <c r="F640" t="s">
        <v>2623</v>
      </c>
      <c r="G640" t="s">
        <v>344</v>
      </c>
      <c r="H640" t="s">
        <v>3065</v>
      </c>
      <c r="I640" t="s">
        <v>2637</v>
      </c>
      <c r="J640" t="s">
        <v>3646</v>
      </c>
      <c r="K640" t="s">
        <v>2314</v>
      </c>
      <c r="L640" t="s">
        <v>3647</v>
      </c>
      <c r="M640" t="s">
        <v>2314</v>
      </c>
      <c r="N640" t="s">
        <v>2314</v>
      </c>
      <c r="O640" t="s">
        <v>3461</v>
      </c>
      <c r="P640" t="s">
        <v>1533</v>
      </c>
      <c r="Q640" t="s">
        <v>2314</v>
      </c>
      <c r="R640" t="s">
        <v>2314</v>
      </c>
      <c r="S640" t="s">
        <v>2630</v>
      </c>
      <c r="T640" t="s">
        <v>2859</v>
      </c>
      <c r="U640" t="s">
        <v>2630</v>
      </c>
      <c r="W640">
        <v>0</v>
      </c>
      <c r="X640">
        <v>0</v>
      </c>
      <c r="Y640">
        <v>0</v>
      </c>
      <c r="Z640">
        <v>0</v>
      </c>
      <c r="AA640">
        <v>0</v>
      </c>
      <c r="AB640">
        <v>0</v>
      </c>
      <c r="AC640">
        <v>0</v>
      </c>
      <c r="AD640">
        <v>0</v>
      </c>
      <c r="AE640">
        <v>0</v>
      </c>
      <c r="AF640">
        <v>0</v>
      </c>
      <c r="AH640">
        <v>0</v>
      </c>
      <c r="AI640">
        <v>0</v>
      </c>
      <c r="AJ640">
        <v>0</v>
      </c>
      <c r="AK640">
        <v>0</v>
      </c>
      <c r="AL640">
        <v>0</v>
      </c>
      <c r="AM640">
        <v>0</v>
      </c>
      <c r="AN640">
        <v>0</v>
      </c>
      <c r="AO640">
        <v>0</v>
      </c>
      <c r="AP640">
        <v>0</v>
      </c>
      <c r="AQ640">
        <v>0</v>
      </c>
      <c r="AS640">
        <v>0</v>
      </c>
      <c r="AT640">
        <v>0</v>
      </c>
      <c r="AU640">
        <v>0</v>
      </c>
      <c r="AV640">
        <v>0</v>
      </c>
      <c r="AW640">
        <v>0</v>
      </c>
      <c r="AX640">
        <v>0</v>
      </c>
      <c r="AY640">
        <v>0</v>
      </c>
      <c r="AZ640">
        <v>0</v>
      </c>
      <c r="BA640">
        <v>0</v>
      </c>
      <c r="BB640">
        <v>0</v>
      </c>
    </row>
    <row r="641" spans="1:54" x14ac:dyDescent="0.35">
      <c r="A641" t="s">
        <v>3697</v>
      </c>
      <c r="B641" t="s">
        <v>3698</v>
      </c>
      <c r="C641" t="s">
        <v>3664</v>
      </c>
      <c r="D641" t="s">
        <v>2321</v>
      </c>
      <c r="E641" t="s">
        <v>367</v>
      </c>
      <c r="F641" t="s">
        <v>2623</v>
      </c>
      <c r="G641" t="s">
        <v>344</v>
      </c>
      <c r="H641" t="s">
        <v>3065</v>
      </c>
      <c r="I641" t="s">
        <v>2637</v>
      </c>
      <c r="J641" t="s">
        <v>3646</v>
      </c>
      <c r="K641" t="s">
        <v>2314</v>
      </c>
      <c r="L641" t="s">
        <v>3647</v>
      </c>
      <c r="M641" t="s">
        <v>2314</v>
      </c>
      <c r="N641" t="s">
        <v>2314</v>
      </c>
      <c r="O641" t="s">
        <v>3461</v>
      </c>
      <c r="P641" t="s">
        <v>1533</v>
      </c>
      <c r="Q641" t="s">
        <v>2314</v>
      </c>
      <c r="R641" t="s">
        <v>2314</v>
      </c>
      <c r="S641" t="s">
        <v>2630</v>
      </c>
      <c r="T641" t="s">
        <v>2859</v>
      </c>
      <c r="U641" t="s">
        <v>2630</v>
      </c>
      <c r="W641">
        <v>0</v>
      </c>
      <c r="X641">
        <v>0</v>
      </c>
      <c r="Y641">
        <v>0</v>
      </c>
      <c r="Z641">
        <v>0</v>
      </c>
      <c r="AA641">
        <v>0</v>
      </c>
      <c r="AB641">
        <v>0</v>
      </c>
      <c r="AC641">
        <v>0</v>
      </c>
      <c r="AD641">
        <v>0</v>
      </c>
      <c r="AE641">
        <v>0</v>
      </c>
      <c r="AF641">
        <v>0</v>
      </c>
      <c r="AH641">
        <v>0</v>
      </c>
      <c r="AI641">
        <v>0</v>
      </c>
      <c r="AJ641">
        <v>0</v>
      </c>
      <c r="AK641">
        <v>0</v>
      </c>
      <c r="AL641">
        <v>0</v>
      </c>
      <c r="AM641">
        <v>0</v>
      </c>
      <c r="AN641">
        <v>0</v>
      </c>
      <c r="AO641">
        <v>0</v>
      </c>
      <c r="AP641">
        <v>0</v>
      </c>
      <c r="AQ641">
        <v>0</v>
      </c>
      <c r="AS641">
        <v>0</v>
      </c>
      <c r="AT641">
        <v>0</v>
      </c>
      <c r="AU641">
        <v>0</v>
      </c>
      <c r="AV641">
        <v>0</v>
      </c>
      <c r="AW641">
        <v>0</v>
      </c>
      <c r="AX641">
        <v>0</v>
      </c>
      <c r="AY641">
        <v>0</v>
      </c>
      <c r="AZ641">
        <v>0</v>
      </c>
      <c r="BA641">
        <v>0</v>
      </c>
      <c r="BB641">
        <v>0</v>
      </c>
    </row>
    <row r="642" spans="1:54" x14ac:dyDescent="0.35">
      <c r="A642" t="s">
        <v>3699</v>
      </c>
      <c r="B642" t="s">
        <v>3700</v>
      </c>
      <c r="C642" t="s">
        <v>3664</v>
      </c>
      <c r="D642" t="s">
        <v>2321</v>
      </c>
      <c r="E642" t="s">
        <v>367</v>
      </c>
      <c r="F642" t="s">
        <v>2623</v>
      </c>
      <c r="G642" t="s">
        <v>344</v>
      </c>
      <c r="H642" t="s">
        <v>3065</v>
      </c>
      <c r="I642" t="s">
        <v>2637</v>
      </c>
      <c r="J642" t="s">
        <v>3646</v>
      </c>
      <c r="K642" t="s">
        <v>2314</v>
      </c>
      <c r="L642" t="s">
        <v>3647</v>
      </c>
      <c r="M642" t="s">
        <v>2314</v>
      </c>
      <c r="N642" t="s">
        <v>2314</v>
      </c>
      <c r="O642" t="s">
        <v>3461</v>
      </c>
      <c r="P642" t="s">
        <v>1533</v>
      </c>
      <c r="Q642" t="s">
        <v>2314</v>
      </c>
      <c r="R642" t="s">
        <v>2314</v>
      </c>
      <c r="S642" t="s">
        <v>2630</v>
      </c>
      <c r="T642" t="s">
        <v>2859</v>
      </c>
      <c r="U642" t="s">
        <v>2630</v>
      </c>
      <c r="W642">
        <v>0</v>
      </c>
      <c r="X642">
        <v>0</v>
      </c>
      <c r="Y642">
        <v>0</v>
      </c>
      <c r="Z642">
        <v>0</v>
      </c>
      <c r="AA642">
        <v>0</v>
      </c>
      <c r="AB642">
        <v>0</v>
      </c>
      <c r="AC642">
        <v>0</v>
      </c>
      <c r="AD642">
        <v>0</v>
      </c>
      <c r="AE642">
        <v>0</v>
      </c>
      <c r="AF642">
        <v>0</v>
      </c>
      <c r="AH642">
        <v>0</v>
      </c>
      <c r="AI642">
        <v>0</v>
      </c>
      <c r="AJ642">
        <v>0</v>
      </c>
      <c r="AK642">
        <v>0</v>
      </c>
      <c r="AL642">
        <v>0</v>
      </c>
      <c r="AM642">
        <v>0</v>
      </c>
      <c r="AN642">
        <v>0</v>
      </c>
      <c r="AO642">
        <v>0</v>
      </c>
      <c r="AP642">
        <v>0</v>
      </c>
      <c r="AQ642">
        <v>0</v>
      </c>
      <c r="AS642">
        <v>0</v>
      </c>
      <c r="AT642">
        <v>0</v>
      </c>
      <c r="AU642">
        <v>0</v>
      </c>
      <c r="AV642">
        <v>0</v>
      </c>
      <c r="AW642">
        <v>0</v>
      </c>
      <c r="AX642">
        <v>0</v>
      </c>
      <c r="AY642">
        <v>0</v>
      </c>
      <c r="AZ642">
        <v>0</v>
      </c>
      <c r="BA642">
        <v>0</v>
      </c>
      <c r="BB642">
        <v>0</v>
      </c>
    </row>
    <row r="643" spans="1:54" x14ac:dyDescent="0.35">
      <c r="A643" t="s">
        <v>3701</v>
      </c>
      <c r="B643" t="s">
        <v>3684</v>
      </c>
      <c r="C643" t="s">
        <v>3664</v>
      </c>
      <c r="D643" t="s">
        <v>2321</v>
      </c>
      <c r="E643" t="s">
        <v>367</v>
      </c>
      <c r="F643" t="s">
        <v>2623</v>
      </c>
      <c r="G643" t="s">
        <v>344</v>
      </c>
      <c r="H643" t="s">
        <v>3065</v>
      </c>
      <c r="I643" t="s">
        <v>2637</v>
      </c>
      <c r="J643" t="s">
        <v>3646</v>
      </c>
      <c r="K643" t="s">
        <v>2314</v>
      </c>
      <c r="L643" t="s">
        <v>3647</v>
      </c>
      <c r="M643" t="s">
        <v>2314</v>
      </c>
      <c r="N643">
        <v>1</v>
      </c>
      <c r="O643" t="s">
        <v>3461</v>
      </c>
      <c r="P643" t="s">
        <v>1533</v>
      </c>
      <c r="Q643" t="s">
        <v>2314</v>
      </c>
      <c r="R643" t="s">
        <v>2314</v>
      </c>
      <c r="S643" t="s">
        <v>2630</v>
      </c>
      <c r="T643" t="s">
        <v>2859</v>
      </c>
      <c r="U643" t="s">
        <v>2630</v>
      </c>
      <c r="W643">
        <v>0</v>
      </c>
      <c r="X643">
        <v>0</v>
      </c>
      <c r="Y643">
        <v>0</v>
      </c>
      <c r="Z643">
        <v>0</v>
      </c>
      <c r="AA643">
        <v>-3.66765491799469E-3</v>
      </c>
      <c r="AB643">
        <v>0.107616039193292</v>
      </c>
      <c r="AC643">
        <v>0</v>
      </c>
      <c r="AD643">
        <v>0</v>
      </c>
      <c r="AE643">
        <v>-1.86305968657892E-3</v>
      </c>
      <c r="AF643">
        <v>5.4665749295722203E-2</v>
      </c>
      <c r="AH643">
        <v>0</v>
      </c>
      <c r="AI643">
        <v>0</v>
      </c>
      <c r="AJ643">
        <v>0</v>
      </c>
      <c r="AK643">
        <v>0</v>
      </c>
      <c r="AL643">
        <v>-2.5001551294930899E-3</v>
      </c>
      <c r="AM643">
        <v>7.3359353160995497E-2</v>
      </c>
      <c r="AN643">
        <v>0</v>
      </c>
      <c r="AO643">
        <v>0</v>
      </c>
      <c r="AP643">
        <v>-1.11446301437968E-3</v>
      </c>
      <c r="AQ643">
        <v>3.2700485218820297E-2</v>
      </c>
      <c r="AS643">
        <v>0</v>
      </c>
      <c r="AT643">
        <v>0</v>
      </c>
      <c r="AU643">
        <v>0</v>
      </c>
      <c r="AV643">
        <v>0</v>
      </c>
      <c r="AW643">
        <v>0</v>
      </c>
      <c r="AX643">
        <v>0</v>
      </c>
      <c r="AY643">
        <v>0</v>
      </c>
      <c r="AZ643">
        <v>0</v>
      </c>
      <c r="BA643">
        <v>0</v>
      </c>
      <c r="BB643">
        <v>0</v>
      </c>
    </row>
    <row r="644" spans="1:54" x14ac:dyDescent="0.35">
      <c r="A644" t="s">
        <v>3702</v>
      </c>
      <c r="B644" t="s">
        <v>3703</v>
      </c>
      <c r="C644" t="s">
        <v>3664</v>
      </c>
      <c r="D644" t="s">
        <v>2321</v>
      </c>
      <c r="E644" t="s">
        <v>367</v>
      </c>
      <c r="F644" t="s">
        <v>2623</v>
      </c>
      <c r="G644" t="s">
        <v>344</v>
      </c>
      <c r="H644" t="s">
        <v>3065</v>
      </c>
      <c r="I644" t="s">
        <v>2637</v>
      </c>
      <c r="J644" t="s">
        <v>3646</v>
      </c>
      <c r="K644" t="s">
        <v>2314</v>
      </c>
      <c r="L644" t="s">
        <v>3647</v>
      </c>
      <c r="M644" t="s">
        <v>2314</v>
      </c>
      <c r="N644" t="s">
        <v>2314</v>
      </c>
      <c r="O644" t="s">
        <v>3461</v>
      </c>
      <c r="P644" t="s">
        <v>1533</v>
      </c>
      <c r="Q644" t="s">
        <v>2314</v>
      </c>
      <c r="R644" t="s">
        <v>2314</v>
      </c>
      <c r="S644" t="s">
        <v>2630</v>
      </c>
      <c r="T644" t="s">
        <v>2859</v>
      </c>
      <c r="U644" t="s">
        <v>2630</v>
      </c>
      <c r="W644">
        <v>0</v>
      </c>
      <c r="X644">
        <v>0</v>
      </c>
      <c r="Y644">
        <v>0</v>
      </c>
      <c r="Z644">
        <v>0</v>
      </c>
      <c r="AA644">
        <v>0</v>
      </c>
      <c r="AB644">
        <v>0</v>
      </c>
      <c r="AC644">
        <v>0</v>
      </c>
      <c r="AD644">
        <v>0</v>
      </c>
      <c r="AE644">
        <v>0</v>
      </c>
      <c r="AF644">
        <v>0</v>
      </c>
      <c r="AH644">
        <v>0</v>
      </c>
      <c r="AI644">
        <v>0</v>
      </c>
      <c r="AJ644">
        <v>0</v>
      </c>
      <c r="AK644">
        <v>0</v>
      </c>
      <c r="AL644">
        <v>0</v>
      </c>
      <c r="AM644">
        <v>0</v>
      </c>
      <c r="AN644">
        <v>0</v>
      </c>
      <c r="AO644">
        <v>0</v>
      </c>
      <c r="AP644">
        <v>0</v>
      </c>
      <c r="AQ644">
        <v>0</v>
      </c>
      <c r="AS644">
        <v>0</v>
      </c>
      <c r="AT644">
        <v>0</v>
      </c>
      <c r="AU644">
        <v>0</v>
      </c>
      <c r="AV644">
        <v>0</v>
      </c>
      <c r="AW644">
        <v>0</v>
      </c>
      <c r="AX644">
        <v>0</v>
      </c>
      <c r="AY644">
        <v>0</v>
      </c>
      <c r="AZ644">
        <v>0</v>
      </c>
      <c r="BA644">
        <v>0</v>
      </c>
      <c r="BB644">
        <v>0</v>
      </c>
    </row>
    <row r="645" spans="1:54" x14ac:dyDescent="0.35">
      <c r="A645" t="s">
        <v>3704</v>
      </c>
      <c r="B645" t="s">
        <v>3705</v>
      </c>
      <c r="C645" t="s">
        <v>3664</v>
      </c>
      <c r="D645" t="s">
        <v>2321</v>
      </c>
      <c r="E645" t="s">
        <v>367</v>
      </c>
      <c r="F645" t="s">
        <v>2623</v>
      </c>
      <c r="G645" t="s">
        <v>344</v>
      </c>
      <c r="H645" t="s">
        <v>3065</v>
      </c>
      <c r="I645" t="s">
        <v>2637</v>
      </c>
      <c r="J645" t="s">
        <v>3646</v>
      </c>
      <c r="K645" t="s">
        <v>2314</v>
      </c>
      <c r="L645" t="s">
        <v>3647</v>
      </c>
      <c r="M645" t="s">
        <v>2314</v>
      </c>
      <c r="N645" t="s">
        <v>2314</v>
      </c>
      <c r="O645" t="s">
        <v>3461</v>
      </c>
      <c r="P645" t="s">
        <v>1533</v>
      </c>
      <c r="Q645" t="s">
        <v>2314</v>
      </c>
      <c r="R645" t="s">
        <v>2314</v>
      </c>
      <c r="S645" t="s">
        <v>2630</v>
      </c>
      <c r="T645" t="s">
        <v>2859</v>
      </c>
      <c r="U645" t="s">
        <v>2630</v>
      </c>
      <c r="W645">
        <v>0</v>
      </c>
      <c r="X645">
        <v>0</v>
      </c>
      <c r="Y645">
        <v>0</v>
      </c>
      <c r="Z645">
        <v>0</v>
      </c>
      <c r="AA645">
        <v>0</v>
      </c>
      <c r="AB645">
        <v>0</v>
      </c>
      <c r="AC645">
        <v>0</v>
      </c>
      <c r="AD645">
        <v>0</v>
      </c>
      <c r="AE645">
        <v>0</v>
      </c>
      <c r="AF645">
        <v>0</v>
      </c>
      <c r="AH645">
        <v>0</v>
      </c>
      <c r="AI645">
        <v>0</v>
      </c>
      <c r="AJ645">
        <v>0</v>
      </c>
      <c r="AK645">
        <v>0</v>
      </c>
      <c r="AL645">
        <v>0</v>
      </c>
      <c r="AM645">
        <v>0</v>
      </c>
      <c r="AN645">
        <v>0</v>
      </c>
      <c r="AO645">
        <v>0</v>
      </c>
      <c r="AP645">
        <v>0</v>
      </c>
      <c r="AQ645">
        <v>0</v>
      </c>
      <c r="AS645">
        <v>0</v>
      </c>
      <c r="AT645">
        <v>0</v>
      </c>
      <c r="AU645">
        <v>0</v>
      </c>
      <c r="AV645">
        <v>0</v>
      </c>
      <c r="AW645">
        <v>0</v>
      </c>
      <c r="AX645">
        <v>0</v>
      </c>
      <c r="AY645">
        <v>0</v>
      </c>
      <c r="AZ645">
        <v>0</v>
      </c>
      <c r="BA645">
        <v>0</v>
      </c>
      <c r="BB645">
        <v>0</v>
      </c>
    </row>
    <row r="646" spans="1:54" x14ac:dyDescent="0.35">
      <c r="A646" t="s">
        <v>3706</v>
      </c>
      <c r="B646" t="s">
        <v>3707</v>
      </c>
      <c r="C646" t="s">
        <v>3664</v>
      </c>
      <c r="D646" t="s">
        <v>2321</v>
      </c>
      <c r="E646" t="s">
        <v>367</v>
      </c>
      <c r="F646" t="s">
        <v>2623</v>
      </c>
      <c r="G646" t="s">
        <v>344</v>
      </c>
      <c r="H646" t="s">
        <v>3065</v>
      </c>
      <c r="I646" t="s">
        <v>2637</v>
      </c>
      <c r="J646" t="s">
        <v>3646</v>
      </c>
      <c r="K646" t="s">
        <v>2314</v>
      </c>
      <c r="L646" t="s">
        <v>3647</v>
      </c>
      <c r="M646" t="s">
        <v>2314</v>
      </c>
      <c r="N646" t="s">
        <v>2314</v>
      </c>
      <c r="O646" t="s">
        <v>3461</v>
      </c>
      <c r="P646" t="s">
        <v>1533</v>
      </c>
      <c r="Q646" t="s">
        <v>2314</v>
      </c>
      <c r="R646" t="s">
        <v>2314</v>
      </c>
      <c r="S646" t="s">
        <v>2630</v>
      </c>
      <c r="T646" t="s">
        <v>2859</v>
      </c>
      <c r="U646" t="s">
        <v>2630</v>
      </c>
      <c r="W646">
        <v>0</v>
      </c>
      <c r="X646">
        <v>0</v>
      </c>
      <c r="Y646">
        <v>0</v>
      </c>
      <c r="Z646">
        <v>0</v>
      </c>
      <c r="AA646">
        <v>0</v>
      </c>
      <c r="AB646">
        <v>0</v>
      </c>
      <c r="AC646">
        <v>0</v>
      </c>
      <c r="AD646">
        <v>0</v>
      </c>
      <c r="AE646">
        <v>0</v>
      </c>
      <c r="AF646">
        <v>0</v>
      </c>
      <c r="AH646">
        <v>0</v>
      </c>
      <c r="AI646">
        <v>0</v>
      </c>
      <c r="AJ646">
        <v>0</v>
      </c>
      <c r="AK646">
        <v>0</v>
      </c>
      <c r="AL646">
        <v>0</v>
      </c>
      <c r="AM646">
        <v>0</v>
      </c>
      <c r="AN646">
        <v>0</v>
      </c>
      <c r="AO646">
        <v>0</v>
      </c>
      <c r="AP646">
        <v>0</v>
      </c>
      <c r="AQ646">
        <v>0</v>
      </c>
      <c r="AS646">
        <v>0</v>
      </c>
      <c r="AT646">
        <v>0</v>
      </c>
      <c r="AU646">
        <v>0</v>
      </c>
      <c r="AV646">
        <v>0</v>
      </c>
      <c r="AW646">
        <v>0</v>
      </c>
      <c r="AX646">
        <v>0</v>
      </c>
      <c r="AY646">
        <v>0</v>
      </c>
      <c r="AZ646">
        <v>0</v>
      </c>
      <c r="BA646">
        <v>0</v>
      </c>
      <c r="BB646">
        <v>0</v>
      </c>
    </row>
    <row r="647" spans="1:54" x14ac:dyDescent="0.35">
      <c r="A647" t="s">
        <v>3708</v>
      </c>
      <c r="B647" t="s">
        <v>3709</v>
      </c>
      <c r="C647" t="s">
        <v>3664</v>
      </c>
      <c r="D647" t="s">
        <v>2321</v>
      </c>
      <c r="E647" t="s">
        <v>367</v>
      </c>
      <c r="F647" t="s">
        <v>2623</v>
      </c>
      <c r="G647" t="s">
        <v>344</v>
      </c>
      <c r="H647" t="s">
        <v>3065</v>
      </c>
      <c r="I647" t="s">
        <v>2637</v>
      </c>
      <c r="J647" t="s">
        <v>3646</v>
      </c>
      <c r="K647" t="s">
        <v>2314</v>
      </c>
      <c r="L647" t="s">
        <v>3647</v>
      </c>
      <c r="M647" t="s">
        <v>2314</v>
      </c>
      <c r="N647" t="s">
        <v>2314</v>
      </c>
      <c r="O647" t="s">
        <v>3461</v>
      </c>
      <c r="P647" t="s">
        <v>1533</v>
      </c>
      <c r="S647" t="s">
        <v>2630</v>
      </c>
      <c r="T647" t="s">
        <v>2859</v>
      </c>
      <c r="U647" t="s">
        <v>2630</v>
      </c>
      <c r="W647">
        <v>0</v>
      </c>
      <c r="X647">
        <v>0</v>
      </c>
      <c r="Y647">
        <v>0</v>
      </c>
      <c r="Z647">
        <v>0</v>
      </c>
      <c r="AA647">
        <v>0</v>
      </c>
      <c r="AB647">
        <v>0</v>
      </c>
      <c r="AC647">
        <v>0</v>
      </c>
      <c r="AD647">
        <v>0</v>
      </c>
      <c r="AE647">
        <v>0</v>
      </c>
      <c r="AF647">
        <v>0</v>
      </c>
      <c r="AH647">
        <v>0</v>
      </c>
      <c r="AI647">
        <v>0</v>
      </c>
      <c r="AJ647">
        <v>0</v>
      </c>
      <c r="AK647">
        <v>0</v>
      </c>
      <c r="AL647">
        <v>0</v>
      </c>
      <c r="AM647">
        <v>0</v>
      </c>
      <c r="AN647">
        <v>0</v>
      </c>
      <c r="AO647">
        <v>0</v>
      </c>
      <c r="AP647">
        <v>0</v>
      </c>
      <c r="AQ647">
        <v>0</v>
      </c>
      <c r="AS647">
        <v>0</v>
      </c>
      <c r="AT647">
        <v>0</v>
      </c>
      <c r="AU647">
        <v>0</v>
      </c>
      <c r="AV647">
        <v>0</v>
      </c>
      <c r="AW647">
        <v>0</v>
      </c>
      <c r="AX647">
        <v>0</v>
      </c>
      <c r="AY647">
        <v>0</v>
      </c>
      <c r="AZ647">
        <v>0</v>
      </c>
      <c r="BA647">
        <v>0</v>
      </c>
      <c r="BB647">
        <v>0</v>
      </c>
    </row>
    <row r="648" spans="1:54" x14ac:dyDescent="0.35">
      <c r="A648" t="s">
        <v>3710</v>
      </c>
      <c r="B648" t="s">
        <v>3711</v>
      </c>
      <c r="C648" t="s">
        <v>3664</v>
      </c>
      <c r="D648" t="s">
        <v>2321</v>
      </c>
      <c r="E648" t="s">
        <v>367</v>
      </c>
      <c r="F648" t="s">
        <v>2623</v>
      </c>
      <c r="G648" t="s">
        <v>344</v>
      </c>
      <c r="H648" t="s">
        <v>3065</v>
      </c>
      <c r="I648" t="s">
        <v>2637</v>
      </c>
      <c r="J648" t="s">
        <v>3646</v>
      </c>
      <c r="K648" t="s">
        <v>2314</v>
      </c>
      <c r="L648" t="s">
        <v>3647</v>
      </c>
      <c r="M648" t="s">
        <v>2314</v>
      </c>
      <c r="N648" t="s">
        <v>2314</v>
      </c>
      <c r="O648" t="s">
        <v>3461</v>
      </c>
      <c r="P648" t="s">
        <v>1533</v>
      </c>
      <c r="S648" t="s">
        <v>2630</v>
      </c>
      <c r="T648" t="s">
        <v>2859</v>
      </c>
      <c r="U648" t="s">
        <v>2630</v>
      </c>
      <c r="W648">
        <v>0</v>
      </c>
      <c r="X648">
        <v>0</v>
      </c>
      <c r="Y648">
        <v>0</v>
      </c>
      <c r="Z648">
        <v>0</v>
      </c>
      <c r="AA648">
        <v>0</v>
      </c>
      <c r="AB648">
        <v>0</v>
      </c>
      <c r="AC648">
        <v>0</v>
      </c>
      <c r="AD648">
        <v>0</v>
      </c>
      <c r="AE648">
        <v>0</v>
      </c>
      <c r="AF648">
        <v>0</v>
      </c>
      <c r="AH648">
        <v>0</v>
      </c>
      <c r="AI648">
        <v>0</v>
      </c>
      <c r="AJ648">
        <v>0</v>
      </c>
      <c r="AK648">
        <v>0</v>
      </c>
      <c r="AL648">
        <v>0</v>
      </c>
      <c r="AM648">
        <v>0</v>
      </c>
      <c r="AN648">
        <v>0</v>
      </c>
      <c r="AO648">
        <v>0</v>
      </c>
      <c r="AP648">
        <v>0</v>
      </c>
      <c r="AQ648">
        <v>0</v>
      </c>
      <c r="AS648">
        <v>0</v>
      </c>
      <c r="AT648">
        <v>0</v>
      </c>
      <c r="AU648">
        <v>0</v>
      </c>
      <c r="AV648">
        <v>0</v>
      </c>
      <c r="AW648">
        <v>0</v>
      </c>
      <c r="AX648">
        <v>0</v>
      </c>
      <c r="AY648">
        <v>0</v>
      </c>
      <c r="AZ648">
        <v>0</v>
      </c>
      <c r="BA648">
        <v>0</v>
      </c>
      <c r="BB648">
        <v>0</v>
      </c>
    </row>
    <row r="649" spans="1:54" x14ac:dyDescent="0.35">
      <c r="A649" t="s">
        <v>3712</v>
      </c>
      <c r="B649" t="s">
        <v>3713</v>
      </c>
      <c r="C649" t="s">
        <v>3664</v>
      </c>
      <c r="D649" t="s">
        <v>2321</v>
      </c>
      <c r="E649" t="s">
        <v>367</v>
      </c>
      <c r="F649" t="s">
        <v>2623</v>
      </c>
      <c r="G649" t="s">
        <v>344</v>
      </c>
      <c r="H649" t="s">
        <v>3065</v>
      </c>
      <c r="I649" t="s">
        <v>2637</v>
      </c>
      <c r="J649" t="s">
        <v>3646</v>
      </c>
      <c r="K649" t="s">
        <v>2314</v>
      </c>
      <c r="L649" t="s">
        <v>3647</v>
      </c>
      <c r="M649" t="s">
        <v>2314</v>
      </c>
      <c r="N649" t="s">
        <v>2314</v>
      </c>
      <c r="O649" t="s">
        <v>3461</v>
      </c>
      <c r="P649" t="s">
        <v>1533</v>
      </c>
      <c r="Q649" t="s">
        <v>2314</v>
      </c>
      <c r="R649" t="s">
        <v>2314</v>
      </c>
      <c r="S649" t="s">
        <v>2630</v>
      </c>
      <c r="T649" t="s">
        <v>2859</v>
      </c>
      <c r="U649" t="s">
        <v>2630</v>
      </c>
      <c r="W649">
        <v>0</v>
      </c>
      <c r="X649">
        <v>0</v>
      </c>
      <c r="Y649">
        <v>0</v>
      </c>
      <c r="Z649">
        <v>0</v>
      </c>
      <c r="AA649">
        <v>0</v>
      </c>
      <c r="AB649">
        <v>0</v>
      </c>
      <c r="AC649">
        <v>0</v>
      </c>
      <c r="AD649">
        <v>0</v>
      </c>
      <c r="AE649">
        <v>0</v>
      </c>
      <c r="AF649">
        <v>0</v>
      </c>
      <c r="AH649">
        <v>0</v>
      </c>
      <c r="AI649">
        <v>0</v>
      </c>
      <c r="AJ649">
        <v>0</v>
      </c>
      <c r="AK649">
        <v>0</v>
      </c>
      <c r="AL649">
        <v>0</v>
      </c>
      <c r="AM649">
        <v>0</v>
      </c>
      <c r="AN649">
        <v>0</v>
      </c>
      <c r="AO649">
        <v>0</v>
      </c>
      <c r="AP649">
        <v>0</v>
      </c>
      <c r="AQ649">
        <v>0</v>
      </c>
      <c r="AS649">
        <v>0</v>
      </c>
      <c r="AT649">
        <v>0</v>
      </c>
      <c r="AU649">
        <v>0</v>
      </c>
      <c r="AV649">
        <v>0</v>
      </c>
      <c r="AW649">
        <v>0</v>
      </c>
      <c r="AX649">
        <v>0</v>
      </c>
      <c r="AY649">
        <v>0</v>
      </c>
      <c r="AZ649">
        <v>0</v>
      </c>
      <c r="BA649">
        <v>0</v>
      </c>
      <c r="BB649">
        <v>0</v>
      </c>
    </row>
    <row r="650" spans="1:54" x14ac:dyDescent="0.35">
      <c r="A650" t="s">
        <v>3714</v>
      </c>
      <c r="B650" t="s">
        <v>3715</v>
      </c>
      <c r="C650" t="s">
        <v>3664</v>
      </c>
      <c r="D650" t="s">
        <v>2321</v>
      </c>
      <c r="E650" t="s">
        <v>367</v>
      </c>
      <c r="F650" t="s">
        <v>2623</v>
      </c>
      <c r="G650" t="s">
        <v>344</v>
      </c>
      <c r="H650" t="s">
        <v>3065</v>
      </c>
      <c r="I650" t="s">
        <v>2637</v>
      </c>
      <c r="J650" t="s">
        <v>3646</v>
      </c>
      <c r="K650" t="s">
        <v>2314</v>
      </c>
      <c r="L650" t="s">
        <v>3647</v>
      </c>
      <c r="M650" t="s">
        <v>2314</v>
      </c>
      <c r="N650" t="s">
        <v>2314</v>
      </c>
      <c r="O650" t="s">
        <v>3461</v>
      </c>
      <c r="P650" t="s">
        <v>1533</v>
      </c>
      <c r="Q650" t="s">
        <v>2314</v>
      </c>
      <c r="R650" t="s">
        <v>2314</v>
      </c>
      <c r="S650" t="s">
        <v>2630</v>
      </c>
      <c r="T650" t="s">
        <v>2859</v>
      </c>
      <c r="U650" t="s">
        <v>2630</v>
      </c>
      <c r="W650">
        <v>0</v>
      </c>
      <c r="X650">
        <v>0</v>
      </c>
      <c r="Y650">
        <v>0</v>
      </c>
      <c r="Z650">
        <v>0</v>
      </c>
      <c r="AA650">
        <v>0</v>
      </c>
      <c r="AB650">
        <v>0</v>
      </c>
      <c r="AC650">
        <v>0</v>
      </c>
      <c r="AD650">
        <v>0</v>
      </c>
      <c r="AE650">
        <v>0</v>
      </c>
      <c r="AF650">
        <v>0</v>
      </c>
      <c r="AH650">
        <v>0</v>
      </c>
      <c r="AI650">
        <v>0</v>
      </c>
      <c r="AJ650">
        <v>0</v>
      </c>
      <c r="AK650">
        <v>0</v>
      </c>
      <c r="AL650">
        <v>0</v>
      </c>
      <c r="AM650">
        <v>0</v>
      </c>
      <c r="AN650">
        <v>0</v>
      </c>
      <c r="AO650">
        <v>0</v>
      </c>
      <c r="AP650">
        <v>0</v>
      </c>
      <c r="AQ650">
        <v>0</v>
      </c>
      <c r="AS650">
        <v>0</v>
      </c>
      <c r="AT650">
        <v>0</v>
      </c>
      <c r="AU650">
        <v>0</v>
      </c>
      <c r="AV650">
        <v>0</v>
      </c>
      <c r="AW650">
        <v>0</v>
      </c>
      <c r="AX650">
        <v>0</v>
      </c>
      <c r="AY650">
        <v>0</v>
      </c>
      <c r="AZ650">
        <v>0</v>
      </c>
      <c r="BA650">
        <v>0</v>
      </c>
      <c r="BB650">
        <v>0</v>
      </c>
    </row>
    <row r="651" spans="1:54" x14ac:dyDescent="0.35">
      <c r="A651" t="s">
        <v>3716</v>
      </c>
      <c r="B651" t="s">
        <v>3717</v>
      </c>
      <c r="C651" t="s">
        <v>3664</v>
      </c>
      <c r="D651" t="s">
        <v>2321</v>
      </c>
      <c r="E651" t="s">
        <v>367</v>
      </c>
      <c r="F651" t="s">
        <v>2623</v>
      </c>
      <c r="G651" t="s">
        <v>344</v>
      </c>
      <c r="H651" t="s">
        <v>3065</v>
      </c>
      <c r="I651" t="s">
        <v>2637</v>
      </c>
      <c r="J651" t="s">
        <v>3646</v>
      </c>
      <c r="K651" t="s">
        <v>2314</v>
      </c>
      <c r="L651" t="s">
        <v>3647</v>
      </c>
      <c r="M651" t="s">
        <v>2314</v>
      </c>
      <c r="N651" t="s">
        <v>2314</v>
      </c>
      <c r="O651" t="s">
        <v>3461</v>
      </c>
      <c r="P651" t="s">
        <v>1533</v>
      </c>
      <c r="Q651" t="s">
        <v>2314</v>
      </c>
      <c r="R651" t="s">
        <v>2314</v>
      </c>
      <c r="S651" t="s">
        <v>2630</v>
      </c>
      <c r="T651" t="s">
        <v>2859</v>
      </c>
      <c r="U651" t="s">
        <v>2630</v>
      </c>
      <c r="W651">
        <v>0</v>
      </c>
      <c r="X651">
        <v>0</v>
      </c>
      <c r="Y651">
        <v>0</v>
      </c>
      <c r="Z651">
        <v>0</v>
      </c>
      <c r="AA651">
        <v>0</v>
      </c>
      <c r="AB651">
        <v>0</v>
      </c>
      <c r="AC651">
        <v>0</v>
      </c>
      <c r="AD651">
        <v>0</v>
      </c>
      <c r="AE651">
        <v>0</v>
      </c>
      <c r="AF651">
        <v>0</v>
      </c>
      <c r="AH651">
        <v>0</v>
      </c>
      <c r="AI651">
        <v>0</v>
      </c>
      <c r="AJ651">
        <v>0</v>
      </c>
      <c r="AK651">
        <v>0</v>
      </c>
      <c r="AL651">
        <v>0</v>
      </c>
      <c r="AM651">
        <v>0</v>
      </c>
      <c r="AN651">
        <v>0</v>
      </c>
      <c r="AO651">
        <v>0</v>
      </c>
      <c r="AP651">
        <v>0</v>
      </c>
      <c r="AQ651">
        <v>0</v>
      </c>
      <c r="AS651">
        <v>0</v>
      </c>
      <c r="AT651">
        <v>0</v>
      </c>
      <c r="AU651">
        <v>0</v>
      </c>
      <c r="AV651">
        <v>0</v>
      </c>
      <c r="AW651">
        <v>0</v>
      </c>
      <c r="AX651">
        <v>0</v>
      </c>
      <c r="AY651">
        <v>0</v>
      </c>
      <c r="AZ651">
        <v>0</v>
      </c>
      <c r="BA651">
        <v>0</v>
      </c>
      <c r="BB651">
        <v>0</v>
      </c>
    </row>
    <row r="652" spans="1:54" x14ac:dyDescent="0.35">
      <c r="A652" t="s">
        <v>3718</v>
      </c>
      <c r="B652" t="s">
        <v>3719</v>
      </c>
      <c r="C652" t="s">
        <v>3664</v>
      </c>
      <c r="D652" t="s">
        <v>2321</v>
      </c>
      <c r="E652" t="s">
        <v>367</v>
      </c>
      <c r="F652" t="s">
        <v>2623</v>
      </c>
      <c r="G652" t="s">
        <v>344</v>
      </c>
      <c r="H652" t="s">
        <v>3065</v>
      </c>
      <c r="I652" t="s">
        <v>2637</v>
      </c>
      <c r="J652" t="s">
        <v>3646</v>
      </c>
      <c r="K652" t="s">
        <v>2314</v>
      </c>
      <c r="L652" t="s">
        <v>3647</v>
      </c>
      <c r="M652" t="s">
        <v>2314</v>
      </c>
      <c r="N652" t="s">
        <v>2314</v>
      </c>
      <c r="O652" t="s">
        <v>3461</v>
      </c>
      <c r="P652" t="s">
        <v>1533</v>
      </c>
      <c r="Q652" t="s">
        <v>2314</v>
      </c>
      <c r="R652" t="s">
        <v>2314</v>
      </c>
      <c r="S652" t="s">
        <v>2630</v>
      </c>
      <c r="T652" t="s">
        <v>2859</v>
      </c>
      <c r="U652" t="s">
        <v>2630</v>
      </c>
      <c r="W652">
        <v>0</v>
      </c>
      <c r="X652">
        <v>0</v>
      </c>
      <c r="Y652">
        <v>0</v>
      </c>
      <c r="Z652">
        <v>0</v>
      </c>
      <c r="AA652">
        <v>0</v>
      </c>
      <c r="AB652">
        <v>0</v>
      </c>
      <c r="AC652">
        <v>0</v>
      </c>
      <c r="AD652">
        <v>0</v>
      </c>
      <c r="AE652">
        <v>0</v>
      </c>
      <c r="AF652">
        <v>0</v>
      </c>
      <c r="AH652">
        <v>0</v>
      </c>
      <c r="AI652">
        <v>0</v>
      </c>
      <c r="AJ652">
        <v>0</v>
      </c>
      <c r="AK652">
        <v>0</v>
      </c>
      <c r="AL652">
        <v>0</v>
      </c>
      <c r="AM652">
        <v>0</v>
      </c>
      <c r="AN652">
        <v>0</v>
      </c>
      <c r="AO652">
        <v>0</v>
      </c>
      <c r="AP652">
        <v>0</v>
      </c>
      <c r="AQ652">
        <v>0</v>
      </c>
      <c r="AS652">
        <v>0</v>
      </c>
      <c r="AT652">
        <v>0</v>
      </c>
      <c r="AU652">
        <v>0</v>
      </c>
      <c r="AV652">
        <v>0</v>
      </c>
      <c r="AW652">
        <v>0</v>
      </c>
      <c r="AX652">
        <v>0</v>
      </c>
      <c r="AY652">
        <v>0</v>
      </c>
      <c r="AZ652">
        <v>0</v>
      </c>
      <c r="BA652">
        <v>0</v>
      </c>
      <c r="BB652">
        <v>0</v>
      </c>
    </row>
    <row r="653" spans="1:54" x14ac:dyDescent="0.35">
      <c r="A653" t="s">
        <v>3720</v>
      </c>
      <c r="B653" t="s">
        <v>3721</v>
      </c>
      <c r="C653" t="s">
        <v>3664</v>
      </c>
      <c r="D653" t="s">
        <v>2321</v>
      </c>
      <c r="E653" t="s">
        <v>367</v>
      </c>
      <c r="F653" t="s">
        <v>2623</v>
      </c>
      <c r="G653" t="s">
        <v>344</v>
      </c>
      <c r="H653" t="s">
        <v>3065</v>
      </c>
      <c r="I653" t="s">
        <v>2637</v>
      </c>
      <c r="J653" t="s">
        <v>3646</v>
      </c>
      <c r="K653" t="s">
        <v>2314</v>
      </c>
      <c r="L653" t="s">
        <v>3647</v>
      </c>
      <c r="M653" t="s">
        <v>2314</v>
      </c>
      <c r="N653" t="s">
        <v>2314</v>
      </c>
      <c r="O653" t="s">
        <v>3461</v>
      </c>
      <c r="P653" t="s">
        <v>1533</v>
      </c>
      <c r="S653" t="s">
        <v>2630</v>
      </c>
      <c r="T653" t="s">
        <v>2859</v>
      </c>
      <c r="U653" t="s">
        <v>2630</v>
      </c>
      <c r="W653">
        <v>0</v>
      </c>
      <c r="X653">
        <v>0</v>
      </c>
      <c r="Y653">
        <v>0</v>
      </c>
      <c r="Z653">
        <v>0</v>
      </c>
      <c r="AA653">
        <v>0</v>
      </c>
      <c r="AB653">
        <v>0</v>
      </c>
      <c r="AC653">
        <v>0</v>
      </c>
      <c r="AD653">
        <v>0</v>
      </c>
      <c r="AE653">
        <v>0</v>
      </c>
      <c r="AF653">
        <v>0</v>
      </c>
      <c r="AH653">
        <v>0</v>
      </c>
      <c r="AI653">
        <v>0</v>
      </c>
      <c r="AJ653">
        <v>0</v>
      </c>
      <c r="AK653">
        <v>0</v>
      </c>
      <c r="AL653">
        <v>0</v>
      </c>
      <c r="AM653">
        <v>0</v>
      </c>
      <c r="AN653">
        <v>0</v>
      </c>
      <c r="AO653">
        <v>0</v>
      </c>
      <c r="AP653">
        <v>0</v>
      </c>
      <c r="AQ653">
        <v>0</v>
      </c>
      <c r="AS653">
        <v>0</v>
      </c>
      <c r="AT653">
        <v>0</v>
      </c>
      <c r="AU653">
        <v>0</v>
      </c>
      <c r="AV653">
        <v>0</v>
      </c>
      <c r="AW653">
        <v>0</v>
      </c>
      <c r="AX653">
        <v>0</v>
      </c>
      <c r="AY653">
        <v>0</v>
      </c>
      <c r="AZ653">
        <v>0</v>
      </c>
      <c r="BA653">
        <v>0</v>
      </c>
      <c r="BB653">
        <v>0</v>
      </c>
    </row>
    <row r="654" spans="1:54" x14ac:dyDescent="0.35">
      <c r="A654" t="s">
        <v>3722</v>
      </c>
      <c r="B654" t="s">
        <v>3723</v>
      </c>
      <c r="C654" t="s">
        <v>3664</v>
      </c>
      <c r="D654" t="s">
        <v>2321</v>
      </c>
      <c r="E654" t="s">
        <v>367</v>
      </c>
      <c r="F654" t="s">
        <v>2623</v>
      </c>
      <c r="G654" t="s">
        <v>344</v>
      </c>
      <c r="H654" t="s">
        <v>3065</v>
      </c>
      <c r="I654" t="s">
        <v>2637</v>
      </c>
      <c r="J654" t="s">
        <v>3646</v>
      </c>
      <c r="K654" t="s">
        <v>2314</v>
      </c>
      <c r="L654" t="s">
        <v>3647</v>
      </c>
      <c r="M654" t="s">
        <v>2314</v>
      </c>
      <c r="N654" t="s">
        <v>2314</v>
      </c>
      <c r="O654" t="s">
        <v>3461</v>
      </c>
      <c r="P654" t="s">
        <v>1533</v>
      </c>
      <c r="S654" t="s">
        <v>2630</v>
      </c>
      <c r="T654" t="s">
        <v>2859</v>
      </c>
      <c r="U654" t="s">
        <v>2630</v>
      </c>
      <c r="W654">
        <v>0</v>
      </c>
      <c r="X654">
        <v>0</v>
      </c>
      <c r="Y654">
        <v>0</v>
      </c>
      <c r="Z654">
        <v>0</v>
      </c>
      <c r="AA654">
        <v>0</v>
      </c>
      <c r="AB654">
        <v>0</v>
      </c>
      <c r="AC654">
        <v>0</v>
      </c>
      <c r="AD654">
        <v>0</v>
      </c>
      <c r="AE654">
        <v>0</v>
      </c>
      <c r="AF654">
        <v>0</v>
      </c>
      <c r="AH654">
        <v>0</v>
      </c>
      <c r="AI654">
        <v>0</v>
      </c>
      <c r="AJ654">
        <v>0</v>
      </c>
      <c r="AK654">
        <v>0</v>
      </c>
      <c r="AL654">
        <v>0</v>
      </c>
      <c r="AM654">
        <v>0</v>
      </c>
      <c r="AN654">
        <v>0</v>
      </c>
      <c r="AO654">
        <v>0</v>
      </c>
      <c r="AP654">
        <v>0</v>
      </c>
      <c r="AQ654">
        <v>0</v>
      </c>
      <c r="AS654">
        <v>0</v>
      </c>
      <c r="AT654">
        <v>0</v>
      </c>
      <c r="AU654">
        <v>0</v>
      </c>
      <c r="AV654">
        <v>0</v>
      </c>
      <c r="AW654">
        <v>0</v>
      </c>
      <c r="AX654">
        <v>0</v>
      </c>
      <c r="AY654">
        <v>0</v>
      </c>
      <c r="AZ654">
        <v>0</v>
      </c>
      <c r="BA654">
        <v>0</v>
      </c>
      <c r="BB654">
        <v>0</v>
      </c>
    </row>
    <row r="655" spans="1:54" x14ac:dyDescent="0.35">
      <c r="A655" t="s">
        <v>1415</v>
      </c>
      <c r="B655" t="s">
        <v>3724</v>
      </c>
      <c r="C655" t="s">
        <v>1498</v>
      </c>
      <c r="D655" t="s">
        <v>2321</v>
      </c>
      <c r="E655" t="s">
        <v>367</v>
      </c>
      <c r="F655" t="s">
        <v>2623</v>
      </c>
      <c r="G655" t="s">
        <v>328</v>
      </c>
      <c r="H655" t="s">
        <v>2625</v>
      </c>
      <c r="I655" t="s">
        <v>2638</v>
      </c>
      <c r="J655" t="s">
        <v>2312</v>
      </c>
      <c r="K655" t="s">
        <v>3725</v>
      </c>
      <c r="L655" t="s">
        <v>3725</v>
      </c>
      <c r="M655" t="s">
        <v>2314</v>
      </c>
      <c r="N655">
        <v>1</v>
      </c>
      <c r="O655" t="s">
        <v>3726</v>
      </c>
      <c r="P655" t="s">
        <v>1817</v>
      </c>
      <c r="Q655" t="s">
        <v>2314</v>
      </c>
      <c r="R655" t="s">
        <v>2314</v>
      </c>
      <c r="S655" t="s">
        <v>3727</v>
      </c>
      <c r="T655" t="s">
        <v>2572</v>
      </c>
      <c r="U655" t="s">
        <v>2631</v>
      </c>
      <c r="W655">
        <v>0</v>
      </c>
      <c r="X655">
        <v>0</v>
      </c>
      <c r="Y655">
        <v>-1.3926637549301799E-3</v>
      </c>
      <c r="Z655">
        <v>0</v>
      </c>
      <c r="AA655">
        <v>-1.4790216183386801E-2</v>
      </c>
      <c r="AB655">
        <v>0</v>
      </c>
      <c r="AC655">
        <v>-1.6378768978273901E-2</v>
      </c>
      <c r="AD655">
        <v>0</v>
      </c>
      <c r="AE655">
        <v>-1.35039875926774E-2</v>
      </c>
      <c r="AF655">
        <v>0</v>
      </c>
      <c r="AH655">
        <v>0</v>
      </c>
      <c r="AI655">
        <v>0</v>
      </c>
      <c r="AJ655">
        <v>-1.5994523472070399E-3</v>
      </c>
      <c r="AK655">
        <v>0</v>
      </c>
      <c r="AL655">
        <v>-2.6066508059819698E-3</v>
      </c>
      <c r="AM655">
        <v>0</v>
      </c>
      <c r="AN655">
        <v>-7.32975462939076E-3</v>
      </c>
      <c r="AO655">
        <v>0</v>
      </c>
      <c r="AP655">
        <v>-3.5458829250376101E-3</v>
      </c>
      <c r="AQ655">
        <v>0</v>
      </c>
      <c r="AS655">
        <v>0</v>
      </c>
      <c r="AT655">
        <v>0</v>
      </c>
      <c r="AU655">
        <v>0</v>
      </c>
      <c r="AV655">
        <v>0</v>
      </c>
      <c r="AW655">
        <v>0</v>
      </c>
      <c r="AX655">
        <v>0</v>
      </c>
      <c r="AY655">
        <v>0</v>
      </c>
      <c r="AZ655">
        <v>0</v>
      </c>
      <c r="BA655">
        <v>0</v>
      </c>
      <c r="BB655">
        <v>0</v>
      </c>
    </row>
    <row r="656" spans="1:54" x14ac:dyDescent="0.35">
      <c r="A656" t="s">
        <v>3728</v>
      </c>
      <c r="B656" t="s">
        <v>3729</v>
      </c>
      <c r="C656" t="s">
        <v>3730</v>
      </c>
      <c r="D656" t="s">
        <v>2321</v>
      </c>
      <c r="E656" t="s">
        <v>367</v>
      </c>
      <c r="F656" t="s">
        <v>2623</v>
      </c>
      <c r="G656" t="s">
        <v>328</v>
      </c>
      <c r="H656" t="s">
        <v>2625</v>
      </c>
      <c r="I656" t="s">
        <v>2638</v>
      </c>
      <c r="J656" t="s">
        <v>2312</v>
      </c>
      <c r="K656" t="s">
        <v>2314</v>
      </c>
      <c r="L656" t="s">
        <v>3725</v>
      </c>
      <c r="M656" t="s">
        <v>2314</v>
      </c>
      <c r="N656" t="s">
        <v>2314</v>
      </c>
      <c r="O656" t="s">
        <v>3726</v>
      </c>
      <c r="P656" t="s">
        <v>1817</v>
      </c>
      <c r="Q656" t="s">
        <v>2314</v>
      </c>
      <c r="R656" t="s">
        <v>2314</v>
      </c>
      <c r="S656" t="s">
        <v>3727</v>
      </c>
      <c r="T656" t="s">
        <v>2572</v>
      </c>
      <c r="U656" t="s">
        <v>2631</v>
      </c>
      <c r="W656">
        <v>0</v>
      </c>
      <c r="X656">
        <v>0</v>
      </c>
      <c r="Y656">
        <v>0</v>
      </c>
      <c r="Z656">
        <v>0</v>
      </c>
      <c r="AA656">
        <v>0</v>
      </c>
      <c r="AB656">
        <v>0</v>
      </c>
      <c r="AC656">
        <v>0</v>
      </c>
      <c r="AD656">
        <v>0</v>
      </c>
      <c r="AE656">
        <v>0</v>
      </c>
      <c r="AF656">
        <v>0</v>
      </c>
      <c r="AH656">
        <v>0</v>
      </c>
      <c r="AI656">
        <v>0</v>
      </c>
      <c r="AJ656">
        <v>0</v>
      </c>
      <c r="AK656">
        <v>0</v>
      </c>
      <c r="AL656">
        <v>0</v>
      </c>
      <c r="AM656">
        <v>0</v>
      </c>
      <c r="AN656">
        <v>0</v>
      </c>
      <c r="AO656">
        <v>0</v>
      </c>
      <c r="AP656">
        <v>0</v>
      </c>
      <c r="AQ656">
        <v>0</v>
      </c>
      <c r="AS656">
        <v>0</v>
      </c>
      <c r="AT656">
        <v>0</v>
      </c>
      <c r="AU656">
        <v>0</v>
      </c>
      <c r="AV656">
        <v>0</v>
      </c>
      <c r="AW656">
        <v>0</v>
      </c>
      <c r="AX656">
        <v>0</v>
      </c>
      <c r="AY656">
        <v>0</v>
      </c>
      <c r="AZ656">
        <v>0</v>
      </c>
      <c r="BA656">
        <v>0</v>
      </c>
      <c r="BB656">
        <v>0</v>
      </c>
    </row>
    <row r="657" spans="1:54" x14ac:dyDescent="0.35">
      <c r="A657" t="s">
        <v>3731</v>
      </c>
      <c r="B657" t="s">
        <v>3732</v>
      </c>
      <c r="C657" t="s">
        <v>3732</v>
      </c>
      <c r="D657" t="s">
        <v>2321</v>
      </c>
      <c r="E657" t="s">
        <v>367</v>
      </c>
      <c r="F657" t="s">
        <v>2623</v>
      </c>
      <c r="G657" t="s">
        <v>328</v>
      </c>
      <c r="H657" t="s">
        <v>2625</v>
      </c>
      <c r="I657" t="s">
        <v>2638</v>
      </c>
      <c r="J657" t="s">
        <v>2312</v>
      </c>
      <c r="K657" t="s">
        <v>2314</v>
      </c>
      <c r="L657" t="s">
        <v>3725</v>
      </c>
      <c r="M657" t="s">
        <v>2314</v>
      </c>
      <c r="N657" t="s">
        <v>2314</v>
      </c>
      <c r="O657" t="s">
        <v>3726</v>
      </c>
      <c r="P657" t="s">
        <v>1817</v>
      </c>
      <c r="Q657" t="s">
        <v>2314</v>
      </c>
      <c r="R657" t="s">
        <v>2314</v>
      </c>
      <c r="S657" t="s">
        <v>3727</v>
      </c>
      <c r="T657" t="s">
        <v>2572</v>
      </c>
      <c r="U657" t="s">
        <v>2631</v>
      </c>
      <c r="W657">
        <v>0</v>
      </c>
      <c r="X657">
        <v>0</v>
      </c>
      <c r="Y657">
        <v>0</v>
      </c>
      <c r="Z657">
        <v>0</v>
      </c>
      <c r="AA657">
        <v>0</v>
      </c>
      <c r="AB657">
        <v>0</v>
      </c>
      <c r="AC657">
        <v>0</v>
      </c>
      <c r="AD657">
        <v>0</v>
      </c>
      <c r="AE657">
        <v>0</v>
      </c>
      <c r="AF657">
        <v>0</v>
      </c>
      <c r="AH657">
        <v>0</v>
      </c>
      <c r="AI657">
        <v>0</v>
      </c>
      <c r="AJ657">
        <v>0</v>
      </c>
      <c r="AK657">
        <v>0</v>
      </c>
      <c r="AL657">
        <v>0</v>
      </c>
      <c r="AM657">
        <v>0</v>
      </c>
      <c r="AN657">
        <v>0</v>
      </c>
      <c r="AO657">
        <v>0</v>
      </c>
      <c r="AP657">
        <v>0</v>
      </c>
      <c r="AQ657">
        <v>0</v>
      </c>
      <c r="AS657">
        <v>0</v>
      </c>
      <c r="AT657">
        <v>0</v>
      </c>
      <c r="AU657">
        <v>0</v>
      </c>
      <c r="AV657">
        <v>0</v>
      </c>
      <c r="AW657">
        <v>0</v>
      </c>
      <c r="AX657">
        <v>0</v>
      </c>
      <c r="AY657">
        <v>0</v>
      </c>
      <c r="AZ657">
        <v>0</v>
      </c>
      <c r="BA657">
        <v>0</v>
      </c>
      <c r="BB657">
        <v>0</v>
      </c>
    </row>
    <row r="658" spans="1:54" x14ac:dyDescent="0.35">
      <c r="A658" t="s">
        <v>3733</v>
      </c>
      <c r="B658" t="s">
        <v>3734</v>
      </c>
      <c r="C658" t="s">
        <v>3735</v>
      </c>
      <c r="D658" t="s">
        <v>2321</v>
      </c>
      <c r="E658" t="s">
        <v>367</v>
      </c>
      <c r="F658" t="s">
        <v>2623</v>
      </c>
      <c r="G658" t="s">
        <v>328</v>
      </c>
      <c r="H658" t="s">
        <v>2625</v>
      </c>
      <c r="I658" t="s">
        <v>2638</v>
      </c>
      <c r="J658" t="s">
        <v>2312</v>
      </c>
      <c r="K658" t="s">
        <v>2314</v>
      </c>
      <c r="L658" t="s">
        <v>3725</v>
      </c>
      <c r="M658" t="s">
        <v>2314</v>
      </c>
      <c r="N658" t="s">
        <v>2314</v>
      </c>
      <c r="O658" t="s">
        <v>3726</v>
      </c>
      <c r="P658" t="s">
        <v>1817</v>
      </c>
      <c r="Q658" t="s">
        <v>2314</v>
      </c>
      <c r="R658" t="s">
        <v>2314</v>
      </c>
      <c r="S658" t="s">
        <v>3727</v>
      </c>
      <c r="T658" t="s">
        <v>2572</v>
      </c>
      <c r="U658" t="s">
        <v>2631</v>
      </c>
      <c r="W658">
        <v>0</v>
      </c>
      <c r="X658">
        <v>0</v>
      </c>
      <c r="Y658">
        <v>0</v>
      </c>
      <c r="Z658">
        <v>0</v>
      </c>
      <c r="AA658">
        <v>0</v>
      </c>
      <c r="AB658">
        <v>0</v>
      </c>
      <c r="AC658">
        <v>0</v>
      </c>
      <c r="AD658">
        <v>0</v>
      </c>
      <c r="AE658">
        <v>0</v>
      </c>
      <c r="AF658">
        <v>0</v>
      </c>
      <c r="AH658">
        <v>0</v>
      </c>
      <c r="AI658">
        <v>0</v>
      </c>
      <c r="AJ658">
        <v>0</v>
      </c>
      <c r="AK658">
        <v>0</v>
      </c>
      <c r="AL658">
        <v>0</v>
      </c>
      <c r="AM658">
        <v>0</v>
      </c>
      <c r="AN658">
        <v>0</v>
      </c>
      <c r="AO658">
        <v>0</v>
      </c>
      <c r="AP658">
        <v>0</v>
      </c>
      <c r="AQ658">
        <v>0</v>
      </c>
      <c r="AS658">
        <v>0</v>
      </c>
      <c r="AT658">
        <v>0</v>
      </c>
      <c r="AU658">
        <v>0</v>
      </c>
      <c r="AV658">
        <v>0</v>
      </c>
      <c r="AW658">
        <v>0</v>
      </c>
      <c r="AX658">
        <v>0</v>
      </c>
      <c r="AY658">
        <v>0</v>
      </c>
      <c r="AZ658">
        <v>0</v>
      </c>
      <c r="BA658">
        <v>0</v>
      </c>
      <c r="BB658">
        <v>0</v>
      </c>
    </row>
    <row r="659" spans="1:54" x14ac:dyDescent="0.35">
      <c r="A659" t="s">
        <v>3736</v>
      </c>
      <c r="B659" t="s">
        <v>3737</v>
      </c>
      <c r="C659" t="s">
        <v>3738</v>
      </c>
      <c r="D659" t="s">
        <v>2321</v>
      </c>
      <c r="E659" t="s">
        <v>367</v>
      </c>
      <c r="F659" t="s">
        <v>2623</v>
      </c>
      <c r="G659" t="s">
        <v>328</v>
      </c>
      <c r="H659" t="s">
        <v>2625</v>
      </c>
      <c r="I659" t="s">
        <v>2638</v>
      </c>
      <c r="J659" t="s">
        <v>2312</v>
      </c>
      <c r="K659" t="s">
        <v>2314</v>
      </c>
      <c r="L659" t="s">
        <v>3725</v>
      </c>
      <c r="M659" t="s">
        <v>2314</v>
      </c>
      <c r="N659" t="s">
        <v>2314</v>
      </c>
      <c r="O659" t="s">
        <v>3726</v>
      </c>
      <c r="P659" t="s">
        <v>1817</v>
      </c>
      <c r="Q659" t="s">
        <v>2314</v>
      </c>
      <c r="R659" t="s">
        <v>2314</v>
      </c>
      <c r="S659" t="s">
        <v>3727</v>
      </c>
      <c r="T659" t="s">
        <v>2572</v>
      </c>
      <c r="U659" t="s">
        <v>2631</v>
      </c>
      <c r="W659">
        <v>0</v>
      </c>
      <c r="X659">
        <v>0</v>
      </c>
      <c r="Y659">
        <v>0</v>
      </c>
      <c r="Z659">
        <v>0</v>
      </c>
      <c r="AA659">
        <v>0</v>
      </c>
      <c r="AB659">
        <v>0</v>
      </c>
      <c r="AC659">
        <v>0</v>
      </c>
      <c r="AD659">
        <v>0</v>
      </c>
      <c r="AE659">
        <v>0</v>
      </c>
      <c r="AF659">
        <v>0</v>
      </c>
      <c r="AH659">
        <v>0</v>
      </c>
      <c r="AI659">
        <v>0</v>
      </c>
      <c r="AJ659">
        <v>0</v>
      </c>
      <c r="AK659">
        <v>0</v>
      </c>
      <c r="AL659">
        <v>0</v>
      </c>
      <c r="AM659">
        <v>0</v>
      </c>
      <c r="AN659">
        <v>0</v>
      </c>
      <c r="AO659">
        <v>0</v>
      </c>
      <c r="AP659">
        <v>0</v>
      </c>
      <c r="AQ659">
        <v>0</v>
      </c>
      <c r="AS659">
        <v>0</v>
      </c>
      <c r="AT659">
        <v>0</v>
      </c>
      <c r="AU659">
        <v>0</v>
      </c>
      <c r="AV659">
        <v>0</v>
      </c>
      <c r="AW659">
        <v>0</v>
      </c>
      <c r="AX659">
        <v>0</v>
      </c>
      <c r="AY659">
        <v>0</v>
      </c>
      <c r="AZ659">
        <v>0</v>
      </c>
      <c r="BA659">
        <v>0</v>
      </c>
      <c r="BB659">
        <v>0</v>
      </c>
    </row>
    <row r="660" spans="1:54" x14ac:dyDescent="0.35">
      <c r="A660" t="s">
        <v>82</v>
      </c>
      <c r="B660" t="s">
        <v>3739</v>
      </c>
      <c r="C660" t="s">
        <v>83</v>
      </c>
      <c r="D660" t="s">
        <v>2321</v>
      </c>
      <c r="E660" t="s">
        <v>367</v>
      </c>
      <c r="F660" t="s">
        <v>2623</v>
      </c>
      <c r="G660" t="s">
        <v>328</v>
      </c>
      <c r="H660" t="s">
        <v>2625</v>
      </c>
      <c r="I660" t="s">
        <v>2638</v>
      </c>
      <c r="J660" t="s">
        <v>2312</v>
      </c>
      <c r="K660" t="s">
        <v>2314</v>
      </c>
      <c r="L660" t="s">
        <v>3725</v>
      </c>
      <c r="M660" t="s">
        <v>2314</v>
      </c>
      <c r="N660">
        <v>1</v>
      </c>
      <c r="O660" t="s">
        <v>3726</v>
      </c>
      <c r="P660" t="s">
        <v>1817</v>
      </c>
      <c r="Q660" t="s">
        <v>2314</v>
      </c>
      <c r="R660" t="s">
        <v>2314</v>
      </c>
      <c r="S660" t="s">
        <v>3727</v>
      </c>
      <c r="T660" t="s">
        <v>2572</v>
      </c>
      <c r="U660" t="s">
        <v>2631</v>
      </c>
      <c r="W660">
        <v>5.1009059951746902E-3</v>
      </c>
      <c r="X660">
        <v>-1.59963331949897</v>
      </c>
      <c r="Y660">
        <v>5.1009059951746902E-3</v>
      </c>
      <c r="Z660">
        <v>-1.59963331949897</v>
      </c>
      <c r="AA660">
        <v>3.7315777716450298E-3</v>
      </c>
      <c r="AB660">
        <v>-1.1702148879966201</v>
      </c>
      <c r="AC660">
        <v>1.7778497872713199E-3</v>
      </c>
      <c r="AD660">
        <v>-0.55752992889401798</v>
      </c>
      <c r="AE660">
        <v>3.2288143517539701E-3</v>
      </c>
      <c r="AF660">
        <v>-1.01254934406325</v>
      </c>
      <c r="AH660">
        <v>1.7514769141010301E-4</v>
      </c>
      <c r="AI660">
        <v>-5.4925945170980497E-2</v>
      </c>
      <c r="AJ660">
        <v>1.7514769141010301E-4</v>
      </c>
      <c r="AK660">
        <v>-5.4925945170980497E-2</v>
      </c>
      <c r="AL660">
        <v>-1.9319126034766699E-3</v>
      </c>
      <c r="AM660">
        <v>0.60584370184413305</v>
      </c>
      <c r="AN660">
        <v>-2.3134423092949301E-3</v>
      </c>
      <c r="AO660">
        <v>0.72549060974313995</v>
      </c>
      <c r="AP660">
        <v>-1.4144180852909401E-3</v>
      </c>
      <c r="AQ660">
        <v>0.44355851667716301</v>
      </c>
      <c r="AS660">
        <v>0</v>
      </c>
      <c r="AT660">
        <v>0</v>
      </c>
      <c r="AU660">
        <v>0</v>
      </c>
      <c r="AV660">
        <v>0</v>
      </c>
      <c r="AW660">
        <v>0</v>
      </c>
      <c r="AX660">
        <v>0</v>
      </c>
      <c r="AY660">
        <v>0</v>
      </c>
      <c r="AZ660">
        <v>0</v>
      </c>
      <c r="BA660">
        <v>0</v>
      </c>
      <c r="BB660">
        <v>0</v>
      </c>
    </row>
    <row r="661" spans="1:54" x14ac:dyDescent="0.35">
      <c r="A661" t="s">
        <v>1416</v>
      </c>
      <c r="B661" t="s">
        <v>3740</v>
      </c>
      <c r="C661" t="s">
        <v>1499</v>
      </c>
      <c r="D661" t="s">
        <v>2321</v>
      </c>
      <c r="E661" t="s">
        <v>367</v>
      </c>
      <c r="F661" t="s">
        <v>2623</v>
      </c>
      <c r="G661" t="s">
        <v>328</v>
      </c>
      <c r="H661" t="s">
        <v>2625</v>
      </c>
      <c r="I661" t="s">
        <v>2638</v>
      </c>
      <c r="J661" t="s">
        <v>2312</v>
      </c>
      <c r="K661" t="s">
        <v>2314</v>
      </c>
      <c r="L661" t="s">
        <v>3725</v>
      </c>
      <c r="M661" t="s">
        <v>2314</v>
      </c>
      <c r="N661">
        <v>1</v>
      </c>
      <c r="O661" t="s">
        <v>3726</v>
      </c>
      <c r="P661" t="s">
        <v>1817</v>
      </c>
      <c r="Q661" t="s">
        <v>2314</v>
      </c>
      <c r="R661" t="s">
        <v>2314</v>
      </c>
      <c r="S661" t="s">
        <v>3727</v>
      </c>
      <c r="T661" t="s">
        <v>2572</v>
      </c>
      <c r="U661" t="s">
        <v>2631</v>
      </c>
      <c r="W661">
        <v>0</v>
      </c>
      <c r="X661">
        <v>0</v>
      </c>
      <c r="Y661">
        <v>0</v>
      </c>
      <c r="Z661">
        <v>0</v>
      </c>
      <c r="AA661">
        <v>0</v>
      </c>
      <c r="AB661">
        <v>0</v>
      </c>
      <c r="AC661">
        <v>-7.21958959993255E-3</v>
      </c>
      <c r="AD661">
        <v>0</v>
      </c>
      <c r="AE661">
        <v>-2.5560643156069501E-3</v>
      </c>
      <c r="AF661">
        <v>0</v>
      </c>
      <c r="AH661">
        <v>0</v>
      </c>
      <c r="AI661">
        <v>0</v>
      </c>
      <c r="AJ661">
        <v>0</v>
      </c>
      <c r="AK661">
        <v>0</v>
      </c>
      <c r="AL661">
        <v>0</v>
      </c>
      <c r="AM661">
        <v>0</v>
      </c>
      <c r="AN661">
        <v>-8.1382811524754301E-4</v>
      </c>
      <c r="AO661">
        <v>0</v>
      </c>
      <c r="AP661">
        <v>-2.12672641036307E-4</v>
      </c>
      <c r="AQ661">
        <v>0</v>
      </c>
      <c r="AS661">
        <v>0</v>
      </c>
      <c r="AT661">
        <v>0</v>
      </c>
      <c r="AU661">
        <v>0</v>
      </c>
      <c r="AV661">
        <v>0</v>
      </c>
      <c r="AW661">
        <v>0</v>
      </c>
      <c r="AX661">
        <v>0</v>
      </c>
      <c r="AY661">
        <v>0</v>
      </c>
      <c r="AZ661">
        <v>0</v>
      </c>
      <c r="BA661">
        <v>0</v>
      </c>
      <c r="BB661">
        <v>0</v>
      </c>
    </row>
    <row r="662" spans="1:54" x14ac:dyDescent="0.35">
      <c r="A662" t="s">
        <v>3741</v>
      </c>
      <c r="B662" t="s">
        <v>3732</v>
      </c>
      <c r="C662" t="s">
        <v>3732</v>
      </c>
      <c r="D662" t="s">
        <v>2405</v>
      </c>
      <c r="E662" t="s">
        <v>367</v>
      </c>
      <c r="F662" t="s">
        <v>2623</v>
      </c>
      <c r="G662" t="s">
        <v>328</v>
      </c>
      <c r="H662" t="s">
        <v>2625</v>
      </c>
      <c r="I662" t="s">
        <v>2638</v>
      </c>
      <c r="J662" t="s">
        <v>2312</v>
      </c>
      <c r="K662" t="s">
        <v>2314</v>
      </c>
      <c r="L662" t="s">
        <v>3725</v>
      </c>
      <c r="M662" t="s">
        <v>2314</v>
      </c>
      <c r="N662" t="s">
        <v>2314</v>
      </c>
      <c r="O662" t="s">
        <v>3726</v>
      </c>
      <c r="P662" t="s">
        <v>1817</v>
      </c>
      <c r="Q662" t="s">
        <v>2314</v>
      </c>
      <c r="R662" t="s">
        <v>2314</v>
      </c>
      <c r="S662" t="s">
        <v>3727</v>
      </c>
      <c r="T662" t="s">
        <v>2347</v>
      </c>
      <c r="U662" t="s">
        <v>2631</v>
      </c>
      <c r="W662">
        <v>0</v>
      </c>
      <c r="X662">
        <v>0</v>
      </c>
      <c r="Y662">
        <v>0</v>
      </c>
      <c r="Z662">
        <v>0</v>
      </c>
      <c r="AA662">
        <v>0</v>
      </c>
      <c r="AB662">
        <v>0</v>
      </c>
      <c r="AC662">
        <v>0</v>
      </c>
      <c r="AD662">
        <v>0</v>
      </c>
      <c r="AE662">
        <v>0</v>
      </c>
      <c r="AF662">
        <v>0</v>
      </c>
      <c r="AH662">
        <v>0</v>
      </c>
      <c r="AI662">
        <v>0</v>
      </c>
      <c r="AJ662">
        <v>0</v>
      </c>
      <c r="AK662">
        <v>0</v>
      </c>
      <c r="AL662">
        <v>0</v>
      </c>
      <c r="AM662">
        <v>0</v>
      </c>
      <c r="AN662">
        <v>0</v>
      </c>
      <c r="AO662">
        <v>0</v>
      </c>
      <c r="AP662">
        <v>0</v>
      </c>
      <c r="AQ662">
        <v>0</v>
      </c>
      <c r="AS662">
        <v>0</v>
      </c>
      <c r="AT662">
        <v>0</v>
      </c>
      <c r="AU662">
        <v>0</v>
      </c>
      <c r="AV662">
        <v>0</v>
      </c>
      <c r="AW662">
        <v>0</v>
      </c>
      <c r="AX662">
        <v>0</v>
      </c>
      <c r="AY662">
        <v>0</v>
      </c>
      <c r="AZ662">
        <v>0</v>
      </c>
      <c r="BA662">
        <v>0</v>
      </c>
      <c r="BB662">
        <v>0</v>
      </c>
    </row>
    <row r="663" spans="1:54" x14ac:dyDescent="0.35">
      <c r="A663" t="s">
        <v>1419</v>
      </c>
      <c r="B663" t="s">
        <v>3742</v>
      </c>
      <c r="C663" t="s">
        <v>1501</v>
      </c>
      <c r="D663" t="s">
        <v>2405</v>
      </c>
      <c r="E663" t="s">
        <v>367</v>
      </c>
      <c r="F663" t="s">
        <v>2623</v>
      </c>
      <c r="G663" t="s">
        <v>328</v>
      </c>
      <c r="H663" t="s">
        <v>2625</v>
      </c>
      <c r="I663" t="s">
        <v>2638</v>
      </c>
      <c r="J663" t="s">
        <v>2312</v>
      </c>
      <c r="K663" t="s">
        <v>2314</v>
      </c>
      <c r="L663" t="s">
        <v>3725</v>
      </c>
      <c r="M663" t="s">
        <v>2314</v>
      </c>
      <c r="N663">
        <v>1</v>
      </c>
      <c r="O663" t="s">
        <v>3726</v>
      </c>
      <c r="P663" t="s">
        <v>1817</v>
      </c>
      <c r="Q663" t="s">
        <v>2314</v>
      </c>
      <c r="R663" t="s">
        <v>2314</v>
      </c>
      <c r="S663" t="s">
        <v>3727</v>
      </c>
      <c r="T663" t="s">
        <v>2572</v>
      </c>
      <c r="U663" t="s">
        <v>2631</v>
      </c>
      <c r="W663">
        <v>0</v>
      </c>
      <c r="X663">
        <v>0</v>
      </c>
      <c r="Y663">
        <v>-1.46938063252555E-2</v>
      </c>
      <c r="Z663">
        <v>0</v>
      </c>
      <c r="AA663">
        <v>0</v>
      </c>
      <c r="AB663">
        <v>0</v>
      </c>
      <c r="AC663">
        <v>-6.14551919663665E-3</v>
      </c>
      <c r="AD663">
        <v>0</v>
      </c>
      <c r="AE663">
        <v>-4.2033055482091301E-3</v>
      </c>
      <c r="AF663">
        <v>0</v>
      </c>
      <c r="AH663">
        <v>0</v>
      </c>
      <c r="AI663">
        <v>0</v>
      </c>
      <c r="AJ663">
        <v>-2.9597047211109302E-3</v>
      </c>
      <c r="AK663">
        <v>0</v>
      </c>
      <c r="AL663">
        <v>0</v>
      </c>
      <c r="AM663">
        <v>0</v>
      </c>
      <c r="AN663">
        <v>-5.5677895576257E-3</v>
      </c>
      <c r="AO663">
        <v>0</v>
      </c>
      <c r="AP663">
        <v>-2.3219486020997502E-3</v>
      </c>
      <c r="AQ663">
        <v>0</v>
      </c>
      <c r="AS663">
        <v>0</v>
      </c>
      <c r="AT663">
        <v>0</v>
      </c>
      <c r="AU663">
        <v>-3.4256968609594298E-3</v>
      </c>
      <c r="AV663">
        <v>0</v>
      </c>
      <c r="AW663">
        <v>0</v>
      </c>
      <c r="AX663">
        <v>0</v>
      </c>
      <c r="AY663">
        <v>0</v>
      </c>
      <c r="AZ663">
        <v>0</v>
      </c>
      <c r="BA663">
        <v>-1.6338178060507601E-3</v>
      </c>
      <c r="BB663">
        <v>0</v>
      </c>
    </row>
    <row r="664" spans="1:54" x14ac:dyDescent="0.35">
      <c r="A664" t="s">
        <v>3743</v>
      </c>
      <c r="B664" t="s">
        <v>3744</v>
      </c>
      <c r="C664" t="s">
        <v>1510</v>
      </c>
      <c r="D664" t="s">
        <v>2321</v>
      </c>
      <c r="E664" t="s">
        <v>367</v>
      </c>
      <c r="F664" t="s">
        <v>2623</v>
      </c>
      <c r="G664" t="s">
        <v>328</v>
      </c>
      <c r="H664" t="s">
        <v>2625</v>
      </c>
      <c r="I664" t="s">
        <v>2638</v>
      </c>
      <c r="J664" t="s">
        <v>2312</v>
      </c>
      <c r="K664" t="s">
        <v>2314</v>
      </c>
      <c r="L664" t="s">
        <v>3725</v>
      </c>
      <c r="M664" t="s">
        <v>2314</v>
      </c>
      <c r="N664" t="s">
        <v>2314</v>
      </c>
      <c r="O664" t="s">
        <v>3726</v>
      </c>
      <c r="P664" t="s">
        <v>1817</v>
      </c>
      <c r="Q664" t="s">
        <v>2314</v>
      </c>
      <c r="R664" t="s">
        <v>2314</v>
      </c>
      <c r="S664" t="s">
        <v>3727</v>
      </c>
      <c r="T664" t="s">
        <v>2572</v>
      </c>
      <c r="U664" t="s">
        <v>2631</v>
      </c>
      <c r="W664">
        <v>0</v>
      </c>
      <c r="X664">
        <v>0</v>
      </c>
      <c r="Y664">
        <v>0</v>
      </c>
      <c r="Z664">
        <v>0</v>
      </c>
      <c r="AA664">
        <v>0</v>
      </c>
      <c r="AB664">
        <v>0</v>
      </c>
      <c r="AC664">
        <v>0</v>
      </c>
      <c r="AD664">
        <v>0</v>
      </c>
      <c r="AE664">
        <v>0</v>
      </c>
      <c r="AF664">
        <v>0</v>
      </c>
      <c r="AH664">
        <v>0</v>
      </c>
      <c r="AI664">
        <v>0</v>
      </c>
      <c r="AJ664">
        <v>0</v>
      </c>
      <c r="AK664">
        <v>0</v>
      </c>
      <c r="AL664">
        <v>0</v>
      </c>
      <c r="AM664">
        <v>0</v>
      </c>
      <c r="AN664">
        <v>0</v>
      </c>
      <c r="AO664">
        <v>0</v>
      </c>
      <c r="AP664">
        <v>0</v>
      </c>
      <c r="AQ664">
        <v>0</v>
      </c>
      <c r="AS664">
        <v>0</v>
      </c>
      <c r="AT664">
        <v>0</v>
      </c>
      <c r="AU664">
        <v>0</v>
      </c>
      <c r="AV664">
        <v>0</v>
      </c>
      <c r="AW664">
        <v>0</v>
      </c>
      <c r="AX664">
        <v>0</v>
      </c>
      <c r="AY664">
        <v>0</v>
      </c>
      <c r="AZ664">
        <v>0</v>
      </c>
      <c r="BA664">
        <v>0</v>
      </c>
      <c r="BB664">
        <v>0</v>
      </c>
    </row>
    <row r="665" spans="1:54" x14ac:dyDescent="0.35">
      <c r="A665" t="s">
        <v>3745</v>
      </c>
      <c r="B665" t="s">
        <v>3746</v>
      </c>
      <c r="C665" t="s">
        <v>3747</v>
      </c>
      <c r="D665" t="s">
        <v>2405</v>
      </c>
      <c r="E665" t="s">
        <v>367</v>
      </c>
      <c r="F665" t="s">
        <v>2623</v>
      </c>
      <c r="G665" t="s">
        <v>328</v>
      </c>
      <c r="H665" t="s">
        <v>2625</v>
      </c>
      <c r="I665" t="s">
        <v>2638</v>
      </c>
      <c r="J665" t="s">
        <v>2312</v>
      </c>
      <c r="K665" t="s">
        <v>2314</v>
      </c>
      <c r="L665" t="s">
        <v>3725</v>
      </c>
      <c r="M665" t="s">
        <v>2314</v>
      </c>
      <c r="N665" t="s">
        <v>2314</v>
      </c>
      <c r="O665" t="s">
        <v>3726</v>
      </c>
      <c r="P665" t="s">
        <v>1817</v>
      </c>
      <c r="Q665" t="s">
        <v>2314</v>
      </c>
      <c r="R665" t="s">
        <v>2314</v>
      </c>
      <c r="S665" t="s">
        <v>3727</v>
      </c>
      <c r="T665" t="s">
        <v>2347</v>
      </c>
      <c r="U665" t="s">
        <v>2631</v>
      </c>
      <c r="W665">
        <v>0</v>
      </c>
      <c r="X665">
        <v>0</v>
      </c>
      <c r="Y665">
        <v>0</v>
      </c>
      <c r="Z665">
        <v>0</v>
      </c>
      <c r="AA665">
        <v>0</v>
      </c>
      <c r="AB665">
        <v>0</v>
      </c>
      <c r="AC665">
        <v>0</v>
      </c>
      <c r="AD665">
        <v>0</v>
      </c>
      <c r="AE665">
        <v>0</v>
      </c>
      <c r="AF665">
        <v>0</v>
      </c>
      <c r="AH665">
        <v>0</v>
      </c>
      <c r="AI665">
        <v>0</v>
      </c>
      <c r="AJ665">
        <v>0</v>
      </c>
      <c r="AK665">
        <v>0</v>
      </c>
      <c r="AL665">
        <v>0</v>
      </c>
      <c r="AM665">
        <v>0</v>
      </c>
      <c r="AN665">
        <v>0</v>
      </c>
      <c r="AO665">
        <v>0</v>
      </c>
      <c r="AP665">
        <v>0</v>
      </c>
      <c r="AQ665">
        <v>0</v>
      </c>
      <c r="AS665">
        <v>0</v>
      </c>
      <c r="AT665">
        <v>0</v>
      </c>
      <c r="AU665">
        <v>0</v>
      </c>
      <c r="AV665">
        <v>0</v>
      </c>
      <c r="AW665">
        <v>0</v>
      </c>
      <c r="AX665">
        <v>0</v>
      </c>
      <c r="AY665">
        <v>0</v>
      </c>
      <c r="AZ665">
        <v>0</v>
      </c>
      <c r="BA665">
        <v>0</v>
      </c>
      <c r="BB665">
        <v>0</v>
      </c>
    </row>
    <row r="666" spans="1:54" x14ac:dyDescent="0.35">
      <c r="A666" t="s">
        <v>3748</v>
      </c>
      <c r="B666" t="s">
        <v>3749</v>
      </c>
      <c r="C666" t="s">
        <v>3750</v>
      </c>
      <c r="D666" t="s">
        <v>2321</v>
      </c>
      <c r="E666" t="s">
        <v>367</v>
      </c>
      <c r="F666" t="s">
        <v>2623</v>
      </c>
      <c r="G666" t="s">
        <v>328</v>
      </c>
      <c r="H666" t="s">
        <v>2625</v>
      </c>
      <c r="I666" t="s">
        <v>2638</v>
      </c>
      <c r="J666" t="s">
        <v>2312</v>
      </c>
      <c r="K666" t="s">
        <v>2314</v>
      </c>
      <c r="L666" t="s">
        <v>3725</v>
      </c>
      <c r="M666" t="s">
        <v>2314</v>
      </c>
      <c r="N666" t="s">
        <v>2314</v>
      </c>
      <c r="O666" t="s">
        <v>3726</v>
      </c>
      <c r="P666" t="s">
        <v>1817</v>
      </c>
      <c r="Q666" t="s">
        <v>2314</v>
      </c>
      <c r="R666" t="s">
        <v>2314</v>
      </c>
      <c r="S666" t="s">
        <v>3727</v>
      </c>
      <c r="T666" t="s">
        <v>2347</v>
      </c>
      <c r="U666" t="s">
        <v>2631</v>
      </c>
      <c r="W666">
        <v>0</v>
      </c>
      <c r="X666">
        <v>0</v>
      </c>
      <c r="Y666">
        <v>0</v>
      </c>
      <c r="Z666">
        <v>0</v>
      </c>
      <c r="AA666">
        <v>0</v>
      </c>
      <c r="AB666">
        <v>0</v>
      </c>
      <c r="AC666">
        <v>0</v>
      </c>
      <c r="AD666">
        <v>0</v>
      </c>
      <c r="AE666">
        <v>0</v>
      </c>
      <c r="AF666">
        <v>0</v>
      </c>
      <c r="AH666">
        <v>0</v>
      </c>
      <c r="AI666">
        <v>0</v>
      </c>
      <c r="AJ666">
        <v>0</v>
      </c>
      <c r="AK666">
        <v>0</v>
      </c>
      <c r="AL666">
        <v>0</v>
      </c>
      <c r="AM666">
        <v>0</v>
      </c>
      <c r="AN666">
        <v>0</v>
      </c>
      <c r="AO666">
        <v>0</v>
      </c>
      <c r="AP666">
        <v>0</v>
      </c>
      <c r="AQ666">
        <v>0</v>
      </c>
      <c r="AS666">
        <v>0</v>
      </c>
      <c r="AT666">
        <v>0</v>
      </c>
      <c r="AU666">
        <v>0</v>
      </c>
      <c r="AV666">
        <v>0</v>
      </c>
      <c r="AW666">
        <v>0</v>
      </c>
      <c r="AX666">
        <v>0</v>
      </c>
      <c r="AY666">
        <v>0</v>
      </c>
      <c r="AZ666">
        <v>0</v>
      </c>
      <c r="BA666">
        <v>0</v>
      </c>
      <c r="BB666">
        <v>0</v>
      </c>
    </row>
    <row r="667" spans="1:54" x14ac:dyDescent="0.35">
      <c r="A667" t="s">
        <v>85</v>
      </c>
      <c r="B667" t="s">
        <v>3751</v>
      </c>
      <c r="C667" t="s">
        <v>86</v>
      </c>
      <c r="D667" t="s">
        <v>2321</v>
      </c>
      <c r="E667" t="s">
        <v>367</v>
      </c>
      <c r="F667" t="s">
        <v>2623</v>
      </c>
      <c r="G667" t="s">
        <v>328</v>
      </c>
      <c r="H667" t="s">
        <v>2625</v>
      </c>
      <c r="I667" t="s">
        <v>2638</v>
      </c>
      <c r="J667" t="s">
        <v>2312</v>
      </c>
      <c r="K667" t="s">
        <v>2314</v>
      </c>
      <c r="L667" t="s">
        <v>3725</v>
      </c>
      <c r="M667" t="s">
        <v>2314</v>
      </c>
      <c r="N667">
        <v>1</v>
      </c>
      <c r="O667" t="s">
        <v>3726</v>
      </c>
      <c r="P667" t="s">
        <v>1817</v>
      </c>
      <c r="Q667" t="s">
        <v>2314</v>
      </c>
      <c r="R667" t="s">
        <v>2314</v>
      </c>
      <c r="S667" t="s">
        <v>3727</v>
      </c>
      <c r="T667" t="s">
        <v>2572</v>
      </c>
      <c r="U667" t="s">
        <v>2631</v>
      </c>
      <c r="W667">
        <v>0</v>
      </c>
      <c r="X667">
        <v>0</v>
      </c>
      <c r="Y667">
        <v>0</v>
      </c>
      <c r="Z667">
        <v>0</v>
      </c>
      <c r="AA667">
        <v>0</v>
      </c>
      <c r="AB667">
        <v>0</v>
      </c>
      <c r="AC667">
        <v>0</v>
      </c>
      <c r="AD667">
        <v>0</v>
      </c>
      <c r="AE667">
        <v>0</v>
      </c>
      <c r="AF667">
        <v>0</v>
      </c>
      <c r="AH667">
        <v>1.5039829655300499E-4</v>
      </c>
      <c r="AI667">
        <v>0</v>
      </c>
      <c r="AJ667">
        <v>1.5039829655300499E-4</v>
      </c>
      <c r="AK667">
        <v>0</v>
      </c>
      <c r="AL667">
        <v>2.7780530543753402E-5</v>
      </c>
      <c r="AM667">
        <v>0</v>
      </c>
      <c r="AN667">
        <v>7.7647907709979701E-5</v>
      </c>
      <c r="AO667">
        <v>0</v>
      </c>
      <c r="AP667">
        <v>7.6729095358151297E-5</v>
      </c>
      <c r="AQ667">
        <v>0</v>
      </c>
      <c r="AS667">
        <v>0</v>
      </c>
      <c r="AT667">
        <v>0</v>
      </c>
      <c r="AU667">
        <v>0</v>
      </c>
      <c r="AV667">
        <v>0</v>
      </c>
      <c r="AW667">
        <v>-4.8509876619795802E-5</v>
      </c>
      <c r="AX667">
        <v>0</v>
      </c>
      <c r="AY667">
        <v>0</v>
      </c>
      <c r="AZ667">
        <v>0</v>
      </c>
      <c r="BA667">
        <v>-1.1818260058062E-5</v>
      </c>
      <c r="BB667">
        <v>0</v>
      </c>
    </row>
    <row r="668" spans="1:54" x14ac:dyDescent="0.35">
      <c r="A668" t="s">
        <v>3752</v>
      </c>
      <c r="B668" t="s">
        <v>3753</v>
      </c>
      <c r="C668" t="s">
        <v>3754</v>
      </c>
      <c r="D668" t="s">
        <v>2321</v>
      </c>
      <c r="E668" t="s">
        <v>367</v>
      </c>
      <c r="F668" t="s">
        <v>2623</v>
      </c>
      <c r="G668" t="s">
        <v>328</v>
      </c>
      <c r="H668" t="s">
        <v>2625</v>
      </c>
      <c r="I668" t="s">
        <v>2638</v>
      </c>
      <c r="J668" t="s">
        <v>2312</v>
      </c>
      <c r="K668" t="s">
        <v>2314</v>
      </c>
      <c r="L668" t="s">
        <v>3725</v>
      </c>
      <c r="M668" t="s">
        <v>2314</v>
      </c>
      <c r="N668" t="s">
        <v>2314</v>
      </c>
      <c r="O668" t="s">
        <v>3726</v>
      </c>
      <c r="P668" t="s">
        <v>1817</v>
      </c>
      <c r="Q668" t="s">
        <v>2314</v>
      </c>
      <c r="R668" t="s">
        <v>2314</v>
      </c>
      <c r="S668" t="s">
        <v>3727</v>
      </c>
      <c r="T668" t="s">
        <v>2572</v>
      </c>
      <c r="U668" t="s">
        <v>2631</v>
      </c>
      <c r="W668">
        <v>0</v>
      </c>
      <c r="X668">
        <v>0</v>
      </c>
      <c r="Y668">
        <v>0</v>
      </c>
      <c r="Z668">
        <v>0</v>
      </c>
      <c r="AA668">
        <v>0</v>
      </c>
      <c r="AB668">
        <v>0</v>
      </c>
      <c r="AC668">
        <v>0</v>
      </c>
      <c r="AD668">
        <v>0</v>
      </c>
      <c r="AE668">
        <v>0</v>
      </c>
      <c r="AF668">
        <v>0</v>
      </c>
      <c r="AH668">
        <v>0</v>
      </c>
      <c r="AI668">
        <v>0</v>
      </c>
      <c r="AJ668">
        <v>0</v>
      </c>
      <c r="AK668">
        <v>0</v>
      </c>
      <c r="AL668">
        <v>0</v>
      </c>
      <c r="AM668">
        <v>0</v>
      </c>
      <c r="AN668">
        <v>0</v>
      </c>
      <c r="AO668">
        <v>0</v>
      </c>
      <c r="AP668">
        <v>0</v>
      </c>
      <c r="AQ668">
        <v>0</v>
      </c>
      <c r="AS668">
        <v>0</v>
      </c>
      <c r="AT668">
        <v>0</v>
      </c>
      <c r="AU668">
        <v>0</v>
      </c>
      <c r="AV668">
        <v>0</v>
      </c>
      <c r="AW668">
        <v>0</v>
      </c>
      <c r="AX668">
        <v>0</v>
      </c>
      <c r="AY668">
        <v>0</v>
      </c>
      <c r="AZ668">
        <v>0</v>
      </c>
      <c r="BA668">
        <v>0</v>
      </c>
      <c r="BB668">
        <v>0</v>
      </c>
    </row>
    <row r="669" spans="1:54" x14ac:dyDescent="0.35">
      <c r="A669" t="s">
        <v>3755</v>
      </c>
      <c r="B669" t="s">
        <v>3756</v>
      </c>
      <c r="C669" t="s">
        <v>3754</v>
      </c>
      <c r="D669" t="s">
        <v>2321</v>
      </c>
      <c r="E669" t="s">
        <v>367</v>
      </c>
      <c r="F669" t="s">
        <v>2623</v>
      </c>
      <c r="G669" t="s">
        <v>328</v>
      </c>
      <c r="H669" t="s">
        <v>2625</v>
      </c>
      <c r="I669" t="s">
        <v>2638</v>
      </c>
      <c r="J669" t="s">
        <v>2312</v>
      </c>
      <c r="K669" t="s">
        <v>2314</v>
      </c>
      <c r="L669" t="s">
        <v>3725</v>
      </c>
      <c r="M669" t="s">
        <v>2314</v>
      </c>
      <c r="N669" t="s">
        <v>2314</v>
      </c>
      <c r="O669" t="s">
        <v>3726</v>
      </c>
      <c r="P669" t="s">
        <v>1817</v>
      </c>
      <c r="Q669" t="s">
        <v>2314</v>
      </c>
      <c r="R669" t="s">
        <v>2314</v>
      </c>
      <c r="S669" t="s">
        <v>3727</v>
      </c>
      <c r="T669" t="s">
        <v>2347</v>
      </c>
      <c r="U669" t="s">
        <v>2631</v>
      </c>
      <c r="W669">
        <v>0</v>
      </c>
      <c r="X669">
        <v>0</v>
      </c>
      <c r="Y669">
        <v>0</v>
      </c>
      <c r="Z669">
        <v>0</v>
      </c>
      <c r="AA669">
        <v>0</v>
      </c>
      <c r="AB669">
        <v>0</v>
      </c>
      <c r="AC669">
        <v>0</v>
      </c>
      <c r="AD669">
        <v>0</v>
      </c>
      <c r="AE669">
        <v>0</v>
      </c>
      <c r="AF669">
        <v>0</v>
      </c>
      <c r="AH669">
        <v>0</v>
      </c>
      <c r="AI669">
        <v>0</v>
      </c>
      <c r="AJ669">
        <v>0</v>
      </c>
      <c r="AK669">
        <v>0</v>
      </c>
      <c r="AL669">
        <v>0</v>
      </c>
      <c r="AM669">
        <v>0</v>
      </c>
      <c r="AN669">
        <v>0</v>
      </c>
      <c r="AO669">
        <v>0</v>
      </c>
      <c r="AP669">
        <v>0</v>
      </c>
      <c r="AQ669">
        <v>0</v>
      </c>
      <c r="AS669">
        <v>0</v>
      </c>
      <c r="AT669">
        <v>0</v>
      </c>
      <c r="AU669">
        <v>0</v>
      </c>
      <c r="AV669">
        <v>0</v>
      </c>
      <c r="AW669">
        <v>0</v>
      </c>
      <c r="AX669">
        <v>0</v>
      </c>
      <c r="AY669">
        <v>0</v>
      </c>
      <c r="AZ669">
        <v>0</v>
      </c>
      <c r="BA669">
        <v>0</v>
      </c>
      <c r="BB669">
        <v>0</v>
      </c>
    </row>
    <row r="670" spans="1:54" x14ac:dyDescent="0.35">
      <c r="A670" t="s">
        <v>3757</v>
      </c>
      <c r="B670" t="s">
        <v>3758</v>
      </c>
      <c r="C670" t="s">
        <v>1627</v>
      </c>
      <c r="D670" t="s">
        <v>2321</v>
      </c>
      <c r="E670" t="s">
        <v>367</v>
      </c>
      <c r="F670" t="s">
        <v>2623</v>
      </c>
      <c r="G670" t="s">
        <v>328</v>
      </c>
      <c r="H670" t="s">
        <v>2625</v>
      </c>
      <c r="I670" t="s">
        <v>3759</v>
      </c>
      <c r="J670" t="s">
        <v>2312</v>
      </c>
      <c r="K670" t="s">
        <v>3760</v>
      </c>
      <c r="L670" t="s">
        <v>3760</v>
      </c>
      <c r="M670" t="s">
        <v>2314</v>
      </c>
      <c r="N670" t="s">
        <v>2314</v>
      </c>
      <c r="O670" t="s">
        <v>3726</v>
      </c>
      <c r="P670" t="s">
        <v>1529</v>
      </c>
      <c r="Q670" t="s">
        <v>2314</v>
      </c>
      <c r="R670" t="s">
        <v>2314</v>
      </c>
      <c r="S670" t="s">
        <v>3727</v>
      </c>
      <c r="T670" t="s">
        <v>3761</v>
      </c>
      <c r="U670" t="s">
        <v>3762</v>
      </c>
      <c r="W670">
        <v>0</v>
      </c>
      <c r="X670">
        <v>0</v>
      </c>
      <c r="Y670">
        <v>0</v>
      </c>
      <c r="Z670">
        <v>0</v>
      </c>
      <c r="AA670">
        <v>0</v>
      </c>
      <c r="AB670">
        <v>0</v>
      </c>
      <c r="AC670">
        <v>0</v>
      </c>
      <c r="AD670">
        <v>0</v>
      </c>
      <c r="AE670">
        <v>0</v>
      </c>
      <c r="AF670">
        <v>0</v>
      </c>
      <c r="AH670">
        <v>0</v>
      </c>
      <c r="AI670">
        <v>0</v>
      </c>
      <c r="AJ670">
        <v>0</v>
      </c>
      <c r="AK670">
        <v>0</v>
      </c>
      <c r="AL670">
        <v>0</v>
      </c>
      <c r="AM670">
        <v>0</v>
      </c>
      <c r="AN670">
        <v>0</v>
      </c>
      <c r="AO670">
        <v>0</v>
      </c>
      <c r="AP670">
        <v>0</v>
      </c>
      <c r="AQ670">
        <v>0</v>
      </c>
      <c r="AS670">
        <v>0</v>
      </c>
      <c r="AT670">
        <v>0</v>
      </c>
      <c r="AU670">
        <v>0</v>
      </c>
      <c r="AV670">
        <v>0</v>
      </c>
      <c r="AW670">
        <v>0</v>
      </c>
      <c r="AX670">
        <v>0</v>
      </c>
      <c r="AY670">
        <v>0</v>
      </c>
      <c r="AZ670">
        <v>0</v>
      </c>
      <c r="BA670">
        <v>0</v>
      </c>
      <c r="BB670">
        <v>0</v>
      </c>
    </row>
    <row r="671" spans="1:54" x14ac:dyDescent="0.35">
      <c r="A671" t="s">
        <v>3763</v>
      </c>
      <c r="B671" t="s">
        <v>3764</v>
      </c>
      <c r="C671" t="s">
        <v>1627</v>
      </c>
      <c r="D671" t="s">
        <v>2321</v>
      </c>
      <c r="E671" t="s">
        <v>367</v>
      </c>
      <c r="F671" t="s">
        <v>2623</v>
      </c>
      <c r="G671" t="s">
        <v>328</v>
      </c>
      <c r="H671" t="s">
        <v>2625</v>
      </c>
      <c r="I671" t="s">
        <v>3759</v>
      </c>
      <c r="J671" t="s">
        <v>2312</v>
      </c>
      <c r="K671" t="s">
        <v>2314</v>
      </c>
      <c r="L671" t="s">
        <v>3760</v>
      </c>
      <c r="M671" t="s">
        <v>2314</v>
      </c>
      <c r="N671" t="s">
        <v>2314</v>
      </c>
      <c r="O671" t="s">
        <v>3726</v>
      </c>
      <c r="P671" t="s">
        <v>1529</v>
      </c>
      <c r="Q671" t="s">
        <v>2314</v>
      </c>
      <c r="R671" t="s">
        <v>2314</v>
      </c>
      <c r="S671" t="s">
        <v>3727</v>
      </c>
      <c r="T671" t="s">
        <v>3761</v>
      </c>
      <c r="U671" t="s">
        <v>3762</v>
      </c>
      <c r="W671">
        <v>0</v>
      </c>
      <c r="X671">
        <v>0</v>
      </c>
      <c r="Y671">
        <v>0</v>
      </c>
      <c r="Z671">
        <v>0</v>
      </c>
      <c r="AA671">
        <v>0</v>
      </c>
      <c r="AB671">
        <v>0</v>
      </c>
      <c r="AC671">
        <v>0</v>
      </c>
      <c r="AD671">
        <v>0</v>
      </c>
      <c r="AE671">
        <v>0</v>
      </c>
      <c r="AF671">
        <v>0</v>
      </c>
      <c r="AH671">
        <v>0</v>
      </c>
      <c r="AI671">
        <v>0</v>
      </c>
      <c r="AJ671">
        <v>0</v>
      </c>
      <c r="AK671">
        <v>0</v>
      </c>
      <c r="AL671">
        <v>0</v>
      </c>
      <c r="AM671">
        <v>0</v>
      </c>
      <c r="AN671">
        <v>0</v>
      </c>
      <c r="AO671">
        <v>0</v>
      </c>
      <c r="AP671">
        <v>0</v>
      </c>
      <c r="AQ671">
        <v>0</v>
      </c>
      <c r="AS671">
        <v>0</v>
      </c>
      <c r="AT671">
        <v>0</v>
      </c>
      <c r="AU671">
        <v>0</v>
      </c>
      <c r="AV671">
        <v>0</v>
      </c>
      <c r="AW671">
        <v>0</v>
      </c>
      <c r="AX671">
        <v>0</v>
      </c>
      <c r="AY671">
        <v>0</v>
      </c>
      <c r="AZ671">
        <v>0</v>
      </c>
      <c r="BA671">
        <v>0</v>
      </c>
      <c r="BB671">
        <v>0</v>
      </c>
    </row>
    <row r="672" spans="1:54" x14ac:dyDescent="0.35">
      <c r="A672" t="s">
        <v>3765</v>
      </c>
      <c r="B672" t="s">
        <v>3766</v>
      </c>
      <c r="C672" t="s">
        <v>1627</v>
      </c>
      <c r="D672" t="s">
        <v>2321</v>
      </c>
      <c r="E672" t="s">
        <v>367</v>
      </c>
      <c r="F672" t="s">
        <v>2623</v>
      </c>
      <c r="G672" t="s">
        <v>328</v>
      </c>
      <c r="H672" t="s">
        <v>2625</v>
      </c>
      <c r="I672" t="s">
        <v>3759</v>
      </c>
      <c r="J672" t="s">
        <v>2312</v>
      </c>
      <c r="K672" t="s">
        <v>2314</v>
      </c>
      <c r="L672" t="s">
        <v>3760</v>
      </c>
      <c r="M672" t="s">
        <v>2314</v>
      </c>
      <c r="N672" t="s">
        <v>2314</v>
      </c>
      <c r="O672" t="s">
        <v>3726</v>
      </c>
      <c r="P672" t="s">
        <v>1529</v>
      </c>
      <c r="Q672" t="s">
        <v>2314</v>
      </c>
      <c r="R672" t="s">
        <v>2314</v>
      </c>
      <c r="S672" t="s">
        <v>3727</v>
      </c>
      <c r="T672" t="s">
        <v>3761</v>
      </c>
      <c r="U672" t="s">
        <v>3762</v>
      </c>
      <c r="W672">
        <v>0</v>
      </c>
      <c r="X672">
        <v>0</v>
      </c>
      <c r="Y672">
        <v>0</v>
      </c>
      <c r="Z672">
        <v>0</v>
      </c>
      <c r="AA672">
        <v>0</v>
      </c>
      <c r="AB672">
        <v>0</v>
      </c>
      <c r="AC672">
        <v>0</v>
      </c>
      <c r="AD672">
        <v>0</v>
      </c>
      <c r="AE672">
        <v>0</v>
      </c>
      <c r="AF672">
        <v>0</v>
      </c>
      <c r="AH672">
        <v>0</v>
      </c>
      <c r="AI672">
        <v>0</v>
      </c>
      <c r="AJ672">
        <v>0</v>
      </c>
      <c r="AK672">
        <v>0</v>
      </c>
      <c r="AL672">
        <v>0</v>
      </c>
      <c r="AM672">
        <v>0</v>
      </c>
      <c r="AN672">
        <v>0</v>
      </c>
      <c r="AO672">
        <v>0</v>
      </c>
      <c r="AP672">
        <v>0</v>
      </c>
      <c r="AQ672">
        <v>0</v>
      </c>
      <c r="AS672">
        <v>0</v>
      </c>
      <c r="AT672">
        <v>0</v>
      </c>
      <c r="AU672">
        <v>0</v>
      </c>
      <c r="AV672">
        <v>0</v>
      </c>
      <c r="AW672">
        <v>0</v>
      </c>
      <c r="AX672">
        <v>0</v>
      </c>
      <c r="AY672">
        <v>0</v>
      </c>
      <c r="AZ672">
        <v>0</v>
      </c>
      <c r="BA672">
        <v>0</v>
      </c>
      <c r="BB672">
        <v>0</v>
      </c>
    </row>
    <row r="673" spans="1:54" x14ac:dyDescent="0.35">
      <c r="A673" t="s">
        <v>3767</v>
      </c>
      <c r="B673" t="s">
        <v>3768</v>
      </c>
      <c r="C673" t="s">
        <v>1443</v>
      </c>
      <c r="D673" t="s">
        <v>2321</v>
      </c>
      <c r="E673" t="s">
        <v>367</v>
      </c>
      <c r="F673" t="s">
        <v>2623</v>
      </c>
      <c r="G673" t="s">
        <v>328</v>
      </c>
      <c r="H673" t="s">
        <v>2625</v>
      </c>
      <c r="I673" t="s">
        <v>3759</v>
      </c>
      <c r="J673" t="s">
        <v>2312</v>
      </c>
      <c r="K673" t="s">
        <v>2314</v>
      </c>
      <c r="L673" t="s">
        <v>3760</v>
      </c>
      <c r="M673" t="s">
        <v>2314</v>
      </c>
      <c r="N673" t="s">
        <v>2314</v>
      </c>
      <c r="O673" t="s">
        <v>3726</v>
      </c>
      <c r="P673" t="s">
        <v>1529</v>
      </c>
      <c r="Q673" t="s">
        <v>2314</v>
      </c>
      <c r="R673" t="s">
        <v>2314</v>
      </c>
      <c r="S673" t="s">
        <v>3727</v>
      </c>
      <c r="T673" t="s">
        <v>3769</v>
      </c>
      <c r="U673" t="s">
        <v>3762</v>
      </c>
      <c r="W673">
        <v>0</v>
      </c>
      <c r="X673">
        <v>0</v>
      </c>
      <c r="Y673">
        <v>0</v>
      </c>
      <c r="Z673">
        <v>0</v>
      </c>
      <c r="AA673">
        <v>0</v>
      </c>
      <c r="AB673">
        <v>0</v>
      </c>
      <c r="AC673">
        <v>0</v>
      </c>
      <c r="AD673">
        <v>0</v>
      </c>
      <c r="AE673">
        <v>0</v>
      </c>
      <c r="AF673">
        <v>0</v>
      </c>
      <c r="AH673">
        <v>0</v>
      </c>
      <c r="AI673">
        <v>0</v>
      </c>
      <c r="AJ673">
        <v>0</v>
      </c>
      <c r="AK673">
        <v>0</v>
      </c>
      <c r="AL673">
        <v>0</v>
      </c>
      <c r="AM673">
        <v>0</v>
      </c>
      <c r="AN673">
        <v>0</v>
      </c>
      <c r="AO673">
        <v>0</v>
      </c>
      <c r="AP673">
        <v>0</v>
      </c>
      <c r="AQ673">
        <v>0</v>
      </c>
      <c r="AS673">
        <v>0</v>
      </c>
      <c r="AT673">
        <v>0</v>
      </c>
      <c r="AU673">
        <v>0</v>
      </c>
      <c r="AV673">
        <v>0</v>
      </c>
      <c r="AW673">
        <v>0</v>
      </c>
      <c r="AX673">
        <v>0</v>
      </c>
      <c r="AY673">
        <v>0</v>
      </c>
      <c r="AZ673">
        <v>0</v>
      </c>
      <c r="BA673">
        <v>0</v>
      </c>
      <c r="BB673">
        <v>0</v>
      </c>
    </row>
    <row r="674" spans="1:54" x14ac:dyDescent="0.35">
      <c r="A674" t="s">
        <v>3770</v>
      </c>
      <c r="B674" t="s">
        <v>3771</v>
      </c>
      <c r="C674" t="s">
        <v>3772</v>
      </c>
      <c r="D674" t="s">
        <v>2321</v>
      </c>
      <c r="E674" t="s">
        <v>367</v>
      </c>
      <c r="F674" t="s">
        <v>2623</v>
      </c>
      <c r="G674" t="s">
        <v>328</v>
      </c>
      <c r="H674" t="s">
        <v>2625</v>
      </c>
      <c r="I674" t="s">
        <v>3759</v>
      </c>
      <c r="J674" t="s">
        <v>2312</v>
      </c>
      <c r="K674" t="s">
        <v>2314</v>
      </c>
      <c r="L674" t="s">
        <v>3760</v>
      </c>
      <c r="M674" t="s">
        <v>2314</v>
      </c>
      <c r="N674" t="s">
        <v>2314</v>
      </c>
      <c r="O674" t="s">
        <v>3726</v>
      </c>
      <c r="P674" t="s">
        <v>1529</v>
      </c>
      <c r="Q674" t="s">
        <v>2314</v>
      </c>
      <c r="R674" t="s">
        <v>2314</v>
      </c>
      <c r="S674" t="s">
        <v>3727</v>
      </c>
      <c r="T674" t="s">
        <v>3769</v>
      </c>
      <c r="U674" t="s">
        <v>3762</v>
      </c>
      <c r="W674">
        <v>0</v>
      </c>
      <c r="X674">
        <v>0</v>
      </c>
      <c r="Y674">
        <v>0</v>
      </c>
      <c r="Z674">
        <v>0</v>
      </c>
      <c r="AA674">
        <v>0</v>
      </c>
      <c r="AB674">
        <v>0</v>
      </c>
      <c r="AC674">
        <v>0</v>
      </c>
      <c r="AD674">
        <v>0</v>
      </c>
      <c r="AE674">
        <v>0</v>
      </c>
      <c r="AF674">
        <v>0</v>
      </c>
      <c r="AH674">
        <v>0</v>
      </c>
      <c r="AI674">
        <v>0</v>
      </c>
      <c r="AJ674">
        <v>0</v>
      </c>
      <c r="AK674">
        <v>0</v>
      </c>
      <c r="AL674">
        <v>0</v>
      </c>
      <c r="AM674">
        <v>0</v>
      </c>
      <c r="AN674">
        <v>0</v>
      </c>
      <c r="AO674">
        <v>0</v>
      </c>
      <c r="AP674">
        <v>0</v>
      </c>
      <c r="AQ674">
        <v>0</v>
      </c>
      <c r="AS674">
        <v>0</v>
      </c>
      <c r="AT674">
        <v>0</v>
      </c>
      <c r="AU674">
        <v>0</v>
      </c>
      <c r="AV674">
        <v>0</v>
      </c>
      <c r="AW674">
        <v>0</v>
      </c>
      <c r="AX674">
        <v>0</v>
      </c>
      <c r="AY674">
        <v>0</v>
      </c>
      <c r="AZ674">
        <v>0</v>
      </c>
      <c r="BA674">
        <v>0</v>
      </c>
      <c r="BB674">
        <v>0</v>
      </c>
    </row>
    <row r="675" spans="1:54" x14ac:dyDescent="0.35">
      <c r="A675" t="s">
        <v>3773</v>
      </c>
      <c r="B675" t="s">
        <v>3774</v>
      </c>
      <c r="C675" t="s">
        <v>3775</v>
      </c>
      <c r="D675" t="s">
        <v>2321</v>
      </c>
      <c r="E675" t="s">
        <v>367</v>
      </c>
      <c r="F675" t="s">
        <v>2623</v>
      </c>
      <c r="G675" t="s">
        <v>328</v>
      </c>
      <c r="H675" t="s">
        <v>2625</v>
      </c>
      <c r="I675" t="s">
        <v>3759</v>
      </c>
      <c r="J675" t="s">
        <v>2312</v>
      </c>
      <c r="K675" t="s">
        <v>2314</v>
      </c>
      <c r="L675" t="s">
        <v>3760</v>
      </c>
      <c r="M675" t="s">
        <v>2314</v>
      </c>
      <c r="N675" t="s">
        <v>2314</v>
      </c>
      <c r="O675" t="s">
        <v>3726</v>
      </c>
      <c r="P675" t="s">
        <v>1529</v>
      </c>
      <c r="Q675" t="s">
        <v>2314</v>
      </c>
      <c r="R675" t="s">
        <v>2314</v>
      </c>
      <c r="S675" t="s">
        <v>3727</v>
      </c>
      <c r="T675" t="s">
        <v>3769</v>
      </c>
      <c r="U675" t="s">
        <v>3762</v>
      </c>
      <c r="W675">
        <v>0</v>
      </c>
      <c r="X675">
        <v>0</v>
      </c>
      <c r="Y675">
        <v>0</v>
      </c>
      <c r="Z675">
        <v>0</v>
      </c>
      <c r="AA675">
        <v>0</v>
      </c>
      <c r="AB675">
        <v>0</v>
      </c>
      <c r="AC675">
        <v>0</v>
      </c>
      <c r="AD675">
        <v>0</v>
      </c>
      <c r="AE675">
        <v>0</v>
      </c>
      <c r="AF675">
        <v>0</v>
      </c>
      <c r="AH675">
        <v>0</v>
      </c>
      <c r="AI675">
        <v>0</v>
      </c>
      <c r="AJ675">
        <v>0</v>
      </c>
      <c r="AK675">
        <v>0</v>
      </c>
      <c r="AL675">
        <v>0</v>
      </c>
      <c r="AM675">
        <v>0</v>
      </c>
      <c r="AN675">
        <v>0</v>
      </c>
      <c r="AO675">
        <v>0</v>
      </c>
      <c r="AP675">
        <v>0</v>
      </c>
      <c r="AQ675">
        <v>0</v>
      </c>
      <c r="AS675">
        <v>0</v>
      </c>
      <c r="AT675">
        <v>0</v>
      </c>
      <c r="AU675">
        <v>0</v>
      </c>
      <c r="AV675">
        <v>0</v>
      </c>
      <c r="AW675">
        <v>0</v>
      </c>
      <c r="AX675">
        <v>0</v>
      </c>
      <c r="AY675">
        <v>0</v>
      </c>
      <c r="AZ675">
        <v>0</v>
      </c>
      <c r="BA675">
        <v>0</v>
      </c>
      <c r="BB675">
        <v>0</v>
      </c>
    </row>
    <row r="676" spans="1:54" x14ac:dyDescent="0.35">
      <c r="A676" t="s">
        <v>3776</v>
      </c>
      <c r="B676" t="s">
        <v>3777</v>
      </c>
      <c r="C676" t="s">
        <v>3775</v>
      </c>
      <c r="D676" t="s">
        <v>2321</v>
      </c>
      <c r="E676" t="s">
        <v>367</v>
      </c>
      <c r="F676" t="s">
        <v>2623</v>
      </c>
      <c r="G676" t="s">
        <v>328</v>
      </c>
      <c r="H676" t="s">
        <v>2625</v>
      </c>
      <c r="I676" t="s">
        <v>3759</v>
      </c>
      <c r="J676" t="s">
        <v>2312</v>
      </c>
      <c r="K676" t="s">
        <v>2314</v>
      </c>
      <c r="L676" t="s">
        <v>3760</v>
      </c>
      <c r="M676" t="s">
        <v>2314</v>
      </c>
      <c r="N676" t="s">
        <v>2314</v>
      </c>
      <c r="O676" t="s">
        <v>3726</v>
      </c>
      <c r="P676" t="s">
        <v>1529</v>
      </c>
      <c r="Q676" t="s">
        <v>2314</v>
      </c>
      <c r="R676" t="s">
        <v>2314</v>
      </c>
      <c r="S676" t="s">
        <v>3727</v>
      </c>
      <c r="T676" t="s">
        <v>3769</v>
      </c>
      <c r="U676" t="s">
        <v>3762</v>
      </c>
      <c r="W676">
        <v>0</v>
      </c>
      <c r="X676">
        <v>0</v>
      </c>
      <c r="Y676">
        <v>0</v>
      </c>
      <c r="Z676">
        <v>0</v>
      </c>
      <c r="AA676">
        <v>0</v>
      </c>
      <c r="AB676">
        <v>0</v>
      </c>
      <c r="AC676">
        <v>0</v>
      </c>
      <c r="AD676">
        <v>0</v>
      </c>
      <c r="AE676">
        <v>0</v>
      </c>
      <c r="AF676">
        <v>0</v>
      </c>
      <c r="AH676">
        <v>0</v>
      </c>
      <c r="AI676">
        <v>0</v>
      </c>
      <c r="AJ676">
        <v>0</v>
      </c>
      <c r="AK676">
        <v>0</v>
      </c>
      <c r="AL676">
        <v>0</v>
      </c>
      <c r="AM676">
        <v>0</v>
      </c>
      <c r="AN676">
        <v>0</v>
      </c>
      <c r="AO676">
        <v>0</v>
      </c>
      <c r="AP676">
        <v>0</v>
      </c>
      <c r="AQ676">
        <v>0</v>
      </c>
      <c r="AS676">
        <v>0</v>
      </c>
      <c r="AT676">
        <v>0</v>
      </c>
      <c r="AU676">
        <v>0</v>
      </c>
      <c r="AV676">
        <v>0</v>
      </c>
      <c r="AW676">
        <v>0</v>
      </c>
      <c r="AX676">
        <v>0</v>
      </c>
      <c r="AY676">
        <v>0</v>
      </c>
      <c r="AZ676">
        <v>0</v>
      </c>
      <c r="BA676">
        <v>0</v>
      </c>
      <c r="BB676">
        <v>0</v>
      </c>
    </row>
    <row r="677" spans="1:54" x14ac:dyDescent="0.35">
      <c r="A677" t="s">
        <v>3778</v>
      </c>
      <c r="B677" t="s">
        <v>3779</v>
      </c>
      <c r="C677" t="s">
        <v>3775</v>
      </c>
      <c r="D677" t="s">
        <v>2321</v>
      </c>
      <c r="E677" t="s">
        <v>367</v>
      </c>
      <c r="F677" t="s">
        <v>2623</v>
      </c>
      <c r="G677" t="s">
        <v>328</v>
      </c>
      <c r="H677" t="s">
        <v>2625</v>
      </c>
      <c r="I677" t="s">
        <v>3759</v>
      </c>
      <c r="J677" t="s">
        <v>2312</v>
      </c>
      <c r="K677" t="s">
        <v>2314</v>
      </c>
      <c r="L677" t="s">
        <v>3760</v>
      </c>
      <c r="M677" t="s">
        <v>2314</v>
      </c>
      <c r="N677" t="s">
        <v>2314</v>
      </c>
      <c r="O677" t="s">
        <v>3726</v>
      </c>
      <c r="P677" t="s">
        <v>1529</v>
      </c>
      <c r="Q677" t="s">
        <v>2314</v>
      </c>
      <c r="R677" t="s">
        <v>2314</v>
      </c>
      <c r="S677" t="s">
        <v>3727</v>
      </c>
      <c r="T677" t="s">
        <v>3769</v>
      </c>
      <c r="U677" t="s">
        <v>3762</v>
      </c>
      <c r="W677">
        <v>0</v>
      </c>
      <c r="X677">
        <v>0</v>
      </c>
      <c r="Y677">
        <v>0</v>
      </c>
      <c r="Z677">
        <v>0</v>
      </c>
      <c r="AA677">
        <v>0</v>
      </c>
      <c r="AB677">
        <v>0</v>
      </c>
      <c r="AC677">
        <v>0</v>
      </c>
      <c r="AD677">
        <v>0</v>
      </c>
      <c r="AE677">
        <v>0</v>
      </c>
      <c r="AF677">
        <v>0</v>
      </c>
      <c r="AH677">
        <v>0</v>
      </c>
      <c r="AI677">
        <v>0</v>
      </c>
      <c r="AJ677">
        <v>0</v>
      </c>
      <c r="AK677">
        <v>0</v>
      </c>
      <c r="AL677">
        <v>0</v>
      </c>
      <c r="AM677">
        <v>0</v>
      </c>
      <c r="AN677">
        <v>0</v>
      </c>
      <c r="AO677">
        <v>0</v>
      </c>
      <c r="AP677">
        <v>0</v>
      </c>
      <c r="AQ677">
        <v>0</v>
      </c>
      <c r="AS677">
        <v>0</v>
      </c>
      <c r="AT677">
        <v>0</v>
      </c>
      <c r="AU677">
        <v>0</v>
      </c>
      <c r="AV677">
        <v>0</v>
      </c>
      <c r="AW677">
        <v>0</v>
      </c>
      <c r="AX677">
        <v>0</v>
      </c>
      <c r="AY677">
        <v>0</v>
      </c>
      <c r="AZ677">
        <v>0</v>
      </c>
      <c r="BA677">
        <v>0</v>
      </c>
      <c r="BB677">
        <v>0</v>
      </c>
    </row>
    <row r="678" spans="1:54" x14ac:dyDescent="0.35">
      <c r="A678" t="s">
        <v>3780</v>
      </c>
      <c r="B678" t="s">
        <v>3781</v>
      </c>
      <c r="C678" t="s">
        <v>1437</v>
      </c>
      <c r="D678" t="s">
        <v>2321</v>
      </c>
      <c r="E678" t="s">
        <v>367</v>
      </c>
      <c r="F678" t="s">
        <v>2623</v>
      </c>
      <c r="G678" t="s">
        <v>328</v>
      </c>
      <c r="H678" t="s">
        <v>2625</v>
      </c>
      <c r="I678" t="s">
        <v>3759</v>
      </c>
      <c r="J678" t="s">
        <v>2312</v>
      </c>
      <c r="K678" t="s">
        <v>2314</v>
      </c>
      <c r="L678" t="s">
        <v>3760</v>
      </c>
      <c r="M678" t="s">
        <v>2314</v>
      </c>
      <c r="N678" t="s">
        <v>2314</v>
      </c>
      <c r="O678" t="s">
        <v>3726</v>
      </c>
      <c r="P678" t="s">
        <v>1529</v>
      </c>
      <c r="Q678" t="s">
        <v>2314</v>
      </c>
      <c r="R678" t="s">
        <v>2314</v>
      </c>
      <c r="S678" t="s">
        <v>3727</v>
      </c>
      <c r="T678" t="s">
        <v>3769</v>
      </c>
      <c r="U678" t="s">
        <v>3762</v>
      </c>
      <c r="W678">
        <v>0</v>
      </c>
      <c r="X678">
        <v>0</v>
      </c>
      <c r="Y678">
        <v>0</v>
      </c>
      <c r="Z678">
        <v>0</v>
      </c>
      <c r="AA678">
        <v>0</v>
      </c>
      <c r="AB678">
        <v>0</v>
      </c>
      <c r="AC678">
        <v>0</v>
      </c>
      <c r="AD678">
        <v>0</v>
      </c>
      <c r="AE678">
        <v>0</v>
      </c>
      <c r="AF678">
        <v>0</v>
      </c>
      <c r="AH678">
        <v>0</v>
      </c>
      <c r="AI678">
        <v>0</v>
      </c>
      <c r="AJ678">
        <v>0</v>
      </c>
      <c r="AK678">
        <v>0</v>
      </c>
      <c r="AL678">
        <v>0</v>
      </c>
      <c r="AM678">
        <v>0</v>
      </c>
      <c r="AN678">
        <v>0</v>
      </c>
      <c r="AO678">
        <v>0</v>
      </c>
      <c r="AP678">
        <v>0</v>
      </c>
      <c r="AQ678">
        <v>0</v>
      </c>
      <c r="AS678">
        <v>0</v>
      </c>
      <c r="AT678">
        <v>0</v>
      </c>
      <c r="AU678">
        <v>0</v>
      </c>
      <c r="AV678">
        <v>0</v>
      </c>
      <c r="AW678">
        <v>0</v>
      </c>
      <c r="AX678">
        <v>0</v>
      </c>
      <c r="AY678">
        <v>0</v>
      </c>
      <c r="AZ678">
        <v>0</v>
      </c>
      <c r="BA678">
        <v>0</v>
      </c>
      <c r="BB678">
        <v>0</v>
      </c>
    </row>
    <row r="679" spans="1:54" x14ac:dyDescent="0.35">
      <c r="A679" t="s">
        <v>3782</v>
      </c>
      <c r="B679" t="s">
        <v>3783</v>
      </c>
      <c r="C679" t="s">
        <v>1437</v>
      </c>
      <c r="D679" t="s">
        <v>2321</v>
      </c>
      <c r="E679" t="s">
        <v>367</v>
      </c>
      <c r="F679" t="s">
        <v>2623</v>
      </c>
      <c r="G679" t="s">
        <v>328</v>
      </c>
      <c r="H679" t="s">
        <v>2625</v>
      </c>
      <c r="I679" t="s">
        <v>3759</v>
      </c>
      <c r="J679" t="s">
        <v>2312</v>
      </c>
      <c r="K679" t="s">
        <v>2314</v>
      </c>
      <c r="L679" t="s">
        <v>3760</v>
      </c>
      <c r="M679" t="s">
        <v>2314</v>
      </c>
      <c r="N679" t="s">
        <v>2314</v>
      </c>
      <c r="O679" t="s">
        <v>3726</v>
      </c>
      <c r="P679" t="s">
        <v>1529</v>
      </c>
      <c r="Q679" t="s">
        <v>2314</v>
      </c>
      <c r="R679" t="s">
        <v>2314</v>
      </c>
      <c r="S679" t="s">
        <v>3727</v>
      </c>
      <c r="T679" t="s">
        <v>3769</v>
      </c>
      <c r="U679" t="s">
        <v>3762</v>
      </c>
      <c r="W679">
        <v>0</v>
      </c>
      <c r="X679">
        <v>0</v>
      </c>
      <c r="Y679">
        <v>0</v>
      </c>
      <c r="Z679">
        <v>0</v>
      </c>
      <c r="AA679">
        <v>0</v>
      </c>
      <c r="AB679">
        <v>0</v>
      </c>
      <c r="AC679">
        <v>0</v>
      </c>
      <c r="AD679">
        <v>0</v>
      </c>
      <c r="AE679">
        <v>0</v>
      </c>
      <c r="AF679">
        <v>0</v>
      </c>
      <c r="AH679">
        <v>0</v>
      </c>
      <c r="AI679">
        <v>0</v>
      </c>
      <c r="AJ679">
        <v>0</v>
      </c>
      <c r="AK679">
        <v>0</v>
      </c>
      <c r="AL679">
        <v>0</v>
      </c>
      <c r="AM679">
        <v>0</v>
      </c>
      <c r="AN679">
        <v>0</v>
      </c>
      <c r="AO679">
        <v>0</v>
      </c>
      <c r="AP679">
        <v>0</v>
      </c>
      <c r="AQ679">
        <v>0</v>
      </c>
      <c r="AS679">
        <v>0</v>
      </c>
      <c r="AT679">
        <v>0</v>
      </c>
      <c r="AU679">
        <v>0</v>
      </c>
      <c r="AV679">
        <v>0</v>
      </c>
      <c r="AW679">
        <v>0</v>
      </c>
      <c r="AX679">
        <v>0</v>
      </c>
      <c r="AY679">
        <v>0</v>
      </c>
      <c r="AZ679">
        <v>0</v>
      </c>
      <c r="BA679">
        <v>0</v>
      </c>
      <c r="BB679">
        <v>0</v>
      </c>
    </row>
    <row r="680" spans="1:54" x14ac:dyDescent="0.35">
      <c r="A680" t="s">
        <v>3784</v>
      </c>
      <c r="B680" t="s">
        <v>3785</v>
      </c>
      <c r="C680" t="s">
        <v>1437</v>
      </c>
      <c r="D680" t="s">
        <v>2321</v>
      </c>
      <c r="E680" t="s">
        <v>367</v>
      </c>
      <c r="F680" t="s">
        <v>2623</v>
      </c>
      <c r="G680" t="s">
        <v>328</v>
      </c>
      <c r="H680" t="s">
        <v>2625</v>
      </c>
      <c r="I680" t="s">
        <v>3759</v>
      </c>
      <c r="J680" t="s">
        <v>2312</v>
      </c>
      <c r="K680" t="s">
        <v>2314</v>
      </c>
      <c r="L680" t="s">
        <v>3760</v>
      </c>
      <c r="M680" t="s">
        <v>2314</v>
      </c>
      <c r="N680" t="s">
        <v>2314</v>
      </c>
      <c r="O680" t="s">
        <v>3726</v>
      </c>
      <c r="P680" t="s">
        <v>1529</v>
      </c>
      <c r="Q680" t="s">
        <v>2314</v>
      </c>
      <c r="R680" t="s">
        <v>2314</v>
      </c>
      <c r="S680" t="s">
        <v>3727</v>
      </c>
      <c r="T680" t="s">
        <v>3769</v>
      </c>
      <c r="U680" t="s">
        <v>3762</v>
      </c>
      <c r="W680">
        <v>0</v>
      </c>
      <c r="X680">
        <v>0</v>
      </c>
      <c r="Y680">
        <v>0</v>
      </c>
      <c r="Z680">
        <v>0</v>
      </c>
      <c r="AA680">
        <v>0</v>
      </c>
      <c r="AB680">
        <v>0</v>
      </c>
      <c r="AC680">
        <v>0</v>
      </c>
      <c r="AD680">
        <v>0</v>
      </c>
      <c r="AE680">
        <v>0</v>
      </c>
      <c r="AF680">
        <v>0</v>
      </c>
      <c r="AH680">
        <v>0</v>
      </c>
      <c r="AI680">
        <v>0</v>
      </c>
      <c r="AJ680">
        <v>0</v>
      </c>
      <c r="AK680">
        <v>0</v>
      </c>
      <c r="AL680">
        <v>0</v>
      </c>
      <c r="AM680">
        <v>0</v>
      </c>
      <c r="AN680">
        <v>0</v>
      </c>
      <c r="AO680">
        <v>0</v>
      </c>
      <c r="AP680">
        <v>0</v>
      </c>
      <c r="AQ680">
        <v>0</v>
      </c>
      <c r="AS680">
        <v>0</v>
      </c>
      <c r="AT680">
        <v>0</v>
      </c>
      <c r="AU680">
        <v>0</v>
      </c>
      <c r="AV680">
        <v>0</v>
      </c>
      <c r="AW680">
        <v>0</v>
      </c>
      <c r="AX680">
        <v>0</v>
      </c>
      <c r="AY680">
        <v>0</v>
      </c>
      <c r="AZ680">
        <v>0</v>
      </c>
      <c r="BA680">
        <v>0</v>
      </c>
      <c r="BB680">
        <v>0</v>
      </c>
    </row>
    <row r="681" spans="1:54" x14ac:dyDescent="0.35">
      <c r="A681" t="s">
        <v>3786</v>
      </c>
      <c r="B681" t="s">
        <v>3787</v>
      </c>
      <c r="C681" t="s">
        <v>1437</v>
      </c>
      <c r="D681" t="s">
        <v>2321</v>
      </c>
      <c r="E681" t="s">
        <v>367</v>
      </c>
      <c r="F681" t="s">
        <v>2623</v>
      </c>
      <c r="G681" t="s">
        <v>328</v>
      </c>
      <c r="H681" t="s">
        <v>2625</v>
      </c>
      <c r="I681" t="s">
        <v>3759</v>
      </c>
      <c r="J681" t="s">
        <v>2312</v>
      </c>
      <c r="K681" t="s">
        <v>2314</v>
      </c>
      <c r="L681" t="s">
        <v>3760</v>
      </c>
      <c r="M681" t="s">
        <v>2314</v>
      </c>
      <c r="N681" t="s">
        <v>2314</v>
      </c>
      <c r="O681" t="s">
        <v>3726</v>
      </c>
      <c r="P681" t="s">
        <v>1529</v>
      </c>
      <c r="Q681" t="s">
        <v>2314</v>
      </c>
      <c r="R681" t="s">
        <v>2314</v>
      </c>
      <c r="S681" t="s">
        <v>3727</v>
      </c>
      <c r="T681" t="s">
        <v>3769</v>
      </c>
      <c r="U681" t="s">
        <v>3762</v>
      </c>
      <c r="W681">
        <v>0</v>
      </c>
      <c r="X681">
        <v>0</v>
      </c>
      <c r="Y681">
        <v>0</v>
      </c>
      <c r="Z681">
        <v>0</v>
      </c>
      <c r="AA681">
        <v>0</v>
      </c>
      <c r="AB681">
        <v>0</v>
      </c>
      <c r="AC681">
        <v>0</v>
      </c>
      <c r="AD681">
        <v>0</v>
      </c>
      <c r="AE681">
        <v>0</v>
      </c>
      <c r="AF681">
        <v>0</v>
      </c>
      <c r="AH681">
        <v>0</v>
      </c>
      <c r="AI681">
        <v>0</v>
      </c>
      <c r="AJ681">
        <v>0</v>
      </c>
      <c r="AK681">
        <v>0</v>
      </c>
      <c r="AL681">
        <v>0</v>
      </c>
      <c r="AM681">
        <v>0</v>
      </c>
      <c r="AN681">
        <v>0</v>
      </c>
      <c r="AO681">
        <v>0</v>
      </c>
      <c r="AP681">
        <v>0</v>
      </c>
      <c r="AQ681">
        <v>0</v>
      </c>
      <c r="AS681">
        <v>0</v>
      </c>
      <c r="AT681">
        <v>0</v>
      </c>
      <c r="AU681">
        <v>0</v>
      </c>
      <c r="AV681">
        <v>0</v>
      </c>
      <c r="AW681">
        <v>0</v>
      </c>
      <c r="AX681">
        <v>0</v>
      </c>
      <c r="AY681">
        <v>0</v>
      </c>
      <c r="AZ681">
        <v>0</v>
      </c>
      <c r="BA681">
        <v>0</v>
      </c>
      <c r="BB681">
        <v>0</v>
      </c>
    </row>
    <row r="682" spans="1:54" x14ac:dyDescent="0.35">
      <c r="A682" t="s">
        <v>3788</v>
      </c>
      <c r="B682" t="s">
        <v>3789</v>
      </c>
      <c r="C682" t="s">
        <v>1437</v>
      </c>
      <c r="D682" t="s">
        <v>2321</v>
      </c>
      <c r="E682" t="s">
        <v>367</v>
      </c>
      <c r="F682" t="s">
        <v>2623</v>
      </c>
      <c r="G682" t="s">
        <v>328</v>
      </c>
      <c r="H682" t="s">
        <v>2625</v>
      </c>
      <c r="I682" t="s">
        <v>3759</v>
      </c>
      <c r="J682" t="s">
        <v>2312</v>
      </c>
      <c r="K682" t="s">
        <v>2314</v>
      </c>
      <c r="L682" t="s">
        <v>3760</v>
      </c>
      <c r="M682" t="s">
        <v>2314</v>
      </c>
      <c r="N682" t="s">
        <v>2314</v>
      </c>
      <c r="O682" t="s">
        <v>3726</v>
      </c>
      <c r="P682" t="s">
        <v>1529</v>
      </c>
      <c r="Q682" t="s">
        <v>2314</v>
      </c>
      <c r="R682" t="s">
        <v>2314</v>
      </c>
      <c r="S682" t="s">
        <v>3727</v>
      </c>
      <c r="T682" t="s">
        <v>3769</v>
      </c>
      <c r="U682" t="s">
        <v>3762</v>
      </c>
      <c r="W682">
        <v>0</v>
      </c>
      <c r="X682">
        <v>0</v>
      </c>
      <c r="Y682">
        <v>0</v>
      </c>
      <c r="Z682">
        <v>0</v>
      </c>
      <c r="AA682">
        <v>0</v>
      </c>
      <c r="AB682">
        <v>0</v>
      </c>
      <c r="AC682">
        <v>0</v>
      </c>
      <c r="AD682">
        <v>0</v>
      </c>
      <c r="AE682">
        <v>0</v>
      </c>
      <c r="AF682">
        <v>0</v>
      </c>
      <c r="AH682">
        <v>0</v>
      </c>
      <c r="AI682">
        <v>0</v>
      </c>
      <c r="AJ682">
        <v>0</v>
      </c>
      <c r="AK682">
        <v>0</v>
      </c>
      <c r="AL682">
        <v>0</v>
      </c>
      <c r="AM682">
        <v>0</v>
      </c>
      <c r="AN682">
        <v>0</v>
      </c>
      <c r="AO682">
        <v>0</v>
      </c>
      <c r="AP682">
        <v>0</v>
      </c>
      <c r="AQ682">
        <v>0</v>
      </c>
      <c r="AS682">
        <v>0</v>
      </c>
      <c r="AT682">
        <v>0</v>
      </c>
      <c r="AU682">
        <v>0</v>
      </c>
      <c r="AV682">
        <v>0</v>
      </c>
      <c r="AW682">
        <v>0</v>
      </c>
      <c r="AX682">
        <v>0</v>
      </c>
      <c r="AY682">
        <v>0</v>
      </c>
      <c r="AZ682">
        <v>0</v>
      </c>
      <c r="BA682">
        <v>0</v>
      </c>
      <c r="BB682">
        <v>0</v>
      </c>
    </row>
    <row r="683" spans="1:54" x14ac:dyDescent="0.35">
      <c r="A683" t="s">
        <v>3790</v>
      </c>
      <c r="B683" t="s">
        <v>3791</v>
      </c>
      <c r="C683" t="s">
        <v>1437</v>
      </c>
      <c r="D683" t="s">
        <v>2321</v>
      </c>
      <c r="E683" t="s">
        <v>367</v>
      </c>
      <c r="F683" t="s">
        <v>2623</v>
      </c>
      <c r="G683" t="s">
        <v>328</v>
      </c>
      <c r="H683" t="s">
        <v>2625</v>
      </c>
      <c r="I683" t="s">
        <v>3759</v>
      </c>
      <c r="J683" t="s">
        <v>2312</v>
      </c>
      <c r="K683" t="s">
        <v>2314</v>
      </c>
      <c r="L683" t="s">
        <v>3760</v>
      </c>
      <c r="M683" t="s">
        <v>2314</v>
      </c>
      <c r="N683" t="s">
        <v>2314</v>
      </c>
      <c r="O683" t="s">
        <v>3726</v>
      </c>
      <c r="P683" t="s">
        <v>1529</v>
      </c>
      <c r="Q683" t="s">
        <v>2314</v>
      </c>
      <c r="R683" t="s">
        <v>2314</v>
      </c>
      <c r="S683" t="s">
        <v>3727</v>
      </c>
      <c r="T683" t="s">
        <v>3769</v>
      </c>
      <c r="U683" t="s">
        <v>3762</v>
      </c>
      <c r="W683">
        <v>0</v>
      </c>
      <c r="X683">
        <v>0</v>
      </c>
      <c r="Y683">
        <v>0</v>
      </c>
      <c r="Z683">
        <v>0</v>
      </c>
      <c r="AA683">
        <v>0</v>
      </c>
      <c r="AB683">
        <v>0</v>
      </c>
      <c r="AC683">
        <v>0</v>
      </c>
      <c r="AD683">
        <v>0</v>
      </c>
      <c r="AE683">
        <v>0</v>
      </c>
      <c r="AF683">
        <v>0</v>
      </c>
      <c r="AH683">
        <v>0</v>
      </c>
      <c r="AI683">
        <v>0</v>
      </c>
      <c r="AJ683">
        <v>0</v>
      </c>
      <c r="AK683">
        <v>0</v>
      </c>
      <c r="AL683">
        <v>0</v>
      </c>
      <c r="AM683">
        <v>0</v>
      </c>
      <c r="AN683">
        <v>0</v>
      </c>
      <c r="AO683">
        <v>0</v>
      </c>
      <c r="AP683">
        <v>0</v>
      </c>
      <c r="AQ683">
        <v>0</v>
      </c>
      <c r="AS683">
        <v>0</v>
      </c>
      <c r="AT683">
        <v>0</v>
      </c>
      <c r="AU683">
        <v>0</v>
      </c>
      <c r="AV683">
        <v>0</v>
      </c>
      <c r="AW683">
        <v>0</v>
      </c>
      <c r="AX683">
        <v>0</v>
      </c>
      <c r="AY683">
        <v>0</v>
      </c>
      <c r="AZ683">
        <v>0</v>
      </c>
      <c r="BA683">
        <v>0</v>
      </c>
      <c r="BB683">
        <v>0</v>
      </c>
    </row>
    <row r="684" spans="1:54" x14ac:dyDescent="0.35">
      <c r="A684" t="s">
        <v>3792</v>
      </c>
      <c r="B684" t="s">
        <v>3793</v>
      </c>
      <c r="C684" t="s">
        <v>1442</v>
      </c>
      <c r="D684" t="s">
        <v>2321</v>
      </c>
      <c r="E684" t="s">
        <v>367</v>
      </c>
      <c r="F684" t="s">
        <v>2623</v>
      </c>
      <c r="G684" t="s">
        <v>328</v>
      </c>
      <c r="H684" t="s">
        <v>2625</v>
      </c>
      <c r="I684" t="s">
        <v>3759</v>
      </c>
      <c r="J684" t="s">
        <v>2312</v>
      </c>
      <c r="K684" t="s">
        <v>2314</v>
      </c>
      <c r="L684" t="s">
        <v>3760</v>
      </c>
      <c r="M684" t="s">
        <v>2314</v>
      </c>
      <c r="N684" t="s">
        <v>2314</v>
      </c>
      <c r="O684" t="s">
        <v>3726</v>
      </c>
      <c r="P684" t="s">
        <v>1529</v>
      </c>
      <c r="Q684" t="s">
        <v>2314</v>
      </c>
      <c r="R684" t="s">
        <v>2314</v>
      </c>
      <c r="S684" t="s">
        <v>3727</v>
      </c>
      <c r="T684" t="s">
        <v>3794</v>
      </c>
      <c r="U684" t="s">
        <v>3762</v>
      </c>
      <c r="W684">
        <v>0</v>
      </c>
      <c r="X684">
        <v>0</v>
      </c>
      <c r="Y684">
        <v>0</v>
      </c>
      <c r="Z684">
        <v>0</v>
      </c>
      <c r="AA684">
        <v>0</v>
      </c>
      <c r="AB684">
        <v>0</v>
      </c>
      <c r="AC684">
        <v>0</v>
      </c>
      <c r="AD684">
        <v>0</v>
      </c>
      <c r="AE684">
        <v>0</v>
      </c>
      <c r="AF684">
        <v>0</v>
      </c>
      <c r="AH684">
        <v>0</v>
      </c>
      <c r="AI684">
        <v>0</v>
      </c>
      <c r="AJ684">
        <v>0</v>
      </c>
      <c r="AK684">
        <v>0</v>
      </c>
      <c r="AL684">
        <v>0</v>
      </c>
      <c r="AM684">
        <v>0</v>
      </c>
      <c r="AN684">
        <v>0</v>
      </c>
      <c r="AO684">
        <v>0</v>
      </c>
      <c r="AP684">
        <v>0</v>
      </c>
      <c r="AQ684">
        <v>0</v>
      </c>
      <c r="AS684">
        <v>0</v>
      </c>
      <c r="AT684">
        <v>0</v>
      </c>
      <c r="AU684">
        <v>0</v>
      </c>
      <c r="AV684">
        <v>0</v>
      </c>
      <c r="AW684">
        <v>0</v>
      </c>
      <c r="AX684">
        <v>0</v>
      </c>
      <c r="AY684">
        <v>0</v>
      </c>
      <c r="AZ684">
        <v>0</v>
      </c>
      <c r="BA684">
        <v>0</v>
      </c>
      <c r="BB684">
        <v>0</v>
      </c>
    </row>
    <row r="685" spans="1:54" x14ac:dyDescent="0.35">
      <c r="A685" t="s">
        <v>3795</v>
      </c>
      <c r="B685" t="s">
        <v>3796</v>
      </c>
      <c r="C685" t="s">
        <v>1442</v>
      </c>
      <c r="D685" t="s">
        <v>2321</v>
      </c>
      <c r="E685" t="s">
        <v>367</v>
      </c>
      <c r="F685" t="s">
        <v>2623</v>
      </c>
      <c r="G685" t="s">
        <v>328</v>
      </c>
      <c r="H685" t="s">
        <v>2625</v>
      </c>
      <c r="I685" t="s">
        <v>3759</v>
      </c>
      <c r="J685" t="s">
        <v>2312</v>
      </c>
      <c r="K685" t="s">
        <v>2314</v>
      </c>
      <c r="L685" t="s">
        <v>3760</v>
      </c>
      <c r="M685" t="s">
        <v>2314</v>
      </c>
      <c r="N685" t="s">
        <v>2314</v>
      </c>
      <c r="O685" t="s">
        <v>3726</v>
      </c>
      <c r="P685" t="s">
        <v>1529</v>
      </c>
      <c r="Q685" t="s">
        <v>2314</v>
      </c>
      <c r="R685" t="s">
        <v>2314</v>
      </c>
      <c r="S685" t="s">
        <v>3727</v>
      </c>
      <c r="T685" t="s">
        <v>3794</v>
      </c>
      <c r="U685" t="s">
        <v>3762</v>
      </c>
      <c r="W685">
        <v>0</v>
      </c>
      <c r="X685">
        <v>0</v>
      </c>
      <c r="Y685">
        <v>0</v>
      </c>
      <c r="Z685">
        <v>0</v>
      </c>
      <c r="AA685">
        <v>0</v>
      </c>
      <c r="AB685">
        <v>0</v>
      </c>
      <c r="AC685">
        <v>0</v>
      </c>
      <c r="AD685">
        <v>0</v>
      </c>
      <c r="AE685">
        <v>0</v>
      </c>
      <c r="AF685">
        <v>0</v>
      </c>
      <c r="AH685">
        <v>0</v>
      </c>
      <c r="AI685">
        <v>0</v>
      </c>
      <c r="AJ685">
        <v>0</v>
      </c>
      <c r="AK685">
        <v>0</v>
      </c>
      <c r="AL685">
        <v>0</v>
      </c>
      <c r="AM685">
        <v>0</v>
      </c>
      <c r="AN685">
        <v>0</v>
      </c>
      <c r="AO685">
        <v>0</v>
      </c>
      <c r="AP685">
        <v>0</v>
      </c>
      <c r="AQ685">
        <v>0</v>
      </c>
      <c r="AS685">
        <v>0</v>
      </c>
      <c r="AT685">
        <v>0</v>
      </c>
      <c r="AU685">
        <v>0</v>
      </c>
      <c r="AV685">
        <v>0</v>
      </c>
      <c r="AW685">
        <v>0</v>
      </c>
      <c r="AX685">
        <v>0</v>
      </c>
      <c r="AY685">
        <v>0</v>
      </c>
      <c r="AZ685">
        <v>0</v>
      </c>
      <c r="BA685">
        <v>0</v>
      </c>
      <c r="BB685">
        <v>0</v>
      </c>
    </row>
    <row r="686" spans="1:54" x14ac:dyDescent="0.35">
      <c r="A686" t="s">
        <v>3797</v>
      </c>
      <c r="B686" t="s">
        <v>3798</v>
      </c>
      <c r="C686" t="s">
        <v>1442</v>
      </c>
      <c r="D686" t="s">
        <v>2321</v>
      </c>
      <c r="E686" t="s">
        <v>367</v>
      </c>
      <c r="F686" t="s">
        <v>2623</v>
      </c>
      <c r="G686" t="s">
        <v>328</v>
      </c>
      <c r="H686" t="s">
        <v>2625</v>
      </c>
      <c r="I686" t="s">
        <v>3759</v>
      </c>
      <c r="J686" t="s">
        <v>2312</v>
      </c>
      <c r="K686" t="s">
        <v>2314</v>
      </c>
      <c r="L686" t="s">
        <v>3760</v>
      </c>
      <c r="M686" t="s">
        <v>2314</v>
      </c>
      <c r="N686" t="s">
        <v>2314</v>
      </c>
      <c r="O686" t="s">
        <v>3726</v>
      </c>
      <c r="P686" t="s">
        <v>1529</v>
      </c>
      <c r="Q686" t="s">
        <v>2314</v>
      </c>
      <c r="R686" t="s">
        <v>2314</v>
      </c>
      <c r="S686" t="s">
        <v>3727</v>
      </c>
      <c r="T686" t="s">
        <v>3794</v>
      </c>
      <c r="U686" t="s">
        <v>3762</v>
      </c>
      <c r="W686">
        <v>0</v>
      </c>
      <c r="X686">
        <v>0</v>
      </c>
      <c r="Y686">
        <v>0</v>
      </c>
      <c r="Z686">
        <v>0</v>
      </c>
      <c r="AA686">
        <v>0</v>
      </c>
      <c r="AB686">
        <v>0</v>
      </c>
      <c r="AC686">
        <v>0</v>
      </c>
      <c r="AD686">
        <v>0</v>
      </c>
      <c r="AE686">
        <v>0</v>
      </c>
      <c r="AF686">
        <v>0</v>
      </c>
      <c r="AH686">
        <v>0</v>
      </c>
      <c r="AI686">
        <v>0</v>
      </c>
      <c r="AJ686">
        <v>0</v>
      </c>
      <c r="AK686">
        <v>0</v>
      </c>
      <c r="AL686">
        <v>0</v>
      </c>
      <c r="AM686">
        <v>0</v>
      </c>
      <c r="AN686">
        <v>0</v>
      </c>
      <c r="AO686">
        <v>0</v>
      </c>
      <c r="AP686">
        <v>0</v>
      </c>
      <c r="AQ686">
        <v>0</v>
      </c>
      <c r="AS686">
        <v>0</v>
      </c>
      <c r="AT686">
        <v>0</v>
      </c>
      <c r="AU686">
        <v>0</v>
      </c>
      <c r="AV686">
        <v>0</v>
      </c>
      <c r="AW686">
        <v>0</v>
      </c>
      <c r="AX686">
        <v>0</v>
      </c>
      <c r="AY686">
        <v>0</v>
      </c>
      <c r="AZ686">
        <v>0</v>
      </c>
      <c r="BA686">
        <v>0</v>
      </c>
      <c r="BB686">
        <v>0</v>
      </c>
    </row>
    <row r="687" spans="1:54" x14ac:dyDescent="0.35">
      <c r="A687" t="s">
        <v>3799</v>
      </c>
      <c r="B687" t="s">
        <v>3800</v>
      </c>
      <c r="C687" t="s">
        <v>1443</v>
      </c>
      <c r="D687" t="s">
        <v>2321</v>
      </c>
      <c r="E687" t="s">
        <v>367</v>
      </c>
      <c r="F687" t="s">
        <v>2623</v>
      </c>
      <c r="G687" t="s">
        <v>328</v>
      </c>
      <c r="H687" t="s">
        <v>2625</v>
      </c>
      <c r="I687" t="s">
        <v>3759</v>
      </c>
      <c r="J687" t="s">
        <v>2312</v>
      </c>
      <c r="K687" t="s">
        <v>2314</v>
      </c>
      <c r="L687" t="s">
        <v>3760</v>
      </c>
      <c r="M687" t="s">
        <v>2314</v>
      </c>
      <c r="N687" t="s">
        <v>2314</v>
      </c>
      <c r="O687" t="s">
        <v>3726</v>
      </c>
      <c r="P687" t="s">
        <v>1529</v>
      </c>
      <c r="Q687" t="s">
        <v>2314</v>
      </c>
      <c r="R687" t="s">
        <v>2314</v>
      </c>
      <c r="S687" t="s">
        <v>3727</v>
      </c>
      <c r="T687" t="s">
        <v>3794</v>
      </c>
      <c r="U687" t="s">
        <v>3762</v>
      </c>
      <c r="W687">
        <v>0</v>
      </c>
      <c r="X687">
        <v>0</v>
      </c>
      <c r="Y687">
        <v>0</v>
      </c>
      <c r="Z687">
        <v>0</v>
      </c>
      <c r="AA687">
        <v>0</v>
      </c>
      <c r="AB687">
        <v>0</v>
      </c>
      <c r="AC687">
        <v>0</v>
      </c>
      <c r="AD687">
        <v>0</v>
      </c>
      <c r="AE687">
        <v>0</v>
      </c>
      <c r="AF687">
        <v>0</v>
      </c>
      <c r="AH687">
        <v>0</v>
      </c>
      <c r="AI687">
        <v>0</v>
      </c>
      <c r="AJ687">
        <v>0</v>
      </c>
      <c r="AK687">
        <v>0</v>
      </c>
      <c r="AL687">
        <v>0</v>
      </c>
      <c r="AM687">
        <v>0</v>
      </c>
      <c r="AN687">
        <v>0</v>
      </c>
      <c r="AO687">
        <v>0</v>
      </c>
      <c r="AP687">
        <v>0</v>
      </c>
      <c r="AQ687">
        <v>0</v>
      </c>
      <c r="AS687">
        <v>0</v>
      </c>
      <c r="AT687">
        <v>0</v>
      </c>
      <c r="AU687">
        <v>0</v>
      </c>
      <c r="AV687">
        <v>0</v>
      </c>
      <c r="AW687">
        <v>0</v>
      </c>
      <c r="AX687">
        <v>0</v>
      </c>
      <c r="AY687">
        <v>0</v>
      </c>
      <c r="AZ687">
        <v>0</v>
      </c>
      <c r="BA687">
        <v>0</v>
      </c>
      <c r="BB687">
        <v>0</v>
      </c>
    </row>
    <row r="688" spans="1:54" x14ac:dyDescent="0.35">
      <c r="A688" t="s">
        <v>3801</v>
      </c>
      <c r="B688" t="s">
        <v>3802</v>
      </c>
      <c r="C688" t="s">
        <v>1443</v>
      </c>
      <c r="D688" t="s">
        <v>2321</v>
      </c>
      <c r="E688" t="s">
        <v>367</v>
      </c>
      <c r="F688" t="s">
        <v>2623</v>
      </c>
      <c r="G688" t="s">
        <v>328</v>
      </c>
      <c r="H688" t="s">
        <v>2625</v>
      </c>
      <c r="I688" t="s">
        <v>3759</v>
      </c>
      <c r="J688" t="s">
        <v>2312</v>
      </c>
      <c r="K688" t="s">
        <v>2314</v>
      </c>
      <c r="L688" t="s">
        <v>3760</v>
      </c>
      <c r="M688" t="s">
        <v>2314</v>
      </c>
      <c r="N688" t="s">
        <v>2314</v>
      </c>
      <c r="O688" t="s">
        <v>3726</v>
      </c>
      <c r="P688" t="s">
        <v>1529</v>
      </c>
      <c r="Q688" t="s">
        <v>2314</v>
      </c>
      <c r="R688" t="s">
        <v>2314</v>
      </c>
      <c r="S688" t="s">
        <v>3727</v>
      </c>
      <c r="T688" t="s">
        <v>3794</v>
      </c>
      <c r="U688" t="s">
        <v>3762</v>
      </c>
      <c r="W688">
        <v>0</v>
      </c>
      <c r="X688">
        <v>0</v>
      </c>
      <c r="Y688">
        <v>0</v>
      </c>
      <c r="Z688">
        <v>0</v>
      </c>
      <c r="AA688">
        <v>0</v>
      </c>
      <c r="AB688">
        <v>0</v>
      </c>
      <c r="AC688">
        <v>0</v>
      </c>
      <c r="AD688">
        <v>0</v>
      </c>
      <c r="AE688">
        <v>0</v>
      </c>
      <c r="AF688">
        <v>0</v>
      </c>
      <c r="AH688">
        <v>0</v>
      </c>
      <c r="AI688">
        <v>0</v>
      </c>
      <c r="AJ688">
        <v>0</v>
      </c>
      <c r="AK688">
        <v>0</v>
      </c>
      <c r="AL688">
        <v>0</v>
      </c>
      <c r="AM688">
        <v>0</v>
      </c>
      <c r="AN688">
        <v>0</v>
      </c>
      <c r="AO688">
        <v>0</v>
      </c>
      <c r="AP688">
        <v>0</v>
      </c>
      <c r="AQ688">
        <v>0</v>
      </c>
      <c r="AS688">
        <v>0</v>
      </c>
      <c r="AT688">
        <v>0</v>
      </c>
      <c r="AU688">
        <v>0</v>
      </c>
      <c r="AV688">
        <v>0</v>
      </c>
      <c r="AW688">
        <v>0</v>
      </c>
      <c r="AX688">
        <v>0</v>
      </c>
      <c r="AY688">
        <v>0</v>
      </c>
      <c r="AZ688">
        <v>0</v>
      </c>
      <c r="BA688">
        <v>0</v>
      </c>
      <c r="BB688">
        <v>0</v>
      </c>
    </row>
    <row r="689" spans="1:54" x14ac:dyDescent="0.35">
      <c r="A689" t="s">
        <v>3803</v>
      </c>
      <c r="B689" t="s">
        <v>3804</v>
      </c>
      <c r="C689" t="s">
        <v>1443</v>
      </c>
      <c r="D689" t="s">
        <v>2321</v>
      </c>
      <c r="E689" t="s">
        <v>367</v>
      </c>
      <c r="F689" t="s">
        <v>2623</v>
      </c>
      <c r="G689" t="s">
        <v>328</v>
      </c>
      <c r="H689" t="s">
        <v>2625</v>
      </c>
      <c r="I689" t="s">
        <v>3759</v>
      </c>
      <c r="J689" t="s">
        <v>2312</v>
      </c>
      <c r="K689" t="s">
        <v>2314</v>
      </c>
      <c r="L689" t="s">
        <v>3760</v>
      </c>
      <c r="M689" t="s">
        <v>2314</v>
      </c>
      <c r="N689" t="s">
        <v>2314</v>
      </c>
      <c r="O689" t="s">
        <v>3726</v>
      </c>
      <c r="P689" t="s">
        <v>1529</v>
      </c>
      <c r="Q689" t="s">
        <v>2314</v>
      </c>
      <c r="R689" t="s">
        <v>2314</v>
      </c>
      <c r="S689" t="s">
        <v>3727</v>
      </c>
      <c r="T689" t="s">
        <v>3794</v>
      </c>
      <c r="U689" t="s">
        <v>3762</v>
      </c>
      <c r="W689">
        <v>0</v>
      </c>
      <c r="X689">
        <v>0</v>
      </c>
      <c r="Y689">
        <v>0</v>
      </c>
      <c r="Z689">
        <v>0</v>
      </c>
      <c r="AA689">
        <v>0</v>
      </c>
      <c r="AB689">
        <v>0</v>
      </c>
      <c r="AC689">
        <v>0</v>
      </c>
      <c r="AD689">
        <v>0</v>
      </c>
      <c r="AE689">
        <v>0</v>
      </c>
      <c r="AF689">
        <v>0</v>
      </c>
      <c r="AH689">
        <v>0</v>
      </c>
      <c r="AI689">
        <v>0</v>
      </c>
      <c r="AJ689">
        <v>0</v>
      </c>
      <c r="AK689">
        <v>0</v>
      </c>
      <c r="AL689">
        <v>0</v>
      </c>
      <c r="AM689">
        <v>0</v>
      </c>
      <c r="AN689">
        <v>0</v>
      </c>
      <c r="AO689">
        <v>0</v>
      </c>
      <c r="AP689">
        <v>0</v>
      </c>
      <c r="AQ689">
        <v>0</v>
      </c>
      <c r="AS689">
        <v>0</v>
      </c>
      <c r="AT689">
        <v>0</v>
      </c>
      <c r="AU689">
        <v>0</v>
      </c>
      <c r="AV689">
        <v>0</v>
      </c>
      <c r="AW689">
        <v>0</v>
      </c>
      <c r="AX689">
        <v>0</v>
      </c>
      <c r="AY689">
        <v>0</v>
      </c>
      <c r="AZ689">
        <v>0</v>
      </c>
      <c r="BA689">
        <v>0</v>
      </c>
      <c r="BB689">
        <v>0</v>
      </c>
    </row>
    <row r="690" spans="1:54" x14ac:dyDescent="0.35">
      <c r="A690" t="s">
        <v>3805</v>
      </c>
      <c r="B690" t="s">
        <v>3806</v>
      </c>
      <c r="C690" t="s">
        <v>1443</v>
      </c>
      <c r="D690" t="s">
        <v>2321</v>
      </c>
      <c r="E690" t="s">
        <v>367</v>
      </c>
      <c r="F690" t="s">
        <v>2623</v>
      </c>
      <c r="G690" t="s">
        <v>328</v>
      </c>
      <c r="H690" t="s">
        <v>2625</v>
      </c>
      <c r="I690" t="s">
        <v>3759</v>
      </c>
      <c r="J690" t="s">
        <v>2312</v>
      </c>
      <c r="K690" t="s">
        <v>2314</v>
      </c>
      <c r="L690" t="s">
        <v>3760</v>
      </c>
      <c r="M690" t="s">
        <v>2314</v>
      </c>
      <c r="N690" t="s">
        <v>2314</v>
      </c>
      <c r="O690" t="s">
        <v>3726</v>
      </c>
      <c r="P690" t="s">
        <v>1529</v>
      </c>
      <c r="Q690" t="s">
        <v>2314</v>
      </c>
      <c r="R690" t="s">
        <v>2314</v>
      </c>
      <c r="S690" t="s">
        <v>3727</v>
      </c>
      <c r="T690" t="s">
        <v>3794</v>
      </c>
      <c r="U690" t="s">
        <v>3762</v>
      </c>
      <c r="W690">
        <v>0</v>
      </c>
      <c r="X690">
        <v>0</v>
      </c>
      <c r="Y690">
        <v>0</v>
      </c>
      <c r="Z690">
        <v>0</v>
      </c>
      <c r="AA690">
        <v>0</v>
      </c>
      <c r="AB690">
        <v>0</v>
      </c>
      <c r="AC690">
        <v>0</v>
      </c>
      <c r="AD690">
        <v>0</v>
      </c>
      <c r="AE690">
        <v>0</v>
      </c>
      <c r="AF690">
        <v>0</v>
      </c>
      <c r="AH690">
        <v>0</v>
      </c>
      <c r="AI690">
        <v>0</v>
      </c>
      <c r="AJ690">
        <v>0</v>
      </c>
      <c r="AK690">
        <v>0</v>
      </c>
      <c r="AL690">
        <v>0</v>
      </c>
      <c r="AM690">
        <v>0</v>
      </c>
      <c r="AN690">
        <v>0</v>
      </c>
      <c r="AO690">
        <v>0</v>
      </c>
      <c r="AP690">
        <v>0</v>
      </c>
      <c r="AQ690">
        <v>0</v>
      </c>
      <c r="AS690">
        <v>0</v>
      </c>
      <c r="AT690">
        <v>0</v>
      </c>
      <c r="AU690">
        <v>0</v>
      </c>
      <c r="AV690">
        <v>0</v>
      </c>
      <c r="AW690">
        <v>0</v>
      </c>
      <c r="AX690">
        <v>0</v>
      </c>
      <c r="AY690">
        <v>0</v>
      </c>
      <c r="AZ690">
        <v>0</v>
      </c>
      <c r="BA690">
        <v>0</v>
      </c>
      <c r="BB690">
        <v>0</v>
      </c>
    </row>
    <row r="691" spans="1:54" x14ac:dyDescent="0.35">
      <c r="A691" t="s">
        <v>3807</v>
      </c>
      <c r="B691" t="s">
        <v>3808</v>
      </c>
      <c r="C691" t="s">
        <v>3809</v>
      </c>
      <c r="D691" t="s">
        <v>2321</v>
      </c>
      <c r="E691" t="s">
        <v>367</v>
      </c>
      <c r="F691" t="s">
        <v>2623</v>
      </c>
      <c r="G691" t="s">
        <v>328</v>
      </c>
      <c r="H691" t="s">
        <v>2625</v>
      </c>
      <c r="I691" t="s">
        <v>3759</v>
      </c>
      <c r="J691" t="s">
        <v>2312</v>
      </c>
      <c r="K691" t="s">
        <v>2314</v>
      </c>
      <c r="L691" t="s">
        <v>3760</v>
      </c>
      <c r="M691" t="s">
        <v>2314</v>
      </c>
      <c r="N691" t="s">
        <v>2314</v>
      </c>
      <c r="O691" t="s">
        <v>3726</v>
      </c>
      <c r="P691" t="s">
        <v>1529</v>
      </c>
      <c r="Q691" t="s">
        <v>2314</v>
      </c>
      <c r="R691" t="s">
        <v>2314</v>
      </c>
      <c r="S691" t="s">
        <v>3727</v>
      </c>
      <c r="T691" t="s">
        <v>3794</v>
      </c>
      <c r="U691" t="s">
        <v>3762</v>
      </c>
      <c r="W691">
        <v>0</v>
      </c>
      <c r="X691">
        <v>0</v>
      </c>
      <c r="Y691">
        <v>0</v>
      </c>
      <c r="Z691">
        <v>0</v>
      </c>
      <c r="AA691">
        <v>0</v>
      </c>
      <c r="AB691">
        <v>0</v>
      </c>
      <c r="AC691">
        <v>0</v>
      </c>
      <c r="AD691">
        <v>0</v>
      </c>
      <c r="AE691">
        <v>0</v>
      </c>
      <c r="AF691">
        <v>0</v>
      </c>
      <c r="AH691">
        <v>0</v>
      </c>
      <c r="AI691">
        <v>0</v>
      </c>
      <c r="AJ691">
        <v>0</v>
      </c>
      <c r="AK691">
        <v>0</v>
      </c>
      <c r="AL691">
        <v>0</v>
      </c>
      <c r="AM691">
        <v>0</v>
      </c>
      <c r="AN691">
        <v>0</v>
      </c>
      <c r="AO691">
        <v>0</v>
      </c>
      <c r="AP691">
        <v>0</v>
      </c>
      <c r="AQ691">
        <v>0</v>
      </c>
      <c r="AS691">
        <v>0</v>
      </c>
      <c r="AT691">
        <v>0</v>
      </c>
      <c r="AU691">
        <v>0</v>
      </c>
      <c r="AV691">
        <v>0</v>
      </c>
      <c r="AW691">
        <v>0</v>
      </c>
      <c r="AX691">
        <v>0</v>
      </c>
      <c r="AY691">
        <v>0</v>
      </c>
      <c r="AZ691">
        <v>0</v>
      </c>
      <c r="BA691">
        <v>0</v>
      </c>
      <c r="BB691">
        <v>0</v>
      </c>
    </row>
    <row r="692" spans="1:54" x14ac:dyDescent="0.35">
      <c r="A692" t="s">
        <v>25</v>
      </c>
      <c r="B692" t="s">
        <v>258</v>
      </c>
      <c r="C692" t="s">
        <v>26</v>
      </c>
      <c r="D692" t="s">
        <v>2321</v>
      </c>
      <c r="E692" t="s">
        <v>367</v>
      </c>
      <c r="F692" t="s">
        <v>2623</v>
      </c>
      <c r="G692" t="s">
        <v>328</v>
      </c>
      <c r="H692" t="s">
        <v>2625</v>
      </c>
      <c r="I692" t="s">
        <v>3759</v>
      </c>
      <c r="J692" t="s">
        <v>2312</v>
      </c>
      <c r="K692" t="s">
        <v>2314</v>
      </c>
      <c r="L692" t="s">
        <v>3760</v>
      </c>
      <c r="M692" t="s">
        <v>2314</v>
      </c>
      <c r="N692">
        <v>1</v>
      </c>
      <c r="O692" t="s">
        <v>3726</v>
      </c>
      <c r="P692" t="s">
        <v>1529</v>
      </c>
      <c r="S692" t="s">
        <v>3727</v>
      </c>
      <c r="T692" t="s">
        <v>3810</v>
      </c>
      <c r="U692" t="s">
        <v>3762</v>
      </c>
      <c r="W692">
        <v>3.6211610689905098E-3</v>
      </c>
      <c r="X692">
        <v>-9.7666741172286499E-3</v>
      </c>
      <c r="Y692">
        <v>3.6211610689905098E-3</v>
      </c>
      <c r="Z692">
        <v>-9.7666741172286499E-3</v>
      </c>
      <c r="AA692">
        <v>8.5926713813591496E-4</v>
      </c>
      <c r="AB692">
        <v>-2.3175390317930998E-3</v>
      </c>
      <c r="AC692">
        <v>3.6211610689905098E-3</v>
      </c>
      <c r="AD692">
        <v>-9.7666741172286499E-3</v>
      </c>
      <c r="AE692">
        <v>2.2182010424252E-3</v>
      </c>
      <c r="AF692">
        <v>-5.9827349005196796E-3</v>
      </c>
      <c r="AH692">
        <v>0</v>
      </c>
      <c r="AI692">
        <v>0</v>
      </c>
      <c r="AJ692">
        <v>0</v>
      </c>
      <c r="AK692">
        <v>0</v>
      </c>
      <c r="AL692">
        <v>0</v>
      </c>
      <c r="AM692">
        <v>0</v>
      </c>
      <c r="AN692">
        <v>-1.26862777869499E-3</v>
      </c>
      <c r="AO692">
        <v>3.4216302058354101E-3</v>
      </c>
      <c r="AP692">
        <v>-3.3152260917530498E-4</v>
      </c>
      <c r="AQ692">
        <v>8.9415334625454399E-4</v>
      </c>
      <c r="AS692">
        <v>0</v>
      </c>
      <c r="AT692">
        <v>0</v>
      </c>
      <c r="AU692">
        <v>0</v>
      </c>
      <c r="AV692">
        <v>0</v>
      </c>
      <c r="AW692">
        <v>0</v>
      </c>
      <c r="AX692">
        <v>0</v>
      </c>
      <c r="AY692">
        <v>0</v>
      </c>
      <c r="AZ692">
        <v>0</v>
      </c>
      <c r="BA692">
        <v>0</v>
      </c>
      <c r="BB692">
        <v>0</v>
      </c>
    </row>
    <row r="693" spans="1:54" x14ac:dyDescent="0.35">
      <c r="A693" t="s">
        <v>3811</v>
      </c>
      <c r="B693" t="s">
        <v>3812</v>
      </c>
      <c r="C693" t="s">
        <v>240</v>
      </c>
      <c r="D693" t="s">
        <v>2321</v>
      </c>
      <c r="E693" t="s">
        <v>367</v>
      </c>
      <c r="F693" t="s">
        <v>2623</v>
      </c>
      <c r="G693" t="s">
        <v>328</v>
      </c>
      <c r="H693" t="s">
        <v>2625</v>
      </c>
      <c r="I693" t="s">
        <v>3759</v>
      </c>
      <c r="J693" t="s">
        <v>2312</v>
      </c>
      <c r="K693" t="s">
        <v>2314</v>
      </c>
      <c r="L693" t="s">
        <v>3760</v>
      </c>
      <c r="M693" t="s">
        <v>2314</v>
      </c>
      <c r="N693" t="s">
        <v>2314</v>
      </c>
      <c r="O693" t="s">
        <v>3726</v>
      </c>
      <c r="P693" t="s">
        <v>1529</v>
      </c>
      <c r="Q693" t="s">
        <v>2314</v>
      </c>
      <c r="R693" t="s">
        <v>2314</v>
      </c>
      <c r="S693" t="s">
        <v>3727</v>
      </c>
      <c r="T693" t="s">
        <v>3794</v>
      </c>
      <c r="U693" t="s">
        <v>3762</v>
      </c>
      <c r="W693">
        <v>0</v>
      </c>
      <c r="X693">
        <v>0</v>
      </c>
      <c r="Y693">
        <v>0</v>
      </c>
      <c r="Z693">
        <v>0</v>
      </c>
      <c r="AA693">
        <v>0</v>
      </c>
      <c r="AB693">
        <v>0</v>
      </c>
      <c r="AC693">
        <v>0</v>
      </c>
      <c r="AD693">
        <v>0</v>
      </c>
      <c r="AE693">
        <v>0</v>
      </c>
      <c r="AF693">
        <v>0</v>
      </c>
      <c r="AH693">
        <v>0</v>
      </c>
      <c r="AI693">
        <v>0</v>
      </c>
      <c r="AJ693">
        <v>0</v>
      </c>
      <c r="AK693">
        <v>0</v>
      </c>
      <c r="AL693">
        <v>0</v>
      </c>
      <c r="AM693">
        <v>0</v>
      </c>
      <c r="AN693">
        <v>0</v>
      </c>
      <c r="AO693">
        <v>0</v>
      </c>
      <c r="AP693">
        <v>0</v>
      </c>
      <c r="AQ693">
        <v>0</v>
      </c>
      <c r="AS693">
        <v>0</v>
      </c>
      <c r="AT693">
        <v>0</v>
      </c>
      <c r="AU693">
        <v>0</v>
      </c>
      <c r="AV693">
        <v>0</v>
      </c>
      <c r="AW693">
        <v>0</v>
      </c>
      <c r="AX693">
        <v>0</v>
      </c>
      <c r="AY693">
        <v>0</v>
      </c>
      <c r="AZ693">
        <v>0</v>
      </c>
      <c r="BA693">
        <v>0</v>
      </c>
      <c r="BB693">
        <v>0</v>
      </c>
    </row>
    <row r="694" spans="1:54" x14ac:dyDescent="0.35">
      <c r="A694" t="s">
        <v>3813</v>
      </c>
      <c r="B694" t="s">
        <v>3814</v>
      </c>
      <c r="C694" t="s">
        <v>240</v>
      </c>
      <c r="D694" t="s">
        <v>2321</v>
      </c>
      <c r="E694" t="s">
        <v>367</v>
      </c>
      <c r="F694" t="s">
        <v>2623</v>
      </c>
      <c r="G694" t="s">
        <v>328</v>
      </c>
      <c r="H694" t="s">
        <v>2625</v>
      </c>
      <c r="I694" t="s">
        <v>3759</v>
      </c>
      <c r="J694" t="s">
        <v>2312</v>
      </c>
      <c r="K694" t="s">
        <v>2314</v>
      </c>
      <c r="L694" t="s">
        <v>3760</v>
      </c>
      <c r="M694" t="s">
        <v>2314</v>
      </c>
      <c r="N694" t="s">
        <v>2314</v>
      </c>
      <c r="O694" t="s">
        <v>3726</v>
      </c>
      <c r="P694" t="s">
        <v>1529</v>
      </c>
      <c r="Q694" t="s">
        <v>2314</v>
      </c>
      <c r="R694" t="s">
        <v>2314</v>
      </c>
      <c r="S694" t="s">
        <v>3727</v>
      </c>
      <c r="T694" t="s">
        <v>3794</v>
      </c>
      <c r="U694" t="s">
        <v>3762</v>
      </c>
      <c r="W694">
        <v>0</v>
      </c>
      <c r="X694">
        <v>0</v>
      </c>
      <c r="Y694">
        <v>0</v>
      </c>
      <c r="Z694">
        <v>0</v>
      </c>
      <c r="AA694">
        <v>0</v>
      </c>
      <c r="AB694">
        <v>0</v>
      </c>
      <c r="AC694">
        <v>0</v>
      </c>
      <c r="AD694">
        <v>0</v>
      </c>
      <c r="AE694">
        <v>0</v>
      </c>
      <c r="AF694">
        <v>0</v>
      </c>
      <c r="AH694">
        <v>0</v>
      </c>
      <c r="AI694">
        <v>0</v>
      </c>
      <c r="AJ694">
        <v>0</v>
      </c>
      <c r="AK694">
        <v>0</v>
      </c>
      <c r="AL694">
        <v>0</v>
      </c>
      <c r="AM694">
        <v>0</v>
      </c>
      <c r="AN694">
        <v>0</v>
      </c>
      <c r="AO694">
        <v>0</v>
      </c>
      <c r="AP694">
        <v>0</v>
      </c>
      <c r="AQ694">
        <v>0</v>
      </c>
      <c r="AS694">
        <v>0</v>
      </c>
      <c r="AT694">
        <v>0</v>
      </c>
      <c r="AU694">
        <v>0</v>
      </c>
      <c r="AV694">
        <v>0</v>
      </c>
      <c r="AW694">
        <v>0</v>
      </c>
      <c r="AX694">
        <v>0</v>
      </c>
      <c r="AY694">
        <v>0</v>
      </c>
      <c r="AZ694">
        <v>0</v>
      </c>
      <c r="BA694">
        <v>0</v>
      </c>
      <c r="BB694">
        <v>0</v>
      </c>
    </row>
    <row r="695" spans="1:54" x14ac:dyDescent="0.35">
      <c r="A695" t="s">
        <v>3815</v>
      </c>
      <c r="B695" t="s">
        <v>3816</v>
      </c>
      <c r="C695" t="s">
        <v>236</v>
      </c>
      <c r="D695" t="s">
        <v>2321</v>
      </c>
      <c r="E695" t="s">
        <v>367</v>
      </c>
      <c r="F695" t="s">
        <v>2623</v>
      </c>
      <c r="G695" t="s">
        <v>328</v>
      </c>
      <c r="H695" t="s">
        <v>2625</v>
      </c>
      <c r="I695" t="s">
        <v>3759</v>
      </c>
      <c r="J695" t="s">
        <v>2312</v>
      </c>
      <c r="K695" t="s">
        <v>2314</v>
      </c>
      <c r="L695" t="s">
        <v>3760</v>
      </c>
      <c r="M695" t="s">
        <v>2314</v>
      </c>
      <c r="N695" t="s">
        <v>2314</v>
      </c>
      <c r="O695" t="s">
        <v>3726</v>
      </c>
      <c r="P695" t="s">
        <v>1529</v>
      </c>
      <c r="Q695" t="s">
        <v>2314</v>
      </c>
      <c r="R695" t="s">
        <v>2314</v>
      </c>
      <c r="S695" t="s">
        <v>3727</v>
      </c>
      <c r="T695" t="s">
        <v>3794</v>
      </c>
      <c r="U695" t="s">
        <v>3762</v>
      </c>
      <c r="W695">
        <v>0</v>
      </c>
      <c r="X695">
        <v>0</v>
      </c>
      <c r="Y695">
        <v>0</v>
      </c>
      <c r="Z695">
        <v>0</v>
      </c>
      <c r="AA695">
        <v>0</v>
      </c>
      <c r="AB695">
        <v>0</v>
      </c>
      <c r="AC695">
        <v>0</v>
      </c>
      <c r="AD695">
        <v>0</v>
      </c>
      <c r="AE695">
        <v>0</v>
      </c>
      <c r="AF695">
        <v>0</v>
      </c>
      <c r="AH695">
        <v>0</v>
      </c>
      <c r="AI695">
        <v>0</v>
      </c>
      <c r="AJ695">
        <v>0</v>
      </c>
      <c r="AK695">
        <v>0</v>
      </c>
      <c r="AL695">
        <v>0</v>
      </c>
      <c r="AM695">
        <v>0</v>
      </c>
      <c r="AN695">
        <v>0</v>
      </c>
      <c r="AO695">
        <v>0</v>
      </c>
      <c r="AP695">
        <v>0</v>
      </c>
      <c r="AQ695">
        <v>0</v>
      </c>
      <c r="AS695">
        <v>0</v>
      </c>
      <c r="AT695">
        <v>0</v>
      </c>
      <c r="AU695">
        <v>0</v>
      </c>
      <c r="AV695">
        <v>0</v>
      </c>
      <c r="AW695">
        <v>0</v>
      </c>
      <c r="AX695">
        <v>0</v>
      </c>
      <c r="AY695">
        <v>0</v>
      </c>
      <c r="AZ695">
        <v>0</v>
      </c>
      <c r="BA695">
        <v>0</v>
      </c>
      <c r="BB695">
        <v>0</v>
      </c>
    </row>
    <row r="696" spans="1:54" x14ac:dyDescent="0.35">
      <c r="A696" t="s">
        <v>3817</v>
      </c>
      <c r="B696" t="s">
        <v>3818</v>
      </c>
      <c r="C696" t="s">
        <v>236</v>
      </c>
      <c r="D696" t="s">
        <v>2321</v>
      </c>
      <c r="E696" t="s">
        <v>367</v>
      </c>
      <c r="F696" t="s">
        <v>2623</v>
      </c>
      <c r="G696" t="s">
        <v>328</v>
      </c>
      <c r="H696" t="s">
        <v>2625</v>
      </c>
      <c r="I696" t="s">
        <v>3759</v>
      </c>
      <c r="J696" t="s">
        <v>2312</v>
      </c>
      <c r="K696" t="s">
        <v>2314</v>
      </c>
      <c r="L696" t="s">
        <v>3760</v>
      </c>
      <c r="M696" t="s">
        <v>2314</v>
      </c>
      <c r="N696" t="s">
        <v>2314</v>
      </c>
      <c r="O696" t="s">
        <v>3726</v>
      </c>
      <c r="P696" t="s">
        <v>1529</v>
      </c>
      <c r="Q696" t="s">
        <v>2314</v>
      </c>
      <c r="R696" t="s">
        <v>2314</v>
      </c>
      <c r="S696" t="s">
        <v>3727</v>
      </c>
      <c r="T696" t="s">
        <v>3794</v>
      </c>
      <c r="U696" t="s">
        <v>3762</v>
      </c>
      <c r="W696">
        <v>0</v>
      </c>
      <c r="X696">
        <v>0</v>
      </c>
      <c r="Y696">
        <v>0</v>
      </c>
      <c r="Z696">
        <v>0</v>
      </c>
      <c r="AA696">
        <v>0</v>
      </c>
      <c r="AB696">
        <v>0</v>
      </c>
      <c r="AC696">
        <v>0</v>
      </c>
      <c r="AD696">
        <v>0</v>
      </c>
      <c r="AE696">
        <v>0</v>
      </c>
      <c r="AF696">
        <v>0</v>
      </c>
      <c r="AH696">
        <v>0</v>
      </c>
      <c r="AI696">
        <v>0</v>
      </c>
      <c r="AJ696">
        <v>0</v>
      </c>
      <c r="AK696">
        <v>0</v>
      </c>
      <c r="AL696">
        <v>0</v>
      </c>
      <c r="AM696">
        <v>0</v>
      </c>
      <c r="AN696">
        <v>0</v>
      </c>
      <c r="AO696">
        <v>0</v>
      </c>
      <c r="AP696">
        <v>0</v>
      </c>
      <c r="AQ696">
        <v>0</v>
      </c>
      <c r="AS696">
        <v>0</v>
      </c>
      <c r="AT696">
        <v>0</v>
      </c>
      <c r="AU696">
        <v>0</v>
      </c>
      <c r="AV696">
        <v>0</v>
      </c>
      <c r="AW696">
        <v>0</v>
      </c>
      <c r="AX696">
        <v>0</v>
      </c>
      <c r="AY696">
        <v>0</v>
      </c>
      <c r="AZ696">
        <v>0</v>
      </c>
      <c r="BA696">
        <v>0</v>
      </c>
      <c r="BB696">
        <v>0</v>
      </c>
    </row>
    <row r="697" spans="1:54" x14ac:dyDescent="0.35">
      <c r="A697" t="s">
        <v>1292</v>
      </c>
      <c r="B697" t="s">
        <v>3819</v>
      </c>
      <c r="C697" t="s">
        <v>236</v>
      </c>
      <c r="D697" t="s">
        <v>2321</v>
      </c>
      <c r="E697" t="s">
        <v>367</v>
      </c>
      <c r="F697" t="s">
        <v>2623</v>
      </c>
      <c r="G697" t="s">
        <v>328</v>
      </c>
      <c r="H697" t="s">
        <v>2625</v>
      </c>
      <c r="I697" t="s">
        <v>3759</v>
      </c>
      <c r="J697" t="s">
        <v>2312</v>
      </c>
      <c r="K697" t="s">
        <v>2314</v>
      </c>
      <c r="L697" t="s">
        <v>3760</v>
      </c>
      <c r="M697" t="s">
        <v>2314</v>
      </c>
      <c r="N697">
        <v>1</v>
      </c>
      <c r="O697" t="s">
        <v>3726</v>
      </c>
      <c r="P697" t="s">
        <v>1529</v>
      </c>
      <c r="Q697" t="s">
        <v>2314</v>
      </c>
      <c r="R697" t="s">
        <v>2314</v>
      </c>
      <c r="S697" t="s">
        <v>3727</v>
      </c>
      <c r="T697" t="s">
        <v>3794</v>
      </c>
      <c r="U697" t="s">
        <v>3762</v>
      </c>
      <c r="W697">
        <v>0</v>
      </c>
      <c r="X697">
        <v>0</v>
      </c>
      <c r="Y697">
        <v>-5.75668689001571E-3</v>
      </c>
      <c r="Z697">
        <v>4.8056872228308102E-2</v>
      </c>
      <c r="AA697">
        <v>0</v>
      </c>
      <c r="AB697">
        <v>0</v>
      </c>
      <c r="AC697">
        <v>0</v>
      </c>
      <c r="AD697">
        <v>0</v>
      </c>
      <c r="AE697">
        <v>-7.9433108270554197E-4</v>
      </c>
      <c r="AF697">
        <v>6.6310827873512701E-3</v>
      </c>
      <c r="AH697">
        <v>0</v>
      </c>
      <c r="AI697">
        <v>0</v>
      </c>
      <c r="AJ697">
        <v>0</v>
      </c>
      <c r="AK697">
        <v>0</v>
      </c>
      <c r="AL697">
        <v>0</v>
      </c>
      <c r="AM697">
        <v>0</v>
      </c>
      <c r="AN697">
        <v>0</v>
      </c>
      <c r="AO697">
        <v>0</v>
      </c>
      <c r="AP697">
        <v>0</v>
      </c>
      <c r="AQ697">
        <v>0</v>
      </c>
      <c r="AS697">
        <v>0</v>
      </c>
      <c r="AT697">
        <v>0</v>
      </c>
      <c r="AU697">
        <v>0</v>
      </c>
      <c r="AV697">
        <v>0</v>
      </c>
      <c r="AW697">
        <v>0</v>
      </c>
      <c r="AX697">
        <v>0</v>
      </c>
      <c r="AY697">
        <v>0</v>
      </c>
      <c r="AZ697">
        <v>0</v>
      </c>
      <c r="BA697">
        <v>0</v>
      </c>
      <c r="BB697">
        <v>0</v>
      </c>
    </row>
    <row r="698" spans="1:54" x14ac:dyDescent="0.35">
      <c r="A698" t="s">
        <v>298</v>
      </c>
      <c r="B698" t="s">
        <v>381</v>
      </c>
      <c r="C698" t="s">
        <v>299</v>
      </c>
      <c r="D698" t="s">
        <v>2321</v>
      </c>
      <c r="E698" t="s">
        <v>367</v>
      </c>
      <c r="F698" t="s">
        <v>2623</v>
      </c>
      <c r="G698" t="s">
        <v>328</v>
      </c>
      <c r="H698" t="s">
        <v>2625</v>
      </c>
      <c r="I698" t="s">
        <v>3759</v>
      </c>
      <c r="J698" t="s">
        <v>2312</v>
      </c>
      <c r="K698" t="s">
        <v>2314</v>
      </c>
      <c r="L698" t="s">
        <v>3760</v>
      </c>
      <c r="M698" t="s">
        <v>2314</v>
      </c>
      <c r="N698">
        <v>1</v>
      </c>
      <c r="O698" t="s">
        <v>3726</v>
      </c>
      <c r="P698" t="s">
        <v>1529</v>
      </c>
      <c r="Q698" t="s">
        <v>2314</v>
      </c>
      <c r="R698" t="s">
        <v>2314</v>
      </c>
      <c r="S698" t="s">
        <v>3727</v>
      </c>
      <c r="T698" t="s">
        <v>3820</v>
      </c>
      <c r="U698" t="s">
        <v>3762</v>
      </c>
      <c r="W698">
        <v>3.2564398548484501E-3</v>
      </c>
      <c r="X698">
        <v>-1.8674703433640999E-2</v>
      </c>
      <c r="Y698">
        <v>3.2564398548484501E-3</v>
      </c>
      <c r="Z698">
        <v>-1.8674703433640999E-2</v>
      </c>
      <c r="AA698">
        <v>3.2564398548484501E-3</v>
      </c>
      <c r="AB698">
        <v>-1.8674703433640999E-2</v>
      </c>
      <c r="AC698">
        <v>-2.1004855880168301E-3</v>
      </c>
      <c r="AD698">
        <v>1.20456532815005E-2</v>
      </c>
      <c r="AE698">
        <v>1.3598436873872299E-3</v>
      </c>
      <c r="AF698">
        <v>-7.7982946744750399E-3</v>
      </c>
      <c r="AH698">
        <v>5.0586845090412701E-5</v>
      </c>
      <c r="AI698">
        <v>-2.9010034596765898E-4</v>
      </c>
      <c r="AJ698">
        <v>5.0586845090412701E-5</v>
      </c>
      <c r="AK698">
        <v>-2.9010034596765898E-4</v>
      </c>
      <c r="AL698">
        <v>5.0586845090412701E-5</v>
      </c>
      <c r="AM698">
        <v>-2.9010034596765898E-4</v>
      </c>
      <c r="AN698">
        <v>-1.2249002369643599E-3</v>
      </c>
      <c r="AO698">
        <v>7.0244345606873503E-3</v>
      </c>
      <c r="AP698">
        <v>-2.8272826318127901E-4</v>
      </c>
      <c r="AQ698">
        <v>1.6213615799666699E-3</v>
      </c>
      <c r="AS698">
        <v>0</v>
      </c>
      <c r="AT698">
        <v>0</v>
      </c>
      <c r="AU698">
        <v>0</v>
      </c>
      <c r="AV698">
        <v>0</v>
      </c>
      <c r="AW698">
        <v>0</v>
      </c>
      <c r="AX698">
        <v>0</v>
      </c>
      <c r="AY698">
        <v>0</v>
      </c>
      <c r="AZ698">
        <v>0</v>
      </c>
      <c r="BA698">
        <v>0</v>
      </c>
      <c r="BB698">
        <v>0</v>
      </c>
    </row>
    <row r="699" spans="1:54" x14ac:dyDescent="0.35">
      <c r="A699" t="s">
        <v>1659</v>
      </c>
      <c r="B699" t="s">
        <v>3821</v>
      </c>
      <c r="C699" t="s">
        <v>1661</v>
      </c>
      <c r="D699" t="s">
        <v>2321</v>
      </c>
      <c r="E699" t="s">
        <v>367</v>
      </c>
      <c r="F699" t="s">
        <v>2623</v>
      </c>
      <c r="G699" t="s">
        <v>328</v>
      </c>
      <c r="H699" t="s">
        <v>2625</v>
      </c>
      <c r="I699" t="s">
        <v>3759</v>
      </c>
      <c r="J699" t="s">
        <v>2312</v>
      </c>
      <c r="K699" t="s">
        <v>2314</v>
      </c>
      <c r="L699" t="s">
        <v>3760</v>
      </c>
      <c r="M699" t="s">
        <v>2314</v>
      </c>
      <c r="N699">
        <v>1</v>
      </c>
      <c r="O699" t="s">
        <v>3726</v>
      </c>
      <c r="P699" t="s">
        <v>1529</v>
      </c>
      <c r="Q699" t="s">
        <v>2314</v>
      </c>
      <c r="R699" t="s">
        <v>2314</v>
      </c>
      <c r="S699" t="s">
        <v>3727</v>
      </c>
      <c r="T699" t="s">
        <v>3820</v>
      </c>
      <c r="U699" t="s">
        <v>3762</v>
      </c>
      <c r="W699">
        <v>0</v>
      </c>
      <c r="X699">
        <v>0</v>
      </c>
      <c r="Y699">
        <v>0</v>
      </c>
      <c r="Z699">
        <v>0</v>
      </c>
      <c r="AA699">
        <v>0</v>
      </c>
      <c r="AB699">
        <v>0</v>
      </c>
      <c r="AC699">
        <v>-4.4124393371567597E-3</v>
      </c>
      <c r="AD699">
        <v>6.0178139931199602E-2</v>
      </c>
      <c r="AE699">
        <v>-1.56220496724525E-3</v>
      </c>
      <c r="AF699">
        <v>2.1305808859159801E-2</v>
      </c>
      <c r="AH699">
        <v>0</v>
      </c>
      <c r="AI699">
        <v>0</v>
      </c>
      <c r="AJ699">
        <v>0</v>
      </c>
      <c r="AK699">
        <v>0</v>
      </c>
      <c r="AL699">
        <v>-3.90274901921051E-4</v>
      </c>
      <c r="AM699">
        <v>5.3226834095809698E-3</v>
      </c>
      <c r="AN699">
        <v>0</v>
      </c>
      <c r="AO699">
        <v>0</v>
      </c>
      <c r="AP699">
        <v>-1.7396798242669601E-4</v>
      </c>
      <c r="AQ699">
        <v>2.3726262931664699E-3</v>
      </c>
      <c r="AS699">
        <v>0</v>
      </c>
      <c r="AT699">
        <v>0</v>
      </c>
      <c r="AU699">
        <v>0</v>
      </c>
      <c r="AV699">
        <v>0</v>
      </c>
      <c r="AW699">
        <v>0</v>
      </c>
      <c r="AX699">
        <v>0</v>
      </c>
      <c r="AY699">
        <v>0</v>
      </c>
      <c r="AZ699">
        <v>0</v>
      </c>
      <c r="BA699">
        <v>0</v>
      </c>
      <c r="BB699">
        <v>0</v>
      </c>
    </row>
    <row r="700" spans="1:54" x14ac:dyDescent="0.35">
      <c r="A700" t="s">
        <v>3822</v>
      </c>
      <c r="B700" t="s">
        <v>3823</v>
      </c>
      <c r="C700" t="s">
        <v>1448</v>
      </c>
      <c r="D700" t="s">
        <v>2321</v>
      </c>
      <c r="E700" t="s">
        <v>367</v>
      </c>
      <c r="F700" t="s">
        <v>2623</v>
      </c>
      <c r="G700" t="s">
        <v>328</v>
      </c>
      <c r="H700" t="s">
        <v>2625</v>
      </c>
      <c r="I700" t="s">
        <v>3759</v>
      </c>
      <c r="J700" t="s">
        <v>2312</v>
      </c>
      <c r="K700" t="s">
        <v>2314</v>
      </c>
      <c r="L700" t="s">
        <v>3760</v>
      </c>
      <c r="M700" t="s">
        <v>2314</v>
      </c>
      <c r="N700" t="s">
        <v>2314</v>
      </c>
      <c r="O700" t="s">
        <v>3726</v>
      </c>
      <c r="P700" t="s">
        <v>1529</v>
      </c>
      <c r="Q700" t="s">
        <v>2314</v>
      </c>
      <c r="R700" t="s">
        <v>2314</v>
      </c>
      <c r="S700" t="s">
        <v>3727</v>
      </c>
      <c r="T700" t="s">
        <v>3794</v>
      </c>
      <c r="U700" t="s">
        <v>3762</v>
      </c>
      <c r="W700">
        <v>0</v>
      </c>
      <c r="X700">
        <v>0</v>
      </c>
      <c r="Y700">
        <v>0</v>
      </c>
      <c r="Z700">
        <v>0</v>
      </c>
      <c r="AA700">
        <v>0</v>
      </c>
      <c r="AB700">
        <v>0</v>
      </c>
      <c r="AC700">
        <v>0</v>
      </c>
      <c r="AD700">
        <v>0</v>
      </c>
      <c r="AE700">
        <v>0</v>
      </c>
      <c r="AF700">
        <v>0</v>
      </c>
      <c r="AH700">
        <v>0</v>
      </c>
      <c r="AI700">
        <v>0</v>
      </c>
      <c r="AJ700">
        <v>0</v>
      </c>
      <c r="AK700">
        <v>0</v>
      </c>
      <c r="AL700">
        <v>0</v>
      </c>
      <c r="AM700">
        <v>0</v>
      </c>
      <c r="AN700">
        <v>0</v>
      </c>
      <c r="AO700">
        <v>0</v>
      </c>
      <c r="AP700">
        <v>0</v>
      </c>
      <c r="AQ700">
        <v>0</v>
      </c>
      <c r="AS700">
        <v>0</v>
      </c>
      <c r="AT700">
        <v>0</v>
      </c>
      <c r="AU700">
        <v>0</v>
      </c>
      <c r="AV700">
        <v>0</v>
      </c>
      <c r="AW700">
        <v>0</v>
      </c>
      <c r="AX700">
        <v>0</v>
      </c>
      <c r="AY700">
        <v>0</v>
      </c>
      <c r="AZ700">
        <v>0</v>
      </c>
      <c r="BA700">
        <v>0</v>
      </c>
      <c r="BB700">
        <v>0</v>
      </c>
    </row>
    <row r="701" spans="1:54" x14ac:dyDescent="0.35">
      <c r="A701" t="s">
        <v>1366</v>
      </c>
      <c r="B701" t="s">
        <v>3824</v>
      </c>
      <c r="C701" t="s">
        <v>1708</v>
      </c>
      <c r="D701" t="s">
        <v>2321</v>
      </c>
      <c r="E701" t="s">
        <v>367</v>
      </c>
      <c r="F701" t="s">
        <v>2623</v>
      </c>
      <c r="G701" t="s">
        <v>328</v>
      </c>
      <c r="H701" t="s">
        <v>2625</v>
      </c>
      <c r="I701" t="s">
        <v>3759</v>
      </c>
      <c r="J701" t="s">
        <v>2312</v>
      </c>
      <c r="K701" t="s">
        <v>2314</v>
      </c>
      <c r="L701" t="s">
        <v>3760</v>
      </c>
      <c r="M701" t="s">
        <v>2314</v>
      </c>
      <c r="N701">
        <v>1</v>
      </c>
      <c r="O701" t="s">
        <v>3726</v>
      </c>
      <c r="P701" t="s">
        <v>1529</v>
      </c>
      <c r="Q701" t="s">
        <v>2314</v>
      </c>
      <c r="R701" t="s">
        <v>2314</v>
      </c>
      <c r="S701" t="s">
        <v>3727</v>
      </c>
      <c r="T701" t="s">
        <v>3820</v>
      </c>
      <c r="U701" t="s">
        <v>3762</v>
      </c>
      <c r="W701">
        <v>0</v>
      </c>
      <c r="X701">
        <v>0</v>
      </c>
      <c r="Y701">
        <v>0</v>
      </c>
      <c r="Z701">
        <v>0</v>
      </c>
      <c r="AA701">
        <v>0</v>
      </c>
      <c r="AB701">
        <v>0</v>
      </c>
      <c r="AC701">
        <v>0</v>
      </c>
      <c r="AD701">
        <v>0</v>
      </c>
      <c r="AE701">
        <v>0</v>
      </c>
      <c r="AF701">
        <v>0</v>
      </c>
      <c r="AH701">
        <v>0</v>
      </c>
      <c r="AI701">
        <v>0</v>
      </c>
      <c r="AJ701">
        <v>0</v>
      </c>
      <c r="AK701">
        <v>0</v>
      </c>
      <c r="AL701">
        <v>-4.3038335675260901E-4</v>
      </c>
      <c r="AM701">
        <v>3.5295718348038501E-4</v>
      </c>
      <c r="AN701">
        <v>0</v>
      </c>
      <c r="AO701">
        <v>0</v>
      </c>
      <c r="AP701">
        <v>-1.91846628814031E-4</v>
      </c>
      <c r="AQ701">
        <v>1.5733332784364701E-4</v>
      </c>
      <c r="AS701">
        <v>0</v>
      </c>
      <c r="AT701">
        <v>0</v>
      </c>
      <c r="AU701">
        <v>0</v>
      </c>
      <c r="AV701">
        <v>0</v>
      </c>
      <c r="AW701">
        <v>0</v>
      </c>
      <c r="AX701">
        <v>0</v>
      </c>
      <c r="AY701">
        <v>0</v>
      </c>
      <c r="AZ701">
        <v>0</v>
      </c>
      <c r="BA701">
        <v>0</v>
      </c>
      <c r="BB701">
        <v>0</v>
      </c>
    </row>
    <row r="702" spans="1:54" x14ac:dyDescent="0.35">
      <c r="A702" t="s">
        <v>3825</v>
      </c>
      <c r="B702" t="s">
        <v>3826</v>
      </c>
      <c r="C702" t="s">
        <v>1708</v>
      </c>
      <c r="D702" t="s">
        <v>2321</v>
      </c>
      <c r="E702" t="s">
        <v>367</v>
      </c>
      <c r="F702" t="s">
        <v>2623</v>
      </c>
      <c r="G702" t="s">
        <v>328</v>
      </c>
      <c r="H702" t="s">
        <v>2625</v>
      </c>
      <c r="I702" t="s">
        <v>3759</v>
      </c>
      <c r="J702" t="s">
        <v>2312</v>
      </c>
      <c r="K702" t="s">
        <v>2314</v>
      </c>
      <c r="L702" t="s">
        <v>3760</v>
      </c>
      <c r="M702" t="s">
        <v>2314</v>
      </c>
      <c r="N702" t="s">
        <v>2314</v>
      </c>
      <c r="O702" t="s">
        <v>3726</v>
      </c>
      <c r="P702" t="s">
        <v>1529</v>
      </c>
      <c r="Q702" t="s">
        <v>2314</v>
      </c>
      <c r="R702" t="s">
        <v>2314</v>
      </c>
      <c r="S702" t="s">
        <v>3727</v>
      </c>
      <c r="T702" t="s">
        <v>3820</v>
      </c>
      <c r="U702" t="s">
        <v>3762</v>
      </c>
      <c r="W702">
        <v>0</v>
      </c>
      <c r="X702">
        <v>0</v>
      </c>
      <c r="Y702">
        <v>0</v>
      </c>
      <c r="Z702">
        <v>0</v>
      </c>
      <c r="AA702">
        <v>0</v>
      </c>
      <c r="AB702">
        <v>0</v>
      </c>
      <c r="AC702">
        <v>0</v>
      </c>
      <c r="AD702">
        <v>0</v>
      </c>
      <c r="AE702">
        <v>0</v>
      </c>
      <c r="AF702">
        <v>0</v>
      </c>
      <c r="AH702">
        <v>0</v>
      </c>
      <c r="AI702">
        <v>0</v>
      </c>
      <c r="AJ702">
        <v>0</v>
      </c>
      <c r="AK702">
        <v>0</v>
      </c>
      <c r="AL702">
        <v>0</v>
      </c>
      <c r="AM702">
        <v>0</v>
      </c>
      <c r="AN702">
        <v>0</v>
      </c>
      <c r="AO702">
        <v>0</v>
      </c>
      <c r="AP702">
        <v>0</v>
      </c>
      <c r="AQ702">
        <v>0</v>
      </c>
      <c r="AS702">
        <v>0</v>
      </c>
      <c r="AT702">
        <v>0</v>
      </c>
      <c r="AU702">
        <v>0</v>
      </c>
      <c r="AV702">
        <v>0</v>
      </c>
      <c r="AW702">
        <v>0</v>
      </c>
      <c r="AX702">
        <v>0</v>
      </c>
      <c r="AY702">
        <v>0</v>
      </c>
      <c r="AZ702">
        <v>0</v>
      </c>
      <c r="BA702">
        <v>0</v>
      </c>
      <c r="BB702">
        <v>0</v>
      </c>
    </row>
    <row r="703" spans="1:54" x14ac:dyDescent="0.35">
      <c r="A703" t="s">
        <v>3827</v>
      </c>
      <c r="B703" t="s">
        <v>3828</v>
      </c>
      <c r="C703" t="s">
        <v>3829</v>
      </c>
      <c r="D703" t="s">
        <v>2321</v>
      </c>
      <c r="E703" t="s">
        <v>367</v>
      </c>
      <c r="F703" t="s">
        <v>2623</v>
      </c>
      <c r="G703" t="s">
        <v>328</v>
      </c>
      <c r="H703" t="s">
        <v>2625</v>
      </c>
      <c r="I703" t="s">
        <v>3759</v>
      </c>
      <c r="J703" t="s">
        <v>2312</v>
      </c>
      <c r="K703" t="s">
        <v>2314</v>
      </c>
      <c r="L703" t="s">
        <v>3760</v>
      </c>
      <c r="M703" t="s">
        <v>2314</v>
      </c>
      <c r="N703" t="s">
        <v>2314</v>
      </c>
      <c r="O703" t="s">
        <v>3726</v>
      </c>
      <c r="P703" t="s">
        <v>1529</v>
      </c>
      <c r="Q703" t="s">
        <v>2314</v>
      </c>
      <c r="R703" t="s">
        <v>2314</v>
      </c>
      <c r="S703" t="s">
        <v>3727</v>
      </c>
      <c r="T703" t="s">
        <v>3810</v>
      </c>
      <c r="U703" t="s">
        <v>3762</v>
      </c>
      <c r="W703">
        <v>0</v>
      </c>
      <c r="X703">
        <v>0</v>
      </c>
      <c r="Y703">
        <v>0</v>
      </c>
      <c r="Z703">
        <v>0</v>
      </c>
      <c r="AA703">
        <v>0</v>
      </c>
      <c r="AB703">
        <v>0</v>
      </c>
      <c r="AC703">
        <v>0</v>
      </c>
      <c r="AD703">
        <v>0</v>
      </c>
      <c r="AE703">
        <v>0</v>
      </c>
      <c r="AF703">
        <v>0</v>
      </c>
      <c r="AH703">
        <v>0</v>
      </c>
      <c r="AI703">
        <v>0</v>
      </c>
      <c r="AJ703">
        <v>0</v>
      </c>
      <c r="AK703">
        <v>0</v>
      </c>
      <c r="AL703">
        <v>0</v>
      </c>
      <c r="AM703">
        <v>0</v>
      </c>
      <c r="AN703">
        <v>0</v>
      </c>
      <c r="AO703">
        <v>0</v>
      </c>
      <c r="AP703">
        <v>0</v>
      </c>
      <c r="AQ703">
        <v>0</v>
      </c>
      <c r="AS703">
        <v>0</v>
      </c>
      <c r="AT703">
        <v>0</v>
      </c>
      <c r="AU703">
        <v>0</v>
      </c>
      <c r="AV703">
        <v>0</v>
      </c>
      <c r="AW703">
        <v>0</v>
      </c>
      <c r="AX703">
        <v>0</v>
      </c>
      <c r="AY703">
        <v>0</v>
      </c>
      <c r="AZ703">
        <v>0</v>
      </c>
      <c r="BA703">
        <v>0</v>
      </c>
      <c r="BB703">
        <v>0</v>
      </c>
    </row>
    <row r="704" spans="1:54" x14ac:dyDescent="0.35">
      <c r="A704" t="s">
        <v>3830</v>
      </c>
      <c r="B704" t="s">
        <v>3831</v>
      </c>
      <c r="C704" t="s">
        <v>3832</v>
      </c>
      <c r="D704" t="s">
        <v>2321</v>
      </c>
      <c r="E704" t="s">
        <v>367</v>
      </c>
      <c r="F704" t="s">
        <v>2623</v>
      </c>
      <c r="G704" t="s">
        <v>328</v>
      </c>
      <c r="H704" t="s">
        <v>2625</v>
      </c>
      <c r="I704" t="s">
        <v>3759</v>
      </c>
      <c r="J704" t="s">
        <v>2312</v>
      </c>
      <c r="K704" t="s">
        <v>2314</v>
      </c>
      <c r="L704" t="s">
        <v>3760</v>
      </c>
      <c r="M704" t="s">
        <v>2314</v>
      </c>
      <c r="N704" t="s">
        <v>2314</v>
      </c>
      <c r="O704" t="s">
        <v>3726</v>
      </c>
      <c r="P704" t="s">
        <v>1529</v>
      </c>
      <c r="Q704" t="s">
        <v>2314</v>
      </c>
      <c r="R704" t="s">
        <v>2314</v>
      </c>
      <c r="S704" t="s">
        <v>3727</v>
      </c>
      <c r="T704" t="s">
        <v>3810</v>
      </c>
      <c r="U704" t="s">
        <v>3762</v>
      </c>
      <c r="W704">
        <v>0</v>
      </c>
      <c r="X704">
        <v>0</v>
      </c>
      <c r="Y704">
        <v>0</v>
      </c>
      <c r="Z704">
        <v>0</v>
      </c>
      <c r="AA704">
        <v>0</v>
      </c>
      <c r="AB704">
        <v>0</v>
      </c>
      <c r="AC704">
        <v>0</v>
      </c>
      <c r="AD704">
        <v>0</v>
      </c>
      <c r="AE704">
        <v>0</v>
      </c>
      <c r="AF704">
        <v>0</v>
      </c>
      <c r="AH704">
        <v>0</v>
      </c>
      <c r="AI704">
        <v>0</v>
      </c>
      <c r="AJ704">
        <v>0</v>
      </c>
      <c r="AK704">
        <v>0</v>
      </c>
      <c r="AL704">
        <v>0</v>
      </c>
      <c r="AM704">
        <v>0</v>
      </c>
      <c r="AN704">
        <v>0</v>
      </c>
      <c r="AO704">
        <v>0</v>
      </c>
      <c r="AP704">
        <v>0</v>
      </c>
      <c r="AQ704">
        <v>0</v>
      </c>
      <c r="AS704">
        <v>0</v>
      </c>
      <c r="AT704">
        <v>0</v>
      </c>
      <c r="AU704">
        <v>0</v>
      </c>
      <c r="AV704">
        <v>0</v>
      </c>
      <c r="AW704">
        <v>0</v>
      </c>
      <c r="AX704">
        <v>0</v>
      </c>
      <c r="AY704">
        <v>0</v>
      </c>
      <c r="AZ704">
        <v>0</v>
      </c>
      <c r="BA704">
        <v>0</v>
      </c>
      <c r="BB704">
        <v>0</v>
      </c>
    </row>
    <row r="705" spans="1:54" x14ac:dyDescent="0.35">
      <c r="A705" t="s">
        <v>3833</v>
      </c>
      <c r="B705" t="s">
        <v>3834</v>
      </c>
      <c r="C705" t="s">
        <v>1612</v>
      </c>
      <c r="D705" t="s">
        <v>2321</v>
      </c>
      <c r="E705" t="s">
        <v>367</v>
      </c>
      <c r="F705" t="s">
        <v>2623</v>
      </c>
      <c r="G705" t="s">
        <v>328</v>
      </c>
      <c r="H705" t="s">
        <v>2625</v>
      </c>
      <c r="I705" t="s">
        <v>3759</v>
      </c>
      <c r="J705" t="s">
        <v>2312</v>
      </c>
      <c r="K705" t="s">
        <v>2314</v>
      </c>
      <c r="L705" t="s">
        <v>3760</v>
      </c>
      <c r="M705" t="s">
        <v>2314</v>
      </c>
      <c r="N705" t="s">
        <v>2314</v>
      </c>
      <c r="O705" t="s">
        <v>3726</v>
      </c>
      <c r="P705" t="s">
        <v>1529</v>
      </c>
      <c r="Q705" t="s">
        <v>2314</v>
      </c>
      <c r="R705" t="s">
        <v>2314</v>
      </c>
      <c r="S705" t="s">
        <v>3727</v>
      </c>
      <c r="T705" t="s">
        <v>3810</v>
      </c>
      <c r="U705" t="s">
        <v>3762</v>
      </c>
      <c r="W705">
        <v>0</v>
      </c>
      <c r="X705">
        <v>0</v>
      </c>
      <c r="Y705">
        <v>0</v>
      </c>
      <c r="Z705">
        <v>0</v>
      </c>
      <c r="AA705">
        <v>0</v>
      </c>
      <c r="AB705">
        <v>0</v>
      </c>
      <c r="AC705">
        <v>0</v>
      </c>
      <c r="AD705">
        <v>0</v>
      </c>
      <c r="AE705">
        <v>0</v>
      </c>
      <c r="AF705">
        <v>0</v>
      </c>
      <c r="AH705">
        <v>0</v>
      </c>
      <c r="AI705">
        <v>0</v>
      </c>
      <c r="AJ705">
        <v>0</v>
      </c>
      <c r="AK705">
        <v>0</v>
      </c>
      <c r="AL705">
        <v>0</v>
      </c>
      <c r="AM705">
        <v>0</v>
      </c>
      <c r="AN705">
        <v>0</v>
      </c>
      <c r="AO705">
        <v>0</v>
      </c>
      <c r="AP705">
        <v>0</v>
      </c>
      <c r="AQ705">
        <v>0</v>
      </c>
      <c r="AS705">
        <v>0</v>
      </c>
      <c r="AT705">
        <v>0</v>
      </c>
      <c r="AU705">
        <v>0</v>
      </c>
      <c r="AV705">
        <v>0</v>
      </c>
      <c r="AW705">
        <v>0</v>
      </c>
      <c r="AX705">
        <v>0</v>
      </c>
      <c r="AY705">
        <v>0</v>
      </c>
      <c r="AZ705">
        <v>0</v>
      </c>
      <c r="BA705">
        <v>0</v>
      </c>
      <c r="BB705">
        <v>0</v>
      </c>
    </row>
    <row r="706" spans="1:54" x14ac:dyDescent="0.35">
      <c r="A706" t="s">
        <v>3835</v>
      </c>
      <c r="B706" t="s">
        <v>3836</v>
      </c>
      <c r="C706" t="s">
        <v>1612</v>
      </c>
      <c r="D706" t="s">
        <v>2321</v>
      </c>
      <c r="E706" t="s">
        <v>367</v>
      </c>
      <c r="F706" t="s">
        <v>2623</v>
      </c>
      <c r="G706" t="s">
        <v>328</v>
      </c>
      <c r="H706" t="s">
        <v>2625</v>
      </c>
      <c r="I706" t="s">
        <v>3759</v>
      </c>
      <c r="J706" t="s">
        <v>2312</v>
      </c>
      <c r="K706" t="s">
        <v>2314</v>
      </c>
      <c r="L706" t="s">
        <v>3760</v>
      </c>
      <c r="M706" t="s">
        <v>2314</v>
      </c>
      <c r="N706" t="s">
        <v>2314</v>
      </c>
      <c r="O706" t="s">
        <v>3726</v>
      </c>
      <c r="P706" t="s">
        <v>1529</v>
      </c>
      <c r="Q706" t="s">
        <v>2314</v>
      </c>
      <c r="R706" t="s">
        <v>2314</v>
      </c>
      <c r="S706" t="s">
        <v>3727</v>
      </c>
      <c r="T706" t="s">
        <v>3810</v>
      </c>
      <c r="U706" t="s">
        <v>3762</v>
      </c>
      <c r="W706">
        <v>0</v>
      </c>
      <c r="X706">
        <v>0</v>
      </c>
      <c r="Y706">
        <v>0</v>
      </c>
      <c r="Z706">
        <v>0</v>
      </c>
      <c r="AA706">
        <v>0</v>
      </c>
      <c r="AB706">
        <v>0</v>
      </c>
      <c r="AC706">
        <v>0</v>
      </c>
      <c r="AD706">
        <v>0</v>
      </c>
      <c r="AE706">
        <v>0</v>
      </c>
      <c r="AF706">
        <v>0</v>
      </c>
      <c r="AH706">
        <v>0</v>
      </c>
      <c r="AI706">
        <v>0</v>
      </c>
      <c r="AJ706">
        <v>0</v>
      </c>
      <c r="AK706">
        <v>0</v>
      </c>
      <c r="AL706">
        <v>0</v>
      </c>
      <c r="AM706">
        <v>0</v>
      </c>
      <c r="AN706">
        <v>0</v>
      </c>
      <c r="AO706">
        <v>0</v>
      </c>
      <c r="AP706">
        <v>0</v>
      </c>
      <c r="AQ706">
        <v>0</v>
      </c>
      <c r="AS706">
        <v>0</v>
      </c>
      <c r="AT706">
        <v>0</v>
      </c>
      <c r="AU706">
        <v>0</v>
      </c>
      <c r="AV706">
        <v>0</v>
      </c>
      <c r="AW706">
        <v>0</v>
      </c>
      <c r="AX706">
        <v>0</v>
      </c>
      <c r="AY706">
        <v>0</v>
      </c>
      <c r="AZ706">
        <v>0</v>
      </c>
      <c r="BA706">
        <v>0</v>
      </c>
      <c r="BB706">
        <v>0</v>
      </c>
    </row>
    <row r="707" spans="1:54" x14ac:dyDescent="0.35">
      <c r="A707" t="s">
        <v>3837</v>
      </c>
      <c r="B707" t="s">
        <v>3838</v>
      </c>
      <c r="C707" t="s">
        <v>1612</v>
      </c>
      <c r="D707" t="s">
        <v>2321</v>
      </c>
      <c r="E707" t="s">
        <v>367</v>
      </c>
      <c r="F707" t="s">
        <v>2623</v>
      </c>
      <c r="G707" t="s">
        <v>328</v>
      </c>
      <c r="H707" t="s">
        <v>2625</v>
      </c>
      <c r="I707" t="s">
        <v>3759</v>
      </c>
      <c r="J707" t="s">
        <v>2312</v>
      </c>
      <c r="K707" t="s">
        <v>2314</v>
      </c>
      <c r="L707" t="s">
        <v>3760</v>
      </c>
      <c r="M707" t="s">
        <v>2314</v>
      </c>
      <c r="N707" t="s">
        <v>2314</v>
      </c>
      <c r="O707" t="s">
        <v>3726</v>
      </c>
      <c r="P707" t="s">
        <v>1529</v>
      </c>
      <c r="Q707" t="s">
        <v>2314</v>
      </c>
      <c r="R707" t="s">
        <v>2314</v>
      </c>
      <c r="S707" t="s">
        <v>3727</v>
      </c>
      <c r="T707" t="s">
        <v>3810</v>
      </c>
      <c r="U707" t="s">
        <v>3762</v>
      </c>
      <c r="W707">
        <v>0</v>
      </c>
      <c r="X707">
        <v>0</v>
      </c>
      <c r="Y707">
        <v>0</v>
      </c>
      <c r="Z707">
        <v>0</v>
      </c>
      <c r="AA707">
        <v>0</v>
      </c>
      <c r="AB707">
        <v>0</v>
      </c>
      <c r="AC707">
        <v>0</v>
      </c>
      <c r="AD707">
        <v>0</v>
      </c>
      <c r="AE707">
        <v>0</v>
      </c>
      <c r="AF707">
        <v>0</v>
      </c>
      <c r="AH707">
        <v>0</v>
      </c>
      <c r="AI707">
        <v>0</v>
      </c>
      <c r="AJ707">
        <v>0</v>
      </c>
      <c r="AK707">
        <v>0</v>
      </c>
      <c r="AL707">
        <v>0</v>
      </c>
      <c r="AM707">
        <v>0</v>
      </c>
      <c r="AN707">
        <v>0</v>
      </c>
      <c r="AO707">
        <v>0</v>
      </c>
      <c r="AP707">
        <v>0</v>
      </c>
      <c r="AQ707">
        <v>0</v>
      </c>
      <c r="AS707">
        <v>0</v>
      </c>
      <c r="AT707">
        <v>0</v>
      </c>
      <c r="AU707">
        <v>0</v>
      </c>
      <c r="AV707">
        <v>0</v>
      </c>
      <c r="AW707">
        <v>0</v>
      </c>
      <c r="AX707">
        <v>0</v>
      </c>
      <c r="AY707">
        <v>0</v>
      </c>
      <c r="AZ707">
        <v>0</v>
      </c>
      <c r="BA707">
        <v>0</v>
      </c>
      <c r="BB707">
        <v>0</v>
      </c>
    </row>
    <row r="708" spans="1:54" x14ac:dyDescent="0.35">
      <c r="A708" t="s">
        <v>3839</v>
      </c>
      <c r="B708" t="s">
        <v>3840</v>
      </c>
      <c r="C708" t="s">
        <v>1612</v>
      </c>
      <c r="D708" t="s">
        <v>2321</v>
      </c>
      <c r="E708" t="s">
        <v>367</v>
      </c>
      <c r="F708" t="s">
        <v>2623</v>
      </c>
      <c r="G708" t="s">
        <v>328</v>
      </c>
      <c r="H708" t="s">
        <v>2625</v>
      </c>
      <c r="I708" t="s">
        <v>3759</v>
      </c>
      <c r="J708" t="s">
        <v>2312</v>
      </c>
      <c r="K708" t="s">
        <v>2314</v>
      </c>
      <c r="L708" t="s">
        <v>3760</v>
      </c>
      <c r="M708" t="s">
        <v>2314</v>
      </c>
      <c r="N708" t="s">
        <v>2314</v>
      </c>
      <c r="O708" t="s">
        <v>3726</v>
      </c>
      <c r="P708" t="s">
        <v>1529</v>
      </c>
      <c r="Q708" t="s">
        <v>2314</v>
      </c>
      <c r="R708" t="s">
        <v>2314</v>
      </c>
      <c r="S708" t="s">
        <v>3727</v>
      </c>
      <c r="T708" t="s">
        <v>3810</v>
      </c>
      <c r="U708" t="s">
        <v>3762</v>
      </c>
      <c r="W708">
        <v>0</v>
      </c>
      <c r="X708">
        <v>0</v>
      </c>
      <c r="Y708">
        <v>0</v>
      </c>
      <c r="Z708">
        <v>0</v>
      </c>
      <c r="AA708">
        <v>0</v>
      </c>
      <c r="AB708">
        <v>0</v>
      </c>
      <c r="AC708">
        <v>0</v>
      </c>
      <c r="AD708">
        <v>0</v>
      </c>
      <c r="AE708">
        <v>0</v>
      </c>
      <c r="AF708">
        <v>0</v>
      </c>
      <c r="AH708">
        <v>0</v>
      </c>
      <c r="AI708">
        <v>0</v>
      </c>
      <c r="AJ708">
        <v>0</v>
      </c>
      <c r="AK708">
        <v>0</v>
      </c>
      <c r="AL708">
        <v>0</v>
      </c>
      <c r="AM708">
        <v>0</v>
      </c>
      <c r="AN708">
        <v>0</v>
      </c>
      <c r="AO708">
        <v>0</v>
      </c>
      <c r="AP708">
        <v>0</v>
      </c>
      <c r="AQ708">
        <v>0</v>
      </c>
      <c r="AS708">
        <v>0</v>
      </c>
      <c r="AT708">
        <v>0</v>
      </c>
      <c r="AU708">
        <v>0</v>
      </c>
      <c r="AV708">
        <v>0</v>
      </c>
      <c r="AW708">
        <v>0</v>
      </c>
      <c r="AX708">
        <v>0</v>
      </c>
      <c r="AY708">
        <v>0</v>
      </c>
      <c r="AZ708">
        <v>0</v>
      </c>
      <c r="BA708">
        <v>0</v>
      </c>
      <c r="BB708">
        <v>0</v>
      </c>
    </row>
    <row r="709" spans="1:54" x14ac:dyDescent="0.35">
      <c r="A709" t="s">
        <v>3841</v>
      </c>
      <c r="B709" t="s">
        <v>3842</v>
      </c>
      <c r="C709" t="s">
        <v>1612</v>
      </c>
      <c r="D709" t="s">
        <v>2321</v>
      </c>
      <c r="E709" t="s">
        <v>367</v>
      </c>
      <c r="F709" t="s">
        <v>2623</v>
      </c>
      <c r="G709" t="s">
        <v>328</v>
      </c>
      <c r="H709" t="s">
        <v>2625</v>
      </c>
      <c r="I709" t="s">
        <v>3759</v>
      </c>
      <c r="J709" t="s">
        <v>2312</v>
      </c>
      <c r="K709" t="s">
        <v>2314</v>
      </c>
      <c r="L709" t="s">
        <v>3760</v>
      </c>
      <c r="M709" t="s">
        <v>2314</v>
      </c>
      <c r="N709" t="s">
        <v>2314</v>
      </c>
      <c r="O709" t="s">
        <v>3726</v>
      </c>
      <c r="P709" t="s">
        <v>1529</v>
      </c>
      <c r="Q709" t="s">
        <v>2314</v>
      </c>
      <c r="R709" t="s">
        <v>2314</v>
      </c>
      <c r="S709" t="s">
        <v>3727</v>
      </c>
      <c r="T709" t="s">
        <v>3810</v>
      </c>
      <c r="U709" t="s">
        <v>3762</v>
      </c>
      <c r="W709">
        <v>0</v>
      </c>
      <c r="X709">
        <v>0</v>
      </c>
      <c r="Y709">
        <v>0</v>
      </c>
      <c r="Z709">
        <v>0</v>
      </c>
      <c r="AA709">
        <v>0</v>
      </c>
      <c r="AB709">
        <v>0</v>
      </c>
      <c r="AC709">
        <v>0</v>
      </c>
      <c r="AD709">
        <v>0</v>
      </c>
      <c r="AE709">
        <v>0</v>
      </c>
      <c r="AF709">
        <v>0</v>
      </c>
      <c r="AH709">
        <v>0</v>
      </c>
      <c r="AI709">
        <v>0</v>
      </c>
      <c r="AJ709">
        <v>0</v>
      </c>
      <c r="AK709">
        <v>0</v>
      </c>
      <c r="AL709">
        <v>0</v>
      </c>
      <c r="AM709">
        <v>0</v>
      </c>
      <c r="AN709">
        <v>0</v>
      </c>
      <c r="AO709">
        <v>0</v>
      </c>
      <c r="AP709">
        <v>0</v>
      </c>
      <c r="AQ709">
        <v>0</v>
      </c>
      <c r="AS709">
        <v>0</v>
      </c>
      <c r="AT709">
        <v>0</v>
      </c>
      <c r="AU709">
        <v>0</v>
      </c>
      <c r="AV709">
        <v>0</v>
      </c>
      <c r="AW709">
        <v>0</v>
      </c>
      <c r="AX709">
        <v>0</v>
      </c>
      <c r="AY709">
        <v>0</v>
      </c>
      <c r="AZ709">
        <v>0</v>
      </c>
      <c r="BA709">
        <v>0</v>
      </c>
      <c r="BB709">
        <v>0</v>
      </c>
    </row>
    <row r="710" spans="1:54" x14ac:dyDescent="0.35">
      <c r="A710" t="s">
        <v>3843</v>
      </c>
      <c r="B710" t="s">
        <v>3844</v>
      </c>
      <c r="C710" t="s">
        <v>3845</v>
      </c>
      <c r="D710" t="s">
        <v>2321</v>
      </c>
      <c r="E710" t="s">
        <v>367</v>
      </c>
      <c r="F710" t="s">
        <v>2623</v>
      </c>
      <c r="G710" t="s">
        <v>328</v>
      </c>
      <c r="H710" t="s">
        <v>2625</v>
      </c>
      <c r="I710" t="s">
        <v>3759</v>
      </c>
      <c r="J710" t="s">
        <v>2312</v>
      </c>
      <c r="K710" t="s">
        <v>2314</v>
      </c>
      <c r="L710" t="s">
        <v>3760</v>
      </c>
      <c r="M710" t="s">
        <v>2314</v>
      </c>
      <c r="N710" t="s">
        <v>2314</v>
      </c>
      <c r="O710" t="s">
        <v>3726</v>
      </c>
      <c r="P710" t="s">
        <v>1529</v>
      </c>
      <c r="Q710" t="s">
        <v>2314</v>
      </c>
      <c r="R710" t="s">
        <v>2314</v>
      </c>
      <c r="S710" t="s">
        <v>3727</v>
      </c>
      <c r="T710" t="s">
        <v>3810</v>
      </c>
      <c r="U710" t="s">
        <v>3762</v>
      </c>
      <c r="W710">
        <v>0</v>
      </c>
      <c r="X710">
        <v>0</v>
      </c>
      <c r="Y710">
        <v>0</v>
      </c>
      <c r="Z710">
        <v>0</v>
      </c>
      <c r="AA710">
        <v>0</v>
      </c>
      <c r="AB710">
        <v>0</v>
      </c>
      <c r="AC710">
        <v>0</v>
      </c>
      <c r="AD710">
        <v>0</v>
      </c>
      <c r="AE710">
        <v>0</v>
      </c>
      <c r="AF710">
        <v>0</v>
      </c>
      <c r="AH710">
        <v>0</v>
      </c>
      <c r="AI710">
        <v>0</v>
      </c>
      <c r="AJ710">
        <v>0</v>
      </c>
      <c r="AK710">
        <v>0</v>
      </c>
      <c r="AL710">
        <v>0</v>
      </c>
      <c r="AM710">
        <v>0</v>
      </c>
      <c r="AN710">
        <v>0</v>
      </c>
      <c r="AO710">
        <v>0</v>
      </c>
      <c r="AP710">
        <v>0</v>
      </c>
      <c r="AQ710">
        <v>0</v>
      </c>
      <c r="AS710">
        <v>0</v>
      </c>
      <c r="AT710">
        <v>0</v>
      </c>
      <c r="AU710">
        <v>0</v>
      </c>
      <c r="AV710">
        <v>0</v>
      </c>
      <c r="AW710">
        <v>0</v>
      </c>
      <c r="AX710">
        <v>0</v>
      </c>
      <c r="AY710">
        <v>0</v>
      </c>
      <c r="AZ710">
        <v>0</v>
      </c>
      <c r="BA710">
        <v>0</v>
      </c>
      <c r="BB710">
        <v>0</v>
      </c>
    </row>
    <row r="711" spans="1:54" x14ac:dyDescent="0.35">
      <c r="A711" t="s">
        <v>3846</v>
      </c>
      <c r="B711" t="s">
        <v>3847</v>
      </c>
      <c r="C711" t="s">
        <v>3845</v>
      </c>
      <c r="D711" t="s">
        <v>2321</v>
      </c>
      <c r="E711" t="s">
        <v>367</v>
      </c>
      <c r="F711" t="s">
        <v>2623</v>
      </c>
      <c r="G711" t="s">
        <v>328</v>
      </c>
      <c r="H711" t="s">
        <v>2625</v>
      </c>
      <c r="I711" t="s">
        <v>3759</v>
      </c>
      <c r="J711" t="s">
        <v>2312</v>
      </c>
      <c r="K711" t="s">
        <v>2314</v>
      </c>
      <c r="L711" t="s">
        <v>3760</v>
      </c>
      <c r="M711" t="s">
        <v>2314</v>
      </c>
      <c r="N711" t="s">
        <v>2314</v>
      </c>
      <c r="O711" t="s">
        <v>3726</v>
      </c>
      <c r="P711" t="s">
        <v>1529</v>
      </c>
      <c r="Q711" t="s">
        <v>2314</v>
      </c>
      <c r="R711" t="s">
        <v>2314</v>
      </c>
      <c r="S711" t="s">
        <v>3727</v>
      </c>
      <c r="T711" t="s">
        <v>3810</v>
      </c>
      <c r="U711" t="s">
        <v>3762</v>
      </c>
      <c r="W711">
        <v>0</v>
      </c>
      <c r="X711">
        <v>0</v>
      </c>
      <c r="Y711">
        <v>0</v>
      </c>
      <c r="Z711">
        <v>0</v>
      </c>
      <c r="AA711">
        <v>0</v>
      </c>
      <c r="AB711">
        <v>0</v>
      </c>
      <c r="AC711">
        <v>0</v>
      </c>
      <c r="AD711">
        <v>0</v>
      </c>
      <c r="AE711">
        <v>0</v>
      </c>
      <c r="AF711">
        <v>0</v>
      </c>
      <c r="AH711">
        <v>0</v>
      </c>
      <c r="AI711">
        <v>0</v>
      </c>
      <c r="AJ711">
        <v>0</v>
      </c>
      <c r="AK711">
        <v>0</v>
      </c>
      <c r="AL711">
        <v>0</v>
      </c>
      <c r="AM711">
        <v>0</v>
      </c>
      <c r="AN711">
        <v>0</v>
      </c>
      <c r="AO711">
        <v>0</v>
      </c>
      <c r="AP711">
        <v>0</v>
      </c>
      <c r="AQ711">
        <v>0</v>
      </c>
      <c r="AS711">
        <v>0</v>
      </c>
      <c r="AT711">
        <v>0</v>
      </c>
      <c r="AU711">
        <v>0</v>
      </c>
      <c r="AV711">
        <v>0</v>
      </c>
      <c r="AW711">
        <v>0</v>
      </c>
      <c r="AX711">
        <v>0</v>
      </c>
      <c r="AY711">
        <v>0</v>
      </c>
      <c r="AZ711">
        <v>0</v>
      </c>
      <c r="BA711">
        <v>0</v>
      </c>
      <c r="BB711">
        <v>0</v>
      </c>
    </row>
    <row r="712" spans="1:54" x14ac:dyDescent="0.35">
      <c r="A712" t="s">
        <v>3848</v>
      </c>
      <c r="B712" t="s">
        <v>3849</v>
      </c>
      <c r="C712" t="s">
        <v>3850</v>
      </c>
      <c r="D712" t="s">
        <v>2321</v>
      </c>
      <c r="E712" t="s">
        <v>367</v>
      </c>
      <c r="F712" t="s">
        <v>2623</v>
      </c>
      <c r="G712" t="s">
        <v>328</v>
      </c>
      <c r="H712" t="s">
        <v>2625</v>
      </c>
      <c r="I712" t="s">
        <v>3759</v>
      </c>
      <c r="J712" t="s">
        <v>2312</v>
      </c>
      <c r="K712" t="s">
        <v>2314</v>
      </c>
      <c r="L712" t="s">
        <v>3760</v>
      </c>
      <c r="M712" t="s">
        <v>2314</v>
      </c>
      <c r="N712" t="s">
        <v>2314</v>
      </c>
      <c r="O712" t="s">
        <v>3726</v>
      </c>
      <c r="P712" t="s">
        <v>1529</v>
      </c>
      <c r="Q712" t="s">
        <v>2314</v>
      </c>
      <c r="R712" t="s">
        <v>2314</v>
      </c>
      <c r="S712" t="s">
        <v>3727</v>
      </c>
      <c r="T712" t="s">
        <v>3810</v>
      </c>
      <c r="U712" t="s">
        <v>3762</v>
      </c>
      <c r="W712">
        <v>0</v>
      </c>
      <c r="X712">
        <v>0</v>
      </c>
      <c r="Y712">
        <v>0</v>
      </c>
      <c r="Z712">
        <v>0</v>
      </c>
      <c r="AA712">
        <v>0</v>
      </c>
      <c r="AB712">
        <v>0</v>
      </c>
      <c r="AC712">
        <v>0</v>
      </c>
      <c r="AD712">
        <v>0</v>
      </c>
      <c r="AE712">
        <v>0</v>
      </c>
      <c r="AF712">
        <v>0</v>
      </c>
      <c r="AH712">
        <v>0</v>
      </c>
      <c r="AI712">
        <v>0</v>
      </c>
      <c r="AJ712">
        <v>0</v>
      </c>
      <c r="AK712">
        <v>0</v>
      </c>
      <c r="AL712">
        <v>0</v>
      </c>
      <c r="AM712">
        <v>0</v>
      </c>
      <c r="AN712">
        <v>0</v>
      </c>
      <c r="AO712">
        <v>0</v>
      </c>
      <c r="AP712">
        <v>0</v>
      </c>
      <c r="AQ712">
        <v>0</v>
      </c>
      <c r="AS712">
        <v>0</v>
      </c>
      <c r="AT712">
        <v>0</v>
      </c>
      <c r="AU712">
        <v>0</v>
      </c>
      <c r="AV712">
        <v>0</v>
      </c>
      <c r="AW712">
        <v>0</v>
      </c>
      <c r="AX712">
        <v>0</v>
      </c>
      <c r="AY712">
        <v>0</v>
      </c>
      <c r="AZ712">
        <v>0</v>
      </c>
      <c r="BA712">
        <v>0</v>
      </c>
      <c r="BB712">
        <v>0</v>
      </c>
    </row>
    <row r="713" spans="1:54" x14ac:dyDescent="0.35">
      <c r="A713" t="s">
        <v>3851</v>
      </c>
      <c r="B713" t="s">
        <v>3852</v>
      </c>
      <c r="C713" t="s">
        <v>3850</v>
      </c>
      <c r="D713" t="s">
        <v>2321</v>
      </c>
      <c r="E713" t="s">
        <v>367</v>
      </c>
      <c r="F713" t="s">
        <v>2623</v>
      </c>
      <c r="G713" t="s">
        <v>328</v>
      </c>
      <c r="H713" t="s">
        <v>2625</v>
      </c>
      <c r="I713" t="s">
        <v>3759</v>
      </c>
      <c r="J713" t="s">
        <v>2312</v>
      </c>
      <c r="K713" t="s">
        <v>2314</v>
      </c>
      <c r="L713" t="s">
        <v>3760</v>
      </c>
      <c r="M713" t="s">
        <v>2314</v>
      </c>
      <c r="N713" t="s">
        <v>2314</v>
      </c>
      <c r="O713" t="s">
        <v>3726</v>
      </c>
      <c r="P713" t="s">
        <v>1529</v>
      </c>
      <c r="Q713" t="s">
        <v>2314</v>
      </c>
      <c r="R713" t="s">
        <v>2314</v>
      </c>
      <c r="S713" t="s">
        <v>3727</v>
      </c>
      <c r="T713" t="s">
        <v>3810</v>
      </c>
      <c r="U713" t="s">
        <v>3762</v>
      </c>
      <c r="W713">
        <v>0</v>
      </c>
      <c r="X713">
        <v>0</v>
      </c>
      <c r="Y713">
        <v>0</v>
      </c>
      <c r="Z713">
        <v>0</v>
      </c>
      <c r="AA713">
        <v>0</v>
      </c>
      <c r="AB713">
        <v>0</v>
      </c>
      <c r="AC713">
        <v>0</v>
      </c>
      <c r="AD713">
        <v>0</v>
      </c>
      <c r="AE713">
        <v>0</v>
      </c>
      <c r="AF713">
        <v>0</v>
      </c>
      <c r="AH713">
        <v>0</v>
      </c>
      <c r="AI713">
        <v>0</v>
      </c>
      <c r="AJ713">
        <v>0</v>
      </c>
      <c r="AK713">
        <v>0</v>
      </c>
      <c r="AL713">
        <v>0</v>
      </c>
      <c r="AM713">
        <v>0</v>
      </c>
      <c r="AN713">
        <v>0</v>
      </c>
      <c r="AO713">
        <v>0</v>
      </c>
      <c r="AP713">
        <v>0</v>
      </c>
      <c r="AQ713">
        <v>0</v>
      </c>
      <c r="AS713">
        <v>0</v>
      </c>
      <c r="AT713">
        <v>0</v>
      </c>
      <c r="AU713">
        <v>0</v>
      </c>
      <c r="AV713">
        <v>0</v>
      </c>
      <c r="AW713">
        <v>0</v>
      </c>
      <c r="AX713">
        <v>0</v>
      </c>
      <c r="AY713">
        <v>0</v>
      </c>
      <c r="AZ713">
        <v>0</v>
      </c>
      <c r="BA713">
        <v>0</v>
      </c>
      <c r="BB713">
        <v>0</v>
      </c>
    </row>
    <row r="714" spans="1:54" x14ac:dyDescent="0.35">
      <c r="A714" t="s">
        <v>3853</v>
      </c>
      <c r="B714" t="s">
        <v>3854</v>
      </c>
      <c r="C714" t="s">
        <v>1618</v>
      </c>
      <c r="D714" t="s">
        <v>2321</v>
      </c>
      <c r="E714" t="s">
        <v>367</v>
      </c>
      <c r="F714" t="s">
        <v>2623</v>
      </c>
      <c r="G714" t="s">
        <v>328</v>
      </c>
      <c r="H714" t="s">
        <v>2625</v>
      </c>
      <c r="I714" t="s">
        <v>3759</v>
      </c>
      <c r="J714" t="s">
        <v>2312</v>
      </c>
      <c r="K714" t="s">
        <v>2314</v>
      </c>
      <c r="L714" t="s">
        <v>3760</v>
      </c>
      <c r="M714" t="s">
        <v>2314</v>
      </c>
      <c r="N714" t="s">
        <v>2314</v>
      </c>
      <c r="O714" t="s">
        <v>3726</v>
      </c>
      <c r="P714" t="s">
        <v>1529</v>
      </c>
      <c r="Q714" t="s">
        <v>2314</v>
      </c>
      <c r="R714" t="s">
        <v>2314</v>
      </c>
      <c r="S714" t="s">
        <v>3727</v>
      </c>
      <c r="T714" t="s">
        <v>3810</v>
      </c>
      <c r="U714" t="s">
        <v>3762</v>
      </c>
      <c r="W714">
        <v>0</v>
      </c>
      <c r="X714">
        <v>0</v>
      </c>
      <c r="Y714">
        <v>0</v>
      </c>
      <c r="Z714">
        <v>0</v>
      </c>
      <c r="AA714">
        <v>0</v>
      </c>
      <c r="AB714">
        <v>0</v>
      </c>
      <c r="AC714">
        <v>0</v>
      </c>
      <c r="AD714">
        <v>0</v>
      </c>
      <c r="AE714">
        <v>0</v>
      </c>
      <c r="AF714">
        <v>0</v>
      </c>
      <c r="AH714">
        <v>0</v>
      </c>
      <c r="AI714">
        <v>0</v>
      </c>
      <c r="AJ714">
        <v>0</v>
      </c>
      <c r="AK714">
        <v>0</v>
      </c>
      <c r="AL714">
        <v>0</v>
      </c>
      <c r="AM714">
        <v>0</v>
      </c>
      <c r="AN714">
        <v>0</v>
      </c>
      <c r="AO714">
        <v>0</v>
      </c>
      <c r="AP714">
        <v>0</v>
      </c>
      <c r="AQ714">
        <v>0</v>
      </c>
      <c r="AS714">
        <v>0</v>
      </c>
      <c r="AT714">
        <v>0</v>
      </c>
      <c r="AU714">
        <v>0</v>
      </c>
      <c r="AV714">
        <v>0</v>
      </c>
      <c r="AW714">
        <v>0</v>
      </c>
      <c r="AX714">
        <v>0</v>
      </c>
      <c r="AY714">
        <v>0</v>
      </c>
      <c r="AZ714">
        <v>0</v>
      </c>
      <c r="BA714">
        <v>0</v>
      </c>
      <c r="BB714">
        <v>0</v>
      </c>
    </row>
    <row r="715" spans="1:54" x14ac:dyDescent="0.35">
      <c r="A715" t="s">
        <v>3855</v>
      </c>
      <c r="B715" t="s">
        <v>3856</v>
      </c>
      <c r="C715" t="s">
        <v>1618</v>
      </c>
      <c r="D715" t="s">
        <v>2321</v>
      </c>
      <c r="E715" t="s">
        <v>367</v>
      </c>
      <c r="F715" t="s">
        <v>2623</v>
      </c>
      <c r="G715" t="s">
        <v>328</v>
      </c>
      <c r="H715" t="s">
        <v>2625</v>
      </c>
      <c r="I715" t="s">
        <v>3759</v>
      </c>
      <c r="J715" t="s">
        <v>2312</v>
      </c>
      <c r="K715" t="s">
        <v>2314</v>
      </c>
      <c r="L715" t="s">
        <v>3760</v>
      </c>
      <c r="M715" t="s">
        <v>2314</v>
      </c>
      <c r="N715" t="s">
        <v>2314</v>
      </c>
      <c r="O715" t="s">
        <v>3726</v>
      </c>
      <c r="P715" t="s">
        <v>1529</v>
      </c>
      <c r="Q715" t="s">
        <v>2314</v>
      </c>
      <c r="R715" t="s">
        <v>2314</v>
      </c>
      <c r="S715" t="s">
        <v>3727</v>
      </c>
      <c r="T715" t="s">
        <v>3810</v>
      </c>
      <c r="U715" t="s">
        <v>3762</v>
      </c>
      <c r="W715">
        <v>0</v>
      </c>
      <c r="X715">
        <v>0</v>
      </c>
      <c r="Y715">
        <v>0</v>
      </c>
      <c r="Z715">
        <v>0</v>
      </c>
      <c r="AA715">
        <v>0</v>
      </c>
      <c r="AB715">
        <v>0</v>
      </c>
      <c r="AC715">
        <v>0</v>
      </c>
      <c r="AD715">
        <v>0</v>
      </c>
      <c r="AE715">
        <v>0</v>
      </c>
      <c r="AF715">
        <v>0</v>
      </c>
      <c r="AH715">
        <v>0</v>
      </c>
      <c r="AI715">
        <v>0</v>
      </c>
      <c r="AJ715">
        <v>0</v>
      </c>
      <c r="AK715">
        <v>0</v>
      </c>
      <c r="AL715">
        <v>0</v>
      </c>
      <c r="AM715">
        <v>0</v>
      </c>
      <c r="AN715">
        <v>0</v>
      </c>
      <c r="AO715">
        <v>0</v>
      </c>
      <c r="AP715">
        <v>0</v>
      </c>
      <c r="AQ715">
        <v>0</v>
      </c>
      <c r="AS715">
        <v>0</v>
      </c>
      <c r="AT715">
        <v>0</v>
      </c>
      <c r="AU715">
        <v>0</v>
      </c>
      <c r="AV715">
        <v>0</v>
      </c>
      <c r="AW715">
        <v>0</v>
      </c>
      <c r="AX715">
        <v>0</v>
      </c>
      <c r="AY715">
        <v>0</v>
      </c>
      <c r="AZ715">
        <v>0</v>
      </c>
      <c r="BA715">
        <v>0</v>
      </c>
      <c r="BB715">
        <v>0</v>
      </c>
    </row>
    <row r="716" spans="1:54" x14ac:dyDescent="0.35">
      <c r="A716" t="s">
        <v>3857</v>
      </c>
      <c r="B716" t="s">
        <v>3858</v>
      </c>
      <c r="C716" t="s">
        <v>3775</v>
      </c>
      <c r="D716" t="s">
        <v>2321</v>
      </c>
      <c r="E716" t="s">
        <v>367</v>
      </c>
      <c r="F716" t="s">
        <v>2623</v>
      </c>
      <c r="G716" t="s">
        <v>328</v>
      </c>
      <c r="H716" t="s">
        <v>2625</v>
      </c>
      <c r="I716" t="s">
        <v>3759</v>
      </c>
      <c r="J716" t="s">
        <v>2312</v>
      </c>
      <c r="K716" t="s">
        <v>2314</v>
      </c>
      <c r="L716" t="s">
        <v>3760</v>
      </c>
      <c r="M716" t="s">
        <v>2314</v>
      </c>
      <c r="N716" t="s">
        <v>2314</v>
      </c>
      <c r="O716" t="s">
        <v>3726</v>
      </c>
      <c r="P716" t="s">
        <v>1529</v>
      </c>
      <c r="Q716" t="s">
        <v>2314</v>
      </c>
      <c r="R716" t="s">
        <v>2314</v>
      </c>
      <c r="S716" t="s">
        <v>3727</v>
      </c>
      <c r="T716" t="s">
        <v>3810</v>
      </c>
      <c r="U716" t="s">
        <v>3762</v>
      </c>
      <c r="W716">
        <v>0</v>
      </c>
      <c r="X716">
        <v>0</v>
      </c>
      <c r="Y716">
        <v>0</v>
      </c>
      <c r="Z716">
        <v>0</v>
      </c>
      <c r="AA716">
        <v>0</v>
      </c>
      <c r="AB716">
        <v>0</v>
      </c>
      <c r="AC716">
        <v>0</v>
      </c>
      <c r="AD716">
        <v>0</v>
      </c>
      <c r="AE716">
        <v>0</v>
      </c>
      <c r="AF716">
        <v>0</v>
      </c>
      <c r="AH716">
        <v>0</v>
      </c>
      <c r="AI716">
        <v>0</v>
      </c>
      <c r="AJ716">
        <v>0</v>
      </c>
      <c r="AK716">
        <v>0</v>
      </c>
      <c r="AL716">
        <v>0</v>
      </c>
      <c r="AM716">
        <v>0</v>
      </c>
      <c r="AN716">
        <v>0</v>
      </c>
      <c r="AO716">
        <v>0</v>
      </c>
      <c r="AP716">
        <v>0</v>
      </c>
      <c r="AQ716">
        <v>0</v>
      </c>
      <c r="AS716">
        <v>0</v>
      </c>
      <c r="AT716">
        <v>0</v>
      </c>
      <c r="AU716">
        <v>0</v>
      </c>
      <c r="AV716">
        <v>0</v>
      </c>
      <c r="AW716">
        <v>0</v>
      </c>
      <c r="AX716">
        <v>0</v>
      </c>
      <c r="AY716">
        <v>0</v>
      </c>
      <c r="AZ716">
        <v>0</v>
      </c>
      <c r="BA716">
        <v>0</v>
      </c>
      <c r="BB716">
        <v>0</v>
      </c>
    </row>
    <row r="717" spans="1:54" x14ac:dyDescent="0.35">
      <c r="A717" t="s">
        <v>3859</v>
      </c>
      <c r="B717" t="s">
        <v>3860</v>
      </c>
      <c r="C717" t="s">
        <v>1618</v>
      </c>
      <c r="D717" t="s">
        <v>2321</v>
      </c>
      <c r="E717" t="s">
        <v>367</v>
      </c>
      <c r="F717" t="s">
        <v>2623</v>
      </c>
      <c r="G717" t="s">
        <v>328</v>
      </c>
      <c r="H717" t="s">
        <v>2625</v>
      </c>
      <c r="I717" t="s">
        <v>3759</v>
      </c>
      <c r="J717" t="s">
        <v>2312</v>
      </c>
      <c r="K717" t="s">
        <v>2314</v>
      </c>
      <c r="L717" t="s">
        <v>3760</v>
      </c>
      <c r="M717" t="s">
        <v>2314</v>
      </c>
      <c r="N717" t="s">
        <v>2314</v>
      </c>
      <c r="O717" t="s">
        <v>3726</v>
      </c>
      <c r="P717" t="s">
        <v>1529</v>
      </c>
      <c r="Q717" t="s">
        <v>2314</v>
      </c>
      <c r="R717" t="s">
        <v>2314</v>
      </c>
      <c r="S717" t="s">
        <v>3727</v>
      </c>
      <c r="T717" t="s">
        <v>3810</v>
      </c>
      <c r="U717" t="s">
        <v>3762</v>
      </c>
      <c r="W717">
        <v>0</v>
      </c>
      <c r="X717">
        <v>0</v>
      </c>
      <c r="Y717">
        <v>0</v>
      </c>
      <c r="Z717">
        <v>0</v>
      </c>
      <c r="AA717">
        <v>0</v>
      </c>
      <c r="AB717">
        <v>0</v>
      </c>
      <c r="AC717">
        <v>0</v>
      </c>
      <c r="AD717">
        <v>0</v>
      </c>
      <c r="AE717">
        <v>0</v>
      </c>
      <c r="AF717">
        <v>0</v>
      </c>
      <c r="AH717">
        <v>0</v>
      </c>
      <c r="AI717">
        <v>0</v>
      </c>
      <c r="AJ717">
        <v>0</v>
      </c>
      <c r="AK717">
        <v>0</v>
      </c>
      <c r="AL717">
        <v>0</v>
      </c>
      <c r="AM717">
        <v>0</v>
      </c>
      <c r="AN717">
        <v>0</v>
      </c>
      <c r="AO717">
        <v>0</v>
      </c>
      <c r="AP717">
        <v>0</v>
      </c>
      <c r="AQ717">
        <v>0</v>
      </c>
      <c r="AS717">
        <v>0</v>
      </c>
      <c r="AT717">
        <v>0</v>
      </c>
      <c r="AU717">
        <v>0</v>
      </c>
      <c r="AV717">
        <v>0</v>
      </c>
      <c r="AW717">
        <v>0</v>
      </c>
      <c r="AX717">
        <v>0</v>
      </c>
      <c r="AY717">
        <v>0</v>
      </c>
      <c r="AZ717">
        <v>0</v>
      </c>
      <c r="BA717">
        <v>0</v>
      </c>
      <c r="BB717">
        <v>0</v>
      </c>
    </row>
    <row r="718" spans="1:54" x14ac:dyDescent="0.35">
      <c r="A718" t="s">
        <v>3861</v>
      </c>
      <c r="B718" t="s">
        <v>3862</v>
      </c>
      <c r="C718" t="s">
        <v>1618</v>
      </c>
      <c r="D718" t="s">
        <v>2321</v>
      </c>
      <c r="E718" t="s">
        <v>367</v>
      </c>
      <c r="F718" t="s">
        <v>2623</v>
      </c>
      <c r="G718" t="s">
        <v>328</v>
      </c>
      <c r="H718" t="s">
        <v>2625</v>
      </c>
      <c r="I718" t="s">
        <v>3759</v>
      </c>
      <c r="J718" t="s">
        <v>2312</v>
      </c>
      <c r="K718" t="s">
        <v>2314</v>
      </c>
      <c r="L718" t="s">
        <v>3760</v>
      </c>
      <c r="M718" t="s">
        <v>2314</v>
      </c>
      <c r="N718" t="s">
        <v>2314</v>
      </c>
      <c r="O718" t="s">
        <v>3726</v>
      </c>
      <c r="P718" t="s">
        <v>1529</v>
      </c>
      <c r="Q718" t="s">
        <v>2314</v>
      </c>
      <c r="R718" t="s">
        <v>2314</v>
      </c>
      <c r="S718" t="s">
        <v>3727</v>
      </c>
      <c r="T718" t="s">
        <v>3810</v>
      </c>
      <c r="U718" t="s">
        <v>3762</v>
      </c>
      <c r="W718">
        <v>0</v>
      </c>
      <c r="X718">
        <v>0</v>
      </c>
      <c r="Y718">
        <v>0</v>
      </c>
      <c r="Z718">
        <v>0</v>
      </c>
      <c r="AA718">
        <v>0</v>
      </c>
      <c r="AB718">
        <v>0</v>
      </c>
      <c r="AC718">
        <v>0</v>
      </c>
      <c r="AD718">
        <v>0</v>
      </c>
      <c r="AE718">
        <v>0</v>
      </c>
      <c r="AF718">
        <v>0</v>
      </c>
      <c r="AH718">
        <v>0</v>
      </c>
      <c r="AI718">
        <v>0</v>
      </c>
      <c r="AJ718">
        <v>0</v>
      </c>
      <c r="AK718">
        <v>0</v>
      </c>
      <c r="AL718">
        <v>0</v>
      </c>
      <c r="AM718">
        <v>0</v>
      </c>
      <c r="AN718">
        <v>0</v>
      </c>
      <c r="AO718">
        <v>0</v>
      </c>
      <c r="AP718">
        <v>0</v>
      </c>
      <c r="AQ718">
        <v>0</v>
      </c>
      <c r="AS718">
        <v>0</v>
      </c>
      <c r="AT718">
        <v>0</v>
      </c>
      <c r="AU718">
        <v>0</v>
      </c>
      <c r="AV718">
        <v>0</v>
      </c>
      <c r="AW718">
        <v>0</v>
      </c>
      <c r="AX718">
        <v>0</v>
      </c>
      <c r="AY718">
        <v>0</v>
      </c>
      <c r="AZ718">
        <v>0</v>
      </c>
      <c r="BA718">
        <v>0</v>
      </c>
      <c r="BB718">
        <v>0</v>
      </c>
    </row>
    <row r="719" spans="1:54" x14ac:dyDescent="0.35">
      <c r="A719" t="s">
        <v>259</v>
      </c>
      <c r="B719" t="s">
        <v>262</v>
      </c>
      <c r="C719" t="s">
        <v>260</v>
      </c>
      <c r="D719" t="s">
        <v>2321</v>
      </c>
      <c r="E719" t="s">
        <v>367</v>
      </c>
      <c r="F719" t="s">
        <v>2623</v>
      </c>
      <c r="G719" t="s">
        <v>328</v>
      </c>
      <c r="H719" t="s">
        <v>2625</v>
      </c>
      <c r="I719" t="s">
        <v>3759</v>
      </c>
      <c r="J719" t="s">
        <v>2312</v>
      </c>
      <c r="K719" t="s">
        <v>2314</v>
      </c>
      <c r="L719" t="s">
        <v>3760</v>
      </c>
      <c r="M719" t="s">
        <v>2314</v>
      </c>
      <c r="N719">
        <v>1</v>
      </c>
      <c r="O719" t="s">
        <v>3726</v>
      </c>
      <c r="P719" t="s">
        <v>1529</v>
      </c>
      <c r="Q719" t="s">
        <v>2314</v>
      </c>
      <c r="R719" t="s">
        <v>2314</v>
      </c>
      <c r="S719" t="s">
        <v>3727</v>
      </c>
      <c r="T719" t="s">
        <v>3810</v>
      </c>
      <c r="U719" t="s">
        <v>3762</v>
      </c>
      <c r="W719">
        <v>7.3763344645721403E-3</v>
      </c>
      <c r="X719">
        <v>-8.0972932405831699E-2</v>
      </c>
      <c r="Y719">
        <v>7.3763344645721403E-3</v>
      </c>
      <c r="Z719">
        <v>-8.0972932405831699E-2</v>
      </c>
      <c r="AA719">
        <v>4.9443458470318797E-3</v>
      </c>
      <c r="AB719">
        <v>-5.4276034252564997E-2</v>
      </c>
      <c r="AC719">
        <v>3.1891526526128299E-3</v>
      </c>
      <c r="AD719">
        <v>-3.5008586366513897E-2</v>
      </c>
      <c r="AE719">
        <v>4.6585030119670398E-3</v>
      </c>
      <c r="AF719">
        <v>-5.1138224725191903E-2</v>
      </c>
      <c r="AH719">
        <v>2.1083997560815602E-3</v>
      </c>
      <c r="AI719">
        <v>-2.31447356069392E-2</v>
      </c>
      <c r="AJ719">
        <v>2.1083997560815602E-3</v>
      </c>
      <c r="AK719">
        <v>-2.31447356069392E-2</v>
      </c>
      <c r="AL719">
        <v>6.4892849084576703E-4</v>
      </c>
      <c r="AM719">
        <v>-7.1235439602634898E-3</v>
      </c>
      <c r="AN719">
        <v>2.1083997560815602E-3</v>
      </c>
      <c r="AO719">
        <v>-2.31447356069392E-2</v>
      </c>
      <c r="AP719">
        <v>1.4578294268776299E-3</v>
      </c>
      <c r="AQ719">
        <v>-1.6003168539407302E-2</v>
      </c>
      <c r="AS719">
        <v>0</v>
      </c>
      <c r="AT719">
        <v>0</v>
      </c>
      <c r="AU719">
        <v>0</v>
      </c>
      <c r="AV719">
        <v>0</v>
      </c>
      <c r="AW719">
        <v>0</v>
      </c>
      <c r="AX719">
        <v>0</v>
      </c>
      <c r="AY719">
        <v>0</v>
      </c>
      <c r="AZ719">
        <v>0</v>
      </c>
      <c r="BA719">
        <v>0</v>
      </c>
      <c r="BB719">
        <v>0</v>
      </c>
    </row>
    <row r="720" spans="1:54" x14ac:dyDescent="0.35">
      <c r="A720" t="s">
        <v>3863</v>
      </c>
      <c r="B720" t="s">
        <v>3864</v>
      </c>
      <c r="C720" t="s">
        <v>1618</v>
      </c>
      <c r="D720" t="s">
        <v>2321</v>
      </c>
      <c r="E720" t="s">
        <v>367</v>
      </c>
      <c r="F720" t="s">
        <v>2623</v>
      </c>
      <c r="G720" t="s">
        <v>328</v>
      </c>
      <c r="H720" t="s">
        <v>2625</v>
      </c>
      <c r="I720" t="s">
        <v>3759</v>
      </c>
      <c r="J720" t="s">
        <v>2312</v>
      </c>
      <c r="K720" t="s">
        <v>2314</v>
      </c>
      <c r="L720" t="s">
        <v>3760</v>
      </c>
      <c r="M720" t="s">
        <v>2314</v>
      </c>
      <c r="N720" t="s">
        <v>2314</v>
      </c>
      <c r="O720" t="s">
        <v>3726</v>
      </c>
      <c r="P720" t="s">
        <v>1529</v>
      </c>
      <c r="Q720" t="s">
        <v>2314</v>
      </c>
      <c r="R720" t="s">
        <v>2314</v>
      </c>
      <c r="S720" t="s">
        <v>3727</v>
      </c>
      <c r="T720" t="s">
        <v>3810</v>
      </c>
      <c r="U720" t="s">
        <v>3762</v>
      </c>
      <c r="W720">
        <v>0</v>
      </c>
      <c r="X720">
        <v>0</v>
      </c>
      <c r="Y720">
        <v>0</v>
      </c>
      <c r="Z720">
        <v>0</v>
      </c>
      <c r="AA720">
        <v>0</v>
      </c>
      <c r="AB720">
        <v>0</v>
      </c>
      <c r="AC720">
        <v>0</v>
      </c>
      <c r="AD720">
        <v>0</v>
      </c>
      <c r="AE720">
        <v>0</v>
      </c>
      <c r="AF720">
        <v>0</v>
      </c>
      <c r="AH720">
        <v>0</v>
      </c>
      <c r="AI720">
        <v>0</v>
      </c>
      <c r="AJ720">
        <v>0</v>
      </c>
      <c r="AK720">
        <v>0</v>
      </c>
      <c r="AL720">
        <v>0</v>
      </c>
      <c r="AM720">
        <v>0</v>
      </c>
      <c r="AN720">
        <v>0</v>
      </c>
      <c r="AO720">
        <v>0</v>
      </c>
      <c r="AP720">
        <v>0</v>
      </c>
      <c r="AQ720">
        <v>0</v>
      </c>
      <c r="AS720">
        <v>0</v>
      </c>
      <c r="AT720">
        <v>0</v>
      </c>
      <c r="AU720">
        <v>0</v>
      </c>
      <c r="AV720">
        <v>0</v>
      </c>
      <c r="AW720">
        <v>0</v>
      </c>
      <c r="AX720">
        <v>0</v>
      </c>
      <c r="AY720">
        <v>0</v>
      </c>
      <c r="AZ720">
        <v>0</v>
      </c>
      <c r="BA720">
        <v>0</v>
      </c>
      <c r="BB720">
        <v>0</v>
      </c>
    </row>
    <row r="721" spans="1:54" x14ac:dyDescent="0.35">
      <c r="A721" t="s">
        <v>3865</v>
      </c>
      <c r="B721" t="s">
        <v>3866</v>
      </c>
      <c r="C721" t="s">
        <v>1618</v>
      </c>
      <c r="D721" t="s">
        <v>2321</v>
      </c>
      <c r="E721" t="s">
        <v>367</v>
      </c>
      <c r="F721" t="s">
        <v>2623</v>
      </c>
      <c r="G721" t="s">
        <v>328</v>
      </c>
      <c r="H721" t="s">
        <v>2625</v>
      </c>
      <c r="I721" t="s">
        <v>3759</v>
      </c>
      <c r="J721" t="s">
        <v>2312</v>
      </c>
      <c r="K721" t="s">
        <v>2314</v>
      </c>
      <c r="L721" t="s">
        <v>3760</v>
      </c>
      <c r="M721" t="s">
        <v>2314</v>
      </c>
      <c r="N721" t="s">
        <v>2314</v>
      </c>
      <c r="O721" t="s">
        <v>3726</v>
      </c>
      <c r="P721" t="s">
        <v>1529</v>
      </c>
      <c r="Q721" t="s">
        <v>2314</v>
      </c>
      <c r="R721" t="s">
        <v>2314</v>
      </c>
      <c r="S721" t="s">
        <v>3727</v>
      </c>
      <c r="T721" t="s">
        <v>3810</v>
      </c>
      <c r="U721" t="s">
        <v>3762</v>
      </c>
      <c r="W721">
        <v>0</v>
      </c>
      <c r="X721">
        <v>0</v>
      </c>
      <c r="Y721">
        <v>0</v>
      </c>
      <c r="Z721">
        <v>0</v>
      </c>
      <c r="AA721">
        <v>0</v>
      </c>
      <c r="AB721">
        <v>0</v>
      </c>
      <c r="AC721">
        <v>0</v>
      </c>
      <c r="AD721">
        <v>0</v>
      </c>
      <c r="AE721">
        <v>0</v>
      </c>
      <c r="AF721">
        <v>0</v>
      </c>
      <c r="AH721">
        <v>0</v>
      </c>
      <c r="AI721">
        <v>0</v>
      </c>
      <c r="AJ721">
        <v>0</v>
      </c>
      <c r="AK721">
        <v>0</v>
      </c>
      <c r="AL721">
        <v>0</v>
      </c>
      <c r="AM721">
        <v>0</v>
      </c>
      <c r="AN721">
        <v>0</v>
      </c>
      <c r="AO721">
        <v>0</v>
      </c>
      <c r="AP721">
        <v>0</v>
      </c>
      <c r="AQ721">
        <v>0</v>
      </c>
      <c r="AS721">
        <v>0</v>
      </c>
      <c r="AT721">
        <v>0</v>
      </c>
      <c r="AU721">
        <v>0</v>
      </c>
      <c r="AV721">
        <v>0</v>
      </c>
      <c r="AW721">
        <v>0</v>
      </c>
      <c r="AX721">
        <v>0</v>
      </c>
      <c r="AY721">
        <v>0</v>
      </c>
      <c r="AZ721">
        <v>0</v>
      </c>
      <c r="BA721">
        <v>0</v>
      </c>
      <c r="BB721">
        <v>0</v>
      </c>
    </row>
    <row r="722" spans="1:54" x14ac:dyDescent="0.35">
      <c r="A722" t="s">
        <v>3867</v>
      </c>
      <c r="B722" t="s">
        <v>3868</v>
      </c>
      <c r="C722" t="s">
        <v>3829</v>
      </c>
      <c r="D722" t="s">
        <v>2321</v>
      </c>
      <c r="E722" t="s">
        <v>367</v>
      </c>
      <c r="F722" t="s">
        <v>2623</v>
      </c>
      <c r="G722" t="s">
        <v>328</v>
      </c>
      <c r="H722" t="s">
        <v>2625</v>
      </c>
      <c r="I722" t="s">
        <v>3759</v>
      </c>
      <c r="J722" t="s">
        <v>2312</v>
      </c>
      <c r="K722" t="s">
        <v>2314</v>
      </c>
      <c r="L722" t="s">
        <v>3760</v>
      </c>
      <c r="M722" t="s">
        <v>2314</v>
      </c>
      <c r="N722" t="s">
        <v>2314</v>
      </c>
      <c r="O722" t="s">
        <v>3726</v>
      </c>
      <c r="P722" t="s">
        <v>1529</v>
      </c>
      <c r="Q722" t="s">
        <v>2314</v>
      </c>
      <c r="R722" t="s">
        <v>2314</v>
      </c>
      <c r="S722" t="s">
        <v>3727</v>
      </c>
      <c r="T722" t="s">
        <v>3810</v>
      </c>
      <c r="U722" t="s">
        <v>3762</v>
      </c>
      <c r="W722">
        <v>0</v>
      </c>
      <c r="X722">
        <v>0</v>
      </c>
      <c r="Y722">
        <v>0</v>
      </c>
      <c r="Z722">
        <v>0</v>
      </c>
      <c r="AA722">
        <v>0</v>
      </c>
      <c r="AB722">
        <v>0</v>
      </c>
      <c r="AC722">
        <v>0</v>
      </c>
      <c r="AD722">
        <v>0</v>
      </c>
      <c r="AE722">
        <v>0</v>
      </c>
      <c r="AF722">
        <v>0</v>
      </c>
      <c r="AH722">
        <v>0</v>
      </c>
      <c r="AI722">
        <v>0</v>
      </c>
      <c r="AJ722">
        <v>0</v>
      </c>
      <c r="AK722">
        <v>0</v>
      </c>
      <c r="AL722">
        <v>0</v>
      </c>
      <c r="AM722">
        <v>0</v>
      </c>
      <c r="AN722">
        <v>0</v>
      </c>
      <c r="AO722">
        <v>0</v>
      </c>
      <c r="AP722">
        <v>0</v>
      </c>
      <c r="AQ722">
        <v>0</v>
      </c>
      <c r="AS722">
        <v>0</v>
      </c>
      <c r="AT722">
        <v>0</v>
      </c>
      <c r="AU722">
        <v>0</v>
      </c>
      <c r="AV722">
        <v>0</v>
      </c>
      <c r="AW722">
        <v>0</v>
      </c>
      <c r="AX722">
        <v>0</v>
      </c>
      <c r="AY722">
        <v>0</v>
      </c>
      <c r="AZ722">
        <v>0</v>
      </c>
      <c r="BA722">
        <v>0</v>
      </c>
      <c r="BB722">
        <v>0</v>
      </c>
    </row>
    <row r="723" spans="1:54" x14ac:dyDescent="0.35">
      <c r="A723" t="s">
        <v>235</v>
      </c>
      <c r="B723" t="s">
        <v>238</v>
      </c>
      <c r="C723" t="s">
        <v>236</v>
      </c>
      <c r="D723" t="s">
        <v>2321</v>
      </c>
      <c r="E723" t="s">
        <v>367</v>
      </c>
      <c r="F723" t="s">
        <v>2623</v>
      </c>
      <c r="G723" t="s">
        <v>328</v>
      </c>
      <c r="H723" t="s">
        <v>2625</v>
      </c>
      <c r="I723" t="s">
        <v>3759</v>
      </c>
      <c r="J723" t="s">
        <v>2312</v>
      </c>
      <c r="K723" t="s">
        <v>2314</v>
      </c>
      <c r="L723" t="s">
        <v>3760</v>
      </c>
      <c r="M723" t="s">
        <v>2314</v>
      </c>
      <c r="N723" t="s">
        <v>2314</v>
      </c>
      <c r="O723" t="s">
        <v>3726</v>
      </c>
      <c r="P723" t="s">
        <v>1529</v>
      </c>
      <c r="Q723" t="s">
        <v>2314</v>
      </c>
      <c r="R723" t="s">
        <v>2314</v>
      </c>
      <c r="S723" t="s">
        <v>3727</v>
      </c>
      <c r="T723" t="s">
        <v>3794</v>
      </c>
      <c r="U723" t="s">
        <v>3762</v>
      </c>
      <c r="W723">
        <v>0</v>
      </c>
      <c r="X723">
        <v>0</v>
      </c>
      <c r="Y723">
        <v>0</v>
      </c>
      <c r="Z723">
        <v>0</v>
      </c>
      <c r="AA723">
        <v>0</v>
      </c>
      <c r="AB723">
        <v>0</v>
      </c>
      <c r="AC723">
        <v>0</v>
      </c>
      <c r="AD723">
        <v>0</v>
      </c>
      <c r="AE723">
        <v>0</v>
      </c>
      <c r="AF723">
        <v>0</v>
      </c>
      <c r="AH723">
        <v>0</v>
      </c>
      <c r="AI723">
        <v>0</v>
      </c>
      <c r="AJ723">
        <v>0</v>
      </c>
      <c r="AK723">
        <v>0</v>
      </c>
      <c r="AL723">
        <v>0</v>
      </c>
      <c r="AM723">
        <v>0</v>
      </c>
      <c r="AN723">
        <v>0</v>
      </c>
      <c r="AO723">
        <v>0</v>
      </c>
      <c r="AP723">
        <v>0</v>
      </c>
      <c r="AQ723">
        <v>0</v>
      </c>
      <c r="AS723">
        <v>0</v>
      </c>
      <c r="AT723">
        <v>0</v>
      </c>
      <c r="AU723">
        <v>0</v>
      </c>
      <c r="AV723">
        <v>0</v>
      </c>
      <c r="AW723">
        <v>0</v>
      </c>
      <c r="AX723">
        <v>0</v>
      </c>
      <c r="AY723">
        <v>0</v>
      </c>
      <c r="AZ723">
        <v>0</v>
      </c>
      <c r="BA723">
        <v>0</v>
      </c>
      <c r="BB723">
        <v>0</v>
      </c>
    </row>
    <row r="724" spans="1:54" x14ac:dyDescent="0.35">
      <c r="A724" t="s">
        <v>3869</v>
      </c>
      <c r="B724" t="s">
        <v>3870</v>
      </c>
      <c r="C724" t="s">
        <v>18</v>
      </c>
      <c r="D724" t="s">
        <v>2321</v>
      </c>
      <c r="E724" t="s">
        <v>367</v>
      </c>
      <c r="F724" t="s">
        <v>2623</v>
      </c>
      <c r="G724" t="s">
        <v>328</v>
      </c>
      <c r="H724" t="s">
        <v>2625</v>
      </c>
      <c r="I724" t="s">
        <v>3759</v>
      </c>
      <c r="J724" t="s">
        <v>2312</v>
      </c>
      <c r="K724" t="s">
        <v>2314</v>
      </c>
      <c r="L724" t="s">
        <v>3760</v>
      </c>
      <c r="M724" t="s">
        <v>2314</v>
      </c>
      <c r="N724" t="s">
        <v>2314</v>
      </c>
      <c r="O724" t="s">
        <v>3726</v>
      </c>
      <c r="P724" t="s">
        <v>1529</v>
      </c>
      <c r="Q724" t="s">
        <v>2314</v>
      </c>
      <c r="R724" t="s">
        <v>2314</v>
      </c>
      <c r="S724" t="s">
        <v>3727</v>
      </c>
      <c r="T724" t="s">
        <v>3810</v>
      </c>
      <c r="U724" t="s">
        <v>3762</v>
      </c>
      <c r="W724">
        <v>0</v>
      </c>
      <c r="X724">
        <v>0</v>
      </c>
      <c r="Y724">
        <v>0</v>
      </c>
      <c r="Z724">
        <v>0</v>
      </c>
      <c r="AA724">
        <v>0</v>
      </c>
      <c r="AB724">
        <v>0</v>
      </c>
      <c r="AC724">
        <v>0</v>
      </c>
      <c r="AD724">
        <v>0</v>
      </c>
      <c r="AE724">
        <v>0</v>
      </c>
      <c r="AF724">
        <v>0</v>
      </c>
      <c r="AH724">
        <v>0</v>
      </c>
      <c r="AI724">
        <v>0</v>
      </c>
      <c r="AJ724">
        <v>0</v>
      </c>
      <c r="AK724">
        <v>0</v>
      </c>
      <c r="AL724">
        <v>0</v>
      </c>
      <c r="AM724">
        <v>0</v>
      </c>
      <c r="AN724">
        <v>0</v>
      </c>
      <c r="AO724">
        <v>0</v>
      </c>
      <c r="AP724">
        <v>0</v>
      </c>
      <c r="AQ724">
        <v>0</v>
      </c>
      <c r="AS724">
        <v>0</v>
      </c>
      <c r="AT724">
        <v>0</v>
      </c>
      <c r="AU724">
        <v>0</v>
      </c>
      <c r="AV724">
        <v>0</v>
      </c>
      <c r="AW724">
        <v>0</v>
      </c>
      <c r="AX724">
        <v>0</v>
      </c>
      <c r="AY724">
        <v>0</v>
      </c>
      <c r="AZ724">
        <v>0</v>
      </c>
      <c r="BA724">
        <v>0</v>
      </c>
      <c r="BB724">
        <v>0</v>
      </c>
    </row>
    <row r="725" spans="1:54" x14ac:dyDescent="0.35">
      <c r="A725" t="s">
        <v>3871</v>
      </c>
      <c r="B725" t="s">
        <v>3872</v>
      </c>
      <c r="C725" t="s">
        <v>18</v>
      </c>
      <c r="D725" t="s">
        <v>2321</v>
      </c>
      <c r="E725" t="s">
        <v>367</v>
      </c>
      <c r="F725" t="s">
        <v>2623</v>
      </c>
      <c r="G725" t="s">
        <v>328</v>
      </c>
      <c r="H725" t="s">
        <v>2625</v>
      </c>
      <c r="I725" t="s">
        <v>3759</v>
      </c>
      <c r="J725" t="s">
        <v>2312</v>
      </c>
      <c r="K725" t="s">
        <v>2314</v>
      </c>
      <c r="L725" t="s">
        <v>3760</v>
      </c>
      <c r="M725" t="s">
        <v>2314</v>
      </c>
      <c r="N725" t="s">
        <v>2314</v>
      </c>
      <c r="O725" t="s">
        <v>3726</v>
      </c>
      <c r="P725" t="s">
        <v>1529</v>
      </c>
      <c r="Q725" t="s">
        <v>2314</v>
      </c>
      <c r="R725" t="s">
        <v>2314</v>
      </c>
      <c r="S725" t="s">
        <v>3727</v>
      </c>
      <c r="T725" t="s">
        <v>3810</v>
      </c>
      <c r="U725" t="s">
        <v>3762</v>
      </c>
      <c r="W725">
        <v>0</v>
      </c>
      <c r="X725">
        <v>0</v>
      </c>
      <c r="Y725">
        <v>0</v>
      </c>
      <c r="Z725">
        <v>0</v>
      </c>
      <c r="AA725">
        <v>0</v>
      </c>
      <c r="AB725">
        <v>0</v>
      </c>
      <c r="AC725">
        <v>0</v>
      </c>
      <c r="AD725">
        <v>0</v>
      </c>
      <c r="AE725">
        <v>0</v>
      </c>
      <c r="AF725">
        <v>0</v>
      </c>
      <c r="AH725">
        <v>0</v>
      </c>
      <c r="AI725">
        <v>0</v>
      </c>
      <c r="AJ725">
        <v>0</v>
      </c>
      <c r="AK725">
        <v>0</v>
      </c>
      <c r="AL725">
        <v>0</v>
      </c>
      <c r="AM725">
        <v>0</v>
      </c>
      <c r="AN725">
        <v>0</v>
      </c>
      <c r="AO725">
        <v>0</v>
      </c>
      <c r="AP725">
        <v>0</v>
      </c>
      <c r="AQ725">
        <v>0</v>
      </c>
      <c r="AS725">
        <v>0</v>
      </c>
      <c r="AT725">
        <v>0</v>
      </c>
      <c r="AU725">
        <v>0</v>
      </c>
      <c r="AV725">
        <v>0</v>
      </c>
      <c r="AW725">
        <v>0</v>
      </c>
      <c r="AX725">
        <v>0</v>
      </c>
      <c r="AY725">
        <v>0</v>
      </c>
      <c r="AZ725">
        <v>0</v>
      </c>
      <c r="BA725">
        <v>0</v>
      </c>
      <c r="BB725">
        <v>0</v>
      </c>
    </row>
    <row r="726" spans="1:54" x14ac:dyDescent="0.35">
      <c r="A726" t="s">
        <v>3873</v>
      </c>
      <c r="B726" t="s">
        <v>3874</v>
      </c>
      <c r="C726" t="s">
        <v>3875</v>
      </c>
      <c r="D726" t="s">
        <v>2321</v>
      </c>
      <c r="E726" t="s">
        <v>367</v>
      </c>
      <c r="F726" t="s">
        <v>2623</v>
      </c>
      <c r="G726" t="s">
        <v>328</v>
      </c>
      <c r="H726" t="s">
        <v>2625</v>
      </c>
      <c r="I726" t="s">
        <v>3759</v>
      </c>
      <c r="J726" t="s">
        <v>2312</v>
      </c>
      <c r="K726" t="s">
        <v>2314</v>
      </c>
      <c r="L726" t="s">
        <v>3760</v>
      </c>
      <c r="M726" t="s">
        <v>2314</v>
      </c>
      <c r="N726" t="s">
        <v>2314</v>
      </c>
      <c r="O726" t="s">
        <v>3726</v>
      </c>
      <c r="P726" t="s">
        <v>1529</v>
      </c>
      <c r="Q726" t="s">
        <v>2314</v>
      </c>
      <c r="R726" t="s">
        <v>2314</v>
      </c>
      <c r="S726" t="s">
        <v>3727</v>
      </c>
      <c r="T726" t="s">
        <v>3810</v>
      </c>
      <c r="U726" t="s">
        <v>3762</v>
      </c>
      <c r="W726">
        <v>0</v>
      </c>
      <c r="X726">
        <v>0</v>
      </c>
      <c r="Y726">
        <v>0</v>
      </c>
      <c r="Z726">
        <v>0</v>
      </c>
      <c r="AA726">
        <v>0</v>
      </c>
      <c r="AB726">
        <v>0</v>
      </c>
      <c r="AC726">
        <v>0</v>
      </c>
      <c r="AD726">
        <v>0</v>
      </c>
      <c r="AE726">
        <v>0</v>
      </c>
      <c r="AF726">
        <v>0</v>
      </c>
      <c r="AH726">
        <v>0</v>
      </c>
      <c r="AI726">
        <v>0</v>
      </c>
      <c r="AJ726">
        <v>0</v>
      </c>
      <c r="AK726">
        <v>0</v>
      </c>
      <c r="AL726">
        <v>0</v>
      </c>
      <c r="AM726">
        <v>0</v>
      </c>
      <c r="AN726">
        <v>0</v>
      </c>
      <c r="AO726">
        <v>0</v>
      </c>
      <c r="AP726">
        <v>0</v>
      </c>
      <c r="AQ726">
        <v>0</v>
      </c>
      <c r="AS726">
        <v>0</v>
      </c>
      <c r="AT726">
        <v>0</v>
      </c>
      <c r="AU726">
        <v>0</v>
      </c>
      <c r="AV726">
        <v>0</v>
      </c>
      <c r="AW726">
        <v>0</v>
      </c>
      <c r="AX726">
        <v>0</v>
      </c>
      <c r="AY726">
        <v>0</v>
      </c>
      <c r="AZ726">
        <v>0</v>
      </c>
      <c r="BA726">
        <v>0</v>
      </c>
      <c r="BB726">
        <v>0</v>
      </c>
    </row>
    <row r="727" spans="1:54" x14ac:dyDescent="0.35">
      <c r="A727" t="s">
        <v>3876</v>
      </c>
      <c r="B727" t="s">
        <v>3877</v>
      </c>
      <c r="C727" t="s">
        <v>3875</v>
      </c>
      <c r="D727" t="s">
        <v>2321</v>
      </c>
      <c r="E727" t="s">
        <v>367</v>
      </c>
      <c r="F727" t="s">
        <v>2623</v>
      </c>
      <c r="G727" t="s">
        <v>328</v>
      </c>
      <c r="H727" t="s">
        <v>2625</v>
      </c>
      <c r="I727" t="s">
        <v>3759</v>
      </c>
      <c r="J727" t="s">
        <v>2312</v>
      </c>
      <c r="K727" t="s">
        <v>2314</v>
      </c>
      <c r="L727" t="s">
        <v>3760</v>
      </c>
      <c r="M727" t="s">
        <v>2314</v>
      </c>
      <c r="N727" t="s">
        <v>2314</v>
      </c>
      <c r="O727" t="s">
        <v>3726</v>
      </c>
      <c r="P727" t="s">
        <v>1529</v>
      </c>
      <c r="Q727" t="s">
        <v>2314</v>
      </c>
      <c r="R727" t="s">
        <v>2314</v>
      </c>
      <c r="S727" t="s">
        <v>3727</v>
      </c>
      <c r="T727" t="s">
        <v>3810</v>
      </c>
      <c r="U727" t="s">
        <v>3762</v>
      </c>
      <c r="W727">
        <v>0</v>
      </c>
      <c r="X727">
        <v>0</v>
      </c>
      <c r="Y727">
        <v>0</v>
      </c>
      <c r="Z727">
        <v>0</v>
      </c>
      <c r="AA727">
        <v>0</v>
      </c>
      <c r="AB727">
        <v>0</v>
      </c>
      <c r="AC727">
        <v>0</v>
      </c>
      <c r="AD727">
        <v>0</v>
      </c>
      <c r="AE727">
        <v>0</v>
      </c>
      <c r="AF727">
        <v>0</v>
      </c>
      <c r="AH727">
        <v>0</v>
      </c>
      <c r="AI727">
        <v>0</v>
      </c>
      <c r="AJ727">
        <v>0</v>
      </c>
      <c r="AK727">
        <v>0</v>
      </c>
      <c r="AL727">
        <v>0</v>
      </c>
      <c r="AM727">
        <v>0</v>
      </c>
      <c r="AN727">
        <v>0</v>
      </c>
      <c r="AO727">
        <v>0</v>
      </c>
      <c r="AP727">
        <v>0</v>
      </c>
      <c r="AQ727">
        <v>0</v>
      </c>
      <c r="AS727">
        <v>0</v>
      </c>
      <c r="AT727">
        <v>0</v>
      </c>
      <c r="AU727">
        <v>0</v>
      </c>
      <c r="AV727">
        <v>0</v>
      </c>
      <c r="AW727">
        <v>0</v>
      </c>
      <c r="AX727">
        <v>0</v>
      </c>
      <c r="AY727">
        <v>0</v>
      </c>
      <c r="AZ727">
        <v>0</v>
      </c>
      <c r="BA727">
        <v>0</v>
      </c>
      <c r="BB727">
        <v>0</v>
      </c>
    </row>
    <row r="728" spans="1:54" x14ac:dyDescent="0.35">
      <c r="A728" t="s">
        <v>3878</v>
      </c>
      <c r="B728" t="s">
        <v>3879</v>
      </c>
      <c r="C728" t="s">
        <v>1456</v>
      </c>
      <c r="D728" t="s">
        <v>2321</v>
      </c>
      <c r="E728" t="s">
        <v>367</v>
      </c>
      <c r="F728" t="s">
        <v>2623</v>
      </c>
      <c r="G728" t="s">
        <v>328</v>
      </c>
      <c r="H728" t="s">
        <v>2625</v>
      </c>
      <c r="I728" t="s">
        <v>3759</v>
      </c>
      <c r="J728" t="s">
        <v>2312</v>
      </c>
      <c r="K728" t="s">
        <v>2314</v>
      </c>
      <c r="L728" t="s">
        <v>3760</v>
      </c>
      <c r="M728" t="s">
        <v>2314</v>
      </c>
      <c r="N728" t="s">
        <v>2314</v>
      </c>
      <c r="O728" t="s">
        <v>3726</v>
      </c>
      <c r="P728" t="s">
        <v>1529</v>
      </c>
      <c r="Q728" t="s">
        <v>2314</v>
      </c>
      <c r="R728" t="s">
        <v>2314</v>
      </c>
      <c r="S728" t="s">
        <v>3727</v>
      </c>
      <c r="T728" t="s">
        <v>3810</v>
      </c>
      <c r="U728" t="s">
        <v>3762</v>
      </c>
      <c r="W728">
        <v>0</v>
      </c>
      <c r="X728">
        <v>0</v>
      </c>
      <c r="Y728">
        <v>0</v>
      </c>
      <c r="Z728">
        <v>0</v>
      </c>
      <c r="AA728">
        <v>0</v>
      </c>
      <c r="AB728">
        <v>0</v>
      </c>
      <c r="AC728">
        <v>0</v>
      </c>
      <c r="AD728">
        <v>0</v>
      </c>
      <c r="AE728">
        <v>0</v>
      </c>
      <c r="AF728">
        <v>0</v>
      </c>
      <c r="AH728">
        <v>0</v>
      </c>
      <c r="AI728">
        <v>0</v>
      </c>
      <c r="AJ728">
        <v>0</v>
      </c>
      <c r="AK728">
        <v>0</v>
      </c>
      <c r="AL728">
        <v>0</v>
      </c>
      <c r="AM728">
        <v>0</v>
      </c>
      <c r="AN728">
        <v>0</v>
      </c>
      <c r="AO728">
        <v>0</v>
      </c>
      <c r="AP728">
        <v>0</v>
      </c>
      <c r="AQ728">
        <v>0</v>
      </c>
      <c r="AS728">
        <v>0</v>
      </c>
      <c r="AT728">
        <v>0</v>
      </c>
      <c r="AU728">
        <v>0</v>
      </c>
      <c r="AV728">
        <v>0</v>
      </c>
      <c r="AW728">
        <v>0</v>
      </c>
      <c r="AX728">
        <v>0</v>
      </c>
      <c r="AY728">
        <v>0</v>
      </c>
      <c r="AZ728">
        <v>0</v>
      </c>
      <c r="BA728">
        <v>0</v>
      </c>
      <c r="BB728">
        <v>0</v>
      </c>
    </row>
    <row r="729" spans="1:54" x14ac:dyDescent="0.35">
      <c r="A729" t="s">
        <v>3880</v>
      </c>
      <c r="B729" t="s">
        <v>3881</v>
      </c>
      <c r="C729" t="s">
        <v>3882</v>
      </c>
      <c r="D729" t="s">
        <v>2321</v>
      </c>
      <c r="E729" t="s">
        <v>367</v>
      </c>
      <c r="F729" t="s">
        <v>2623</v>
      </c>
      <c r="G729" t="s">
        <v>328</v>
      </c>
      <c r="H729" t="s">
        <v>2625</v>
      </c>
      <c r="I729" t="s">
        <v>3759</v>
      </c>
      <c r="J729" t="s">
        <v>2312</v>
      </c>
      <c r="K729" t="s">
        <v>2314</v>
      </c>
      <c r="L729" t="s">
        <v>3760</v>
      </c>
      <c r="M729" t="s">
        <v>2314</v>
      </c>
      <c r="N729" t="s">
        <v>2314</v>
      </c>
      <c r="O729" t="s">
        <v>3726</v>
      </c>
      <c r="P729" t="s">
        <v>1529</v>
      </c>
      <c r="Q729" t="s">
        <v>2314</v>
      </c>
      <c r="R729" t="s">
        <v>2314</v>
      </c>
      <c r="S729" t="s">
        <v>3727</v>
      </c>
      <c r="T729" t="s">
        <v>3810</v>
      </c>
      <c r="U729" t="s">
        <v>3762</v>
      </c>
      <c r="W729">
        <v>0</v>
      </c>
      <c r="X729">
        <v>0</v>
      </c>
      <c r="Y729">
        <v>0</v>
      </c>
      <c r="Z729">
        <v>0</v>
      </c>
      <c r="AA729">
        <v>0</v>
      </c>
      <c r="AB729">
        <v>0</v>
      </c>
      <c r="AC729">
        <v>0</v>
      </c>
      <c r="AD729">
        <v>0</v>
      </c>
      <c r="AE729">
        <v>0</v>
      </c>
      <c r="AF729">
        <v>0</v>
      </c>
      <c r="AH729">
        <v>0</v>
      </c>
      <c r="AI729">
        <v>0</v>
      </c>
      <c r="AJ729">
        <v>0</v>
      </c>
      <c r="AK729">
        <v>0</v>
      </c>
      <c r="AL729">
        <v>0</v>
      </c>
      <c r="AM729">
        <v>0</v>
      </c>
      <c r="AN729">
        <v>0</v>
      </c>
      <c r="AO729">
        <v>0</v>
      </c>
      <c r="AP729">
        <v>0</v>
      </c>
      <c r="AQ729">
        <v>0</v>
      </c>
      <c r="AS729">
        <v>0</v>
      </c>
      <c r="AT729">
        <v>0</v>
      </c>
      <c r="AU729">
        <v>0</v>
      </c>
      <c r="AV729">
        <v>0</v>
      </c>
      <c r="AW729">
        <v>0</v>
      </c>
      <c r="AX729">
        <v>0</v>
      </c>
      <c r="AY729">
        <v>0</v>
      </c>
      <c r="AZ729">
        <v>0</v>
      </c>
      <c r="BA729">
        <v>0</v>
      </c>
      <c r="BB729">
        <v>0</v>
      </c>
    </row>
    <row r="730" spans="1:54" x14ac:dyDescent="0.35">
      <c r="A730" t="s">
        <v>3883</v>
      </c>
      <c r="B730" t="s">
        <v>3884</v>
      </c>
      <c r="C730" t="s">
        <v>3882</v>
      </c>
      <c r="D730" t="s">
        <v>2321</v>
      </c>
      <c r="E730" t="s">
        <v>367</v>
      </c>
      <c r="F730" t="s">
        <v>2623</v>
      </c>
      <c r="G730" t="s">
        <v>328</v>
      </c>
      <c r="H730" t="s">
        <v>2625</v>
      </c>
      <c r="I730" t="s">
        <v>3759</v>
      </c>
      <c r="J730" t="s">
        <v>2312</v>
      </c>
      <c r="K730" t="s">
        <v>2314</v>
      </c>
      <c r="L730" t="s">
        <v>3760</v>
      </c>
      <c r="M730" t="s">
        <v>2314</v>
      </c>
      <c r="N730" t="s">
        <v>2314</v>
      </c>
      <c r="O730" t="s">
        <v>3726</v>
      </c>
      <c r="P730" t="s">
        <v>1529</v>
      </c>
      <c r="Q730" t="s">
        <v>2314</v>
      </c>
      <c r="R730" t="s">
        <v>2314</v>
      </c>
      <c r="S730" t="s">
        <v>3727</v>
      </c>
      <c r="T730" t="s">
        <v>3810</v>
      </c>
      <c r="U730" t="s">
        <v>3762</v>
      </c>
      <c r="W730">
        <v>0</v>
      </c>
      <c r="X730">
        <v>0</v>
      </c>
      <c r="Y730">
        <v>0</v>
      </c>
      <c r="Z730">
        <v>0</v>
      </c>
      <c r="AA730">
        <v>0</v>
      </c>
      <c r="AB730">
        <v>0</v>
      </c>
      <c r="AC730">
        <v>0</v>
      </c>
      <c r="AD730">
        <v>0</v>
      </c>
      <c r="AE730">
        <v>0</v>
      </c>
      <c r="AF730">
        <v>0</v>
      </c>
      <c r="AH730">
        <v>0</v>
      </c>
      <c r="AI730">
        <v>0</v>
      </c>
      <c r="AJ730">
        <v>0</v>
      </c>
      <c r="AK730">
        <v>0</v>
      </c>
      <c r="AL730">
        <v>0</v>
      </c>
      <c r="AM730">
        <v>0</v>
      </c>
      <c r="AN730">
        <v>0</v>
      </c>
      <c r="AO730">
        <v>0</v>
      </c>
      <c r="AP730">
        <v>0</v>
      </c>
      <c r="AQ730">
        <v>0</v>
      </c>
      <c r="AS730">
        <v>0</v>
      </c>
      <c r="AT730">
        <v>0</v>
      </c>
      <c r="AU730">
        <v>0</v>
      </c>
      <c r="AV730">
        <v>0</v>
      </c>
      <c r="AW730">
        <v>0</v>
      </c>
      <c r="AX730">
        <v>0</v>
      </c>
      <c r="AY730">
        <v>0</v>
      </c>
      <c r="AZ730">
        <v>0</v>
      </c>
      <c r="BA730">
        <v>0</v>
      </c>
      <c r="BB730">
        <v>0</v>
      </c>
    </row>
    <row r="731" spans="1:54" x14ac:dyDescent="0.35">
      <c r="A731" t="s">
        <v>3885</v>
      </c>
      <c r="B731" t="s">
        <v>3886</v>
      </c>
      <c r="C731" t="s">
        <v>3887</v>
      </c>
      <c r="D731" t="s">
        <v>2321</v>
      </c>
      <c r="E731" t="s">
        <v>367</v>
      </c>
      <c r="F731" t="s">
        <v>2623</v>
      </c>
      <c r="G731" t="s">
        <v>328</v>
      </c>
      <c r="H731" t="s">
        <v>2625</v>
      </c>
      <c r="I731" t="s">
        <v>3759</v>
      </c>
      <c r="J731" t="s">
        <v>2312</v>
      </c>
      <c r="K731" t="s">
        <v>2314</v>
      </c>
      <c r="L731" t="s">
        <v>3760</v>
      </c>
      <c r="M731" t="s">
        <v>2314</v>
      </c>
      <c r="N731" t="s">
        <v>2314</v>
      </c>
      <c r="O731" t="s">
        <v>3726</v>
      </c>
      <c r="P731" t="s">
        <v>1529</v>
      </c>
      <c r="Q731" t="s">
        <v>2314</v>
      </c>
      <c r="R731" t="s">
        <v>2314</v>
      </c>
      <c r="S731" t="s">
        <v>3727</v>
      </c>
      <c r="T731" t="s">
        <v>3810</v>
      </c>
      <c r="U731" t="s">
        <v>3762</v>
      </c>
      <c r="W731">
        <v>0</v>
      </c>
      <c r="X731">
        <v>0</v>
      </c>
      <c r="Y731">
        <v>0</v>
      </c>
      <c r="Z731">
        <v>0</v>
      </c>
      <c r="AA731">
        <v>0</v>
      </c>
      <c r="AB731">
        <v>0</v>
      </c>
      <c r="AC731">
        <v>0</v>
      </c>
      <c r="AD731">
        <v>0</v>
      </c>
      <c r="AE731">
        <v>0</v>
      </c>
      <c r="AF731">
        <v>0</v>
      </c>
      <c r="AH731">
        <v>0</v>
      </c>
      <c r="AI731">
        <v>0</v>
      </c>
      <c r="AJ731">
        <v>0</v>
      </c>
      <c r="AK731">
        <v>0</v>
      </c>
      <c r="AL731">
        <v>0</v>
      </c>
      <c r="AM731">
        <v>0</v>
      </c>
      <c r="AN731">
        <v>0</v>
      </c>
      <c r="AO731">
        <v>0</v>
      </c>
      <c r="AP731">
        <v>0</v>
      </c>
      <c r="AQ731">
        <v>0</v>
      </c>
      <c r="AS731">
        <v>0</v>
      </c>
      <c r="AT731">
        <v>0</v>
      </c>
      <c r="AU731">
        <v>0</v>
      </c>
      <c r="AV731">
        <v>0</v>
      </c>
      <c r="AW731">
        <v>0</v>
      </c>
      <c r="AX731">
        <v>0</v>
      </c>
      <c r="AY731">
        <v>0</v>
      </c>
      <c r="AZ731">
        <v>0</v>
      </c>
      <c r="BA731">
        <v>0</v>
      </c>
      <c r="BB731">
        <v>0</v>
      </c>
    </row>
    <row r="732" spans="1:54" x14ac:dyDescent="0.35">
      <c r="A732" t="s">
        <v>3888</v>
      </c>
      <c r="B732" t="s">
        <v>3889</v>
      </c>
      <c r="C732" t="s">
        <v>3887</v>
      </c>
      <c r="D732" t="s">
        <v>2321</v>
      </c>
      <c r="E732" t="s">
        <v>367</v>
      </c>
      <c r="F732" t="s">
        <v>2623</v>
      </c>
      <c r="G732" t="s">
        <v>328</v>
      </c>
      <c r="H732" t="s">
        <v>2625</v>
      </c>
      <c r="I732" t="s">
        <v>3759</v>
      </c>
      <c r="J732" t="s">
        <v>2312</v>
      </c>
      <c r="K732" t="s">
        <v>2314</v>
      </c>
      <c r="L732" t="s">
        <v>3760</v>
      </c>
      <c r="M732" t="s">
        <v>2314</v>
      </c>
      <c r="N732" t="s">
        <v>2314</v>
      </c>
      <c r="O732" t="s">
        <v>3726</v>
      </c>
      <c r="P732" t="s">
        <v>1529</v>
      </c>
      <c r="Q732" t="s">
        <v>2314</v>
      </c>
      <c r="R732" t="s">
        <v>2314</v>
      </c>
      <c r="S732" t="s">
        <v>3727</v>
      </c>
      <c r="T732" t="s">
        <v>3810</v>
      </c>
      <c r="U732" t="s">
        <v>3762</v>
      </c>
      <c r="W732">
        <v>0</v>
      </c>
      <c r="X732">
        <v>0</v>
      </c>
      <c r="Y732">
        <v>0</v>
      </c>
      <c r="Z732">
        <v>0</v>
      </c>
      <c r="AA732">
        <v>0</v>
      </c>
      <c r="AB732">
        <v>0</v>
      </c>
      <c r="AC732">
        <v>0</v>
      </c>
      <c r="AD732">
        <v>0</v>
      </c>
      <c r="AE732">
        <v>0</v>
      </c>
      <c r="AF732">
        <v>0</v>
      </c>
      <c r="AH732">
        <v>0</v>
      </c>
      <c r="AI732">
        <v>0</v>
      </c>
      <c r="AJ732">
        <v>0</v>
      </c>
      <c r="AK732">
        <v>0</v>
      </c>
      <c r="AL732">
        <v>0</v>
      </c>
      <c r="AM732">
        <v>0</v>
      </c>
      <c r="AN732">
        <v>0</v>
      </c>
      <c r="AO732">
        <v>0</v>
      </c>
      <c r="AP732">
        <v>0</v>
      </c>
      <c r="AQ732">
        <v>0</v>
      </c>
      <c r="AS732">
        <v>0</v>
      </c>
      <c r="AT732">
        <v>0</v>
      </c>
      <c r="AU732">
        <v>0</v>
      </c>
      <c r="AV732">
        <v>0</v>
      </c>
      <c r="AW732">
        <v>0</v>
      </c>
      <c r="AX732">
        <v>0</v>
      </c>
      <c r="AY732">
        <v>0</v>
      </c>
      <c r="AZ732">
        <v>0</v>
      </c>
      <c r="BA732">
        <v>0</v>
      </c>
      <c r="BB732">
        <v>0</v>
      </c>
    </row>
    <row r="733" spans="1:54" x14ac:dyDescent="0.35">
      <c r="A733" t="s">
        <v>3890</v>
      </c>
      <c r="B733" t="s">
        <v>3891</v>
      </c>
      <c r="C733" t="s">
        <v>236</v>
      </c>
      <c r="D733" t="s">
        <v>2321</v>
      </c>
      <c r="E733" t="s">
        <v>367</v>
      </c>
      <c r="F733" t="s">
        <v>2623</v>
      </c>
      <c r="G733" t="s">
        <v>328</v>
      </c>
      <c r="H733" t="s">
        <v>2625</v>
      </c>
      <c r="I733" t="s">
        <v>3759</v>
      </c>
      <c r="J733" t="s">
        <v>2312</v>
      </c>
      <c r="K733" t="s">
        <v>2314</v>
      </c>
      <c r="L733" t="s">
        <v>3760</v>
      </c>
      <c r="M733" t="s">
        <v>2314</v>
      </c>
      <c r="N733" t="s">
        <v>2314</v>
      </c>
      <c r="O733" t="s">
        <v>3726</v>
      </c>
      <c r="P733" t="s">
        <v>1529</v>
      </c>
      <c r="Q733" t="s">
        <v>2314</v>
      </c>
      <c r="R733" t="s">
        <v>2314</v>
      </c>
      <c r="S733" t="s">
        <v>3727</v>
      </c>
      <c r="T733" t="s">
        <v>3794</v>
      </c>
      <c r="U733" t="s">
        <v>3762</v>
      </c>
      <c r="W733">
        <v>0</v>
      </c>
      <c r="X733">
        <v>0</v>
      </c>
      <c r="Y733">
        <v>0</v>
      </c>
      <c r="Z733">
        <v>0</v>
      </c>
      <c r="AA733">
        <v>0</v>
      </c>
      <c r="AB733">
        <v>0</v>
      </c>
      <c r="AC733">
        <v>0</v>
      </c>
      <c r="AD733">
        <v>0</v>
      </c>
      <c r="AE733">
        <v>0</v>
      </c>
      <c r="AF733">
        <v>0</v>
      </c>
      <c r="AH733">
        <v>0</v>
      </c>
      <c r="AI733">
        <v>0</v>
      </c>
      <c r="AJ733">
        <v>0</v>
      </c>
      <c r="AK733">
        <v>0</v>
      </c>
      <c r="AL733">
        <v>0</v>
      </c>
      <c r="AM733">
        <v>0</v>
      </c>
      <c r="AN733">
        <v>0</v>
      </c>
      <c r="AO733">
        <v>0</v>
      </c>
      <c r="AP733">
        <v>0</v>
      </c>
      <c r="AQ733">
        <v>0</v>
      </c>
      <c r="AS733">
        <v>0</v>
      </c>
      <c r="AT733">
        <v>0</v>
      </c>
      <c r="AU733">
        <v>0</v>
      </c>
      <c r="AV733">
        <v>0</v>
      </c>
      <c r="AW733">
        <v>0</v>
      </c>
      <c r="AX733">
        <v>0</v>
      </c>
      <c r="AY733">
        <v>0</v>
      </c>
      <c r="AZ733">
        <v>0</v>
      </c>
      <c r="BA733">
        <v>0</v>
      </c>
      <c r="BB733">
        <v>0</v>
      </c>
    </row>
    <row r="734" spans="1:54" x14ac:dyDescent="0.35">
      <c r="A734" t="s">
        <v>3892</v>
      </c>
      <c r="B734" t="s">
        <v>3893</v>
      </c>
      <c r="C734" t="s">
        <v>236</v>
      </c>
      <c r="D734" t="s">
        <v>2321</v>
      </c>
      <c r="E734" t="s">
        <v>367</v>
      </c>
      <c r="F734" t="s">
        <v>2623</v>
      </c>
      <c r="G734" t="s">
        <v>328</v>
      </c>
      <c r="H734" t="s">
        <v>2625</v>
      </c>
      <c r="I734" t="s">
        <v>3759</v>
      </c>
      <c r="J734" t="s">
        <v>2312</v>
      </c>
      <c r="K734" t="s">
        <v>2314</v>
      </c>
      <c r="L734" t="s">
        <v>3760</v>
      </c>
      <c r="M734" t="s">
        <v>2314</v>
      </c>
      <c r="N734" t="s">
        <v>2314</v>
      </c>
      <c r="O734" t="s">
        <v>3726</v>
      </c>
      <c r="P734" t="s">
        <v>1529</v>
      </c>
      <c r="Q734" t="s">
        <v>2314</v>
      </c>
      <c r="R734" t="s">
        <v>2314</v>
      </c>
      <c r="S734" t="s">
        <v>3727</v>
      </c>
      <c r="T734" t="s">
        <v>3794</v>
      </c>
      <c r="U734" t="s">
        <v>3762</v>
      </c>
      <c r="W734">
        <v>0</v>
      </c>
      <c r="X734">
        <v>0</v>
      </c>
      <c r="Y734">
        <v>0</v>
      </c>
      <c r="Z734">
        <v>0</v>
      </c>
      <c r="AA734">
        <v>0</v>
      </c>
      <c r="AB734">
        <v>0</v>
      </c>
      <c r="AC734">
        <v>0</v>
      </c>
      <c r="AD734">
        <v>0</v>
      </c>
      <c r="AE734">
        <v>0</v>
      </c>
      <c r="AF734">
        <v>0</v>
      </c>
      <c r="AH734">
        <v>0</v>
      </c>
      <c r="AI734">
        <v>0</v>
      </c>
      <c r="AJ734">
        <v>0</v>
      </c>
      <c r="AK734">
        <v>0</v>
      </c>
      <c r="AL734">
        <v>0</v>
      </c>
      <c r="AM734">
        <v>0</v>
      </c>
      <c r="AN734">
        <v>0</v>
      </c>
      <c r="AO734">
        <v>0</v>
      </c>
      <c r="AP734">
        <v>0</v>
      </c>
      <c r="AQ734">
        <v>0</v>
      </c>
      <c r="AS734">
        <v>0</v>
      </c>
      <c r="AT734">
        <v>0</v>
      </c>
      <c r="AU734">
        <v>0</v>
      </c>
      <c r="AV734">
        <v>0</v>
      </c>
      <c r="AW734">
        <v>0</v>
      </c>
      <c r="AX734">
        <v>0</v>
      </c>
      <c r="AY734">
        <v>0</v>
      </c>
      <c r="AZ734">
        <v>0</v>
      </c>
      <c r="BA734">
        <v>0</v>
      </c>
      <c r="BB734">
        <v>0</v>
      </c>
    </row>
    <row r="735" spans="1:54" x14ac:dyDescent="0.35">
      <c r="A735" t="s">
        <v>3894</v>
      </c>
      <c r="B735" t="s">
        <v>3895</v>
      </c>
      <c r="C735" t="s">
        <v>272</v>
      </c>
      <c r="D735" t="s">
        <v>2321</v>
      </c>
      <c r="E735" t="s">
        <v>367</v>
      </c>
      <c r="F735" t="s">
        <v>2623</v>
      </c>
      <c r="G735" t="s">
        <v>328</v>
      </c>
      <c r="H735" t="s">
        <v>2625</v>
      </c>
      <c r="I735" t="s">
        <v>3759</v>
      </c>
      <c r="J735" t="s">
        <v>2312</v>
      </c>
      <c r="K735" t="s">
        <v>2314</v>
      </c>
      <c r="L735" t="s">
        <v>3760</v>
      </c>
      <c r="M735" t="s">
        <v>2314</v>
      </c>
      <c r="N735" t="s">
        <v>2314</v>
      </c>
      <c r="O735" t="s">
        <v>3726</v>
      </c>
      <c r="P735" t="s">
        <v>1529</v>
      </c>
      <c r="Q735" t="s">
        <v>2314</v>
      </c>
      <c r="R735" t="s">
        <v>2314</v>
      </c>
      <c r="S735" t="s">
        <v>3727</v>
      </c>
      <c r="T735" t="s">
        <v>3810</v>
      </c>
      <c r="U735" t="s">
        <v>3762</v>
      </c>
      <c r="W735">
        <v>0</v>
      </c>
      <c r="X735">
        <v>0</v>
      </c>
      <c r="Y735">
        <v>0</v>
      </c>
      <c r="Z735">
        <v>0</v>
      </c>
      <c r="AA735">
        <v>0</v>
      </c>
      <c r="AB735">
        <v>0</v>
      </c>
      <c r="AC735">
        <v>0</v>
      </c>
      <c r="AD735">
        <v>0</v>
      </c>
      <c r="AE735">
        <v>0</v>
      </c>
      <c r="AF735">
        <v>0</v>
      </c>
      <c r="AH735">
        <v>0</v>
      </c>
      <c r="AI735">
        <v>0</v>
      </c>
      <c r="AJ735">
        <v>0</v>
      </c>
      <c r="AK735">
        <v>0</v>
      </c>
      <c r="AL735">
        <v>0</v>
      </c>
      <c r="AM735">
        <v>0</v>
      </c>
      <c r="AN735">
        <v>0</v>
      </c>
      <c r="AO735">
        <v>0</v>
      </c>
      <c r="AP735">
        <v>0</v>
      </c>
      <c r="AQ735">
        <v>0</v>
      </c>
      <c r="AS735">
        <v>0</v>
      </c>
      <c r="AT735">
        <v>0</v>
      </c>
      <c r="AU735">
        <v>0</v>
      </c>
      <c r="AV735">
        <v>0</v>
      </c>
      <c r="AW735">
        <v>0</v>
      </c>
      <c r="AX735">
        <v>0</v>
      </c>
      <c r="AY735">
        <v>0</v>
      </c>
      <c r="AZ735">
        <v>0</v>
      </c>
      <c r="BA735">
        <v>0</v>
      </c>
      <c r="BB735">
        <v>0</v>
      </c>
    </row>
    <row r="736" spans="1:54" x14ac:dyDescent="0.35">
      <c r="A736" t="s">
        <v>12</v>
      </c>
      <c r="B736" t="s">
        <v>251</v>
      </c>
      <c r="C736" t="s">
        <v>13</v>
      </c>
      <c r="D736" t="s">
        <v>2321</v>
      </c>
      <c r="E736" t="s">
        <v>367</v>
      </c>
      <c r="F736" t="s">
        <v>2623</v>
      </c>
      <c r="G736" t="s">
        <v>328</v>
      </c>
      <c r="H736" t="s">
        <v>2625</v>
      </c>
      <c r="I736" t="s">
        <v>3759</v>
      </c>
      <c r="J736" t="s">
        <v>2312</v>
      </c>
      <c r="K736" t="s">
        <v>2314</v>
      </c>
      <c r="L736" t="s">
        <v>3760</v>
      </c>
      <c r="M736" t="s">
        <v>2314</v>
      </c>
      <c r="N736">
        <v>1</v>
      </c>
      <c r="O736" t="s">
        <v>3726</v>
      </c>
      <c r="P736" t="s">
        <v>1529</v>
      </c>
      <c r="R736" t="s">
        <v>2314</v>
      </c>
      <c r="S736" t="s">
        <v>3727</v>
      </c>
      <c r="T736" t="s">
        <v>3810</v>
      </c>
      <c r="U736" t="s">
        <v>3762</v>
      </c>
      <c r="W736">
        <v>3.1364319774685801E-4</v>
      </c>
      <c r="X736">
        <v>-2.5854582030859801E-4</v>
      </c>
      <c r="Y736">
        <v>3.1364319774685801E-4</v>
      </c>
      <c r="Z736">
        <v>-2.5854582030859801E-4</v>
      </c>
      <c r="AA736">
        <v>3.1364319774685801E-4</v>
      </c>
      <c r="AB736">
        <v>-2.5854582030859801E-4</v>
      </c>
      <c r="AC736">
        <v>3.1364319774685801E-4</v>
      </c>
      <c r="AD736">
        <v>-2.5854582030859801E-4</v>
      </c>
      <c r="AE736">
        <v>3.1364319774685801E-4</v>
      </c>
      <c r="AF736">
        <v>-2.5854582030859801E-4</v>
      </c>
      <c r="AH736">
        <v>0</v>
      </c>
      <c r="AI736">
        <v>0</v>
      </c>
      <c r="AJ736">
        <v>-4.8525371351230697E-5</v>
      </c>
      <c r="AK736">
        <v>4.0000969203646298E-5</v>
      </c>
      <c r="AL736">
        <v>0</v>
      </c>
      <c r="AM736">
        <v>0</v>
      </c>
      <c r="AN736">
        <v>7.8884772174087401E-8</v>
      </c>
      <c r="AO736">
        <v>-6.5026872775320004E-8</v>
      </c>
      <c r="AP736">
        <v>-1.4193372878605299E-5</v>
      </c>
      <c r="AQ736">
        <v>1.1700037718672E-5</v>
      </c>
      <c r="AS736">
        <v>0</v>
      </c>
      <c r="AT736">
        <v>0</v>
      </c>
      <c r="AU736">
        <v>0</v>
      </c>
      <c r="AV736">
        <v>0</v>
      </c>
      <c r="AW736">
        <v>0</v>
      </c>
      <c r="AX736">
        <v>0</v>
      </c>
      <c r="AY736">
        <v>0</v>
      </c>
      <c r="AZ736">
        <v>0</v>
      </c>
      <c r="BA736">
        <v>0</v>
      </c>
      <c r="BB736">
        <v>0</v>
      </c>
    </row>
    <row r="737" spans="1:54" x14ac:dyDescent="0.35">
      <c r="A737" t="s">
        <v>3896</v>
      </c>
      <c r="B737" t="s">
        <v>3897</v>
      </c>
      <c r="C737" t="s">
        <v>1443</v>
      </c>
      <c r="D737" t="s">
        <v>2321</v>
      </c>
      <c r="E737" t="s">
        <v>367</v>
      </c>
      <c r="F737" t="s">
        <v>2623</v>
      </c>
      <c r="G737" t="s">
        <v>328</v>
      </c>
      <c r="H737" t="s">
        <v>2625</v>
      </c>
      <c r="I737" t="s">
        <v>3759</v>
      </c>
      <c r="J737" t="s">
        <v>2312</v>
      </c>
      <c r="K737" t="s">
        <v>2314</v>
      </c>
      <c r="L737" t="s">
        <v>3760</v>
      </c>
      <c r="M737" t="s">
        <v>2314</v>
      </c>
      <c r="N737" t="s">
        <v>2314</v>
      </c>
      <c r="O737" t="s">
        <v>3726</v>
      </c>
      <c r="P737" t="s">
        <v>1529</v>
      </c>
      <c r="Q737" t="s">
        <v>2314</v>
      </c>
      <c r="R737" t="s">
        <v>2314</v>
      </c>
      <c r="S737" t="s">
        <v>3727</v>
      </c>
      <c r="T737" t="s">
        <v>3898</v>
      </c>
      <c r="U737" t="s">
        <v>3762</v>
      </c>
      <c r="W737">
        <v>0</v>
      </c>
      <c r="X737">
        <v>0</v>
      </c>
      <c r="Y737">
        <v>0</v>
      </c>
      <c r="Z737">
        <v>0</v>
      </c>
      <c r="AA737">
        <v>0</v>
      </c>
      <c r="AB737">
        <v>0</v>
      </c>
      <c r="AC737">
        <v>0</v>
      </c>
      <c r="AD737">
        <v>0</v>
      </c>
      <c r="AE737">
        <v>0</v>
      </c>
      <c r="AF737">
        <v>0</v>
      </c>
      <c r="AH737">
        <v>0</v>
      </c>
      <c r="AI737">
        <v>0</v>
      </c>
      <c r="AJ737">
        <v>0</v>
      </c>
      <c r="AK737">
        <v>0</v>
      </c>
      <c r="AL737">
        <v>0</v>
      </c>
      <c r="AM737">
        <v>0</v>
      </c>
      <c r="AN737">
        <v>0</v>
      </c>
      <c r="AO737">
        <v>0</v>
      </c>
      <c r="AP737">
        <v>0</v>
      </c>
      <c r="AQ737">
        <v>0</v>
      </c>
      <c r="AS737">
        <v>0</v>
      </c>
      <c r="AT737">
        <v>0</v>
      </c>
      <c r="AU737">
        <v>0</v>
      </c>
      <c r="AV737">
        <v>0</v>
      </c>
      <c r="AW737">
        <v>0</v>
      </c>
      <c r="AX737">
        <v>0</v>
      </c>
      <c r="AY737">
        <v>0</v>
      </c>
      <c r="AZ737">
        <v>0</v>
      </c>
      <c r="BA737">
        <v>0</v>
      </c>
      <c r="BB737">
        <v>0</v>
      </c>
    </row>
    <row r="738" spans="1:54" x14ac:dyDescent="0.35">
      <c r="A738" t="s">
        <v>3899</v>
      </c>
      <c r="B738" t="s">
        <v>3900</v>
      </c>
      <c r="C738" t="s">
        <v>3901</v>
      </c>
      <c r="D738" t="s">
        <v>2321</v>
      </c>
      <c r="E738" t="s">
        <v>367</v>
      </c>
      <c r="F738" t="s">
        <v>2623</v>
      </c>
      <c r="G738" t="s">
        <v>328</v>
      </c>
      <c r="H738" t="s">
        <v>2625</v>
      </c>
      <c r="I738" t="s">
        <v>3759</v>
      </c>
      <c r="J738" t="s">
        <v>2312</v>
      </c>
      <c r="K738" t="s">
        <v>2314</v>
      </c>
      <c r="L738" t="s">
        <v>3760</v>
      </c>
      <c r="M738" t="s">
        <v>2314</v>
      </c>
      <c r="N738" t="s">
        <v>2314</v>
      </c>
      <c r="O738" t="s">
        <v>3726</v>
      </c>
      <c r="P738" t="s">
        <v>1529</v>
      </c>
      <c r="Q738" t="s">
        <v>2314</v>
      </c>
      <c r="R738" t="s">
        <v>2314</v>
      </c>
      <c r="S738" t="s">
        <v>3727</v>
      </c>
      <c r="T738" t="s">
        <v>3898</v>
      </c>
      <c r="U738" t="s">
        <v>3762</v>
      </c>
      <c r="W738">
        <v>0</v>
      </c>
      <c r="X738">
        <v>0</v>
      </c>
      <c r="Y738">
        <v>0</v>
      </c>
      <c r="Z738">
        <v>0</v>
      </c>
      <c r="AA738">
        <v>0</v>
      </c>
      <c r="AB738">
        <v>0</v>
      </c>
      <c r="AC738">
        <v>0</v>
      </c>
      <c r="AD738">
        <v>0</v>
      </c>
      <c r="AE738">
        <v>0</v>
      </c>
      <c r="AF738">
        <v>0</v>
      </c>
      <c r="AH738">
        <v>0</v>
      </c>
      <c r="AI738">
        <v>0</v>
      </c>
      <c r="AJ738">
        <v>0</v>
      </c>
      <c r="AK738">
        <v>0</v>
      </c>
      <c r="AL738">
        <v>0</v>
      </c>
      <c r="AM738">
        <v>0</v>
      </c>
      <c r="AN738">
        <v>0</v>
      </c>
      <c r="AO738">
        <v>0</v>
      </c>
      <c r="AP738">
        <v>0</v>
      </c>
      <c r="AQ738">
        <v>0</v>
      </c>
      <c r="AS738">
        <v>0</v>
      </c>
      <c r="AT738">
        <v>0</v>
      </c>
      <c r="AU738">
        <v>0</v>
      </c>
      <c r="AV738">
        <v>0</v>
      </c>
      <c r="AW738">
        <v>0</v>
      </c>
      <c r="AX738">
        <v>0</v>
      </c>
      <c r="AY738">
        <v>0</v>
      </c>
      <c r="AZ738">
        <v>0</v>
      </c>
      <c r="BA738">
        <v>0</v>
      </c>
      <c r="BB738">
        <v>0</v>
      </c>
    </row>
    <row r="739" spans="1:54" x14ac:dyDescent="0.35">
      <c r="A739" t="s">
        <v>3902</v>
      </c>
      <c r="B739" t="s">
        <v>3903</v>
      </c>
      <c r="C739" t="s">
        <v>3775</v>
      </c>
      <c r="D739" t="s">
        <v>2321</v>
      </c>
      <c r="E739" t="s">
        <v>367</v>
      </c>
      <c r="F739" t="s">
        <v>2623</v>
      </c>
      <c r="G739" t="s">
        <v>328</v>
      </c>
      <c r="H739" t="s">
        <v>2625</v>
      </c>
      <c r="I739" t="s">
        <v>3759</v>
      </c>
      <c r="J739" t="s">
        <v>2312</v>
      </c>
      <c r="K739" t="s">
        <v>2314</v>
      </c>
      <c r="L739" t="s">
        <v>3760</v>
      </c>
      <c r="M739" t="s">
        <v>2314</v>
      </c>
      <c r="N739" t="s">
        <v>2314</v>
      </c>
      <c r="O739" t="s">
        <v>3726</v>
      </c>
      <c r="P739" t="s">
        <v>1529</v>
      </c>
      <c r="Q739" t="s">
        <v>2314</v>
      </c>
      <c r="R739" t="s">
        <v>2314</v>
      </c>
      <c r="S739" t="s">
        <v>3727</v>
      </c>
      <c r="T739" t="s">
        <v>3820</v>
      </c>
      <c r="U739" t="s">
        <v>3762</v>
      </c>
      <c r="W739">
        <v>0</v>
      </c>
      <c r="X739">
        <v>0</v>
      </c>
      <c r="Y739">
        <v>0</v>
      </c>
      <c r="Z739">
        <v>0</v>
      </c>
      <c r="AA739">
        <v>0</v>
      </c>
      <c r="AB739">
        <v>0</v>
      </c>
      <c r="AC739">
        <v>0</v>
      </c>
      <c r="AD739">
        <v>0</v>
      </c>
      <c r="AE739">
        <v>0</v>
      </c>
      <c r="AF739">
        <v>0</v>
      </c>
      <c r="AH739">
        <v>0</v>
      </c>
      <c r="AI739">
        <v>0</v>
      </c>
      <c r="AJ739">
        <v>0</v>
      </c>
      <c r="AK739">
        <v>0</v>
      </c>
      <c r="AL739">
        <v>0</v>
      </c>
      <c r="AM739">
        <v>0</v>
      </c>
      <c r="AN739">
        <v>0</v>
      </c>
      <c r="AO739">
        <v>0</v>
      </c>
      <c r="AP739">
        <v>0</v>
      </c>
      <c r="AQ739">
        <v>0</v>
      </c>
      <c r="AS739">
        <v>0</v>
      </c>
      <c r="AT739">
        <v>0</v>
      </c>
      <c r="AU739">
        <v>0</v>
      </c>
      <c r="AV739">
        <v>0</v>
      </c>
      <c r="AW739">
        <v>0</v>
      </c>
      <c r="AX739">
        <v>0</v>
      </c>
      <c r="AY739">
        <v>0</v>
      </c>
      <c r="AZ739">
        <v>0</v>
      </c>
      <c r="BA739">
        <v>0</v>
      </c>
      <c r="BB739">
        <v>0</v>
      </c>
    </row>
    <row r="740" spans="1:54" x14ac:dyDescent="0.35">
      <c r="A740" t="s">
        <v>3904</v>
      </c>
      <c r="B740" t="s">
        <v>3905</v>
      </c>
      <c r="C740" t="s">
        <v>1708</v>
      </c>
      <c r="D740" t="s">
        <v>2321</v>
      </c>
      <c r="E740" t="s">
        <v>367</v>
      </c>
      <c r="F740" t="s">
        <v>2623</v>
      </c>
      <c r="G740" t="s">
        <v>328</v>
      </c>
      <c r="H740" t="s">
        <v>2625</v>
      </c>
      <c r="I740" t="s">
        <v>3759</v>
      </c>
      <c r="J740" t="s">
        <v>2312</v>
      </c>
      <c r="K740" t="s">
        <v>2314</v>
      </c>
      <c r="L740" t="s">
        <v>3760</v>
      </c>
      <c r="M740" t="s">
        <v>2314</v>
      </c>
      <c r="N740" t="s">
        <v>2314</v>
      </c>
      <c r="O740" t="s">
        <v>3726</v>
      </c>
      <c r="P740" t="s">
        <v>1529</v>
      </c>
      <c r="Q740" t="s">
        <v>2314</v>
      </c>
      <c r="R740" t="s">
        <v>2314</v>
      </c>
      <c r="S740" t="s">
        <v>3727</v>
      </c>
      <c r="T740" t="s">
        <v>3820</v>
      </c>
      <c r="U740" t="s">
        <v>3762</v>
      </c>
      <c r="W740">
        <v>0</v>
      </c>
      <c r="X740">
        <v>0</v>
      </c>
      <c r="Y740">
        <v>0</v>
      </c>
      <c r="Z740">
        <v>0</v>
      </c>
      <c r="AA740">
        <v>0</v>
      </c>
      <c r="AB740">
        <v>0</v>
      </c>
      <c r="AC740">
        <v>0</v>
      </c>
      <c r="AD740">
        <v>0</v>
      </c>
      <c r="AE740">
        <v>0</v>
      </c>
      <c r="AF740">
        <v>0</v>
      </c>
      <c r="AH740">
        <v>0</v>
      </c>
      <c r="AI740">
        <v>0</v>
      </c>
      <c r="AJ740">
        <v>0</v>
      </c>
      <c r="AK740">
        <v>0</v>
      </c>
      <c r="AL740">
        <v>0</v>
      </c>
      <c r="AM740">
        <v>0</v>
      </c>
      <c r="AN740">
        <v>0</v>
      </c>
      <c r="AO740">
        <v>0</v>
      </c>
      <c r="AP740">
        <v>0</v>
      </c>
      <c r="AQ740">
        <v>0</v>
      </c>
      <c r="AS740">
        <v>0</v>
      </c>
      <c r="AT740">
        <v>0</v>
      </c>
      <c r="AU740">
        <v>0</v>
      </c>
      <c r="AV740">
        <v>0</v>
      </c>
      <c r="AW740">
        <v>0</v>
      </c>
      <c r="AX740">
        <v>0</v>
      </c>
      <c r="AY740">
        <v>0</v>
      </c>
      <c r="AZ740">
        <v>0</v>
      </c>
      <c r="BA740">
        <v>0</v>
      </c>
      <c r="BB740">
        <v>0</v>
      </c>
    </row>
    <row r="741" spans="1:54" x14ac:dyDescent="0.35">
      <c r="A741" t="s">
        <v>3906</v>
      </c>
      <c r="B741" t="s">
        <v>3907</v>
      </c>
      <c r="C741" t="s">
        <v>1708</v>
      </c>
      <c r="D741" t="s">
        <v>2321</v>
      </c>
      <c r="E741" t="s">
        <v>367</v>
      </c>
      <c r="F741" t="s">
        <v>2623</v>
      </c>
      <c r="G741" t="s">
        <v>328</v>
      </c>
      <c r="H741" t="s">
        <v>2625</v>
      </c>
      <c r="I741" t="s">
        <v>3759</v>
      </c>
      <c r="J741" t="s">
        <v>2312</v>
      </c>
      <c r="K741" t="s">
        <v>2314</v>
      </c>
      <c r="L741" t="s">
        <v>3760</v>
      </c>
      <c r="M741" t="s">
        <v>2314</v>
      </c>
      <c r="N741" t="s">
        <v>2314</v>
      </c>
      <c r="O741" t="s">
        <v>3726</v>
      </c>
      <c r="P741" t="s">
        <v>1529</v>
      </c>
      <c r="Q741" t="s">
        <v>2314</v>
      </c>
      <c r="R741" t="s">
        <v>2314</v>
      </c>
      <c r="S741" t="s">
        <v>3727</v>
      </c>
      <c r="T741" t="s">
        <v>3820</v>
      </c>
      <c r="U741" t="s">
        <v>3762</v>
      </c>
      <c r="W741">
        <v>0</v>
      </c>
      <c r="X741">
        <v>0</v>
      </c>
      <c r="Y741">
        <v>0</v>
      </c>
      <c r="Z741">
        <v>0</v>
      </c>
      <c r="AA741">
        <v>0</v>
      </c>
      <c r="AB741">
        <v>0</v>
      </c>
      <c r="AC741">
        <v>0</v>
      </c>
      <c r="AD741">
        <v>0</v>
      </c>
      <c r="AE741">
        <v>0</v>
      </c>
      <c r="AF741">
        <v>0</v>
      </c>
      <c r="AH741">
        <v>0</v>
      </c>
      <c r="AI741">
        <v>0</v>
      </c>
      <c r="AJ741">
        <v>0</v>
      </c>
      <c r="AK741">
        <v>0</v>
      </c>
      <c r="AL741">
        <v>0</v>
      </c>
      <c r="AM741">
        <v>0</v>
      </c>
      <c r="AN741">
        <v>0</v>
      </c>
      <c r="AO741">
        <v>0</v>
      </c>
      <c r="AP741">
        <v>0</v>
      </c>
      <c r="AQ741">
        <v>0</v>
      </c>
      <c r="AS741">
        <v>0</v>
      </c>
      <c r="AT741">
        <v>0</v>
      </c>
      <c r="AU741">
        <v>0</v>
      </c>
      <c r="AV741">
        <v>0</v>
      </c>
      <c r="AW741">
        <v>0</v>
      </c>
      <c r="AX741">
        <v>0</v>
      </c>
      <c r="AY741">
        <v>0</v>
      </c>
      <c r="AZ741">
        <v>0</v>
      </c>
      <c r="BA741">
        <v>0</v>
      </c>
      <c r="BB741">
        <v>0</v>
      </c>
    </row>
    <row r="742" spans="1:54" x14ac:dyDescent="0.35">
      <c r="A742" t="s">
        <v>3908</v>
      </c>
      <c r="B742" t="s">
        <v>3909</v>
      </c>
      <c r="C742" t="s">
        <v>1708</v>
      </c>
      <c r="D742" t="s">
        <v>2321</v>
      </c>
      <c r="E742" t="s">
        <v>367</v>
      </c>
      <c r="F742" t="s">
        <v>2623</v>
      </c>
      <c r="G742" t="s">
        <v>328</v>
      </c>
      <c r="H742" t="s">
        <v>2625</v>
      </c>
      <c r="I742" t="s">
        <v>3759</v>
      </c>
      <c r="J742" t="s">
        <v>2312</v>
      </c>
      <c r="K742" t="s">
        <v>2314</v>
      </c>
      <c r="L742" t="s">
        <v>3760</v>
      </c>
      <c r="M742" t="s">
        <v>2314</v>
      </c>
      <c r="N742" t="s">
        <v>2314</v>
      </c>
      <c r="O742" t="s">
        <v>3726</v>
      </c>
      <c r="P742" t="s">
        <v>1529</v>
      </c>
      <c r="Q742" t="s">
        <v>2314</v>
      </c>
      <c r="R742" t="s">
        <v>2314</v>
      </c>
      <c r="S742" t="s">
        <v>3727</v>
      </c>
      <c r="T742" t="s">
        <v>3820</v>
      </c>
      <c r="U742" t="s">
        <v>3762</v>
      </c>
      <c r="W742">
        <v>0</v>
      </c>
      <c r="X742">
        <v>0</v>
      </c>
      <c r="Y742">
        <v>0</v>
      </c>
      <c r="Z742">
        <v>0</v>
      </c>
      <c r="AA742">
        <v>0</v>
      </c>
      <c r="AB742">
        <v>0</v>
      </c>
      <c r="AC742">
        <v>0</v>
      </c>
      <c r="AD742">
        <v>0</v>
      </c>
      <c r="AE742">
        <v>0</v>
      </c>
      <c r="AF742">
        <v>0</v>
      </c>
      <c r="AH742">
        <v>0</v>
      </c>
      <c r="AI742">
        <v>0</v>
      </c>
      <c r="AJ742">
        <v>0</v>
      </c>
      <c r="AK742">
        <v>0</v>
      </c>
      <c r="AL742">
        <v>0</v>
      </c>
      <c r="AM742">
        <v>0</v>
      </c>
      <c r="AN742">
        <v>0</v>
      </c>
      <c r="AO742">
        <v>0</v>
      </c>
      <c r="AP742">
        <v>0</v>
      </c>
      <c r="AQ742">
        <v>0</v>
      </c>
      <c r="AS742">
        <v>0</v>
      </c>
      <c r="AT742">
        <v>0</v>
      </c>
      <c r="AU742">
        <v>0</v>
      </c>
      <c r="AV742">
        <v>0</v>
      </c>
      <c r="AW742">
        <v>0</v>
      </c>
      <c r="AX742">
        <v>0</v>
      </c>
      <c r="AY742">
        <v>0</v>
      </c>
      <c r="AZ742">
        <v>0</v>
      </c>
      <c r="BA742">
        <v>0</v>
      </c>
      <c r="BB742">
        <v>0</v>
      </c>
    </row>
    <row r="743" spans="1:54" x14ac:dyDescent="0.35">
      <c r="A743" t="s">
        <v>3910</v>
      </c>
      <c r="B743" t="s">
        <v>3911</v>
      </c>
      <c r="C743" t="s">
        <v>1708</v>
      </c>
      <c r="D743" t="s">
        <v>2321</v>
      </c>
      <c r="E743" t="s">
        <v>367</v>
      </c>
      <c r="F743" t="s">
        <v>2623</v>
      </c>
      <c r="G743" t="s">
        <v>328</v>
      </c>
      <c r="H743" t="s">
        <v>2625</v>
      </c>
      <c r="I743" t="s">
        <v>3759</v>
      </c>
      <c r="J743" t="s">
        <v>2312</v>
      </c>
      <c r="K743" t="s">
        <v>2314</v>
      </c>
      <c r="L743" t="s">
        <v>3760</v>
      </c>
      <c r="M743" t="s">
        <v>2314</v>
      </c>
      <c r="N743" t="s">
        <v>2314</v>
      </c>
      <c r="O743" t="s">
        <v>3726</v>
      </c>
      <c r="P743" t="s">
        <v>1529</v>
      </c>
      <c r="Q743" t="s">
        <v>2314</v>
      </c>
      <c r="R743" t="s">
        <v>2314</v>
      </c>
      <c r="S743" t="s">
        <v>3727</v>
      </c>
      <c r="T743" t="s">
        <v>3820</v>
      </c>
      <c r="U743" t="s">
        <v>3762</v>
      </c>
      <c r="W743">
        <v>0</v>
      </c>
      <c r="X743">
        <v>0</v>
      </c>
      <c r="Y743">
        <v>0</v>
      </c>
      <c r="Z743">
        <v>0</v>
      </c>
      <c r="AA743">
        <v>0</v>
      </c>
      <c r="AB743">
        <v>0</v>
      </c>
      <c r="AC743">
        <v>0</v>
      </c>
      <c r="AD743">
        <v>0</v>
      </c>
      <c r="AE743">
        <v>0</v>
      </c>
      <c r="AF743">
        <v>0</v>
      </c>
      <c r="AH743">
        <v>0</v>
      </c>
      <c r="AI743">
        <v>0</v>
      </c>
      <c r="AJ743">
        <v>0</v>
      </c>
      <c r="AK743">
        <v>0</v>
      </c>
      <c r="AL743">
        <v>0</v>
      </c>
      <c r="AM743">
        <v>0</v>
      </c>
      <c r="AN743">
        <v>0</v>
      </c>
      <c r="AO743">
        <v>0</v>
      </c>
      <c r="AP743">
        <v>0</v>
      </c>
      <c r="AQ743">
        <v>0</v>
      </c>
      <c r="AS743">
        <v>0</v>
      </c>
      <c r="AT743">
        <v>0</v>
      </c>
      <c r="AU743">
        <v>0</v>
      </c>
      <c r="AV743">
        <v>0</v>
      </c>
      <c r="AW743">
        <v>0</v>
      </c>
      <c r="AX743">
        <v>0</v>
      </c>
      <c r="AY743">
        <v>0</v>
      </c>
      <c r="AZ743">
        <v>0</v>
      </c>
      <c r="BA743">
        <v>0</v>
      </c>
      <c r="BB743">
        <v>0</v>
      </c>
    </row>
    <row r="744" spans="1:54" x14ac:dyDescent="0.35">
      <c r="A744" t="s">
        <v>3912</v>
      </c>
      <c r="B744" t="s">
        <v>3913</v>
      </c>
      <c r="C744" t="s">
        <v>1708</v>
      </c>
      <c r="D744" t="s">
        <v>2321</v>
      </c>
      <c r="E744" t="s">
        <v>367</v>
      </c>
      <c r="F744" t="s">
        <v>2623</v>
      </c>
      <c r="G744" t="s">
        <v>328</v>
      </c>
      <c r="H744" t="s">
        <v>2625</v>
      </c>
      <c r="I744" t="s">
        <v>3759</v>
      </c>
      <c r="J744" t="s">
        <v>2312</v>
      </c>
      <c r="K744" t="s">
        <v>2314</v>
      </c>
      <c r="L744" t="s">
        <v>3760</v>
      </c>
      <c r="M744" t="s">
        <v>2314</v>
      </c>
      <c r="N744" t="s">
        <v>2314</v>
      </c>
      <c r="O744" t="s">
        <v>3726</v>
      </c>
      <c r="P744" t="s">
        <v>1529</v>
      </c>
      <c r="Q744" t="s">
        <v>2314</v>
      </c>
      <c r="R744" t="s">
        <v>2314</v>
      </c>
      <c r="S744" t="s">
        <v>3727</v>
      </c>
      <c r="T744" t="s">
        <v>3820</v>
      </c>
      <c r="U744" t="s">
        <v>3762</v>
      </c>
      <c r="W744">
        <v>0</v>
      </c>
      <c r="X744">
        <v>0</v>
      </c>
      <c r="Y744">
        <v>0</v>
      </c>
      <c r="Z744">
        <v>0</v>
      </c>
      <c r="AA744">
        <v>0</v>
      </c>
      <c r="AB744">
        <v>0</v>
      </c>
      <c r="AC744">
        <v>0</v>
      </c>
      <c r="AD744">
        <v>0</v>
      </c>
      <c r="AE744">
        <v>0</v>
      </c>
      <c r="AF744">
        <v>0</v>
      </c>
      <c r="AH744">
        <v>0</v>
      </c>
      <c r="AI744">
        <v>0</v>
      </c>
      <c r="AJ744">
        <v>0</v>
      </c>
      <c r="AK744">
        <v>0</v>
      </c>
      <c r="AL744">
        <v>0</v>
      </c>
      <c r="AM744">
        <v>0</v>
      </c>
      <c r="AN744">
        <v>0</v>
      </c>
      <c r="AO744">
        <v>0</v>
      </c>
      <c r="AP744">
        <v>0</v>
      </c>
      <c r="AQ744">
        <v>0</v>
      </c>
      <c r="AS744">
        <v>0</v>
      </c>
      <c r="AT744">
        <v>0</v>
      </c>
      <c r="AU744">
        <v>0</v>
      </c>
      <c r="AV744">
        <v>0</v>
      </c>
      <c r="AW744">
        <v>0</v>
      </c>
      <c r="AX744">
        <v>0</v>
      </c>
      <c r="AY744">
        <v>0</v>
      </c>
      <c r="AZ744">
        <v>0</v>
      </c>
      <c r="BA744">
        <v>0</v>
      </c>
      <c r="BB744">
        <v>0</v>
      </c>
    </row>
    <row r="745" spans="1:54" x14ac:dyDescent="0.35">
      <c r="A745" t="s">
        <v>3914</v>
      </c>
      <c r="B745" t="s">
        <v>3915</v>
      </c>
      <c r="C745" t="s">
        <v>1708</v>
      </c>
      <c r="D745" t="s">
        <v>2321</v>
      </c>
      <c r="E745" t="s">
        <v>367</v>
      </c>
      <c r="F745" t="s">
        <v>2623</v>
      </c>
      <c r="G745" t="s">
        <v>328</v>
      </c>
      <c r="H745" t="s">
        <v>2625</v>
      </c>
      <c r="I745" t="s">
        <v>3759</v>
      </c>
      <c r="J745" t="s">
        <v>2312</v>
      </c>
      <c r="K745" t="s">
        <v>2314</v>
      </c>
      <c r="L745" t="s">
        <v>3760</v>
      </c>
      <c r="M745" t="s">
        <v>2314</v>
      </c>
      <c r="N745" t="s">
        <v>2314</v>
      </c>
      <c r="O745" t="s">
        <v>3726</v>
      </c>
      <c r="P745" t="s">
        <v>1529</v>
      </c>
      <c r="Q745" t="s">
        <v>2314</v>
      </c>
      <c r="R745" t="s">
        <v>2314</v>
      </c>
      <c r="S745" t="s">
        <v>3727</v>
      </c>
      <c r="T745" t="s">
        <v>3820</v>
      </c>
      <c r="U745" t="s">
        <v>3762</v>
      </c>
      <c r="W745">
        <v>0</v>
      </c>
      <c r="X745">
        <v>0</v>
      </c>
      <c r="Y745">
        <v>0</v>
      </c>
      <c r="Z745">
        <v>0</v>
      </c>
      <c r="AA745">
        <v>0</v>
      </c>
      <c r="AB745">
        <v>0</v>
      </c>
      <c r="AC745">
        <v>0</v>
      </c>
      <c r="AD745">
        <v>0</v>
      </c>
      <c r="AE745">
        <v>0</v>
      </c>
      <c r="AF745">
        <v>0</v>
      </c>
      <c r="AH745">
        <v>0</v>
      </c>
      <c r="AI745">
        <v>0</v>
      </c>
      <c r="AJ745">
        <v>0</v>
      </c>
      <c r="AK745">
        <v>0</v>
      </c>
      <c r="AL745">
        <v>0</v>
      </c>
      <c r="AM745">
        <v>0</v>
      </c>
      <c r="AN745">
        <v>0</v>
      </c>
      <c r="AO745">
        <v>0</v>
      </c>
      <c r="AP745">
        <v>0</v>
      </c>
      <c r="AQ745">
        <v>0</v>
      </c>
      <c r="AS745">
        <v>0</v>
      </c>
      <c r="AT745">
        <v>0</v>
      </c>
      <c r="AU745">
        <v>0</v>
      </c>
      <c r="AV745">
        <v>0</v>
      </c>
      <c r="AW745">
        <v>0</v>
      </c>
      <c r="AX745">
        <v>0</v>
      </c>
      <c r="AY745">
        <v>0</v>
      </c>
      <c r="AZ745">
        <v>0</v>
      </c>
      <c r="BA745">
        <v>0</v>
      </c>
      <c r="BB745">
        <v>0</v>
      </c>
    </row>
    <row r="746" spans="1:54" x14ac:dyDescent="0.35">
      <c r="A746" t="s">
        <v>3916</v>
      </c>
      <c r="B746" t="s">
        <v>3917</v>
      </c>
      <c r="C746" t="s">
        <v>3918</v>
      </c>
      <c r="D746" t="s">
        <v>2321</v>
      </c>
      <c r="E746" t="s">
        <v>367</v>
      </c>
      <c r="F746" t="s">
        <v>2623</v>
      </c>
      <c r="G746" t="s">
        <v>328</v>
      </c>
      <c r="H746" t="s">
        <v>2625</v>
      </c>
      <c r="I746" t="s">
        <v>3759</v>
      </c>
      <c r="J746" t="s">
        <v>2312</v>
      </c>
      <c r="K746" t="s">
        <v>2314</v>
      </c>
      <c r="L746" t="s">
        <v>3760</v>
      </c>
      <c r="M746" t="s">
        <v>2314</v>
      </c>
      <c r="N746" t="s">
        <v>2314</v>
      </c>
      <c r="O746" t="s">
        <v>3726</v>
      </c>
      <c r="P746" t="s">
        <v>1529</v>
      </c>
      <c r="Q746" t="s">
        <v>2314</v>
      </c>
      <c r="R746" t="s">
        <v>2314</v>
      </c>
      <c r="S746" t="s">
        <v>3727</v>
      </c>
      <c r="T746" t="s">
        <v>3820</v>
      </c>
      <c r="U746" t="s">
        <v>3762</v>
      </c>
      <c r="W746">
        <v>0</v>
      </c>
      <c r="X746">
        <v>0</v>
      </c>
      <c r="Y746">
        <v>0</v>
      </c>
      <c r="Z746">
        <v>0</v>
      </c>
      <c r="AA746">
        <v>0</v>
      </c>
      <c r="AB746">
        <v>0</v>
      </c>
      <c r="AC746">
        <v>0</v>
      </c>
      <c r="AD746">
        <v>0</v>
      </c>
      <c r="AE746">
        <v>0</v>
      </c>
      <c r="AF746">
        <v>0</v>
      </c>
      <c r="AH746">
        <v>0</v>
      </c>
      <c r="AI746">
        <v>0</v>
      </c>
      <c r="AJ746">
        <v>0</v>
      </c>
      <c r="AK746">
        <v>0</v>
      </c>
      <c r="AL746">
        <v>0</v>
      </c>
      <c r="AM746">
        <v>0</v>
      </c>
      <c r="AN746">
        <v>0</v>
      </c>
      <c r="AO746">
        <v>0</v>
      </c>
      <c r="AP746">
        <v>0</v>
      </c>
      <c r="AQ746">
        <v>0</v>
      </c>
      <c r="AS746">
        <v>0</v>
      </c>
      <c r="AT746">
        <v>0</v>
      </c>
      <c r="AU746">
        <v>0</v>
      </c>
      <c r="AV746">
        <v>0</v>
      </c>
      <c r="AW746">
        <v>0</v>
      </c>
      <c r="AX746">
        <v>0</v>
      </c>
      <c r="AY746">
        <v>0</v>
      </c>
      <c r="AZ746">
        <v>0</v>
      </c>
      <c r="BA746">
        <v>0</v>
      </c>
      <c r="BB746">
        <v>0</v>
      </c>
    </row>
    <row r="747" spans="1:54" x14ac:dyDescent="0.35">
      <c r="A747" t="s">
        <v>3919</v>
      </c>
      <c r="B747" t="s">
        <v>3920</v>
      </c>
      <c r="C747" t="s">
        <v>1719</v>
      </c>
      <c r="D747" t="s">
        <v>2321</v>
      </c>
      <c r="E747" t="s">
        <v>367</v>
      </c>
      <c r="F747" t="s">
        <v>2623</v>
      </c>
      <c r="G747" t="s">
        <v>328</v>
      </c>
      <c r="H747" t="s">
        <v>2625</v>
      </c>
      <c r="I747" t="s">
        <v>3759</v>
      </c>
      <c r="J747" t="s">
        <v>2312</v>
      </c>
      <c r="K747" t="s">
        <v>2314</v>
      </c>
      <c r="L747" t="s">
        <v>3760</v>
      </c>
      <c r="M747" t="s">
        <v>2314</v>
      </c>
      <c r="N747" t="s">
        <v>2314</v>
      </c>
      <c r="O747" t="s">
        <v>3726</v>
      </c>
      <c r="P747" t="s">
        <v>1529</v>
      </c>
      <c r="Q747" t="s">
        <v>2314</v>
      </c>
      <c r="R747" t="s">
        <v>2314</v>
      </c>
      <c r="S747" t="s">
        <v>3727</v>
      </c>
      <c r="T747" t="s">
        <v>3820</v>
      </c>
      <c r="U747" t="s">
        <v>3762</v>
      </c>
      <c r="W747">
        <v>0</v>
      </c>
      <c r="X747">
        <v>0</v>
      </c>
      <c r="Y747">
        <v>0</v>
      </c>
      <c r="Z747">
        <v>0</v>
      </c>
      <c r="AA747">
        <v>0</v>
      </c>
      <c r="AB747">
        <v>0</v>
      </c>
      <c r="AC747">
        <v>0</v>
      </c>
      <c r="AD747">
        <v>0</v>
      </c>
      <c r="AE747">
        <v>0</v>
      </c>
      <c r="AF747">
        <v>0</v>
      </c>
      <c r="AH747">
        <v>0</v>
      </c>
      <c r="AI747">
        <v>0</v>
      </c>
      <c r="AJ747">
        <v>0</v>
      </c>
      <c r="AK747">
        <v>0</v>
      </c>
      <c r="AL747">
        <v>0</v>
      </c>
      <c r="AM747">
        <v>0</v>
      </c>
      <c r="AN747">
        <v>0</v>
      </c>
      <c r="AO747">
        <v>0</v>
      </c>
      <c r="AP747">
        <v>0</v>
      </c>
      <c r="AQ747">
        <v>0</v>
      </c>
      <c r="AS747">
        <v>0</v>
      </c>
      <c r="AT747">
        <v>0</v>
      </c>
      <c r="AU747">
        <v>0</v>
      </c>
      <c r="AV747">
        <v>0</v>
      </c>
      <c r="AW747">
        <v>0</v>
      </c>
      <c r="AX747">
        <v>0</v>
      </c>
      <c r="AY747">
        <v>0</v>
      </c>
      <c r="AZ747">
        <v>0</v>
      </c>
      <c r="BA747">
        <v>0</v>
      </c>
      <c r="BB747">
        <v>0</v>
      </c>
    </row>
    <row r="748" spans="1:54" x14ac:dyDescent="0.35">
      <c r="A748" t="s">
        <v>3921</v>
      </c>
      <c r="B748" t="s">
        <v>3922</v>
      </c>
      <c r="C748" t="s">
        <v>1719</v>
      </c>
      <c r="D748" t="s">
        <v>2321</v>
      </c>
      <c r="E748" t="s">
        <v>367</v>
      </c>
      <c r="F748" t="s">
        <v>2623</v>
      </c>
      <c r="G748" t="s">
        <v>328</v>
      </c>
      <c r="H748" t="s">
        <v>2625</v>
      </c>
      <c r="I748" t="s">
        <v>3759</v>
      </c>
      <c r="J748" t="s">
        <v>2312</v>
      </c>
      <c r="K748" t="s">
        <v>2314</v>
      </c>
      <c r="L748" t="s">
        <v>3760</v>
      </c>
      <c r="M748" t="s">
        <v>2314</v>
      </c>
      <c r="N748" t="s">
        <v>2314</v>
      </c>
      <c r="O748" t="s">
        <v>3726</v>
      </c>
      <c r="P748" t="s">
        <v>1529</v>
      </c>
      <c r="Q748" t="s">
        <v>2314</v>
      </c>
      <c r="R748" t="s">
        <v>2314</v>
      </c>
      <c r="S748" t="s">
        <v>3727</v>
      </c>
      <c r="T748" t="s">
        <v>3820</v>
      </c>
      <c r="U748" t="s">
        <v>3762</v>
      </c>
      <c r="W748">
        <v>0</v>
      </c>
      <c r="X748">
        <v>0</v>
      </c>
      <c r="Y748">
        <v>0</v>
      </c>
      <c r="Z748">
        <v>0</v>
      </c>
      <c r="AA748">
        <v>0</v>
      </c>
      <c r="AB748">
        <v>0</v>
      </c>
      <c r="AC748">
        <v>0</v>
      </c>
      <c r="AD748">
        <v>0</v>
      </c>
      <c r="AE748">
        <v>0</v>
      </c>
      <c r="AF748">
        <v>0</v>
      </c>
      <c r="AH748">
        <v>0</v>
      </c>
      <c r="AI748">
        <v>0</v>
      </c>
      <c r="AJ748">
        <v>0</v>
      </c>
      <c r="AK748">
        <v>0</v>
      </c>
      <c r="AL748">
        <v>0</v>
      </c>
      <c r="AM748">
        <v>0</v>
      </c>
      <c r="AN748">
        <v>0</v>
      </c>
      <c r="AO748">
        <v>0</v>
      </c>
      <c r="AP748">
        <v>0</v>
      </c>
      <c r="AQ748">
        <v>0</v>
      </c>
      <c r="AS748">
        <v>0</v>
      </c>
      <c r="AT748">
        <v>0</v>
      </c>
      <c r="AU748">
        <v>0</v>
      </c>
      <c r="AV748">
        <v>0</v>
      </c>
      <c r="AW748">
        <v>0</v>
      </c>
      <c r="AX748">
        <v>0</v>
      </c>
      <c r="AY748">
        <v>0</v>
      </c>
      <c r="AZ748">
        <v>0</v>
      </c>
      <c r="BA748">
        <v>0</v>
      </c>
      <c r="BB748">
        <v>0</v>
      </c>
    </row>
    <row r="749" spans="1:54" x14ac:dyDescent="0.35">
      <c r="A749" t="s">
        <v>3923</v>
      </c>
      <c r="B749" t="s">
        <v>3924</v>
      </c>
      <c r="C749" t="s">
        <v>1719</v>
      </c>
      <c r="D749" t="s">
        <v>2321</v>
      </c>
      <c r="E749" t="s">
        <v>367</v>
      </c>
      <c r="F749" t="s">
        <v>2623</v>
      </c>
      <c r="G749" t="s">
        <v>328</v>
      </c>
      <c r="H749" t="s">
        <v>2625</v>
      </c>
      <c r="I749" t="s">
        <v>3759</v>
      </c>
      <c r="J749" t="s">
        <v>2312</v>
      </c>
      <c r="K749" t="s">
        <v>2314</v>
      </c>
      <c r="L749" t="s">
        <v>3760</v>
      </c>
      <c r="M749" t="s">
        <v>2314</v>
      </c>
      <c r="N749" t="s">
        <v>2314</v>
      </c>
      <c r="O749" t="s">
        <v>3726</v>
      </c>
      <c r="P749" t="s">
        <v>1529</v>
      </c>
      <c r="Q749" t="s">
        <v>2314</v>
      </c>
      <c r="R749" t="s">
        <v>2314</v>
      </c>
      <c r="S749" t="s">
        <v>3727</v>
      </c>
      <c r="T749" t="s">
        <v>3820</v>
      </c>
      <c r="U749" t="s">
        <v>3762</v>
      </c>
      <c r="W749">
        <v>0</v>
      </c>
      <c r="X749">
        <v>0</v>
      </c>
      <c r="Y749">
        <v>0</v>
      </c>
      <c r="Z749">
        <v>0</v>
      </c>
      <c r="AA749">
        <v>0</v>
      </c>
      <c r="AB749">
        <v>0</v>
      </c>
      <c r="AC749">
        <v>0</v>
      </c>
      <c r="AD749">
        <v>0</v>
      </c>
      <c r="AE749">
        <v>0</v>
      </c>
      <c r="AF749">
        <v>0</v>
      </c>
      <c r="AH749">
        <v>0</v>
      </c>
      <c r="AI749">
        <v>0</v>
      </c>
      <c r="AJ749">
        <v>0</v>
      </c>
      <c r="AK749">
        <v>0</v>
      </c>
      <c r="AL749">
        <v>0</v>
      </c>
      <c r="AM749">
        <v>0</v>
      </c>
      <c r="AN749">
        <v>0</v>
      </c>
      <c r="AO749">
        <v>0</v>
      </c>
      <c r="AP749">
        <v>0</v>
      </c>
      <c r="AQ749">
        <v>0</v>
      </c>
      <c r="AS749">
        <v>0</v>
      </c>
      <c r="AT749">
        <v>0</v>
      </c>
      <c r="AU749">
        <v>0</v>
      </c>
      <c r="AV749">
        <v>0</v>
      </c>
      <c r="AW749">
        <v>0</v>
      </c>
      <c r="AX749">
        <v>0</v>
      </c>
      <c r="AY749">
        <v>0</v>
      </c>
      <c r="AZ749">
        <v>0</v>
      </c>
      <c r="BA749">
        <v>0</v>
      </c>
      <c r="BB749">
        <v>0</v>
      </c>
    </row>
    <row r="750" spans="1:54" x14ac:dyDescent="0.35">
      <c r="A750" t="s">
        <v>1294</v>
      </c>
      <c r="B750" t="s">
        <v>3925</v>
      </c>
      <c r="C750" t="s">
        <v>1448</v>
      </c>
      <c r="D750" t="s">
        <v>2321</v>
      </c>
      <c r="E750" t="s">
        <v>367</v>
      </c>
      <c r="F750" t="s">
        <v>2623</v>
      </c>
      <c r="G750" t="s">
        <v>328</v>
      </c>
      <c r="H750" t="s">
        <v>2625</v>
      </c>
      <c r="I750" t="s">
        <v>3759</v>
      </c>
      <c r="J750" t="s">
        <v>2312</v>
      </c>
      <c r="K750" t="s">
        <v>2314</v>
      </c>
      <c r="L750" t="s">
        <v>3760</v>
      </c>
      <c r="M750" t="s">
        <v>2314</v>
      </c>
      <c r="N750">
        <v>1</v>
      </c>
      <c r="O750" t="s">
        <v>3726</v>
      </c>
      <c r="P750" t="s">
        <v>1529</v>
      </c>
      <c r="Q750" t="s">
        <v>2314</v>
      </c>
      <c r="R750" t="s">
        <v>2314</v>
      </c>
      <c r="S750" t="s">
        <v>3727</v>
      </c>
      <c r="T750" t="s">
        <v>3794</v>
      </c>
      <c r="U750" t="s">
        <v>3762</v>
      </c>
      <c r="W750">
        <v>0</v>
      </c>
      <c r="X750">
        <v>0</v>
      </c>
      <c r="Y750">
        <v>-9.6769999765987103E-3</v>
      </c>
      <c r="Z750">
        <v>-0.33676930165427199</v>
      </c>
      <c r="AA750">
        <v>0</v>
      </c>
      <c r="AB750">
        <v>0</v>
      </c>
      <c r="AC750">
        <v>0</v>
      </c>
      <c r="AD750">
        <v>0</v>
      </c>
      <c r="AE750">
        <v>-1.33527183527819E-3</v>
      </c>
      <c r="AF750">
        <v>-4.6468798653785601E-2</v>
      </c>
      <c r="AH750">
        <v>0</v>
      </c>
      <c r="AI750">
        <v>0</v>
      </c>
      <c r="AJ750">
        <v>-3.3184765111007402E-3</v>
      </c>
      <c r="AK750">
        <v>-0.115486309796298</v>
      </c>
      <c r="AL750">
        <v>0</v>
      </c>
      <c r="AM750">
        <v>0</v>
      </c>
      <c r="AN750">
        <v>-2.1286493900555402E-3</v>
      </c>
      <c r="AO750">
        <v>-7.4079133025595198E-2</v>
      </c>
      <c r="AP750">
        <v>-1.5283104427776899E-3</v>
      </c>
      <c r="AQ750">
        <v>-5.3186735741312802E-2</v>
      </c>
      <c r="AS750">
        <v>0</v>
      </c>
      <c r="AT750">
        <v>0</v>
      </c>
      <c r="AU750">
        <v>0</v>
      </c>
      <c r="AV750">
        <v>0</v>
      </c>
      <c r="AW750">
        <v>0</v>
      </c>
      <c r="AX750">
        <v>0</v>
      </c>
      <c r="AY750">
        <v>0</v>
      </c>
      <c r="AZ750">
        <v>0</v>
      </c>
      <c r="BA750">
        <v>0</v>
      </c>
      <c r="BB750">
        <v>0</v>
      </c>
    </row>
    <row r="751" spans="1:54" x14ac:dyDescent="0.35">
      <c r="A751" t="s">
        <v>1298</v>
      </c>
      <c r="B751" t="s">
        <v>3926</v>
      </c>
      <c r="C751" t="s">
        <v>1448</v>
      </c>
      <c r="D751" t="s">
        <v>2321</v>
      </c>
      <c r="E751" t="s">
        <v>367</v>
      </c>
      <c r="F751" t="s">
        <v>2623</v>
      </c>
      <c r="G751" t="s">
        <v>328</v>
      </c>
      <c r="H751" t="s">
        <v>2625</v>
      </c>
      <c r="I751" t="s">
        <v>3759</v>
      </c>
      <c r="J751" t="s">
        <v>2312</v>
      </c>
      <c r="K751" t="s">
        <v>2314</v>
      </c>
      <c r="L751" t="s">
        <v>3760</v>
      </c>
      <c r="M751" t="s">
        <v>2314</v>
      </c>
      <c r="N751">
        <v>1</v>
      </c>
      <c r="O751" t="s">
        <v>3726</v>
      </c>
      <c r="P751" t="s">
        <v>1529</v>
      </c>
      <c r="Q751" t="s">
        <v>2314</v>
      </c>
      <c r="R751" t="s">
        <v>2314</v>
      </c>
      <c r="S751" t="s">
        <v>3727</v>
      </c>
      <c r="T751" t="s">
        <v>3794</v>
      </c>
      <c r="U751" t="s">
        <v>3762</v>
      </c>
      <c r="W751">
        <v>0</v>
      </c>
      <c r="X751">
        <v>0</v>
      </c>
      <c r="Y751">
        <v>-1.7324496922519499E-5</v>
      </c>
      <c r="Z751">
        <v>-4.27111699341509E-4</v>
      </c>
      <c r="AA751">
        <v>0</v>
      </c>
      <c r="AB751">
        <v>0</v>
      </c>
      <c r="AC751">
        <v>0</v>
      </c>
      <c r="AD751">
        <v>0</v>
      </c>
      <c r="AE751">
        <v>-2.3905045837496E-6</v>
      </c>
      <c r="AF751">
        <v>-5.8934610315972797E-5</v>
      </c>
      <c r="AH751">
        <v>0</v>
      </c>
      <c r="AI751">
        <v>0</v>
      </c>
      <c r="AJ751">
        <v>-3.6340735854110598E-4</v>
      </c>
      <c r="AK751">
        <v>-8.9593097729601095E-3</v>
      </c>
      <c r="AL751">
        <v>0</v>
      </c>
      <c r="AM751">
        <v>0</v>
      </c>
      <c r="AN751">
        <v>0</v>
      </c>
      <c r="AO751">
        <v>0</v>
      </c>
      <c r="AP751">
        <v>-1.0644880094208199E-4</v>
      </c>
      <c r="AQ751">
        <v>-2.6243491227831098E-3</v>
      </c>
      <c r="AS751">
        <v>0</v>
      </c>
      <c r="AT751">
        <v>0</v>
      </c>
      <c r="AU751">
        <v>0</v>
      </c>
      <c r="AV751">
        <v>0</v>
      </c>
      <c r="AW751">
        <v>0</v>
      </c>
      <c r="AX751">
        <v>0</v>
      </c>
      <c r="AY751">
        <v>0</v>
      </c>
      <c r="AZ751">
        <v>0</v>
      </c>
      <c r="BA751">
        <v>0</v>
      </c>
      <c r="BB751">
        <v>0</v>
      </c>
    </row>
    <row r="752" spans="1:54" x14ac:dyDescent="0.35">
      <c r="A752" t="s">
        <v>1374</v>
      </c>
      <c r="B752" t="s">
        <v>3927</v>
      </c>
      <c r="C752" t="s">
        <v>1735</v>
      </c>
      <c r="D752" t="s">
        <v>2321</v>
      </c>
      <c r="E752" t="s">
        <v>367</v>
      </c>
      <c r="F752" t="s">
        <v>2623</v>
      </c>
      <c r="G752" t="s">
        <v>328</v>
      </c>
      <c r="H752" t="s">
        <v>2625</v>
      </c>
      <c r="I752" t="s">
        <v>3759</v>
      </c>
      <c r="J752" t="s">
        <v>2312</v>
      </c>
      <c r="K752" t="s">
        <v>2314</v>
      </c>
      <c r="L752" t="s">
        <v>3760</v>
      </c>
      <c r="M752" t="s">
        <v>2314</v>
      </c>
      <c r="N752">
        <v>1</v>
      </c>
      <c r="O752" t="s">
        <v>3726</v>
      </c>
      <c r="P752" t="s">
        <v>1529</v>
      </c>
      <c r="Q752" t="s">
        <v>2314</v>
      </c>
      <c r="R752" t="s">
        <v>2314</v>
      </c>
      <c r="S752" t="s">
        <v>3727</v>
      </c>
      <c r="T752" t="s">
        <v>3820</v>
      </c>
      <c r="U752" t="s">
        <v>3762</v>
      </c>
      <c r="W752">
        <v>0</v>
      </c>
      <c r="X752">
        <v>0</v>
      </c>
      <c r="Y752">
        <v>-1.82176756826857E-4</v>
      </c>
      <c r="Z752">
        <v>2.3738118581917401E-4</v>
      </c>
      <c r="AA752">
        <v>0</v>
      </c>
      <c r="AB752">
        <v>0</v>
      </c>
      <c r="AC752">
        <v>0</v>
      </c>
      <c r="AD752">
        <v>0</v>
      </c>
      <c r="AE752">
        <v>-2.5137490236796101E-5</v>
      </c>
      <c r="AF752">
        <v>3.2754821991917598E-5</v>
      </c>
      <c r="AH752">
        <v>0</v>
      </c>
      <c r="AI752">
        <v>0</v>
      </c>
      <c r="AJ752">
        <v>-3.2446114414133901E-4</v>
      </c>
      <c r="AK752">
        <v>4.2278154754882302E-4</v>
      </c>
      <c r="AL752">
        <v>0</v>
      </c>
      <c r="AM752">
        <v>0</v>
      </c>
      <c r="AN752">
        <v>0</v>
      </c>
      <c r="AO752">
        <v>0</v>
      </c>
      <c r="AP752">
        <v>-9.5040727531759105E-5</v>
      </c>
      <c r="AQ752">
        <v>1.23840609550892E-4</v>
      </c>
      <c r="AS752">
        <v>0</v>
      </c>
      <c r="AT752">
        <v>0</v>
      </c>
      <c r="AU752">
        <v>-5.6629963756362702E-5</v>
      </c>
      <c r="AV752">
        <v>7.3790358268155401E-5</v>
      </c>
      <c r="AW752">
        <v>0</v>
      </c>
      <c r="AX752">
        <v>0</v>
      </c>
      <c r="AY752">
        <v>0</v>
      </c>
      <c r="AZ752">
        <v>0</v>
      </c>
      <c r="BA752">
        <v>-2.7008531956105999E-5</v>
      </c>
      <c r="BB752">
        <v>3.5192839923265201E-5</v>
      </c>
    </row>
    <row r="753" spans="1:54" x14ac:dyDescent="0.35">
      <c r="A753" t="s">
        <v>3928</v>
      </c>
      <c r="B753" t="s">
        <v>3929</v>
      </c>
      <c r="C753" t="s">
        <v>1442</v>
      </c>
      <c r="D753" t="s">
        <v>2321</v>
      </c>
      <c r="E753" t="s">
        <v>367</v>
      </c>
      <c r="F753" t="s">
        <v>2623</v>
      </c>
      <c r="G753" t="s">
        <v>328</v>
      </c>
      <c r="H753" t="s">
        <v>2625</v>
      </c>
      <c r="I753" t="s">
        <v>3759</v>
      </c>
      <c r="J753" t="s">
        <v>2312</v>
      </c>
      <c r="K753" t="s">
        <v>2314</v>
      </c>
      <c r="L753" t="s">
        <v>3760</v>
      </c>
      <c r="M753" t="s">
        <v>2314</v>
      </c>
      <c r="N753" t="s">
        <v>2314</v>
      </c>
      <c r="O753" t="s">
        <v>3726</v>
      </c>
      <c r="P753" t="s">
        <v>1529</v>
      </c>
      <c r="Q753" t="s">
        <v>2314</v>
      </c>
      <c r="R753" t="s">
        <v>2314</v>
      </c>
      <c r="S753" t="s">
        <v>3727</v>
      </c>
      <c r="T753" t="s">
        <v>3820</v>
      </c>
      <c r="U753" t="s">
        <v>3762</v>
      </c>
      <c r="W753">
        <v>0</v>
      </c>
      <c r="X753">
        <v>0</v>
      </c>
      <c r="Y753">
        <v>0</v>
      </c>
      <c r="Z753">
        <v>0</v>
      </c>
      <c r="AA753">
        <v>0</v>
      </c>
      <c r="AB753">
        <v>0</v>
      </c>
      <c r="AC753">
        <v>0</v>
      </c>
      <c r="AD753">
        <v>0</v>
      </c>
      <c r="AE753">
        <v>0</v>
      </c>
      <c r="AF753">
        <v>0</v>
      </c>
      <c r="AH753">
        <v>0</v>
      </c>
      <c r="AI753">
        <v>0</v>
      </c>
      <c r="AJ753">
        <v>0</v>
      </c>
      <c r="AK753">
        <v>0</v>
      </c>
      <c r="AL753">
        <v>0</v>
      </c>
      <c r="AM753">
        <v>0</v>
      </c>
      <c r="AN753">
        <v>0</v>
      </c>
      <c r="AO753">
        <v>0</v>
      </c>
      <c r="AP753">
        <v>0</v>
      </c>
      <c r="AQ753">
        <v>0</v>
      </c>
      <c r="AS753">
        <v>0</v>
      </c>
      <c r="AT753">
        <v>0</v>
      </c>
      <c r="AU753">
        <v>0</v>
      </c>
      <c r="AV753">
        <v>0</v>
      </c>
      <c r="AW753">
        <v>0</v>
      </c>
      <c r="AX753">
        <v>0</v>
      </c>
      <c r="AY753">
        <v>0</v>
      </c>
      <c r="AZ753">
        <v>0</v>
      </c>
      <c r="BA753">
        <v>0</v>
      </c>
      <c r="BB753">
        <v>0</v>
      </c>
    </row>
    <row r="754" spans="1:54" x14ac:dyDescent="0.35">
      <c r="A754" t="s">
        <v>3930</v>
      </c>
      <c r="B754" t="s">
        <v>3931</v>
      </c>
      <c r="C754" t="s">
        <v>1442</v>
      </c>
      <c r="D754" t="s">
        <v>2321</v>
      </c>
      <c r="E754" t="s">
        <v>367</v>
      </c>
      <c r="F754" t="s">
        <v>2623</v>
      </c>
      <c r="G754" t="s">
        <v>328</v>
      </c>
      <c r="H754" t="s">
        <v>2625</v>
      </c>
      <c r="I754" t="s">
        <v>3759</v>
      </c>
      <c r="J754" t="s">
        <v>2312</v>
      </c>
      <c r="K754" t="s">
        <v>2314</v>
      </c>
      <c r="L754" t="s">
        <v>3760</v>
      </c>
      <c r="M754" t="s">
        <v>2314</v>
      </c>
      <c r="N754" t="s">
        <v>2314</v>
      </c>
      <c r="O754" t="s">
        <v>3726</v>
      </c>
      <c r="P754" t="s">
        <v>1529</v>
      </c>
      <c r="Q754" t="s">
        <v>2314</v>
      </c>
      <c r="R754" t="s">
        <v>2314</v>
      </c>
      <c r="S754" t="s">
        <v>3727</v>
      </c>
      <c r="T754" t="s">
        <v>3820</v>
      </c>
      <c r="U754" t="s">
        <v>3762</v>
      </c>
      <c r="W754">
        <v>0</v>
      </c>
      <c r="X754">
        <v>0</v>
      </c>
      <c r="Y754">
        <v>0</v>
      </c>
      <c r="Z754">
        <v>0</v>
      </c>
      <c r="AA754">
        <v>0</v>
      </c>
      <c r="AB754">
        <v>0</v>
      </c>
      <c r="AC754">
        <v>0</v>
      </c>
      <c r="AD754">
        <v>0</v>
      </c>
      <c r="AE754">
        <v>0</v>
      </c>
      <c r="AF754">
        <v>0</v>
      </c>
      <c r="AH754">
        <v>0</v>
      </c>
      <c r="AI754">
        <v>0</v>
      </c>
      <c r="AJ754">
        <v>0</v>
      </c>
      <c r="AK754">
        <v>0</v>
      </c>
      <c r="AL754">
        <v>0</v>
      </c>
      <c r="AM754">
        <v>0</v>
      </c>
      <c r="AN754">
        <v>0</v>
      </c>
      <c r="AO754">
        <v>0</v>
      </c>
      <c r="AP754">
        <v>0</v>
      </c>
      <c r="AQ754">
        <v>0</v>
      </c>
      <c r="AS754">
        <v>0</v>
      </c>
      <c r="AT754">
        <v>0</v>
      </c>
      <c r="AU754">
        <v>0</v>
      </c>
      <c r="AV754">
        <v>0</v>
      </c>
      <c r="AW754">
        <v>0</v>
      </c>
      <c r="AX754">
        <v>0</v>
      </c>
      <c r="AY754">
        <v>0</v>
      </c>
      <c r="AZ754">
        <v>0</v>
      </c>
      <c r="BA754">
        <v>0</v>
      </c>
      <c r="BB754">
        <v>0</v>
      </c>
    </row>
    <row r="755" spans="1:54" x14ac:dyDescent="0.35">
      <c r="A755" t="s">
        <v>3932</v>
      </c>
      <c r="B755" t="s">
        <v>3933</v>
      </c>
      <c r="C755" t="s">
        <v>240</v>
      </c>
      <c r="D755" t="s">
        <v>2321</v>
      </c>
      <c r="E755" t="s">
        <v>367</v>
      </c>
      <c r="F755" t="s">
        <v>2623</v>
      </c>
      <c r="G755" t="s">
        <v>328</v>
      </c>
      <c r="H755" t="s">
        <v>2625</v>
      </c>
      <c r="I755" t="s">
        <v>3759</v>
      </c>
      <c r="J755" t="s">
        <v>2312</v>
      </c>
      <c r="K755" t="s">
        <v>2314</v>
      </c>
      <c r="L755" t="s">
        <v>3760</v>
      </c>
      <c r="M755" t="s">
        <v>2314</v>
      </c>
      <c r="N755" t="s">
        <v>2314</v>
      </c>
      <c r="O755" t="s">
        <v>3726</v>
      </c>
      <c r="P755" t="s">
        <v>1529</v>
      </c>
      <c r="Q755" t="s">
        <v>2314</v>
      </c>
      <c r="R755" t="s">
        <v>2314</v>
      </c>
      <c r="S755" t="s">
        <v>3727</v>
      </c>
      <c r="T755" t="s">
        <v>3820</v>
      </c>
      <c r="U755" t="s">
        <v>3762</v>
      </c>
      <c r="W755">
        <v>0</v>
      </c>
      <c r="X755">
        <v>0</v>
      </c>
      <c r="Y755">
        <v>0</v>
      </c>
      <c r="Z755">
        <v>0</v>
      </c>
      <c r="AA755">
        <v>0</v>
      </c>
      <c r="AB755">
        <v>0</v>
      </c>
      <c r="AC755">
        <v>0</v>
      </c>
      <c r="AD755">
        <v>0</v>
      </c>
      <c r="AE755">
        <v>0</v>
      </c>
      <c r="AF755">
        <v>0</v>
      </c>
      <c r="AH755">
        <v>0</v>
      </c>
      <c r="AI755">
        <v>0</v>
      </c>
      <c r="AJ755">
        <v>0</v>
      </c>
      <c r="AK755">
        <v>0</v>
      </c>
      <c r="AL755">
        <v>0</v>
      </c>
      <c r="AM755">
        <v>0</v>
      </c>
      <c r="AN755">
        <v>0</v>
      </c>
      <c r="AO755">
        <v>0</v>
      </c>
      <c r="AP755">
        <v>0</v>
      </c>
      <c r="AQ755">
        <v>0</v>
      </c>
      <c r="AS755">
        <v>0</v>
      </c>
      <c r="AT755">
        <v>0</v>
      </c>
      <c r="AU755">
        <v>0</v>
      </c>
      <c r="AV755">
        <v>0</v>
      </c>
      <c r="AW755">
        <v>0</v>
      </c>
      <c r="AX755">
        <v>0</v>
      </c>
      <c r="AY755">
        <v>0</v>
      </c>
      <c r="AZ755">
        <v>0</v>
      </c>
      <c r="BA755">
        <v>0</v>
      </c>
      <c r="BB755">
        <v>0</v>
      </c>
    </row>
    <row r="756" spans="1:54" x14ac:dyDescent="0.35">
      <c r="A756" t="s">
        <v>3934</v>
      </c>
      <c r="B756" t="s">
        <v>3935</v>
      </c>
      <c r="C756" t="s">
        <v>240</v>
      </c>
      <c r="D756" t="s">
        <v>2321</v>
      </c>
      <c r="E756" t="s">
        <v>367</v>
      </c>
      <c r="F756" t="s">
        <v>2623</v>
      </c>
      <c r="G756" t="s">
        <v>328</v>
      </c>
      <c r="H756" t="s">
        <v>2625</v>
      </c>
      <c r="I756" t="s">
        <v>3759</v>
      </c>
      <c r="J756" t="s">
        <v>2312</v>
      </c>
      <c r="K756" t="s">
        <v>2314</v>
      </c>
      <c r="L756" t="s">
        <v>3760</v>
      </c>
      <c r="M756" t="s">
        <v>2314</v>
      </c>
      <c r="N756" t="s">
        <v>2314</v>
      </c>
      <c r="O756" t="s">
        <v>3726</v>
      </c>
      <c r="P756" t="s">
        <v>1529</v>
      </c>
      <c r="Q756" t="s">
        <v>2314</v>
      </c>
      <c r="R756" t="s">
        <v>2314</v>
      </c>
      <c r="S756" t="s">
        <v>3727</v>
      </c>
      <c r="T756" t="s">
        <v>3820</v>
      </c>
      <c r="U756" t="s">
        <v>3762</v>
      </c>
      <c r="W756">
        <v>0</v>
      </c>
      <c r="X756">
        <v>0</v>
      </c>
      <c r="Y756">
        <v>0</v>
      </c>
      <c r="Z756">
        <v>0</v>
      </c>
      <c r="AA756">
        <v>0</v>
      </c>
      <c r="AB756">
        <v>0</v>
      </c>
      <c r="AC756">
        <v>0</v>
      </c>
      <c r="AD756">
        <v>0</v>
      </c>
      <c r="AE756">
        <v>0</v>
      </c>
      <c r="AF756">
        <v>0</v>
      </c>
      <c r="AH756">
        <v>0</v>
      </c>
      <c r="AI756">
        <v>0</v>
      </c>
      <c r="AJ756">
        <v>0</v>
      </c>
      <c r="AK756">
        <v>0</v>
      </c>
      <c r="AL756">
        <v>0</v>
      </c>
      <c r="AM756">
        <v>0</v>
      </c>
      <c r="AN756">
        <v>0</v>
      </c>
      <c r="AO756">
        <v>0</v>
      </c>
      <c r="AP756">
        <v>0</v>
      </c>
      <c r="AQ756">
        <v>0</v>
      </c>
      <c r="AS756">
        <v>0</v>
      </c>
      <c r="AT756">
        <v>0</v>
      </c>
      <c r="AU756">
        <v>0</v>
      </c>
      <c r="AV756">
        <v>0</v>
      </c>
      <c r="AW756">
        <v>0</v>
      </c>
      <c r="AX756">
        <v>0</v>
      </c>
      <c r="AY756">
        <v>0</v>
      </c>
      <c r="AZ756">
        <v>0</v>
      </c>
      <c r="BA756">
        <v>0</v>
      </c>
      <c r="BB756">
        <v>0</v>
      </c>
    </row>
    <row r="757" spans="1:54" x14ac:dyDescent="0.35">
      <c r="A757" t="s">
        <v>3936</v>
      </c>
      <c r="B757" t="s">
        <v>3937</v>
      </c>
      <c r="C757" t="s">
        <v>3938</v>
      </c>
      <c r="D757" t="s">
        <v>2321</v>
      </c>
      <c r="E757" t="s">
        <v>367</v>
      </c>
      <c r="F757" t="s">
        <v>2623</v>
      </c>
      <c r="G757" t="s">
        <v>328</v>
      </c>
      <c r="H757" t="s">
        <v>2625</v>
      </c>
      <c r="I757" t="s">
        <v>3759</v>
      </c>
      <c r="J757" t="s">
        <v>2312</v>
      </c>
      <c r="K757" t="s">
        <v>2314</v>
      </c>
      <c r="L757" t="s">
        <v>3760</v>
      </c>
      <c r="M757" t="s">
        <v>2314</v>
      </c>
      <c r="N757" t="s">
        <v>2314</v>
      </c>
      <c r="O757" t="s">
        <v>3726</v>
      </c>
      <c r="P757" t="s">
        <v>1529</v>
      </c>
      <c r="Q757" t="s">
        <v>2314</v>
      </c>
      <c r="R757" t="s">
        <v>2314</v>
      </c>
      <c r="S757" t="s">
        <v>3727</v>
      </c>
      <c r="T757" t="s">
        <v>3939</v>
      </c>
      <c r="U757" t="s">
        <v>3762</v>
      </c>
      <c r="W757">
        <v>0</v>
      </c>
      <c r="X757">
        <v>0</v>
      </c>
      <c r="Y757">
        <v>0</v>
      </c>
      <c r="Z757">
        <v>0</v>
      </c>
      <c r="AA757">
        <v>0</v>
      </c>
      <c r="AB757">
        <v>0</v>
      </c>
      <c r="AC757">
        <v>0</v>
      </c>
      <c r="AD757">
        <v>0</v>
      </c>
      <c r="AE757">
        <v>0</v>
      </c>
      <c r="AF757">
        <v>0</v>
      </c>
      <c r="AH757">
        <v>0</v>
      </c>
      <c r="AI757">
        <v>0</v>
      </c>
      <c r="AJ757">
        <v>0</v>
      </c>
      <c r="AK757">
        <v>0</v>
      </c>
      <c r="AL757">
        <v>0</v>
      </c>
      <c r="AM757">
        <v>0</v>
      </c>
      <c r="AN757">
        <v>0</v>
      </c>
      <c r="AO757">
        <v>0</v>
      </c>
      <c r="AP757">
        <v>0</v>
      </c>
      <c r="AQ757">
        <v>0</v>
      </c>
      <c r="AS757">
        <v>0</v>
      </c>
      <c r="AT757">
        <v>0</v>
      </c>
      <c r="AU757">
        <v>0</v>
      </c>
      <c r="AV757">
        <v>0</v>
      </c>
      <c r="AW757">
        <v>0</v>
      </c>
      <c r="AX757">
        <v>0</v>
      </c>
      <c r="AY757">
        <v>0</v>
      </c>
      <c r="AZ757">
        <v>0</v>
      </c>
      <c r="BA757">
        <v>0</v>
      </c>
      <c r="BB757">
        <v>0</v>
      </c>
    </row>
    <row r="758" spans="1:54" x14ac:dyDescent="0.35">
      <c r="A758" t="s">
        <v>3940</v>
      </c>
      <c r="B758" t="s">
        <v>3941</v>
      </c>
      <c r="C758" t="s">
        <v>1708</v>
      </c>
      <c r="D758" t="s">
        <v>2321</v>
      </c>
      <c r="E758" t="s">
        <v>367</v>
      </c>
      <c r="F758" t="s">
        <v>2623</v>
      </c>
      <c r="G758" t="s">
        <v>328</v>
      </c>
      <c r="H758" t="s">
        <v>2625</v>
      </c>
      <c r="I758" t="s">
        <v>3759</v>
      </c>
      <c r="J758" t="s">
        <v>2312</v>
      </c>
      <c r="K758" t="s">
        <v>2314</v>
      </c>
      <c r="L758" t="s">
        <v>3760</v>
      </c>
      <c r="M758" t="s">
        <v>2314</v>
      </c>
      <c r="N758" t="s">
        <v>2314</v>
      </c>
      <c r="O758" t="s">
        <v>3726</v>
      </c>
      <c r="P758" t="s">
        <v>1529</v>
      </c>
      <c r="Q758" t="s">
        <v>2314</v>
      </c>
      <c r="R758" t="s">
        <v>2314</v>
      </c>
      <c r="S758" t="s">
        <v>3727</v>
      </c>
      <c r="T758" t="s">
        <v>3820</v>
      </c>
      <c r="U758" t="s">
        <v>3762</v>
      </c>
      <c r="W758">
        <v>0</v>
      </c>
      <c r="X758">
        <v>0</v>
      </c>
      <c r="Y758">
        <v>0</v>
      </c>
      <c r="Z758">
        <v>0</v>
      </c>
      <c r="AA758">
        <v>0</v>
      </c>
      <c r="AB758">
        <v>0</v>
      </c>
      <c r="AC758">
        <v>0</v>
      </c>
      <c r="AD758">
        <v>0</v>
      </c>
      <c r="AE758">
        <v>0</v>
      </c>
      <c r="AF758">
        <v>0</v>
      </c>
      <c r="AH758">
        <v>0</v>
      </c>
      <c r="AI758">
        <v>0</v>
      </c>
      <c r="AJ758">
        <v>0</v>
      </c>
      <c r="AK758">
        <v>0</v>
      </c>
      <c r="AL758">
        <v>0</v>
      </c>
      <c r="AM758">
        <v>0</v>
      </c>
      <c r="AN758">
        <v>0</v>
      </c>
      <c r="AO758">
        <v>0</v>
      </c>
      <c r="AP758">
        <v>0</v>
      </c>
      <c r="AQ758">
        <v>0</v>
      </c>
      <c r="AS758">
        <v>0</v>
      </c>
      <c r="AT758">
        <v>0</v>
      </c>
      <c r="AU758">
        <v>0</v>
      </c>
      <c r="AV758">
        <v>0</v>
      </c>
      <c r="AW758">
        <v>0</v>
      </c>
      <c r="AX758">
        <v>0</v>
      </c>
      <c r="AY758">
        <v>0</v>
      </c>
      <c r="AZ758">
        <v>0</v>
      </c>
      <c r="BA758">
        <v>0</v>
      </c>
      <c r="BB758">
        <v>0</v>
      </c>
    </row>
    <row r="759" spans="1:54" x14ac:dyDescent="0.35">
      <c r="A759" t="s">
        <v>3942</v>
      </c>
      <c r="B759" t="s">
        <v>3943</v>
      </c>
      <c r="C759" t="s">
        <v>1708</v>
      </c>
      <c r="D759" t="s">
        <v>2321</v>
      </c>
      <c r="E759" t="s">
        <v>367</v>
      </c>
      <c r="F759" t="s">
        <v>2623</v>
      </c>
      <c r="G759" t="s">
        <v>328</v>
      </c>
      <c r="H759" t="s">
        <v>2625</v>
      </c>
      <c r="I759" t="s">
        <v>3759</v>
      </c>
      <c r="J759" t="s">
        <v>2312</v>
      </c>
      <c r="K759" t="s">
        <v>2314</v>
      </c>
      <c r="L759" t="s">
        <v>3760</v>
      </c>
      <c r="M759" t="s">
        <v>2314</v>
      </c>
      <c r="N759" t="s">
        <v>2314</v>
      </c>
      <c r="O759" t="s">
        <v>3726</v>
      </c>
      <c r="P759" t="s">
        <v>1529</v>
      </c>
      <c r="Q759" t="s">
        <v>2314</v>
      </c>
      <c r="R759" t="s">
        <v>2314</v>
      </c>
      <c r="S759" t="s">
        <v>3727</v>
      </c>
      <c r="T759" t="s">
        <v>3820</v>
      </c>
      <c r="U759" t="s">
        <v>3762</v>
      </c>
      <c r="W759">
        <v>0</v>
      </c>
      <c r="X759">
        <v>0</v>
      </c>
      <c r="Y759">
        <v>0</v>
      </c>
      <c r="Z759">
        <v>0</v>
      </c>
      <c r="AA759">
        <v>0</v>
      </c>
      <c r="AB759">
        <v>0</v>
      </c>
      <c r="AC759">
        <v>0</v>
      </c>
      <c r="AD759">
        <v>0</v>
      </c>
      <c r="AE759">
        <v>0</v>
      </c>
      <c r="AF759">
        <v>0</v>
      </c>
      <c r="AH759">
        <v>0</v>
      </c>
      <c r="AI759">
        <v>0</v>
      </c>
      <c r="AJ759">
        <v>0</v>
      </c>
      <c r="AK759">
        <v>0</v>
      </c>
      <c r="AL759">
        <v>0</v>
      </c>
      <c r="AM759">
        <v>0</v>
      </c>
      <c r="AN759">
        <v>0</v>
      </c>
      <c r="AO759">
        <v>0</v>
      </c>
      <c r="AP759">
        <v>0</v>
      </c>
      <c r="AQ759">
        <v>0</v>
      </c>
      <c r="AS759">
        <v>0</v>
      </c>
      <c r="AT759">
        <v>0</v>
      </c>
      <c r="AU759">
        <v>0</v>
      </c>
      <c r="AV759">
        <v>0</v>
      </c>
      <c r="AW759">
        <v>0</v>
      </c>
      <c r="AX759">
        <v>0</v>
      </c>
      <c r="AY759">
        <v>0</v>
      </c>
      <c r="AZ759">
        <v>0</v>
      </c>
      <c r="BA759">
        <v>0</v>
      </c>
      <c r="BB759">
        <v>0</v>
      </c>
    </row>
    <row r="760" spans="1:54" x14ac:dyDescent="0.35">
      <c r="A760" t="s">
        <v>3944</v>
      </c>
      <c r="B760" t="s">
        <v>3945</v>
      </c>
      <c r="C760" t="s">
        <v>3918</v>
      </c>
      <c r="D760" t="s">
        <v>2321</v>
      </c>
      <c r="E760" t="s">
        <v>367</v>
      </c>
      <c r="F760" t="s">
        <v>2623</v>
      </c>
      <c r="G760" t="s">
        <v>328</v>
      </c>
      <c r="H760" t="s">
        <v>2625</v>
      </c>
      <c r="I760" t="s">
        <v>3759</v>
      </c>
      <c r="J760" t="s">
        <v>2312</v>
      </c>
      <c r="K760" t="s">
        <v>2314</v>
      </c>
      <c r="L760" t="s">
        <v>3760</v>
      </c>
      <c r="M760" t="s">
        <v>2314</v>
      </c>
      <c r="N760" t="s">
        <v>2314</v>
      </c>
      <c r="O760" t="s">
        <v>3726</v>
      </c>
      <c r="P760" t="s">
        <v>1529</v>
      </c>
      <c r="Q760" t="s">
        <v>2314</v>
      </c>
      <c r="R760" t="s">
        <v>2314</v>
      </c>
      <c r="S760" t="s">
        <v>3727</v>
      </c>
      <c r="T760" t="s">
        <v>3820</v>
      </c>
      <c r="U760" t="s">
        <v>3762</v>
      </c>
      <c r="W760">
        <v>0</v>
      </c>
      <c r="X760">
        <v>0</v>
      </c>
      <c r="Y760">
        <v>0</v>
      </c>
      <c r="Z760">
        <v>0</v>
      </c>
      <c r="AA760">
        <v>0</v>
      </c>
      <c r="AB760">
        <v>0</v>
      </c>
      <c r="AC760">
        <v>0</v>
      </c>
      <c r="AD760">
        <v>0</v>
      </c>
      <c r="AE760">
        <v>0</v>
      </c>
      <c r="AF760">
        <v>0</v>
      </c>
      <c r="AH760">
        <v>0</v>
      </c>
      <c r="AI760">
        <v>0</v>
      </c>
      <c r="AJ760">
        <v>0</v>
      </c>
      <c r="AK760">
        <v>0</v>
      </c>
      <c r="AL760">
        <v>0</v>
      </c>
      <c r="AM760">
        <v>0</v>
      </c>
      <c r="AN760">
        <v>0</v>
      </c>
      <c r="AO760">
        <v>0</v>
      </c>
      <c r="AP760">
        <v>0</v>
      </c>
      <c r="AQ760">
        <v>0</v>
      </c>
      <c r="AS760">
        <v>0</v>
      </c>
      <c r="AT760">
        <v>0</v>
      </c>
      <c r="AU760">
        <v>0</v>
      </c>
      <c r="AV760">
        <v>0</v>
      </c>
      <c r="AW760">
        <v>0</v>
      </c>
      <c r="AX760">
        <v>0</v>
      </c>
      <c r="AY760">
        <v>0</v>
      </c>
      <c r="AZ760">
        <v>0</v>
      </c>
      <c r="BA760">
        <v>0</v>
      </c>
      <c r="BB760">
        <v>0</v>
      </c>
    </row>
    <row r="761" spans="1:54" x14ac:dyDescent="0.35">
      <c r="A761" t="s">
        <v>3946</v>
      </c>
      <c r="B761" t="s">
        <v>3947</v>
      </c>
      <c r="C761" t="s">
        <v>3918</v>
      </c>
      <c r="D761" t="s">
        <v>2321</v>
      </c>
      <c r="E761" t="s">
        <v>367</v>
      </c>
      <c r="F761" t="s">
        <v>2623</v>
      </c>
      <c r="G761" t="s">
        <v>328</v>
      </c>
      <c r="H761" t="s">
        <v>2625</v>
      </c>
      <c r="I761" t="s">
        <v>3759</v>
      </c>
      <c r="J761" t="s">
        <v>2312</v>
      </c>
      <c r="K761" t="s">
        <v>2314</v>
      </c>
      <c r="L761" t="s">
        <v>3760</v>
      </c>
      <c r="M761" t="s">
        <v>2314</v>
      </c>
      <c r="N761" t="s">
        <v>2314</v>
      </c>
      <c r="O761" t="s">
        <v>3726</v>
      </c>
      <c r="P761" t="s">
        <v>1529</v>
      </c>
      <c r="Q761" t="s">
        <v>2314</v>
      </c>
      <c r="R761" t="s">
        <v>2314</v>
      </c>
      <c r="S761" t="s">
        <v>3727</v>
      </c>
      <c r="T761" t="s">
        <v>3820</v>
      </c>
      <c r="U761" t="s">
        <v>3762</v>
      </c>
      <c r="W761">
        <v>0</v>
      </c>
      <c r="X761">
        <v>0</v>
      </c>
      <c r="Y761">
        <v>0</v>
      </c>
      <c r="Z761">
        <v>0</v>
      </c>
      <c r="AA761">
        <v>0</v>
      </c>
      <c r="AB761">
        <v>0</v>
      </c>
      <c r="AC761">
        <v>0</v>
      </c>
      <c r="AD761">
        <v>0</v>
      </c>
      <c r="AE761">
        <v>0</v>
      </c>
      <c r="AF761">
        <v>0</v>
      </c>
      <c r="AH761">
        <v>0</v>
      </c>
      <c r="AI761">
        <v>0</v>
      </c>
      <c r="AJ761">
        <v>0</v>
      </c>
      <c r="AK761">
        <v>0</v>
      </c>
      <c r="AL761">
        <v>0</v>
      </c>
      <c r="AM761">
        <v>0</v>
      </c>
      <c r="AN761">
        <v>0</v>
      </c>
      <c r="AO761">
        <v>0</v>
      </c>
      <c r="AP761">
        <v>0</v>
      </c>
      <c r="AQ761">
        <v>0</v>
      </c>
      <c r="AS761">
        <v>0</v>
      </c>
      <c r="AT761">
        <v>0</v>
      </c>
      <c r="AU761">
        <v>0</v>
      </c>
      <c r="AV761">
        <v>0</v>
      </c>
      <c r="AW761">
        <v>0</v>
      </c>
      <c r="AX761">
        <v>0</v>
      </c>
      <c r="AY761">
        <v>0</v>
      </c>
      <c r="AZ761">
        <v>0</v>
      </c>
      <c r="BA761">
        <v>0</v>
      </c>
      <c r="BB761">
        <v>0</v>
      </c>
    </row>
    <row r="762" spans="1:54" x14ac:dyDescent="0.35">
      <c r="A762" t="s">
        <v>3948</v>
      </c>
      <c r="B762" t="s">
        <v>3949</v>
      </c>
      <c r="C762" t="s">
        <v>3950</v>
      </c>
      <c r="D762" t="s">
        <v>2321</v>
      </c>
      <c r="E762" t="s">
        <v>367</v>
      </c>
      <c r="F762" t="s">
        <v>2623</v>
      </c>
      <c r="G762" t="s">
        <v>328</v>
      </c>
      <c r="H762" t="s">
        <v>2625</v>
      </c>
      <c r="I762" t="s">
        <v>3759</v>
      </c>
      <c r="J762" t="s">
        <v>2312</v>
      </c>
      <c r="K762" t="s">
        <v>2314</v>
      </c>
      <c r="L762" t="s">
        <v>3760</v>
      </c>
      <c r="M762" t="s">
        <v>2314</v>
      </c>
      <c r="N762" t="s">
        <v>2314</v>
      </c>
      <c r="O762" t="s">
        <v>3726</v>
      </c>
      <c r="P762" t="s">
        <v>1529</v>
      </c>
      <c r="S762" t="s">
        <v>3727</v>
      </c>
      <c r="T762" t="s">
        <v>3794</v>
      </c>
      <c r="U762" t="s">
        <v>3762</v>
      </c>
      <c r="W762">
        <v>0</v>
      </c>
      <c r="X762">
        <v>0</v>
      </c>
      <c r="Y762">
        <v>0</v>
      </c>
      <c r="Z762">
        <v>0</v>
      </c>
      <c r="AA762">
        <v>0</v>
      </c>
      <c r="AB762">
        <v>0</v>
      </c>
      <c r="AC762">
        <v>0</v>
      </c>
      <c r="AD762">
        <v>0</v>
      </c>
      <c r="AE762">
        <v>0</v>
      </c>
      <c r="AF762">
        <v>0</v>
      </c>
      <c r="AH762">
        <v>0</v>
      </c>
      <c r="AI762">
        <v>0</v>
      </c>
      <c r="AJ762">
        <v>0</v>
      </c>
      <c r="AK762">
        <v>0</v>
      </c>
      <c r="AL762">
        <v>0</v>
      </c>
      <c r="AM762">
        <v>0</v>
      </c>
      <c r="AN762">
        <v>0</v>
      </c>
      <c r="AO762">
        <v>0</v>
      </c>
      <c r="AP762">
        <v>0</v>
      </c>
      <c r="AQ762">
        <v>0</v>
      </c>
      <c r="AS762">
        <v>0</v>
      </c>
      <c r="AT762">
        <v>0</v>
      </c>
      <c r="AU762">
        <v>0</v>
      </c>
      <c r="AV762">
        <v>0</v>
      </c>
      <c r="AW762">
        <v>0</v>
      </c>
      <c r="AX762">
        <v>0</v>
      </c>
      <c r="AY762">
        <v>0</v>
      </c>
      <c r="AZ762">
        <v>0</v>
      </c>
      <c r="BA762">
        <v>0</v>
      </c>
      <c r="BB762">
        <v>0</v>
      </c>
    </row>
    <row r="763" spans="1:54" x14ac:dyDescent="0.35">
      <c r="A763" t="s">
        <v>3951</v>
      </c>
      <c r="B763" t="s">
        <v>3952</v>
      </c>
      <c r="C763" t="s">
        <v>3953</v>
      </c>
      <c r="D763" t="s">
        <v>2321</v>
      </c>
      <c r="E763" t="s">
        <v>367</v>
      </c>
      <c r="F763" t="s">
        <v>2623</v>
      </c>
      <c r="G763" t="s">
        <v>328</v>
      </c>
      <c r="H763" t="s">
        <v>2625</v>
      </c>
      <c r="I763" t="s">
        <v>3759</v>
      </c>
      <c r="J763" t="s">
        <v>2312</v>
      </c>
      <c r="K763" t="s">
        <v>2314</v>
      </c>
      <c r="L763" t="s">
        <v>3760</v>
      </c>
      <c r="M763" t="s">
        <v>2314</v>
      </c>
      <c r="N763" t="s">
        <v>2314</v>
      </c>
      <c r="O763" t="s">
        <v>3726</v>
      </c>
      <c r="P763" t="s">
        <v>1529</v>
      </c>
      <c r="Q763" t="s">
        <v>2314</v>
      </c>
      <c r="R763" t="s">
        <v>2314</v>
      </c>
      <c r="S763" t="s">
        <v>3727</v>
      </c>
      <c r="T763" t="s">
        <v>3810</v>
      </c>
      <c r="U763" t="s">
        <v>3762</v>
      </c>
      <c r="W763">
        <v>0</v>
      </c>
      <c r="X763">
        <v>0</v>
      </c>
      <c r="Y763">
        <v>0</v>
      </c>
      <c r="Z763">
        <v>0</v>
      </c>
      <c r="AA763">
        <v>0</v>
      </c>
      <c r="AB763">
        <v>0</v>
      </c>
      <c r="AC763">
        <v>0</v>
      </c>
      <c r="AD763">
        <v>0</v>
      </c>
      <c r="AE763">
        <v>0</v>
      </c>
      <c r="AF763">
        <v>0</v>
      </c>
      <c r="AH763">
        <v>0</v>
      </c>
      <c r="AI763">
        <v>0</v>
      </c>
      <c r="AJ763">
        <v>0</v>
      </c>
      <c r="AK763">
        <v>0</v>
      </c>
      <c r="AL763">
        <v>0</v>
      </c>
      <c r="AM763">
        <v>0</v>
      </c>
      <c r="AN763">
        <v>0</v>
      </c>
      <c r="AO763">
        <v>0</v>
      </c>
      <c r="AP763">
        <v>0</v>
      </c>
      <c r="AQ763">
        <v>0</v>
      </c>
      <c r="AS763">
        <v>0</v>
      </c>
      <c r="AT763">
        <v>0</v>
      </c>
      <c r="AU763">
        <v>0</v>
      </c>
      <c r="AV763">
        <v>0</v>
      </c>
      <c r="AW763">
        <v>0</v>
      </c>
      <c r="AX763">
        <v>0</v>
      </c>
      <c r="AY763">
        <v>0</v>
      </c>
      <c r="AZ763">
        <v>0</v>
      </c>
      <c r="BA763">
        <v>0</v>
      </c>
      <c r="BB763">
        <v>0</v>
      </c>
    </row>
    <row r="764" spans="1:54" x14ac:dyDescent="0.35">
      <c r="A764" t="s">
        <v>3954</v>
      </c>
      <c r="B764" t="s">
        <v>3955</v>
      </c>
      <c r="C764" t="s">
        <v>3956</v>
      </c>
      <c r="D764" t="s">
        <v>2321</v>
      </c>
      <c r="E764" t="s">
        <v>367</v>
      </c>
      <c r="F764" t="s">
        <v>2623</v>
      </c>
      <c r="G764" t="s">
        <v>328</v>
      </c>
      <c r="H764" t="s">
        <v>2625</v>
      </c>
      <c r="I764" t="s">
        <v>3759</v>
      </c>
      <c r="J764" t="s">
        <v>2312</v>
      </c>
      <c r="K764" t="s">
        <v>2314</v>
      </c>
      <c r="L764" t="s">
        <v>3760</v>
      </c>
      <c r="M764" t="s">
        <v>2314</v>
      </c>
      <c r="N764" t="s">
        <v>2314</v>
      </c>
      <c r="O764" t="s">
        <v>3726</v>
      </c>
      <c r="P764" t="s">
        <v>1529</v>
      </c>
      <c r="Q764" t="s">
        <v>2314</v>
      </c>
      <c r="R764" t="s">
        <v>2314</v>
      </c>
      <c r="S764" t="s">
        <v>3727</v>
      </c>
      <c r="T764" t="s">
        <v>3810</v>
      </c>
      <c r="U764" t="s">
        <v>3762</v>
      </c>
      <c r="W764">
        <v>0</v>
      </c>
      <c r="X764">
        <v>0</v>
      </c>
      <c r="Y764">
        <v>0</v>
      </c>
      <c r="Z764">
        <v>0</v>
      </c>
      <c r="AA764">
        <v>0</v>
      </c>
      <c r="AB764">
        <v>0</v>
      </c>
      <c r="AC764">
        <v>0</v>
      </c>
      <c r="AD764">
        <v>0</v>
      </c>
      <c r="AE764">
        <v>0</v>
      </c>
      <c r="AF764">
        <v>0</v>
      </c>
      <c r="AH764">
        <v>0</v>
      </c>
      <c r="AI764">
        <v>0</v>
      </c>
      <c r="AJ764">
        <v>0</v>
      </c>
      <c r="AK764">
        <v>0</v>
      </c>
      <c r="AL764">
        <v>0</v>
      </c>
      <c r="AM764">
        <v>0</v>
      </c>
      <c r="AN764">
        <v>0</v>
      </c>
      <c r="AO764">
        <v>0</v>
      </c>
      <c r="AP764">
        <v>0</v>
      </c>
      <c r="AQ764">
        <v>0</v>
      </c>
      <c r="AS764">
        <v>0</v>
      </c>
      <c r="AT764">
        <v>0</v>
      </c>
      <c r="AU764">
        <v>0</v>
      </c>
      <c r="AV764">
        <v>0</v>
      </c>
      <c r="AW764">
        <v>0</v>
      </c>
      <c r="AX764">
        <v>0</v>
      </c>
      <c r="AY764">
        <v>0</v>
      </c>
      <c r="AZ764">
        <v>0</v>
      </c>
      <c r="BA764">
        <v>0</v>
      </c>
      <c r="BB764">
        <v>0</v>
      </c>
    </row>
    <row r="765" spans="1:54" x14ac:dyDescent="0.35">
      <c r="A765" t="s">
        <v>3957</v>
      </c>
      <c r="B765" t="s">
        <v>3958</v>
      </c>
      <c r="C765" t="s">
        <v>1443</v>
      </c>
      <c r="D765" t="s">
        <v>2321</v>
      </c>
      <c r="E765" t="s">
        <v>367</v>
      </c>
      <c r="F765" t="s">
        <v>2623</v>
      </c>
      <c r="G765" t="s">
        <v>328</v>
      </c>
      <c r="H765" t="s">
        <v>2625</v>
      </c>
      <c r="I765" t="s">
        <v>3759</v>
      </c>
      <c r="J765" t="s">
        <v>2312</v>
      </c>
      <c r="K765" t="s">
        <v>2314</v>
      </c>
      <c r="L765" t="s">
        <v>3760</v>
      </c>
      <c r="M765" t="s">
        <v>2314</v>
      </c>
      <c r="N765" t="s">
        <v>2314</v>
      </c>
      <c r="O765" t="s">
        <v>3726</v>
      </c>
      <c r="P765" t="s">
        <v>1529</v>
      </c>
      <c r="Q765" t="s">
        <v>2314</v>
      </c>
      <c r="R765" t="s">
        <v>2314</v>
      </c>
      <c r="S765" t="s">
        <v>3727</v>
      </c>
      <c r="T765" t="s">
        <v>3898</v>
      </c>
      <c r="U765" t="s">
        <v>3762</v>
      </c>
      <c r="W765">
        <v>0</v>
      </c>
      <c r="X765">
        <v>0</v>
      </c>
      <c r="Y765">
        <v>0</v>
      </c>
      <c r="Z765">
        <v>0</v>
      </c>
      <c r="AA765">
        <v>0</v>
      </c>
      <c r="AB765">
        <v>0</v>
      </c>
      <c r="AC765">
        <v>0</v>
      </c>
      <c r="AD765">
        <v>0</v>
      </c>
      <c r="AE765">
        <v>0</v>
      </c>
      <c r="AF765">
        <v>0</v>
      </c>
      <c r="AH765">
        <v>0</v>
      </c>
      <c r="AI765">
        <v>0</v>
      </c>
      <c r="AJ765">
        <v>0</v>
      </c>
      <c r="AK765">
        <v>0</v>
      </c>
      <c r="AL765">
        <v>0</v>
      </c>
      <c r="AM765">
        <v>0</v>
      </c>
      <c r="AN765">
        <v>0</v>
      </c>
      <c r="AO765">
        <v>0</v>
      </c>
      <c r="AP765">
        <v>0</v>
      </c>
      <c r="AQ765">
        <v>0</v>
      </c>
      <c r="AS765">
        <v>0</v>
      </c>
      <c r="AT765">
        <v>0</v>
      </c>
      <c r="AU765">
        <v>0</v>
      </c>
      <c r="AV765">
        <v>0</v>
      </c>
      <c r="AW765">
        <v>0</v>
      </c>
      <c r="AX765">
        <v>0</v>
      </c>
      <c r="AY765">
        <v>0</v>
      </c>
      <c r="AZ765">
        <v>0</v>
      </c>
      <c r="BA765">
        <v>0</v>
      </c>
      <c r="BB765">
        <v>0</v>
      </c>
    </row>
    <row r="766" spans="1:54" x14ac:dyDescent="0.35">
      <c r="A766" t="s">
        <v>3959</v>
      </c>
      <c r="B766" t="s">
        <v>3960</v>
      </c>
      <c r="C766" t="s">
        <v>1454</v>
      </c>
      <c r="D766" t="s">
        <v>2321</v>
      </c>
      <c r="E766" t="s">
        <v>367</v>
      </c>
      <c r="F766" t="s">
        <v>2623</v>
      </c>
      <c r="G766" t="s">
        <v>328</v>
      </c>
      <c r="H766" t="s">
        <v>2625</v>
      </c>
      <c r="I766" t="s">
        <v>3759</v>
      </c>
      <c r="J766" t="s">
        <v>2312</v>
      </c>
      <c r="K766" t="s">
        <v>2314</v>
      </c>
      <c r="L766" t="s">
        <v>3760</v>
      </c>
      <c r="M766" t="s">
        <v>2314</v>
      </c>
      <c r="N766" t="s">
        <v>2314</v>
      </c>
      <c r="O766" t="s">
        <v>3726</v>
      </c>
      <c r="P766" t="s">
        <v>1529</v>
      </c>
      <c r="Q766" t="s">
        <v>2314</v>
      </c>
      <c r="R766" t="s">
        <v>2314</v>
      </c>
      <c r="S766" t="s">
        <v>3727</v>
      </c>
      <c r="T766" t="s">
        <v>3961</v>
      </c>
      <c r="U766" t="s">
        <v>3762</v>
      </c>
      <c r="W766">
        <v>0</v>
      </c>
      <c r="X766">
        <v>0</v>
      </c>
      <c r="Y766">
        <v>0</v>
      </c>
      <c r="Z766">
        <v>0</v>
      </c>
      <c r="AA766">
        <v>0</v>
      </c>
      <c r="AB766">
        <v>0</v>
      </c>
      <c r="AC766">
        <v>0</v>
      </c>
      <c r="AD766">
        <v>0</v>
      </c>
      <c r="AE766">
        <v>0</v>
      </c>
      <c r="AF766">
        <v>0</v>
      </c>
      <c r="AH766">
        <v>0</v>
      </c>
      <c r="AI766">
        <v>0</v>
      </c>
      <c r="AJ766">
        <v>0</v>
      </c>
      <c r="AK766">
        <v>0</v>
      </c>
      <c r="AL766">
        <v>0</v>
      </c>
      <c r="AM766">
        <v>0</v>
      </c>
      <c r="AN766">
        <v>0</v>
      </c>
      <c r="AO766">
        <v>0</v>
      </c>
      <c r="AP766">
        <v>0</v>
      </c>
      <c r="AQ766">
        <v>0</v>
      </c>
      <c r="AS766">
        <v>0</v>
      </c>
      <c r="AT766">
        <v>0</v>
      </c>
      <c r="AU766">
        <v>0</v>
      </c>
      <c r="AV766">
        <v>0</v>
      </c>
      <c r="AW766">
        <v>0</v>
      </c>
      <c r="AX766">
        <v>0</v>
      </c>
      <c r="AY766">
        <v>0</v>
      </c>
      <c r="AZ766">
        <v>0</v>
      </c>
      <c r="BA766">
        <v>0</v>
      </c>
      <c r="BB766">
        <v>0</v>
      </c>
    </row>
    <row r="767" spans="1:54" x14ac:dyDescent="0.35">
      <c r="A767" t="s">
        <v>3962</v>
      </c>
      <c r="B767" t="s">
        <v>3963</v>
      </c>
      <c r="C767" t="s">
        <v>3809</v>
      </c>
      <c r="D767" t="s">
        <v>2321</v>
      </c>
      <c r="E767" t="s">
        <v>367</v>
      </c>
      <c r="F767" t="s">
        <v>2623</v>
      </c>
      <c r="G767" t="s">
        <v>328</v>
      </c>
      <c r="H767" t="s">
        <v>2625</v>
      </c>
      <c r="I767" t="s">
        <v>3759</v>
      </c>
      <c r="J767" t="s">
        <v>2312</v>
      </c>
      <c r="K767" t="s">
        <v>2314</v>
      </c>
      <c r="L767" t="s">
        <v>3760</v>
      </c>
      <c r="M767" t="s">
        <v>2314</v>
      </c>
      <c r="N767" t="s">
        <v>2314</v>
      </c>
      <c r="O767" t="s">
        <v>3726</v>
      </c>
      <c r="P767" t="s">
        <v>1529</v>
      </c>
      <c r="S767" t="s">
        <v>3727</v>
      </c>
      <c r="T767" t="s">
        <v>3898</v>
      </c>
      <c r="U767" t="s">
        <v>3762</v>
      </c>
      <c r="W767">
        <v>0</v>
      </c>
      <c r="X767">
        <v>0</v>
      </c>
      <c r="Y767">
        <v>0</v>
      </c>
      <c r="Z767">
        <v>0</v>
      </c>
      <c r="AA767">
        <v>0</v>
      </c>
      <c r="AB767">
        <v>0</v>
      </c>
      <c r="AC767">
        <v>0</v>
      </c>
      <c r="AD767">
        <v>0</v>
      </c>
      <c r="AE767">
        <v>0</v>
      </c>
      <c r="AF767">
        <v>0</v>
      </c>
      <c r="AH767">
        <v>0</v>
      </c>
      <c r="AI767">
        <v>0</v>
      </c>
      <c r="AJ767">
        <v>0</v>
      </c>
      <c r="AK767">
        <v>0</v>
      </c>
      <c r="AL767">
        <v>0</v>
      </c>
      <c r="AM767">
        <v>0</v>
      </c>
      <c r="AN767">
        <v>0</v>
      </c>
      <c r="AO767">
        <v>0</v>
      </c>
      <c r="AP767">
        <v>0</v>
      </c>
      <c r="AQ767">
        <v>0</v>
      </c>
      <c r="AS767">
        <v>0</v>
      </c>
      <c r="AT767">
        <v>0</v>
      </c>
      <c r="AU767">
        <v>0</v>
      </c>
      <c r="AV767">
        <v>0</v>
      </c>
      <c r="AW767">
        <v>0</v>
      </c>
      <c r="AX767">
        <v>0</v>
      </c>
      <c r="AY767">
        <v>0</v>
      </c>
      <c r="AZ767">
        <v>0</v>
      </c>
      <c r="BA767">
        <v>0</v>
      </c>
      <c r="BB767">
        <v>0</v>
      </c>
    </row>
    <row r="768" spans="1:54" x14ac:dyDescent="0.35">
      <c r="A768" t="s">
        <v>3964</v>
      </c>
      <c r="B768" t="s">
        <v>3965</v>
      </c>
      <c r="C768" t="s">
        <v>1451</v>
      </c>
      <c r="D768" t="s">
        <v>2321</v>
      </c>
      <c r="E768" t="s">
        <v>367</v>
      </c>
      <c r="F768" t="s">
        <v>2623</v>
      </c>
      <c r="G768" t="s">
        <v>328</v>
      </c>
      <c r="H768" t="s">
        <v>2625</v>
      </c>
      <c r="I768" t="s">
        <v>3759</v>
      </c>
      <c r="J768" t="s">
        <v>2312</v>
      </c>
      <c r="K768" t="s">
        <v>2314</v>
      </c>
      <c r="L768" t="s">
        <v>3760</v>
      </c>
      <c r="M768" t="s">
        <v>2314</v>
      </c>
      <c r="N768" t="s">
        <v>2314</v>
      </c>
      <c r="O768" t="s">
        <v>3726</v>
      </c>
      <c r="P768" t="s">
        <v>1529</v>
      </c>
      <c r="Q768" t="s">
        <v>2314</v>
      </c>
      <c r="R768" t="s">
        <v>2314</v>
      </c>
      <c r="S768" t="s">
        <v>3727</v>
      </c>
      <c r="T768" t="s">
        <v>3810</v>
      </c>
      <c r="U768" t="s">
        <v>3762</v>
      </c>
      <c r="W768">
        <v>0</v>
      </c>
      <c r="X768">
        <v>0</v>
      </c>
      <c r="Y768">
        <v>0</v>
      </c>
      <c r="Z768">
        <v>0</v>
      </c>
      <c r="AA768">
        <v>0</v>
      </c>
      <c r="AB768">
        <v>0</v>
      </c>
      <c r="AC768">
        <v>0</v>
      </c>
      <c r="AD768">
        <v>0</v>
      </c>
      <c r="AE768">
        <v>0</v>
      </c>
      <c r="AF768">
        <v>0</v>
      </c>
      <c r="AH768">
        <v>0</v>
      </c>
      <c r="AI768">
        <v>0</v>
      </c>
      <c r="AJ768">
        <v>0</v>
      </c>
      <c r="AK768">
        <v>0</v>
      </c>
      <c r="AL768">
        <v>0</v>
      </c>
      <c r="AM768">
        <v>0</v>
      </c>
      <c r="AN768">
        <v>0</v>
      </c>
      <c r="AO768">
        <v>0</v>
      </c>
      <c r="AP768">
        <v>0</v>
      </c>
      <c r="AQ768">
        <v>0</v>
      </c>
      <c r="AS768">
        <v>0</v>
      </c>
      <c r="AT768">
        <v>0</v>
      </c>
      <c r="AU768">
        <v>0</v>
      </c>
      <c r="AV768">
        <v>0</v>
      </c>
      <c r="AW768">
        <v>0</v>
      </c>
      <c r="AX768">
        <v>0</v>
      </c>
      <c r="AY768">
        <v>0</v>
      </c>
      <c r="AZ768">
        <v>0</v>
      </c>
      <c r="BA768">
        <v>0</v>
      </c>
      <c r="BB768">
        <v>0</v>
      </c>
    </row>
    <row r="769" spans="1:54" x14ac:dyDescent="0.35">
      <c r="A769" t="s">
        <v>1616</v>
      </c>
      <c r="B769" t="s">
        <v>3966</v>
      </c>
      <c r="C769" t="s">
        <v>1618</v>
      </c>
      <c r="D769" t="s">
        <v>2321</v>
      </c>
      <c r="E769" t="s">
        <v>367</v>
      </c>
      <c r="F769" t="s">
        <v>2623</v>
      </c>
      <c r="G769" t="s">
        <v>328</v>
      </c>
      <c r="H769" t="s">
        <v>2625</v>
      </c>
      <c r="I769" t="s">
        <v>3759</v>
      </c>
      <c r="J769" t="s">
        <v>2312</v>
      </c>
      <c r="K769" t="s">
        <v>2314</v>
      </c>
      <c r="L769" t="s">
        <v>3760</v>
      </c>
      <c r="M769" t="s">
        <v>2314</v>
      </c>
      <c r="N769">
        <v>1</v>
      </c>
      <c r="O769" t="s">
        <v>3726</v>
      </c>
      <c r="P769" t="s">
        <v>1529</v>
      </c>
      <c r="Q769" t="s">
        <v>2314</v>
      </c>
      <c r="R769" t="s">
        <v>2314</v>
      </c>
      <c r="S769" t="s">
        <v>3727</v>
      </c>
      <c r="T769" t="s">
        <v>3810</v>
      </c>
      <c r="U769" t="s">
        <v>3762</v>
      </c>
      <c r="W769">
        <v>0</v>
      </c>
      <c r="X769">
        <v>0</v>
      </c>
      <c r="Y769">
        <v>-1.09141115115427E-4</v>
      </c>
      <c r="Z769">
        <v>4.5752451827141299E-4</v>
      </c>
      <c r="AA769">
        <v>0</v>
      </c>
      <c r="AB769">
        <v>0</v>
      </c>
      <c r="AC769">
        <v>0</v>
      </c>
      <c r="AD769">
        <v>0</v>
      </c>
      <c r="AE769">
        <v>-1.50597351903381E-5</v>
      </c>
      <c r="AF769">
        <v>6.3131094830462699E-5</v>
      </c>
      <c r="AH769">
        <v>0</v>
      </c>
      <c r="AI769">
        <v>0</v>
      </c>
      <c r="AJ769">
        <v>-2.0826742096140499E-5</v>
      </c>
      <c r="AK769">
        <v>8.7306650797813704E-5</v>
      </c>
      <c r="AL769">
        <v>0</v>
      </c>
      <c r="AM769">
        <v>0</v>
      </c>
      <c r="AN769">
        <v>0</v>
      </c>
      <c r="AO769">
        <v>0</v>
      </c>
      <c r="AP769">
        <v>-6.1005416416557602E-6</v>
      </c>
      <c r="AQ769">
        <v>2.5573748228450099E-5</v>
      </c>
      <c r="AS769">
        <v>0</v>
      </c>
      <c r="AT769">
        <v>0</v>
      </c>
      <c r="AU769">
        <v>0</v>
      </c>
      <c r="AV769">
        <v>0</v>
      </c>
      <c r="AW769">
        <v>0</v>
      </c>
      <c r="AX769">
        <v>0</v>
      </c>
      <c r="AY769">
        <v>0</v>
      </c>
      <c r="AZ769">
        <v>0</v>
      </c>
      <c r="BA769">
        <v>0</v>
      </c>
      <c r="BB769">
        <v>0</v>
      </c>
    </row>
    <row r="770" spans="1:54" x14ac:dyDescent="0.35">
      <c r="A770" t="s">
        <v>3967</v>
      </c>
      <c r="B770" t="s">
        <v>3968</v>
      </c>
      <c r="C770" t="s">
        <v>3968</v>
      </c>
      <c r="D770" t="s">
        <v>2321</v>
      </c>
      <c r="E770" t="s">
        <v>367</v>
      </c>
      <c r="F770" t="s">
        <v>2623</v>
      </c>
      <c r="G770" t="s">
        <v>328</v>
      </c>
      <c r="H770" t="s">
        <v>2625</v>
      </c>
      <c r="I770" t="s">
        <v>3969</v>
      </c>
      <c r="J770" t="s">
        <v>2312</v>
      </c>
      <c r="K770" t="s">
        <v>3970</v>
      </c>
      <c r="L770" t="s">
        <v>3970</v>
      </c>
      <c r="M770" t="s">
        <v>2314</v>
      </c>
      <c r="N770" t="s">
        <v>2314</v>
      </c>
      <c r="O770" t="s">
        <v>3726</v>
      </c>
      <c r="P770" t="s">
        <v>1529</v>
      </c>
      <c r="Q770" t="s">
        <v>2314</v>
      </c>
      <c r="R770" t="s">
        <v>2314</v>
      </c>
      <c r="S770" t="s">
        <v>3727</v>
      </c>
      <c r="T770" t="s">
        <v>3122</v>
      </c>
      <c r="U770" t="s">
        <v>3762</v>
      </c>
      <c r="W770">
        <v>0</v>
      </c>
      <c r="X770">
        <v>0</v>
      </c>
      <c r="Y770">
        <v>0</v>
      </c>
      <c r="Z770">
        <v>0</v>
      </c>
      <c r="AA770">
        <v>0</v>
      </c>
      <c r="AB770">
        <v>0</v>
      </c>
      <c r="AC770">
        <v>0</v>
      </c>
      <c r="AD770">
        <v>0</v>
      </c>
      <c r="AE770">
        <v>0</v>
      </c>
      <c r="AF770">
        <v>0</v>
      </c>
      <c r="AH770">
        <v>0</v>
      </c>
      <c r="AI770">
        <v>0</v>
      </c>
      <c r="AJ770">
        <v>0</v>
      </c>
      <c r="AK770">
        <v>0</v>
      </c>
      <c r="AL770">
        <v>0</v>
      </c>
      <c r="AM770">
        <v>0</v>
      </c>
      <c r="AN770">
        <v>0</v>
      </c>
      <c r="AO770">
        <v>0</v>
      </c>
      <c r="AP770">
        <v>0</v>
      </c>
      <c r="AQ770">
        <v>0</v>
      </c>
      <c r="AS770">
        <v>0</v>
      </c>
      <c r="AT770">
        <v>0</v>
      </c>
      <c r="AU770">
        <v>0</v>
      </c>
      <c r="AV770">
        <v>0</v>
      </c>
      <c r="AW770">
        <v>0</v>
      </c>
      <c r="AX770">
        <v>0</v>
      </c>
      <c r="AY770">
        <v>0</v>
      </c>
      <c r="AZ770">
        <v>0</v>
      </c>
      <c r="BA770">
        <v>0</v>
      </c>
      <c r="BB770">
        <v>0</v>
      </c>
    </row>
    <row r="771" spans="1:54" x14ac:dyDescent="0.35">
      <c r="A771" t="s">
        <v>3971</v>
      </c>
      <c r="B771" t="s">
        <v>3972</v>
      </c>
      <c r="C771" t="s">
        <v>3973</v>
      </c>
      <c r="D771" t="s">
        <v>2321</v>
      </c>
      <c r="E771" t="s">
        <v>367</v>
      </c>
      <c r="F771" t="s">
        <v>2623</v>
      </c>
      <c r="G771" t="s">
        <v>328</v>
      </c>
      <c r="H771" t="s">
        <v>2625</v>
      </c>
      <c r="I771" t="s">
        <v>3969</v>
      </c>
      <c r="J771" t="s">
        <v>2312</v>
      </c>
      <c r="K771" t="s">
        <v>2314</v>
      </c>
      <c r="L771" t="s">
        <v>3970</v>
      </c>
      <c r="M771" t="s">
        <v>2314</v>
      </c>
      <c r="N771" t="s">
        <v>2314</v>
      </c>
      <c r="O771" t="s">
        <v>3726</v>
      </c>
      <c r="P771" t="s">
        <v>1529</v>
      </c>
      <c r="Q771" t="s">
        <v>2314</v>
      </c>
      <c r="R771" t="s">
        <v>2314</v>
      </c>
      <c r="S771" t="s">
        <v>3727</v>
      </c>
      <c r="T771" t="s">
        <v>3122</v>
      </c>
      <c r="U771" t="s">
        <v>3762</v>
      </c>
      <c r="W771">
        <v>0</v>
      </c>
      <c r="X771">
        <v>0</v>
      </c>
      <c r="Y771">
        <v>0</v>
      </c>
      <c r="Z771">
        <v>0</v>
      </c>
      <c r="AA771">
        <v>0</v>
      </c>
      <c r="AB771">
        <v>0</v>
      </c>
      <c r="AC771">
        <v>0</v>
      </c>
      <c r="AD771">
        <v>0</v>
      </c>
      <c r="AE771">
        <v>0</v>
      </c>
      <c r="AF771">
        <v>0</v>
      </c>
      <c r="AH771">
        <v>0</v>
      </c>
      <c r="AI771">
        <v>0</v>
      </c>
      <c r="AJ771">
        <v>0</v>
      </c>
      <c r="AK771">
        <v>0</v>
      </c>
      <c r="AL771">
        <v>0</v>
      </c>
      <c r="AM771">
        <v>0</v>
      </c>
      <c r="AN771">
        <v>0</v>
      </c>
      <c r="AO771">
        <v>0</v>
      </c>
      <c r="AP771">
        <v>0</v>
      </c>
      <c r="AQ771">
        <v>0</v>
      </c>
      <c r="AS771">
        <v>0</v>
      </c>
      <c r="AT771">
        <v>0</v>
      </c>
      <c r="AU771">
        <v>0</v>
      </c>
      <c r="AV771">
        <v>0</v>
      </c>
      <c r="AW771">
        <v>0</v>
      </c>
      <c r="AX771">
        <v>0</v>
      </c>
      <c r="AY771">
        <v>0</v>
      </c>
      <c r="AZ771">
        <v>0</v>
      </c>
      <c r="BA771">
        <v>0</v>
      </c>
      <c r="BB771">
        <v>0</v>
      </c>
    </row>
    <row r="772" spans="1:54" x14ac:dyDescent="0.35">
      <c r="A772" t="s">
        <v>3974</v>
      </c>
      <c r="B772" t="s">
        <v>3975</v>
      </c>
      <c r="C772" t="s">
        <v>3973</v>
      </c>
      <c r="D772" t="s">
        <v>2321</v>
      </c>
      <c r="E772" t="s">
        <v>367</v>
      </c>
      <c r="F772" t="s">
        <v>2623</v>
      </c>
      <c r="G772" t="s">
        <v>328</v>
      </c>
      <c r="H772" t="s">
        <v>2625</v>
      </c>
      <c r="I772" t="s">
        <v>3969</v>
      </c>
      <c r="J772" t="s">
        <v>2312</v>
      </c>
      <c r="K772" t="s">
        <v>2314</v>
      </c>
      <c r="L772" t="s">
        <v>3970</v>
      </c>
      <c r="M772" t="s">
        <v>2314</v>
      </c>
      <c r="N772" t="s">
        <v>2314</v>
      </c>
      <c r="O772" t="s">
        <v>3726</v>
      </c>
      <c r="P772" t="s">
        <v>1529</v>
      </c>
      <c r="Q772" t="s">
        <v>2314</v>
      </c>
      <c r="R772" t="s">
        <v>2314</v>
      </c>
      <c r="S772" t="s">
        <v>3727</v>
      </c>
      <c r="T772" t="s">
        <v>3122</v>
      </c>
      <c r="U772" t="s">
        <v>3762</v>
      </c>
      <c r="W772">
        <v>0</v>
      </c>
      <c r="X772">
        <v>0</v>
      </c>
      <c r="Y772">
        <v>0</v>
      </c>
      <c r="Z772">
        <v>0</v>
      </c>
      <c r="AA772">
        <v>0</v>
      </c>
      <c r="AB772">
        <v>0</v>
      </c>
      <c r="AC772">
        <v>0</v>
      </c>
      <c r="AD772">
        <v>0</v>
      </c>
      <c r="AE772">
        <v>0</v>
      </c>
      <c r="AF772">
        <v>0</v>
      </c>
      <c r="AH772">
        <v>0</v>
      </c>
      <c r="AI772">
        <v>0</v>
      </c>
      <c r="AJ772">
        <v>0</v>
      </c>
      <c r="AK772">
        <v>0</v>
      </c>
      <c r="AL772">
        <v>0</v>
      </c>
      <c r="AM772">
        <v>0</v>
      </c>
      <c r="AN772">
        <v>0</v>
      </c>
      <c r="AO772">
        <v>0</v>
      </c>
      <c r="AP772">
        <v>0</v>
      </c>
      <c r="AQ772">
        <v>0</v>
      </c>
      <c r="AS772">
        <v>0</v>
      </c>
      <c r="AT772">
        <v>0</v>
      </c>
      <c r="AU772">
        <v>0</v>
      </c>
      <c r="AV772">
        <v>0</v>
      </c>
      <c r="AW772">
        <v>0</v>
      </c>
      <c r="AX772">
        <v>0</v>
      </c>
      <c r="AY772">
        <v>0</v>
      </c>
      <c r="AZ772">
        <v>0</v>
      </c>
      <c r="BA772">
        <v>0</v>
      </c>
      <c r="BB772">
        <v>0</v>
      </c>
    </row>
    <row r="773" spans="1:54" x14ac:dyDescent="0.35">
      <c r="A773" t="s">
        <v>3976</v>
      </c>
      <c r="B773" t="s">
        <v>3977</v>
      </c>
      <c r="C773" t="s">
        <v>3978</v>
      </c>
      <c r="D773" t="s">
        <v>2321</v>
      </c>
      <c r="E773" t="s">
        <v>367</v>
      </c>
      <c r="F773" t="s">
        <v>2623</v>
      </c>
      <c r="G773" t="s">
        <v>328</v>
      </c>
      <c r="H773" t="s">
        <v>2625</v>
      </c>
      <c r="I773" t="s">
        <v>3969</v>
      </c>
      <c r="J773" t="s">
        <v>2312</v>
      </c>
      <c r="K773" t="s">
        <v>2314</v>
      </c>
      <c r="L773" t="s">
        <v>3970</v>
      </c>
      <c r="M773" t="s">
        <v>2314</v>
      </c>
      <c r="N773" t="s">
        <v>2314</v>
      </c>
      <c r="O773" t="s">
        <v>3726</v>
      </c>
      <c r="P773" t="s">
        <v>1529</v>
      </c>
      <c r="Q773" t="s">
        <v>2314</v>
      </c>
      <c r="R773" t="s">
        <v>2314</v>
      </c>
      <c r="S773" t="s">
        <v>3727</v>
      </c>
      <c r="T773" t="s">
        <v>3898</v>
      </c>
      <c r="U773" t="s">
        <v>3762</v>
      </c>
      <c r="W773">
        <v>0</v>
      </c>
      <c r="X773">
        <v>0</v>
      </c>
      <c r="Y773">
        <v>0</v>
      </c>
      <c r="Z773">
        <v>0</v>
      </c>
      <c r="AA773">
        <v>0</v>
      </c>
      <c r="AB773">
        <v>0</v>
      </c>
      <c r="AC773">
        <v>0</v>
      </c>
      <c r="AD773">
        <v>0</v>
      </c>
      <c r="AE773">
        <v>0</v>
      </c>
      <c r="AF773">
        <v>0</v>
      </c>
      <c r="AH773">
        <v>0</v>
      </c>
      <c r="AI773">
        <v>0</v>
      </c>
      <c r="AJ773">
        <v>0</v>
      </c>
      <c r="AK773">
        <v>0</v>
      </c>
      <c r="AL773">
        <v>0</v>
      </c>
      <c r="AM773">
        <v>0</v>
      </c>
      <c r="AN773">
        <v>0</v>
      </c>
      <c r="AO773">
        <v>0</v>
      </c>
      <c r="AP773">
        <v>0</v>
      </c>
      <c r="AQ773">
        <v>0</v>
      </c>
      <c r="AS773">
        <v>0</v>
      </c>
      <c r="AT773">
        <v>0</v>
      </c>
      <c r="AU773">
        <v>0</v>
      </c>
      <c r="AV773">
        <v>0</v>
      </c>
      <c r="AW773">
        <v>0</v>
      </c>
      <c r="AX773">
        <v>0</v>
      </c>
      <c r="AY773">
        <v>0</v>
      </c>
      <c r="AZ773">
        <v>0</v>
      </c>
      <c r="BA773">
        <v>0</v>
      </c>
      <c r="BB773">
        <v>0</v>
      </c>
    </row>
    <row r="774" spans="1:54" x14ac:dyDescent="0.35">
      <c r="A774" t="s">
        <v>3979</v>
      </c>
      <c r="B774" t="s">
        <v>3980</v>
      </c>
      <c r="C774" t="s">
        <v>3981</v>
      </c>
      <c r="D774" t="s">
        <v>2321</v>
      </c>
      <c r="E774" t="s">
        <v>367</v>
      </c>
      <c r="F774" t="s">
        <v>2623</v>
      </c>
      <c r="G774" t="s">
        <v>328</v>
      </c>
      <c r="H774" t="s">
        <v>2625</v>
      </c>
      <c r="I774" t="s">
        <v>3969</v>
      </c>
      <c r="J774" t="s">
        <v>2312</v>
      </c>
      <c r="K774" t="s">
        <v>2314</v>
      </c>
      <c r="L774" t="s">
        <v>3970</v>
      </c>
      <c r="M774" t="s">
        <v>2314</v>
      </c>
      <c r="N774" t="s">
        <v>2314</v>
      </c>
      <c r="O774" t="s">
        <v>3726</v>
      </c>
      <c r="P774" t="s">
        <v>1529</v>
      </c>
      <c r="Q774" t="s">
        <v>2314</v>
      </c>
      <c r="R774" t="s">
        <v>2314</v>
      </c>
      <c r="S774" t="s">
        <v>3727</v>
      </c>
      <c r="T774" t="s">
        <v>3761</v>
      </c>
      <c r="U774" t="s">
        <v>3762</v>
      </c>
      <c r="W774">
        <v>0</v>
      </c>
      <c r="X774">
        <v>0</v>
      </c>
      <c r="Y774">
        <v>0</v>
      </c>
      <c r="Z774">
        <v>0</v>
      </c>
      <c r="AA774">
        <v>0</v>
      </c>
      <c r="AB774">
        <v>0</v>
      </c>
      <c r="AC774">
        <v>0</v>
      </c>
      <c r="AD774">
        <v>0</v>
      </c>
      <c r="AE774">
        <v>0</v>
      </c>
      <c r="AF774">
        <v>0</v>
      </c>
      <c r="AH774">
        <v>0</v>
      </c>
      <c r="AI774">
        <v>0</v>
      </c>
      <c r="AJ774">
        <v>0</v>
      </c>
      <c r="AK774">
        <v>0</v>
      </c>
      <c r="AL774">
        <v>0</v>
      </c>
      <c r="AM774">
        <v>0</v>
      </c>
      <c r="AN774">
        <v>0</v>
      </c>
      <c r="AO774">
        <v>0</v>
      </c>
      <c r="AP774">
        <v>0</v>
      </c>
      <c r="AQ774">
        <v>0</v>
      </c>
      <c r="AS774">
        <v>0</v>
      </c>
      <c r="AT774">
        <v>0</v>
      </c>
      <c r="AU774">
        <v>0</v>
      </c>
      <c r="AV774">
        <v>0</v>
      </c>
      <c r="AW774">
        <v>0</v>
      </c>
      <c r="AX774">
        <v>0</v>
      </c>
      <c r="AY774">
        <v>0</v>
      </c>
      <c r="AZ774">
        <v>0</v>
      </c>
      <c r="BA774">
        <v>0</v>
      </c>
      <c r="BB774">
        <v>0</v>
      </c>
    </row>
    <row r="775" spans="1:54" x14ac:dyDescent="0.35">
      <c r="A775" t="s">
        <v>1563</v>
      </c>
      <c r="B775" t="s">
        <v>3982</v>
      </c>
      <c r="C775" t="s">
        <v>1437</v>
      </c>
      <c r="D775" t="s">
        <v>2321</v>
      </c>
      <c r="E775" t="s">
        <v>367</v>
      </c>
      <c r="F775" t="s">
        <v>2623</v>
      </c>
      <c r="G775" t="s">
        <v>328</v>
      </c>
      <c r="H775" t="s">
        <v>2625</v>
      </c>
      <c r="I775" t="s">
        <v>3969</v>
      </c>
      <c r="J775" t="s">
        <v>2312</v>
      </c>
      <c r="K775" t="s">
        <v>2314</v>
      </c>
      <c r="L775" t="s">
        <v>3970</v>
      </c>
      <c r="M775" t="s">
        <v>2314</v>
      </c>
      <c r="N775">
        <v>1</v>
      </c>
      <c r="O775" t="s">
        <v>3726</v>
      </c>
      <c r="P775" t="s">
        <v>1529</v>
      </c>
      <c r="Q775" t="s">
        <v>2314</v>
      </c>
      <c r="R775" t="s">
        <v>2314</v>
      </c>
      <c r="S775" t="s">
        <v>3727</v>
      </c>
      <c r="T775" t="s">
        <v>3794</v>
      </c>
      <c r="U775" t="s">
        <v>3762</v>
      </c>
      <c r="W775">
        <v>0</v>
      </c>
      <c r="X775">
        <v>0</v>
      </c>
      <c r="Y775">
        <v>0</v>
      </c>
      <c r="Z775">
        <v>0</v>
      </c>
      <c r="AA775">
        <v>-9.7284985669841004E-4</v>
      </c>
      <c r="AB775">
        <v>3.2455150988930401E-3</v>
      </c>
      <c r="AC775">
        <v>0</v>
      </c>
      <c r="AD775">
        <v>0</v>
      </c>
      <c r="AE775">
        <v>-4.9417881170234798E-4</v>
      </c>
      <c r="AF775">
        <v>1.6486252055132899E-3</v>
      </c>
      <c r="AH775">
        <v>0</v>
      </c>
      <c r="AI775">
        <v>0</v>
      </c>
      <c r="AJ775">
        <v>0</v>
      </c>
      <c r="AK775">
        <v>0</v>
      </c>
      <c r="AL775">
        <v>0</v>
      </c>
      <c r="AM775">
        <v>0</v>
      </c>
      <c r="AN775">
        <v>0</v>
      </c>
      <c r="AO775">
        <v>0</v>
      </c>
      <c r="AP775">
        <v>0</v>
      </c>
      <c r="AQ775">
        <v>0</v>
      </c>
      <c r="AS775">
        <v>0</v>
      </c>
      <c r="AT775">
        <v>0</v>
      </c>
      <c r="AU775">
        <v>0</v>
      </c>
      <c r="AV775">
        <v>0</v>
      </c>
      <c r="AW775">
        <v>-2.2081199407859801E-3</v>
      </c>
      <c r="AX775">
        <v>7.3664878064150204E-3</v>
      </c>
      <c r="AY775">
        <v>0</v>
      </c>
      <c r="AZ775">
        <v>0</v>
      </c>
      <c r="BA775">
        <v>-5.3795510353765903E-4</v>
      </c>
      <c r="BB775">
        <v>1.7946668735749601E-3</v>
      </c>
    </row>
    <row r="776" spans="1:54" x14ac:dyDescent="0.35">
      <c r="A776" t="s">
        <v>1258</v>
      </c>
      <c r="B776" t="s">
        <v>3983</v>
      </c>
      <c r="C776" t="s">
        <v>1437</v>
      </c>
      <c r="D776" t="s">
        <v>2321</v>
      </c>
      <c r="E776" t="s">
        <v>367</v>
      </c>
      <c r="F776" t="s">
        <v>2623</v>
      </c>
      <c r="G776" t="s">
        <v>328</v>
      </c>
      <c r="H776" t="s">
        <v>2625</v>
      </c>
      <c r="I776" t="s">
        <v>3969</v>
      </c>
      <c r="J776" t="s">
        <v>2312</v>
      </c>
      <c r="K776" t="s">
        <v>2314</v>
      </c>
      <c r="L776" t="s">
        <v>3970</v>
      </c>
      <c r="M776" t="s">
        <v>2314</v>
      </c>
      <c r="N776">
        <v>1</v>
      </c>
      <c r="O776" t="s">
        <v>3726</v>
      </c>
      <c r="P776" t="s">
        <v>1529</v>
      </c>
      <c r="Q776" t="s">
        <v>2314</v>
      </c>
      <c r="R776" t="s">
        <v>2314</v>
      </c>
      <c r="S776" t="s">
        <v>3727</v>
      </c>
      <c r="T776" t="s">
        <v>3794</v>
      </c>
      <c r="U776" t="s">
        <v>3762</v>
      </c>
      <c r="W776">
        <v>1.5958607313008399E-3</v>
      </c>
      <c r="X776">
        <v>1.00657699286799E-3</v>
      </c>
      <c r="Y776">
        <v>1.5958607313008399E-3</v>
      </c>
      <c r="Z776">
        <v>1.00657699286799E-3</v>
      </c>
      <c r="AA776">
        <v>1.5958607313008399E-3</v>
      </c>
      <c r="AB776">
        <v>1.00657699286799E-3</v>
      </c>
      <c r="AC776">
        <v>1.5958607313008399E-3</v>
      </c>
      <c r="AD776">
        <v>1.00657699286799E-3</v>
      </c>
      <c r="AE776">
        <v>1.5958607313008399E-3</v>
      </c>
      <c r="AF776">
        <v>1.00657699286799E-3</v>
      </c>
      <c r="AH776">
        <v>3.1841452268555098E-3</v>
      </c>
      <c r="AI776">
        <v>2.0083753327071502E-3</v>
      </c>
      <c r="AJ776">
        <v>1.8836999928773001E-3</v>
      </c>
      <c r="AK776">
        <v>1.18812941263258E-3</v>
      </c>
      <c r="AL776">
        <v>2.3452983371146899E-3</v>
      </c>
      <c r="AM776">
        <v>1.47927905036482E-3</v>
      </c>
      <c r="AN776">
        <v>3.18410570902149E-3</v>
      </c>
      <c r="AO776">
        <v>2.0083504059798E-3</v>
      </c>
      <c r="AP776">
        <v>2.4292878778775502E-3</v>
      </c>
      <c r="AQ776">
        <v>1.53225481269777E-3</v>
      </c>
      <c r="AS776">
        <v>0</v>
      </c>
      <c r="AT776">
        <v>0</v>
      </c>
      <c r="AU776">
        <v>0</v>
      </c>
      <c r="AV776">
        <v>0</v>
      </c>
      <c r="AW776">
        <v>0</v>
      </c>
      <c r="AX776">
        <v>0</v>
      </c>
      <c r="AY776">
        <v>0</v>
      </c>
      <c r="AZ776">
        <v>0</v>
      </c>
      <c r="BA776">
        <v>0</v>
      </c>
      <c r="BB776">
        <v>0</v>
      </c>
    </row>
    <row r="777" spans="1:54" x14ac:dyDescent="0.35">
      <c r="A777" t="s">
        <v>1275</v>
      </c>
      <c r="B777" t="s">
        <v>3984</v>
      </c>
      <c r="C777" t="s">
        <v>1437</v>
      </c>
      <c r="D777" t="s">
        <v>2321</v>
      </c>
      <c r="E777" t="s">
        <v>367</v>
      </c>
      <c r="F777" t="s">
        <v>2623</v>
      </c>
      <c r="G777" t="s">
        <v>328</v>
      </c>
      <c r="H777" t="s">
        <v>2625</v>
      </c>
      <c r="I777" t="s">
        <v>3969</v>
      </c>
      <c r="J777" t="s">
        <v>2312</v>
      </c>
      <c r="K777" t="s">
        <v>2314</v>
      </c>
      <c r="L777" t="s">
        <v>3970</v>
      </c>
      <c r="M777" t="s">
        <v>2314</v>
      </c>
      <c r="N777">
        <v>1</v>
      </c>
      <c r="O777" t="s">
        <v>3726</v>
      </c>
      <c r="P777" t="s">
        <v>1529</v>
      </c>
      <c r="Q777" t="s">
        <v>2314</v>
      </c>
      <c r="R777" t="s">
        <v>2314</v>
      </c>
      <c r="S777" t="s">
        <v>3727</v>
      </c>
      <c r="T777" t="s">
        <v>3794</v>
      </c>
      <c r="U777" t="s">
        <v>3762</v>
      </c>
      <c r="W777">
        <v>0</v>
      </c>
      <c r="X777">
        <v>0</v>
      </c>
      <c r="Y777">
        <v>-2.30781544039564E-3</v>
      </c>
      <c r="Z777">
        <v>8.6242308663386794E-2</v>
      </c>
      <c r="AA777">
        <v>-1.83425587872311E-3</v>
      </c>
      <c r="AB777">
        <v>6.8545542635245496E-2</v>
      </c>
      <c r="AC777">
        <v>0</v>
      </c>
      <c r="AD777">
        <v>0</v>
      </c>
      <c r="AE777">
        <v>-1.25018923340965E-3</v>
      </c>
      <c r="AF777">
        <v>4.6719163010116901E-2</v>
      </c>
      <c r="AH777">
        <v>0</v>
      </c>
      <c r="AI777">
        <v>0</v>
      </c>
      <c r="AJ777">
        <v>-1.58424096563171E-3</v>
      </c>
      <c r="AK777">
        <v>5.9202567053162597E-2</v>
      </c>
      <c r="AL777">
        <v>-3.0024215974847599E-3</v>
      </c>
      <c r="AM777">
        <v>0.112199513713218</v>
      </c>
      <c r="AN777">
        <v>0</v>
      </c>
      <c r="AO777">
        <v>0</v>
      </c>
      <c r="AP777">
        <v>-1.8024058425800699E-3</v>
      </c>
      <c r="AQ777">
        <v>6.7355317194736294E-2</v>
      </c>
      <c r="AS777">
        <v>0</v>
      </c>
      <c r="AT777">
        <v>0</v>
      </c>
      <c r="AU777">
        <v>0</v>
      </c>
      <c r="AV777">
        <v>0</v>
      </c>
      <c r="AW777">
        <v>0</v>
      </c>
      <c r="AX777">
        <v>0</v>
      </c>
      <c r="AY777">
        <v>0</v>
      </c>
      <c r="AZ777">
        <v>0</v>
      </c>
      <c r="BA777">
        <v>0</v>
      </c>
      <c r="BB777">
        <v>0</v>
      </c>
    </row>
    <row r="778" spans="1:54" x14ac:dyDescent="0.35">
      <c r="A778" t="s">
        <v>1271</v>
      </c>
      <c r="B778" t="s">
        <v>3985</v>
      </c>
      <c r="C778" t="s">
        <v>1437</v>
      </c>
      <c r="D778" t="s">
        <v>2321</v>
      </c>
      <c r="E778" t="s">
        <v>367</v>
      </c>
      <c r="F778" t="s">
        <v>2623</v>
      </c>
      <c r="G778" t="s">
        <v>328</v>
      </c>
      <c r="H778" t="s">
        <v>2625</v>
      </c>
      <c r="I778" t="s">
        <v>3969</v>
      </c>
      <c r="J778" t="s">
        <v>2312</v>
      </c>
      <c r="K778" t="s">
        <v>2314</v>
      </c>
      <c r="L778" t="s">
        <v>3970</v>
      </c>
      <c r="M778" t="s">
        <v>2314</v>
      </c>
      <c r="N778">
        <v>1</v>
      </c>
      <c r="O778" t="s">
        <v>3726</v>
      </c>
      <c r="P778" t="s">
        <v>1529</v>
      </c>
      <c r="Q778" t="s">
        <v>2314</v>
      </c>
      <c r="R778" t="s">
        <v>2314</v>
      </c>
      <c r="S778" t="s">
        <v>3727</v>
      </c>
      <c r="T778" t="s">
        <v>3794</v>
      </c>
      <c r="U778" t="s">
        <v>3762</v>
      </c>
      <c r="W778">
        <v>0</v>
      </c>
      <c r="X778">
        <v>0</v>
      </c>
      <c r="Y778">
        <v>-2.69457524243181E-4</v>
      </c>
      <c r="Z778">
        <v>1.5810013942463301E-3</v>
      </c>
      <c r="AA778">
        <v>-5.3096594497982598E-3</v>
      </c>
      <c r="AB778">
        <v>3.1153626227631299E-2</v>
      </c>
      <c r="AC778">
        <v>0</v>
      </c>
      <c r="AD778">
        <v>0</v>
      </c>
      <c r="AE778">
        <v>-2.7343300300006401E-3</v>
      </c>
      <c r="AF778">
        <v>1.60432691668526E-2</v>
      </c>
      <c r="AH778">
        <v>9.7388794692155505E-4</v>
      </c>
      <c r="AI778">
        <v>-5.7141406850647102E-3</v>
      </c>
      <c r="AJ778">
        <v>-3.1569352015411003E-4</v>
      </c>
      <c r="AK778">
        <v>1.85228412830085E-3</v>
      </c>
      <c r="AL778">
        <v>-8.7113928825006005E-4</v>
      </c>
      <c r="AM778">
        <v>5.1112784227313997E-3</v>
      </c>
      <c r="AN778">
        <v>9.7384702121272495E-4</v>
      </c>
      <c r="AO778">
        <v>-5.7139005593676E-3</v>
      </c>
      <c r="AP778">
        <v>-2.2630005109688001E-4</v>
      </c>
      <c r="AQ778">
        <v>1.3277814279529501E-3</v>
      </c>
      <c r="AS778">
        <v>0</v>
      </c>
      <c r="AT778">
        <v>0</v>
      </c>
      <c r="AU778">
        <v>0</v>
      </c>
      <c r="AV778">
        <v>0</v>
      </c>
      <c r="AW778">
        <v>0</v>
      </c>
      <c r="AX778">
        <v>0</v>
      </c>
      <c r="AY778">
        <v>0</v>
      </c>
      <c r="AZ778">
        <v>0</v>
      </c>
      <c r="BA778">
        <v>0</v>
      </c>
      <c r="BB778">
        <v>0</v>
      </c>
    </row>
    <row r="779" spans="1:54" x14ac:dyDescent="0.35">
      <c r="A779" t="s">
        <v>3986</v>
      </c>
      <c r="B779" t="s">
        <v>3987</v>
      </c>
      <c r="C779" t="s">
        <v>1437</v>
      </c>
      <c r="D779" t="s">
        <v>2321</v>
      </c>
      <c r="E779" t="s">
        <v>367</v>
      </c>
      <c r="F779" t="s">
        <v>2623</v>
      </c>
      <c r="G779" t="s">
        <v>328</v>
      </c>
      <c r="H779" t="s">
        <v>2625</v>
      </c>
      <c r="I779" t="s">
        <v>3969</v>
      </c>
      <c r="J779" t="s">
        <v>2312</v>
      </c>
      <c r="K779" t="s">
        <v>2314</v>
      </c>
      <c r="L779" t="s">
        <v>3970</v>
      </c>
      <c r="M779" t="s">
        <v>2314</v>
      </c>
      <c r="N779" t="s">
        <v>2314</v>
      </c>
      <c r="O779" t="s">
        <v>3726</v>
      </c>
      <c r="P779" t="s">
        <v>1529</v>
      </c>
      <c r="Q779" t="s">
        <v>2314</v>
      </c>
      <c r="R779" t="s">
        <v>2314</v>
      </c>
      <c r="S779" t="s">
        <v>3727</v>
      </c>
      <c r="T779" t="s">
        <v>3794</v>
      </c>
      <c r="U779" t="s">
        <v>3762</v>
      </c>
      <c r="W779">
        <v>0</v>
      </c>
      <c r="X779">
        <v>0</v>
      </c>
      <c r="Y779">
        <v>0</v>
      </c>
      <c r="Z779">
        <v>0</v>
      </c>
      <c r="AA779">
        <v>0</v>
      </c>
      <c r="AB779">
        <v>0</v>
      </c>
      <c r="AC779">
        <v>0</v>
      </c>
      <c r="AD779">
        <v>0</v>
      </c>
      <c r="AE779">
        <v>0</v>
      </c>
      <c r="AF779">
        <v>0</v>
      </c>
      <c r="AH779">
        <v>0</v>
      </c>
      <c r="AI779">
        <v>0</v>
      </c>
      <c r="AJ779">
        <v>0</v>
      </c>
      <c r="AK779">
        <v>0</v>
      </c>
      <c r="AL779">
        <v>0</v>
      </c>
      <c r="AM779">
        <v>0</v>
      </c>
      <c r="AN779">
        <v>0</v>
      </c>
      <c r="AO779">
        <v>0</v>
      </c>
      <c r="AP779">
        <v>0</v>
      </c>
      <c r="AQ779">
        <v>0</v>
      </c>
      <c r="AS779">
        <v>0</v>
      </c>
      <c r="AT779">
        <v>0</v>
      </c>
      <c r="AU779">
        <v>0</v>
      </c>
      <c r="AV779">
        <v>0</v>
      </c>
      <c r="AW779">
        <v>0</v>
      </c>
      <c r="AX779">
        <v>0</v>
      </c>
      <c r="AY779">
        <v>0</v>
      </c>
      <c r="AZ779">
        <v>0</v>
      </c>
      <c r="BA779">
        <v>0</v>
      </c>
      <c r="BB779">
        <v>0</v>
      </c>
    </row>
    <row r="780" spans="1:54" x14ac:dyDescent="0.35">
      <c r="A780" t="s">
        <v>3988</v>
      </c>
      <c r="B780" t="s">
        <v>3989</v>
      </c>
      <c r="C780" t="s">
        <v>1437</v>
      </c>
      <c r="D780" t="s">
        <v>2321</v>
      </c>
      <c r="E780" t="s">
        <v>367</v>
      </c>
      <c r="F780" t="s">
        <v>2623</v>
      </c>
      <c r="G780" t="s">
        <v>328</v>
      </c>
      <c r="H780" t="s">
        <v>2625</v>
      </c>
      <c r="I780" t="s">
        <v>3969</v>
      </c>
      <c r="J780" t="s">
        <v>2312</v>
      </c>
      <c r="K780" t="s">
        <v>2314</v>
      </c>
      <c r="L780" t="s">
        <v>3970</v>
      </c>
      <c r="M780" t="s">
        <v>2314</v>
      </c>
      <c r="N780" t="s">
        <v>2314</v>
      </c>
      <c r="O780" t="s">
        <v>3726</v>
      </c>
      <c r="P780" t="s">
        <v>1529</v>
      </c>
      <c r="Q780" t="s">
        <v>2314</v>
      </c>
      <c r="R780" t="s">
        <v>2314</v>
      </c>
      <c r="S780" t="s">
        <v>3727</v>
      </c>
      <c r="T780" t="s">
        <v>3794</v>
      </c>
      <c r="U780" t="s">
        <v>3762</v>
      </c>
      <c r="W780">
        <v>0</v>
      </c>
      <c r="X780">
        <v>0</v>
      </c>
      <c r="Y780">
        <v>0</v>
      </c>
      <c r="Z780">
        <v>0</v>
      </c>
      <c r="AA780">
        <v>0</v>
      </c>
      <c r="AB780">
        <v>0</v>
      </c>
      <c r="AC780">
        <v>0</v>
      </c>
      <c r="AD780">
        <v>0</v>
      </c>
      <c r="AE780">
        <v>0</v>
      </c>
      <c r="AF780">
        <v>0</v>
      </c>
      <c r="AH780">
        <v>0</v>
      </c>
      <c r="AI780">
        <v>0</v>
      </c>
      <c r="AJ780">
        <v>0</v>
      </c>
      <c r="AK780">
        <v>0</v>
      </c>
      <c r="AL780">
        <v>0</v>
      </c>
      <c r="AM780">
        <v>0</v>
      </c>
      <c r="AN780">
        <v>0</v>
      </c>
      <c r="AO780">
        <v>0</v>
      </c>
      <c r="AP780">
        <v>0</v>
      </c>
      <c r="AQ780">
        <v>0</v>
      </c>
      <c r="AS780">
        <v>0</v>
      </c>
      <c r="AT780">
        <v>0</v>
      </c>
      <c r="AU780">
        <v>0</v>
      </c>
      <c r="AV780">
        <v>0</v>
      </c>
      <c r="AW780">
        <v>0</v>
      </c>
      <c r="AX780">
        <v>0</v>
      </c>
      <c r="AY780">
        <v>0</v>
      </c>
      <c r="AZ780">
        <v>0</v>
      </c>
      <c r="BA780">
        <v>0</v>
      </c>
      <c r="BB780">
        <v>0</v>
      </c>
    </row>
    <row r="781" spans="1:54" x14ac:dyDescent="0.35">
      <c r="A781" t="s">
        <v>3990</v>
      </c>
      <c r="B781" t="s">
        <v>3991</v>
      </c>
      <c r="C781" t="s">
        <v>1437</v>
      </c>
      <c r="D781" t="s">
        <v>2321</v>
      </c>
      <c r="E781" t="s">
        <v>367</v>
      </c>
      <c r="F781" t="s">
        <v>2623</v>
      </c>
      <c r="G781" t="s">
        <v>328</v>
      </c>
      <c r="H781" t="s">
        <v>2625</v>
      </c>
      <c r="I781" t="s">
        <v>3969</v>
      </c>
      <c r="J781" t="s">
        <v>2312</v>
      </c>
      <c r="K781" t="s">
        <v>2314</v>
      </c>
      <c r="L781" t="s">
        <v>3970</v>
      </c>
      <c r="M781" t="s">
        <v>2314</v>
      </c>
      <c r="N781" t="s">
        <v>2314</v>
      </c>
      <c r="O781" t="s">
        <v>3726</v>
      </c>
      <c r="P781" t="s">
        <v>1529</v>
      </c>
      <c r="Q781" t="s">
        <v>2314</v>
      </c>
      <c r="R781" t="s">
        <v>2314</v>
      </c>
      <c r="S781" t="s">
        <v>3727</v>
      </c>
      <c r="T781" t="s">
        <v>3794</v>
      </c>
      <c r="U781" t="s">
        <v>3762</v>
      </c>
      <c r="W781">
        <v>0</v>
      </c>
      <c r="X781">
        <v>0</v>
      </c>
      <c r="Y781">
        <v>0</v>
      </c>
      <c r="Z781">
        <v>0</v>
      </c>
      <c r="AA781">
        <v>0</v>
      </c>
      <c r="AB781">
        <v>0</v>
      </c>
      <c r="AC781">
        <v>0</v>
      </c>
      <c r="AD781">
        <v>0</v>
      </c>
      <c r="AE781">
        <v>0</v>
      </c>
      <c r="AF781">
        <v>0</v>
      </c>
      <c r="AH781">
        <v>0</v>
      </c>
      <c r="AI781">
        <v>0</v>
      </c>
      <c r="AJ781">
        <v>0</v>
      </c>
      <c r="AK781">
        <v>0</v>
      </c>
      <c r="AL781">
        <v>0</v>
      </c>
      <c r="AM781">
        <v>0</v>
      </c>
      <c r="AN781">
        <v>0</v>
      </c>
      <c r="AO781">
        <v>0</v>
      </c>
      <c r="AP781">
        <v>0</v>
      </c>
      <c r="AQ781">
        <v>0</v>
      </c>
      <c r="AS781">
        <v>0</v>
      </c>
      <c r="AT781">
        <v>0</v>
      </c>
      <c r="AU781">
        <v>0</v>
      </c>
      <c r="AV781">
        <v>0</v>
      </c>
      <c r="AW781">
        <v>0</v>
      </c>
      <c r="AX781">
        <v>0</v>
      </c>
      <c r="AY781">
        <v>0</v>
      </c>
      <c r="AZ781">
        <v>0</v>
      </c>
      <c r="BA781">
        <v>0</v>
      </c>
      <c r="BB781">
        <v>0</v>
      </c>
    </row>
    <row r="782" spans="1:54" x14ac:dyDescent="0.35">
      <c r="A782" t="s">
        <v>3992</v>
      </c>
      <c r="B782" t="s">
        <v>3993</v>
      </c>
      <c r="C782" t="s">
        <v>1437</v>
      </c>
      <c r="D782" t="s">
        <v>2321</v>
      </c>
      <c r="E782" t="s">
        <v>367</v>
      </c>
      <c r="F782" t="s">
        <v>2623</v>
      </c>
      <c r="G782" t="s">
        <v>328</v>
      </c>
      <c r="H782" t="s">
        <v>2625</v>
      </c>
      <c r="I782" t="s">
        <v>3969</v>
      </c>
      <c r="J782" t="s">
        <v>2312</v>
      </c>
      <c r="K782" t="s">
        <v>2314</v>
      </c>
      <c r="L782" t="s">
        <v>3970</v>
      </c>
      <c r="M782" t="s">
        <v>2314</v>
      </c>
      <c r="N782" t="s">
        <v>2314</v>
      </c>
      <c r="O782" t="s">
        <v>3726</v>
      </c>
      <c r="P782" t="s">
        <v>1529</v>
      </c>
      <c r="Q782" t="s">
        <v>2314</v>
      </c>
      <c r="R782" t="s">
        <v>2314</v>
      </c>
      <c r="S782" t="s">
        <v>3727</v>
      </c>
      <c r="T782" t="s">
        <v>3794</v>
      </c>
      <c r="U782" t="s">
        <v>3762</v>
      </c>
      <c r="W782">
        <v>0</v>
      </c>
      <c r="X782">
        <v>0</v>
      </c>
      <c r="Y782">
        <v>0</v>
      </c>
      <c r="Z782">
        <v>0</v>
      </c>
      <c r="AA782">
        <v>0</v>
      </c>
      <c r="AB782">
        <v>0</v>
      </c>
      <c r="AC782">
        <v>0</v>
      </c>
      <c r="AD782">
        <v>0</v>
      </c>
      <c r="AE782">
        <v>0</v>
      </c>
      <c r="AF782">
        <v>0</v>
      </c>
      <c r="AH782">
        <v>0</v>
      </c>
      <c r="AI782">
        <v>0</v>
      </c>
      <c r="AJ782">
        <v>0</v>
      </c>
      <c r="AK782">
        <v>0</v>
      </c>
      <c r="AL782">
        <v>0</v>
      </c>
      <c r="AM782">
        <v>0</v>
      </c>
      <c r="AN782">
        <v>0</v>
      </c>
      <c r="AO782">
        <v>0</v>
      </c>
      <c r="AP782">
        <v>0</v>
      </c>
      <c r="AQ782">
        <v>0</v>
      </c>
      <c r="AS782">
        <v>0</v>
      </c>
      <c r="AT782">
        <v>0</v>
      </c>
      <c r="AU782">
        <v>0</v>
      </c>
      <c r="AV782">
        <v>0</v>
      </c>
      <c r="AW782">
        <v>0</v>
      </c>
      <c r="AX782">
        <v>0</v>
      </c>
      <c r="AY782">
        <v>0</v>
      </c>
      <c r="AZ782">
        <v>0</v>
      </c>
      <c r="BA782">
        <v>0</v>
      </c>
      <c r="BB782">
        <v>0</v>
      </c>
    </row>
    <row r="783" spans="1:54" x14ac:dyDescent="0.35">
      <c r="A783" t="s">
        <v>3994</v>
      </c>
      <c r="B783" t="s">
        <v>3995</v>
      </c>
      <c r="C783" t="s">
        <v>1437</v>
      </c>
      <c r="D783" t="s">
        <v>2321</v>
      </c>
      <c r="E783" t="s">
        <v>367</v>
      </c>
      <c r="F783" t="s">
        <v>2623</v>
      </c>
      <c r="G783" t="s">
        <v>328</v>
      </c>
      <c r="H783" t="s">
        <v>2625</v>
      </c>
      <c r="I783" t="s">
        <v>3969</v>
      </c>
      <c r="J783" t="s">
        <v>2312</v>
      </c>
      <c r="K783" t="s">
        <v>2314</v>
      </c>
      <c r="L783" t="s">
        <v>3970</v>
      </c>
      <c r="M783" t="s">
        <v>2314</v>
      </c>
      <c r="N783" t="s">
        <v>2314</v>
      </c>
      <c r="O783" t="s">
        <v>3726</v>
      </c>
      <c r="P783" t="s">
        <v>1529</v>
      </c>
      <c r="Q783" t="s">
        <v>2314</v>
      </c>
      <c r="R783" t="s">
        <v>2314</v>
      </c>
      <c r="S783" t="s">
        <v>3727</v>
      </c>
      <c r="T783" t="s">
        <v>3794</v>
      </c>
      <c r="U783" t="s">
        <v>3762</v>
      </c>
      <c r="W783">
        <v>0</v>
      </c>
      <c r="X783">
        <v>0</v>
      </c>
      <c r="Y783">
        <v>0</v>
      </c>
      <c r="Z783">
        <v>0</v>
      </c>
      <c r="AA783">
        <v>0</v>
      </c>
      <c r="AB783">
        <v>0</v>
      </c>
      <c r="AC783">
        <v>0</v>
      </c>
      <c r="AD783">
        <v>0</v>
      </c>
      <c r="AE783">
        <v>0</v>
      </c>
      <c r="AF783">
        <v>0</v>
      </c>
      <c r="AH783">
        <v>0</v>
      </c>
      <c r="AI783">
        <v>0</v>
      </c>
      <c r="AJ783">
        <v>0</v>
      </c>
      <c r="AK783">
        <v>0</v>
      </c>
      <c r="AL783">
        <v>0</v>
      </c>
      <c r="AM783">
        <v>0</v>
      </c>
      <c r="AN783">
        <v>0</v>
      </c>
      <c r="AO783">
        <v>0</v>
      </c>
      <c r="AP783">
        <v>0</v>
      </c>
      <c r="AQ783">
        <v>0</v>
      </c>
      <c r="AS783">
        <v>0</v>
      </c>
      <c r="AT783">
        <v>0</v>
      </c>
      <c r="AU783">
        <v>0</v>
      </c>
      <c r="AV783">
        <v>0</v>
      </c>
      <c r="AW783">
        <v>0</v>
      </c>
      <c r="AX783">
        <v>0</v>
      </c>
      <c r="AY783">
        <v>0</v>
      </c>
      <c r="AZ783">
        <v>0</v>
      </c>
      <c r="BA783">
        <v>0</v>
      </c>
      <c r="BB783">
        <v>0</v>
      </c>
    </row>
    <row r="784" spans="1:54" x14ac:dyDescent="0.35">
      <c r="A784" t="s">
        <v>3996</v>
      </c>
      <c r="B784" t="s">
        <v>3989</v>
      </c>
      <c r="C784" t="s">
        <v>1437</v>
      </c>
      <c r="D784" t="s">
        <v>2321</v>
      </c>
      <c r="E784" t="s">
        <v>367</v>
      </c>
      <c r="F784" t="s">
        <v>2623</v>
      </c>
      <c r="G784" t="s">
        <v>328</v>
      </c>
      <c r="H784" t="s">
        <v>2625</v>
      </c>
      <c r="I784" t="s">
        <v>3969</v>
      </c>
      <c r="J784" t="s">
        <v>2312</v>
      </c>
      <c r="K784" t="s">
        <v>2314</v>
      </c>
      <c r="L784" t="s">
        <v>3970</v>
      </c>
      <c r="M784" t="s">
        <v>2314</v>
      </c>
      <c r="N784" t="s">
        <v>2314</v>
      </c>
      <c r="O784" t="s">
        <v>3726</v>
      </c>
      <c r="P784" t="s">
        <v>1529</v>
      </c>
      <c r="Q784" t="s">
        <v>2314</v>
      </c>
      <c r="R784" t="s">
        <v>2314</v>
      </c>
      <c r="S784" t="s">
        <v>3727</v>
      </c>
      <c r="T784" t="s">
        <v>3794</v>
      </c>
      <c r="U784" t="s">
        <v>3762</v>
      </c>
      <c r="W784">
        <v>0</v>
      </c>
      <c r="X784">
        <v>0</v>
      </c>
      <c r="Y784">
        <v>0</v>
      </c>
      <c r="Z784">
        <v>0</v>
      </c>
      <c r="AA784">
        <v>0</v>
      </c>
      <c r="AB784">
        <v>0</v>
      </c>
      <c r="AC784">
        <v>0</v>
      </c>
      <c r="AD784">
        <v>0</v>
      </c>
      <c r="AE784">
        <v>0</v>
      </c>
      <c r="AF784">
        <v>0</v>
      </c>
      <c r="AH784">
        <v>0</v>
      </c>
      <c r="AI784">
        <v>0</v>
      </c>
      <c r="AJ784">
        <v>0</v>
      </c>
      <c r="AK784">
        <v>0</v>
      </c>
      <c r="AL784">
        <v>0</v>
      </c>
      <c r="AM784">
        <v>0</v>
      </c>
      <c r="AN784">
        <v>0</v>
      </c>
      <c r="AO784">
        <v>0</v>
      </c>
      <c r="AP784">
        <v>0</v>
      </c>
      <c r="AQ784">
        <v>0</v>
      </c>
      <c r="AS784">
        <v>0</v>
      </c>
      <c r="AT784">
        <v>0</v>
      </c>
      <c r="AU784">
        <v>0</v>
      </c>
      <c r="AV784">
        <v>0</v>
      </c>
      <c r="AW784">
        <v>0</v>
      </c>
      <c r="AX784">
        <v>0</v>
      </c>
      <c r="AY784">
        <v>0</v>
      </c>
      <c r="AZ784">
        <v>0</v>
      </c>
      <c r="BA784">
        <v>0</v>
      </c>
      <c r="BB784">
        <v>0</v>
      </c>
    </row>
    <row r="785" spans="1:54" x14ac:dyDescent="0.35">
      <c r="A785" t="s">
        <v>3997</v>
      </c>
      <c r="B785" t="s">
        <v>3987</v>
      </c>
      <c r="C785" t="s">
        <v>1437</v>
      </c>
      <c r="D785" t="s">
        <v>2321</v>
      </c>
      <c r="E785" t="s">
        <v>367</v>
      </c>
      <c r="F785" t="s">
        <v>2623</v>
      </c>
      <c r="G785" t="s">
        <v>328</v>
      </c>
      <c r="H785" t="s">
        <v>2625</v>
      </c>
      <c r="I785" t="s">
        <v>3969</v>
      </c>
      <c r="J785" t="s">
        <v>2312</v>
      </c>
      <c r="K785" t="s">
        <v>2314</v>
      </c>
      <c r="L785" t="s">
        <v>3970</v>
      </c>
      <c r="M785" t="s">
        <v>2314</v>
      </c>
      <c r="N785" t="s">
        <v>2314</v>
      </c>
      <c r="O785" t="s">
        <v>3726</v>
      </c>
      <c r="P785" t="s">
        <v>1529</v>
      </c>
      <c r="Q785" t="s">
        <v>2314</v>
      </c>
      <c r="R785" t="s">
        <v>2314</v>
      </c>
      <c r="S785" t="s">
        <v>3727</v>
      </c>
      <c r="T785" t="s">
        <v>3794</v>
      </c>
      <c r="U785" t="s">
        <v>3762</v>
      </c>
      <c r="W785">
        <v>0</v>
      </c>
      <c r="X785">
        <v>0</v>
      </c>
      <c r="Y785">
        <v>0</v>
      </c>
      <c r="Z785">
        <v>0</v>
      </c>
      <c r="AA785">
        <v>0</v>
      </c>
      <c r="AB785">
        <v>0</v>
      </c>
      <c r="AC785">
        <v>0</v>
      </c>
      <c r="AD785">
        <v>0</v>
      </c>
      <c r="AE785">
        <v>0</v>
      </c>
      <c r="AF785">
        <v>0</v>
      </c>
      <c r="AH785">
        <v>0</v>
      </c>
      <c r="AI785">
        <v>0</v>
      </c>
      <c r="AJ785">
        <v>0</v>
      </c>
      <c r="AK785">
        <v>0</v>
      </c>
      <c r="AL785">
        <v>0</v>
      </c>
      <c r="AM785">
        <v>0</v>
      </c>
      <c r="AN785">
        <v>0</v>
      </c>
      <c r="AO785">
        <v>0</v>
      </c>
      <c r="AP785">
        <v>0</v>
      </c>
      <c r="AQ785">
        <v>0</v>
      </c>
      <c r="AS785">
        <v>0</v>
      </c>
      <c r="AT785">
        <v>0</v>
      </c>
      <c r="AU785">
        <v>0</v>
      </c>
      <c r="AV785">
        <v>0</v>
      </c>
      <c r="AW785">
        <v>0</v>
      </c>
      <c r="AX785">
        <v>0</v>
      </c>
      <c r="AY785">
        <v>0</v>
      </c>
      <c r="AZ785">
        <v>0</v>
      </c>
      <c r="BA785">
        <v>0</v>
      </c>
      <c r="BB785">
        <v>0</v>
      </c>
    </row>
    <row r="786" spans="1:54" x14ac:dyDescent="0.35">
      <c r="A786" t="s">
        <v>1288</v>
      </c>
      <c r="B786" t="s">
        <v>3998</v>
      </c>
      <c r="C786" t="s">
        <v>1443</v>
      </c>
      <c r="D786" t="s">
        <v>2321</v>
      </c>
      <c r="E786" t="s">
        <v>367</v>
      </c>
      <c r="F786" t="s">
        <v>2623</v>
      </c>
      <c r="G786" t="s">
        <v>328</v>
      </c>
      <c r="H786" t="s">
        <v>2625</v>
      </c>
      <c r="I786" t="s">
        <v>3969</v>
      </c>
      <c r="J786" t="s">
        <v>2312</v>
      </c>
      <c r="K786" t="s">
        <v>2314</v>
      </c>
      <c r="L786" t="s">
        <v>3970</v>
      </c>
      <c r="M786" t="s">
        <v>2314</v>
      </c>
      <c r="N786">
        <v>1</v>
      </c>
      <c r="O786" t="s">
        <v>3726</v>
      </c>
      <c r="P786" t="s">
        <v>1529</v>
      </c>
      <c r="Q786" t="s">
        <v>2314</v>
      </c>
      <c r="R786" t="s">
        <v>2314</v>
      </c>
      <c r="S786" t="s">
        <v>3727</v>
      </c>
      <c r="T786" t="s">
        <v>3794</v>
      </c>
      <c r="U786" t="s">
        <v>3762</v>
      </c>
      <c r="W786">
        <v>0</v>
      </c>
      <c r="X786">
        <v>0</v>
      </c>
      <c r="Y786">
        <v>-5.3023923089210601E-3</v>
      </c>
      <c r="Z786">
        <v>-8.8723692803771605E-3</v>
      </c>
      <c r="AA786">
        <v>0</v>
      </c>
      <c r="AB786">
        <v>0</v>
      </c>
      <c r="AC786">
        <v>0</v>
      </c>
      <c r="AD786">
        <v>0</v>
      </c>
      <c r="AE786">
        <v>-7.3164566775027603E-4</v>
      </c>
      <c r="AF786">
        <v>-1.2242456175388999E-3</v>
      </c>
      <c r="AH786">
        <v>0</v>
      </c>
      <c r="AI786">
        <v>0</v>
      </c>
      <c r="AJ786">
        <v>-2.39574331846723E-4</v>
      </c>
      <c r="AK786">
        <v>-4.0087413721856503E-4</v>
      </c>
      <c r="AL786">
        <v>0</v>
      </c>
      <c r="AM786">
        <v>0</v>
      </c>
      <c r="AN786">
        <v>0</v>
      </c>
      <c r="AO786">
        <v>0</v>
      </c>
      <c r="AP786">
        <v>-7.0175795184674195E-5</v>
      </c>
      <c r="AQ786">
        <v>-1.1742352000497801E-4</v>
      </c>
      <c r="AS786">
        <v>0</v>
      </c>
      <c r="AT786">
        <v>0</v>
      </c>
      <c r="AU786">
        <v>0</v>
      </c>
      <c r="AV786">
        <v>0</v>
      </c>
      <c r="AW786">
        <v>0</v>
      </c>
      <c r="AX786">
        <v>0</v>
      </c>
      <c r="AY786">
        <v>0</v>
      </c>
      <c r="AZ786">
        <v>0</v>
      </c>
      <c r="BA786">
        <v>0</v>
      </c>
      <c r="BB786">
        <v>0</v>
      </c>
    </row>
    <row r="787" spans="1:54" x14ac:dyDescent="0.35">
      <c r="A787" t="s">
        <v>3999</v>
      </c>
      <c r="B787" t="s">
        <v>4000</v>
      </c>
      <c r="C787" t="s">
        <v>1442</v>
      </c>
      <c r="D787" t="s">
        <v>2321</v>
      </c>
      <c r="E787" t="s">
        <v>367</v>
      </c>
      <c r="F787" t="s">
        <v>2623</v>
      </c>
      <c r="G787" t="s">
        <v>328</v>
      </c>
      <c r="H787" t="s">
        <v>2625</v>
      </c>
      <c r="I787" t="s">
        <v>3969</v>
      </c>
      <c r="J787" t="s">
        <v>2312</v>
      </c>
      <c r="K787" t="s">
        <v>2314</v>
      </c>
      <c r="L787" t="s">
        <v>3970</v>
      </c>
      <c r="M787" t="s">
        <v>2314</v>
      </c>
      <c r="N787" t="s">
        <v>2314</v>
      </c>
      <c r="O787" t="s">
        <v>3726</v>
      </c>
      <c r="P787" t="s">
        <v>1529</v>
      </c>
      <c r="Q787" t="s">
        <v>2314</v>
      </c>
      <c r="R787" t="s">
        <v>2314</v>
      </c>
      <c r="S787" t="s">
        <v>3727</v>
      </c>
      <c r="T787" t="s">
        <v>3794</v>
      </c>
      <c r="U787" t="s">
        <v>3762</v>
      </c>
      <c r="W787">
        <v>0</v>
      </c>
      <c r="X787">
        <v>0</v>
      </c>
      <c r="Y787">
        <v>0</v>
      </c>
      <c r="Z787">
        <v>0</v>
      </c>
      <c r="AA787">
        <v>0</v>
      </c>
      <c r="AB787">
        <v>0</v>
      </c>
      <c r="AC787">
        <v>0</v>
      </c>
      <c r="AD787">
        <v>0</v>
      </c>
      <c r="AE787">
        <v>0</v>
      </c>
      <c r="AF787">
        <v>0</v>
      </c>
      <c r="AH787">
        <v>0</v>
      </c>
      <c r="AI787">
        <v>0</v>
      </c>
      <c r="AJ787">
        <v>0</v>
      </c>
      <c r="AK787">
        <v>0</v>
      </c>
      <c r="AL787">
        <v>0</v>
      </c>
      <c r="AM787">
        <v>0</v>
      </c>
      <c r="AN787">
        <v>0</v>
      </c>
      <c r="AO787">
        <v>0</v>
      </c>
      <c r="AP787">
        <v>0</v>
      </c>
      <c r="AQ787">
        <v>0</v>
      </c>
      <c r="AS787">
        <v>0</v>
      </c>
      <c r="AT787">
        <v>0</v>
      </c>
      <c r="AU787">
        <v>0</v>
      </c>
      <c r="AV787">
        <v>0</v>
      </c>
      <c r="AW787">
        <v>0</v>
      </c>
      <c r="AX787">
        <v>0</v>
      </c>
      <c r="AY787">
        <v>0</v>
      </c>
      <c r="AZ787">
        <v>0</v>
      </c>
      <c r="BA787">
        <v>0</v>
      </c>
      <c r="BB787">
        <v>0</v>
      </c>
    </row>
    <row r="788" spans="1:54" x14ac:dyDescent="0.35">
      <c r="A788" t="s">
        <v>4001</v>
      </c>
      <c r="B788" t="s">
        <v>4002</v>
      </c>
      <c r="C788" t="s">
        <v>1437</v>
      </c>
      <c r="D788" t="s">
        <v>2321</v>
      </c>
      <c r="E788" t="s">
        <v>367</v>
      </c>
      <c r="F788" t="s">
        <v>2623</v>
      </c>
      <c r="G788" t="s">
        <v>328</v>
      </c>
      <c r="H788" t="s">
        <v>2625</v>
      </c>
      <c r="I788" t="s">
        <v>3969</v>
      </c>
      <c r="J788" t="s">
        <v>2312</v>
      </c>
      <c r="K788" t="s">
        <v>2314</v>
      </c>
      <c r="L788" t="s">
        <v>3970</v>
      </c>
      <c r="M788" t="s">
        <v>2314</v>
      </c>
      <c r="N788" t="s">
        <v>2314</v>
      </c>
      <c r="O788" t="s">
        <v>3726</v>
      </c>
      <c r="P788" t="s">
        <v>1529</v>
      </c>
      <c r="Q788" t="s">
        <v>2314</v>
      </c>
      <c r="R788" t="s">
        <v>2314</v>
      </c>
      <c r="S788" t="s">
        <v>3727</v>
      </c>
      <c r="T788" t="s">
        <v>3794</v>
      </c>
      <c r="U788" t="s">
        <v>3762</v>
      </c>
      <c r="W788">
        <v>0</v>
      </c>
      <c r="X788">
        <v>0</v>
      </c>
      <c r="Y788">
        <v>0</v>
      </c>
      <c r="Z788">
        <v>0</v>
      </c>
      <c r="AA788">
        <v>0</v>
      </c>
      <c r="AB788">
        <v>0</v>
      </c>
      <c r="AC788">
        <v>0</v>
      </c>
      <c r="AD788">
        <v>0</v>
      </c>
      <c r="AE788">
        <v>0</v>
      </c>
      <c r="AF788">
        <v>0</v>
      </c>
      <c r="AH788">
        <v>0</v>
      </c>
      <c r="AI788">
        <v>0</v>
      </c>
      <c r="AJ788">
        <v>0</v>
      </c>
      <c r="AK788">
        <v>0</v>
      </c>
      <c r="AL788">
        <v>0</v>
      </c>
      <c r="AM788">
        <v>0</v>
      </c>
      <c r="AN788">
        <v>0</v>
      </c>
      <c r="AO788">
        <v>0</v>
      </c>
      <c r="AP788">
        <v>0</v>
      </c>
      <c r="AQ788">
        <v>0</v>
      </c>
      <c r="AS788">
        <v>0</v>
      </c>
      <c r="AT788">
        <v>0</v>
      </c>
      <c r="AU788">
        <v>0</v>
      </c>
      <c r="AV788">
        <v>0</v>
      </c>
      <c r="AW788">
        <v>0</v>
      </c>
      <c r="AX788">
        <v>0</v>
      </c>
      <c r="AY788">
        <v>0</v>
      </c>
      <c r="AZ788">
        <v>0</v>
      </c>
      <c r="BA788">
        <v>0</v>
      </c>
      <c r="BB788">
        <v>0</v>
      </c>
    </row>
    <row r="789" spans="1:54" x14ac:dyDescent="0.35">
      <c r="A789" t="s">
        <v>4003</v>
      </c>
      <c r="B789" t="s">
        <v>4004</v>
      </c>
      <c r="C789" t="s">
        <v>1442</v>
      </c>
      <c r="D789" t="s">
        <v>2321</v>
      </c>
      <c r="E789" t="s">
        <v>367</v>
      </c>
      <c r="F789" t="s">
        <v>2623</v>
      </c>
      <c r="G789" t="s">
        <v>328</v>
      </c>
      <c r="H789" t="s">
        <v>2625</v>
      </c>
      <c r="I789" t="s">
        <v>3969</v>
      </c>
      <c r="J789" t="s">
        <v>2312</v>
      </c>
      <c r="K789" t="s">
        <v>2314</v>
      </c>
      <c r="L789" t="s">
        <v>3970</v>
      </c>
      <c r="M789" t="s">
        <v>2314</v>
      </c>
      <c r="N789" t="s">
        <v>2314</v>
      </c>
      <c r="O789" t="s">
        <v>3726</v>
      </c>
      <c r="P789" t="s">
        <v>1529</v>
      </c>
      <c r="Q789" t="s">
        <v>2314</v>
      </c>
      <c r="R789" t="s">
        <v>2314</v>
      </c>
      <c r="S789" t="s">
        <v>3727</v>
      </c>
      <c r="T789" t="s">
        <v>3794</v>
      </c>
      <c r="U789" t="s">
        <v>3762</v>
      </c>
      <c r="W789">
        <v>0</v>
      </c>
      <c r="X789">
        <v>0</v>
      </c>
      <c r="Y789">
        <v>0</v>
      </c>
      <c r="Z789">
        <v>0</v>
      </c>
      <c r="AA789">
        <v>0</v>
      </c>
      <c r="AB789">
        <v>0</v>
      </c>
      <c r="AC789">
        <v>0</v>
      </c>
      <c r="AD789">
        <v>0</v>
      </c>
      <c r="AE789">
        <v>0</v>
      </c>
      <c r="AF789">
        <v>0</v>
      </c>
      <c r="AH789">
        <v>0</v>
      </c>
      <c r="AI789">
        <v>0</v>
      </c>
      <c r="AJ789">
        <v>0</v>
      </c>
      <c r="AK789">
        <v>0</v>
      </c>
      <c r="AL789">
        <v>0</v>
      </c>
      <c r="AM789">
        <v>0</v>
      </c>
      <c r="AN789">
        <v>0</v>
      </c>
      <c r="AO789">
        <v>0</v>
      </c>
      <c r="AP789">
        <v>0</v>
      </c>
      <c r="AQ789">
        <v>0</v>
      </c>
      <c r="AS789">
        <v>0</v>
      </c>
      <c r="AT789">
        <v>0</v>
      </c>
      <c r="AU789">
        <v>0</v>
      </c>
      <c r="AV789">
        <v>0</v>
      </c>
      <c r="AW789">
        <v>0</v>
      </c>
      <c r="AX789">
        <v>0</v>
      </c>
      <c r="AY789">
        <v>0</v>
      </c>
      <c r="AZ789">
        <v>0</v>
      </c>
      <c r="BA789">
        <v>0</v>
      </c>
      <c r="BB789">
        <v>0</v>
      </c>
    </row>
    <row r="790" spans="1:54" x14ac:dyDescent="0.35">
      <c r="A790" t="s">
        <v>1284</v>
      </c>
      <c r="B790" t="s">
        <v>4005</v>
      </c>
      <c r="C790" t="s">
        <v>1442</v>
      </c>
      <c r="D790" t="s">
        <v>2321</v>
      </c>
      <c r="E790" t="s">
        <v>367</v>
      </c>
      <c r="F790" t="s">
        <v>2623</v>
      </c>
      <c r="G790" t="s">
        <v>328</v>
      </c>
      <c r="H790" t="s">
        <v>2625</v>
      </c>
      <c r="I790" t="s">
        <v>3969</v>
      </c>
      <c r="J790" t="s">
        <v>2312</v>
      </c>
      <c r="K790" t="s">
        <v>2314</v>
      </c>
      <c r="L790" t="s">
        <v>3970</v>
      </c>
      <c r="M790" t="s">
        <v>2314</v>
      </c>
      <c r="N790">
        <v>1</v>
      </c>
      <c r="O790" t="s">
        <v>3726</v>
      </c>
      <c r="P790" t="s">
        <v>1529</v>
      </c>
      <c r="Q790" t="s">
        <v>2314</v>
      </c>
      <c r="R790" t="s">
        <v>2314</v>
      </c>
      <c r="S790" t="s">
        <v>3727</v>
      </c>
      <c r="T790" t="s">
        <v>3794</v>
      </c>
      <c r="U790" t="s">
        <v>3762</v>
      </c>
      <c r="W790">
        <v>0</v>
      </c>
      <c r="X790">
        <v>0</v>
      </c>
      <c r="Y790">
        <v>-6.1899066158031899E-3</v>
      </c>
      <c r="Z790">
        <v>3.4060316040918102E-2</v>
      </c>
      <c r="AA790">
        <v>0</v>
      </c>
      <c r="AB790">
        <v>0</v>
      </c>
      <c r="AC790">
        <v>0</v>
      </c>
      <c r="AD790">
        <v>0</v>
      </c>
      <c r="AE790">
        <v>-8.5410850336585401E-4</v>
      </c>
      <c r="AF790">
        <v>4.6997810085866202E-3</v>
      </c>
      <c r="AH790">
        <v>2.8330344281709899E-3</v>
      </c>
      <c r="AI790">
        <v>-1.55889343678162E-2</v>
      </c>
      <c r="AJ790">
        <v>1.3132086036004801E-3</v>
      </c>
      <c r="AK790">
        <v>-7.2260056316331102E-3</v>
      </c>
      <c r="AL790">
        <v>2.8330344281709899E-3</v>
      </c>
      <c r="AM790">
        <v>-1.55889343678162E-2</v>
      </c>
      <c r="AN790">
        <v>2.8330344281709899E-3</v>
      </c>
      <c r="AO790">
        <v>-1.55889343678162E-2</v>
      </c>
      <c r="AP790">
        <v>2.3878490656185701E-3</v>
      </c>
      <c r="AQ790">
        <v>-1.31392763864683E-2</v>
      </c>
      <c r="AS790">
        <v>0</v>
      </c>
      <c r="AT790">
        <v>0</v>
      </c>
      <c r="AU790">
        <v>0</v>
      </c>
      <c r="AV790">
        <v>0</v>
      </c>
      <c r="AW790">
        <v>0</v>
      </c>
      <c r="AX790">
        <v>0</v>
      </c>
      <c r="AY790">
        <v>0</v>
      </c>
      <c r="AZ790">
        <v>0</v>
      </c>
      <c r="BA790">
        <v>0</v>
      </c>
      <c r="BB790">
        <v>0</v>
      </c>
    </row>
    <row r="791" spans="1:54" x14ac:dyDescent="0.35">
      <c r="A791" t="s">
        <v>4006</v>
      </c>
      <c r="B791" t="s">
        <v>4007</v>
      </c>
      <c r="C791" t="s">
        <v>1442</v>
      </c>
      <c r="D791" t="s">
        <v>2321</v>
      </c>
      <c r="E791" t="s">
        <v>367</v>
      </c>
      <c r="F791" t="s">
        <v>2623</v>
      </c>
      <c r="G791" t="s">
        <v>328</v>
      </c>
      <c r="H791" t="s">
        <v>2625</v>
      </c>
      <c r="I791" t="s">
        <v>3969</v>
      </c>
      <c r="J791" t="s">
        <v>2312</v>
      </c>
      <c r="K791" t="s">
        <v>2314</v>
      </c>
      <c r="L791" t="s">
        <v>3970</v>
      </c>
      <c r="M791" t="s">
        <v>2314</v>
      </c>
      <c r="N791" t="s">
        <v>2314</v>
      </c>
      <c r="O791" t="s">
        <v>3726</v>
      </c>
      <c r="P791" t="s">
        <v>1529</v>
      </c>
      <c r="Q791" t="s">
        <v>2314</v>
      </c>
      <c r="R791" t="s">
        <v>2314</v>
      </c>
      <c r="S791" t="s">
        <v>3727</v>
      </c>
      <c r="T791" t="s">
        <v>3794</v>
      </c>
      <c r="U791" t="s">
        <v>3762</v>
      </c>
      <c r="W791">
        <v>0</v>
      </c>
      <c r="X791">
        <v>0</v>
      </c>
      <c r="Y791">
        <v>0</v>
      </c>
      <c r="Z791">
        <v>0</v>
      </c>
      <c r="AA791">
        <v>0</v>
      </c>
      <c r="AB791">
        <v>0</v>
      </c>
      <c r="AC791">
        <v>0</v>
      </c>
      <c r="AD791">
        <v>0</v>
      </c>
      <c r="AE791">
        <v>0</v>
      </c>
      <c r="AF791">
        <v>0</v>
      </c>
      <c r="AH791">
        <v>0</v>
      </c>
      <c r="AI791">
        <v>0</v>
      </c>
      <c r="AJ791">
        <v>0</v>
      </c>
      <c r="AK791">
        <v>0</v>
      </c>
      <c r="AL791">
        <v>0</v>
      </c>
      <c r="AM791">
        <v>0</v>
      </c>
      <c r="AN791">
        <v>0</v>
      </c>
      <c r="AO791">
        <v>0</v>
      </c>
      <c r="AP791">
        <v>0</v>
      </c>
      <c r="AQ791">
        <v>0</v>
      </c>
      <c r="AS791">
        <v>0</v>
      </c>
      <c r="AT791">
        <v>0</v>
      </c>
      <c r="AU791">
        <v>0</v>
      </c>
      <c r="AV791">
        <v>0</v>
      </c>
      <c r="AW791">
        <v>0</v>
      </c>
      <c r="AX791">
        <v>0</v>
      </c>
      <c r="AY791">
        <v>0</v>
      </c>
      <c r="AZ791">
        <v>0</v>
      </c>
      <c r="BA791">
        <v>0</v>
      </c>
      <c r="BB791">
        <v>0</v>
      </c>
    </row>
    <row r="792" spans="1:54" x14ac:dyDescent="0.35">
      <c r="A792" t="s">
        <v>4008</v>
      </c>
      <c r="B792" t="s">
        <v>4009</v>
      </c>
      <c r="C792" t="s">
        <v>1442</v>
      </c>
      <c r="D792" t="s">
        <v>2321</v>
      </c>
      <c r="E792" t="s">
        <v>367</v>
      </c>
      <c r="F792" t="s">
        <v>2623</v>
      </c>
      <c r="G792" t="s">
        <v>328</v>
      </c>
      <c r="H792" t="s">
        <v>2625</v>
      </c>
      <c r="I792" t="s">
        <v>3969</v>
      </c>
      <c r="J792" t="s">
        <v>2312</v>
      </c>
      <c r="K792" t="s">
        <v>2314</v>
      </c>
      <c r="L792" t="s">
        <v>3970</v>
      </c>
      <c r="M792" t="s">
        <v>2314</v>
      </c>
      <c r="N792" t="s">
        <v>2314</v>
      </c>
      <c r="O792" t="s">
        <v>3726</v>
      </c>
      <c r="P792" t="s">
        <v>1529</v>
      </c>
      <c r="S792" t="s">
        <v>3727</v>
      </c>
      <c r="T792" t="s">
        <v>3898</v>
      </c>
      <c r="U792" t="s">
        <v>3762</v>
      </c>
      <c r="W792">
        <v>0</v>
      </c>
      <c r="X792">
        <v>0</v>
      </c>
      <c r="Y792">
        <v>0</v>
      </c>
      <c r="Z792">
        <v>0</v>
      </c>
      <c r="AA792">
        <v>0</v>
      </c>
      <c r="AB792">
        <v>0</v>
      </c>
      <c r="AC792">
        <v>0</v>
      </c>
      <c r="AD792">
        <v>0</v>
      </c>
      <c r="AE792">
        <v>0</v>
      </c>
      <c r="AF792">
        <v>0</v>
      </c>
      <c r="AH792">
        <v>0</v>
      </c>
      <c r="AI792">
        <v>0</v>
      </c>
      <c r="AJ792">
        <v>0</v>
      </c>
      <c r="AK792">
        <v>0</v>
      </c>
      <c r="AL792">
        <v>0</v>
      </c>
      <c r="AM792">
        <v>0</v>
      </c>
      <c r="AN792">
        <v>0</v>
      </c>
      <c r="AO792">
        <v>0</v>
      </c>
      <c r="AP792">
        <v>0</v>
      </c>
      <c r="AQ792">
        <v>0</v>
      </c>
      <c r="AS792">
        <v>0</v>
      </c>
      <c r="AT792">
        <v>0</v>
      </c>
      <c r="AU792">
        <v>0</v>
      </c>
      <c r="AV792">
        <v>0</v>
      </c>
      <c r="AW792">
        <v>0</v>
      </c>
      <c r="AX792">
        <v>0</v>
      </c>
      <c r="AY792">
        <v>0</v>
      </c>
      <c r="AZ792">
        <v>0</v>
      </c>
      <c r="BA792">
        <v>0</v>
      </c>
      <c r="BB792">
        <v>0</v>
      </c>
    </row>
    <row r="793" spans="1:54" x14ac:dyDescent="0.35">
      <c r="A793" t="s">
        <v>4010</v>
      </c>
      <c r="B793" t="s">
        <v>4011</v>
      </c>
      <c r="C793" t="s">
        <v>1442</v>
      </c>
      <c r="D793" t="s">
        <v>2321</v>
      </c>
      <c r="E793" t="s">
        <v>367</v>
      </c>
      <c r="F793" t="s">
        <v>2623</v>
      </c>
      <c r="G793" t="s">
        <v>328</v>
      </c>
      <c r="H793" t="s">
        <v>2625</v>
      </c>
      <c r="I793" t="s">
        <v>3969</v>
      </c>
      <c r="J793" t="s">
        <v>2312</v>
      </c>
      <c r="K793" t="s">
        <v>2314</v>
      </c>
      <c r="L793" t="s">
        <v>3970</v>
      </c>
      <c r="M793" t="s">
        <v>2314</v>
      </c>
      <c r="N793" t="s">
        <v>2314</v>
      </c>
      <c r="O793" t="s">
        <v>3726</v>
      </c>
      <c r="P793" t="s">
        <v>1529</v>
      </c>
      <c r="S793" t="s">
        <v>3727</v>
      </c>
      <c r="T793" t="s">
        <v>3898</v>
      </c>
      <c r="U793" t="s">
        <v>3762</v>
      </c>
      <c r="W793">
        <v>0</v>
      </c>
      <c r="X793">
        <v>0</v>
      </c>
      <c r="Y793">
        <v>0</v>
      </c>
      <c r="Z793">
        <v>0</v>
      </c>
      <c r="AA793">
        <v>0</v>
      </c>
      <c r="AB793">
        <v>0</v>
      </c>
      <c r="AC793">
        <v>0</v>
      </c>
      <c r="AD793">
        <v>0</v>
      </c>
      <c r="AE793">
        <v>0</v>
      </c>
      <c r="AF793">
        <v>0</v>
      </c>
      <c r="AH793">
        <v>0</v>
      </c>
      <c r="AI793">
        <v>0</v>
      </c>
      <c r="AJ793">
        <v>0</v>
      </c>
      <c r="AK793">
        <v>0</v>
      </c>
      <c r="AL793">
        <v>0</v>
      </c>
      <c r="AM793">
        <v>0</v>
      </c>
      <c r="AN793">
        <v>0</v>
      </c>
      <c r="AO793">
        <v>0</v>
      </c>
      <c r="AP793">
        <v>0</v>
      </c>
      <c r="AQ793">
        <v>0</v>
      </c>
      <c r="AS793">
        <v>0</v>
      </c>
      <c r="AT793">
        <v>0</v>
      </c>
      <c r="AU793">
        <v>0</v>
      </c>
      <c r="AV793">
        <v>0</v>
      </c>
      <c r="AW793">
        <v>0</v>
      </c>
      <c r="AX793">
        <v>0</v>
      </c>
      <c r="AY793">
        <v>0</v>
      </c>
      <c r="AZ793">
        <v>0</v>
      </c>
      <c r="BA793">
        <v>0</v>
      </c>
      <c r="BB793">
        <v>0</v>
      </c>
    </row>
    <row r="794" spans="1:54" x14ac:dyDescent="0.35">
      <c r="A794" t="s">
        <v>4012</v>
      </c>
      <c r="B794" t="s">
        <v>4013</v>
      </c>
      <c r="C794" t="s">
        <v>4014</v>
      </c>
      <c r="D794" t="s">
        <v>2321</v>
      </c>
      <c r="E794" t="s">
        <v>367</v>
      </c>
      <c r="F794" t="s">
        <v>2623</v>
      </c>
      <c r="G794" t="s">
        <v>328</v>
      </c>
      <c r="H794" t="s">
        <v>2625</v>
      </c>
      <c r="I794" t="s">
        <v>3969</v>
      </c>
      <c r="J794" t="s">
        <v>2312</v>
      </c>
      <c r="K794" t="s">
        <v>2314</v>
      </c>
      <c r="L794" t="s">
        <v>3970</v>
      </c>
      <c r="M794" t="s">
        <v>2314</v>
      </c>
      <c r="N794" t="s">
        <v>2314</v>
      </c>
      <c r="O794" t="s">
        <v>3726</v>
      </c>
      <c r="P794" t="s">
        <v>1529</v>
      </c>
      <c r="Q794" t="s">
        <v>2314</v>
      </c>
      <c r="R794" t="s">
        <v>2314</v>
      </c>
      <c r="S794" t="s">
        <v>3727</v>
      </c>
      <c r="T794" t="s">
        <v>3794</v>
      </c>
      <c r="U794" t="s">
        <v>3762</v>
      </c>
      <c r="W794">
        <v>0</v>
      </c>
      <c r="X794">
        <v>0</v>
      </c>
      <c r="Y794">
        <v>0</v>
      </c>
      <c r="Z794">
        <v>0</v>
      </c>
      <c r="AA794">
        <v>0</v>
      </c>
      <c r="AB794">
        <v>0</v>
      </c>
      <c r="AC794">
        <v>0</v>
      </c>
      <c r="AD794">
        <v>0</v>
      </c>
      <c r="AE794">
        <v>0</v>
      </c>
      <c r="AF794">
        <v>0</v>
      </c>
      <c r="AH794">
        <v>0</v>
      </c>
      <c r="AI794">
        <v>0</v>
      </c>
      <c r="AJ794">
        <v>0</v>
      </c>
      <c r="AK794">
        <v>0</v>
      </c>
      <c r="AL794">
        <v>0</v>
      </c>
      <c r="AM794">
        <v>0</v>
      </c>
      <c r="AN794">
        <v>0</v>
      </c>
      <c r="AO794">
        <v>0</v>
      </c>
      <c r="AP794">
        <v>0</v>
      </c>
      <c r="AQ794">
        <v>0</v>
      </c>
      <c r="AS794">
        <v>0</v>
      </c>
      <c r="AT794">
        <v>0</v>
      </c>
      <c r="AU794">
        <v>0</v>
      </c>
      <c r="AV794">
        <v>0</v>
      </c>
      <c r="AW794">
        <v>0</v>
      </c>
      <c r="AX794">
        <v>0</v>
      </c>
      <c r="AY794">
        <v>0</v>
      </c>
      <c r="AZ794">
        <v>0</v>
      </c>
      <c r="BA794">
        <v>0</v>
      </c>
      <c r="BB794">
        <v>0</v>
      </c>
    </row>
    <row r="795" spans="1:54" x14ac:dyDescent="0.35">
      <c r="A795" t="s">
        <v>4015</v>
      </c>
      <c r="B795" t="s">
        <v>4016</v>
      </c>
      <c r="C795" t="s">
        <v>1443</v>
      </c>
      <c r="D795" t="s">
        <v>2321</v>
      </c>
      <c r="E795" t="s">
        <v>367</v>
      </c>
      <c r="F795" t="s">
        <v>2623</v>
      </c>
      <c r="G795" t="s">
        <v>328</v>
      </c>
      <c r="H795" t="s">
        <v>2625</v>
      </c>
      <c r="I795" t="s">
        <v>3969</v>
      </c>
      <c r="J795" t="s">
        <v>2312</v>
      </c>
      <c r="K795" t="s">
        <v>2314</v>
      </c>
      <c r="L795" t="s">
        <v>3970</v>
      </c>
      <c r="M795" t="s">
        <v>2314</v>
      </c>
      <c r="N795" t="s">
        <v>2314</v>
      </c>
      <c r="O795" t="s">
        <v>3726</v>
      </c>
      <c r="P795" t="s">
        <v>1529</v>
      </c>
      <c r="Q795" t="s">
        <v>2314</v>
      </c>
      <c r="R795" t="s">
        <v>2314</v>
      </c>
      <c r="S795" t="s">
        <v>3727</v>
      </c>
      <c r="T795" t="s">
        <v>3794</v>
      </c>
      <c r="U795" t="s">
        <v>3762</v>
      </c>
      <c r="W795">
        <v>0</v>
      </c>
      <c r="X795">
        <v>0</v>
      </c>
      <c r="Y795">
        <v>0</v>
      </c>
      <c r="Z795">
        <v>0</v>
      </c>
      <c r="AA795">
        <v>0</v>
      </c>
      <c r="AB795">
        <v>0</v>
      </c>
      <c r="AC795">
        <v>0</v>
      </c>
      <c r="AD795">
        <v>0</v>
      </c>
      <c r="AE795">
        <v>0</v>
      </c>
      <c r="AF795">
        <v>0</v>
      </c>
      <c r="AH795">
        <v>0</v>
      </c>
      <c r="AI795">
        <v>0</v>
      </c>
      <c r="AJ795">
        <v>0</v>
      </c>
      <c r="AK795">
        <v>0</v>
      </c>
      <c r="AL795">
        <v>0</v>
      </c>
      <c r="AM795">
        <v>0</v>
      </c>
      <c r="AN795">
        <v>0</v>
      </c>
      <c r="AO795">
        <v>0</v>
      </c>
      <c r="AP795">
        <v>0</v>
      </c>
      <c r="AQ795">
        <v>0</v>
      </c>
      <c r="AS795">
        <v>0</v>
      </c>
      <c r="AT795">
        <v>0</v>
      </c>
      <c r="AU795">
        <v>0</v>
      </c>
      <c r="AV795">
        <v>0</v>
      </c>
      <c r="AW795">
        <v>0</v>
      </c>
      <c r="AX795">
        <v>0</v>
      </c>
      <c r="AY795">
        <v>0</v>
      </c>
      <c r="AZ795">
        <v>0</v>
      </c>
      <c r="BA795">
        <v>0</v>
      </c>
      <c r="BB795">
        <v>0</v>
      </c>
    </row>
    <row r="796" spans="1:54" x14ac:dyDescent="0.35">
      <c r="A796" t="s">
        <v>1282</v>
      </c>
      <c r="B796" t="s">
        <v>4017</v>
      </c>
      <c r="C796" t="s">
        <v>1442</v>
      </c>
      <c r="D796" t="s">
        <v>2321</v>
      </c>
      <c r="E796" t="s">
        <v>367</v>
      </c>
      <c r="F796" t="s">
        <v>2623</v>
      </c>
      <c r="G796" t="s">
        <v>328</v>
      </c>
      <c r="H796" t="s">
        <v>2625</v>
      </c>
      <c r="I796" t="s">
        <v>3969</v>
      </c>
      <c r="J796" t="s">
        <v>2312</v>
      </c>
      <c r="K796" t="s">
        <v>2314</v>
      </c>
      <c r="L796" t="s">
        <v>3970</v>
      </c>
      <c r="M796" t="s">
        <v>2314</v>
      </c>
      <c r="N796">
        <v>1</v>
      </c>
      <c r="O796" t="s">
        <v>3726</v>
      </c>
      <c r="P796" t="s">
        <v>1529</v>
      </c>
      <c r="Q796" t="s">
        <v>2314</v>
      </c>
      <c r="R796" t="s">
        <v>2314</v>
      </c>
      <c r="S796" t="s">
        <v>3727</v>
      </c>
      <c r="T796" t="s">
        <v>3794</v>
      </c>
      <c r="U796" t="s">
        <v>3762</v>
      </c>
      <c r="W796">
        <v>0</v>
      </c>
      <c r="X796">
        <v>0</v>
      </c>
      <c r="Y796">
        <v>-3.2628671357905198E-4</v>
      </c>
      <c r="Z796">
        <v>-6.5879991573147801E-4</v>
      </c>
      <c r="AA796">
        <v>0</v>
      </c>
      <c r="AB796">
        <v>0</v>
      </c>
      <c r="AC796">
        <v>0</v>
      </c>
      <c r="AD796">
        <v>0</v>
      </c>
      <c r="AE796">
        <v>-4.5022368494489002E-5</v>
      </c>
      <c r="AF796">
        <v>-9.0903893219712205E-5</v>
      </c>
      <c r="AH796">
        <v>0</v>
      </c>
      <c r="AI796">
        <v>0</v>
      </c>
      <c r="AJ796">
        <v>0</v>
      </c>
      <c r="AK796">
        <v>0</v>
      </c>
      <c r="AL796">
        <v>0</v>
      </c>
      <c r="AM796">
        <v>0</v>
      </c>
      <c r="AN796">
        <v>0</v>
      </c>
      <c r="AO796">
        <v>0</v>
      </c>
      <c r="AP796">
        <v>0</v>
      </c>
      <c r="AQ796">
        <v>0</v>
      </c>
      <c r="AS796">
        <v>0</v>
      </c>
      <c r="AT796">
        <v>0</v>
      </c>
      <c r="AU796">
        <v>0</v>
      </c>
      <c r="AV796">
        <v>0</v>
      </c>
      <c r="AW796">
        <v>0</v>
      </c>
      <c r="AX796">
        <v>0</v>
      </c>
      <c r="AY796">
        <v>0</v>
      </c>
      <c r="AZ796">
        <v>0</v>
      </c>
      <c r="BA796">
        <v>0</v>
      </c>
      <c r="BB796">
        <v>0</v>
      </c>
    </row>
    <row r="797" spans="1:54" x14ac:dyDescent="0.35">
      <c r="A797" t="s">
        <v>4018</v>
      </c>
      <c r="B797" t="s">
        <v>4019</v>
      </c>
      <c r="C797" t="s">
        <v>291</v>
      </c>
      <c r="D797" t="s">
        <v>2321</v>
      </c>
      <c r="E797" t="s">
        <v>367</v>
      </c>
      <c r="F797" t="s">
        <v>2623</v>
      </c>
      <c r="G797" t="s">
        <v>328</v>
      </c>
      <c r="H797" t="s">
        <v>2625</v>
      </c>
      <c r="I797" t="s">
        <v>3969</v>
      </c>
      <c r="J797" t="s">
        <v>2312</v>
      </c>
      <c r="K797" t="s">
        <v>2314</v>
      </c>
      <c r="L797" t="s">
        <v>3970</v>
      </c>
      <c r="M797" t="s">
        <v>2314</v>
      </c>
      <c r="N797" t="s">
        <v>2314</v>
      </c>
      <c r="O797" t="s">
        <v>3726</v>
      </c>
      <c r="P797" t="s">
        <v>1529</v>
      </c>
      <c r="Q797" t="s">
        <v>2314</v>
      </c>
      <c r="R797" t="s">
        <v>2314</v>
      </c>
      <c r="S797" t="s">
        <v>3727</v>
      </c>
      <c r="T797" t="s">
        <v>3794</v>
      </c>
      <c r="U797" t="s">
        <v>3762</v>
      </c>
      <c r="W797">
        <v>0</v>
      </c>
      <c r="X797">
        <v>0</v>
      </c>
      <c r="Y797">
        <v>0</v>
      </c>
      <c r="Z797">
        <v>0</v>
      </c>
      <c r="AA797">
        <v>0</v>
      </c>
      <c r="AB797">
        <v>0</v>
      </c>
      <c r="AC797">
        <v>0</v>
      </c>
      <c r="AD797">
        <v>0</v>
      </c>
      <c r="AE797">
        <v>0</v>
      </c>
      <c r="AF797">
        <v>0</v>
      </c>
      <c r="AH797">
        <v>0</v>
      </c>
      <c r="AI797">
        <v>0</v>
      </c>
      <c r="AJ797">
        <v>0</v>
      </c>
      <c r="AK797">
        <v>0</v>
      </c>
      <c r="AL797">
        <v>0</v>
      </c>
      <c r="AM797">
        <v>0</v>
      </c>
      <c r="AN797">
        <v>0</v>
      </c>
      <c r="AO797">
        <v>0</v>
      </c>
      <c r="AP797">
        <v>0</v>
      </c>
      <c r="AQ797">
        <v>0</v>
      </c>
      <c r="AS797">
        <v>0</v>
      </c>
      <c r="AT797">
        <v>0</v>
      </c>
      <c r="AU797">
        <v>0</v>
      </c>
      <c r="AV797">
        <v>0</v>
      </c>
      <c r="AW797">
        <v>0</v>
      </c>
      <c r="AX797">
        <v>0</v>
      </c>
      <c r="AY797">
        <v>0</v>
      </c>
      <c r="AZ797">
        <v>0</v>
      </c>
      <c r="BA797">
        <v>0</v>
      </c>
      <c r="BB797">
        <v>0</v>
      </c>
    </row>
    <row r="798" spans="1:54" x14ac:dyDescent="0.35">
      <c r="A798" t="s">
        <v>1261</v>
      </c>
      <c r="B798" t="s">
        <v>4020</v>
      </c>
      <c r="C798" t="s">
        <v>1438</v>
      </c>
      <c r="D798" t="s">
        <v>2321</v>
      </c>
      <c r="E798" t="s">
        <v>367</v>
      </c>
      <c r="F798" t="s">
        <v>2623</v>
      </c>
      <c r="G798" t="s">
        <v>344</v>
      </c>
      <c r="H798" t="s">
        <v>3065</v>
      </c>
      <c r="I798" t="s">
        <v>2625</v>
      </c>
      <c r="J798" t="s">
        <v>3120</v>
      </c>
      <c r="K798" t="s">
        <v>2314</v>
      </c>
      <c r="L798" t="s">
        <v>3121</v>
      </c>
      <c r="M798" t="s">
        <v>2314</v>
      </c>
      <c r="N798">
        <v>1</v>
      </c>
      <c r="O798" t="s">
        <v>3067</v>
      </c>
      <c r="P798" t="s">
        <v>1523</v>
      </c>
      <c r="Q798" t="s">
        <v>2314</v>
      </c>
      <c r="R798" t="s">
        <v>2314</v>
      </c>
      <c r="S798" t="s">
        <v>2630</v>
      </c>
      <c r="T798" t="s">
        <v>3122</v>
      </c>
      <c r="U798" t="s">
        <v>2630</v>
      </c>
      <c r="W798">
        <v>9.5802560152171198E-3</v>
      </c>
      <c r="X798">
        <v>0.10086345315185601</v>
      </c>
      <c r="Y798">
        <v>9.5802560152171198E-3</v>
      </c>
      <c r="Z798">
        <v>0.10086345315185601</v>
      </c>
      <c r="AA798">
        <v>-1.90160762698139E-4</v>
      </c>
      <c r="AB798">
        <v>-2.0020624869054901E-3</v>
      </c>
      <c r="AC798">
        <v>9.5802560152171198E-3</v>
      </c>
      <c r="AD798">
        <v>0.10086345315185601</v>
      </c>
      <c r="AE798">
        <v>4.6171746929533604E-3</v>
      </c>
      <c r="AF798">
        <v>4.8610828624542697E-2</v>
      </c>
      <c r="AH798">
        <v>1.1787108226690101E-3</v>
      </c>
      <c r="AI798">
        <v>1.2409777323529899E-2</v>
      </c>
      <c r="AJ798">
        <v>1.1787108226690101E-3</v>
      </c>
      <c r="AK798">
        <v>1.2409777323529899E-2</v>
      </c>
      <c r="AL798">
        <v>-4.2882206727452099E-3</v>
      </c>
      <c r="AM798">
        <v>-4.5147514246002302E-2</v>
      </c>
      <c r="AN798">
        <v>1.1787108226690101E-3</v>
      </c>
      <c r="AO798">
        <v>1.2409777323529899E-2</v>
      </c>
      <c r="AP798">
        <v>-1.25821514320969E-3</v>
      </c>
      <c r="AQ798">
        <v>-1.3246819703358E-2</v>
      </c>
      <c r="AS798">
        <v>0</v>
      </c>
      <c r="AT798">
        <v>0</v>
      </c>
      <c r="AU798">
        <v>0</v>
      </c>
      <c r="AV798">
        <v>0</v>
      </c>
      <c r="AW798">
        <v>0</v>
      </c>
      <c r="AX798">
        <v>0</v>
      </c>
      <c r="AY798">
        <v>0</v>
      </c>
      <c r="AZ798">
        <v>0</v>
      </c>
      <c r="BA798">
        <v>0</v>
      </c>
      <c r="BB798">
        <v>0</v>
      </c>
    </row>
    <row r="799" spans="1:54" x14ac:dyDescent="0.35">
      <c r="A799" t="s">
        <v>4021</v>
      </c>
      <c r="B799" t="s">
        <v>4022</v>
      </c>
      <c r="C799" t="s">
        <v>4023</v>
      </c>
      <c r="D799" t="s">
        <v>2321</v>
      </c>
      <c r="E799" t="s">
        <v>367</v>
      </c>
      <c r="F799" t="s">
        <v>2623</v>
      </c>
      <c r="G799" t="s">
        <v>328</v>
      </c>
      <c r="H799" t="s">
        <v>2625</v>
      </c>
      <c r="I799" t="s">
        <v>3969</v>
      </c>
      <c r="J799" t="s">
        <v>2312</v>
      </c>
      <c r="K799" t="s">
        <v>2314</v>
      </c>
      <c r="L799" t="s">
        <v>3970</v>
      </c>
      <c r="M799" t="s">
        <v>2314</v>
      </c>
      <c r="N799" t="s">
        <v>2314</v>
      </c>
      <c r="O799" t="s">
        <v>3726</v>
      </c>
      <c r="P799" t="s">
        <v>1529</v>
      </c>
      <c r="Q799" t="s">
        <v>2314</v>
      </c>
      <c r="R799" t="s">
        <v>2314</v>
      </c>
      <c r="S799" t="s">
        <v>3727</v>
      </c>
      <c r="T799" t="s">
        <v>3794</v>
      </c>
      <c r="U799" t="s">
        <v>3762</v>
      </c>
      <c r="W799">
        <v>0</v>
      </c>
      <c r="X799">
        <v>0</v>
      </c>
      <c r="Y799">
        <v>0</v>
      </c>
      <c r="Z799">
        <v>0</v>
      </c>
      <c r="AA799">
        <v>0</v>
      </c>
      <c r="AB799">
        <v>0</v>
      </c>
      <c r="AC799">
        <v>0</v>
      </c>
      <c r="AD799">
        <v>0</v>
      </c>
      <c r="AE799">
        <v>0</v>
      </c>
      <c r="AF799">
        <v>0</v>
      </c>
      <c r="AH799">
        <v>0</v>
      </c>
      <c r="AI799">
        <v>0</v>
      </c>
      <c r="AJ799">
        <v>0</v>
      </c>
      <c r="AK799">
        <v>0</v>
      </c>
      <c r="AL799">
        <v>0</v>
      </c>
      <c r="AM799">
        <v>0</v>
      </c>
      <c r="AN799">
        <v>0</v>
      </c>
      <c r="AO799">
        <v>0</v>
      </c>
      <c r="AP799">
        <v>0</v>
      </c>
      <c r="AQ799">
        <v>0</v>
      </c>
      <c r="AS799">
        <v>0</v>
      </c>
      <c r="AT799">
        <v>0</v>
      </c>
      <c r="AU799">
        <v>0</v>
      </c>
      <c r="AV799">
        <v>0</v>
      </c>
      <c r="AW799">
        <v>0</v>
      </c>
      <c r="AX799">
        <v>0</v>
      </c>
      <c r="AY799">
        <v>0</v>
      </c>
      <c r="AZ799">
        <v>0</v>
      </c>
      <c r="BA799">
        <v>0</v>
      </c>
      <c r="BB799">
        <v>0</v>
      </c>
    </row>
    <row r="800" spans="1:54" x14ac:dyDescent="0.35">
      <c r="A800" t="s">
        <v>4024</v>
      </c>
      <c r="B800" t="s">
        <v>4025</v>
      </c>
      <c r="C800" t="s">
        <v>4023</v>
      </c>
      <c r="D800" t="s">
        <v>2321</v>
      </c>
      <c r="E800" t="s">
        <v>367</v>
      </c>
      <c r="F800" t="s">
        <v>2623</v>
      </c>
      <c r="G800" t="s">
        <v>328</v>
      </c>
      <c r="H800" t="s">
        <v>2625</v>
      </c>
      <c r="I800" t="s">
        <v>3969</v>
      </c>
      <c r="J800" t="s">
        <v>2312</v>
      </c>
      <c r="K800" t="s">
        <v>2314</v>
      </c>
      <c r="L800" t="s">
        <v>3970</v>
      </c>
      <c r="M800" t="s">
        <v>2314</v>
      </c>
      <c r="N800" t="s">
        <v>2314</v>
      </c>
      <c r="O800" t="s">
        <v>3726</v>
      </c>
      <c r="P800" t="s">
        <v>1529</v>
      </c>
      <c r="Q800" t="s">
        <v>2314</v>
      </c>
      <c r="R800" t="s">
        <v>2314</v>
      </c>
      <c r="S800" t="s">
        <v>3727</v>
      </c>
      <c r="T800" t="s">
        <v>3122</v>
      </c>
      <c r="U800" t="s">
        <v>3762</v>
      </c>
      <c r="W800">
        <v>0</v>
      </c>
      <c r="X800">
        <v>0</v>
      </c>
      <c r="Y800">
        <v>0</v>
      </c>
      <c r="Z800">
        <v>0</v>
      </c>
      <c r="AA800">
        <v>0</v>
      </c>
      <c r="AB800">
        <v>0</v>
      </c>
      <c r="AC800">
        <v>0</v>
      </c>
      <c r="AD800">
        <v>0</v>
      </c>
      <c r="AE800">
        <v>0</v>
      </c>
      <c r="AF800">
        <v>0</v>
      </c>
      <c r="AH800">
        <v>0</v>
      </c>
      <c r="AI800">
        <v>0</v>
      </c>
      <c r="AJ800">
        <v>0</v>
      </c>
      <c r="AK800">
        <v>0</v>
      </c>
      <c r="AL800">
        <v>0</v>
      </c>
      <c r="AM800">
        <v>0</v>
      </c>
      <c r="AN800">
        <v>0</v>
      </c>
      <c r="AO800">
        <v>0</v>
      </c>
      <c r="AP800">
        <v>0</v>
      </c>
      <c r="AQ800">
        <v>0</v>
      </c>
      <c r="AS800">
        <v>0</v>
      </c>
      <c r="AT800">
        <v>0</v>
      </c>
      <c r="AU800">
        <v>0</v>
      </c>
      <c r="AV800">
        <v>0</v>
      </c>
      <c r="AW800">
        <v>0</v>
      </c>
      <c r="AX800">
        <v>0</v>
      </c>
      <c r="AY800">
        <v>0</v>
      </c>
      <c r="AZ800">
        <v>0</v>
      </c>
      <c r="BA800">
        <v>0</v>
      </c>
      <c r="BB800">
        <v>0</v>
      </c>
    </row>
    <row r="801" spans="1:54" x14ac:dyDescent="0.35">
      <c r="A801" t="s">
        <v>4026</v>
      </c>
      <c r="B801" t="s">
        <v>4027</v>
      </c>
      <c r="C801" t="s">
        <v>4028</v>
      </c>
      <c r="D801" t="s">
        <v>2321</v>
      </c>
      <c r="E801" t="s">
        <v>367</v>
      </c>
      <c r="F801" t="s">
        <v>2623</v>
      </c>
      <c r="G801" t="s">
        <v>328</v>
      </c>
      <c r="H801" t="s">
        <v>2625</v>
      </c>
      <c r="I801" t="s">
        <v>3969</v>
      </c>
      <c r="J801" t="s">
        <v>2312</v>
      </c>
      <c r="K801" t="s">
        <v>2314</v>
      </c>
      <c r="L801" t="s">
        <v>3970</v>
      </c>
      <c r="M801" t="s">
        <v>2314</v>
      </c>
      <c r="N801" t="s">
        <v>2314</v>
      </c>
      <c r="O801" t="s">
        <v>3726</v>
      </c>
      <c r="P801" t="s">
        <v>1529</v>
      </c>
      <c r="Q801" t="s">
        <v>2314</v>
      </c>
      <c r="R801" t="s">
        <v>2314</v>
      </c>
      <c r="S801" t="s">
        <v>3727</v>
      </c>
      <c r="T801" t="s">
        <v>3122</v>
      </c>
      <c r="U801" t="s">
        <v>3762</v>
      </c>
      <c r="W801">
        <v>0</v>
      </c>
      <c r="X801">
        <v>0</v>
      </c>
      <c r="Y801">
        <v>0</v>
      </c>
      <c r="Z801">
        <v>0</v>
      </c>
      <c r="AA801">
        <v>0</v>
      </c>
      <c r="AB801">
        <v>0</v>
      </c>
      <c r="AC801">
        <v>0</v>
      </c>
      <c r="AD801">
        <v>0</v>
      </c>
      <c r="AE801">
        <v>0</v>
      </c>
      <c r="AF801">
        <v>0</v>
      </c>
      <c r="AH801">
        <v>0</v>
      </c>
      <c r="AI801">
        <v>0</v>
      </c>
      <c r="AJ801">
        <v>0</v>
      </c>
      <c r="AK801">
        <v>0</v>
      </c>
      <c r="AL801">
        <v>0</v>
      </c>
      <c r="AM801">
        <v>0</v>
      </c>
      <c r="AN801">
        <v>0</v>
      </c>
      <c r="AO801">
        <v>0</v>
      </c>
      <c r="AP801">
        <v>0</v>
      </c>
      <c r="AQ801">
        <v>0</v>
      </c>
      <c r="AS801">
        <v>0</v>
      </c>
      <c r="AT801">
        <v>0</v>
      </c>
      <c r="AU801">
        <v>0</v>
      </c>
      <c r="AV801">
        <v>0</v>
      </c>
      <c r="AW801">
        <v>0</v>
      </c>
      <c r="AX801">
        <v>0</v>
      </c>
      <c r="AY801">
        <v>0</v>
      </c>
      <c r="AZ801">
        <v>0</v>
      </c>
      <c r="BA801">
        <v>0</v>
      </c>
      <c r="BB801">
        <v>0</v>
      </c>
    </row>
    <row r="802" spans="1:54" x14ac:dyDescent="0.35">
      <c r="A802" t="s">
        <v>4029</v>
      </c>
      <c r="B802" t="s">
        <v>4030</v>
      </c>
      <c r="C802" t="s">
        <v>4028</v>
      </c>
      <c r="D802" t="s">
        <v>2321</v>
      </c>
      <c r="E802" t="s">
        <v>367</v>
      </c>
      <c r="F802" t="s">
        <v>2623</v>
      </c>
      <c r="G802" t="s">
        <v>328</v>
      </c>
      <c r="H802" t="s">
        <v>2625</v>
      </c>
      <c r="I802" t="s">
        <v>3969</v>
      </c>
      <c r="J802" t="s">
        <v>2312</v>
      </c>
      <c r="K802" t="s">
        <v>2314</v>
      </c>
      <c r="L802" t="s">
        <v>3970</v>
      </c>
      <c r="M802" t="s">
        <v>2314</v>
      </c>
      <c r="N802" t="s">
        <v>2314</v>
      </c>
      <c r="O802" t="s">
        <v>3726</v>
      </c>
      <c r="P802" t="s">
        <v>1529</v>
      </c>
      <c r="Q802" t="s">
        <v>2314</v>
      </c>
      <c r="R802" t="s">
        <v>2314</v>
      </c>
      <c r="S802" t="s">
        <v>3727</v>
      </c>
      <c r="T802" t="s">
        <v>3122</v>
      </c>
      <c r="U802" t="s">
        <v>3762</v>
      </c>
      <c r="W802">
        <v>0</v>
      </c>
      <c r="X802">
        <v>0</v>
      </c>
      <c r="Y802">
        <v>0</v>
      </c>
      <c r="Z802">
        <v>0</v>
      </c>
      <c r="AA802">
        <v>0</v>
      </c>
      <c r="AB802">
        <v>0</v>
      </c>
      <c r="AC802">
        <v>0</v>
      </c>
      <c r="AD802">
        <v>0</v>
      </c>
      <c r="AE802">
        <v>0</v>
      </c>
      <c r="AF802">
        <v>0</v>
      </c>
      <c r="AH802">
        <v>0</v>
      </c>
      <c r="AI802">
        <v>0</v>
      </c>
      <c r="AJ802">
        <v>0</v>
      </c>
      <c r="AK802">
        <v>0</v>
      </c>
      <c r="AL802">
        <v>0</v>
      </c>
      <c r="AM802">
        <v>0</v>
      </c>
      <c r="AN802">
        <v>0</v>
      </c>
      <c r="AO802">
        <v>0</v>
      </c>
      <c r="AP802">
        <v>0</v>
      </c>
      <c r="AQ802">
        <v>0</v>
      </c>
      <c r="AS802">
        <v>0</v>
      </c>
      <c r="AT802">
        <v>0</v>
      </c>
      <c r="AU802">
        <v>0</v>
      </c>
      <c r="AV802">
        <v>0</v>
      </c>
      <c r="AW802">
        <v>0</v>
      </c>
      <c r="AX802">
        <v>0</v>
      </c>
      <c r="AY802">
        <v>0</v>
      </c>
      <c r="AZ802">
        <v>0</v>
      </c>
      <c r="BA802">
        <v>0</v>
      </c>
      <c r="BB802">
        <v>0</v>
      </c>
    </row>
    <row r="803" spans="1:54" x14ac:dyDescent="0.35">
      <c r="A803" t="s">
        <v>4031</v>
      </c>
      <c r="B803" t="s">
        <v>4030</v>
      </c>
      <c r="C803" t="s">
        <v>4028</v>
      </c>
      <c r="D803" t="s">
        <v>2321</v>
      </c>
      <c r="E803" t="s">
        <v>367</v>
      </c>
      <c r="F803" t="s">
        <v>2623</v>
      </c>
      <c r="G803" t="s">
        <v>328</v>
      </c>
      <c r="H803" t="s">
        <v>2625</v>
      </c>
      <c r="I803" t="s">
        <v>3969</v>
      </c>
      <c r="J803" t="s">
        <v>2312</v>
      </c>
      <c r="K803" t="s">
        <v>2314</v>
      </c>
      <c r="L803" t="s">
        <v>3970</v>
      </c>
      <c r="M803" t="s">
        <v>2314</v>
      </c>
      <c r="N803" t="s">
        <v>2314</v>
      </c>
      <c r="O803" t="s">
        <v>3726</v>
      </c>
      <c r="P803" t="s">
        <v>1529</v>
      </c>
      <c r="Q803" t="s">
        <v>2314</v>
      </c>
      <c r="R803" t="s">
        <v>2314</v>
      </c>
      <c r="S803" t="s">
        <v>3727</v>
      </c>
      <c r="T803" t="s">
        <v>3810</v>
      </c>
      <c r="U803" t="s">
        <v>3762</v>
      </c>
      <c r="W803">
        <v>0</v>
      </c>
      <c r="X803">
        <v>0</v>
      </c>
      <c r="Y803">
        <v>0</v>
      </c>
      <c r="Z803">
        <v>0</v>
      </c>
      <c r="AA803">
        <v>0</v>
      </c>
      <c r="AB803">
        <v>0</v>
      </c>
      <c r="AC803">
        <v>0</v>
      </c>
      <c r="AD803">
        <v>0</v>
      </c>
      <c r="AE803">
        <v>0</v>
      </c>
      <c r="AF803">
        <v>0</v>
      </c>
      <c r="AH803">
        <v>0</v>
      </c>
      <c r="AI803">
        <v>0</v>
      </c>
      <c r="AJ803">
        <v>0</v>
      </c>
      <c r="AK803">
        <v>0</v>
      </c>
      <c r="AL803">
        <v>0</v>
      </c>
      <c r="AM803">
        <v>0</v>
      </c>
      <c r="AN803">
        <v>0</v>
      </c>
      <c r="AO803">
        <v>0</v>
      </c>
      <c r="AP803">
        <v>0</v>
      </c>
      <c r="AQ803">
        <v>0</v>
      </c>
      <c r="AS803">
        <v>0</v>
      </c>
      <c r="AT803">
        <v>0</v>
      </c>
      <c r="AU803">
        <v>0</v>
      </c>
      <c r="AV803">
        <v>0</v>
      </c>
      <c r="AW803">
        <v>0</v>
      </c>
      <c r="AX803">
        <v>0</v>
      </c>
      <c r="AY803">
        <v>0</v>
      </c>
      <c r="AZ803">
        <v>0</v>
      </c>
      <c r="BA803">
        <v>0</v>
      </c>
      <c r="BB803">
        <v>0</v>
      </c>
    </row>
    <row r="804" spans="1:54" x14ac:dyDescent="0.35">
      <c r="A804" t="s">
        <v>4032</v>
      </c>
      <c r="B804" t="s">
        <v>4033</v>
      </c>
      <c r="C804" t="s">
        <v>1447</v>
      </c>
      <c r="D804" t="s">
        <v>2321</v>
      </c>
      <c r="E804" t="s">
        <v>367</v>
      </c>
      <c r="F804" t="s">
        <v>2623</v>
      </c>
      <c r="G804" t="s">
        <v>328</v>
      </c>
      <c r="H804" t="s">
        <v>2625</v>
      </c>
      <c r="I804" t="s">
        <v>3969</v>
      </c>
      <c r="J804" t="s">
        <v>2312</v>
      </c>
      <c r="K804" t="s">
        <v>2314</v>
      </c>
      <c r="L804" t="s">
        <v>3970</v>
      </c>
      <c r="M804" t="s">
        <v>2314</v>
      </c>
      <c r="N804" t="s">
        <v>2314</v>
      </c>
      <c r="O804" t="s">
        <v>3726</v>
      </c>
      <c r="P804" t="s">
        <v>1529</v>
      </c>
      <c r="Q804" t="s">
        <v>2314</v>
      </c>
      <c r="R804" t="s">
        <v>2314</v>
      </c>
      <c r="S804" t="s">
        <v>3727</v>
      </c>
      <c r="T804" t="s">
        <v>3810</v>
      </c>
      <c r="U804" t="s">
        <v>3762</v>
      </c>
      <c r="W804">
        <v>0</v>
      </c>
      <c r="X804">
        <v>0</v>
      </c>
      <c r="Y804">
        <v>0</v>
      </c>
      <c r="Z804">
        <v>0</v>
      </c>
      <c r="AA804">
        <v>0</v>
      </c>
      <c r="AB804">
        <v>0</v>
      </c>
      <c r="AC804">
        <v>0</v>
      </c>
      <c r="AD804">
        <v>0</v>
      </c>
      <c r="AE804">
        <v>0</v>
      </c>
      <c r="AF804">
        <v>0</v>
      </c>
      <c r="AH804">
        <v>0</v>
      </c>
      <c r="AI804">
        <v>0</v>
      </c>
      <c r="AJ804">
        <v>0</v>
      </c>
      <c r="AK804">
        <v>0</v>
      </c>
      <c r="AL804">
        <v>0</v>
      </c>
      <c r="AM804">
        <v>0</v>
      </c>
      <c r="AN804">
        <v>0</v>
      </c>
      <c r="AO804">
        <v>0</v>
      </c>
      <c r="AP804">
        <v>0</v>
      </c>
      <c r="AQ804">
        <v>0</v>
      </c>
      <c r="AS804">
        <v>0</v>
      </c>
      <c r="AT804">
        <v>0</v>
      </c>
      <c r="AU804">
        <v>0</v>
      </c>
      <c r="AV804">
        <v>0</v>
      </c>
      <c r="AW804">
        <v>0</v>
      </c>
      <c r="AX804">
        <v>0</v>
      </c>
      <c r="AY804">
        <v>0</v>
      </c>
      <c r="AZ804">
        <v>0</v>
      </c>
      <c r="BA804">
        <v>0</v>
      </c>
      <c r="BB804">
        <v>0</v>
      </c>
    </row>
    <row r="805" spans="1:54" x14ac:dyDescent="0.35">
      <c r="A805" t="s">
        <v>1296</v>
      </c>
      <c r="B805" t="s">
        <v>4034</v>
      </c>
      <c r="C805" t="s">
        <v>1447</v>
      </c>
      <c r="D805" t="s">
        <v>2321</v>
      </c>
      <c r="E805" t="s">
        <v>367</v>
      </c>
      <c r="F805" t="s">
        <v>2623</v>
      </c>
      <c r="G805" t="s">
        <v>328</v>
      </c>
      <c r="H805" t="s">
        <v>2625</v>
      </c>
      <c r="I805" t="s">
        <v>3969</v>
      </c>
      <c r="J805" t="s">
        <v>2312</v>
      </c>
      <c r="K805" t="s">
        <v>2314</v>
      </c>
      <c r="L805" t="s">
        <v>3970</v>
      </c>
      <c r="M805" t="s">
        <v>2314</v>
      </c>
      <c r="N805">
        <v>1</v>
      </c>
      <c r="O805" t="s">
        <v>3726</v>
      </c>
      <c r="P805" t="s">
        <v>1529</v>
      </c>
      <c r="Q805" t="s">
        <v>2314</v>
      </c>
      <c r="R805" t="s">
        <v>2314</v>
      </c>
      <c r="S805" t="s">
        <v>3727</v>
      </c>
      <c r="T805" t="s">
        <v>3810</v>
      </c>
      <c r="U805" t="s">
        <v>3762</v>
      </c>
      <c r="W805">
        <v>6.2611738641811503E-3</v>
      </c>
      <c r="X805">
        <v>-0.234793931332966</v>
      </c>
      <c r="Y805">
        <v>-7.9504500273040596E-3</v>
      </c>
      <c r="Z805">
        <v>0.29814176355280603</v>
      </c>
      <c r="AA805">
        <v>-8.3828416217002503E-4</v>
      </c>
      <c r="AB805">
        <v>3.14356442232544E-2</v>
      </c>
      <c r="AC805">
        <v>-7.5499853210403197E-3</v>
      </c>
      <c r="AD805">
        <v>0.28312434273258802</v>
      </c>
      <c r="AE805">
        <v>-4.1958983704457097E-3</v>
      </c>
      <c r="AF805">
        <v>0.157346129534571</v>
      </c>
      <c r="AH805">
        <v>1.46331358318066E-3</v>
      </c>
      <c r="AI805">
        <v>-5.4874238668567402E-2</v>
      </c>
      <c r="AJ805">
        <v>-7.8351288879073696E-4</v>
      </c>
      <c r="AK805">
        <v>2.9381722246313299E-2</v>
      </c>
      <c r="AL805">
        <v>-1.21097618942755E-4</v>
      </c>
      <c r="AM805">
        <v>4.5411589977284502E-3</v>
      </c>
      <c r="AN805">
        <v>-2.5075400949064702E-3</v>
      </c>
      <c r="AO805">
        <v>9.4032718085390599E-2</v>
      </c>
      <c r="AP805">
        <v>-9.3876559377654805E-4</v>
      </c>
      <c r="AQ805">
        <v>3.5203696486592197E-2</v>
      </c>
      <c r="AS805">
        <v>0</v>
      </c>
      <c r="AT805">
        <v>0</v>
      </c>
      <c r="AU805">
        <v>0</v>
      </c>
      <c r="AV805">
        <v>0</v>
      </c>
      <c r="AW805">
        <v>-2.3315994750736798E-3</v>
      </c>
      <c r="AX805">
        <v>8.7434947331210794E-2</v>
      </c>
      <c r="AY805">
        <v>0</v>
      </c>
      <c r="AZ805">
        <v>0</v>
      </c>
      <c r="BA805">
        <v>-5.6803791037507803E-4</v>
      </c>
      <c r="BB805">
        <v>2.1301413603297601E-2</v>
      </c>
    </row>
    <row r="806" spans="1:54" x14ac:dyDescent="0.35">
      <c r="A806" t="s">
        <v>4035</v>
      </c>
      <c r="B806" t="s">
        <v>4036</v>
      </c>
      <c r="C806" t="s">
        <v>4037</v>
      </c>
      <c r="D806" t="s">
        <v>2321</v>
      </c>
      <c r="E806" t="s">
        <v>367</v>
      </c>
      <c r="F806" t="s">
        <v>2623</v>
      </c>
      <c r="G806" t="s">
        <v>328</v>
      </c>
      <c r="H806" t="s">
        <v>2625</v>
      </c>
      <c r="I806" t="s">
        <v>3969</v>
      </c>
      <c r="J806" t="s">
        <v>2312</v>
      </c>
      <c r="K806" t="s">
        <v>2314</v>
      </c>
      <c r="L806" t="s">
        <v>3970</v>
      </c>
      <c r="M806" t="s">
        <v>2314</v>
      </c>
      <c r="N806" t="s">
        <v>2314</v>
      </c>
      <c r="O806" t="s">
        <v>3726</v>
      </c>
      <c r="P806" t="s">
        <v>1529</v>
      </c>
      <c r="Q806" t="s">
        <v>2314</v>
      </c>
      <c r="R806" t="s">
        <v>2314</v>
      </c>
      <c r="S806" t="s">
        <v>3727</v>
      </c>
      <c r="T806" t="s">
        <v>3810</v>
      </c>
      <c r="U806" t="s">
        <v>3762</v>
      </c>
      <c r="W806">
        <v>0</v>
      </c>
      <c r="X806">
        <v>0</v>
      </c>
      <c r="Y806">
        <v>0</v>
      </c>
      <c r="Z806">
        <v>0</v>
      </c>
      <c r="AA806">
        <v>0</v>
      </c>
      <c r="AB806">
        <v>0</v>
      </c>
      <c r="AC806">
        <v>0</v>
      </c>
      <c r="AD806">
        <v>0</v>
      </c>
      <c r="AE806">
        <v>0</v>
      </c>
      <c r="AF806">
        <v>0</v>
      </c>
      <c r="AH806">
        <v>0</v>
      </c>
      <c r="AI806">
        <v>0</v>
      </c>
      <c r="AJ806">
        <v>0</v>
      </c>
      <c r="AK806">
        <v>0</v>
      </c>
      <c r="AL806">
        <v>0</v>
      </c>
      <c r="AM806">
        <v>0</v>
      </c>
      <c r="AN806">
        <v>0</v>
      </c>
      <c r="AO806">
        <v>0</v>
      </c>
      <c r="AP806">
        <v>0</v>
      </c>
      <c r="AQ806">
        <v>0</v>
      </c>
      <c r="AS806">
        <v>0</v>
      </c>
      <c r="AT806">
        <v>0</v>
      </c>
      <c r="AU806">
        <v>0</v>
      </c>
      <c r="AV806">
        <v>0</v>
      </c>
      <c r="AW806">
        <v>0</v>
      </c>
      <c r="AX806">
        <v>0</v>
      </c>
      <c r="AY806">
        <v>0</v>
      </c>
      <c r="AZ806">
        <v>0</v>
      </c>
      <c r="BA806">
        <v>0</v>
      </c>
      <c r="BB806">
        <v>0</v>
      </c>
    </row>
    <row r="807" spans="1:54" x14ac:dyDescent="0.35">
      <c r="A807" t="s">
        <v>4038</v>
      </c>
      <c r="B807" t="s">
        <v>4039</v>
      </c>
      <c r="C807" t="s">
        <v>376</v>
      </c>
      <c r="D807" t="s">
        <v>2321</v>
      </c>
      <c r="E807" t="s">
        <v>367</v>
      </c>
      <c r="F807" t="s">
        <v>2623</v>
      </c>
      <c r="G807" t="s">
        <v>328</v>
      </c>
      <c r="H807" t="s">
        <v>2625</v>
      </c>
      <c r="I807" t="s">
        <v>3969</v>
      </c>
      <c r="J807" t="s">
        <v>2312</v>
      </c>
      <c r="K807" t="s">
        <v>2314</v>
      </c>
      <c r="L807" t="s">
        <v>3970</v>
      </c>
      <c r="M807" t="s">
        <v>2314</v>
      </c>
      <c r="N807" t="s">
        <v>2314</v>
      </c>
      <c r="O807" t="s">
        <v>3726</v>
      </c>
      <c r="P807" t="s">
        <v>1529</v>
      </c>
      <c r="Q807" t="s">
        <v>2314</v>
      </c>
      <c r="R807" t="s">
        <v>2314</v>
      </c>
      <c r="S807" t="s">
        <v>3727</v>
      </c>
      <c r="T807" t="s">
        <v>3810</v>
      </c>
      <c r="U807" t="s">
        <v>3762</v>
      </c>
      <c r="W807">
        <v>0</v>
      </c>
      <c r="X807">
        <v>0</v>
      </c>
      <c r="Y807">
        <v>0</v>
      </c>
      <c r="Z807">
        <v>0</v>
      </c>
      <c r="AA807">
        <v>0</v>
      </c>
      <c r="AB807">
        <v>0</v>
      </c>
      <c r="AC807">
        <v>0</v>
      </c>
      <c r="AD807">
        <v>0</v>
      </c>
      <c r="AE807">
        <v>0</v>
      </c>
      <c r="AF807">
        <v>0</v>
      </c>
      <c r="AH807">
        <v>0</v>
      </c>
      <c r="AI807">
        <v>0</v>
      </c>
      <c r="AJ807">
        <v>0</v>
      </c>
      <c r="AK807">
        <v>0</v>
      </c>
      <c r="AL807">
        <v>0</v>
      </c>
      <c r="AM807">
        <v>0</v>
      </c>
      <c r="AN807">
        <v>0</v>
      </c>
      <c r="AO807">
        <v>0</v>
      </c>
      <c r="AP807">
        <v>0</v>
      </c>
      <c r="AQ807">
        <v>0</v>
      </c>
      <c r="AS807">
        <v>0</v>
      </c>
      <c r="AT807">
        <v>0</v>
      </c>
      <c r="AU807">
        <v>0</v>
      </c>
      <c r="AV807">
        <v>0</v>
      </c>
      <c r="AW807">
        <v>0</v>
      </c>
      <c r="AX807">
        <v>0</v>
      </c>
      <c r="AY807">
        <v>0</v>
      </c>
      <c r="AZ807">
        <v>0</v>
      </c>
      <c r="BA807">
        <v>0</v>
      </c>
      <c r="BB807">
        <v>0</v>
      </c>
    </row>
    <row r="808" spans="1:54" x14ac:dyDescent="0.35">
      <c r="A808" t="s">
        <v>1344</v>
      </c>
      <c r="B808" t="s">
        <v>4040</v>
      </c>
      <c r="C808" t="s">
        <v>1465</v>
      </c>
      <c r="D808" t="s">
        <v>2321</v>
      </c>
      <c r="E808" t="s">
        <v>367</v>
      </c>
      <c r="F808" t="s">
        <v>2623</v>
      </c>
      <c r="G808" t="s">
        <v>328</v>
      </c>
      <c r="H808" t="s">
        <v>2625</v>
      </c>
      <c r="I808" t="s">
        <v>3969</v>
      </c>
      <c r="J808" t="s">
        <v>2312</v>
      </c>
      <c r="K808" t="s">
        <v>2314</v>
      </c>
      <c r="L808" t="s">
        <v>3970</v>
      </c>
      <c r="M808" t="s">
        <v>2314</v>
      </c>
      <c r="N808">
        <v>1</v>
      </c>
      <c r="O808" t="s">
        <v>3726</v>
      </c>
      <c r="P808" t="s">
        <v>1529</v>
      </c>
      <c r="Q808" t="s">
        <v>2314</v>
      </c>
      <c r="R808" t="s">
        <v>2314</v>
      </c>
      <c r="S808" t="s">
        <v>3727</v>
      </c>
      <c r="T808" t="s">
        <v>3810</v>
      </c>
      <c r="U808" t="s">
        <v>3762</v>
      </c>
      <c r="W808">
        <v>2.07484143280867E-3</v>
      </c>
      <c r="X808">
        <v>-6.5012287283616702E-2</v>
      </c>
      <c r="Y808">
        <v>2.07484143280867E-3</v>
      </c>
      <c r="Z808">
        <v>-6.5012287283616702E-2</v>
      </c>
      <c r="AA808">
        <v>-3.8178765304409802E-3</v>
      </c>
      <c r="AB808">
        <v>0.119627881862705</v>
      </c>
      <c r="AC808">
        <v>2.07484143280867E-3</v>
      </c>
      <c r="AD808">
        <v>-6.5012287283616702E-2</v>
      </c>
      <c r="AE808">
        <v>-9.18484146390701E-4</v>
      </c>
      <c r="AF808">
        <v>2.8779430680871399E-2</v>
      </c>
      <c r="AH808">
        <v>0</v>
      </c>
      <c r="AI808">
        <v>0</v>
      </c>
      <c r="AJ808">
        <v>0</v>
      </c>
      <c r="AK808">
        <v>0</v>
      </c>
      <c r="AL808">
        <v>-3.6004267540440602E-3</v>
      </c>
      <c r="AM808">
        <v>0.112814393800065</v>
      </c>
      <c r="AN808">
        <v>0</v>
      </c>
      <c r="AO808">
        <v>0</v>
      </c>
      <c r="AP808">
        <v>-1.6049173933374099E-3</v>
      </c>
      <c r="AQ808">
        <v>5.0287867299389499E-2</v>
      </c>
      <c r="AS808">
        <v>0</v>
      </c>
      <c r="AT808">
        <v>0</v>
      </c>
      <c r="AU808">
        <v>-5.5437280062632503E-4</v>
      </c>
      <c r="AV808">
        <v>1.73705051409456E-2</v>
      </c>
      <c r="AW808">
        <v>0</v>
      </c>
      <c r="AX808">
        <v>0</v>
      </c>
      <c r="AY808">
        <v>0</v>
      </c>
      <c r="AZ808">
        <v>0</v>
      </c>
      <c r="BA808">
        <v>-2.6439705251673899E-4</v>
      </c>
      <c r="BB808">
        <v>8.2845160419199593E-3</v>
      </c>
    </row>
    <row r="809" spans="1:54" x14ac:dyDescent="0.35">
      <c r="A809" t="s">
        <v>4041</v>
      </c>
      <c r="B809" t="s">
        <v>4042</v>
      </c>
      <c r="C809" t="s">
        <v>4043</v>
      </c>
      <c r="D809" t="s">
        <v>2321</v>
      </c>
      <c r="E809" t="s">
        <v>367</v>
      </c>
      <c r="F809" t="s">
        <v>2623</v>
      </c>
      <c r="G809" t="s">
        <v>328</v>
      </c>
      <c r="H809" t="s">
        <v>2625</v>
      </c>
      <c r="I809" t="s">
        <v>3969</v>
      </c>
      <c r="J809" t="s">
        <v>2312</v>
      </c>
      <c r="K809" t="s">
        <v>2314</v>
      </c>
      <c r="L809" t="s">
        <v>3970</v>
      </c>
      <c r="M809" t="s">
        <v>2314</v>
      </c>
      <c r="N809" t="s">
        <v>2314</v>
      </c>
      <c r="O809" t="s">
        <v>3726</v>
      </c>
      <c r="P809" t="s">
        <v>1529</v>
      </c>
      <c r="Q809" t="s">
        <v>2314</v>
      </c>
      <c r="R809" t="s">
        <v>2314</v>
      </c>
      <c r="S809" t="s">
        <v>3727</v>
      </c>
      <c r="T809" t="s">
        <v>3810</v>
      </c>
      <c r="U809" t="s">
        <v>3762</v>
      </c>
      <c r="W809">
        <v>0</v>
      </c>
      <c r="X809">
        <v>0</v>
      </c>
      <c r="Y809">
        <v>0</v>
      </c>
      <c r="Z809">
        <v>0</v>
      </c>
      <c r="AA809">
        <v>0</v>
      </c>
      <c r="AB809">
        <v>0</v>
      </c>
      <c r="AC809">
        <v>0</v>
      </c>
      <c r="AD809">
        <v>0</v>
      </c>
      <c r="AE809">
        <v>0</v>
      </c>
      <c r="AF809">
        <v>0</v>
      </c>
      <c r="AH809">
        <v>0</v>
      </c>
      <c r="AI809">
        <v>0</v>
      </c>
      <c r="AJ809">
        <v>0</v>
      </c>
      <c r="AK809">
        <v>0</v>
      </c>
      <c r="AL809">
        <v>0</v>
      </c>
      <c r="AM809">
        <v>0</v>
      </c>
      <c r="AN809">
        <v>0</v>
      </c>
      <c r="AO809">
        <v>0</v>
      </c>
      <c r="AP809">
        <v>0</v>
      </c>
      <c r="AQ809">
        <v>0</v>
      </c>
      <c r="AS809">
        <v>0</v>
      </c>
      <c r="AT809">
        <v>0</v>
      </c>
      <c r="AU809">
        <v>0</v>
      </c>
      <c r="AV809">
        <v>0</v>
      </c>
      <c r="AW809">
        <v>0</v>
      </c>
      <c r="AX809">
        <v>0</v>
      </c>
      <c r="AY809">
        <v>0</v>
      </c>
      <c r="AZ809">
        <v>0</v>
      </c>
      <c r="BA809">
        <v>0</v>
      </c>
      <c r="BB809">
        <v>0</v>
      </c>
    </row>
    <row r="810" spans="1:54" x14ac:dyDescent="0.35">
      <c r="A810" t="s">
        <v>4044</v>
      </c>
      <c r="B810" t="s">
        <v>4045</v>
      </c>
      <c r="C810" t="s">
        <v>4046</v>
      </c>
      <c r="D810" t="s">
        <v>2321</v>
      </c>
      <c r="E810" t="s">
        <v>367</v>
      </c>
      <c r="F810" t="s">
        <v>2623</v>
      </c>
      <c r="G810" t="s">
        <v>328</v>
      </c>
      <c r="H810" t="s">
        <v>2625</v>
      </c>
      <c r="I810" t="s">
        <v>3969</v>
      </c>
      <c r="J810" t="s">
        <v>2312</v>
      </c>
      <c r="K810" t="s">
        <v>2314</v>
      </c>
      <c r="L810" t="s">
        <v>3970</v>
      </c>
      <c r="M810" t="s">
        <v>2314</v>
      </c>
      <c r="N810" t="s">
        <v>2314</v>
      </c>
      <c r="O810" t="s">
        <v>3726</v>
      </c>
      <c r="P810" t="s">
        <v>1529</v>
      </c>
      <c r="Q810" t="s">
        <v>2314</v>
      </c>
      <c r="R810" t="s">
        <v>2314</v>
      </c>
      <c r="S810" t="s">
        <v>3727</v>
      </c>
      <c r="T810" t="s">
        <v>3810</v>
      </c>
      <c r="U810" t="s">
        <v>3762</v>
      </c>
      <c r="W810">
        <v>0</v>
      </c>
      <c r="X810">
        <v>0</v>
      </c>
      <c r="Y810">
        <v>0</v>
      </c>
      <c r="Z810">
        <v>0</v>
      </c>
      <c r="AA810">
        <v>0</v>
      </c>
      <c r="AB810">
        <v>0</v>
      </c>
      <c r="AC810">
        <v>0</v>
      </c>
      <c r="AD810">
        <v>0</v>
      </c>
      <c r="AE810">
        <v>0</v>
      </c>
      <c r="AF810">
        <v>0</v>
      </c>
      <c r="AH810">
        <v>0</v>
      </c>
      <c r="AI810">
        <v>0</v>
      </c>
      <c r="AJ810">
        <v>0</v>
      </c>
      <c r="AK810">
        <v>0</v>
      </c>
      <c r="AL810">
        <v>0</v>
      </c>
      <c r="AM810">
        <v>0</v>
      </c>
      <c r="AN810">
        <v>0</v>
      </c>
      <c r="AO810">
        <v>0</v>
      </c>
      <c r="AP810">
        <v>0</v>
      </c>
      <c r="AQ810">
        <v>0</v>
      </c>
      <c r="AS810">
        <v>0</v>
      </c>
      <c r="AT810">
        <v>0</v>
      </c>
      <c r="AU810">
        <v>0</v>
      </c>
      <c r="AV810">
        <v>0</v>
      </c>
      <c r="AW810">
        <v>0</v>
      </c>
      <c r="AX810">
        <v>0</v>
      </c>
      <c r="AY810">
        <v>0</v>
      </c>
      <c r="AZ810">
        <v>0</v>
      </c>
      <c r="BA810">
        <v>0</v>
      </c>
      <c r="BB810">
        <v>0</v>
      </c>
    </row>
    <row r="811" spans="1:54" x14ac:dyDescent="0.35">
      <c r="A811" t="s">
        <v>513</v>
      </c>
      <c r="B811" t="s">
        <v>4047</v>
      </c>
      <c r="C811" t="s">
        <v>516</v>
      </c>
      <c r="D811" t="s">
        <v>2321</v>
      </c>
      <c r="E811" t="s">
        <v>367</v>
      </c>
      <c r="F811" t="s">
        <v>2623</v>
      </c>
      <c r="G811" t="s">
        <v>328</v>
      </c>
      <c r="H811" t="s">
        <v>2625</v>
      </c>
      <c r="I811" t="s">
        <v>3969</v>
      </c>
      <c r="J811" t="s">
        <v>2312</v>
      </c>
      <c r="K811" t="s">
        <v>2314</v>
      </c>
      <c r="L811" t="s">
        <v>3970</v>
      </c>
      <c r="M811" t="s">
        <v>2314</v>
      </c>
      <c r="N811" t="s">
        <v>2314</v>
      </c>
      <c r="O811" t="s">
        <v>3726</v>
      </c>
      <c r="P811" t="s">
        <v>1529</v>
      </c>
      <c r="Q811" t="s">
        <v>2314</v>
      </c>
      <c r="R811" t="s">
        <v>2314</v>
      </c>
      <c r="S811" t="s">
        <v>3727</v>
      </c>
      <c r="T811" t="s">
        <v>3810</v>
      </c>
      <c r="U811" t="s">
        <v>3762</v>
      </c>
      <c r="W811">
        <v>0</v>
      </c>
      <c r="X811">
        <v>0</v>
      </c>
      <c r="Y811">
        <v>0</v>
      </c>
      <c r="Z811">
        <v>0</v>
      </c>
      <c r="AA811">
        <v>0</v>
      </c>
      <c r="AB811">
        <v>0</v>
      </c>
      <c r="AC811">
        <v>0</v>
      </c>
      <c r="AD811">
        <v>0</v>
      </c>
      <c r="AE811">
        <v>0</v>
      </c>
      <c r="AF811">
        <v>0</v>
      </c>
      <c r="AH811">
        <v>0</v>
      </c>
      <c r="AI811">
        <v>0</v>
      </c>
      <c r="AJ811">
        <v>0</v>
      </c>
      <c r="AK811">
        <v>0</v>
      </c>
      <c r="AL811">
        <v>0</v>
      </c>
      <c r="AM811">
        <v>0</v>
      </c>
      <c r="AN811">
        <v>0</v>
      </c>
      <c r="AO811">
        <v>0</v>
      </c>
      <c r="AP811">
        <v>0</v>
      </c>
      <c r="AQ811">
        <v>0</v>
      </c>
      <c r="AS811">
        <v>0</v>
      </c>
      <c r="AT811">
        <v>0</v>
      </c>
      <c r="AU811">
        <v>0</v>
      </c>
      <c r="AV811">
        <v>0</v>
      </c>
      <c r="AW811">
        <v>0</v>
      </c>
      <c r="AX811">
        <v>0</v>
      </c>
      <c r="AY811">
        <v>0</v>
      </c>
      <c r="AZ811">
        <v>0</v>
      </c>
      <c r="BA811">
        <v>0</v>
      </c>
      <c r="BB811">
        <v>0</v>
      </c>
    </row>
    <row r="812" spans="1:54" x14ac:dyDescent="0.35">
      <c r="A812" t="s">
        <v>671</v>
      </c>
      <c r="B812" t="s">
        <v>4048</v>
      </c>
      <c r="C812" t="s">
        <v>516</v>
      </c>
      <c r="D812" t="s">
        <v>2321</v>
      </c>
      <c r="E812" t="s">
        <v>367</v>
      </c>
      <c r="F812" t="s">
        <v>2623</v>
      </c>
      <c r="G812" t="s">
        <v>328</v>
      </c>
      <c r="H812" t="s">
        <v>2625</v>
      </c>
      <c r="I812" t="s">
        <v>3969</v>
      </c>
      <c r="J812" t="s">
        <v>2312</v>
      </c>
      <c r="K812" t="s">
        <v>2314</v>
      </c>
      <c r="L812" t="s">
        <v>3970</v>
      </c>
      <c r="M812" t="s">
        <v>2314</v>
      </c>
      <c r="N812">
        <v>1</v>
      </c>
      <c r="O812" t="s">
        <v>3726</v>
      </c>
      <c r="P812" t="s">
        <v>1529</v>
      </c>
      <c r="Q812" t="s">
        <v>2314</v>
      </c>
      <c r="R812" t="s">
        <v>2314</v>
      </c>
      <c r="S812" t="s">
        <v>3727</v>
      </c>
      <c r="T812" t="s">
        <v>3810</v>
      </c>
      <c r="U812" t="s">
        <v>3762</v>
      </c>
      <c r="W812">
        <v>9.9125289711473608E-3</v>
      </c>
      <c r="X812">
        <v>-0.20596452636301199</v>
      </c>
      <c r="Y812">
        <v>-1.68840256132244E-3</v>
      </c>
      <c r="Z812">
        <v>3.5081968976502502E-2</v>
      </c>
      <c r="AA812">
        <v>2.4609962235664501E-3</v>
      </c>
      <c r="AB812">
        <v>-5.1135075926911397E-2</v>
      </c>
      <c r="AC812">
        <v>-8.2496191056349501E-3</v>
      </c>
      <c r="AD812">
        <v>0.17141224976091601</v>
      </c>
      <c r="AE812">
        <v>-1.90360150607195E-3</v>
      </c>
      <c r="AF812">
        <v>3.9553416057746198E-2</v>
      </c>
      <c r="AH812">
        <v>1.48433614540578E-3</v>
      </c>
      <c r="AI812">
        <v>-3.08418358263562E-2</v>
      </c>
      <c r="AJ812">
        <v>1.48433614540578E-3</v>
      </c>
      <c r="AK812">
        <v>-3.08418358263562E-2</v>
      </c>
      <c r="AL812">
        <v>2.66958371025552E-4</v>
      </c>
      <c r="AM812">
        <v>-5.5469148796394299E-3</v>
      </c>
      <c r="AN812">
        <v>-7.9726283182697602E-3</v>
      </c>
      <c r="AO812">
        <v>0.16565687931180401</v>
      </c>
      <c r="AP812">
        <v>-1.5296489040920701E-3</v>
      </c>
      <c r="AQ812">
        <v>3.17833534663894E-2</v>
      </c>
      <c r="AS812">
        <v>0</v>
      </c>
      <c r="AT812">
        <v>0</v>
      </c>
      <c r="AU812">
        <v>0</v>
      </c>
      <c r="AV812">
        <v>0</v>
      </c>
      <c r="AW812">
        <v>0</v>
      </c>
      <c r="AX812">
        <v>0</v>
      </c>
      <c r="AY812">
        <v>0</v>
      </c>
      <c r="AZ812">
        <v>0</v>
      </c>
      <c r="BA812">
        <v>0</v>
      </c>
      <c r="BB812">
        <v>0</v>
      </c>
    </row>
    <row r="813" spans="1:54" x14ac:dyDescent="0.35">
      <c r="A813" t="s">
        <v>4049</v>
      </c>
      <c r="B813" t="s">
        <v>4050</v>
      </c>
      <c r="C813" t="s">
        <v>1454</v>
      </c>
      <c r="D813" t="s">
        <v>2321</v>
      </c>
      <c r="E813" t="s">
        <v>367</v>
      </c>
      <c r="F813" t="s">
        <v>2623</v>
      </c>
      <c r="G813" t="s">
        <v>328</v>
      </c>
      <c r="H813" t="s">
        <v>2625</v>
      </c>
      <c r="I813" t="s">
        <v>3969</v>
      </c>
      <c r="J813" t="s">
        <v>2312</v>
      </c>
      <c r="K813" t="s">
        <v>2314</v>
      </c>
      <c r="L813" t="s">
        <v>3970</v>
      </c>
      <c r="M813" t="s">
        <v>2314</v>
      </c>
      <c r="N813" t="s">
        <v>2314</v>
      </c>
      <c r="O813" t="s">
        <v>3726</v>
      </c>
      <c r="P813" t="s">
        <v>1529</v>
      </c>
      <c r="Q813" t="s">
        <v>2314</v>
      </c>
      <c r="R813" t="s">
        <v>2314</v>
      </c>
      <c r="S813" t="s">
        <v>3727</v>
      </c>
      <c r="T813" t="s">
        <v>3810</v>
      </c>
      <c r="U813" t="s">
        <v>3762</v>
      </c>
      <c r="W813">
        <v>0</v>
      </c>
      <c r="X813">
        <v>0</v>
      </c>
      <c r="Y813">
        <v>0</v>
      </c>
      <c r="Z813">
        <v>0</v>
      </c>
      <c r="AA813">
        <v>0</v>
      </c>
      <c r="AB813">
        <v>0</v>
      </c>
      <c r="AC813">
        <v>0</v>
      </c>
      <c r="AD813">
        <v>0</v>
      </c>
      <c r="AE813">
        <v>0</v>
      </c>
      <c r="AF813">
        <v>0</v>
      </c>
      <c r="AH813">
        <v>0</v>
      </c>
      <c r="AI813">
        <v>0</v>
      </c>
      <c r="AJ813">
        <v>0</v>
      </c>
      <c r="AK813">
        <v>0</v>
      </c>
      <c r="AL813">
        <v>0</v>
      </c>
      <c r="AM813">
        <v>0</v>
      </c>
      <c r="AN813">
        <v>0</v>
      </c>
      <c r="AO813">
        <v>0</v>
      </c>
      <c r="AP813">
        <v>0</v>
      </c>
      <c r="AQ813">
        <v>0</v>
      </c>
      <c r="AS813">
        <v>0</v>
      </c>
      <c r="AT813">
        <v>0</v>
      </c>
      <c r="AU813">
        <v>0</v>
      </c>
      <c r="AV813">
        <v>0</v>
      </c>
      <c r="AW813">
        <v>0</v>
      </c>
      <c r="AX813">
        <v>0</v>
      </c>
      <c r="AY813">
        <v>0</v>
      </c>
      <c r="AZ813">
        <v>0</v>
      </c>
      <c r="BA813">
        <v>0</v>
      </c>
      <c r="BB813">
        <v>0</v>
      </c>
    </row>
    <row r="814" spans="1:54" x14ac:dyDescent="0.35">
      <c r="A814" t="s">
        <v>1730</v>
      </c>
      <c r="B814" t="s">
        <v>4051</v>
      </c>
      <c r="C814" t="s">
        <v>1724</v>
      </c>
      <c r="D814" t="s">
        <v>2321</v>
      </c>
      <c r="E814" t="s">
        <v>367</v>
      </c>
      <c r="F814" t="s">
        <v>2623</v>
      </c>
      <c r="G814" t="s">
        <v>328</v>
      </c>
      <c r="H814" t="s">
        <v>2625</v>
      </c>
      <c r="I814" t="s">
        <v>3969</v>
      </c>
      <c r="J814" t="s">
        <v>2312</v>
      </c>
      <c r="K814" t="s">
        <v>2314</v>
      </c>
      <c r="L814" t="s">
        <v>3970</v>
      </c>
      <c r="M814" t="s">
        <v>2314</v>
      </c>
      <c r="N814">
        <v>1</v>
      </c>
      <c r="O814" t="s">
        <v>3726</v>
      </c>
      <c r="P814" t="s">
        <v>1529</v>
      </c>
      <c r="Q814" t="s">
        <v>2314</v>
      </c>
      <c r="R814" t="s">
        <v>2314</v>
      </c>
      <c r="S814" t="s">
        <v>3727</v>
      </c>
      <c r="T814" t="s">
        <v>3820</v>
      </c>
      <c r="U814" t="s">
        <v>3762</v>
      </c>
      <c r="W814">
        <v>0</v>
      </c>
      <c r="X814">
        <v>0</v>
      </c>
      <c r="Y814">
        <v>0</v>
      </c>
      <c r="Z814">
        <v>0</v>
      </c>
      <c r="AA814">
        <v>0</v>
      </c>
      <c r="AB814">
        <v>0</v>
      </c>
      <c r="AC814">
        <v>0</v>
      </c>
      <c r="AD814">
        <v>0</v>
      </c>
      <c r="AE814">
        <v>0</v>
      </c>
      <c r="AF814">
        <v>0</v>
      </c>
      <c r="AH814">
        <v>0</v>
      </c>
      <c r="AI814">
        <v>0</v>
      </c>
      <c r="AJ814">
        <v>-1.34916133146354E-4</v>
      </c>
      <c r="AK814">
        <v>2.4345910620837699E-4</v>
      </c>
      <c r="AL814">
        <v>0</v>
      </c>
      <c r="AM814">
        <v>0</v>
      </c>
      <c r="AN814">
        <v>0</v>
      </c>
      <c r="AO814">
        <v>0</v>
      </c>
      <c r="AP814">
        <v>-3.9519454583491E-5</v>
      </c>
      <c r="AQ814">
        <v>7.1313718132598702E-5</v>
      </c>
      <c r="AS814">
        <v>0</v>
      </c>
      <c r="AT814">
        <v>0</v>
      </c>
      <c r="AU814">
        <v>0</v>
      </c>
      <c r="AV814">
        <v>0</v>
      </c>
      <c r="AW814">
        <v>0</v>
      </c>
      <c r="AX814">
        <v>0</v>
      </c>
      <c r="AY814">
        <v>0</v>
      </c>
      <c r="AZ814">
        <v>0</v>
      </c>
      <c r="BA814">
        <v>0</v>
      </c>
      <c r="BB814">
        <v>0</v>
      </c>
    </row>
    <row r="815" spans="1:54" x14ac:dyDescent="0.35">
      <c r="A815" t="s">
        <v>4052</v>
      </c>
      <c r="B815" t="s">
        <v>4053</v>
      </c>
      <c r="C815" t="s">
        <v>4054</v>
      </c>
      <c r="D815" t="s">
        <v>2321</v>
      </c>
      <c r="E815" t="s">
        <v>367</v>
      </c>
      <c r="F815" t="s">
        <v>2623</v>
      </c>
      <c r="G815" t="s">
        <v>328</v>
      </c>
      <c r="H815" t="s">
        <v>2625</v>
      </c>
      <c r="I815" t="s">
        <v>3969</v>
      </c>
      <c r="J815" t="s">
        <v>2312</v>
      </c>
      <c r="K815" t="s">
        <v>2314</v>
      </c>
      <c r="L815" t="s">
        <v>3970</v>
      </c>
      <c r="M815" t="s">
        <v>2314</v>
      </c>
      <c r="N815" t="s">
        <v>2314</v>
      </c>
      <c r="O815" t="s">
        <v>3726</v>
      </c>
      <c r="P815" t="s">
        <v>1529</v>
      </c>
      <c r="Q815" t="s">
        <v>2314</v>
      </c>
      <c r="R815" t="s">
        <v>2314</v>
      </c>
      <c r="S815" t="s">
        <v>3727</v>
      </c>
      <c r="T815" t="s">
        <v>3810</v>
      </c>
      <c r="U815" t="s">
        <v>3762</v>
      </c>
      <c r="W815">
        <v>0</v>
      </c>
      <c r="X815">
        <v>0</v>
      </c>
      <c r="Y815">
        <v>0</v>
      </c>
      <c r="Z815">
        <v>0</v>
      </c>
      <c r="AA815">
        <v>0</v>
      </c>
      <c r="AB815">
        <v>0</v>
      </c>
      <c r="AC815">
        <v>0</v>
      </c>
      <c r="AD815">
        <v>0</v>
      </c>
      <c r="AE815">
        <v>0</v>
      </c>
      <c r="AF815">
        <v>0</v>
      </c>
      <c r="AH815">
        <v>0</v>
      </c>
      <c r="AI815">
        <v>0</v>
      </c>
      <c r="AJ815">
        <v>0</v>
      </c>
      <c r="AK815">
        <v>0</v>
      </c>
      <c r="AL815">
        <v>0</v>
      </c>
      <c r="AM815">
        <v>0</v>
      </c>
      <c r="AN815">
        <v>0</v>
      </c>
      <c r="AO815">
        <v>0</v>
      </c>
      <c r="AP815">
        <v>0</v>
      </c>
      <c r="AQ815">
        <v>0</v>
      </c>
      <c r="AS815">
        <v>0</v>
      </c>
      <c r="AT815">
        <v>0</v>
      </c>
      <c r="AU815">
        <v>0</v>
      </c>
      <c r="AV815">
        <v>0</v>
      </c>
      <c r="AW815">
        <v>0</v>
      </c>
      <c r="AX815">
        <v>0</v>
      </c>
      <c r="AY815">
        <v>0</v>
      </c>
      <c r="AZ815">
        <v>0</v>
      </c>
      <c r="BA815">
        <v>0</v>
      </c>
      <c r="BB815">
        <v>0</v>
      </c>
    </row>
    <row r="816" spans="1:54" x14ac:dyDescent="0.35">
      <c r="A816" t="s">
        <v>4055</v>
      </c>
      <c r="B816" t="s">
        <v>4056</v>
      </c>
      <c r="C816" t="s">
        <v>4057</v>
      </c>
      <c r="D816" t="s">
        <v>2321</v>
      </c>
      <c r="E816" t="s">
        <v>367</v>
      </c>
      <c r="F816" t="s">
        <v>2623</v>
      </c>
      <c r="G816" t="s">
        <v>328</v>
      </c>
      <c r="H816" t="s">
        <v>2625</v>
      </c>
      <c r="I816" t="s">
        <v>3969</v>
      </c>
      <c r="J816" t="s">
        <v>2312</v>
      </c>
      <c r="K816" t="s">
        <v>2314</v>
      </c>
      <c r="L816" t="s">
        <v>3970</v>
      </c>
      <c r="M816" t="s">
        <v>2314</v>
      </c>
      <c r="N816" t="s">
        <v>2314</v>
      </c>
      <c r="O816" t="s">
        <v>3726</v>
      </c>
      <c r="P816" t="s">
        <v>1529</v>
      </c>
      <c r="Q816" t="s">
        <v>2314</v>
      </c>
      <c r="R816" t="s">
        <v>2314</v>
      </c>
      <c r="S816" t="s">
        <v>3727</v>
      </c>
      <c r="T816" t="s">
        <v>3810</v>
      </c>
      <c r="U816" t="s">
        <v>3762</v>
      </c>
      <c r="W816">
        <v>0</v>
      </c>
      <c r="X816">
        <v>0</v>
      </c>
      <c r="Y816">
        <v>0</v>
      </c>
      <c r="Z816">
        <v>0</v>
      </c>
      <c r="AA816">
        <v>0</v>
      </c>
      <c r="AB816">
        <v>0</v>
      </c>
      <c r="AC816">
        <v>0</v>
      </c>
      <c r="AD816">
        <v>0</v>
      </c>
      <c r="AE816">
        <v>0</v>
      </c>
      <c r="AF816">
        <v>0</v>
      </c>
      <c r="AH816">
        <v>0</v>
      </c>
      <c r="AI816">
        <v>0</v>
      </c>
      <c r="AJ816">
        <v>0</v>
      </c>
      <c r="AK816">
        <v>0</v>
      </c>
      <c r="AL816">
        <v>0</v>
      </c>
      <c r="AM816">
        <v>0</v>
      </c>
      <c r="AN816">
        <v>0</v>
      </c>
      <c r="AO816">
        <v>0</v>
      </c>
      <c r="AP816">
        <v>0</v>
      </c>
      <c r="AQ816">
        <v>0</v>
      </c>
      <c r="AS816">
        <v>0</v>
      </c>
      <c r="AT816">
        <v>0</v>
      </c>
      <c r="AU816">
        <v>0</v>
      </c>
      <c r="AV816">
        <v>0</v>
      </c>
      <c r="AW816">
        <v>0</v>
      </c>
      <c r="AX816">
        <v>0</v>
      </c>
      <c r="AY816">
        <v>0</v>
      </c>
      <c r="AZ816">
        <v>0</v>
      </c>
      <c r="BA816">
        <v>0</v>
      </c>
      <c r="BB816">
        <v>0</v>
      </c>
    </row>
    <row r="817" spans="1:54" x14ac:dyDescent="0.35">
      <c r="A817" t="s">
        <v>4058</v>
      </c>
      <c r="B817" t="s">
        <v>4059</v>
      </c>
      <c r="C817" t="s">
        <v>4057</v>
      </c>
      <c r="D817" t="s">
        <v>2321</v>
      </c>
      <c r="E817" t="s">
        <v>367</v>
      </c>
      <c r="F817" t="s">
        <v>2623</v>
      </c>
      <c r="G817" t="s">
        <v>328</v>
      </c>
      <c r="H817" t="s">
        <v>2625</v>
      </c>
      <c r="I817" t="s">
        <v>3969</v>
      </c>
      <c r="J817" t="s">
        <v>2312</v>
      </c>
      <c r="K817" t="s">
        <v>2314</v>
      </c>
      <c r="L817" t="s">
        <v>3970</v>
      </c>
      <c r="M817" t="s">
        <v>2314</v>
      </c>
      <c r="N817" t="s">
        <v>2314</v>
      </c>
      <c r="O817" t="s">
        <v>3726</v>
      </c>
      <c r="P817" t="s">
        <v>1529</v>
      </c>
      <c r="Q817" t="s">
        <v>2314</v>
      </c>
      <c r="R817" t="s">
        <v>2314</v>
      </c>
      <c r="S817" t="s">
        <v>3727</v>
      </c>
      <c r="T817" t="s">
        <v>3810</v>
      </c>
      <c r="U817" t="s">
        <v>3762</v>
      </c>
      <c r="W817">
        <v>0</v>
      </c>
      <c r="X817">
        <v>0</v>
      </c>
      <c r="Y817">
        <v>0</v>
      </c>
      <c r="Z817">
        <v>0</v>
      </c>
      <c r="AA817">
        <v>0</v>
      </c>
      <c r="AB817">
        <v>0</v>
      </c>
      <c r="AC817">
        <v>0</v>
      </c>
      <c r="AD817">
        <v>0</v>
      </c>
      <c r="AE817">
        <v>0</v>
      </c>
      <c r="AF817">
        <v>0</v>
      </c>
      <c r="AH817">
        <v>0</v>
      </c>
      <c r="AI817">
        <v>0</v>
      </c>
      <c r="AJ817">
        <v>0</v>
      </c>
      <c r="AK817">
        <v>0</v>
      </c>
      <c r="AL817">
        <v>0</v>
      </c>
      <c r="AM817">
        <v>0</v>
      </c>
      <c r="AN817">
        <v>0</v>
      </c>
      <c r="AO817">
        <v>0</v>
      </c>
      <c r="AP817">
        <v>0</v>
      </c>
      <c r="AQ817">
        <v>0</v>
      </c>
      <c r="AS817">
        <v>0</v>
      </c>
      <c r="AT817">
        <v>0</v>
      </c>
      <c r="AU817">
        <v>0</v>
      </c>
      <c r="AV817">
        <v>0</v>
      </c>
      <c r="AW817">
        <v>0</v>
      </c>
      <c r="AX817">
        <v>0</v>
      </c>
      <c r="AY817">
        <v>0</v>
      </c>
      <c r="AZ817">
        <v>0</v>
      </c>
      <c r="BA817">
        <v>0</v>
      </c>
      <c r="BB817">
        <v>0</v>
      </c>
    </row>
    <row r="818" spans="1:54" x14ac:dyDescent="0.35">
      <c r="A818" t="s">
        <v>4060</v>
      </c>
      <c r="B818" t="s">
        <v>4061</v>
      </c>
      <c r="C818" t="s">
        <v>4057</v>
      </c>
      <c r="D818" t="s">
        <v>2321</v>
      </c>
      <c r="E818" t="s">
        <v>367</v>
      </c>
      <c r="F818" t="s">
        <v>2623</v>
      </c>
      <c r="G818" t="s">
        <v>328</v>
      </c>
      <c r="H818" t="s">
        <v>2625</v>
      </c>
      <c r="I818" t="s">
        <v>3969</v>
      </c>
      <c r="J818" t="s">
        <v>2312</v>
      </c>
      <c r="K818" t="s">
        <v>2314</v>
      </c>
      <c r="L818" t="s">
        <v>3970</v>
      </c>
      <c r="M818" t="s">
        <v>2314</v>
      </c>
      <c r="N818" t="s">
        <v>2314</v>
      </c>
      <c r="O818" t="s">
        <v>3726</v>
      </c>
      <c r="P818" t="s">
        <v>1529</v>
      </c>
      <c r="Q818" t="s">
        <v>2314</v>
      </c>
      <c r="R818" t="s">
        <v>2314</v>
      </c>
      <c r="S818" t="s">
        <v>3727</v>
      </c>
      <c r="T818" t="s">
        <v>3810</v>
      </c>
      <c r="U818" t="s">
        <v>3762</v>
      </c>
      <c r="W818">
        <v>0</v>
      </c>
      <c r="X818">
        <v>0</v>
      </c>
      <c r="Y818">
        <v>0</v>
      </c>
      <c r="Z818">
        <v>0</v>
      </c>
      <c r="AA818">
        <v>0</v>
      </c>
      <c r="AB818">
        <v>0</v>
      </c>
      <c r="AC818">
        <v>0</v>
      </c>
      <c r="AD818">
        <v>0</v>
      </c>
      <c r="AE818">
        <v>0</v>
      </c>
      <c r="AF818">
        <v>0</v>
      </c>
      <c r="AH818">
        <v>0</v>
      </c>
      <c r="AI818">
        <v>0</v>
      </c>
      <c r="AJ818">
        <v>0</v>
      </c>
      <c r="AK818">
        <v>0</v>
      </c>
      <c r="AL818">
        <v>0</v>
      </c>
      <c r="AM818">
        <v>0</v>
      </c>
      <c r="AN818">
        <v>0</v>
      </c>
      <c r="AO818">
        <v>0</v>
      </c>
      <c r="AP818">
        <v>0</v>
      </c>
      <c r="AQ818">
        <v>0</v>
      </c>
      <c r="AS818">
        <v>0</v>
      </c>
      <c r="AT818">
        <v>0</v>
      </c>
      <c r="AU818">
        <v>0</v>
      </c>
      <c r="AV818">
        <v>0</v>
      </c>
      <c r="AW818">
        <v>0</v>
      </c>
      <c r="AX818">
        <v>0</v>
      </c>
      <c r="AY818">
        <v>0</v>
      </c>
      <c r="AZ818">
        <v>0</v>
      </c>
      <c r="BA818">
        <v>0</v>
      </c>
      <c r="BB818">
        <v>0</v>
      </c>
    </row>
    <row r="819" spans="1:54" x14ac:dyDescent="0.35">
      <c r="A819" t="s">
        <v>4062</v>
      </c>
      <c r="B819" t="s">
        <v>4063</v>
      </c>
      <c r="C819" t="s">
        <v>4064</v>
      </c>
      <c r="D819" t="s">
        <v>2321</v>
      </c>
      <c r="E819" t="s">
        <v>367</v>
      </c>
      <c r="F819" t="s">
        <v>2623</v>
      </c>
      <c r="G819" t="s">
        <v>328</v>
      </c>
      <c r="H819" t="s">
        <v>2625</v>
      </c>
      <c r="I819" t="s">
        <v>3969</v>
      </c>
      <c r="J819" t="s">
        <v>2312</v>
      </c>
      <c r="K819" t="s">
        <v>2314</v>
      </c>
      <c r="L819" t="s">
        <v>3970</v>
      </c>
      <c r="M819" t="s">
        <v>2314</v>
      </c>
      <c r="N819" t="s">
        <v>2314</v>
      </c>
      <c r="O819" t="s">
        <v>3726</v>
      </c>
      <c r="P819" t="s">
        <v>1529</v>
      </c>
      <c r="Q819" t="s">
        <v>2314</v>
      </c>
      <c r="R819" t="s">
        <v>2314</v>
      </c>
      <c r="S819" t="s">
        <v>3727</v>
      </c>
      <c r="T819" t="s">
        <v>3810</v>
      </c>
      <c r="U819" t="s">
        <v>3762</v>
      </c>
      <c r="W819">
        <v>0</v>
      </c>
      <c r="X819">
        <v>0</v>
      </c>
      <c r="Y819">
        <v>0</v>
      </c>
      <c r="Z819">
        <v>0</v>
      </c>
      <c r="AA819">
        <v>0</v>
      </c>
      <c r="AB819">
        <v>0</v>
      </c>
      <c r="AC819">
        <v>0</v>
      </c>
      <c r="AD819">
        <v>0</v>
      </c>
      <c r="AE819">
        <v>0</v>
      </c>
      <c r="AF819">
        <v>0</v>
      </c>
      <c r="AH819">
        <v>0</v>
      </c>
      <c r="AI819">
        <v>0</v>
      </c>
      <c r="AJ819">
        <v>0</v>
      </c>
      <c r="AK819">
        <v>0</v>
      </c>
      <c r="AL819">
        <v>0</v>
      </c>
      <c r="AM819">
        <v>0</v>
      </c>
      <c r="AN819">
        <v>0</v>
      </c>
      <c r="AO819">
        <v>0</v>
      </c>
      <c r="AP819">
        <v>0</v>
      </c>
      <c r="AQ819">
        <v>0</v>
      </c>
      <c r="AS819">
        <v>0</v>
      </c>
      <c r="AT819">
        <v>0</v>
      </c>
      <c r="AU819">
        <v>0</v>
      </c>
      <c r="AV819">
        <v>0</v>
      </c>
      <c r="AW819">
        <v>0</v>
      </c>
      <c r="AX819">
        <v>0</v>
      </c>
      <c r="AY819">
        <v>0</v>
      </c>
      <c r="AZ819">
        <v>0</v>
      </c>
      <c r="BA819">
        <v>0</v>
      </c>
      <c r="BB819">
        <v>0</v>
      </c>
    </row>
    <row r="820" spans="1:54" x14ac:dyDescent="0.35">
      <c r="A820" t="s">
        <v>4065</v>
      </c>
      <c r="B820" t="s">
        <v>4066</v>
      </c>
      <c r="C820" t="s">
        <v>4067</v>
      </c>
      <c r="D820" t="s">
        <v>2321</v>
      </c>
      <c r="E820" t="s">
        <v>367</v>
      </c>
      <c r="F820" t="s">
        <v>2623</v>
      </c>
      <c r="G820" t="s">
        <v>328</v>
      </c>
      <c r="H820" t="s">
        <v>2625</v>
      </c>
      <c r="I820" t="s">
        <v>3969</v>
      </c>
      <c r="J820" t="s">
        <v>2312</v>
      </c>
      <c r="K820" t="s">
        <v>2314</v>
      </c>
      <c r="L820" t="s">
        <v>3970</v>
      </c>
      <c r="M820" t="s">
        <v>2314</v>
      </c>
      <c r="N820" t="s">
        <v>2314</v>
      </c>
      <c r="O820" t="s">
        <v>3726</v>
      </c>
      <c r="P820" t="s">
        <v>1529</v>
      </c>
      <c r="Q820" t="s">
        <v>2314</v>
      </c>
      <c r="R820" t="s">
        <v>2314</v>
      </c>
      <c r="S820" t="s">
        <v>3727</v>
      </c>
      <c r="T820" t="s">
        <v>3810</v>
      </c>
      <c r="U820" t="s">
        <v>3762</v>
      </c>
      <c r="W820">
        <v>0</v>
      </c>
      <c r="X820">
        <v>0</v>
      </c>
      <c r="Y820">
        <v>0</v>
      </c>
      <c r="Z820">
        <v>0</v>
      </c>
      <c r="AA820">
        <v>0</v>
      </c>
      <c r="AB820">
        <v>0</v>
      </c>
      <c r="AC820">
        <v>0</v>
      </c>
      <c r="AD820">
        <v>0</v>
      </c>
      <c r="AE820">
        <v>0</v>
      </c>
      <c r="AF820">
        <v>0</v>
      </c>
      <c r="AH820">
        <v>0</v>
      </c>
      <c r="AI820">
        <v>0</v>
      </c>
      <c r="AJ820">
        <v>0</v>
      </c>
      <c r="AK820">
        <v>0</v>
      </c>
      <c r="AL820">
        <v>0</v>
      </c>
      <c r="AM820">
        <v>0</v>
      </c>
      <c r="AN820">
        <v>0</v>
      </c>
      <c r="AO820">
        <v>0</v>
      </c>
      <c r="AP820">
        <v>0</v>
      </c>
      <c r="AQ820">
        <v>0</v>
      </c>
      <c r="AS820">
        <v>0</v>
      </c>
      <c r="AT820">
        <v>0</v>
      </c>
      <c r="AU820">
        <v>0</v>
      </c>
      <c r="AV820">
        <v>0</v>
      </c>
      <c r="AW820">
        <v>0</v>
      </c>
      <c r="AX820">
        <v>0</v>
      </c>
      <c r="AY820">
        <v>0</v>
      </c>
      <c r="AZ820">
        <v>0</v>
      </c>
      <c r="BA820">
        <v>0</v>
      </c>
      <c r="BB820">
        <v>0</v>
      </c>
    </row>
    <row r="821" spans="1:54" x14ac:dyDescent="0.35">
      <c r="A821" t="s">
        <v>4068</v>
      </c>
      <c r="B821" t="s">
        <v>4069</v>
      </c>
      <c r="C821" t="s">
        <v>1474</v>
      </c>
      <c r="D821" t="s">
        <v>2321</v>
      </c>
      <c r="E821" t="s">
        <v>367</v>
      </c>
      <c r="F821" t="s">
        <v>2623</v>
      </c>
      <c r="G821" t="s">
        <v>328</v>
      </c>
      <c r="H821" t="s">
        <v>2625</v>
      </c>
      <c r="I821" t="s">
        <v>3969</v>
      </c>
      <c r="J821" t="s">
        <v>2312</v>
      </c>
      <c r="K821" t="s">
        <v>2314</v>
      </c>
      <c r="L821" t="s">
        <v>3970</v>
      </c>
      <c r="M821" t="s">
        <v>2314</v>
      </c>
      <c r="N821" t="s">
        <v>2314</v>
      </c>
      <c r="O821" t="s">
        <v>3726</v>
      </c>
      <c r="P821" t="s">
        <v>1529</v>
      </c>
      <c r="Q821" t="s">
        <v>2314</v>
      </c>
      <c r="R821" t="s">
        <v>2314</v>
      </c>
      <c r="S821" t="s">
        <v>3727</v>
      </c>
      <c r="T821" t="s">
        <v>3820</v>
      </c>
      <c r="U821" t="s">
        <v>3762</v>
      </c>
      <c r="W821">
        <v>0</v>
      </c>
      <c r="X821">
        <v>0</v>
      </c>
      <c r="Y821">
        <v>0</v>
      </c>
      <c r="Z821">
        <v>0</v>
      </c>
      <c r="AA821">
        <v>0</v>
      </c>
      <c r="AB821">
        <v>0</v>
      </c>
      <c r="AC821">
        <v>0</v>
      </c>
      <c r="AD821">
        <v>0</v>
      </c>
      <c r="AE821">
        <v>0</v>
      </c>
      <c r="AF821">
        <v>0</v>
      </c>
      <c r="AH821">
        <v>0</v>
      </c>
      <c r="AI821">
        <v>0</v>
      </c>
      <c r="AJ821">
        <v>0</v>
      </c>
      <c r="AK821">
        <v>0</v>
      </c>
      <c r="AL821">
        <v>0</v>
      </c>
      <c r="AM821">
        <v>0</v>
      </c>
      <c r="AN821">
        <v>0</v>
      </c>
      <c r="AO821">
        <v>0</v>
      </c>
      <c r="AP821">
        <v>0</v>
      </c>
      <c r="AQ821">
        <v>0</v>
      </c>
      <c r="AS821">
        <v>0</v>
      </c>
      <c r="AT821">
        <v>0</v>
      </c>
      <c r="AU821">
        <v>0</v>
      </c>
      <c r="AV821">
        <v>0</v>
      </c>
      <c r="AW821">
        <v>0</v>
      </c>
      <c r="AX821">
        <v>0</v>
      </c>
      <c r="AY821">
        <v>0</v>
      </c>
      <c r="AZ821">
        <v>0</v>
      </c>
      <c r="BA821">
        <v>0</v>
      </c>
      <c r="BB821">
        <v>0</v>
      </c>
    </row>
    <row r="822" spans="1:54" x14ac:dyDescent="0.35">
      <c r="A822" t="s">
        <v>4070</v>
      </c>
      <c r="B822" t="s">
        <v>4071</v>
      </c>
      <c r="C822" t="s">
        <v>4072</v>
      </c>
      <c r="D822" t="s">
        <v>2321</v>
      </c>
      <c r="E822" t="s">
        <v>367</v>
      </c>
      <c r="F822" t="s">
        <v>2623</v>
      </c>
      <c r="G822" t="s">
        <v>328</v>
      </c>
      <c r="H822" t="s">
        <v>2625</v>
      </c>
      <c r="I822" t="s">
        <v>3969</v>
      </c>
      <c r="J822" t="s">
        <v>2312</v>
      </c>
      <c r="K822" t="s">
        <v>2314</v>
      </c>
      <c r="L822" t="s">
        <v>3970</v>
      </c>
      <c r="M822" t="s">
        <v>2314</v>
      </c>
      <c r="N822" t="s">
        <v>2314</v>
      </c>
      <c r="O822" t="s">
        <v>3726</v>
      </c>
      <c r="P822" t="s">
        <v>1529</v>
      </c>
      <c r="Q822" t="s">
        <v>2314</v>
      </c>
      <c r="R822" t="s">
        <v>2314</v>
      </c>
      <c r="S822" t="s">
        <v>3727</v>
      </c>
      <c r="T822" t="s">
        <v>3810</v>
      </c>
      <c r="U822" t="s">
        <v>3762</v>
      </c>
      <c r="W822">
        <v>0</v>
      </c>
      <c r="X822">
        <v>0</v>
      </c>
      <c r="Y822">
        <v>0</v>
      </c>
      <c r="Z822">
        <v>0</v>
      </c>
      <c r="AA822">
        <v>0</v>
      </c>
      <c r="AB822">
        <v>0</v>
      </c>
      <c r="AC822">
        <v>0</v>
      </c>
      <c r="AD822">
        <v>0</v>
      </c>
      <c r="AE822">
        <v>0</v>
      </c>
      <c r="AF822">
        <v>0</v>
      </c>
      <c r="AH822">
        <v>0</v>
      </c>
      <c r="AI822">
        <v>0</v>
      </c>
      <c r="AJ822">
        <v>0</v>
      </c>
      <c r="AK822">
        <v>0</v>
      </c>
      <c r="AL822">
        <v>0</v>
      </c>
      <c r="AM822">
        <v>0</v>
      </c>
      <c r="AN822">
        <v>0</v>
      </c>
      <c r="AO822">
        <v>0</v>
      </c>
      <c r="AP822">
        <v>0</v>
      </c>
      <c r="AQ822">
        <v>0</v>
      </c>
      <c r="AS822">
        <v>0</v>
      </c>
      <c r="AT822">
        <v>0</v>
      </c>
      <c r="AU822">
        <v>0</v>
      </c>
      <c r="AV822">
        <v>0</v>
      </c>
      <c r="AW822">
        <v>0</v>
      </c>
      <c r="AX822">
        <v>0</v>
      </c>
      <c r="AY822">
        <v>0</v>
      </c>
      <c r="AZ822">
        <v>0</v>
      </c>
      <c r="BA822">
        <v>0</v>
      </c>
      <c r="BB822">
        <v>0</v>
      </c>
    </row>
    <row r="823" spans="1:54" x14ac:dyDescent="0.35">
      <c r="A823" t="s">
        <v>4073</v>
      </c>
      <c r="B823" t="s">
        <v>4074</v>
      </c>
      <c r="C823" t="s">
        <v>4075</v>
      </c>
      <c r="D823" t="s">
        <v>2321</v>
      </c>
      <c r="E823" t="s">
        <v>367</v>
      </c>
      <c r="F823" t="s">
        <v>2623</v>
      </c>
      <c r="G823" t="s">
        <v>328</v>
      </c>
      <c r="H823" t="s">
        <v>2625</v>
      </c>
      <c r="I823" t="s">
        <v>3969</v>
      </c>
      <c r="J823" t="s">
        <v>2312</v>
      </c>
      <c r="K823" t="s">
        <v>2314</v>
      </c>
      <c r="L823" t="s">
        <v>3970</v>
      </c>
      <c r="M823" t="s">
        <v>2314</v>
      </c>
      <c r="N823" t="s">
        <v>2314</v>
      </c>
      <c r="O823" t="s">
        <v>3726</v>
      </c>
      <c r="P823" t="s">
        <v>1529</v>
      </c>
      <c r="Q823" t="s">
        <v>2314</v>
      </c>
      <c r="R823" t="s">
        <v>2314</v>
      </c>
      <c r="S823" t="s">
        <v>3727</v>
      </c>
      <c r="T823" t="s">
        <v>3820</v>
      </c>
      <c r="U823" t="s">
        <v>3762</v>
      </c>
      <c r="W823">
        <v>0</v>
      </c>
      <c r="X823">
        <v>0</v>
      </c>
      <c r="Y823">
        <v>0</v>
      </c>
      <c r="Z823">
        <v>0</v>
      </c>
      <c r="AA823">
        <v>0</v>
      </c>
      <c r="AB823">
        <v>0</v>
      </c>
      <c r="AC823">
        <v>0</v>
      </c>
      <c r="AD823">
        <v>0</v>
      </c>
      <c r="AE823">
        <v>0</v>
      </c>
      <c r="AF823">
        <v>0</v>
      </c>
      <c r="AH823">
        <v>0</v>
      </c>
      <c r="AI823">
        <v>0</v>
      </c>
      <c r="AJ823">
        <v>0</v>
      </c>
      <c r="AK823">
        <v>0</v>
      </c>
      <c r="AL823">
        <v>0</v>
      </c>
      <c r="AM823">
        <v>0</v>
      </c>
      <c r="AN823">
        <v>0</v>
      </c>
      <c r="AO823">
        <v>0</v>
      </c>
      <c r="AP823">
        <v>0</v>
      </c>
      <c r="AQ823">
        <v>0</v>
      </c>
      <c r="AS823">
        <v>0</v>
      </c>
      <c r="AT823">
        <v>0</v>
      </c>
      <c r="AU823">
        <v>0</v>
      </c>
      <c r="AV823">
        <v>0</v>
      </c>
      <c r="AW823">
        <v>0</v>
      </c>
      <c r="AX823">
        <v>0</v>
      </c>
      <c r="AY823">
        <v>0</v>
      </c>
      <c r="AZ823">
        <v>0</v>
      </c>
      <c r="BA823">
        <v>0</v>
      </c>
      <c r="BB823">
        <v>0</v>
      </c>
    </row>
    <row r="824" spans="1:54" x14ac:dyDescent="0.35">
      <c r="A824" t="s">
        <v>4076</v>
      </c>
      <c r="B824" t="s">
        <v>4077</v>
      </c>
      <c r="C824" t="s">
        <v>4078</v>
      </c>
      <c r="D824" t="s">
        <v>2321</v>
      </c>
      <c r="E824" t="s">
        <v>367</v>
      </c>
      <c r="F824" t="s">
        <v>2623</v>
      </c>
      <c r="G824" t="s">
        <v>328</v>
      </c>
      <c r="H824" t="s">
        <v>2625</v>
      </c>
      <c r="I824" t="s">
        <v>3969</v>
      </c>
      <c r="J824" t="s">
        <v>2312</v>
      </c>
      <c r="K824" t="s">
        <v>2314</v>
      </c>
      <c r="L824" t="s">
        <v>3970</v>
      </c>
      <c r="M824" t="s">
        <v>2314</v>
      </c>
      <c r="N824" t="s">
        <v>2314</v>
      </c>
      <c r="O824" t="s">
        <v>3726</v>
      </c>
      <c r="P824" t="s">
        <v>1529</v>
      </c>
      <c r="Q824" t="s">
        <v>2314</v>
      </c>
      <c r="R824" t="s">
        <v>2314</v>
      </c>
      <c r="S824" t="s">
        <v>3727</v>
      </c>
      <c r="T824" t="s">
        <v>3810</v>
      </c>
      <c r="U824" t="s">
        <v>3762</v>
      </c>
      <c r="W824">
        <v>0</v>
      </c>
      <c r="X824">
        <v>0</v>
      </c>
      <c r="Y824">
        <v>0</v>
      </c>
      <c r="Z824">
        <v>0</v>
      </c>
      <c r="AA824">
        <v>0</v>
      </c>
      <c r="AB824">
        <v>0</v>
      </c>
      <c r="AC824">
        <v>0</v>
      </c>
      <c r="AD824">
        <v>0</v>
      </c>
      <c r="AE824">
        <v>0</v>
      </c>
      <c r="AF824">
        <v>0</v>
      </c>
      <c r="AH824">
        <v>0</v>
      </c>
      <c r="AI824">
        <v>0</v>
      </c>
      <c r="AJ824">
        <v>0</v>
      </c>
      <c r="AK824">
        <v>0</v>
      </c>
      <c r="AL824">
        <v>0</v>
      </c>
      <c r="AM824">
        <v>0</v>
      </c>
      <c r="AN824">
        <v>0</v>
      </c>
      <c r="AO824">
        <v>0</v>
      </c>
      <c r="AP824">
        <v>0</v>
      </c>
      <c r="AQ824">
        <v>0</v>
      </c>
      <c r="AS824">
        <v>0</v>
      </c>
      <c r="AT824">
        <v>0</v>
      </c>
      <c r="AU824">
        <v>0</v>
      </c>
      <c r="AV824">
        <v>0</v>
      </c>
      <c r="AW824">
        <v>0</v>
      </c>
      <c r="AX824">
        <v>0</v>
      </c>
      <c r="AY824">
        <v>0</v>
      </c>
      <c r="AZ824">
        <v>0</v>
      </c>
      <c r="BA824">
        <v>0</v>
      </c>
      <c r="BB824">
        <v>0</v>
      </c>
    </row>
    <row r="825" spans="1:54" x14ac:dyDescent="0.35">
      <c r="A825" t="s">
        <v>4079</v>
      </c>
      <c r="B825" t="s">
        <v>4080</v>
      </c>
      <c r="C825" t="s">
        <v>4078</v>
      </c>
      <c r="D825" t="s">
        <v>2321</v>
      </c>
      <c r="E825" t="s">
        <v>367</v>
      </c>
      <c r="F825" t="s">
        <v>2623</v>
      </c>
      <c r="G825" t="s">
        <v>328</v>
      </c>
      <c r="H825" t="s">
        <v>2625</v>
      </c>
      <c r="I825" t="s">
        <v>3969</v>
      </c>
      <c r="J825" t="s">
        <v>2312</v>
      </c>
      <c r="K825" t="s">
        <v>2314</v>
      </c>
      <c r="L825" t="s">
        <v>3970</v>
      </c>
      <c r="M825" t="s">
        <v>2314</v>
      </c>
      <c r="N825" t="s">
        <v>2314</v>
      </c>
      <c r="O825" t="s">
        <v>3726</v>
      </c>
      <c r="P825" t="s">
        <v>1529</v>
      </c>
      <c r="Q825" t="s">
        <v>2314</v>
      </c>
      <c r="R825" t="s">
        <v>2314</v>
      </c>
      <c r="S825" t="s">
        <v>3727</v>
      </c>
      <c r="T825" t="s">
        <v>3810</v>
      </c>
      <c r="U825" t="s">
        <v>3762</v>
      </c>
      <c r="W825">
        <v>0</v>
      </c>
      <c r="X825">
        <v>0</v>
      </c>
      <c r="Y825">
        <v>0</v>
      </c>
      <c r="Z825">
        <v>0</v>
      </c>
      <c r="AA825">
        <v>0</v>
      </c>
      <c r="AB825">
        <v>0</v>
      </c>
      <c r="AC825">
        <v>0</v>
      </c>
      <c r="AD825">
        <v>0</v>
      </c>
      <c r="AE825">
        <v>0</v>
      </c>
      <c r="AF825">
        <v>0</v>
      </c>
      <c r="AH825">
        <v>0</v>
      </c>
      <c r="AI825">
        <v>0</v>
      </c>
      <c r="AJ825">
        <v>0</v>
      </c>
      <c r="AK825">
        <v>0</v>
      </c>
      <c r="AL825">
        <v>0</v>
      </c>
      <c r="AM825">
        <v>0</v>
      </c>
      <c r="AN825">
        <v>0</v>
      </c>
      <c r="AO825">
        <v>0</v>
      </c>
      <c r="AP825">
        <v>0</v>
      </c>
      <c r="AQ825">
        <v>0</v>
      </c>
      <c r="AS825">
        <v>0</v>
      </c>
      <c r="AT825">
        <v>0</v>
      </c>
      <c r="AU825">
        <v>0</v>
      </c>
      <c r="AV825">
        <v>0</v>
      </c>
      <c r="AW825">
        <v>0</v>
      </c>
      <c r="AX825">
        <v>0</v>
      </c>
      <c r="AY825">
        <v>0</v>
      </c>
      <c r="AZ825">
        <v>0</v>
      </c>
      <c r="BA825">
        <v>0</v>
      </c>
      <c r="BB825">
        <v>0</v>
      </c>
    </row>
    <row r="826" spans="1:54" x14ac:dyDescent="0.35">
      <c r="A826" t="s">
        <v>4081</v>
      </c>
      <c r="B826" t="s">
        <v>4082</v>
      </c>
      <c r="C826" t="s">
        <v>4083</v>
      </c>
      <c r="D826" t="s">
        <v>2321</v>
      </c>
      <c r="E826" t="s">
        <v>367</v>
      </c>
      <c r="F826" t="s">
        <v>2623</v>
      </c>
      <c r="G826" t="s">
        <v>328</v>
      </c>
      <c r="H826" t="s">
        <v>2625</v>
      </c>
      <c r="I826" t="s">
        <v>3969</v>
      </c>
      <c r="J826" t="s">
        <v>2312</v>
      </c>
      <c r="K826" t="s">
        <v>2314</v>
      </c>
      <c r="L826" t="s">
        <v>3970</v>
      </c>
      <c r="M826" t="s">
        <v>2314</v>
      </c>
      <c r="N826" t="s">
        <v>2314</v>
      </c>
      <c r="O826" t="s">
        <v>3726</v>
      </c>
      <c r="P826" t="s">
        <v>1529</v>
      </c>
      <c r="Q826" t="s">
        <v>2314</v>
      </c>
      <c r="R826" t="s">
        <v>2314</v>
      </c>
      <c r="S826" t="s">
        <v>3727</v>
      </c>
      <c r="T826" t="s">
        <v>3810</v>
      </c>
      <c r="U826" t="s">
        <v>3762</v>
      </c>
      <c r="W826">
        <v>0</v>
      </c>
      <c r="X826">
        <v>0</v>
      </c>
      <c r="Y826">
        <v>0</v>
      </c>
      <c r="Z826">
        <v>0</v>
      </c>
      <c r="AA826">
        <v>0</v>
      </c>
      <c r="AB826">
        <v>0</v>
      </c>
      <c r="AC826">
        <v>0</v>
      </c>
      <c r="AD826">
        <v>0</v>
      </c>
      <c r="AE826">
        <v>0</v>
      </c>
      <c r="AF826">
        <v>0</v>
      </c>
      <c r="AH826">
        <v>0</v>
      </c>
      <c r="AI826">
        <v>0</v>
      </c>
      <c r="AJ826">
        <v>0</v>
      </c>
      <c r="AK826">
        <v>0</v>
      </c>
      <c r="AL826">
        <v>0</v>
      </c>
      <c r="AM826">
        <v>0</v>
      </c>
      <c r="AN826">
        <v>0</v>
      </c>
      <c r="AO826">
        <v>0</v>
      </c>
      <c r="AP826">
        <v>0</v>
      </c>
      <c r="AQ826">
        <v>0</v>
      </c>
      <c r="AS826">
        <v>0</v>
      </c>
      <c r="AT826">
        <v>0</v>
      </c>
      <c r="AU826">
        <v>0</v>
      </c>
      <c r="AV826">
        <v>0</v>
      </c>
      <c r="AW826">
        <v>0</v>
      </c>
      <c r="AX826">
        <v>0</v>
      </c>
      <c r="AY826">
        <v>0</v>
      </c>
      <c r="AZ826">
        <v>0</v>
      </c>
      <c r="BA826">
        <v>0</v>
      </c>
      <c r="BB826">
        <v>0</v>
      </c>
    </row>
    <row r="827" spans="1:54" x14ac:dyDescent="0.35">
      <c r="A827" t="s">
        <v>4084</v>
      </c>
      <c r="B827" t="s">
        <v>4082</v>
      </c>
      <c r="C827" t="s">
        <v>4083</v>
      </c>
      <c r="D827" t="s">
        <v>2321</v>
      </c>
      <c r="E827" t="s">
        <v>367</v>
      </c>
      <c r="F827" t="s">
        <v>2623</v>
      </c>
      <c r="G827" t="s">
        <v>328</v>
      </c>
      <c r="H827" t="s">
        <v>2625</v>
      </c>
      <c r="I827" t="s">
        <v>3969</v>
      </c>
      <c r="J827" t="s">
        <v>2312</v>
      </c>
      <c r="K827" t="s">
        <v>2314</v>
      </c>
      <c r="L827" t="s">
        <v>3970</v>
      </c>
      <c r="M827" t="s">
        <v>2314</v>
      </c>
      <c r="N827" t="s">
        <v>2314</v>
      </c>
      <c r="O827" t="s">
        <v>3726</v>
      </c>
      <c r="P827" t="s">
        <v>1529</v>
      </c>
      <c r="Q827" t="s">
        <v>2314</v>
      </c>
      <c r="R827" t="s">
        <v>2314</v>
      </c>
      <c r="S827" t="s">
        <v>3727</v>
      </c>
      <c r="T827" t="s">
        <v>3810</v>
      </c>
      <c r="U827" t="s">
        <v>3762</v>
      </c>
      <c r="W827">
        <v>0</v>
      </c>
      <c r="X827">
        <v>0</v>
      </c>
      <c r="Y827">
        <v>0</v>
      </c>
      <c r="Z827">
        <v>0</v>
      </c>
      <c r="AA827">
        <v>0</v>
      </c>
      <c r="AB827">
        <v>0</v>
      </c>
      <c r="AC827">
        <v>0</v>
      </c>
      <c r="AD827">
        <v>0</v>
      </c>
      <c r="AE827">
        <v>0</v>
      </c>
      <c r="AF827">
        <v>0</v>
      </c>
      <c r="AH827">
        <v>0</v>
      </c>
      <c r="AI827">
        <v>0</v>
      </c>
      <c r="AJ827">
        <v>0</v>
      </c>
      <c r="AK827">
        <v>0</v>
      </c>
      <c r="AL827">
        <v>0</v>
      </c>
      <c r="AM827">
        <v>0</v>
      </c>
      <c r="AN827">
        <v>0</v>
      </c>
      <c r="AO827">
        <v>0</v>
      </c>
      <c r="AP827">
        <v>0</v>
      </c>
      <c r="AQ827">
        <v>0</v>
      </c>
      <c r="AS827">
        <v>0</v>
      </c>
      <c r="AT827">
        <v>0</v>
      </c>
      <c r="AU827">
        <v>0</v>
      </c>
      <c r="AV827">
        <v>0</v>
      </c>
      <c r="AW827">
        <v>0</v>
      </c>
      <c r="AX827">
        <v>0</v>
      </c>
      <c r="AY827">
        <v>0</v>
      </c>
      <c r="AZ827">
        <v>0</v>
      </c>
      <c r="BA827">
        <v>0</v>
      </c>
      <c r="BB827">
        <v>0</v>
      </c>
    </row>
    <row r="828" spans="1:54" x14ac:dyDescent="0.35">
      <c r="A828" t="s">
        <v>4085</v>
      </c>
      <c r="B828" t="s">
        <v>4086</v>
      </c>
      <c r="C828" t="s">
        <v>1456</v>
      </c>
      <c r="D828" t="s">
        <v>2321</v>
      </c>
      <c r="E828" t="s">
        <v>367</v>
      </c>
      <c r="F828" t="s">
        <v>2623</v>
      </c>
      <c r="G828" t="s">
        <v>328</v>
      </c>
      <c r="H828" t="s">
        <v>2625</v>
      </c>
      <c r="I828" t="s">
        <v>3969</v>
      </c>
      <c r="J828" t="s">
        <v>2312</v>
      </c>
      <c r="K828" t="s">
        <v>2314</v>
      </c>
      <c r="L828" t="s">
        <v>3970</v>
      </c>
      <c r="M828" t="s">
        <v>2314</v>
      </c>
      <c r="N828" t="s">
        <v>2314</v>
      </c>
      <c r="O828" t="s">
        <v>3726</v>
      </c>
      <c r="P828" t="s">
        <v>1529</v>
      </c>
      <c r="Q828" t="s">
        <v>2314</v>
      </c>
      <c r="R828" t="s">
        <v>2314</v>
      </c>
      <c r="S828" t="s">
        <v>3727</v>
      </c>
      <c r="T828" t="s">
        <v>3810</v>
      </c>
      <c r="U828" t="s">
        <v>3762</v>
      </c>
      <c r="W828">
        <v>0</v>
      </c>
      <c r="X828">
        <v>0</v>
      </c>
      <c r="Y828">
        <v>0</v>
      </c>
      <c r="Z828">
        <v>0</v>
      </c>
      <c r="AA828">
        <v>0</v>
      </c>
      <c r="AB828">
        <v>0</v>
      </c>
      <c r="AC828">
        <v>0</v>
      </c>
      <c r="AD828">
        <v>0</v>
      </c>
      <c r="AE828">
        <v>0</v>
      </c>
      <c r="AF828">
        <v>0</v>
      </c>
      <c r="AH828">
        <v>0</v>
      </c>
      <c r="AI828">
        <v>0</v>
      </c>
      <c r="AJ828">
        <v>0</v>
      </c>
      <c r="AK828">
        <v>0</v>
      </c>
      <c r="AL828">
        <v>0</v>
      </c>
      <c r="AM828">
        <v>0</v>
      </c>
      <c r="AN828">
        <v>0</v>
      </c>
      <c r="AO828">
        <v>0</v>
      </c>
      <c r="AP828">
        <v>0</v>
      </c>
      <c r="AQ828">
        <v>0</v>
      </c>
      <c r="AS828">
        <v>0</v>
      </c>
      <c r="AT828">
        <v>0</v>
      </c>
      <c r="AU828">
        <v>0</v>
      </c>
      <c r="AV828">
        <v>0</v>
      </c>
      <c r="AW828">
        <v>0</v>
      </c>
      <c r="AX828">
        <v>0</v>
      </c>
      <c r="AY828">
        <v>0</v>
      </c>
      <c r="AZ828">
        <v>0</v>
      </c>
      <c r="BA828">
        <v>0</v>
      </c>
      <c r="BB828">
        <v>0</v>
      </c>
    </row>
    <row r="829" spans="1:54" x14ac:dyDescent="0.35">
      <c r="A829" t="s">
        <v>4087</v>
      </c>
      <c r="B829" t="s">
        <v>4088</v>
      </c>
      <c r="C829" t="s">
        <v>1456</v>
      </c>
      <c r="D829" t="s">
        <v>2321</v>
      </c>
      <c r="E829" t="s">
        <v>367</v>
      </c>
      <c r="F829" t="s">
        <v>2623</v>
      </c>
      <c r="G829" t="s">
        <v>328</v>
      </c>
      <c r="H829" t="s">
        <v>2625</v>
      </c>
      <c r="I829" t="s">
        <v>3969</v>
      </c>
      <c r="J829" t="s">
        <v>2312</v>
      </c>
      <c r="K829" t="s">
        <v>2314</v>
      </c>
      <c r="L829" t="s">
        <v>3970</v>
      </c>
      <c r="M829" t="s">
        <v>2314</v>
      </c>
      <c r="N829" t="s">
        <v>2314</v>
      </c>
      <c r="O829" t="s">
        <v>3726</v>
      </c>
      <c r="P829" t="s">
        <v>1529</v>
      </c>
      <c r="S829" t="s">
        <v>3727</v>
      </c>
      <c r="T829" t="s">
        <v>3810</v>
      </c>
      <c r="U829" t="s">
        <v>3762</v>
      </c>
      <c r="W829">
        <v>0</v>
      </c>
      <c r="X829">
        <v>0</v>
      </c>
      <c r="Y829">
        <v>0</v>
      </c>
      <c r="Z829">
        <v>0</v>
      </c>
      <c r="AA829">
        <v>0</v>
      </c>
      <c r="AB829">
        <v>0</v>
      </c>
      <c r="AC829">
        <v>0</v>
      </c>
      <c r="AD829">
        <v>0</v>
      </c>
      <c r="AE829">
        <v>0</v>
      </c>
      <c r="AF829">
        <v>0</v>
      </c>
      <c r="AH829">
        <v>0</v>
      </c>
      <c r="AI829">
        <v>0</v>
      </c>
      <c r="AJ829">
        <v>0</v>
      </c>
      <c r="AK829">
        <v>0</v>
      </c>
      <c r="AL829">
        <v>0</v>
      </c>
      <c r="AM829">
        <v>0</v>
      </c>
      <c r="AN829">
        <v>0</v>
      </c>
      <c r="AO829">
        <v>0</v>
      </c>
      <c r="AP829">
        <v>0</v>
      </c>
      <c r="AQ829">
        <v>0</v>
      </c>
      <c r="AS829">
        <v>0</v>
      </c>
      <c r="AT829">
        <v>0</v>
      </c>
      <c r="AU829">
        <v>0</v>
      </c>
      <c r="AV829">
        <v>0</v>
      </c>
      <c r="AW829">
        <v>0</v>
      </c>
      <c r="AX829">
        <v>0</v>
      </c>
      <c r="AY829">
        <v>0</v>
      </c>
      <c r="AZ829">
        <v>0</v>
      </c>
      <c r="BA829">
        <v>0</v>
      </c>
      <c r="BB829">
        <v>0</v>
      </c>
    </row>
    <row r="830" spans="1:54" x14ac:dyDescent="0.35">
      <c r="A830" t="s">
        <v>4089</v>
      </c>
      <c r="B830" t="s">
        <v>4090</v>
      </c>
      <c r="C830" t="s">
        <v>1456</v>
      </c>
      <c r="D830" t="s">
        <v>2321</v>
      </c>
      <c r="E830" t="s">
        <v>367</v>
      </c>
      <c r="F830" t="s">
        <v>2623</v>
      </c>
      <c r="G830" t="s">
        <v>328</v>
      </c>
      <c r="H830" t="s">
        <v>2625</v>
      </c>
      <c r="I830" t="s">
        <v>3969</v>
      </c>
      <c r="J830" t="s">
        <v>2312</v>
      </c>
      <c r="K830" t="s">
        <v>2314</v>
      </c>
      <c r="L830" t="s">
        <v>3970</v>
      </c>
      <c r="M830" t="s">
        <v>2314</v>
      </c>
      <c r="N830" t="s">
        <v>2314</v>
      </c>
      <c r="O830" t="s">
        <v>3726</v>
      </c>
      <c r="P830" t="s">
        <v>1529</v>
      </c>
      <c r="S830" t="s">
        <v>3727</v>
      </c>
      <c r="T830" t="s">
        <v>3810</v>
      </c>
      <c r="U830" t="s">
        <v>3762</v>
      </c>
      <c r="W830">
        <v>0</v>
      </c>
      <c r="X830">
        <v>0</v>
      </c>
      <c r="Y830">
        <v>0</v>
      </c>
      <c r="Z830">
        <v>0</v>
      </c>
      <c r="AA830">
        <v>0</v>
      </c>
      <c r="AB830">
        <v>0</v>
      </c>
      <c r="AC830">
        <v>0</v>
      </c>
      <c r="AD830">
        <v>0</v>
      </c>
      <c r="AE830">
        <v>0</v>
      </c>
      <c r="AF830">
        <v>0</v>
      </c>
      <c r="AH830">
        <v>0</v>
      </c>
      <c r="AI830">
        <v>0</v>
      </c>
      <c r="AJ830">
        <v>0</v>
      </c>
      <c r="AK830">
        <v>0</v>
      </c>
      <c r="AL830">
        <v>0</v>
      </c>
      <c r="AM830">
        <v>0</v>
      </c>
      <c r="AN830">
        <v>0</v>
      </c>
      <c r="AO830">
        <v>0</v>
      </c>
      <c r="AP830">
        <v>0</v>
      </c>
      <c r="AQ830">
        <v>0</v>
      </c>
      <c r="AS830">
        <v>0</v>
      </c>
      <c r="AT830">
        <v>0</v>
      </c>
      <c r="AU830">
        <v>0</v>
      </c>
      <c r="AV830">
        <v>0</v>
      </c>
      <c r="AW830">
        <v>0</v>
      </c>
      <c r="AX830">
        <v>0</v>
      </c>
      <c r="AY830">
        <v>0</v>
      </c>
      <c r="AZ830">
        <v>0</v>
      </c>
      <c r="BA830">
        <v>0</v>
      </c>
      <c r="BB830">
        <v>0</v>
      </c>
    </row>
    <row r="831" spans="1:54" x14ac:dyDescent="0.35">
      <c r="A831" t="s">
        <v>1328</v>
      </c>
      <c r="B831" t="s">
        <v>4091</v>
      </c>
      <c r="C831" t="s">
        <v>1456</v>
      </c>
      <c r="D831" t="s">
        <v>2321</v>
      </c>
      <c r="E831" t="s">
        <v>367</v>
      </c>
      <c r="F831" t="s">
        <v>2623</v>
      </c>
      <c r="G831" t="s">
        <v>328</v>
      </c>
      <c r="H831" t="s">
        <v>2625</v>
      </c>
      <c r="I831" t="s">
        <v>3969</v>
      </c>
      <c r="J831" t="s">
        <v>2312</v>
      </c>
      <c r="K831" t="s">
        <v>2314</v>
      </c>
      <c r="L831" t="s">
        <v>3970</v>
      </c>
      <c r="M831" t="s">
        <v>2314</v>
      </c>
      <c r="N831">
        <v>1</v>
      </c>
      <c r="O831" t="s">
        <v>3726</v>
      </c>
      <c r="P831" t="s">
        <v>1529</v>
      </c>
      <c r="S831" t="s">
        <v>3727</v>
      </c>
      <c r="T831" t="s">
        <v>3810</v>
      </c>
      <c r="U831" t="s">
        <v>3762</v>
      </c>
      <c r="W831">
        <v>0</v>
      </c>
      <c r="X831">
        <v>0</v>
      </c>
      <c r="Y831">
        <v>0</v>
      </c>
      <c r="Z831">
        <v>0</v>
      </c>
      <c r="AA831">
        <v>0</v>
      </c>
      <c r="AB831">
        <v>0</v>
      </c>
      <c r="AC831">
        <v>0</v>
      </c>
      <c r="AD831">
        <v>0</v>
      </c>
      <c r="AE831">
        <v>0</v>
      </c>
      <c r="AF831">
        <v>0</v>
      </c>
      <c r="AH831">
        <v>0</v>
      </c>
      <c r="AI831">
        <v>0</v>
      </c>
      <c r="AJ831">
        <v>-8.9336094801241103E-4</v>
      </c>
      <c r="AK831">
        <v>-1.35132695144868E-3</v>
      </c>
      <c r="AL831">
        <v>-3.8902579313544001E-4</v>
      </c>
      <c r="AM831">
        <v>-5.8845312178590304E-4</v>
      </c>
      <c r="AN831">
        <v>-8.4328735101442398E-4</v>
      </c>
      <c r="AO831">
        <v>-1.27558399287686E-3</v>
      </c>
      <c r="AP831">
        <v>-6.5546432541706398E-4</v>
      </c>
      <c r="AQ831">
        <v>-9.9147674906361694E-4</v>
      </c>
      <c r="AS831">
        <v>0</v>
      </c>
      <c r="AT831">
        <v>0</v>
      </c>
      <c r="AU831">
        <v>1.7599646213241001E-5</v>
      </c>
      <c r="AV831">
        <v>2.66218003197594E-5</v>
      </c>
      <c r="AW831">
        <v>0</v>
      </c>
      <c r="AX831">
        <v>0</v>
      </c>
      <c r="AY831">
        <v>0</v>
      </c>
      <c r="AZ831">
        <v>0</v>
      </c>
      <c r="BA831">
        <v>8.3938003070516008E-6</v>
      </c>
      <c r="BB831">
        <v>1.2696736797478699E-5</v>
      </c>
    </row>
    <row r="832" spans="1:54" x14ac:dyDescent="0.35">
      <c r="A832" t="s">
        <v>4092</v>
      </c>
      <c r="B832" t="s">
        <v>4093</v>
      </c>
      <c r="C832" t="s">
        <v>4094</v>
      </c>
      <c r="D832" t="s">
        <v>2321</v>
      </c>
      <c r="E832" t="s">
        <v>367</v>
      </c>
      <c r="F832" t="s">
        <v>2623</v>
      </c>
      <c r="G832" t="s">
        <v>328</v>
      </c>
      <c r="H832" t="s">
        <v>2625</v>
      </c>
      <c r="I832" t="s">
        <v>3969</v>
      </c>
      <c r="J832" t="s">
        <v>2312</v>
      </c>
      <c r="K832" t="s">
        <v>2314</v>
      </c>
      <c r="L832" t="s">
        <v>3970</v>
      </c>
      <c r="M832" t="s">
        <v>2314</v>
      </c>
      <c r="N832" t="s">
        <v>2314</v>
      </c>
      <c r="O832" t="s">
        <v>3726</v>
      </c>
      <c r="P832" t="s">
        <v>1529</v>
      </c>
      <c r="S832" t="s">
        <v>3727</v>
      </c>
      <c r="T832" t="s">
        <v>3810</v>
      </c>
      <c r="U832" t="s">
        <v>3762</v>
      </c>
      <c r="W832">
        <v>0</v>
      </c>
      <c r="X832">
        <v>0</v>
      </c>
      <c r="Y832">
        <v>0</v>
      </c>
      <c r="Z832">
        <v>0</v>
      </c>
      <c r="AA832">
        <v>0</v>
      </c>
      <c r="AB832">
        <v>0</v>
      </c>
      <c r="AC832">
        <v>0</v>
      </c>
      <c r="AD832">
        <v>0</v>
      </c>
      <c r="AE832">
        <v>0</v>
      </c>
      <c r="AF832">
        <v>0</v>
      </c>
      <c r="AH832">
        <v>0</v>
      </c>
      <c r="AI832">
        <v>0</v>
      </c>
      <c r="AJ832">
        <v>0</v>
      </c>
      <c r="AK832">
        <v>0</v>
      </c>
      <c r="AL832">
        <v>0</v>
      </c>
      <c r="AM832">
        <v>0</v>
      </c>
      <c r="AN832">
        <v>0</v>
      </c>
      <c r="AO832">
        <v>0</v>
      </c>
      <c r="AP832">
        <v>0</v>
      </c>
      <c r="AQ832">
        <v>0</v>
      </c>
      <c r="AS832">
        <v>0</v>
      </c>
      <c r="AT832">
        <v>0</v>
      </c>
      <c r="AU832">
        <v>0</v>
      </c>
      <c r="AV832">
        <v>0</v>
      </c>
      <c r="AW832">
        <v>0</v>
      </c>
      <c r="AX832">
        <v>0</v>
      </c>
      <c r="AY832">
        <v>0</v>
      </c>
      <c r="AZ832">
        <v>0</v>
      </c>
      <c r="BA832">
        <v>0</v>
      </c>
      <c r="BB832">
        <v>0</v>
      </c>
    </row>
    <row r="833" spans="1:54" x14ac:dyDescent="0.35">
      <c r="A833" t="s">
        <v>4095</v>
      </c>
      <c r="B833" t="s">
        <v>4096</v>
      </c>
      <c r="C833" t="s">
        <v>4097</v>
      </c>
      <c r="D833" t="s">
        <v>2321</v>
      </c>
      <c r="E833" t="s">
        <v>367</v>
      </c>
      <c r="F833" t="s">
        <v>2623</v>
      </c>
      <c r="G833" t="s">
        <v>328</v>
      </c>
      <c r="H833" t="s">
        <v>2625</v>
      </c>
      <c r="I833" t="s">
        <v>3969</v>
      </c>
      <c r="J833" t="s">
        <v>2312</v>
      </c>
      <c r="K833" t="s">
        <v>2314</v>
      </c>
      <c r="L833" t="s">
        <v>3970</v>
      </c>
      <c r="M833" t="s">
        <v>2314</v>
      </c>
      <c r="N833" t="s">
        <v>2314</v>
      </c>
      <c r="O833" t="s">
        <v>3726</v>
      </c>
      <c r="P833" t="s">
        <v>1529</v>
      </c>
      <c r="Q833" t="s">
        <v>2314</v>
      </c>
      <c r="R833" t="s">
        <v>2314</v>
      </c>
      <c r="S833" t="s">
        <v>3727</v>
      </c>
      <c r="T833" t="s">
        <v>3810</v>
      </c>
      <c r="U833" t="s">
        <v>3762</v>
      </c>
      <c r="W833">
        <v>0</v>
      </c>
      <c r="X833">
        <v>0</v>
      </c>
      <c r="Y833">
        <v>0</v>
      </c>
      <c r="Z833">
        <v>0</v>
      </c>
      <c r="AA833">
        <v>0</v>
      </c>
      <c r="AB833">
        <v>0</v>
      </c>
      <c r="AC833">
        <v>0</v>
      </c>
      <c r="AD833">
        <v>0</v>
      </c>
      <c r="AE833">
        <v>0</v>
      </c>
      <c r="AF833">
        <v>0</v>
      </c>
      <c r="AH833">
        <v>0</v>
      </c>
      <c r="AI833">
        <v>0</v>
      </c>
      <c r="AJ833">
        <v>0</v>
      </c>
      <c r="AK833">
        <v>0</v>
      </c>
      <c r="AL833">
        <v>0</v>
      </c>
      <c r="AM833">
        <v>0</v>
      </c>
      <c r="AN833">
        <v>0</v>
      </c>
      <c r="AO833">
        <v>0</v>
      </c>
      <c r="AP833">
        <v>0</v>
      </c>
      <c r="AQ833">
        <v>0</v>
      </c>
      <c r="AS833">
        <v>0</v>
      </c>
      <c r="AT833">
        <v>0</v>
      </c>
      <c r="AU833">
        <v>0</v>
      </c>
      <c r="AV833">
        <v>0</v>
      </c>
      <c r="AW833">
        <v>0</v>
      </c>
      <c r="AX833">
        <v>0</v>
      </c>
      <c r="AY833">
        <v>0</v>
      </c>
      <c r="AZ833">
        <v>0</v>
      </c>
      <c r="BA833">
        <v>0</v>
      </c>
      <c r="BB833">
        <v>0</v>
      </c>
    </row>
    <row r="834" spans="1:54" x14ac:dyDescent="0.35">
      <c r="A834" t="s">
        <v>4098</v>
      </c>
      <c r="B834" t="s">
        <v>4099</v>
      </c>
      <c r="C834" t="s">
        <v>4046</v>
      </c>
      <c r="D834" t="s">
        <v>2321</v>
      </c>
      <c r="E834" t="s">
        <v>367</v>
      </c>
      <c r="F834" t="s">
        <v>2623</v>
      </c>
      <c r="G834" t="s">
        <v>328</v>
      </c>
      <c r="H834" t="s">
        <v>2625</v>
      </c>
      <c r="I834" t="s">
        <v>3969</v>
      </c>
      <c r="J834" t="s">
        <v>2312</v>
      </c>
      <c r="K834" t="s">
        <v>2314</v>
      </c>
      <c r="L834" t="s">
        <v>3970</v>
      </c>
      <c r="M834" t="s">
        <v>2314</v>
      </c>
      <c r="N834" t="s">
        <v>2314</v>
      </c>
      <c r="O834" t="s">
        <v>3726</v>
      </c>
      <c r="P834" t="s">
        <v>1529</v>
      </c>
      <c r="Q834" t="s">
        <v>2314</v>
      </c>
      <c r="R834" t="s">
        <v>2314</v>
      </c>
      <c r="S834" t="s">
        <v>3727</v>
      </c>
      <c r="T834" t="s">
        <v>3810</v>
      </c>
      <c r="U834" t="s">
        <v>3762</v>
      </c>
      <c r="W834">
        <v>0</v>
      </c>
      <c r="X834">
        <v>0</v>
      </c>
      <c r="Y834">
        <v>0</v>
      </c>
      <c r="Z834">
        <v>0</v>
      </c>
      <c r="AA834">
        <v>0</v>
      </c>
      <c r="AB834">
        <v>0</v>
      </c>
      <c r="AC834">
        <v>0</v>
      </c>
      <c r="AD834">
        <v>0</v>
      </c>
      <c r="AE834">
        <v>0</v>
      </c>
      <c r="AF834">
        <v>0</v>
      </c>
      <c r="AH834">
        <v>0</v>
      </c>
      <c r="AI834">
        <v>0</v>
      </c>
      <c r="AJ834">
        <v>0</v>
      </c>
      <c r="AK834">
        <v>0</v>
      </c>
      <c r="AL834">
        <v>0</v>
      </c>
      <c r="AM834">
        <v>0</v>
      </c>
      <c r="AN834">
        <v>0</v>
      </c>
      <c r="AO834">
        <v>0</v>
      </c>
      <c r="AP834">
        <v>0</v>
      </c>
      <c r="AQ834">
        <v>0</v>
      </c>
      <c r="AS834">
        <v>0</v>
      </c>
      <c r="AT834">
        <v>0</v>
      </c>
      <c r="AU834">
        <v>0</v>
      </c>
      <c r="AV834">
        <v>0</v>
      </c>
      <c r="AW834">
        <v>0</v>
      </c>
      <c r="AX834">
        <v>0</v>
      </c>
      <c r="AY834">
        <v>0</v>
      </c>
      <c r="AZ834">
        <v>0</v>
      </c>
      <c r="BA834">
        <v>0</v>
      </c>
      <c r="BB834">
        <v>0</v>
      </c>
    </row>
    <row r="835" spans="1:54" x14ac:dyDescent="0.35">
      <c r="A835" t="s">
        <v>4100</v>
      </c>
      <c r="B835" t="s">
        <v>4099</v>
      </c>
      <c r="C835" t="s">
        <v>4046</v>
      </c>
      <c r="D835" t="s">
        <v>2321</v>
      </c>
      <c r="E835" t="s">
        <v>367</v>
      </c>
      <c r="F835" t="s">
        <v>2623</v>
      </c>
      <c r="G835" t="s">
        <v>328</v>
      </c>
      <c r="H835" t="s">
        <v>2625</v>
      </c>
      <c r="I835" t="s">
        <v>3969</v>
      </c>
      <c r="J835" t="s">
        <v>2312</v>
      </c>
      <c r="K835" t="s">
        <v>2314</v>
      </c>
      <c r="L835" t="s">
        <v>3970</v>
      </c>
      <c r="M835" t="s">
        <v>2314</v>
      </c>
      <c r="N835" t="s">
        <v>2314</v>
      </c>
      <c r="O835" t="s">
        <v>3726</v>
      </c>
      <c r="P835" t="s">
        <v>1529</v>
      </c>
      <c r="Q835" t="s">
        <v>2314</v>
      </c>
      <c r="R835" t="s">
        <v>2314</v>
      </c>
      <c r="S835" t="s">
        <v>3727</v>
      </c>
      <c r="T835" t="s">
        <v>3810</v>
      </c>
      <c r="U835" t="s">
        <v>3762</v>
      </c>
      <c r="W835">
        <v>0</v>
      </c>
      <c r="X835">
        <v>0</v>
      </c>
      <c r="Y835">
        <v>0</v>
      </c>
      <c r="Z835">
        <v>0</v>
      </c>
      <c r="AA835">
        <v>0</v>
      </c>
      <c r="AB835">
        <v>0</v>
      </c>
      <c r="AC835">
        <v>0</v>
      </c>
      <c r="AD835">
        <v>0</v>
      </c>
      <c r="AE835">
        <v>0</v>
      </c>
      <c r="AF835">
        <v>0</v>
      </c>
      <c r="AH835">
        <v>0</v>
      </c>
      <c r="AI835">
        <v>0</v>
      </c>
      <c r="AJ835">
        <v>0</v>
      </c>
      <c r="AK835">
        <v>0</v>
      </c>
      <c r="AL835">
        <v>0</v>
      </c>
      <c r="AM835">
        <v>0</v>
      </c>
      <c r="AN835">
        <v>0</v>
      </c>
      <c r="AO835">
        <v>0</v>
      </c>
      <c r="AP835">
        <v>0</v>
      </c>
      <c r="AQ835">
        <v>0</v>
      </c>
      <c r="AS835">
        <v>0</v>
      </c>
      <c r="AT835">
        <v>0</v>
      </c>
      <c r="AU835">
        <v>0</v>
      </c>
      <c r="AV835">
        <v>0</v>
      </c>
      <c r="AW835">
        <v>0</v>
      </c>
      <c r="AX835">
        <v>0</v>
      </c>
      <c r="AY835">
        <v>0</v>
      </c>
      <c r="AZ835">
        <v>0</v>
      </c>
      <c r="BA835">
        <v>0</v>
      </c>
      <c r="BB835">
        <v>0</v>
      </c>
    </row>
    <row r="836" spans="1:54" x14ac:dyDescent="0.35">
      <c r="A836" t="s">
        <v>4101</v>
      </c>
      <c r="B836" t="s">
        <v>4102</v>
      </c>
      <c r="C836" t="s">
        <v>4046</v>
      </c>
      <c r="D836" t="s">
        <v>2321</v>
      </c>
      <c r="E836" t="s">
        <v>367</v>
      </c>
      <c r="F836" t="s">
        <v>2623</v>
      </c>
      <c r="G836" t="s">
        <v>328</v>
      </c>
      <c r="H836" t="s">
        <v>2625</v>
      </c>
      <c r="I836" t="s">
        <v>3969</v>
      </c>
      <c r="J836" t="s">
        <v>2312</v>
      </c>
      <c r="K836" t="s">
        <v>2314</v>
      </c>
      <c r="L836" t="s">
        <v>3970</v>
      </c>
      <c r="M836" t="s">
        <v>2314</v>
      </c>
      <c r="N836" t="s">
        <v>2314</v>
      </c>
      <c r="O836" t="s">
        <v>3726</v>
      </c>
      <c r="P836" t="s">
        <v>1529</v>
      </c>
      <c r="Q836" t="s">
        <v>2314</v>
      </c>
      <c r="R836" t="s">
        <v>2314</v>
      </c>
      <c r="S836" t="s">
        <v>3727</v>
      </c>
      <c r="T836" t="s">
        <v>3810</v>
      </c>
      <c r="U836" t="s">
        <v>3762</v>
      </c>
      <c r="W836">
        <v>0</v>
      </c>
      <c r="X836">
        <v>0</v>
      </c>
      <c r="Y836">
        <v>0</v>
      </c>
      <c r="Z836">
        <v>0</v>
      </c>
      <c r="AA836">
        <v>0</v>
      </c>
      <c r="AB836">
        <v>0</v>
      </c>
      <c r="AC836">
        <v>0</v>
      </c>
      <c r="AD836">
        <v>0</v>
      </c>
      <c r="AE836">
        <v>0</v>
      </c>
      <c r="AF836">
        <v>0</v>
      </c>
      <c r="AH836">
        <v>0</v>
      </c>
      <c r="AI836">
        <v>0</v>
      </c>
      <c r="AJ836">
        <v>0</v>
      </c>
      <c r="AK836">
        <v>0</v>
      </c>
      <c r="AL836">
        <v>0</v>
      </c>
      <c r="AM836">
        <v>0</v>
      </c>
      <c r="AN836">
        <v>0</v>
      </c>
      <c r="AO836">
        <v>0</v>
      </c>
      <c r="AP836">
        <v>0</v>
      </c>
      <c r="AQ836">
        <v>0</v>
      </c>
      <c r="AS836">
        <v>0</v>
      </c>
      <c r="AT836">
        <v>0</v>
      </c>
      <c r="AU836">
        <v>0</v>
      </c>
      <c r="AV836">
        <v>0</v>
      </c>
      <c r="AW836">
        <v>0</v>
      </c>
      <c r="AX836">
        <v>0</v>
      </c>
      <c r="AY836">
        <v>0</v>
      </c>
      <c r="AZ836">
        <v>0</v>
      </c>
      <c r="BA836">
        <v>0</v>
      </c>
      <c r="BB836">
        <v>0</v>
      </c>
    </row>
    <row r="837" spans="1:54" x14ac:dyDescent="0.35">
      <c r="A837" t="s">
        <v>4103</v>
      </c>
      <c r="B837" t="s">
        <v>4074</v>
      </c>
      <c r="C837" t="s">
        <v>4075</v>
      </c>
      <c r="D837" t="s">
        <v>2321</v>
      </c>
      <c r="E837" t="s">
        <v>367</v>
      </c>
      <c r="F837" t="s">
        <v>2623</v>
      </c>
      <c r="G837" t="s">
        <v>328</v>
      </c>
      <c r="H837" t="s">
        <v>2625</v>
      </c>
      <c r="I837" t="s">
        <v>3969</v>
      </c>
      <c r="J837" t="s">
        <v>2312</v>
      </c>
      <c r="K837" t="s">
        <v>2314</v>
      </c>
      <c r="L837" t="s">
        <v>3970</v>
      </c>
      <c r="M837" t="s">
        <v>2314</v>
      </c>
      <c r="N837" t="s">
        <v>2314</v>
      </c>
      <c r="O837" t="s">
        <v>3726</v>
      </c>
      <c r="P837" t="s">
        <v>1529</v>
      </c>
      <c r="Q837" t="s">
        <v>2314</v>
      </c>
      <c r="R837" t="s">
        <v>2314</v>
      </c>
      <c r="S837" t="s">
        <v>3727</v>
      </c>
      <c r="T837" t="s">
        <v>3820</v>
      </c>
      <c r="U837" t="s">
        <v>3762</v>
      </c>
      <c r="W837">
        <v>0</v>
      </c>
      <c r="X837">
        <v>0</v>
      </c>
      <c r="Y837">
        <v>0</v>
      </c>
      <c r="Z837">
        <v>0</v>
      </c>
      <c r="AA837">
        <v>0</v>
      </c>
      <c r="AB837">
        <v>0</v>
      </c>
      <c r="AC837">
        <v>0</v>
      </c>
      <c r="AD837">
        <v>0</v>
      </c>
      <c r="AE837">
        <v>0</v>
      </c>
      <c r="AF837">
        <v>0</v>
      </c>
      <c r="AH837">
        <v>0</v>
      </c>
      <c r="AI837">
        <v>0</v>
      </c>
      <c r="AJ837">
        <v>0</v>
      </c>
      <c r="AK837">
        <v>0</v>
      </c>
      <c r="AL837">
        <v>0</v>
      </c>
      <c r="AM837">
        <v>0</v>
      </c>
      <c r="AN837">
        <v>0</v>
      </c>
      <c r="AO837">
        <v>0</v>
      </c>
      <c r="AP837">
        <v>0</v>
      </c>
      <c r="AQ837">
        <v>0</v>
      </c>
      <c r="AS837">
        <v>0</v>
      </c>
      <c r="AT837">
        <v>0</v>
      </c>
      <c r="AU837">
        <v>0</v>
      </c>
      <c r="AV837">
        <v>0</v>
      </c>
      <c r="AW837">
        <v>0</v>
      </c>
      <c r="AX837">
        <v>0</v>
      </c>
      <c r="AY837">
        <v>0</v>
      </c>
      <c r="AZ837">
        <v>0</v>
      </c>
      <c r="BA837">
        <v>0</v>
      </c>
      <c r="BB837">
        <v>0</v>
      </c>
    </row>
    <row r="838" spans="1:54" x14ac:dyDescent="0.35">
      <c r="A838" t="s">
        <v>4104</v>
      </c>
      <c r="B838" t="s">
        <v>4105</v>
      </c>
      <c r="C838" t="s">
        <v>4106</v>
      </c>
      <c r="D838" t="s">
        <v>2321</v>
      </c>
      <c r="E838" t="s">
        <v>367</v>
      </c>
      <c r="F838" t="s">
        <v>2623</v>
      </c>
      <c r="G838" t="s">
        <v>328</v>
      </c>
      <c r="H838" t="s">
        <v>2625</v>
      </c>
      <c r="I838" t="s">
        <v>3969</v>
      </c>
      <c r="J838" t="s">
        <v>2312</v>
      </c>
      <c r="K838" t="s">
        <v>2314</v>
      </c>
      <c r="L838" t="s">
        <v>3970</v>
      </c>
      <c r="M838" t="s">
        <v>2314</v>
      </c>
      <c r="N838" t="s">
        <v>2314</v>
      </c>
      <c r="O838" t="s">
        <v>3726</v>
      </c>
      <c r="P838" t="s">
        <v>1529</v>
      </c>
      <c r="Q838" t="s">
        <v>2314</v>
      </c>
      <c r="R838" t="s">
        <v>2314</v>
      </c>
      <c r="S838" t="s">
        <v>3727</v>
      </c>
      <c r="T838" t="s">
        <v>3810</v>
      </c>
      <c r="U838" t="s">
        <v>3762</v>
      </c>
      <c r="W838">
        <v>0</v>
      </c>
      <c r="X838">
        <v>0</v>
      </c>
      <c r="Y838">
        <v>0</v>
      </c>
      <c r="Z838">
        <v>0</v>
      </c>
      <c r="AA838">
        <v>0</v>
      </c>
      <c r="AB838">
        <v>0</v>
      </c>
      <c r="AC838">
        <v>0</v>
      </c>
      <c r="AD838">
        <v>0</v>
      </c>
      <c r="AE838">
        <v>0</v>
      </c>
      <c r="AF838">
        <v>0</v>
      </c>
      <c r="AH838">
        <v>0</v>
      </c>
      <c r="AI838">
        <v>0</v>
      </c>
      <c r="AJ838">
        <v>0</v>
      </c>
      <c r="AK838">
        <v>0</v>
      </c>
      <c r="AL838">
        <v>0</v>
      </c>
      <c r="AM838">
        <v>0</v>
      </c>
      <c r="AN838">
        <v>0</v>
      </c>
      <c r="AO838">
        <v>0</v>
      </c>
      <c r="AP838">
        <v>0</v>
      </c>
      <c r="AQ838">
        <v>0</v>
      </c>
      <c r="AS838">
        <v>0</v>
      </c>
      <c r="AT838">
        <v>0</v>
      </c>
      <c r="AU838">
        <v>0</v>
      </c>
      <c r="AV838">
        <v>0</v>
      </c>
      <c r="AW838">
        <v>0</v>
      </c>
      <c r="AX838">
        <v>0</v>
      </c>
      <c r="AY838">
        <v>0</v>
      </c>
      <c r="AZ838">
        <v>0</v>
      </c>
      <c r="BA838">
        <v>0</v>
      </c>
      <c r="BB838">
        <v>0</v>
      </c>
    </row>
    <row r="839" spans="1:54" x14ac:dyDescent="0.35">
      <c r="A839" t="s">
        <v>4107</v>
      </c>
      <c r="B839" t="s">
        <v>4108</v>
      </c>
      <c r="C839" t="s">
        <v>4109</v>
      </c>
      <c r="D839" t="s">
        <v>2321</v>
      </c>
      <c r="E839" t="s">
        <v>367</v>
      </c>
      <c r="F839" t="s">
        <v>2623</v>
      </c>
      <c r="G839" t="s">
        <v>328</v>
      </c>
      <c r="H839" t="s">
        <v>2625</v>
      </c>
      <c r="I839" t="s">
        <v>3969</v>
      </c>
      <c r="J839" t="s">
        <v>2312</v>
      </c>
      <c r="K839" t="s">
        <v>2314</v>
      </c>
      <c r="L839" t="s">
        <v>3970</v>
      </c>
      <c r="M839" t="s">
        <v>2314</v>
      </c>
      <c r="N839" t="s">
        <v>2314</v>
      </c>
      <c r="O839" t="s">
        <v>3726</v>
      </c>
      <c r="P839" t="s">
        <v>1529</v>
      </c>
      <c r="Q839" t="s">
        <v>2314</v>
      </c>
      <c r="R839" t="s">
        <v>2314</v>
      </c>
      <c r="S839" t="s">
        <v>3727</v>
      </c>
      <c r="T839" t="s">
        <v>3810</v>
      </c>
      <c r="U839" t="s">
        <v>3762</v>
      </c>
      <c r="W839">
        <v>0</v>
      </c>
      <c r="X839">
        <v>0</v>
      </c>
      <c r="Y839">
        <v>0</v>
      </c>
      <c r="Z839">
        <v>0</v>
      </c>
      <c r="AA839">
        <v>0</v>
      </c>
      <c r="AB839">
        <v>0</v>
      </c>
      <c r="AC839">
        <v>0</v>
      </c>
      <c r="AD839">
        <v>0</v>
      </c>
      <c r="AE839">
        <v>0</v>
      </c>
      <c r="AF839">
        <v>0</v>
      </c>
      <c r="AH839">
        <v>0</v>
      </c>
      <c r="AI839">
        <v>0</v>
      </c>
      <c r="AJ839">
        <v>0</v>
      </c>
      <c r="AK839">
        <v>0</v>
      </c>
      <c r="AL839">
        <v>0</v>
      </c>
      <c r="AM839">
        <v>0</v>
      </c>
      <c r="AN839">
        <v>0</v>
      </c>
      <c r="AO839">
        <v>0</v>
      </c>
      <c r="AP839">
        <v>0</v>
      </c>
      <c r="AQ839">
        <v>0</v>
      </c>
      <c r="AS839">
        <v>0</v>
      </c>
      <c r="AT839">
        <v>0</v>
      </c>
      <c r="AU839">
        <v>0</v>
      </c>
      <c r="AV839">
        <v>0</v>
      </c>
      <c r="AW839">
        <v>0</v>
      </c>
      <c r="AX839">
        <v>0</v>
      </c>
      <c r="AY839">
        <v>0</v>
      </c>
      <c r="AZ839">
        <v>0</v>
      </c>
      <c r="BA839">
        <v>0</v>
      </c>
      <c r="BB839">
        <v>0</v>
      </c>
    </row>
    <row r="840" spans="1:54" x14ac:dyDescent="0.35">
      <c r="A840" t="s">
        <v>4110</v>
      </c>
      <c r="B840" t="s">
        <v>4111</v>
      </c>
      <c r="C840" t="s">
        <v>4112</v>
      </c>
      <c r="D840" t="s">
        <v>2321</v>
      </c>
      <c r="E840" t="s">
        <v>367</v>
      </c>
      <c r="F840" t="s">
        <v>2623</v>
      </c>
      <c r="G840" t="s">
        <v>328</v>
      </c>
      <c r="H840" t="s">
        <v>2625</v>
      </c>
      <c r="I840" t="s">
        <v>3969</v>
      </c>
      <c r="J840" t="s">
        <v>2312</v>
      </c>
      <c r="K840" t="s">
        <v>2314</v>
      </c>
      <c r="L840" t="s">
        <v>3970</v>
      </c>
      <c r="M840" t="s">
        <v>2314</v>
      </c>
      <c r="N840" t="s">
        <v>2314</v>
      </c>
      <c r="O840" t="s">
        <v>3726</v>
      </c>
      <c r="P840" t="s">
        <v>1529</v>
      </c>
      <c r="Q840" t="s">
        <v>2314</v>
      </c>
      <c r="R840" t="s">
        <v>2314</v>
      </c>
      <c r="S840" t="s">
        <v>3727</v>
      </c>
      <c r="T840" t="s">
        <v>3810</v>
      </c>
      <c r="U840" t="s">
        <v>3762</v>
      </c>
      <c r="W840">
        <v>0</v>
      </c>
      <c r="X840">
        <v>0</v>
      </c>
      <c r="Y840">
        <v>0</v>
      </c>
      <c r="Z840">
        <v>0</v>
      </c>
      <c r="AA840">
        <v>0</v>
      </c>
      <c r="AB840">
        <v>0</v>
      </c>
      <c r="AC840">
        <v>0</v>
      </c>
      <c r="AD840">
        <v>0</v>
      </c>
      <c r="AE840">
        <v>0</v>
      </c>
      <c r="AF840">
        <v>0</v>
      </c>
      <c r="AH840">
        <v>0</v>
      </c>
      <c r="AI840">
        <v>0</v>
      </c>
      <c r="AJ840">
        <v>0</v>
      </c>
      <c r="AK840">
        <v>0</v>
      </c>
      <c r="AL840">
        <v>0</v>
      </c>
      <c r="AM840">
        <v>0</v>
      </c>
      <c r="AN840">
        <v>0</v>
      </c>
      <c r="AO840">
        <v>0</v>
      </c>
      <c r="AP840">
        <v>0</v>
      </c>
      <c r="AQ840">
        <v>0</v>
      </c>
      <c r="AS840">
        <v>0</v>
      </c>
      <c r="AT840">
        <v>0</v>
      </c>
      <c r="AU840">
        <v>0</v>
      </c>
      <c r="AV840">
        <v>0</v>
      </c>
      <c r="AW840">
        <v>0</v>
      </c>
      <c r="AX840">
        <v>0</v>
      </c>
      <c r="AY840">
        <v>0</v>
      </c>
      <c r="AZ840">
        <v>0</v>
      </c>
      <c r="BA840">
        <v>0</v>
      </c>
      <c r="BB840">
        <v>0</v>
      </c>
    </row>
    <row r="841" spans="1:54" x14ac:dyDescent="0.35">
      <c r="A841" t="s">
        <v>4113</v>
      </c>
      <c r="B841" t="s">
        <v>4114</v>
      </c>
      <c r="C841" t="s">
        <v>4115</v>
      </c>
      <c r="D841" t="s">
        <v>2321</v>
      </c>
      <c r="E841" t="s">
        <v>367</v>
      </c>
      <c r="F841" t="s">
        <v>2623</v>
      </c>
      <c r="G841" t="s">
        <v>328</v>
      </c>
      <c r="H841" t="s">
        <v>2625</v>
      </c>
      <c r="I841" t="s">
        <v>3969</v>
      </c>
      <c r="J841" t="s">
        <v>2312</v>
      </c>
      <c r="K841" t="s">
        <v>2314</v>
      </c>
      <c r="L841" t="s">
        <v>3970</v>
      </c>
      <c r="M841" t="s">
        <v>2314</v>
      </c>
      <c r="N841" t="s">
        <v>2314</v>
      </c>
      <c r="O841" t="s">
        <v>3726</v>
      </c>
      <c r="P841" t="s">
        <v>1529</v>
      </c>
      <c r="Q841" t="s">
        <v>2314</v>
      </c>
      <c r="R841" t="s">
        <v>2314</v>
      </c>
      <c r="S841" t="s">
        <v>3727</v>
      </c>
      <c r="T841" t="s">
        <v>3810</v>
      </c>
      <c r="U841" t="s">
        <v>3762</v>
      </c>
      <c r="W841">
        <v>0</v>
      </c>
      <c r="X841">
        <v>0</v>
      </c>
      <c r="Y841">
        <v>0</v>
      </c>
      <c r="Z841">
        <v>0</v>
      </c>
      <c r="AA841">
        <v>0</v>
      </c>
      <c r="AB841">
        <v>0</v>
      </c>
      <c r="AC841">
        <v>0</v>
      </c>
      <c r="AD841">
        <v>0</v>
      </c>
      <c r="AE841">
        <v>0</v>
      </c>
      <c r="AF841">
        <v>0</v>
      </c>
      <c r="AH841">
        <v>0</v>
      </c>
      <c r="AI841">
        <v>0</v>
      </c>
      <c r="AJ841">
        <v>0</v>
      </c>
      <c r="AK841">
        <v>0</v>
      </c>
      <c r="AL841">
        <v>0</v>
      </c>
      <c r="AM841">
        <v>0</v>
      </c>
      <c r="AN841">
        <v>0</v>
      </c>
      <c r="AO841">
        <v>0</v>
      </c>
      <c r="AP841">
        <v>0</v>
      </c>
      <c r="AQ841">
        <v>0</v>
      </c>
      <c r="AS841">
        <v>0</v>
      </c>
      <c r="AT841">
        <v>0</v>
      </c>
      <c r="AU841">
        <v>0</v>
      </c>
      <c r="AV841">
        <v>0</v>
      </c>
      <c r="AW841">
        <v>0</v>
      </c>
      <c r="AX841">
        <v>0</v>
      </c>
      <c r="AY841">
        <v>0</v>
      </c>
      <c r="AZ841">
        <v>0</v>
      </c>
      <c r="BA841">
        <v>0</v>
      </c>
      <c r="BB841">
        <v>0</v>
      </c>
    </row>
    <row r="842" spans="1:54" x14ac:dyDescent="0.35">
      <c r="A842" t="s">
        <v>4116</v>
      </c>
      <c r="B842" t="s">
        <v>4117</v>
      </c>
      <c r="C842" t="s">
        <v>3887</v>
      </c>
      <c r="D842" t="s">
        <v>2321</v>
      </c>
      <c r="E842" t="s">
        <v>367</v>
      </c>
      <c r="F842" t="s">
        <v>2623</v>
      </c>
      <c r="G842" t="s">
        <v>328</v>
      </c>
      <c r="H842" t="s">
        <v>2625</v>
      </c>
      <c r="I842" t="s">
        <v>3969</v>
      </c>
      <c r="J842" t="s">
        <v>2312</v>
      </c>
      <c r="K842" t="s">
        <v>2314</v>
      </c>
      <c r="L842" t="s">
        <v>3970</v>
      </c>
      <c r="M842" t="s">
        <v>2314</v>
      </c>
      <c r="N842" t="s">
        <v>2314</v>
      </c>
      <c r="O842" t="s">
        <v>3726</v>
      </c>
      <c r="P842" t="s">
        <v>1529</v>
      </c>
      <c r="Q842" t="s">
        <v>2314</v>
      </c>
      <c r="R842" t="s">
        <v>2314</v>
      </c>
      <c r="S842" t="s">
        <v>3727</v>
      </c>
      <c r="T842" t="s">
        <v>3810</v>
      </c>
      <c r="U842" t="s">
        <v>3762</v>
      </c>
      <c r="W842">
        <v>0</v>
      </c>
      <c r="X842">
        <v>0</v>
      </c>
      <c r="Y842">
        <v>0</v>
      </c>
      <c r="Z842">
        <v>0</v>
      </c>
      <c r="AA842">
        <v>0</v>
      </c>
      <c r="AB842">
        <v>0</v>
      </c>
      <c r="AC842">
        <v>0</v>
      </c>
      <c r="AD842">
        <v>0</v>
      </c>
      <c r="AE842">
        <v>0</v>
      </c>
      <c r="AF842">
        <v>0</v>
      </c>
      <c r="AH842">
        <v>0</v>
      </c>
      <c r="AI842">
        <v>0</v>
      </c>
      <c r="AJ842">
        <v>0</v>
      </c>
      <c r="AK842">
        <v>0</v>
      </c>
      <c r="AL842">
        <v>0</v>
      </c>
      <c r="AM842">
        <v>0</v>
      </c>
      <c r="AN842">
        <v>0</v>
      </c>
      <c r="AO842">
        <v>0</v>
      </c>
      <c r="AP842">
        <v>0</v>
      </c>
      <c r="AQ842">
        <v>0</v>
      </c>
      <c r="AS842">
        <v>0</v>
      </c>
      <c r="AT842">
        <v>0</v>
      </c>
      <c r="AU842">
        <v>0</v>
      </c>
      <c r="AV842">
        <v>0</v>
      </c>
      <c r="AW842">
        <v>0</v>
      </c>
      <c r="AX842">
        <v>0</v>
      </c>
      <c r="AY842">
        <v>0</v>
      </c>
      <c r="AZ842">
        <v>0</v>
      </c>
      <c r="BA842">
        <v>0</v>
      </c>
      <c r="BB842">
        <v>0</v>
      </c>
    </row>
    <row r="843" spans="1:54" x14ac:dyDescent="0.35">
      <c r="A843" t="s">
        <v>4118</v>
      </c>
      <c r="B843" t="s">
        <v>4119</v>
      </c>
      <c r="C843" t="s">
        <v>4120</v>
      </c>
      <c r="D843" t="s">
        <v>2321</v>
      </c>
      <c r="E843" t="s">
        <v>367</v>
      </c>
      <c r="F843" t="s">
        <v>2623</v>
      </c>
      <c r="G843" t="s">
        <v>328</v>
      </c>
      <c r="H843" t="s">
        <v>2625</v>
      </c>
      <c r="I843" t="s">
        <v>3969</v>
      </c>
      <c r="J843" t="s">
        <v>2312</v>
      </c>
      <c r="K843" t="s">
        <v>2314</v>
      </c>
      <c r="L843" t="s">
        <v>3970</v>
      </c>
      <c r="M843" t="s">
        <v>2314</v>
      </c>
      <c r="N843" t="s">
        <v>2314</v>
      </c>
      <c r="O843" t="s">
        <v>3726</v>
      </c>
      <c r="P843" t="s">
        <v>1529</v>
      </c>
      <c r="Q843" t="s">
        <v>2314</v>
      </c>
      <c r="R843" t="s">
        <v>2314</v>
      </c>
      <c r="S843" t="s">
        <v>3727</v>
      </c>
      <c r="T843" t="s">
        <v>3810</v>
      </c>
      <c r="U843" t="s">
        <v>3762</v>
      </c>
      <c r="W843">
        <v>0</v>
      </c>
      <c r="X843">
        <v>0</v>
      </c>
      <c r="Y843">
        <v>0</v>
      </c>
      <c r="Z843">
        <v>0</v>
      </c>
      <c r="AA843">
        <v>0</v>
      </c>
      <c r="AB843">
        <v>0</v>
      </c>
      <c r="AC843">
        <v>0</v>
      </c>
      <c r="AD843">
        <v>0</v>
      </c>
      <c r="AE843">
        <v>0</v>
      </c>
      <c r="AF843">
        <v>0</v>
      </c>
      <c r="AH843">
        <v>0</v>
      </c>
      <c r="AI843">
        <v>0</v>
      </c>
      <c r="AJ843">
        <v>0</v>
      </c>
      <c r="AK843">
        <v>0</v>
      </c>
      <c r="AL843">
        <v>0</v>
      </c>
      <c r="AM843">
        <v>0</v>
      </c>
      <c r="AN843">
        <v>0</v>
      </c>
      <c r="AO843">
        <v>0</v>
      </c>
      <c r="AP843">
        <v>0</v>
      </c>
      <c r="AQ843">
        <v>0</v>
      </c>
      <c r="AS843">
        <v>0</v>
      </c>
      <c r="AT843">
        <v>0</v>
      </c>
      <c r="AU843">
        <v>0</v>
      </c>
      <c r="AV843">
        <v>0</v>
      </c>
      <c r="AW843">
        <v>0</v>
      </c>
      <c r="AX843">
        <v>0</v>
      </c>
      <c r="AY843">
        <v>0</v>
      </c>
      <c r="AZ843">
        <v>0</v>
      </c>
      <c r="BA843">
        <v>0</v>
      </c>
      <c r="BB843">
        <v>0</v>
      </c>
    </row>
    <row r="844" spans="1:54" x14ac:dyDescent="0.35">
      <c r="A844" t="s">
        <v>4121</v>
      </c>
      <c r="B844" t="s">
        <v>4122</v>
      </c>
      <c r="C844" t="s">
        <v>244</v>
      </c>
      <c r="D844" t="s">
        <v>2321</v>
      </c>
      <c r="E844" t="s">
        <v>367</v>
      </c>
      <c r="F844" t="s">
        <v>2623</v>
      </c>
      <c r="G844" t="s">
        <v>328</v>
      </c>
      <c r="H844" t="s">
        <v>2625</v>
      </c>
      <c r="I844" t="s">
        <v>3969</v>
      </c>
      <c r="J844" t="s">
        <v>2312</v>
      </c>
      <c r="K844" t="s">
        <v>2314</v>
      </c>
      <c r="L844" t="s">
        <v>3970</v>
      </c>
      <c r="M844" t="s">
        <v>2314</v>
      </c>
      <c r="N844" t="s">
        <v>2314</v>
      </c>
      <c r="O844" t="s">
        <v>3726</v>
      </c>
      <c r="P844" t="s">
        <v>1529</v>
      </c>
      <c r="Q844" t="s">
        <v>2314</v>
      </c>
      <c r="R844" t="s">
        <v>2314</v>
      </c>
      <c r="S844" t="s">
        <v>3727</v>
      </c>
      <c r="T844" t="s">
        <v>3810</v>
      </c>
      <c r="U844" t="s">
        <v>3762</v>
      </c>
      <c r="W844">
        <v>0</v>
      </c>
      <c r="X844">
        <v>0</v>
      </c>
      <c r="Y844">
        <v>0</v>
      </c>
      <c r="Z844">
        <v>0</v>
      </c>
      <c r="AA844">
        <v>0</v>
      </c>
      <c r="AB844">
        <v>0</v>
      </c>
      <c r="AC844">
        <v>0</v>
      </c>
      <c r="AD844">
        <v>0</v>
      </c>
      <c r="AE844">
        <v>0</v>
      </c>
      <c r="AF844">
        <v>0</v>
      </c>
      <c r="AH844">
        <v>0</v>
      </c>
      <c r="AI844">
        <v>0</v>
      </c>
      <c r="AJ844">
        <v>0</v>
      </c>
      <c r="AK844">
        <v>0</v>
      </c>
      <c r="AL844">
        <v>0</v>
      </c>
      <c r="AM844">
        <v>0</v>
      </c>
      <c r="AN844">
        <v>0</v>
      </c>
      <c r="AO844">
        <v>0</v>
      </c>
      <c r="AP844">
        <v>0</v>
      </c>
      <c r="AQ844">
        <v>0</v>
      </c>
      <c r="AS844">
        <v>0</v>
      </c>
      <c r="AT844">
        <v>0</v>
      </c>
      <c r="AU844">
        <v>0</v>
      </c>
      <c r="AV844">
        <v>0</v>
      </c>
      <c r="AW844">
        <v>0</v>
      </c>
      <c r="AX844">
        <v>0</v>
      </c>
      <c r="AY844">
        <v>0</v>
      </c>
      <c r="AZ844">
        <v>0</v>
      </c>
      <c r="BA844">
        <v>0</v>
      </c>
      <c r="BB844">
        <v>0</v>
      </c>
    </row>
    <row r="845" spans="1:54" x14ac:dyDescent="0.35">
      <c r="A845" t="s">
        <v>4123</v>
      </c>
      <c r="B845" t="s">
        <v>4124</v>
      </c>
      <c r="C845" t="s">
        <v>244</v>
      </c>
      <c r="D845" t="s">
        <v>2321</v>
      </c>
      <c r="E845" t="s">
        <v>367</v>
      </c>
      <c r="F845" t="s">
        <v>2623</v>
      </c>
      <c r="G845" t="s">
        <v>328</v>
      </c>
      <c r="H845" t="s">
        <v>2625</v>
      </c>
      <c r="I845" t="s">
        <v>3969</v>
      </c>
      <c r="J845" t="s">
        <v>2312</v>
      </c>
      <c r="K845" t="s">
        <v>2314</v>
      </c>
      <c r="L845" t="s">
        <v>3970</v>
      </c>
      <c r="M845" t="s">
        <v>2314</v>
      </c>
      <c r="N845" t="s">
        <v>2314</v>
      </c>
      <c r="O845" t="s">
        <v>3726</v>
      </c>
      <c r="P845" t="s">
        <v>1529</v>
      </c>
      <c r="S845" t="s">
        <v>3727</v>
      </c>
      <c r="T845" t="s">
        <v>3810</v>
      </c>
      <c r="U845" t="s">
        <v>3762</v>
      </c>
      <c r="W845">
        <v>0</v>
      </c>
      <c r="X845">
        <v>0</v>
      </c>
      <c r="Y845">
        <v>0</v>
      </c>
      <c r="Z845">
        <v>0</v>
      </c>
      <c r="AA845">
        <v>0</v>
      </c>
      <c r="AB845">
        <v>0</v>
      </c>
      <c r="AC845">
        <v>0</v>
      </c>
      <c r="AD845">
        <v>0</v>
      </c>
      <c r="AE845">
        <v>0</v>
      </c>
      <c r="AF845">
        <v>0</v>
      </c>
      <c r="AH845">
        <v>0</v>
      </c>
      <c r="AI845">
        <v>0</v>
      </c>
      <c r="AJ845">
        <v>0</v>
      </c>
      <c r="AK845">
        <v>0</v>
      </c>
      <c r="AL845">
        <v>0</v>
      </c>
      <c r="AM845">
        <v>0</v>
      </c>
      <c r="AN845">
        <v>0</v>
      </c>
      <c r="AO845">
        <v>0</v>
      </c>
      <c r="AP845">
        <v>0</v>
      </c>
      <c r="AQ845">
        <v>0</v>
      </c>
      <c r="AS845">
        <v>0</v>
      </c>
      <c r="AT845">
        <v>0</v>
      </c>
      <c r="AU845">
        <v>0</v>
      </c>
      <c r="AV845">
        <v>0</v>
      </c>
      <c r="AW845">
        <v>0</v>
      </c>
      <c r="AX845">
        <v>0</v>
      </c>
      <c r="AY845">
        <v>0</v>
      </c>
      <c r="AZ845">
        <v>0</v>
      </c>
      <c r="BA845">
        <v>0</v>
      </c>
      <c r="BB845">
        <v>0</v>
      </c>
    </row>
    <row r="846" spans="1:54" x14ac:dyDescent="0.35">
      <c r="A846" t="s">
        <v>4125</v>
      </c>
      <c r="B846" t="s">
        <v>4126</v>
      </c>
      <c r="C846" t="s">
        <v>4043</v>
      </c>
      <c r="D846" t="s">
        <v>2321</v>
      </c>
      <c r="E846" t="s">
        <v>367</v>
      </c>
      <c r="F846" t="s">
        <v>2623</v>
      </c>
      <c r="G846" t="s">
        <v>328</v>
      </c>
      <c r="H846" t="s">
        <v>2625</v>
      </c>
      <c r="I846" t="s">
        <v>3969</v>
      </c>
      <c r="J846" t="s">
        <v>2312</v>
      </c>
      <c r="K846" t="s">
        <v>2314</v>
      </c>
      <c r="L846" t="s">
        <v>3970</v>
      </c>
      <c r="M846" t="s">
        <v>2314</v>
      </c>
      <c r="N846" t="s">
        <v>2314</v>
      </c>
      <c r="O846" t="s">
        <v>3726</v>
      </c>
      <c r="P846" t="s">
        <v>1529</v>
      </c>
      <c r="S846" t="s">
        <v>3727</v>
      </c>
      <c r="T846" t="s">
        <v>3810</v>
      </c>
      <c r="U846" t="s">
        <v>3762</v>
      </c>
      <c r="W846">
        <v>0</v>
      </c>
      <c r="X846">
        <v>0</v>
      </c>
      <c r="Y846">
        <v>0</v>
      </c>
      <c r="Z846">
        <v>0</v>
      </c>
      <c r="AA846">
        <v>0</v>
      </c>
      <c r="AB846">
        <v>0</v>
      </c>
      <c r="AC846">
        <v>0</v>
      </c>
      <c r="AD846">
        <v>0</v>
      </c>
      <c r="AE846">
        <v>0</v>
      </c>
      <c r="AF846">
        <v>0</v>
      </c>
      <c r="AH846">
        <v>0</v>
      </c>
      <c r="AI846">
        <v>0</v>
      </c>
      <c r="AJ846">
        <v>0</v>
      </c>
      <c r="AK846">
        <v>0</v>
      </c>
      <c r="AL846">
        <v>0</v>
      </c>
      <c r="AM846">
        <v>0</v>
      </c>
      <c r="AN846">
        <v>0</v>
      </c>
      <c r="AO846">
        <v>0</v>
      </c>
      <c r="AP846">
        <v>0</v>
      </c>
      <c r="AQ846">
        <v>0</v>
      </c>
      <c r="AS846">
        <v>0</v>
      </c>
      <c r="AT846">
        <v>0</v>
      </c>
      <c r="AU846">
        <v>0</v>
      </c>
      <c r="AV846">
        <v>0</v>
      </c>
      <c r="AW846">
        <v>0</v>
      </c>
      <c r="AX846">
        <v>0</v>
      </c>
      <c r="AY846">
        <v>0</v>
      </c>
      <c r="AZ846">
        <v>0</v>
      </c>
      <c r="BA846">
        <v>0</v>
      </c>
      <c r="BB846">
        <v>0</v>
      </c>
    </row>
    <row r="847" spans="1:54" x14ac:dyDescent="0.35">
      <c r="A847" t="s">
        <v>1308</v>
      </c>
      <c r="B847" t="s">
        <v>4127</v>
      </c>
      <c r="C847" t="s">
        <v>1451</v>
      </c>
      <c r="D847" t="s">
        <v>2321</v>
      </c>
      <c r="E847" t="s">
        <v>367</v>
      </c>
      <c r="F847" t="s">
        <v>2623</v>
      </c>
      <c r="G847" t="s">
        <v>328</v>
      </c>
      <c r="H847" t="s">
        <v>2625</v>
      </c>
      <c r="I847" t="s">
        <v>3969</v>
      </c>
      <c r="J847" t="s">
        <v>2312</v>
      </c>
      <c r="K847" t="s">
        <v>2314</v>
      </c>
      <c r="L847" t="s">
        <v>3970</v>
      </c>
      <c r="M847" t="s">
        <v>2314</v>
      </c>
      <c r="N847">
        <v>1</v>
      </c>
      <c r="O847" t="s">
        <v>3726</v>
      </c>
      <c r="P847" t="s">
        <v>1529</v>
      </c>
      <c r="S847" t="s">
        <v>3727</v>
      </c>
      <c r="T847" t="s">
        <v>3810</v>
      </c>
      <c r="U847" t="s">
        <v>3762</v>
      </c>
      <c r="W847">
        <v>0</v>
      </c>
      <c r="X847">
        <v>0</v>
      </c>
      <c r="Y847">
        <v>0</v>
      </c>
      <c r="Z847">
        <v>0</v>
      </c>
      <c r="AA847">
        <v>-3.62100754290173E-3</v>
      </c>
      <c r="AB847">
        <v>-0.10069047348793</v>
      </c>
      <c r="AC847">
        <v>-2.3523425530913401E-2</v>
      </c>
      <c r="AD847">
        <v>-0.65412314852020303</v>
      </c>
      <c r="AE847">
        <v>-1.0167730763653999E-2</v>
      </c>
      <c r="AF847">
        <v>-0.28273722514096999</v>
      </c>
      <c r="AH847">
        <v>0</v>
      </c>
      <c r="AI847">
        <v>0</v>
      </c>
      <c r="AJ847">
        <v>0</v>
      </c>
      <c r="AK847">
        <v>0</v>
      </c>
      <c r="AL847">
        <v>-6.89106383943859E-4</v>
      </c>
      <c r="AM847">
        <v>-1.9162193742872102E-2</v>
      </c>
      <c r="AN847">
        <v>-6.2517974191563597E-3</v>
      </c>
      <c r="AO847">
        <v>-0.173845658930638</v>
      </c>
      <c r="AP847">
        <v>-1.94091771677678E-3</v>
      </c>
      <c r="AQ847">
        <v>-5.3971697542211698E-2</v>
      </c>
      <c r="AS847">
        <v>0</v>
      </c>
      <c r="AT847">
        <v>0</v>
      </c>
      <c r="AU847">
        <v>0</v>
      </c>
      <c r="AV847">
        <v>0</v>
      </c>
      <c r="AW847">
        <v>0</v>
      </c>
      <c r="AX847">
        <v>0</v>
      </c>
      <c r="AY847">
        <v>0</v>
      </c>
      <c r="AZ847">
        <v>0</v>
      </c>
      <c r="BA847">
        <v>0</v>
      </c>
      <c r="BB847">
        <v>0</v>
      </c>
    </row>
    <row r="848" spans="1:54" x14ac:dyDescent="0.35">
      <c r="A848" t="s">
        <v>4128</v>
      </c>
      <c r="B848" t="s">
        <v>4129</v>
      </c>
      <c r="C848" t="s">
        <v>244</v>
      </c>
      <c r="D848" t="s">
        <v>2321</v>
      </c>
      <c r="E848" t="s">
        <v>367</v>
      </c>
      <c r="F848" t="s">
        <v>2623</v>
      </c>
      <c r="G848" t="s">
        <v>328</v>
      </c>
      <c r="H848" t="s">
        <v>2625</v>
      </c>
      <c r="I848" t="s">
        <v>3969</v>
      </c>
      <c r="J848" t="s">
        <v>2312</v>
      </c>
      <c r="K848" t="s">
        <v>2314</v>
      </c>
      <c r="L848" t="s">
        <v>3970</v>
      </c>
      <c r="M848" t="s">
        <v>2314</v>
      </c>
      <c r="N848" t="s">
        <v>2314</v>
      </c>
      <c r="O848" t="s">
        <v>3726</v>
      </c>
      <c r="P848" t="s">
        <v>1529</v>
      </c>
      <c r="S848" t="s">
        <v>3727</v>
      </c>
      <c r="T848" t="s">
        <v>3810</v>
      </c>
      <c r="U848" t="s">
        <v>3762</v>
      </c>
      <c r="W848">
        <v>0</v>
      </c>
      <c r="X848">
        <v>0</v>
      </c>
      <c r="Y848">
        <v>0</v>
      </c>
      <c r="Z848">
        <v>0</v>
      </c>
      <c r="AA848">
        <v>0</v>
      </c>
      <c r="AB848">
        <v>0</v>
      </c>
      <c r="AC848">
        <v>0</v>
      </c>
      <c r="AD848">
        <v>0</v>
      </c>
      <c r="AE848">
        <v>0</v>
      </c>
      <c r="AF848">
        <v>0</v>
      </c>
      <c r="AH848">
        <v>0</v>
      </c>
      <c r="AI848">
        <v>0</v>
      </c>
      <c r="AJ848">
        <v>0</v>
      </c>
      <c r="AK848">
        <v>0</v>
      </c>
      <c r="AL848">
        <v>0</v>
      </c>
      <c r="AM848">
        <v>0</v>
      </c>
      <c r="AN848">
        <v>0</v>
      </c>
      <c r="AO848">
        <v>0</v>
      </c>
      <c r="AP848">
        <v>0</v>
      </c>
      <c r="AQ848">
        <v>0</v>
      </c>
      <c r="AS848">
        <v>0</v>
      </c>
      <c r="AT848">
        <v>0</v>
      </c>
      <c r="AU848">
        <v>0</v>
      </c>
      <c r="AV848">
        <v>0</v>
      </c>
      <c r="AW848">
        <v>0</v>
      </c>
      <c r="AX848">
        <v>0</v>
      </c>
      <c r="AY848">
        <v>0</v>
      </c>
      <c r="AZ848">
        <v>0</v>
      </c>
      <c r="BA848">
        <v>0</v>
      </c>
      <c r="BB848">
        <v>0</v>
      </c>
    </row>
    <row r="849" spans="1:54" x14ac:dyDescent="0.35">
      <c r="A849" t="s">
        <v>4130</v>
      </c>
      <c r="B849" t="s">
        <v>4131</v>
      </c>
      <c r="C849" t="s">
        <v>4132</v>
      </c>
      <c r="D849" t="s">
        <v>2321</v>
      </c>
      <c r="E849" t="s">
        <v>367</v>
      </c>
      <c r="F849" t="s">
        <v>2623</v>
      </c>
      <c r="G849" t="s">
        <v>328</v>
      </c>
      <c r="H849" t="s">
        <v>2625</v>
      </c>
      <c r="I849" t="s">
        <v>3969</v>
      </c>
      <c r="J849" t="s">
        <v>2312</v>
      </c>
      <c r="K849" t="s">
        <v>2314</v>
      </c>
      <c r="L849" t="s">
        <v>3970</v>
      </c>
      <c r="M849" t="s">
        <v>2314</v>
      </c>
      <c r="N849" t="s">
        <v>2314</v>
      </c>
      <c r="O849" t="s">
        <v>3726</v>
      </c>
      <c r="P849" t="s">
        <v>1529</v>
      </c>
      <c r="Q849" t="s">
        <v>2314</v>
      </c>
      <c r="R849" t="s">
        <v>2314</v>
      </c>
      <c r="S849" t="s">
        <v>3727</v>
      </c>
      <c r="T849" t="s">
        <v>3810</v>
      </c>
      <c r="U849" t="s">
        <v>3762</v>
      </c>
      <c r="W849">
        <v>0</v>
      </c>
      <c r="X849">
        <v>0</v>
      </c>
      <c r="Y849">
        <v>0</v>
      </c>
      <c r="Z849">
        <v>0</v>
      </c>
      <c r="AA849">
        <v>0</v>
      </c>
      <c r="AB849">
        <v>0</v>
      </c>
      <c r="AC849">
        <v>0</v>
      </c>
      <c r="AD849">
        <v>0</v>
      </c>
      <c r="AE849">
        <v>0</v>
      </c>
      <c r="AF849">
        <v>0</v>
      </c>
      <c r="AH849">
        <v>0</v>
      </c>
      <c r="AI849">
        <v>0</v>
      </c>
      <c r="AJ849">
        <v>0</v>
      </c>
      <c r="AK849">
        <v>0</v>
      </c>
      <c r="AL849">
        <v>0</v>
      </c>
      <c r="AM849">
        <v>0</v>
      </c>
      <c r="AN849">
        <v>0</v>
      </c>
      <c r="AO849">
        <v>0</v>
      </c>
      <c r="AP849">
        <v>0</v>
      </c>
      <c r="AQ849">
        <v>0</v>
      </c>
      <c r="AS849">
        <v>0</v>
      </c>
      <c r="AT849">
        <v>0</v>
      </c>
      <c r="AU849">
        <v>0</v>
      </c>
      <c r="AV849">
        <v>0</v>
      </c>
      <c r="AW849">
        <v>0</v>
      </c>
      <c r="AX849">
        <v>0</v>
      </c>
      <c r="AY849">
        <v>0</v>
      </c>
      <c r="AZ849">
        <v>0</v>
      </c>
      <c r="BA849">
        <v>0</v>
      </c>
      <c r="BB849">
        <v>0</v>
      </c>
    </row>
    <row r="850" spans="1:54" x14ac:dyDescent="0.35">
      <c r="A850" t="s">
        <v>4133</v>
      </c>
      <c r="B850" t="s">
        <v>4134</v>
      </c>
      <c r="C850" t="s">
        <v>4135</v>
      </c>
      <c r="D850" t="s">
        <v>2321</v>
      </c>
      <c r="E850" t="s">
        <v>367</v>
      </c>
      <c r="F850" t="s">
        <v>2623</v>
      </c>
      <c r="G850" t="s">
        <v>328</v>
      </c>
      <c r="H850" t="s">
        <v>2625</v>
      </c>
      <c r="I850" t="s">
        <v>3969</v>
      </c>
      <c r="J850" t="s">
        <v>2312</v>
      </c>
      <c r="K850" t="s">
        <v>2314</v>
      </c>
      <c r="L850" t="s">
        <v>3970</v>
      </c>
      <c r="M850" t="s">
        <v>2314</v>
      </c>
      <c r="N850" t="s">
        <v>2314</v>
      </c>
      <c r="O850" t="s">
        <v>3726</v>
      </c>
      <c r="P850" t="s">
        <v>1529</v>
      </c>
      <c r="Q850" t="s">
        <v>2314</v>
      </c>
      <c r="R850" t="s">
        <v>2314</v>
      </c>
      <c r="S850" t="s">
        <v>3727</v>
      </c>
      <c r="T850" t="s">
        <v>3810</v>
      </c>
      <c r="U850" t="s">
        <v>3762</v>
      </c>
      <c r="W850">
        <v>0</v>
      </c>
      <c r="X850">
        <v>0</v>
      </c>
      <c r="Y850">
        <v>0</v>
      </c>
      <c r="Z850">
        <v>0</v>
      </c>
      <c r="AA850">
        <v>0</v>
      </c>
      <c r="AB850">
        <v>0</v>
      </c>
      <c r="AC850">
        <v>0</v>
      </c>
      <c r="AD850">
        <v>0</v>
      </c>
      <c r="AE850">
        <v>0</v>
      </c>
      <c r="AF850">
        <v>0</v>
      </c>
      <c r="AH850">
        <v>0</v>
      </c>
      <c r="AI850">
        <v>0</v>
      </c>
      <c r="AJ850">
        <v>0</v>
      </c>
      <c r="AK850">
        <v>0</v>
      </c>
      <c r="AL850">
        <v>0</v>
      </c>
      <c r="AM850">
        <v>0</v>
      </c>
      <c r="AN850">
        <v>0</v>
      </c>
      <c r="AO850">
        <v>0</v>
      </c>
      <c r="AP850">
        <v>0</v>
      </c>
      <c r="AQ850">
        <v>0</v>
      </c>
      <c r="AS850">
        <v>0</v>
      </c>
      <c r="AT850">
        <v>0</v>
      </c>
      <c r="AU850">
        <v>0</v>
      </c>
      <c r="AV850">
        <v>0</v>
      </c>
      <c r="AW850">
        <v>0</v>
      </c>
      <c r="AX850">
        <v>0</v>
      </c>
      <c r="AY850">
        <v>0</v>
      </c>
      <c r="AZ850">
        <v>0</v>
      </c>
      <c r="BA850">
        <v>0</v>
      </c>
      <c r="BB850">
        <v>0</v>
      </c>
    </row>
    <row r="851" spans="1:54" x14ac:dyDescent="0.35">
      <c r="A851" t="s">
        <v>4136</v>
      </c>
      <c r="B851" t="s">
        <v>4137</v>
      </c>
      <c r="C851" t="s">
        <v>4138</v>
      </c>
      <c r="D851" t="s">
        <v>2321</v>
      </c>
      <c r="E851" t="s">
        <v>367</v>
      </c>
      <c r="F851" t="s">
        <v>2623</v>
      </c>
      <c r="G851" t="s">
        <v>328</v>
      </c>
      <c r="H851" t="s">
        <v>2625</v>
      </c>
      <c r="I851" t="s">
        <v>3969</v>
      </c>
      <c r="J851" t="s">
        <v>2312</v>
      </c>
      <c r="K851" t="s">
        <v>2314</v>
      </c>
      <c r="L851" t="s">
        <v>3970</v>
      </c>
      <c r="M851" t="s">
        <v>2314</v>
      </c>
      <c r="N851" t="s">
        <v>2314</v>
      </c>
      <c r="O851" t="s">
        <v>3726</v>
      </c>
      <c r="P851" t="s">
        <v>1529</v>
      </c>
      <c r="Q851" t="s">
        <v>2314</v>
      </c>
      <c r="R851" t="s">
        <v>2314</v>
      </c>
      <c r="S851" t="s">
        <v>3727</v>
      </c>
      <c r="T851" t="s">
        <v>3810</v>
      </c>
      <c r="U851" t="s">
        <v>3762</v>
      </c>
      <c r="W851">
        <v>0</v>
      </c>
      <c r="X851">
        <v>0</v>
      </c>
      <c r="Y851">
        <v>0</v>
      </c>
      <c r="Z851">
        <v>0</v>
      </c>
      <c r="AA851">
        <v>0</v>
      </c>
      <c r="AB851">
        <v>0</v>
      </c>
      <c r="AC851">
        <v>0</v>
      </c>
      <c r="AD851">
        <v>0</v>
      </c>
      <c r="AE851">
        <v>0</v>
      </c>
      <c r="AF851">
        <v>0</v>
      </c>
      <c r="AH851">
        <v>0</v>
      </c>
      <c r="AI851">
        <v>0</v>
      </c>
      <c r="AJ851">
        <v>0</v>
      </c>
      <c r="AK851">
        <v>0</v>
      </c>
      <c r="AL851">
        <v>0</v>
      </c>
      <c r="AM851">
        <v>0</v>
      </c>
      <c r="AN851">
        <v>0</v>
      </c>
      <c r="AO851">
        <v>0</v>
      </c>
      <c r="AP851">
        <v>0</v>
      </c>
      <c r="AQ851">
        <v>0</v>
      </c>
      <c r="AS851">
        <v>0</v>
      </c>
      <c r="AT851">
        <v>0</v>
      </c>
      <c r="AU851">
        <v>0</v>
      </c>
      <c r="AV851">
        <v>0</v>
      </c>
      <c r="AW851">
        <v>0</v>
      </c>
      <c r="AX851">
        <v>0</v>
      </c>
      <c r="AY851">
        <v>0</v>
      </c>
      <c r="AZ851">
        <v>0</v>
      </c>
      <c r="BA851">
        <v>0</v>
      </c>
      <c r="BB851">
        <v>0</v>
      </c>
    </row>
    <row r="852" spans="1:54" x14ac:dyDescent="0.35">
      <c r="A852" t="s">
        <v>4139</v>
      </c>
      <c r="B852" t="s">
        <v>4140</v>
      </c>
      <c r="C852" t="s">
        <v>4141</v>
      </c>
      <c r="D852" t="s">
        <v>2321</v>
      </c>
      <c r="E852" t="s">
        <v>367</v>
      </c>
      <c r="F852" t="s">
        <v>2623</v>
      </c>
      <c r="G852" t="s">
        <v>328</v>
      </c>
      <c r="H852" t="s">
        <v>2625</v>
      </c>
      <c r="I852" t="s">
        <v>3969</v>
      </c>
      <c r="J852" t="s">
        <v>2312</v>
      </c>
      <c r="K852" t="s">
        <v>2314</v>
      </c>
      <c r="L852" t="s">
        <v>3970</v>
      </c>
      <c r="M852" t="s">
        <v>2314</v>
      </c>
      <c r="N852" t="s">
        <v>2314</v>
      </c>
      <c r="O852" t="s">
        <v>3726</v>
      </c>
      <c r="P852" t="s">
        <v>1529</v>
      </c>
      <c r="Q852" t="s">
        <v>2314</v>
      </c>
      <c r="R852" t="s">
        <v>2314</v>
      </c>
      <c r="S852" t="s">
        <v>3727</v>
      </c>
      <c r="T852" t="s">
        <v>3810</v>
      </c>
      <c r="U852" t="s">
        <v>3762</v>
      </c>
      <c r="W852">
        <v>0</v>
      </c>
      <c r="X852">
        <v>0</v>
      </c>
      <c r="Y852">
        <v>0</v>
      </c>
      <c r="Z852">
        <v>0</v>
      </c>
      <c r="AA852">
        <v>0</v>
      </c>
      <c r="AB852">
        <v>0</v>
      </c>
      <c r="AC852">
        <v>0</v>
      </c>
      <c r="AD852">
        <v>0</v>
      </c>
      <c r="AE852">
        <v>0</v>
      </c>
      <c r="AF852">
        <v>0</v>
      </c>
      <c r="AH852">
        <v>0</v>
      </c>
      <c r="AI852">
        <v>0</v>
      </c>
      <c r="AJ852">
        <v>0</v>
      </c>
      <c r="AK852">
        <v>0</v>
      </c>
      <c r="AL852">
        <v>0</v>
      </c>
      <c r="AM852">
        <v>0</v>
      </c>
      <c r="AN852">
        <v>0</v>
      </c>
      <c r="AO852">
        <v>0</v>
      </c>
      <c r="AP852">
        <v>0</v>
      </c>
      <c r="AQ852">
        <v>0</v>
      </c>
      <c r="AS852">
        <v>0</v>
      </c>
      <c r="AT852">
        <v>0</v>
      </c>
      <c r="AU852">
        <v>0</v>
      </c>
      <c r="AV852">
        <v>0</v>
      </c>
      <c r="AW852">
        <v>0</v>
      </c>
      <c r="AX852">
        <v>0</v>
      </c>
      <c r="AY852">
        <v>0</v>
      </c>
      <c r="AZ852">
        <v>0</v>
      </c>
      <c r="BA852">
        <v>0</v>
      </c>
      <c r="BB852">
        <v>0</v>
      </c>
    </row>
    <row r="853" spans="1:54" x14ac:dyDescent="0.35">
      <c r="A853" t="s">
        <v>4142</v>
      </c>
      <c r="B853" t="s">
        <v>4143</v>
      </c>
      <c r="C853" t="s">
        <v>1437</v>
      </c>
      <c r="D853" t="s">
        <v>2321</v>
      </c>
      <c r="E853" t="s">
        <v>367</v>
      </c>
      <c r="F853" t="s">
        <v>2623</v>
      </c>
      <c r="G853" t="s">
        <v>328</v>
      </c>
      <c r="H853" t="s">
        <v>2625</v>
      </c>
      <c r="I853" t="s">
        <v>3969</v>
      </c>
      <c r="J853" t="s">
        <v>2312</v>
      </c>
      <c r="K853" t="s">
        <v>2314</v>
      </c>
      <c r="L853" t="s">
        <v>3970</v>
      </c>
      <c r="M853" t="s">
        <v>2314</v>
      </c>
      <c r="N853" t="s">
        <v>2314</v>
      </c>
      <c r="O853" t="s">
        <v>3726</v>
      </c>
      <c r="P853" t="s">
        <v>1529</v>
      </c>
      <c r="Q853" t="s">
        <v>2314</v>
      </c>
      <c r="R853" t="s">
        <v>2314</v>
      </c>
      <c r="S853" t="s">
        <v>3727</v>
      </c>
      <c r="T853" t="s">
        <v>3898</v>
      </c>
      <c r="U853" t="s">
        <v>3762</v>
      </c>
      <c r="W853">
        <v>0</v>
      </c>
      <c r="X853">
        <v>0</v>
      </c>
      <c r="Y853">
        <v>0</v>
      </c>
      <c r="Z853">
        <v>0</v>
      </c>
      <c r="AA853">
        <v>0</v>
      </c>
      <c r="AB853">
        <v>0</v>
      </c>
      <c r="AC853">
        <v>0</v>
      </c>
      <c r="AD853">
        <v>0</v>
      </c>
      <c r="AE853">
        <v>0</v>
      </c>
      <c r="AF853">
        <v>0</v>
      </c>
      <c r="AH853">
        <v>0</v>
      </c>
      <c r="AI853">
        <v>0</v>
      </c>
      <c r="AJ853">
        <v>0</v>
      </c>
      <c r="AK853">
        <v>0</v>
      </c>
      <c r="AL853">
        <v>0</v>
      </c>
      <c r="AM853">
        <v>0</v>
      </c>
      <c r="AN853">
        <v>0</v>
      </c>
      <c r="AO853">
        <v>0</v>
      </c>
      <c r="AP853">
        <v>0</v>
      </c>
      <c r="AQ853">
        <v>0</v>
      </c>
      <c r="AS853">
        <v>0</v>
      </c>
      <c r="AT853">
        <v>0</v>
      </c>
      <c r="AU853">
        <v>0</v>
      </c>
      <c r="AV853">
        <v>0</v>
      </c>
      <c r="AW853">
        <v>0</v>
      </c>
      <c r="AX853">
        <v>0</v>
      </c>
      <c r="AY853">
        <v>0</v>
      </c>
      <c r="AZ853">
        <v>0</v>
      </c>
      <c r="BA853">
        <v>0</v>
      </c>
      <c r="BB853">
        <v>0</v>
      </c>
    </row>
    <row r="854" spans="1:54" x14ac:dyDescent="0.35">
      <c r="A854" t="s">
        <v>4144</v>
      </c>
      <c r="B854" t="s">
        <v>4145</v>
      </c>
      <c r="C854" t="s">
        <v>1437</v>
      </c>
      <c r="D854" t="s">
        <v>2321</v>
      </c>
      <c r="E854" t="s">
        <v>367</v>
      </c>
      <c r="F854" t="s">
        <v>2623</v>
      </c>
      <c r="G854" t="s">
        <v>328</v>
      </c>
      <c r="H854" t="s">
        <v>2625</v>
      </c>
      <c r="I854" t="s">
        <v>3969</v>
      </c>
      <c r="J854" t="s">
        <v>2312</v>
      </c>
      <c r="K854" t="s">
        <v>2314</v>
      </c>
      <c r="L854" t="s">
        <v>3970</v>
      </c>
      <c r="M854" t="s">
        <v>2314</v>
      </c>
      <c r="N854" t="s">
        <v>2314</v>
      </c>
      <c r="O854" t="s">
        <v>3726</v>
      </c>
      <c r="P854" t="s">
        <v>1529</v>
      </c>
      <c r="Q854" t="s">
        <v>2314</v>
      </c>
      <c r="R854" t="s">
        <v>2314</v>
      </c>
      <c r="S854" t="s">
        <v>3727</v>
      </c>
      <c r="T854" t="s">
        <v>3898</v>
      </c>
      <c r="U854" t="s">
        <v>3762</v>
      </c>
      <c r="W854">
        <v>0</v>
      </c>
      <c r="X854">
        <v>0</v>
      </c>
      <c r="Y854">
        <v>0</v>
      </c>
      <c r="Z854">
        <v>0</v>
      </c>
      <c r="AA854">
        <v>0</v>
      </c>
      <c r="AB854">
        <v>0</v>
      </c>
      <c r="AC854">
        <v>0</v>
      </c>
      <c r="AD854">
        <v>0</v>
      </c>
      <c r="AE854">
        <v>0</v>
      </c>
      <c r="AF854">
        <v>0</v>
      </c>
      <c r="AH854">
        <v>0</v>
      </c>
      <c r="AI854">
        <v>0</v>
      </c>
      <c r="AJ854">
        <v>0</v>
      </c>
      <c r="AK854">
        <v>0</v>
      </c>
      <c r="AL854">
        <v>0</v>
      </c>
      <c r="AM854">
        <v>0</v>
      </c>
      <c r="AN854">
        <v>0</v>
      </c>
      <c r="AO854">
        <v>0</v>
      </c>
      <c r="AP854">
        <v>0</v>
      </c>
      <c r="AQ854">
        <v>0</v>
      </c>
      <c r="AS854">
        <v>0</v>
      </c>
      <c r="AT854">
        <v>0</v>
      </c>
      <c r="AU854">
        <v>0</v>
      </c>
      <c r="AV854">
        <v>0</v>
      </c>
      <c r="AW854">
        <v>0</v>
      </c>
      <c r="AX854">
        <v>0</v>
      </c>
      <c r="AY854">
        <v>0</v>
      </c>
      <c r="AZ854">
        <v>0</v>
      </c>
      <c r="BA854">
        <v>0</v>
      </c>
      <c r="BB854">
        <v>0</v>
      </c>
    </row>
    <row r="855" spans="1:54" x14ac:dyDescent="0.35">
      <c r="A855" t="s">
        <v>4146</v>
      </c>
      <c r="B855" t="s">
        <v>4147</v>
      </c>
      <c r="C855" t="s">
        <v>1437</v>
      </c>
      <c r="D855" t="s">
        <v>2321</v>
      </c>
      <c r="E855" t="s">
        <v>367</v>
      </c>
      <c r="F855" t="s">
        <v>2623</v>
      </c>
      <c r="G855" t="s">
        <v>328</v>
      </c>
      <c r="H855" t="s">
        <v>2625</v>
      </c>
      <c r="I855" t="s">
        <v>3969</v>
      </c>
      <c r="J855" t="s">
        <v>2312</v>
      </c>
      <c r="K855" t="s">
        <v>2314</v>
      </c>
      <c r="L855" t="s">
        <v>3970</v>
      </c>
      <c r="M855" t="s">
        <v>2314</v>
      </c>
      <c r="N855" t="s">
        <v>2314</v>
      </c>
      <c r="O855" t="s">
        <v>3726</v>
      </c>
      <c r="P855" t="s">
        <v>1529</v>
      </c>
      <c r="Q855" t="s">
        <v>2314</v>
      </c>
      <c r="R855" t="s">
        <v>2314</v>
      </c>
      <c r="S855" t="s">
        <v>3727</v>
      </c>
      <c r="T855" t="s">
        <v>3898</v>
      </c>
      <c r="U855" t="s">
        <v>3762</v>
      </c>
      <c r="W855">
        <v>0</v>
      </c>
      <c r="X855">
        <v>0</v>
      </c>
      <c r="Y855">
        <v>0</v>
      </c>
      <c r="Z855">
        <v>0</v>
      </c>
      <c r="AA855">
        <v>0</v>
      </c>
      <c r="AB855">
        <v>0</v>
      </c>
      <c r="AC855">
        <v>0</v>
      </c>
      <c r="AD855">
        <v>0</v>
      </c>
      <c r="AE855">
        <v>0</v>
      </c>
      <c r="AF855">
        <v>0</v>
      </c>
      <c r="AH855">
        <v>0</v>
      </c>
      <c r="AI855">
        <v>0</v>
      </c>
      <c r="AJ855">
        <v>0</v>
      </c>
      <c r="AK855">
        <v>0</v>
      </c>
      <c r="AL855">
        <v>0</v>
      </c>
      <c r="AM855">
        <v>0</v>
      </c>
      <c r="AN855">
        <v>0</v>
      </c>
      <c r="AO855">
        <v>0</v>
      </c>
      <c r="AP855">
        <v>0</v>
      </c>
      <c r="AQ855">
        <v>0</v>
      </c>
      <c r="AS855">
        <v>0</v>
      </c>
      <c r="AT855">
        <v>0</v>
      </c>
      <c r="AU855">
        <v>0</v>
      </c>
      <c r="AV855">
        <v>0</v>
      </c>
      <c r="AW855">
        <v>0</v>
      </c>
      <c r="AX855">
        <v>0</v>
      </c>
      <c r="AY855">
        <v>0</v>
      </c>
      <c r="AZ855">
        <v>0</v>
      </c>
      <c r="BA855">
        <v>0</v>
      </c>
      <c r="BB855">
        <v>0</v>
      </c>
    </row>
    <row r="856" spans="1:54" x14ac:dyDescent="0.35">
      <c r="A856" t="s">
        <v>4148</v>
      </c>
      <c r="B856" t="s">
        <v>4149</v>
      </c>
      <c r="C856" t="s">
        <v>1437</v>
      </c>
      <c r="D856" t="s">
        <v>2321</v>
      </c>
      <c r="E856" t="s">
        <v>367</v>
      </c>
      <c r="F856" t="s">
        <v>2623</v>
      </c>
      <c r="G856" t="s">
        <v>328</v>
      </c>
      <c r="H856" t="s">
        <v>2625</v>
      </c>
      <c r="I856" t="s">
        <v>3969</v>
      </c>
      <c r="J856" t="s">
        <v>2312</v>
      </c>
      <c r="K856" t="s">
        <v>2314</v>
      </c>
      <c r="L856" t="s">
        <v>3970</v>
      </c>
      <c r="M856" t="s">
        <v>2314</v>
      </c>
      <c r="N856" t="s">
        <v>2314</v>
      </c>
      <c r="O856" t="s">
        <v>3726</v>
      </c>
      <c r="P856" t="s">
        <v>1529</v>
      </c>
      <c r="Q856" t="s">
        <v>2314</v>
      </c>
      <c r="R856" t="s">
        <v>2314</v>
      </c>
      <c r="S856" t="s">
        <v>3727</v>
      </c>
      <c r="T856" t="s">
        <v>3898</v>
      </c>
      <c r="U856" t="s">
        <v>3762</v>
      </c>
      <c r="W856">
        <v>0</v>
      </c>
      <c r="X856">
        <v>0</v>
      </c>
      <c r="Y856">
        <v>0</v>
      </c>
      <c r="Z856">
        <v>0</v>
      </c>
      <c r="AA856">
        <v>0</v>
      </c>
      <c r="AB856">
        <v>0</v>
      </c>
      <c r="AC856">
        <v>0</v>
      </c>
      <c r="AD856">
        <v>0</v>
      </c>
      <c r="AE856">
        <v>0</v>
      </c>
      <c r="AF856">
        <v>0</v>
      </c>
      <c r="AH856">
        <v>0</v>
      </c>
      <c r="AI856">
        <v>0</v>
      </c>
      <c r="AJ856">
        <v>0</v>
      </c>
      <c r="AK856">
        <v>0</v>
      </c>
      <c r="AL856">
        <v>0</v>
      </c>
      <c r="AM856">
        <v>0</v>
      </c>
      <c r="AN856">
        <v>0</v>
      </c>
      <c r="AO856">
        <v>0</v>
      </c>
      <c r="AP856">
        <v>0</v>
      </c>
      <c r="AQ856">
        <v>0</v>
      </c>
      <c r="AS856">
        <v>0</v>
      </c>
      <c r="AT856">
        <v>0</v>
      </c>
      <c r="AU856">
        <v>0</v>
      </c>
      <c r="AV856">
        <v>0</v>
      </c>
      <c r="AW856">
        <v>0</v>
      </c>
      <c r="AX856">
        <v>0</v>
      </c>
      <c r="AY856">
        <v>0</v>
      </c>
      <c r="AZ856">
        <v>0</v>
      </c>
      <c r="BA856">
        <v>0</v>
      </c>
      <c r="BB856">
        <v>0</v>
      </c>
    </row>
    <row r="857" spans="1:54" x14ac:dyDescent="0.35">
      <c r="A857" t="s">
        <v>4150</v>
      </c>
      <c r="B857" t="s">
        <v>4151</v>
      </c>
      <c r="C857" t="s">
        <v>1437</v>
      </c>
      <c r="D857" t="s">
        <v>2321</v>
      </c>
      <c r="E857" t="s">
        <v>367</v>
      </c>
      <c r="F857" t="s">
        <v>2623</v>
      </c>
      <c r="G857" t="s">
        <v>328</v>
      </c>
      <c r="H857" t="s">
        <v>2625</v>
      </c>
      <c r="I857" t="s">
        <v>3969</v>
      </c>
      <c r="J857" t="s">
        <v>2312</v>
      </c>
      <c r="K857" t="s">
        <v>2314</v>
      </c>
      <c r="L857" t="s">
        <v>3970</v>
      </c>
      <c r="M857" t="s">
        <v>2314</v>
      </c>
      <c r="N857" t="s">
        <v>2314</v>
      </c>
      <c r="O857" t="s">
        <v>3726</v>
      </c>
      <c r="P857" t="s">
        <v>1529</v>
      </c>
      <c r="Q857" t="s">
        <v>2314</v>
      </c>
      <c r="R857" t="s">
        <v>2314</v>
      </c>
      <c r="S857" t="s">
        <v>3727</v>
      </c>
      <c r="T857" t="s">
        <v>3898</v>
      </c>
      <c r="U857" t="s">
        <v>3762</v>
      </c>
      <c r="W857">
        <v>0</v>
      </c>
      <c r="X857">
        <v>0</v>
      </c>
      <c r="Y857">
        <v>0</v>
      </c>
      <c r="Z857">
        <v>0</v>
      </c>
      <c r="AA857">
        <v>0</v>
      </c>
      <c r="AB857">
        <v>0</v>
      </c>
      <c r="AC857">
        <v>0</v>
      </c>
      <c r="AD857">
        <v>0</v>
      </c>
      <c r="AE857">
        <v>0</v>
      </c>
      <c r="AF857">
        <v>0</v>
      </c>
      <c r="AH857">
        <v>0</v>
      </c>
      <c r="AI857">
        <v>0</v>
      </c>
      <c r="AJ857">
        <v>0</v>
      </c>
      <c r="AK857">
        <v>0</v>
      </c>
      <c r="AL857">
        <v>0</v>
      </c>
      <c r="AM857">
        <v>0</v>
      </c>
      <c r="AN857">
        <v>0</v>
      </c>
      <c r="AO857">
        <v>0</v>
      </c>
      <c r="AP857">
        <v>0</v>
      </c>
      <c r="AQ857">
        <v>0</v>
      </c>
      <c r="AS857">
        <v>0</v>
      </c>
      <c r="AT857">
        <v>0</v>
      </c>
      <c r="AU857">
        <v>0</v>
      </c>
      <c r="AV857">
        <v>0</v>
      </c>
      <c r="AW857">
        <v>0</v>
      </c>
      <c r="AX857">
        <v>0</v>
      </c>
      <c r="AY857">
        <v>0</v>
      </c>
      <c r="AZ857">
        <v>0</v>
      </c>
      <c r="BA857">
        <v>0</v>
      </c>
      <c r="BB857">
        <v>0</v>
      </c>
    </row>
    <row r="858" spans="1:54" x14ac:dyDescent="0.35">
      <c r="A858" t="s">
        <v>4152</v>
      </c>
      <c r="B858" t="s">
        <v>4153</v>
      </c>
      <c r="C858" t="s">
        <v>1437</v>
      </c>
      <c r="D858" t="s">
        <v>2321</v>
      </c>
      <c r="E858" t="s">
        <v>367</v>
      </c>
      <c r="F858" t="s">
        <v>2623</v>
      </c>
      <c r="G858" t="s">
        <v>328</v>
      </c>
      <c r="H858" t="s">
        <v>2625</v>
      </c>
      <c r="I858" t="s">
        <v>3969</v>
      </c>
      <c r="J858" t="s">
        <v>2312</v>
      </c>
      <c r="K858" t="s">
        <v>2314</v>
      </c>
      <c r="L858" t="s">
        <v>3970</v>
      </c>
      <c r="M858" t="s">
        <v>2314</v>
      </c>
      <c r="N858" t="s">
        <v>2314</v>
      </c>
      <c r="O858" t="s">
        <v>3726</v>
      </c>
      <c r="P858" t="s">
        <v>1529</v>
      </c>
      <c r="Q858" t="s">
        <v>2314</v>
      </c>
      <c r="R858" t="s">
        <v>2314</v>
      </c>
      <c r="S858" t="s">
        <v>3727</v>
      </c>
      <c r="T858" t="s">
        <v>3898</v>
      </c>
      <c r="U858" t="s">
        <v>3762</v>
      </c>
      <c r="W858">
        <v>0</v>
      </c>
      <c r="X858">
        <v>0</v>
      </c>
      <c r="Y858">
        <v>0</v>
      </c>
      <c r="Z858">
        <v>0</v>
      </c>
      <c r="AA858">
        <v>0</v>
      </c>
      <c r="AB858">
        <v>0</v>
      </c>
      <c r="AC858">
        <v>0</v>
      </c>
      <c r="AD858">
        <v>0</v>
      </c>
      <c r="AE858">
        <v>0</v>
      </c>
      <c r="AF858">
        <v>0</v>
      </c>
      <c r="AH858">
        <v>0</v>
      </c>
      <c r="AI858">
        <v>0</v>
      </c>
      <c r="AJ858">
        <v>0</v>
      </c>
      <c r="AK858">
        <v>0</v>
      </c>
      <c r="AL858">
        <v>0</v>
      </c>
      <c r="AM858">
        <v>0</v>
      </c>
      <c r="AN858">
        <v>0</v>
      </c>
      <c r="AO858">
        <v>0</v>
      </c>
      <c r="AP858">
        <v>0</v>
      </c>
      <c r="AQ858">
        <v>0</v>
      </c>
      <c r="AS858">
        <v>0</v>
      </c>
      <c r="AT858">
        <v>0</v>
      </c>
      <c r="AU858">
        <v>0</v>
      </c>
      <c r="AV858">
        <v>0</v>
      </c>
      <c r="AW858">
        <v>0</v>
      </c>
      <c r="AX858">
        <v>0</v>
      </c>
      <c r="AY858">
        <v>0</v>
      </c>
      <c r="AZ858">
        <v>0</v>
      </c>
      <c r="BA858">
        <v>0</v>
      </c>
      <c r="BB858">
        <v>0</v>
      </c>
    </row>
    <row r="859" spans="1:54" x14ac:dyDescent="0.35">
      <c r="A859" t="s">
        <v>4154</v>
      </c>
      <c r="B859" t="s">
        <v>4155</v>
      </c>
      <c r="C859" t="s">
        <v>4156</v>
      </c>
      <c r="D859" t="s">
        <v>2405</v>
      </c>
      <c r="E859" t="s">
        <v>367</v>
      </c>
      <c r="F859" t="s">
        <v>2623</v>
      </c>
      <c r="G859" t="s">
        <v>328</v>
      </c>
      <c r="H859" t="s">
        <v>2625</v>
      </c>
      <c r="I859" t="s">
        <v>3969</v>
      </c>
      <c r="J859" t="s">
        <v>2312</v>
      </c>
      <c r="K859" t="s">
        <v>2314</v>
      </c>
      <c r="L859" t="s">
        <v>3970</v>
      </c>
      <c r="M859" t="s">
        <v>2314</v>
      </c>
      <c r="N859" t="s">
        <v>2314</v>
      </c>
      <c r="O859" t="s">
        <v>3726</v>
      </c>
      <c r="P859" t="s">
        <v>1529</v>
      </c>
      <c r="Q859" t="s">
        <v>2314</v>
      </c>
      <c r="R859" t="s">
        <v>2314</v>
      </c>
      <c r="S859" t="s">
        <v>3727</v>
      </c>
      <c r="T859" t="s">
        <v>3898</v>
      </c>
      <c r="U859" t="s">
        <v>3762</v>
      </c>
      <c r="W859">
        <v>0</v>
      </c>
      <c r="X859">
        <v>0</v>
      </c>
      <c r="Y859">
        <v>0</v>
      </c>
      <c r="Z859">
        <v>0</v>
      </c>
      <c r="AA859">
        <v>0</v>
      </c>
      <c r="AB859">
        <v>0</v>
      </c>
      <c r="AC859">
        <v>0</v>
      </c>
      <c r="AD859">
        <v>0</v>
      </c>
      <c r="AE859">
        <v>0</v>
      </c>
      <c r="AF859">
        <v>0</v>
      </c>
      <c r="AH859">
        <v>0</v>
      </c>
      <c r="AI859">
        <v>0</v>
      </c>
      <c r="AJ859">
        <v>0</v>
      </c>
      <c r="AK859">
        <v>0</v>
      </c>
      <c r="AL859">
        <v>0</v>
      </c>
      <c r="AM859">
        <v>0</v>
      </c>
      <c r="AN859">
        <v>0</v>
      </c>
      <c r="AO859">
        <v>0</v>
      </c>
      <c r="AP859">
        <v>0</v>
      </c>
      <c r="AQ859">
        <v>0</v>
      </c>
      <c r="AS859">
        <v>0</v>
      </c>
      <c r="AT859">
        <v>0</v>
      </c>
      <c r="AU859">
        <v>0</v>
      </c>
      <c r="AV859">
        <v>0</v>
      </c>
      <c r="AW859">
        <v>0</v>
      </c>
      <c r="AX859">
        <v>0</v>
      </c>
      <c r="AY859">
        <v>0</v>
      </c>
      <c r="AZ859">
        <v>0</v>
      </c>
      <c r="BA859">
        <v>0</v>
      </c>
      <c r="BB859">
        <v>0</v>
      </c>
    </row>
    <row r="860" spans="1:54" x14ac:dyDescent="0.35">
      <c r="A860" t="s">
        <v>4157</v>
      </c>
      <c r="B860" t="s">
        <v>4158</v>
      </c>
      <c r="C860" t="s">
        <v>1442</v>
      </c>
      <c r="D860" t="s">
        <v>2321</v>
      </c>
      <c r="E860" t="s">
        <v>367</v>
      </c>
      <c r="F860" t="s">
        <v>2623</v>
      </c>
      <c r="G860" t="s">
        <v>328</v>
      </c>
      <c r="H860" t="s">
        <v>2625</v>
      </c>
      <c r="I860" t="s">
        <v>3969</v>
      </c>
      <c r="J860" t="s">
        <v>2312</v>
      </c>
      <c r="K860" t="s">
        <v>2314</v>
      </c>
      <c r="L860" t="s">
        <v>3970</v>
      </c>
      <c r="M860" t="s">
        <v>2314</v>
      </c>
      <c r="N860" t="s">
        <v>2314</v>
      </c>
      <c r="O860" t="s">
        <v>3726</v>
      </c>
      <c r="P860" t="s">
        <v>1529</v>
      </c>
      <c r="Q860" t="s">
        <v>2314</v>
      </c>
      <c r="R860" t="s">
        <v>2314</v>
      </c>
      <c r="S860" t="s">
        <v>3727</v>
      </c>
      <c r="T860" t="s">
        <v>3898</v>
      </c>
      <c r="U860" t="s">
        <v>3762</v>
      </c>
      <c r="W860">
        <v>0</v>
      </c>
      <c r="X860">
        <v>0</v>
      </c>
      <c r="Y860">
        <v>0</v>
      </c>
      <c r="Z860">
        <v>0</v>
      </c>
      <c r="AA860">
        <v>0</v>
      </c>
      <c r="AB860">
        <v>0</v>
      </c>
      <c r="AC860">
        <v>0</v>
      </c>
      <c r="AD860">
        <v>0</v>
      </c>
      <c r="AE860">
        <v>0</v>
      </c>
      <c r="AF860">
        <v>0</v>
      </c>
      <c r="AH860">
        <v>0</v>
      </c>
      <c r="AI860">
        <v>0</v>
      </c>
      <c r="AJ860">
        <v>0</v>
      </c>
      <c r="AK860">
        <v>0</v>
      </c>
      <c r="AL860">
        <v>0</v>
      </c>
      <c r="AM860">
        <v>0</v>
      </c>
      <c r="AN860">
        <v>0</v>
      </c>
      <c r="AO860">
        <v>0</v>
      </c>
      <c r="AP860">
        <v>0</v>
      </c>
      <c r="AQ860">
        <v>0</v>
      </c>
      <c r="AS860">
        <v>0</v>
      </c>
      <c r="AT860">
        <v>0</v>
      </c>
      <c r="AU860">
        <v>0</v>
      </c>
      <c r="AV860">
        <v>0</v>
      </c>
      <c r="AW860">
        <v>0</v>
      </c>
      <c r="AX860">
        <v>0</v>
      </c>
      <c r="AY860">
        <v>0</v>
      </c>
      <c r="AZ860">
        <v>0</v>
      </c>
      <c r="BA860">
        <v>0</v>
      </c>
      <c r="BB860">
        <v>0</v>
      </c>
    </row>
    <row r="861" spans="1:54" x14ac:dyDescent="0.35">
      <c r="A861" t="s">
        <v>4159</v>
      </c>
      <c r="B861" t="s">
        <v>4160</v>
      </c>
      <c r="C861" t="s">
        <v>4161</v>
      </c>
      <c r="D861" t="s">
        <v>2321</v>
      </c>
      <c r="E861" t="s">
        <v>367</v>
      </c>
      <c r="F861" t="s">
        <v>2623</v>
      </c>
      <c r="G861" t="s">
        <v>328</v>
      </c>
      <c r="H861" t="s">
        <v>2625</v>
      </c>
      <c r="I861" t="s">
        <v>3969</v>
      </c>
      <c r="J861" t="s">
        <v>2312</v>
      </c>
      <c r="K861" t="s">
        <v>2314</v>
      </c>
      <c r="L861" t="s">
        <v>3970</v>
      </c>
      <c r="M861" t="s">
        <v>2314</v>
      </c>
      <c r="N861" t="s">
        <v>2314</v>
      </c>
      <c r="O861" t="s">
        <v>3726</v>
      </c>
      <c r="P861" t="s">
        <v>1529</v>
      </c>
      <c r="S861" t="s">
        <v>3727</v>
      </c>
      <c r="T861" t="s">
        <v>3898</v>
      </c>
      <c r="U861" t="s">
        <v>3762</v>
      </c>
      <c r="W861">
        <v>0</v>
      </c>
      <c r="X861">
        <v>0</v>
      </c>
      <c r="Y861">
        <v>0</v>
      </c>
      <c r="Z861">
        <v>0</v>
      </c>
      <c r="AA861">
        <v>0</v>
      </c>
      <c r="AB861">
        <v>0</v>
      </c>
      <c r="AC861">
        <v>0</v>
      </c>
      <c r="AD861">
        <v>0</v>
      </c>
      <c r="AE861">
        <v>0</v>
      </c>
      <c r="AF861">
        <v>0</v>
      </c>
      <c r="AH861">
        <v>0</v>
      </c>
      <c r="AI861">
        <v>0</v>
      </c>
      <c r="AJ861">
        <v>0</v>
      </c>
      <c r="AK861">
        <v>0</v>
      </c>
      <c r="AL861">
        <v>0</v>
      </c>
      <c r="AM861">
        <v>0</v>
      </c>
      <c r="AN861">
        <v>0</v>
      </c>
      <c r="AO861">
        <v>0</v>
      </c>
      <c r="AP861">
        <v>0</v>
      </c>
      <c r="AQ861">
        <v>0</v>
      </c>
      <c r="AS861">
        <v>0</v>
      </c>
      <c r="AT861">
        <v>0</v>
      </c>
      <c r="AU861">
        <v>0</v>
      </c>
      <c r="AV861">
        <v>0</v>
      </c>
      <c r="AW861">
        <v>0</v>
      </c>
      <c r="AX861">
        <v>0</v>
      </c>
      <c r="AY861">
        <v>0</v>
      </c>
      <c r="AZ861">
        <v>0</v>
      </c>
      <c r="BA861">
        <v>0</v>
      </c>
      <c r="BB861">
        <v>0</v>
      </c>
    </row>
    <row r="862" spans="1:54" x14ac:dyDescent="0.35">
      <c r="A862" t="s">
        <v>4162</v>
      </c>
      <c r="B862" t="s">
        <v>4160</v>
      </c>
      <c r="C862" t="s">
        <v>4161</v>
      </c>
      <c r="D862" t="s">
        <v>2321</v>
      </c>
      <c r="E862" t="s">
        <v>367</v>
      </c>
      <c r="F862" t="s">
        <v>2623</v>
      </c>
      <c r="G862" t="s">
        <v>328</v>
      </c>
      <c r="H862" t="s">
        <v>2625</v>
      </c>
      <c r="I862" t="s">
        <v>3969</v>
      </c>
      <c r="J862" t="s">
        <v>2312</v>
      </c>
      <c r="K862" t="s">
        <v>2314</v>
      </c>
      <c r="L862" t="s">
        <v>3970</v>
      </c>
      <c r="M862" t="s">
        <v>2314</v>
      </c>
      <c r="N862" t="s">
        <v>2314</v>
      </c>
      <c r="O862" t="s">
        <v>3726</v>
      </c>
      <c r="P862" t="s">
        <v>1529</v>
      </c>
      <c r="S862" t="s">
        <v>3727</v>
      </c>
      <c r="T862" t="s">
        <v>3898</v>
      </c>
      <c r="U862" t="s">
        <v>3762</v>
      </c>
      <c r="W862">
        <v>0</v>
      </c>
      <c r="X862">
        <v>0</v>
      </c>
      <c r="Y862">
        <v>0</v>
      </c>
      <c r="Z862">
        <v>0</v>
      </c>
      <c r="AA862">
        <v>0</v>
      </c>
      <c r="AB862">
        <v>0</v>
      </c>
      <c r="AC862">
        <v>0</v>
      </c>
      <c r="AD862">
        <v>0</v>
      </c>
      <c r="AE862">
        <v>0</v>
      </c>
      <c r="AF862">
        <v>0</v>
      </c>
      <c r="AH862">
        <v>0</v>
      </c>
      <c r="AI862">
        <v>0</v>
      </c>
      <c r="AJ862">
        <v>0</v>
      </c>
      <c r="AK862">
        <v>0</v>
      </c>
      <c r="AL862">
        <v>0</v>
      </c>
      <c r="AM862">
        <v>0</v>
      </c>
      <c r="AN862">
        <v>0</v>
      </c>
      <c r="AO862">
        <v>0</v>
      </c>
      <c r="AP862">
        <v>0</v>
      </c>
      <c r="AQ862">
        <v>0</v>
      </c>
      <c r="AS862">
        <v>0</v>
      </c>
      <c r="AT862">
        <v>0</v>
      </c>
      <c r="AU862">
        <v>0</v>
      </c>
      <c r="AV862">
        <v>0</v>
      </c>
      <c r="AW862">
        <v>0</v>
      </c>
      <c r="AX862">
        <v>0</v>
      </c>
      <c r="AY862">
        <v>0</v>
      </c>
      <c r="AZ862">
        <v>0</v>
      </c>
      <c r="BA862">
        <v>0</v>
      </c>
      <c r="BB862">
        <v>0</v>
      </c>
    </row>
    <row r="863" spans="1:54" x14ac:dyDescent="0.35">
      <c r="A863" t="s">
        <v>4163</v>
      </c>
      <c r="B863" t="s">
        <v>4164</v>
      </c>
      <c r="C863" t="s">
        <v>1443</v>
      </c>
      <c r="D863" t="s">
        <v>2321</v>
      </c>
      <c r="E863" t="s">
        <v>367</v>
      </c>
      <c r="F863" t="s">
        <v>2623</v>
      </c>
      <c r="G863" t="s">
        <v>328</v>
      </c>
      <c r="H863" t="s">
        <v>2625</v>
      </c>
      <c r="I863" t="s">
        <v>3969</v>
      </c>
      <c r="J863" t="s">
        <v>2312</v>
      </c>
      <c r="K863" t="s">
        <v>2314</v>
      </c>
      <c r="L863" t="s">
        <v>3970</v>
      </c>
      <c r="M863" t="s">
        <v>2314</v>
      </c>
      <c r="N863" t="s">
        <v>2314</v>
      </c>
      <c r="O863" t="s">
        <v>3726</v>
      </c>
      <c r="P863" t="s">
        <v>1529</v>
      </c>
      <c r="Q863" t="s">
        <v>2314</v>
      </c>
      <c r="R863" t="s">
        <v>2314</v>
      </c>
      <c r="S863" t="s">
        <v>3727</v>
      </c>
      <c r="T863" t="s">
        <v>3898</v>
      </c>
      <c r="U863" t="s">
        <v>3762</v>
      </c>
      <c r="W863">
        <v>0</v>
      </c>
      <c r="X863">
        <v>0</v>
      </c>
      <c r="Y863">
        <v>0</v>
      </c>
      <c r="Z863">
        <v>0</v>
      </c>
      <c r="AA863">
        <v>0</v>
      </c>
      <c r="AB863">
        <v>0</v>
      </c>
      <c r="AC863">
        <v>0</v>
      </c>
      <c r="AD863">
        <v>0</v>
      </c>
      <c r="AE863">
        <v>0</v>
      </c>
      <c r="AF863">
        <v>0</v>
      </c>
      <c r="AH863">
        <v>0</v>
      </c>
      <c r="AI863">
        <v>0</v>
      </c>
      <c r="AJ863">
        <v>0</v>
      </c>
      <c r="AK863">
        <v>0</v>
      </c>
      <c r="AL863">
        <v>0</v>
      </c>
      <c r="AM863">
        <v>0</v>
      </c>
      <c r="AN863">
        <v>0</v>
      </c>
      <c r="AO863">
        <v>0</v>
      </c>
      <c r="AP863">
        <v>0</v>
      </c>
      <c r="AQ863">
        <v>0</v>
      </c>
      <c r="AS863">
        <v>0</v>
      </c>
      <c r="AT863">
        <v>0</v>
      </c>
      <c r="AU863">
        <v>0</v>
      </c>
      <c r="AV863">
        <v>0</v>
      </c>
      <c r="AW863">
        <v>0</v>
      </c>
      <c r="AX863">
        <v>0</v>
      </c>
      <c r="AY863">
        <v>0</v>
      </c>
      <c r="AZ863">
        <v>0</v>
      </c>
      <c r="BA863">
        <v>0</v>
      </c>
      <c r="BB863">
        <v>0</v>
      </c>
    </row>
    <row r="864" spans="1:54" x14ac:dyDescent="0.35">
      <c r="A864" t="s">
        <v>4165</v>
      </c>
      <c r="B864" t="s">
        <v>4166</v>
      </c>
      <c r="C864" t="s">
        <v>1443</v>
      </c>
      <c r="D864" t="s">
        <v>2321</v>
      </c>
      <c r="E864" t="s">
        <v>367</v>
      </c>
      <c r="F864" t="s">
        <v>2623</v>
      </c>
      <c r="G864" t="s">
        <v>328</v>
      </c>
      <c r="H864" t="s">
        <v>2625</v>
      </c>
      <c r="I864" t="s">
        <v>3969</v>
      </c>
      <c r="J864" t="s">
        <v>2312</v>
      </c>
      <c r="K864" t="s">
        <v>2314</v>
      </c>
      <c r="L864" t="s">
        <v>3970</v>
      </c>
      <c r="M864" t="s">
        <v>2314</v>
      </c>
      <c r="N864" t="s">
        <v>2314</v>
      </c>
      <c r="O864" t="s">
        <v>3726</v>
      </c>
      <c r="P864" t="s">
        <v>1529</v>
      </c>
      <c r="Q864" t="s">
        <v>2314</v>
      </c>
      <c r="R864" t="s">
        <v>2314</v>
      </c>
      <c r="S864" t="s">
        <v>3727</v>
      </c>
      <c r="T864" t="s">
        <v>3898</v>
      </c>
      <c r="U864" t="s">
        <v>3762</v>
      </c>
      <c r="W864">
        <v>0</v>
      </c>
      <c r="X864">
        <v>0</v>
      </c>
      <c r="Y864">
        <v>0</v>
      </c>
      <c r="Z864">
        <v>0</v>
      </c>
      <c r="AA864">
        <v>0</v>
      </c>
      <c r="AB864">
        <v>0</v>
      </c>
      <c r="AC864">
        <v>0</v>
      </c>
      <c r="AD864">
        <v>0</v>
      </c>
      <c r="AE864">
        <v>0</v>
      </c>
      <c r="AF864">
        <v>0</v>
      </c>
      <c r="AH864">
        <v>0</v>
      </c>
      <c r="AI864">
        <v>0</v>
      </c>
      <c r="AJ864">
        <v>0</v>
      </c>
      <c r="AK864">
        <v>0</v>
      </c>
      <c r="AL864">
        <v>0</v>
      </c>
      <c r="AM864">
        <v>0</v>
      </c>
      <c r="AN864">
        <v>0</v>
      </c>
      <c r="AO864">
        <v>0</v>
      </c>
      <c r="AP864">
        <v>0</v>
      </c>
      <c r="AQ864">
        <v>0</v>
      </c>
      <c r="AS864">
        <v>0</v>
      </c>
      <c r="AT864">
        <v>0</v>
      </c>
      <c r="AU864">
        <v>0</v>
      </c>
      <c r="AV864">
        <v>0</v>
      </c>
      <c r="AW864">
        <v>0</v>
      </c>
      <c r="AX864">
        <v>0</v>
      </c>
      <c r="AY864">
        <v>0</v>
      </c>
      <c r="AZ864">
        <v>0</v>
      </c>
      <c r="BA864">
        <v>0</v>
      </c>
      <c r="BB864">
        <v>0</v>
      </c>
    </row>
    <row r="865" spans="1:54" x14ac:dyDescent="0.35">
      <c r="A865" t="s">
        <v>4167</v>
      </c>
      <c r="B865" t="s">
        <v>4168</v>
      </c>
      <c r="C865" t="s">
        <v>4169</v>
      </c>
      <c r="D865" t="s">
        <v>2321</v>
      </c>
      <c r="E865" t="s">
        <v>367</v>
      </c>
      <c r="F865" t="s">
        <v>2623</v>
      </c>
      <c r="G865" t="s">
        <v>328</v>
      </c>
      <c r="H865" t="s">
        <v>2625</v>
      </c>
      <c r="I865" t="s">
        <v>3969</v>
      </c>
      <c r="J865" t="s">
        <v>2312</v>
      </c>
      <c r="K865" t="s">
        <v>2314</v>
      </c>
      <c r="L865" t="s">
        <v>3970</v>
      </c>
      <c r="M865" t="s">
        <v>2314</v>
      </c>
      <c r="N865" t="s">
        <v>2314</v>
      </c>
      <c r="O865" t="s">
        <v>3726</v>
      </c>
      <c r="P865" t="s">
        <v>1529</v>
      </c>
      <c r="Q865" t="s">
        <v>2314</v>
      </c>
      <c r="R865" t="s">
        <v>2314</v>
      </c>
      <c r="S865" t="s">
        <v>3727</v>
      </c>
      <c r="T865" t="s">
        <v>3898</v>
      </c>
      <c r="U865" t="s">
        <v>3762</v>
      </c>
      <c r="W865">
        <v>0</v>
      </c>
      <c r="X865">
        <v>0</v>
      </c>
      <c r="Y865">
        <v>0</v>
      </c>
      <c r="Z865">
        <v>0</v>
      </c>
      <c r="AA865">
        <v>0</v>
      </c>
      <c r="AB865">
        <v>0</v>
      </c>
      <c r="AC865">
        <v>0</v>
      </c>
      <c r="AD865">
        <v>0</v>
      </c>
      <c r="AE865">
        <v>0</v>
      </c>
      <c r="AF865">
        <v>0</v>
      </c>
      <c r="AH865">
        <v>0</v>
      </c>
      <c r="AI865">
        <v>0</v>
      </c>
      <c r="AJ865">
        <v>0</v>
      </c>
      <c r="AK865">
        <v>0</v>
      </c>
      <c r="AL865">
        <v>0</v>
      </c>
      <c r="AM865">
        <v>0</v>
      </c>
      <c r="AN865">
        <v>0</v>
      </c>
      <c r="AO865">
        <v>0</v>
      </c>
      <c r="AP865">
        <v>0</v>
      </c>
      <c r="AQ865">
        <v>0</v>
      </c>
      <c r="AS865">
        <v>0</v>
      </c>
      <c r="AT865">
        <v>0</v>
      </c>
      <c r="AU865">
        <v>0</v>
      </c>
      <c r="AV865">
        <v>0</v>
      </c>
      <c r="AW865">
        <v>0</v>
      </c>
      <c r="AX865">
        <v>0</v>
      </c>
      <c r="AY865">
        <v>0</v>
      </c>
      <c r="AZ865">
        <v>0</v>
      </c>
      <c r="BA865">
        <v>0</v>
      </c>
      <c r="BB865">
        <v>0</v>
      </c>
    </row>
    <row r="866" spans="1:54" x14ac:dyDescent="0.35">
      <c r="A866" t="s">
        <v>4170</v>
      </c>
      <c r="B866" t="s">
        <v>4171</v>
      </c>
      <c r="C866" t="s">
        <v>4169</v>
      </c>
      <c r="D866" t="s">
        <v>2321</v>
      </c>
      <c r="E866" t="s">
        <v>367</v>
      </c>
      <c r="F866" t="s">
        <v>2623</v>
      </c>
      <c r="G866" t="s">
        <v>328</v>
      </c>
      <c r="H866" t="s">
        <v>2625</v>
      </c>
      <c r="I866" t="s">
        <v>3969</v>
      </c>
      <c r="J866" t="s">
        <v>2312</v>
      </c>
      <c r="K866" t="s">
        <v>2314</v>
      </c>
      <c r="L866" t="s">
        <v>3970</v>
      </c>
      <c r="M866" t="s">
        <v>2314</v>
      </c>
      <c r="N866" t="s">
        <v>2314</v>
      </c>
      <c r="O866" t="s">
        <v>3726</v>
      </c>
      <c r="P866" t="s">
        <v>1529</v>
      </c>
      <c r="Q866" t="s">
        <v>2314</v>
      </c>
      <c r="R866" t="s">
        <v>2314</v>
      </c>
      <c r="S866" t="s">
        <v>3727</v>
      </c>
      <c r="T866" t="s">
        <v>3898</v>
      </c>
      <c r="U866" t="s">
        <v>3762</v>
      </c>
      <c r="W866">
        <v>0</v>
      </c>
      <c r="X866">
        <v>0</v>
      </c>
      <c r="Y866">
        <v>0</v>
      </c>
      <c r="Z866">
        <v>0</v>
      </c>
      <c r="AA866">
        <v>0</v>
      </c>
      <c r="AB866">
        <v>0</v>
      </c>
      <c r="AC866">
        <v>0</v>
      </c>
      <c r="AD866">
        <v>0</v>
      </c>
      <c r="AE866">
        <v>0</v>
      </c>
      <c r="AF866">
        <v>0</v>
      </c>
      <c r="AH866">
        <v>0</v>
      </c>
      <c r="AI866">
        <v>0</v>
      </c>
      <c r="AJ866">
        <v>0</v>
      </c>
      <c r="AK866">
        <v>0</v>
      </c>
      <c r="AL866">
        <v>0</v>
      </c>
      <c r="AM866">
        <v>0</v>
      </c>
      <c r="AN866">
        <v>0</v>
      </c>
      <c r="AO866">
        <v>0</v>
      </c>
      <c r="AP866">
        <v>0</v>
      </c>
      <c r="AQ866">
        <v>0</v>
      </c>
      <c r="AS866">
        <v>0</v>
      </c>
      <c r="AT866">
        <v>0</v>
      </c>
      <c r="AU866">
        <v>0</v>
      </c>
      <c r="AV866">
        <v>0</v>
      </c>
      <c r="AW866">
        <v>0</v>
      </c>
      <c r="AX866">
        <v>0</v>
      </c>
      <c r="AY866">
        <v>0</v>
      </c>
      <c r="AZ866">
        <v>0</v>
      </c>
      <c r="BA866">
        <v>0</v>
      </c>
      <c r="BB866">
        <v>0</v>
      </c>
    </row>
    <row r="867" spans="1:54" x14ac:dyDescent="0.35">
      <c r="A867" t="s">
        <v>4172</v>
      </c>
      <c r="B867" t="s">
        <v>4173</v>
      </c>
      <c r="C867" t="s">
        <v>4169</v>
      </c>
      <c r="D867" t="s">
        <v>2321</v>
      </c>
      <c r="E867" t="s">
        <v>367</v>
      </c>
      <c r="F867" t="s">
        <v>2623</v>
      </c>
      <c r="G867" t="s">
        <v>328</v>
      </c>
      <c r="H867" t="s">
        <v>2625</v>
      </c>
      <c r="I867" t="s">
        <v>3969</v>
      </c>
      <c r="J867" t="s">
        <v>2312</v>
      </c>
      <c r="K867" t="s">
        <v>2314</v>
      </c>
      <c r="L867" t="s">
        <v>3970</v>
      </c>
      <c r="M867" t="s">
        <v>2314</v>
      </c>
      <c r="N867" t="s">
        <v>2314</v>
      </c>
      <c r="O867" t="s">
        <v>3726</v>
      </c>
      <c r="P867" t="s">
        <v>1529</v>
      </c>
      <c r="Q867" t="s">
        <v>2314</v>
      </c>
      <c r="R867" t="s">
        <v>2314</v>
      </c>
      <c r="S867" t="s">
        <v>3727</v>
      </c>
      <c r="T867" t="s">
        <v>3898</v>
      </c>
      <c r="U867" t="s">
        <v>3762</v>
      </c>
      <c r="W867">
        <v>0</v>
      </c>
      <c r="X867">
        <v>0</v>
      </c>
      <c r="Y867">
        <v>0</v>
      </c>
      <c r="Z867">
        <v>0</v>
      </c>
      <c r="AA867">
        <v>0</v>
      </c>
      <c r="AB867">
        <v>0</v>
      </c>
      <c r="AC867">
        <v>0</v>
      </c>
      <c r="AD867">
        <v>0</v>
      </c>
      <c r="AE867">
        <v>0</v>
      </c>
      <c r="AF867">
        <v>0</v>
      </c>
      <c r="AH867">
        <v>0</v>
      </c>
      <c r="AI867">
        <v>0</v>
      </c>
      <c r="AJ867">
        <v>0</v>
      </c>
      <c r="AK867">
        <v>0</v>
      </c>
      <c r="AL867">
        <v>0</v>
      </c>
      <c r="AM867">
        <v>0</v>
      </c>
      <c r="AN867">
        <v>0</v>
      </c>
      <c r="AO867">
        <v>0</v>
      </c>
      <c r="AP867">
        <v>0</v>
      </c>
      <c r="AQ867">
        <v>0</v>
      </c>
      <c r="AS867">
        <v>0</v>
      </c>
      <c r="AT867">
        <v>0</v>
      </c>
      <c r="AU867">
        <v>0</v>
      </c>
      <c r="AV867">
        <v>0</v>
      </c>
      <c r="AW867">
        <v>0</v>
      </c>
      <c r="AX867">
        <v>0</v>
      </c>
      <c r="AY867">
        <v>0</v>
      </c>
      <c r="AZ867">
        <v>0</v>
      </c>
      <c r="BA867">
        <v>0</v>
      </c>
      <c r="BB867">
        <v>0</v>
      </c>
    </row>
    <row r="868" spans="1:54" x14ac:dyDescent="0.35">
      <c r="A868" t="s">
        <v>4174</v>
      </c>
      <c r="B868" t="s">
        <v>4175</v>
      </c>
      <c r="C868" t="s">
        <v>4169</v>
      </c>
      <c r="D868" t="s">
        <v>2321</v>
      </c>
      <c r="E868" t="s">
        <v>367</v>
      </c>
      <c r="F868" t="s">
        <v>2623</v>
      </c>
      <c r="G868" t="s">
        <v>328</v>
      </c>
      <c r="H868" t="s">
        <v>2625</v>
      </c>
      <c r="I868" t="s">
        <v>3969</v>
      </c>
      <c r="J868" t="s">
        <v>2312</v>
      </c>
      <c r="K868" t="s">
        <v>2314</v>
      </c>
      <c r="L868" t="s">
        <v>3970</v>
      </c>
      <c r="M868" t="s">
        <v>2314</v>
      </c>
      <c r="N868" t="s">
        <v>2314</v>
      </c>
      <c r="O868" t="s">
        <v>3726</v>
      </c>
      <c r="P868" t="s">
        <v>1529</v>
      </c>
      <c r="Q868" t="s">
        <v>2314</v>
      </c>
      <c r="R868" t="s">
        <v>2314</v>
      </c>
      <c r="S868" t="s">
        <v>3727</v>
      </c>
      <c r="T868" t="s">
        <v>3898</v>
      </c>
      <c r="U868" t="s">
        <v>3762</v>
      </c>
      <c r="W868">
        <v>0</v>
      </c>
      <c r="X868">
        <v>0</v>
      </c>
      <c r="Y868">
        <v>0</v>
      </c>
      <c r="Z868">
        <v>0</v>
      </c>
      <c r="AA868">
        <v>0</v>
      </c>
      <c r="AB868">
        <v>0</v>
      </c>
      <c r="AC868">
        <v>0</v>
      </c>
      <c r="AD868">
        <v>0</v>
      </c>
      <c r="AE868">
        <v>0</v>
      </c>
      <c r="AF868">
        <v>0</v>
      </c>
      <c r="AH868">
        <v>0</v>
      </c>
      <c r="AI868">
        <v>0</v>
      </c>
      <c r="AJ868">
        <v>0</v>
      </c>
      <c r="AK868">
        <v>0</v>
      </c>
      <c r="AL868">
        <v>0</v>
      </c>
      <c r="AM868">
        <v>0</v>
      </c>
      <c r="AN868">
        <v>0</v>
      </c>
      <c r="AO868">
        <v>0</v>
      </c>
      <c r="AP868">
        <v>0</v>
      </c>
      <c r="AQ868">
        <v>0</v>
      </c>
      <c r="AS868">
        <v>0</v>
      </c>
      <c r="AT868">
        <v>0</v>
      </c>
      <c r="AU868">
        <v>0</v>
      </c>
      <c r="AV868">
        <v>0</v>
      </c>
      <c r="AW868">
        <v>0</v>
      </c>
      <c r="AX868">
        <v>0</v>
      </c>
      <c r="AY868">
        <v>0</v>
      </c>
      <c r="AZ868">
        <v>0</v>
      </c>
      <c r="BA868">
        <v>0</v>
      </c>
      <c r="BB868">
        <v>0</v>
      </c>
    </row>
    <row r="869" spans="1:54" x14ac:dyDescent="0.35">
      <c r="A869" t="s">
        <v>1536</v>
      </c>
      <c r="B869" t="s">
        <v>4176</v>
      </c>
      <c r="C869" t="s">
        <v>4177</v>
      </c>
      <c r="D869" t="s">
        <v>2321</v>
      </c>
      <c r="E869" t="s">
        <v>367</v>
      </c>
      <c r="F869" t="s">
        <v>2623</v>
      </c>
      <c r="G869" t="s">
        <v>344</v>
      </c>
      <c r="H869" t="s">
        <v>3065</v>
      </c>
      <c r="I869" t="s">
        <v>2625</v>
      </c>
      <c r="J869" t="s">
        <v>3120</v>
      </c>
      <c r="K869" t="s">
        <v>2314</v>
      </c>
      <c r="L869" t="s">
        <v>3121</v>
      </c>
      <c r="M869" t="s">
        <v>2314</v>
      </c>
      <c r="N869">
        <v>1</v>
      </c>
      <c r="O869" t="s">
        <v>3067</v>
      </c>
      <c r="P869" t="s">
        <v>1523</v>
      </c>
      <c r="Q869" t="s">
        <v>2314</v>
      </c>
      <c r="R869" t="s">
        <v>2314</v>
      </c>
      <c r="S869" t="s">
        <v>2630</v>
      </c>
      <c r="T869" t="s">
        <v>3122</v>
      </c>
      <c r="U869" t="s">
        <v>2630</v>
      </c>
      <c r="W869">
        <v>0</v>
      </c>
      <c r="X869">
        <v>0</v>
      </c>
      <c r="Y869">
        <v>0</v>
      </c>
      <c r="Z869">
        <v>0</v>
      </c>
      <c r="AA869">
        <v>-1.56487213473371E-3</v>
      </c>
      <c r="AB869">
        <v>2.5025527177202599E-2</v>
      </c>
      <c r="AC869">
        <v>0</v>
      </c>
      <c r="AD869">
        <v>0</v>
      </c>
      <c r="AE869">
        <v>-7.94908532580029E-4</v>
      </c>
      <c r="AF869">
        <v>1.2712223985544301E-2</v>
      </c>
      <c r="AH869">
        <v>0</v>
      </c>
      <c r="AI869">
        <v>0</v>
      </c>
      <c r="AJ869">
        <v>0</v>
      </c>
      <c r="AK869">
        <v>0</v>
      </c>
      <c r="AL869">
        <v>0</v>
      </c>
      <c r="AM869">
        <v>0</v>
      </c>
      <c r="AN869">
        <v>0</v>
      </c>
      <c r="AO869">
        <v>0</v>
      </c>
      <c r="AP869">
        <v>0</v>
      </c>
      <c r="AQ869">
        <v>0</v>
      </c>
      <c r="AS869">
        <v>0</v>
      </c>
      <c r="AT869">
        <v>0</v>
      </c>
      <c r="AU869">
        <v>0</v>
      </c>
      <c r="AV869">
        <v>0</v>
      </c>
      <c r="AW869">
        <v>0</v>
      </c>
      <c r="AX869">
        <v>0</v>
      </c>
      <c r="AY869">
        <v>0</v>
      </c>
      <c r="AZ869">
        <v>0</v>
      </c>
      <c r="BA869">
        <v>0</v>
      </c>
      <c r="BB869">
        <v>0</v>
      </c>
    </row>
    <row r="870" spans="1:54" x14ac:dyDescent="0.35">
      <c r="A870" t="s">
        <v>4178</v>
      </c>
      <c r="B870" t="s">
        <v>4179</v>
      </c>
      <c r="C870" t="s">
        <v>4180</v>
      </c>
      <c r="D870" t="s">
        <v>2321</v>
      </c>
      <c r="E870" t="s">
        <v>367</v>
      </c>
      <c r="F870" t="s">
        <v>2623</v>
      </c>
      <c r="G870" t="s">
        <v>328</v>
      </c>
      <c r="H870" t="s">
        <v>2625</v>
      </c>
      <c r="I870" t="s">
        <v>3969</v>
      </c>
      <c r="J870" t="s">
        <v>2312</v>
      </c>
      <c r="K870" t="s">
        <v>2314</v>
      </c>
      <c r="L870" t="s">
        <v>3970</v>
      </c>
      <c r="M870" t="s">
        <v>2314</v>
      </c>
      <c r="N870" t="s">
        <v>2314</v>
      </c>
      <c r="O870" t="s">
        <v>3726</v>
      </c>
      <c r="P870" t="s">
        <v>1529</v>
      </c>
      <c r="Q870" t="s">
        <v>2314</v>
      </c>
      <c r="R870" t="s">
        <v>2314</v>
      </c>
      <c r="S870" t="s">
        <v>3727</v>
      </c>
      <c r="T870" t="s">
        <v>3898</v>
      </c>
      <c r="U870" t="s">
        <v>3762</v>
      </c>
      <c r="W870">
        <v>0</v>
      </c>
      <c r="X870">
        <v>0</v>
      </c>
      <c r="Y870">
        <v>0</v>
      </c>
      <c r="Z870">
        <v>0</v>
      </c>
      <c r="AA870">
        <v>0</v>
      </c>
      <c r="AB870">
        <v>0</v>
      </c>
      <c r="AC870">
        <v>0</v>
      </c>
      <c r="AD870">
        <v>0</v>
      </c>
      <c r="AE870">
        <v>0</v>
      </c>
      <c r="AF870">
        <v>0</v>
      </c>
      <c r="AH870">
        <v>0</v>
      </c>
      <c r="AI870">
        <v>0</v>
      </c>
      <c r="AJ870">
        <v>0</v>
      </c>
      <c r="AK870">
        <v>0</v>
      </c>
      <c r="AL870">
        <v>0</v>
      </c>
      <c r="AM870">
        <v>0</v>
      </c>
      <c r="AN870">
        <v>0</v>
      </c>
      <c r="AO870">
        <v>0</v>
      </c>
      <c r="AP870">
        <v>0</v>
      </c>
      <c r="AQ870">
        <v>0</v>
      </c>
      <c r="AS870">
        <v>0</v>
      </c>
      <c r="AT870">
        <v>0</v>
      </c>
      <c r="AU870">
        <v>0</v>
      </c>
      <c r="AV870">
        <v>0</v>
      </c>
      <c r="AW870">
        <v>0</v>
      </c>
      <c r="AX870">
        <v>0</v>
      </c>
      <c r="AY870">
        <v>0</v>
      </c>
      <c r="AZ870">
        <v>0</v>
      </c>
      <c r="BA870">
        <v>0</v>
      </c>
      <c r="BB870">
        <v>0</v>
      </c>
    </row>
    <row r="871" spans="1:54" x14ac:dyDescent="0.35">
      <c r="A871" t="s">
        <v>1354</v>
      </c>
      <c r="B871" t="s">
        <v>4181</v>
      </c>
      <c r="C871" t="s">
        <v>1467</v>
      </c>
      <c r="D871" t="s">
        <v>2321</v>
      </c>
      <c r="E871" t="s">
        <v>367</v>
      </c>
      <c r="F871" t="s">
        <v>2623</v>
      </c>
      <c r="G871" t="s">
        <v>328</v>
      </c>
      <c r="H871" t="s">
        <v>2625</v>
      </c>
      <c r="I871" t="s">
        <v>3969</v>
      </c>
      <c r="J871" t="s">
        <v>2312</v>
      </c>
      <c r="K871" t="s">
        <v>2314</v>
      </c>
      <c r="L871" t="s">
        <v>3970</v>
      </c>
      <c r="M871" t="s">
        <v>2314</v>
      </c>
      <c r="N871">
        <v>1</v>
      </c>
      <c r="O871" t="s">
        <v>3726</v>
      </c>
      <c r="P871" t="s">
        <v>1529</v>
      </c>
      <c r="Q871" t="s">
        <v>2314</v>
      </c>
      <c r="R871" t="s">
        <v>2314</v>
      </c>
      <c r="S871" t="s">
        <v>3727</v>
      </c>
      <c r="T871" t="s">
        <v>3898</v>
      </c>
      <c r="U871" t="s">
        <v>3762</v>
      </c>
      <c r="W871">
        <v>0</v>
      </c>
      <c r="X871">
        <v>0</v>
      </c>
      <c r="Y871">
        <v>0</v>
      </c>
      <c r="Z871">
        <v>0</v>
      </c>
      <c r="AA871">
        <v>0</v>
      </c>
      <c r="AB871">
        <v>0</v>
      </c>
      <c r="AC871">
        <v>-3.0669120303820898E-3</v>
      </c>
      <c r="AD871">
        <v>1.5336063687865199E-2</v>
      </c>
      <c r="AE871">
        <v>-1.0858268730453301E-3</v>
      </c>
      <c r="AF871">
        <v>5.4296666855958202E-3</v>
      </c>
      <c r="AH871">
        <v>0</v>
      </c>
      <c r="AI871">
        <v>0</v>
      </c>
      <c r="AJ871">
        <v>0</v>
      </c>
      <c r="AK871">
        <v>0</v>
      </c>
      <c r="AL871">
        <v>0</v>
      </c>
      <c r="AM871">
        <v>0</v>
      </c>
      <c r="AN871">
        <v>-1.3505006804963599E-3</v>
      </c>
      <c r="AO871">
        <v>6.7531654779351396E-3</v>
      </c>
      <c r="AP871">
        <v>-3.5291794552358099E-4</v>
      </c>
      <c r="AQ871">
        <v>1.76476274367939E-3</v>
      </c>
      <c r="AS871">
        <v>0</v>
      </c>
      <c r="AT871">
        <v>0</v>
      </c>
      <c r="AU871">
        <v>0</v>
      </c>
      <c r="AV871">
        <v>0</v>
      </c>
      <c r="AW871">
        <v>0</v>
      </c>
      <c r="AX871">
        <v>0</v>
      </c>
      <c r="AY871">
        <v>0</v>
      </c>
      <c r="AZ871">
        <v>0</v>
      </c>
      <c r="BA871">
        <v>0</v>
      </c>
      <c r="BB871">
        <v>0</v>
      </c>
    </row>
    <row r="872" spans="1:54" x14ac:dyDescent="0.35">
      <c r="A872" t="s">
        <v>4182</v>
      </c>
      <c r="B872" t="s">
        <v>4183</v>
      </c>
      <c r="C872" t="s">
        <v>1467</v>
      </c>
      <c r="D872" t="s">
        <v>2321</v>
      </c>
      <c r="E872" t="s">
        <v>367</v>
      </c>
      <c r="F872" t="s">
        <v>2623</v>
      </c>
      <c r="G872" t="s">
        <v>328</v>
      </c>
      <c r="H872" t="s">
        <v>2625</v>
      </c>
      <c r="I872" t="s">
        <v>3969</v>
      </c>
      <c r="J872" t="s">
        <v>2312</v>
      </c>
      <c r="K872" t="s">
        <v>2314</v>
      </c>
      <c r="L872" t="s">
        <v>3970</v>
      </c>
      <c r="M872" t="s">
        <v>2314</v>
      </c>
      <c r="N872" t="s">
        <v>2314</v>
      </c>
      <c r="O872" t="s">
        <v>3726</v>
      </c>
      <c r="P872" t="s">
        <v>1529</v>
      </c>
      <c r="Q872" t="s">
        <v>2314</v>
      </c>
      <c r="R872" t="s">
        <v>2314</v>
      </c>
      <c r="S872" t="s">
        <v>3727</v>
      </c>
      <c r="T872" t="s">
        <v>3898</v>
      </c>
      <c r="U872" t="s">
        <v>3762</v>
      </c>
      <c r="W872">
        <v>0</v>
      </c>
      <c r="X872">
        <v>0</v>
      </c>
      <c r="Y872">
        <v>0</v>
      </c>
      <c r="Z872">
        <v>0</v>
      </c>
      <c r="AA872">
        <v>0</v>
      </c>
      <c r="AB872">
        <v>0</v>
      </c>
      <c r="AC872">
        <v>0</v>
      </c>
      <c r="AD872">
        <v>0</v>
      </c>
      <c r="AE872">
        <v>0</v>
      </c>
      <c r="AF872">
        <v>0</v>
      </c>
      <c r="AH872">
        <v>0</v>
      </c>
      <c r="AI872">
        <v>0</v>
      </c>
      <c r="AJ872">
        <v>0</v>
      </c>
      <c r="AK872">
        <v>0</v>
      </c>
      <c r="AL872">
        <v>0</v>
      </c>
      <c r="AM872">
        <v>0</v>
      </c>
      <c r="AN872">
        <v>0</v>
      </c>
      <c r="AO872">
        <v>0</v>
      </c>
      <c r="AP872">
        <v>0</v>
      </c>
      <c r="AQ872">
        <v>0</v>
      </c>
      <c r="AS872">
        <v>0</v>
      </c>
      <c r="AT872">
        <v>0</v>
      </c>
      <c r="AU872">
        <v>0</v>
      </c>
      <c r="AV872">
        <v>0</v>
      </c>
      <c r="AW872">
        <v>0</v>
      </c>
      <c r="AX872">
        <v>0</v>
      </c>
      <c r="AY872">
        <v>0</v>
      </c>
      <c r="AZ872">
        <v>0</v>
      </c>
      <c r="BA872">
        <v>0</v>
      </c>
      <c r="BB872">
        <v>0</v>
      </c>
    </row>
    <row r="873" spans="1:54" x14ac:dyDescent="0.35">
      <c r="A873" t="s">
        <v>4184</v>
      </c>
      <c r="B873" t="s">
        <v>4185</v>
      </c>
      <c r="C873" t="s">
        <v>1467</v>
      </c>
      <c r="D873" t="s">
        <v>2321</v>
      </c>
      <c r="E873" t="s">
        <v>367</v>
      </c>
      <c r="F873" t="s">
        <v>2623</v>
      </c>
      <c r="G873" t="s">
        <v>328</v>
      </c>
      <c r="H873" t="s">
        <v>2625</v>
      </c>
      <c r="I873" t="s">
        <v>3969</v>
      </c>
      <c r="J873" t="s">
        <v>2312</v>
      </c>
      <c r="K873" t="s">
        <v>2314</v>
      </c>
      <c r="L873" t="s">
        <v>3970</v>
      </c>
      <c r="M873" t="s">
        <v>2314</v>
      </c>
      <c r="N873" t="s">
        <v>2314</v>
      </c>
      <c r="O873" t="s">
        <v>3726</v>
      </c>
      <c r="P873" t="s">
        <v>1529</v>
      </c>
      <c r="Q873" t="s">
        <v>2314</v>
      </c>
      <c r="R873" t="s">
        <v>2314</v>
      </c>
      <c r="S873" t="s">
        <v>3727</v>
      </c>
      <c r="T873" t="s">
        <v>3898</v>
      </c>
      <c r="U873" t="s">
        <v>3762</v>
      </c>
      <c r="W873">
        <v>0</v>
      </c>
      <c r="X873">
        <v>0</v>
      </c>
      <c r="Y873">
        <v>0</v>
      </c>
      <c r="Z873">
        <v>0</v>
      </c>
      <c r="AA873">
        <v>0</v>
      </c>
      <c r="AB873">
        <v>0</v>
      </c>
      <c r="AC873">
        <v>0</v>
      </c>
      <c r="AD873">
        <v>0</v>
      </c>
      <c r="AE873">
        <v>0</v>
      </c>
      <c r="AF873">
        <v>0</v>
      </c>
      <c r="AH873">
        <v>0</v>
      </c>
      <c r="AI873">
        <v>0</v>
      </c>
      <c r="AJ873">
        <v>0</v>
      </c>
      <c r="AK873">
        <v>0</v>
      </c>
      <c r="AL873">
        <v>0</v>
      </c>
      <c r="AM873">
        <v>0</v>
      </c>
      <c r="AN873">
        <v>0</v>
      </c>
      <c r="AO873">
        <v>0</v>
      </c>
      <c r="AP873">
        <v>0</v>
      </c>
      <c r="AQ873">
        <v>0</v>
      </c>
      <c r="AS873">
        <v>0</v>
      </c>
      <c r="AT873">
        <v>0</v>
      </c>
      <c r="AU873">
        <v>0</v>
      </c>
      <c r="AV873">
        <v>0</v>
      </c>
      <c r="AW873">
        <v>0</v>
      </c>
      <c r="AX873">
        <v>0</v>
      </c>
      <c r="AY873">
        <v>0</v>
      </c>
      <c r="AZ873">
        <v>0</v>
      </c>
      <c r="BA873">
        <v>0</v>
      </c>
      <c r="BB873">
        <v>0</v>
      </c>
    </row>
    <row r="874" spans="1:54" x14ac:dyDescent="0.35">
      <c r="A874" t="s">
        <v>4186</v>
      </c>
      <c r="B874" t="s">
        <v>4187</v>
      </c>
      <c r="C874" t="s">
        <v>1467</v>
      </c>
      <c r="D874" t="s">
        <v>2321</v>
      </c>
      <c r="E874" t="s">
        <v>367</v>
      </c>
      <c r="F874" t="s">
        <v>2623</v>
      </c>
      <c r="G874" t="s">
        <v>328</v>
      </c>
      <c r="H874" t="s">
        <v>2625</v>
      </c>
      <c r="I874" t="s">
        <v>3969</v>
      </c>
      <c r="J874" t="s">
        <v>2312</v>
      </c>
      <c r="K874" t="s">
        <v>2314</v>
      </c>
      <c r="L874" t="s">
        <v>3970</v>
      </c>
      <c r="M874" t="s">
        <v>2314</v>
      </c>
      <c r="N874" t="s">
        <v>2314</v>
      </c>
      <c r="O874" t="s">
        <v>3726</v>
      </c>
      <c r="P874" t="s">
        <v>1529</v>
      </c>
      <c r="Q874" t="s">
        <v>2314</v>
      </c>
      <c r="R874" t="s">
        <v>2314</v>
      </c>
      <c r="S874" t="s">
        <v>3727</v>
      </c>
      <c r="T874" t="s">
        <v>3898</v>
      </c>
      <c r="U874" t="s">
        <v>3762</v>
      </c>
      <c r="W874">
        <v>0</v>
      </c>
      <c r="X874">
        <v>0</v>
      </c>
      <c r="Y874">
        <v>0</v>
      </c>
      <c r="Z874">
        <v>0</v>
      </c>
      <c r="AA874">
        <v>0</v>
      </c>
      <c r="AB874">
        <v>0</v>
      </c>
      <c r="AC874">
        <v>0</v>
      </c>
      <c r="AD874">
        <v>0</v>
      </c>
      <c r="AE874">
        <v>0</v>
      </c>
      <c r="AF874">
        <v>0</v>
      </c>
      <c r="AH874">
        <v>0</v>
      </c>
      <c r="AI874">
        <v>0</v>
      </c>
      <c r="AJ874">
        <v>0</v>
      </c>
      <c r="AK874">
        <v>0</v>
      </c>
      <c r="AL874">
        <v>0</v>
      </c>
      <c r="AM874">
        <v>0</v>
      </c>
      <c r="AN874">
        <v>0</v>
      </c>
      <c r="AO874">
        <v>0</v>
      </c>
      <c r="AP874">
        <v>0</v>
      </c>
      <c r="AQ874">
        <v>0</v>
      </c>
      <c r="AS874">
        <v>0</v>
      </c>
      <c r="AT874">
        <v>0</v>
      </c>
      <c r="AU874">
        <v>0</v>
      </c>
      <c r="AV874">
        <v>0</v>
      </c>
      <c r="AW874">
        <v>0</v>
      </c>
      <c r="AX874">
        <v>0</v>
      </c>
      <c r="AY874">
        <v>0</v>
      </c>
      <c r="AZ874">
        <v>0</v>
      </c>
      <c r="BA874">
        <v>0</v>
      </c>
      <c r="BB874">
        <v>0</v>
      </c>
    </row>
    <row r="875" spans="1:54" x14ac:dyDescent="0.35">
      <c r="A875" t="s">
        <v>4188</v>
      </c>
      <c r="B875" t="s">
        <v>4185</v>
      </c>
      <c r="C875" t="s">
        <v>1467</v>
      </c>
      <c r="D875" t="s">
        <v>2321</v>
      </c>
      <c r="E875" t="s">
        <v>367</v>
      </c>
      <c r="F875" t="s">
        <v>2623</v>
      </c>
      <c r="G875" t="s">
        <v>328</v>
      </c>
      <c r="H875" t="s">
        <v>2625</v>
      </c>
      <c r="I875" t="s">
        <v>3969</v>
      </c>
      <c r="J875" t="s">
        <v>2312</v>
      </c>
      <c r="K875" t="s">
        <v>2314</v>
      </c>
      <c r="L875" t="s">
        <v>3970</v>
      </c>
      <c r="M875" t="s">
        <v>2314</v>
      </c>
      <c r="N875" t="s">
        <v>2314</v>
      </c>
      <c r="O875" t="s">
        <v>3726</v>
      </c>
      <c r="P875" t="s">
        <v>1529</v>
      </c>
      <c r="Q875" t="s">
        <v>2314</v>
      </c>
      <c r="R875" t="s">
        <v>2314</v>
      </c>
      <c r="S875" t="s">
        <v>3727</v>
      </c>
      <c r="T875" t="s">
        <v>3898</v>
      </c>
      <c r="U875" t="s">
        <v>3762</v>
      </c>
      <c r="W875">
        <v>0</v>
      </c>
      <c r="X875">
        <v>0</v>
      </c>
      <c r="Y875">
        <v>0</v>
      </c>
      <c r="Z875">
        <v>0</v>
      </c>
      <c r="AA875">
        <v>0</v>
      </c>
      <c r="AB875">
        <v>0</v>
      </c>
      <c r="AC875">
        <v>0</v>
      </c>
      <c r="AD875">
        <v>0</v>
      </c>
      <c r="AE875">
        <v>0</v>
      </c>
      <c r="AF875">
        <v>0</v>
      </c>
      <c r="AH875">
        <v>0</v>
      </c>
      <c r="AI875">
        <v>0</v>
      </c>
      <c r="AJ875">
        <v>0</v>
      </c>
      <c r="AK875">
        <v>0</v>
      </c>
      <c r="AL875">
        <v>0</v>
      </c>
      <c r="AM875">
        <v>0</v>
      </c>
      <c r="AN875">
        <v>0</v>
      </c>
      <c r="AO875">
        <v>0</v>
      </c>
      <c r="AP875">
        <v>0</v>
      </c>
      <c r="AQ875">
        <v>0</v>
      </c>
      <c r="AS875">
        <v>0</v>
      </c>
      <c r="AT875">
        <v>0</v>
      </c>
      <c r="AU875">
        <v>0</v>
      </c>
      <c r="AV875">
        <v>0</v>
      </c>
      <c r="AW875">
        <v>0</v>
      </c>
      <c r="AX875">
        <v>0</v>
      </c>
      <c r="AY875">
        <v>0</v>
      </c>
      <c r="AZ875">
        <v>0</v>
      </c>
      <c r="BA875">
        <v>0</v>
      </c>
      <c r="BB875">
        <v>0</v>
      </c>
    </row>
    <row r="876" spans="1:54" x14ac:dyDescent="0.35">
      <c r="A876" t="s">
        <v>4189</v>
      </c>
      <c r="B876" t="s">
        <v>4190</v>
      </c>
      <c r="C876" t="s">
        <v>1698</v>
      </c>
      <c r="D876" t="s">
        <v>2321</v>
      </c>
      <c r="E876" t="s">
        <v>367</v>
      </c>
      <c r="F876" t="s">
        <v>2623</v>
      </c>
      <c r="G876" t="s">
        <v>328</v>
      </c>
      <c r="H876" t="s">
        <v>2625</v>
      </c>
      <c r="I876" t="s">
        <v>3969</v>
      </c>
      <c r="J876" t="s">
        <v>2312</v>
      </c>
      <c r="K876" t="s">
        <v>2314</v>
      </c>
      <c r="L876" t="s">
        <v>3970</v>
      </c>
      <c r="M876" t="s">
        <v>2314</v>
      </c>
      <c r="N876" t="s">
        <v>2314</v>
      </c>
      <c r="O876" t="s">
        <v>3726</v>
      </c>
      <c r="P876" t="s">
        <v>1529</v>
      </c>
      <c r="Q876" t="s">
        <v>2314</v>
      </c>
      <c r="R876" t="s">
        <v>2314</v>
      </c>
      <c r="S876" t="s">
        <v>3727</v>
      </c>
      <c r="T876" t="s">
        <v>3898</v>
      </c>
      <c r="U876" t="s">
        <v>3762</v>
      </c>
      <c r="W876">
        <v>0</v>
      </c>
      <c r="X876">
        <v>0</v>
      </c>
      <c r="Y876">
        <v>0</v>
      </c>
      <c r="Z876">
        <v>0</v>
      </c>
      <c r="AA876">
        <v>0</v>
      </c>
      <c r="AB876">
        <v>0</v>
      </c>
      <c r="AC876">
        <v>0</v>
      </c>
      <c r="AD876">
        <v>0</v>
      </c>
      <c r="AE876">
        <v>0</v>
      </c>
      <c r="AF876">
        <v>0</v>
      </c>
      <c r="AH876">
        <v>0</v>
      </c>
      <c r="AI876">
        <v>0</v>
      </c>
      <c r="AJ876">
        <v>0</v>
      </c>
      <c r="AK876">
        <v>0</v>
      </c>
      <c r="AL876">
        <v>0</v>
      </c>
      <c r="AM876">
        <v>0</v>
      </c>
      <c r="AN876">
        <v>0</v>
      </c>
      <c r="AO876">
        <v>0</v>
      </c>
      <c r="AP876">
        <v>0</v>
      </c>
      <c r="AQ876">
        <v>0</v>
      </c>
      <c r="AS876">
        <v>0</v>
      </c>
      <c r="AT876">
        <v>0</v>
      </c>
      <c r="AU876">
        <v>0</v>
      </c>
      <c r="AV876">
        <v>0</v>
      </c>
      <c r="AW876">
        <v>0</v>
      </c>
      <c r="AX876">
        <v>0</v>
      </c>
      <c r="AY876">
        <v>0</v>
      </c>
      <c r="AZ876">
        <v>0</v>
      </c>
      <c r="BA876">
        <v>0</v>
      </c>
      <c r="BB876">
        <v>0</v>
      </c>
    </row>
    <row r="877" spans="1:54" x14ac:dyDescent="0.35">
      <c r="A877" t="s">
        <v>4191</v>
      </c>
      <c r="B877" t="s">
        <v>4192</v>
      </c>
      <c r="C877" t="s">
        <v>1698</v>
      </c>
      <c r="D877" t="s">
        <v>2321</v>
      </c>
      <c r="E877" t="s">
        <v>367</v>
      </c>
      <c r="F877" t="s">
        <v>2623</v>
      </c>
      <c r="G877" t="s">
        <v>328</v>
      </c>
      <c r="H877" t="s">
        <v>2625</v>
      </c>
      <c r="I877" t="s">
        <v>3969</v>
      </c>
      <c r="J877" t="s">
        <v>2312</v>
      </c>
      <c r="K877" t="s">
        <v>2314</v>
      </c>
      <c r="L877" t="s">
        <v>3970</v>
      </c>
      <c r="M877" t="s">
        <v>2314</v>
      </c>
      <c r="N877" t="s">
        <v>2314</v>
      </c>
      <c r="O877" t="s">
        <v>3726</v>
      </c>
      <c r="P877" t="s">
        <v>1529</v>
      </c>
      <c r="Q877" t="s">
        <v>2314</v>
      </c>
      <c r="R877" t="s">
        <v>2314</v>
      </c>
      <c r="S877" t="s">
        <v>3727</v>
      </c>
      <c r="T877" t="s">
        <v>3898</v>
      </c>
      <c r="U877" t="s">
        <v>3762</v>
      </c>
      <c r="W877">
        <v>0</v>
      </c>
      <c r="X877">
        <v>0</v>
      </c>
      <c r="Y877">
        <v>0</v>
      </c>
      <c r="Z877">
        <v>0</v>
      </c>
      <c r="AA877">
        <v>0</v>
      </c>
      <c r="AB877">
        <v>0</v>
      </c>
      <c r="AC877">
        <v>0</v>
      </c>
      <c r="AD877">
        <v>0</v>
      </c>
      <c r="AE877">
        <v>0</v>
      </c>
      <c r="AF877">
        <v>0</v>
      </c>
      <c r="AH877">
        <v>0</v>
      </c>
      <c r="AI877">
        <v>0</v>
      </c>
      <c r="AJ877">
        <v>0</v>
      </c>
      <c r="AK877">
        <v>0</v>
      </c>
      <c r="AL877">
        <v>0</v>
      </c>
      <c r="AM877">
        <v>0</v>
      </c>
      <c r="AN877">
        <v>0</v>
      </c>
      <c r="AO877">
        <v>0</v>
      </c>
      <c r="AP877">
        <v>0</v>
      </c>
      <c r="AQ877">
        <v>0</v>
      </c>
      <c r="AS877">
        <v>0</v>
      </c>
      <c r="AT877">
        <v>0</v>
      </c>
      <c r="AU877">
        <v>0</v>
      </c>
      <c r="AV877">
        <v>0</v>
      </c>
      <c r="AW877">
        <v>0</v>
      </c>
      <c r="AX877">
        <v>0</v>
      </c>
      <c r="AY877">
        <v>0</v>
      </c>
      <c r="AZ877">
        <v>0</v>
      </c>
      <c r="BA877">
        <v>0</v>
      </c>
      <c r="BB877">
        <v>0</v>
      </c>
    </row>
    <row r="878" spans="1:54" x14ac:dyDescent="0.35">
      <c r="A878" t="s">
        <v>4193</v>
      </c>
      <c r="B878" t="s">
        <v>4194</v>
      </c>
      <c r="C878" t="s">
        <v>1474</v>
      </c>
      <c r="D878" t="s">
        <v>2321</v>
      </c>
      <c r="E878" t="s">
        <v>367</v>
      </c>
      <c r="F878" t="s">
        <v>2623</v>
      </c>
      <c r="G878" t="s">
        <v>328</v>
      </c>
      <c r="H878" t="s">
        <v>2625</v>
      </c>
      <c r="I878" t="s">
        <v>3969</v>
      </c>
      <c r="J878" t="s">
        <v>2312</v>
      </c>
      <c r="K878" t="s">
        <v>2314</v>
      </c>
      <c r="L878" t="s">
        <v>3970</v>
      </c>
      <c r="M878" t="s">
        <v>2314</v>
      </c>
      <c r="N878" t="s">
        <v>2314</v>
      </c>
      <c r="O878" t="s">
        <v>3726</v>
      </c>
      <c r="P878" t="s">
        <v>1529</v>
      </c>
      <c r="Q878" t="s">
        <v>2314</v>
      </c>
      <c r="R878" t="s">
        <v>2314</v>
      </c>
      <c r="S878" t="s">
        <v>3727</v>
      </c>
      <c r="T878" t="s">
        <v>3820</v>
      </c>
      <c r="U878" t="s">
        <v>3762</v>
      </c>
      <c r="W878">
        <v>0</v>
      </c>
      <c r="X878">
        <v>0</v>
      </c>
      <c r="Y878">
        <v>0</v>
      </c>
      <c r="Z878">
        <v>0</v>
      </c>
      <c r="AA878">
        <v>0</v>
      </c>
      <c r="AB878">
        <v>0</v>
      </c>
      <c r="AC878">
        <v>0</v>
      </c>
      <c r="AD878">
        <v>0</v>
      </c>
      <c r="AE878">
        <v>0</v>
      </c>
      <c r="AF878">
        <v>0</v>
      </c>
      <c r="AH878">
        <v>0</v>
      </c>
      <c r="AI878">
        <v>0</v>
      </c>
      <c r="AJ878">
        <v>0</v>
      </c>
      <c r="AK878">
        <v>0</v>
      </c>
      <c r="AL878">
        <v>0</v>
      </c>
      <c r="AM878">
        <v>0</v>
      </c>
      <c r="AN878">
        <v>0</v>
      </c>
      <c r="AO878">
        <v>0</v>
      </c>
      <c r="AP878">
        <v>0</v>
      </c>
      <c r="AQ878">
        <v>0</v>
      </c>
      <c r="AS878">
        <v>0</v>
      </c>
      <c r="AT878">
        <v>0</v>
      </c>
      <c r="AU878">
        <v>0</v>
      </c>
      <c r="AV878">
        <v>0</v>
      </c>
      <c r="AW878">
        <v>0</v>
      </c>
      <c r="AX878">
        <v>0</v>
      </c>
      <c r="AY878">
        <v>0</v>
      </c>
      <c r="AZ878">
        <v>0</v>
      </c>
      <c r="BA878">
        <v>0</v>
      </c>
      <c r="BB878">
        <v>0</v>
      </c>
    </row>
    <row r="879" spans="1:54" x14ac:dyDescent="0.35">
      <c r="A879" t="s">
        <v>1372</v>
      </c>
      <c r="B879" t="s">
        <v>4195</v>
      </c>
      <c r="C879" t="s">
        <v>1474</v>
      </c>
      <c r="D879" t="s">
        <v>2321</v>
      </c>
      <c r="E879" t="s">
        <v>367</v>
      </c>
      <c r="F879" t="s">
        <v>2623</v>
      </c>
      <c r="G879" t="s">
        <v>328</v>
      </c>
      <c r="H879" t="s">
        <v>2625</v>
      </c>
      <c r="I879" t="s">
        <v>3969</v>
      </c>
      <c r="J879" t="s">
        <v>2312</v>
      </c>
      <c r="K879" t="s">
        <v>2314</v>
      </c>
      <c r="L879" t="s">
        <v>3970</v>
      </c>
      <c r="M879" t="s">
        <v>2314</v>
      </c>
      <c r="N879">
        <v>1</v>
      </c>
      <c r="O879" t="s">
        <v>3726</v>
      </c>
      <c r="P879" t="s">
        <v>1529</v>
      </c>
      <c r="Q879" t="s">
        <v>2314</v>
      </c>
      <c r="R879" t="s">
        <v>2314</v>
      </c>
      <c r="S879" t="s">
        <v>3727</v>
      </c>
      <c r="T879" t="s">
        <v>3820</v>
      </c>
      <c r="U879" t="s">
        <v>3762</v>
      </c>
      <c r="W879">
        <v>0</v>
      </c>
      <c r="X879">
        <v>0</v>
      </c>
      <c r="Y879">
        <v>0</v>
      </c>
      <c r="Z879">
        <v>0</v>
      </c>
      <c r="AA879">
        <v>-1.2877232044453899E-7</v>
      </c>
      <c r="AB879">
        <v>4.3332781807237097E-6</v>
      </c>
      <c r="AC879">
        <v>-6.03303574867553E-4</v>
      </c>
      <c r="AD879">
        <v>2.03015866095946E-2</v>
      </c>
      <c r="AE879">
        <v>-2.1366242074177599E-4</v>
      </c>
      <c r="AF879">
        <v>7.18988966832485E-3</v>
      </c>
      <c r="AH879">
        <v>0</v>
      </c>
      <c r="AI879">
        <v>0</v>
      </c>
      <c r="AJ879">
        <v>-1.77467332628926E-3</v>
      </c>
      <c r="AK879">
        <v>5.9718996767710301E-2</v>
      </c>
      <c r="AL879">
        <v>-6.4461533851967005E-4</v>
      </c>
      <c r="AM879">
        <v>2.1691756306729801E-2</v>
      </c>
      <c r="AN879">
        <v>0</v>
      </c>
      <c r="AO879">
        <v>0</v>
      </c>
      <c r="AP879">
        <v>-8.0717710559263898E-4</v>
      </c>
      <c r="AQ879">
        <v>2.7162073293143799E-2</v>
      </c>
      <c r="AS879">
        <v>0</v>
      </c>
      <c r="AT879">
        <v>0</v>
      </c>
      <c r="AU879">
        <v>0</v>
      </c>
      <c r="AV879">
        <v>0</v>
      </c>
      <c r="AW879">
        <v>0</v>
      </c>
      <c r="AX879">
        <v>0</v>
      </c>
      <c r="AY879">
        <v>0</v>
      </c>
      <c r="AZ879">
        <v>0</v>
      </c>
      <c r="BA879">
        <v>0</v>
      </c>
      <c r="BB879">
        <v>0</v>
      </c>
    </row>
    <row r="880" spans="1:54" x14ac:dyDescent="0.35">
      <c r="A880" t="s">
        <v>286</v>
      </c>
      <c r="B880" t="s">
        <v>378</v>
      </c>
      <c r="C880" t="s">
        <v>287</v>
      </c>
      <c r="D880" t="s">
        <v>2321</v>
      </c>
      <c r="E880" t="s">
        <v>367</v>
      </c>
      <c r="F880" t="s">
        <v>2623</v>
      </c>
      <c r="G880" t="s">
        <v>328</v>
      </c>
      <c r="H880" t="s">
        <v>2625</v>
      </c>
      <c r="I880" t="s">
        <v>3969</v>
      </c>
      <c r="J880" t="s">
        <v>2312</v>
      </c>
      <c r="K880" t="s">
        <v>2314</v>
      </c>
      <c r="L880" t="s">
        <v>3970</v>
      </c>
      <c r="M880" t="s">
        <v>2314</v>
      </c>
      <c r="N880" t="s">
        <v>2314</v>
      </c>
      <c r="O880" t="s">
        <v>3726</v>
      </c>
      <c r="P880" t="s">
        <v>1529</v>
      </c>
      <c r="Q880" t="s">
        <v>2314</v>
      </c>
      <c r="R880" t="s">
        <v>2314</v>
      </c>
      <c r="S880" t="s">
        <v>3727</v>
      </c>
      <c r="T880" t="s">
        <v>3810</v>
      </c>
      <c r="U880" t="s">
        <v>3762</v>
      </c>
      <c r="W880">
        <v>0</v>
      </c>
      <c r="X880">
        <v>0</v>
      </c>
      <c r="Y880">
        <v>0</v>
      </c>
      <c r="Z880">
        <v>0</v>
      </c>
      <c r="AA880">
        <v>0</v>
      </c>
      <c r="AB880">
        <v>0</v>
      </c>
      <c r="AC880">
        <v>0</v>
      </c>
      <c r="AD880">
        <v>0</v>
      </c>
      <c r="AE880">
        <v>0</v>
      </c>
      <c r="AF880">
        <v>0</v>
      </c>
      <c r="AH880">
        <v>0</v>
      </c>
      <c r="AI880">
        <v>0</v>
      </c>
      <c r="AJ880">
        <v>0</v>
      </c>
      <c r="AK880">
        <v>0</v>
      </c>
      <c r="AL880">
        <v>0</v>
      </c>
      <c r="AM880">
        <v>0</v>
      </c>
      <c r="AN880">
        <v>0</v>
      </c>
      <c r="AO880">
        <v>0</v>
      </c>
      <c r="AP880">
        <v>0</v>
      </c>
      <c r="AQ880">
        <v>0</v>
      </c>
      <c r="AS880">
        <v>0</v>
      </c>
      <c r="AT880">
        <v>0</v>
      </c>
      <c r="AU880">
        <v>0</v>
      </c>
      <c r="AV880">
        <v>0</v>
      </c>
      <c r="AW880">
        <v>0</v>
      </c>
      <c r="AX880">
        <v>0</v>
      </c>
      <c r="AY880">
        <v>0</v>
      </c>
      <c r="AZ880">
        <v>0</v>
      </c>
      <c r="BA880">
        <v>0</v>
      </c>
      <c r="BB880">
        <v>0</v>
      </c>
    </row>
    <row r="881" spans="1:54" x14ac:dyDescent="0.35">
      <c r="A881" t="s">
        <v>673</v>
      </c>
      <c r="B881" t="s">
        <v>4196</v>
      </c>
      <c r="C881" t="s">
        <v>287</v>
      </c>
      <c r="D881" t="s">
        <v>2321</v>
      </c>
      <c r="E881" t="s">
        <v>367</v>
      </c>
      <c r="F881" t="s">
        <v>2623</v>
      </c>
      <c r="G881" t="s">
        <v>328</v>
      </c>
      <c r="H881" t="s">
        <v>2625</v>
      </c>
      <c r="I881" t="s">
        <v>3969</v>
      </c>
      <c r="J881" t="s">
        <v>2312</v>
      </c>
      <c r="K881" t="s">
        <v>2314</v>
      </c>
      <c r="L881" t="s">
        <v>3970</v>
      </c>
      <c r="M881" t="s">
        <v>2314</v>
      </c>
      <c r="N881">
        <v>1</v>
      </c>
      <c r="O881" t="s">
        <v>3726</v>
      </c>
      <c r="P881" t="s">
        <v>1529</v>
      </c>
      <c r="Q881" t="s">
        <v>2314</v>
      </c>
      <c r="R881" t="s">
        <v>2314</v>
      </c>
      <c r="S881" t="s">
        <v>3727</v>
      </c>
      <c r="T881" t="s">
        <v>3810</v>
      </c>
      <c r="U881" t="s">
        <v>3762</v>
      </c>
      <c r="W881">
        <v>9.4703492413984007E-3</v>
      </c>
      <c r="X881">
        <v>0.239804525963283</v>
      </c>
      <c r="Y881">
        <v>5.7782181375832103E-3</v>
      </c>
      <c r="Z881">
        <v>0.14631380808482999</v>
      </c>
      <c r="AA881">
        <v>7.7639725675115101E-3</v>
      </c>
      <c r="AB881">
        <v>0.19659631484536499</v>
      </c>
      <c r="AC881">
        <v>6.4523654542037194E-5</v>
      </c>
      <c r="AD881">
        <v>1.6338430608442401E-3</v>
      </c>
      <c r="AE881">
        <v>4.7640136711357504E-3</v>
      </c>
      <c r="AF881">
        <v>0.12063251427977301</v>
      </c>
      <c r="AH881">
        <v>2.4189580977693301E-3</v>
      </c>
      <c r="AI881">
        <v>6.1251922729432799E-2</v>
      </c>
      <c r="AJ881">
        <v>2.4189580977693301E-3</v>
      </c>
      <c r="AK881">
        <v>6.1251922729432799E-2</v>
      </c>
      <c r="AL881">
        <v>8.9194160447335195E-4</v>
      </c>
      <c r="AM881">
        <v>2.2585400833996499E-2</v>
      </c>
      <c r="AN881">
        <v>1.73478954528924E-4</v>
      </c>
      <c r="AO881">
        <v>4.3927670878574103E-3</v>
      </c>
      <c r="AP881">
        <v>1.15148187119742E-3</v>
      </c>
      <c r="AQ881">
        <v>2.9157379230853001E-2</v>
      </c>
      <c r="AS881">
        <v>0</v>
      </c>
      <c r="AT881">
        <v>0</v>
      </c>
      <c r="AU881">
        <v>0</v>
      </c>
      <c r="AV881">
        <v>0</v>
      </c>
      <c r="AW881">
        <v>0</v>
      </c>
      <c r="AX881">
        <v>0</v>
      </c>
      <c r="AY881">
        <v>0</v>
      </c>
      <c r="AZ881">
        <v>0</v>
      </c>
      <c r="BA881">
        <v>0</v>
      </c>
      <c r="BB881">
        <v>0</v>
      </c>
    </row>
    <row r="882" spans="1:54" x14ac:dyDescent="0.35">
      <c r="A882" t="s">
        <v>1330</v>
      </c>
      <c r="B882" t="s">
        <v>4197</v>
      </c>
      <c r="C882" t="s">
        <v>4198</v>
      </c>
      <c r="D882" t="s">
        <v>2321</v>
      </c>
      <c r="E882" t="s">
        <v>367</v>
      </c>
      <c r="F882" t="s">
        <v>2623</v>
      </c>
      <c r="G882" t="s">
        <v>328</v>
      </c>
      <c r="H882" t="s">
        <v>2625</v>
      </c>
      <c r="I882" t="s">
        <v>3969</v>
      </c>
      <c r="J882" t="s">
        <v>2312</v>
      </c>
      <c r="K882" t="s">
        <v>2314</v>
      </c>
      <c r="L882" t="s">
        <v>3970</v>
      </c>
      <c r="M882" t="s">
        <v>2314</v>
      </c>
      <c r="N882">
        <v>1</v>
      </c>
      <c r="O882" t="s">
        <v>3726</v>
      </c>
      <c r="P882" t="s">
        <v>1529</v>
      </c>
      <c r="Q882" t="s">
        <v>2314</v>
      </c>
      <c r="R882" t="s">
        <v>2314</v>
      </c>
      <c r="S882" t="s">
        <v>3727</v>
      </c>
      <c r="T882" t="s">
        <v>3810</v>
      </c>
      <c r="U882" t="s">
        <v>3762</v>
      </c>
      <c r="W882">
        <v>0</v>
      </c>
      <c r="X882">
        <v>0</v>
      </c>
      <c r="Y882">
        <v>0</v>
      </c>
      <c r="Z882">
        <v>0</v>
      </c>
      <c r="AA882">
        <v>0</v>
      </c>
      <c r="AB882">
        <v>0</v>
      </c>
      <c r="AC882">
        <v>0</v>
      </c>
      <c r="AD882">
        <v>0</v>
      </c>
      <c r="AE882">
        <v>0</v>
      </c>
      <c r="AF882">
        <v>0</v>
      </c>
      <c r="AH882">
        <v>0</v>
      </c>
      <c r="AI882">
        <v>0</v>
      </c>
      <c r="AJ882">
        <v>0</v>
      </c>
      <c r="AK882">
        <v>0</v>
      </c>
      <c r="AL882">
        <v>0</v>
      </c>
      <c r="AM882">
        <v>0</v>
      </c>
      <c r="AN882">
        <v>0</v>
      </c>
      <c r="AO882">
        <v>0</v>
      </c>
      <c r="AP882">
        <v>0</v>
      </c>
      <c r="AQ882">
        <v>0</v>
      </c>
      <c r="AS882">
        <v>0</v>
      </c>
      <c r="AT882">
        <v>0</v>
      </c>
      <c r="AU882">
        <v>-7.5983751376209698E-19</v>
      </c>
      <c r="AV882">
        <v>0</v>
      </c>
      <c r="AW882">
        <v>0</v>
      </c>
      <c r="AX882">
        <v>0</v>
      </c>
      <c r="AY882">
        <v>0</v>
      </c>
      <c r="AZ882">
        <v>0</v>
      </c>
      <c r="BA882">
        <v>-3.62389350277236E-19</v>
      </c>
      <c r="BB882">
        <v>0</v>
      </c>
    </row>
    <row r="883" spans="1:54" x14ac:dyDescent="0.35">
      <c r="A883" t="s">
        <v>4199</v>
      </c>
      <c r="B883" t="s">
        <v>4200</v>
      </c>
      <c r="C883" t="s">
        <v>1724</v>
      </c>
      <c r="D883" t="s">
        <v>2321</v>
      </c>
      <c r="E883" t="s">
        <v>367</v>
      </c>
      <c r="F883" t="s">
        <v>2623</v>
      </c>
      <c r="G883" t="s">
        <v>328</v>
      </c>
      <c r="H883" t="s">
        <v>2625</v>
      </c>
      <c r="I883" t="s">
        <v>3969</v>
      </c>
      <c r="J883" t="s">
        <v>2312</v>
      </c>
      <c r="K883" t="s">
        <v>2314</v>
      </c>
      <c r="L883" t="s">
        <v>3970</v>
      </c>
      <c r="M883" t="s">
        <v>2314</v>
      </c>
      <c r="N883" t="s">
        <v>2314</v>
      </c>
      <c r="O883" t="s">
        <v>3726</v>
      </c>
      <c r="P883" t="s">
        <v>1529</v>
      </c>
      <c r="Q883" t="s">
        <v>2314</v>
      </c>
      <c r="R883" t="s">
        <v>2314</v>
      </c>
      <c r="S883" t="s">
        <v>3727</v>
      </c>
      <c r="T883" t="s">
        <v>3820</v>
      </c>
      <c r="U883" t="s">
        <v>3762</v>
      </c>
      <c r="W883">
        <v>0</v>
      </c>
      <c r="X883">
        <v>0</v>
      </c>
      <c r="Y883">
        <v>0</v>
      </c>
      <c r="Z883">
        <v>0</v>
      </c>
      <c r="AA883">
        <v>0</v>
      </c>
      <c r="AB883">
        <v>0</v>
      </c>
      <c r="AC883">
        <v>0</v>
      </c>
      <c r="AD883">
        <v>0</v>
      </c>
      <c r="AE883">
        <v>0</v>
      </c>
      <c r="AF883">
        <v>0</v>
      </c>
      <c r="AH883">
        <v>0</v>
      </c>
      <c r="AI883">
        <v>0</v>
      </c>
      <c r="AJ883">
        <v>0</v>
      </c>
      <c r="AK883">
        <v>0</v>
      </c>
      <c r="AL883">
        <v>0</v>
      </c>
      <c r="AM883">
        <v>0</v>
      </c>
      <c r="AN883">
        <v>0</v>
      </c>
      <c r="AO883">
        <v>0</v>
      </c>
      <c r="AP883">
        <v>0</v>
      </c>
      <c r="AQ883">
        <v>0</v>
      </c>
      <c r="AS883">
        <v>0</v>
      </c>
      <c r="AT883">
        <v>0</v>
      </c>
      <c r="AU883">
        <v>0</v>
      </c>
      <c r="AV883">
        <v>0</v>
      </c>
      <c r="AW883">
        <v>0</v>
      </c>
      <c r="AX883">
        <v>0</v>
      </c>
      <c r="AY883">
        <v>0</v>
      </c>
      <c r="AZ883">
        <v>0</v>
      </c>
      <c r="BA883">
        <v>0</v>
      </c>
      <c r="BB883">
        <v>0</v>
      </c>
    </row>
    <row r="884" spans="1:54" x14ac:dyDescent="0.35">
      <c r="A884" t="s">
        <v>4201</v>
      </c>
      <c r="B884" t="s">
        <v>4202</v>
      </c>
      <c r="C884" t="s">
        <v>4203</v>
      </c>
      <c r="D884" t="s">
        <v>2321</v>
      </c>
      <c r="E884" t="s">
        <v>367</v>
      </c>
      <c r="F884" t="s">
        <v>2623</v>
      </c>
      <c r="G884" t="s">
        <v>328</v>
      </c>
      <c r="H884" t="s">
        <v>2625</v>
      </c>
      <c r="I884" t="s">
        <v>3969</v>
      </c>
      <c r="J884" t="s">
        <v>2312</v>
      </c>
      <c r="K884" t="s">
        <v>2314</v>
      </c>
      <c r="L884" t="s">
        <v>3970</v>
      </c>
      <c r="M884" t="s">
        <v>2314</v>
      </c>
      <c r="N884" t="s">
        <v>2314</v>
      </c>
      <c r="O884" t="s">
        <v>3726</v>
      </c>
      <c r="P884" t="s">
        <v>1529</v>
      </c>
      <c r="Q884" t="s">
        <v>2314</v>
      </c>
      <c r="R884" t="s">
        <v>2314</v>
      </c>
      <c r="S884" t="s">
        <v>3727</v>
      </c>
      <c r="T884" t="s">
        <v>3820</v>
      </c>
      <c r="U884" t="s">
        <v>3762</v>
      </c>
      <c r="W884">
        <v>0</v>
      </c>
      <c r="X884">
        <v>0</v>
      </c>
      <c r="Y884">
        <v>0</v>
      </c>
      <c r="Z884">
        <v>0</v>
      </c>
      <c r="AA884">
        <v>0</v>
      </c>
      <c r="AB884">
        <v>0</v>
      </c>
      <c r="AC884">
        <v>0</v>
      </c>
      <c r="AD884">
        <v>0</v>
      </c>
      <c r="AE884">
        <v>0</v>
      </c>
      <c r="AF884">
        <v>0</v>
      </c>
      <c r="AH884">
        <v>0</v>
      </c>
      <c r="AI884">
        <v>0</v>
      </c>
      <c r="AJ884">
        <v>0</v>
      </c>
      <c r="AK884">
        <v>0</v>
      </c>
      <c r="AL884">
        <v>0</v>
      </c>
      <c r="AM884">
        <v>0</v>
      </c>
      <c r="AN884">
        <v>0</v>
      </c>
      <c r="AO884">
        <v>0</v>
      </c>
      <c r="AP884">
        <v>0</v>
      </c>
      <c r="AQ884">
        <v>0</v>
      </c>
      <c r="AS884">
        <v>0</v>
      </c>
      <c r="AT884">
        <v>0</v>
      </c>
      <c r="AU884">
        <v>0</v>
      </c>
      <c r="AV884">
        <v>0</v>
      </c>
      <c r="AW884">
        <v>0</v>
      </c>
      <c r="AX884">
        <v>0</v>
      </c>
      <c r="AY884">
        <v>0</v>
      </c>
      <c r="AZ884">
        <v>0</v>
      </c>
      <c r="BA884">
        <v>0</v>
      </c>
      <c r="BB884">
        <v>0</v>
      </c>
    </row>
    <row r="885" spans="1:54" x14ac:dyDescent="0.35">
      <c r="A885" t="s">
        <v>4204</v>
      </c>
      <c r="B885" t="s">
        <v>4205</v>
      </c>
      <c r="C885" t="s">
        <v>4203</v>
      </c>
      <c r="D885" t="s">
        <v>2321</v>
      </c>
      <c r="E885" t="s">
        <v>367</v>
      </c>
      <c r="F885" t="s">
        <v>2623</v>
      </c>
      <c r="G885" t="s">
        <v>328</v>
      </c>
      <c r="H885" t="s">
        <v>2625</v>
      </c>
      <c r="I885" t="s">
        <v>3969</v>
      </c>
      <c r="J885" t="s">
        <v>2312</v>
      </c>
      <c r="K885" t="s">
        <v>2314</v>
      </c>
      <c r="L885" t="s">
        <v>3970</v>
      </c>
      <c r="M885" t="s">
        <v>2314</v>
      </c>
      <c r="N885" t="s">
        <v>2314</v>
      </c>
      <c r="O885" t="s">
        <v>3726</v>
      </c>
      <c r="P885" t="s">
        <v>1529</v>
      </c>
      <c r="Q885" t="s">
        <v>2314</v>
      </c>
      <c r="R885" t="s">
        <v>2314</v>
      </c>
      <c r="S885" t="s">
        <v>3727</v>
      </c>
      <c r="T885" t="s">
        <v>3820</v>
      </c>
      <c r="U885" t="s">
        <v>3762</v>
      </c>
      <c r="W885">
        <v>0</v>
      </c>
      <c r="X885">
        <v>0</v>
      </c>
      <c r="Y885">
        <v>0</v>
      </c>
      <c r="Z885">
        <v>0</v>
      </c>
      <c r="AA885">
        <v>0</v>
      </c>
      <c r="AB885">
        <v>0</v>
      </c>
      <c r="AC885">
        <v>0</v>
      </c>
      <c r="AD885">
        <v>0</v>
      </c>
      <c r="AE885">
        <v>0</v>
      </c>
      <c r="AF885">
        <v>0</v>
      </c>
      <c r="AH885">
        <v>0</v>
      </c>
      <c r="AI885">
        <v>0</v>
      </c>
      <c r="AJ885">
        <v>0</v>
      </c>
      <c r="AK885">
        <v>0</v>
      </c>
      <c r="AL885">
        <v>0</v>
      </c>
      <c r="AM885">
        <v>0</v>
      </c>
      <c r="AN885">
        <v>0</v>
      </c>
      <c r="AO885">
        <v>0</v>
      </c>
      <c r="AP885">
        <v>0</v>
      </c>
      <c r="AQ885">
        <v>0</v>
      </c>
      <c r="AS885">
        <v>0</v>
      </c>
      <c r="AT885">
        <v>0</v>
      </c>
      <c r="AU885">
        <v>0</v>
      </c>
      <c r="AV885">
        <v>0</v>
      </c>
      <c r="AW885">
        <v>0</v>
      </c>
      <c r="AX885">
        <v>0</v>
      </c>
      <c r="AY885">
        <v>0</v>
      </c>
      <c r="AZ885">
        <v>0</v>
      </c>
      <c r="BA885">
        <v>0</v>
      </c>
      <c r="BB885">
        <v>0</v>
      </c>
    </row>
    <row r="886" spans="1:54" x14ac:dyDescent="0.35">
      <c r="A886" t="s">
        <v>4206</v>
      </c>
      <c r="B886" t="s">
        <v>4202</v>
      </c>
      <c r="C886" t="s">
        <v>4203</v>
      </c>
      <c r="D886" t="s">
        <v>2321</v>
      </c>
      <c r="E886" t="s">
        <v>367</v>
      </c>
      <c r="F886" t="s">
        <v>2623</v>
      </c>
      <c r="G886" t="s">
        <v>328</v>
      </c>
      <c r="H886" t="s">
        <v>2625</v>
      </c>
      <c r="I886" t="s">
        <v>3969</v>
      </c>
      <c r="J886" t="s">
        <v>2312</v>
      </c>
      <c r="K886" t="s">
        <v>2314</v>
      </c>
      <c r="L886" t="s">
        <v>3970</v>
      </c>
      <c r="M886" t="s">
        <v>2314</v>
      </c>
      <c r="N886" t="s">
        <v>2314</v>
      </c>
      <c r="O886" t="s">
        <v>3726</v>
      </c>
      <c r="P886" t="s">
        <v>1529</v>
      </c>
      <c r="Q886" t="s">
        <v>2314</v>
      </c>
      <c r="R886" t="s">
        <v>2314</v>
      </c>
      <c r="S886" t="s">
        <v>3727</v>
      </c>
      <c r="T886" t="s">
        <v>3820</v>
      </c>
      <c r="U886" t="s">
        <v>3762</v>
      </c>
      <c r="W886">
        <v>0</v>
      </c>
      <c r="X886">
        <v>0</v>
      </c>
      <c r="Y886">
        <v>0</v>
      </c>
      <c r="Z886">
        <v>0</v>
      </c>
      <c r="AA886">
        <v>0</v>
      </c>
      <c r="AB886">
        <v>0</v>
      </c>
      <c r="AC886">
        <v>0</v>
      </c>
      <c r="AD886">
        <v>0</v>
      </c>
      <c r="AE886">
        <v>0</v>
      </c>
      <c r="AF886">
        <v>0</v>
      </c>
      <c r="AH886">
        <v>0</v>
      </c>
      <c r="AI886">
        <v>0</v>
      </c>
      <c r="AJ886">
        <v>0</v>
      </c>
      <c r="AK886">
        <v>0</v>
      </c>
      <c r="AL886">
        <v>0</v>
      </c>
      <c r="AM886">
        <v>0</v>
      </c>
      <c r="AN886">
        <v>0</v>
      </c>
      <c r="AO886">
        <v>0</v>
      </c>
      <c r="AP886">
        <v>0</v>
      </c>
      <c r="AQ886">
        <v>0</v>
      </c>
      <c r="AS886">
        <v>0</v>
      </c>
      <c r="AT886">
        <v>0</v>
      </c>
      <c r="AU886">
        <v>0</v>
      </c>
      <c r="AV886">
        <v>0</v>
      </c>
      <c r="AW886">
        <v>0</v>
      </c>
      <c r="AX886">
        <v>0</v>
      </c>
      <c r="AY886">
        <v>0</v>
      </c>
      <c r="AZ886">
        <v>0</v>
      </c>
      <c r="BA886">
        <v>0</v>
      </c>
      <c r="BB886">
        <v>0</v>
      </c>
    </row>
    <row r="887" spans="1:54" x14ac:dyDescent="0.35">
      <c r="A887" t="s">
        <v>4207</v>
      </c>
      <c r="B887" t="s">
        <v>4205</v>
      </c>
      <c r="C887" t="s">
        <v>4203</v>
      </c>
      <c r="D887" t="s">
        <v>2321</v>
      </c>
      <c r="E887" t="s">
        <v>367</v>
      </c>
      <c r="F887" t="s">
        <v>2623</v>
      </c>
      <c r="G887" t="s">
        <v>328</v>
      </c>
      <c r="H887" t="s">
        <v>2625</v>
      </c>
      <c r="I887" t="s">
        <v>3969</v>
      </c>
      <c r="J887" t="s">
        <v>2312</v>
      </c>
      <c r="K887" t="s">
        <v>2314</v>
      </c>
      <c r="L887" t="s">
        <v>3970</v>
      </c>
      <c r="M887" t="s">
        <v>2314</v>
      </c>
      <c r="N887" t="s">
        <v>2314</v>
      </c>
      <c r="O887" t="s">
        <v>3726</v>
      </c>
      <c r="P887" t="s">
        <v>1529</v>
      </c>
      <c r="Q887" t="s">
        <v>2314</v>
      </c>
      <c r="R887" t="s">
        <v>2314</v>
      </c>
      <c r="S887" t="s">
        <v>3727</v>
      </c>
      <c r="T887" t="s">
        <v>3820</v>
      </c>
      <c r="U887" t="s">
        <v>3762</v>
      </c>
      <c r="W887">
        <v>0</v>
      </c>
      <c r="X887">
        <v>0</v>
      </c>
      <c r="Y887">
        <v>0</v>
      </c>
      <c r="Z887">
        <v>0</v>
      </c>
      <c r="AA887">
        <v>0</v>
      </c>
      <c r="AB887">
        <v>0</v>
      </c>
      <c r="AC887">
        <v>0</v>
      </c>
      <c r="AD887">
        <v>0</v>
      </c>
      <c r="AE887">
        <v>0</v>
      </c>
      <c r="AF887">
        <v>0</v>
      </c>
      <c r="AH887">
        <v>0</v>
      </c>
      <c r="AI887">
        <v>0</v>
      </c>
      <c r="AJ887">
        <v>0</v>
      </c>
      <c r="AK887">
        <v>0</v>
      </c>
      <c r="AL887">
        <v>0</v>
      </c>
      <c r="AM887">
        <v>0</v>
      </c>
      <c r="AN887">
        <v>0</v>
      </c>
      <c r="AO887">
        <v>0</v>
      </c>
      <c r="AP887">
        <v>0</v>
      </c>
      <c r="AQ887">
        <v>0</v>
      </c>
      <c r="AS887">
        <v>0</v>
      </c>
      <c r="AT887">
        <v>0</v>
      </c>
      <c r="AU887">
        <v>0</v>
      </c>
      <c r="AV887">
        <v>0</v>
      </c>
      <c r="AW887">
        <v>0</v>
      </c>
      <c r="AX887">
        <v>0</v>
      </c>
      <c r="AY887">
        <v>0</v>
      </c>
      <c r="AZ887">
        <v>0</v>
      </c>
      <c r="BA887">
        <v>0</v>
      </c>
      <c r="BB887">
        <v>0</v>
      </c>
    </row>
    <row r="888" spans="1:54" x14ac:dyDescent="0.35">
      <c r="A888" t="s">
        <v>4208</v>
      </c>
      <c r="B888" t="s">
        <v>4209</v>
      </c>
      <c r="C888" t="s">
        <v>4075</v>
      </c>
      <c r="D888" t="s">
        <v>2321</v>
      </c>
      <c r="E888" t="s">
        <v>367</v>
      </c>
      <c r="F888" t="s">
        <v>2623</v>
      </c>
      <c r="G888" t="s">
        <v>328</v>
      </c>
      <c r="H888" t="s">
        <v>2625</v>
      </c>
      <c r="I888" t="s">
        <v>3969</v>
      </c>
      <c r="J888" t="s">
        <v>2312</v>
      </c>
      <c r="K888" t="s">
        <v>2314</v>
      </c>
      <c r="L888" t="s">
        <v>3970</v>
      </c>
      <c r="M888" t="s">
        <v>2314</v>
      </c>
      <c r="N888" t="s">
        <v>2314</v>
      </c>
      <c r="O888" t="s">
        <v>3726</v>
      </c>
      <c r="P888" t="s">
        <v>1529</v>
      </c>
      <c r="Q888" t="s">
        <v>2314</v>
      </c>
      <c r="R888" t="s">
        <v>2314</v>
      </c>
      <c r="S888" t="s">
        <v>3727</v>
      </c>
      <c r="T888" t="s">
        <v>3820</v>
      </c>
      <c r="U888" t="s">
        <v>3762</v>
      </c>
      <c r="W888">
        <v>0</v>
      </c>
      <c r="X888">
        <v>0</v>
      </c>
      <c r="Y888">
        <v>0</v>
      </c>
      <c r="Z888">
        <v>0</v>
      </c>
      <c r="AA888">
        <v>0</v>
      </c>
      <c r="AB888">
        <v>0</v>
      </c>
      <c r="AC888">
        <v>0</v>
      </c>
      <c r="AD888">
        <v>0</v>
      </c>
      <c r="AE888">
        <v>0</v>
      </c>
      <c r="AF888">
        <v>0</v>
      </c>
      <c r="AH888">
        <v>0</v>
      </c>
      <c r="AI888">
        <v>0</v>
      </c>
      <c r="AJ888">
        <v>0</v>
      </c>
      <c r="AK888">
        <v>0</v>
      </c>
      <c r="AL888">
        <v>0</v>
      </c>
      <c r="AM888">
        <v>0</v>
      </c>
      <c r="AN888">
        <v>0</v>
      </c>
      <c r="AO888">
        <v>0</v>
      </c>
      <c r="AP888">
        <v>0</v>
      </c>
      <c r="AQ888">
        <v>0</v>
      </c>
      <c r="AS888">
        <v>0</v>
      </c>
      <c r="AT888">
        <v>0</v>
      </c>
      <c r="AU888">
        <v>0</v>
      </c>
      <c r="AV888">
        <v>0</v>
      </c>
      <c r="AW888">
        <v>0</v>
      </c>
      <c r="AX888">
        <v>0</v>
      </c>
      <c r="AY888">
        <v>0</v>
      </c>
      <c r="AZ888">
        <v>0</v>
      </c>
      <c r="BA888">
        <v>0</v>
      </c>
      <c r="BB888">
        <v>0</v>
      </c>
    </row>
    <row r="889" spans="1:54" x14ac:dyDescent="0.35">
      <c r="A889" t="s">
        <v>4210</v>
      </c>
      <c r="B889" t="s">
        <v>4211</v>
      </c>
      <c r="C889" t="s">
        <v>4072</v>
      </c>
      <c r="D889" t="s">
        <v>2321</v>
      </c>
      <c r="E889" t="s">
        <v>367</v>
      </c>
      <c r="F889" t="s">
        <v>2623</v>
      </c>
      <c r="G889" t="s">
        <v>328</v>
      </c>
      <c r="H889" t="s">
        <v>2625</v>
      </c>
      <c r="I889" t="s">
        <v>3969</v>
      </c>
      <c r="J889" t="s">
        <v>2312</v>
      </c>
      <c r="K889" t="s">
        <v>2314</v>
      </c>
      <c r="L889" t="s">
        <v>3970</v>
      </c>
      <c r="M889" t="s">
        <v>2314</v>
      </c>
      <c r="N889" t="s">
        <v>2314</v>
      </c>
      <c r="O889" t="s">
        <v>3726</v>
      </c>
      <c r="P889" t="s">
        <v>1529</v>
      </c>
      <c r="Q889" t="s">
        <v>2314</v>
      </c>
      <c r="R889" t="s">
        <v>2314</v>
      </c>
      <c r="S889" t="s">
        <v>3727</v>
      </c>
      <c r="T889" t="s">
        <v>3810</v>
      </c>
      <c r="U889" t="s">
        <v>3762</v>
      </c>
      <c r="W889">
        <v>0</v>
      </c>
      <c r="X889">
        <v>0</v>
      </c>
      <c r="Y889">
        <v>0</v>
      </c>
      <c r="Z889">
        <v>0</v>
      </c>
      <c r="AA889">
        <v>0</v>
      </c>
      <c r="AB889">
        <v>0</v>
      </c>
      <c r="AC889">
        <v>0</v>
      </c>
      <c r="AD889">
        <v>0</v>
      </c>
      <c r="AE889">
        <v>0</v>
      </c>
      <c r="AF889">
        <v>0</v>
      </c>
      <c r="AH889">
        <v>0</v>
      </c>
      <c r="AI889">
        <v>0</v>
      </c>
      <c r="AJ889">
        <v>0</v>
      </c>
      <c r="AK889">
        <v>0</v>
      </c>
      <c r="AL889">
        <v>0</v>
      </c>
      <c r="AM889">
        <v>0</v>
      </c>
      <c r="AN889">
        <v>0</v>
      </c>
      <c r="AO889">
        <v>0</v>
      </c>
      <c r="AP889">
        <v>0</v>
      </c>
      <c r="AQ889">
        <v>0</v>
      </c>
      <c r="AS889">
        <v>0</v>
      </c>
      <c r="AT889">
        <v>0</v>
      </c>
      <c r="AU889">
        <v>0</v>
      </c>
      <c r="AV889">
        <v>0</v>
      </c>
      <c r="AW889">
        <v>0</v>
      </c>
      <c r="AX889">
        <v>0</v>
      </c>
      <c r="AY889">
        <v>0</v>
      </c>
      <c r="AZ889">
        <v>0</v>
      </c>
      <c r="BA889">
        <v>0</v>
      </c>
      <c r="BB889">
        <v>0</v>
      </c>
    </row>
    <row r="890" spans="1:54" x14ac:dyDescent="0.35">
      <c r="A890" t="s">
        <v>4212</v>
      </c>
      <c r="B890" t="s">
        <v>4209</v>
      </c>
      <c r="C890" t="s">
        <v>4075</v>
      </c>
      <c r="D890" t="s">
        <v>2321</v>
      </c>
      <c r="E890" t="s">
        <v>367</v>
      </c>
      <c r="F890" t="s">
        <v>2623</v>
      </c>
      <c r="G890" t="s">
        <v>328</v>
      </c>
      <c r="H890" t="s">
        <v>2625</v>
      </c>
      <c r="I890" t="s">
        <v>3969</v>
      </c>
      <c r="J890" t="s">
        <v>2312</v>
      </c>
      <c r="K890" t="s">
        <v>2314</v>
      </c>
      <c r="L890" t="s">
        <v>3970</v>
      </c>
      <c r="M890" t="s">
        <v>2314</v>
      </c>
      <c r="N890" t="s">
        <v>2314</v>
      </c>
      <c r="O890" t="s">
        <v>3726</v>
      </c>
      <c r="P890" t="s">
        <v>1529</v>
      </c>
      <c r="Q890" t="s">
        <v>2314</v>
      </c>
      <c r="R890" t="s">
        <v>2314</v>
      </c>
      <c r="S890" t="s">
        <v>3727</v>
      </c>
      <c r="T890" t="s">
        <v>3820</v>
      </c>
      <c r="U890" t="s">
        <v>3762</v>
      </c>
      <c r="W890">
        <v>0</v>
      </c>
      <c r="X890">
        <v>0</v>
      </c>
      <c r="Y890">
        <v>0</v>
      </c>
      <c r="Z890">
        <v>0</v>
      </c>
      <c r="AA890">
        <v>0</v>
      </c>
      <c r="AB890">
        <v>0</v>
      </c>
      <c r="AC890">
        <v>0</v>
      </c>
      <c r="AD890">
        <v>0</v>
      </c>
      <c r="AE890">
        <v>0</v>
      </c>
      <c r="AF890">
        <v>0</v>
      </c>
      <c r="AH890">
        <v>0</v>
      </c>
      <c r="AI890">
        <v>0</v>
      </c>
      <c r="AJ890">
        <v>0</v>
      </c>
      <c r="AK890">
        <v>0</v>
      </c>
      <c r="AL890">
        <v>0</v>
      </c>
      <c r="AM890">
        <v>0</v>
      </c>
      <c r="AN890">
        <v>0</v>
      </c>
      <c r="AO890">
        <v>0</v>
      </c>
      <c r="AP890">
        <v>0</v>
      </c>
      <c r="AQ890">
        <v>0</v>
      </c>
      <c r="AS890">
        <v>0</v>
      </c>
      <c r="AT890">
        <v>0</v>
      </c>
      <c r="AU890">
        <v>0</v>
      </c>
      <c r="AV890">
        <v>0</v>
      </c>
      <c r="AW890">
        <v>0</v>
      </c>
      <c r="AX890">
        <v>0</v>
      </c>
      <c r="AY890">
        <v>0</v>
      </c>
      <c r="AZ890">
        <v>0</v>
      </c>
      <c r="BA890">
        <v>0</v>
      </c>
      <c r="BB890">
        <v>0</v>
      </c>
    </row>
    <row r="891" spans="1:54" x14ac:dyDescent="0.35">
      <c r="A891" t="s">
        <v>4213</v>
      </c>
      <c r="B891" t="s">
        <v>4214</v>
      </c>
      <c r="C891" t="s">
        <v>4072</v>
      </c>
      <c r="D891" t="s">
        <v>2321</v>
      </c>
      <c r="E891" t="s">
        <v>367</v>
      </c>
      <c r="F891" t="s">
        <v>2623</v>
      </c>
      <c r="G891" t="s">
        <v>328</v>
      </c>
      <c r="H891" t="s">
        <v>2625</v>
      </c>
      <c r="I891" t="s">
        <v>3969</v>
      </c>
      <c r="J891" t="s">
        <v>2312</v>
      </c>
      <c r="K891" t="s">
        <v>2314</v>
      </c>
      <c r="L891" t="s">
        <v>3970</v>
      </c>
      <c r="M891" t="s">
        <v>2314</v>
      </c>
      <c r="N891" t="s">
        <v>2314</v>
      </c>
      <c r="O891" t="s">
        <v>3726</v>
      </c>
      <c r="P891" t="s">
        <v>1529</v>
      </c>
      <c r="Q891" t="s">
        <v>2314</v>
      </c>
      <c r="R891" t="s">
        <v>2314</v>
      </c>
      <c r="S891" t="s">
        <v>3727</v>
      </c>
      <c r="T891" t="s">
        <v>3810</v>
      </c>
      <c r="U891" t="s">
        <v>3762</v>
      </c>
      <c r="W891">
        <v>0</v>
      </c>
      <c r="X891">
        <v>0</v>
      </c>
      <c r="Y891">
        <v>0</v>
      </c>
      <c r="Z891">
        <v>0</v>
      </c>
      <c r="AA891">
        <v>0</v>
      </c>
      <c r="AB891">
        <v>0</v>
      </c>
      <c r="AC891">
        <v>0</v>
      </c>
      <c r="AD891">
        <v>0</v>
      </c>
      <c r="AE891">
        <v>0</v>
      </c>
      <c r="AF891">
        <v>0</v>
      </c>
      <c r="AH891">
        <v>0</v>
      </c>
      <c r="AI891">
        <v>0</v>
      </c>
      <c r="AJ891">
        <v>0</v>
      </c>
      <c r="AK891">
        <v>0</v>
      </c>
      <c r="AL891">
        <v>0</v>
      </c>
      <c r="AM891">
        <v>0</v>
      </c>
      <c r="AN891">
        <v>0</v>
      </c>
      <c r="AO891">
        <v>0</v>
      </c>
      <c r="AP891">
        <v>0</v>
      </c>
      <c r="AQ891">
        <v>0</v>
      </c>
      <c r="AS891">
        <v>0</v>
      </c>
      <c r="AT891">
        <v>0</v>
      </c>
      <c r="AU891">
        <v>0</v>
      </c>
      <c r="AV891">
        <v>0</v>
      </c>
      <c r="AW891">
        <v>0</v>
      </c>
      <c r="AX891">
        <v>0</v>
      </c>
      <c r="AY891">
        <v>0</v>
      </c>
      <c r="AZ891">
        <v>0</v>
      </c>
      <c r="BA891">
        <v>0</v>
      </c>
      <c r="BB891">
        <v>0</v>
      </c>
    </row>
    <row r="892" spans="1:54" x14ac:dyDescent="0.35">
      <c r="A892" t="s">
        <v>4215</v>
      </c>
      <c r="B892" t="s">
        <v>4216</v>
      </c>
      <c r="C892" t="s">
        <v>4075</v>
      </c>
      <c r="D892" t="s">
        <v>2321</v>
      </c>
      <c r="E892" t="s">
        <v>367</v>
      </c>
      <c r="F892" t="s">
        <v>2623</v>
      </c>
      <c r="G892" t="s">
        <v>328</v>
      </c>
      <c r="H892" t="s">
        <v>2625</v>
      </c>
      <c r="I892" t="s">
        <v>3969</v>
      </c>
      <c r="J892" t="s">
        <v>2312</v>
      </c>
      <c r="K892" t="s">
        <v>2314</v>
      </c>
      <c r="L892" t="s">
        <v>3970</v>
      </c>
      <c r="M892" t="s">
        <v>2314</v>
      </c>
      <c r="N892" t="s">
        <v>2314</v>
      </c>
      <c r="O892" t="s">
        <v>3726</v>
      </c>
      <c r="P892" t="s">
        <v>1529</v>
      </c>
      <c r="Q892" t="s">
        <v>2314</v>
      </c>
      <c r="R892" t="s">
        <v>2314</v>
      </c>
      <c r="S892" t="s">
        <v>3727</v>
      </c>
      <c r="T892" t="s">
        <v>3820</v>
      </c>
      <c r="U892" t="s">
        <v>3762</v>
      </c>
      <c r="W892">
        <v>0</v>
      </c>
      <c r="X892">
        <v>0</v>
      </c>
      <c r="Y892">
        <v>0</v>
      </c>
      <c r="Z892">
        <v>0</v>
      </c>
      <c r="AA892">
        <v>0</v>
      </c>
      <c r="AB892">
        <v>0</v>
      </c>
      <c r="AC892">
        <v>0</v>
      </c>
      <c r="AD892">
        <v>0</v>
      </c>
      <c r="AE892">
        <v>0</v>
      </c>
      <c r="AF892">
        <v>0</v>
      </c>
      <c r="AH892">
        <v>0</v>
      </c>
      <c r="AI892">
        <v>0</v>
      </c>
      <c r="AJ892">
        <v>0</v>
      </c>
      <c r="AK892">
        <v>0</v>
      </c>
      <c r="AL892">
        <v>0</v>
      </c>
      <c r="AM892">
        <v>0</v>
      </c>
      <c r="AN892">
        <v>0</v>
      </c>
      <c r="AO892">
        <v>0</v>
      </c>
      <c r="AP892">
        <v>0</v>
      </c>
      <c r="AQ892">
        <v>0</v>
      </c>
      <c r="AS892">
        <v>0</v>
      </c>
      <c r="AT892">
        <v>0</v>
      </c>
      <c r="AU892">
        <v>0</v>
      </c>
      <c r="AV892">
        <v>0</v>
      </c>
      <c r="AW892">
        <v>0</v>
      </c>
      <c r="AX892">
        <v>0</v>
      </c>
      <c r="AY892">
        <v>0</v>
      </c>
      <c r="AZ892">
        <v>0</v>
      </c>
      <c r="BA892">
        <v>0</v>
      </c>
      <c r="BB892">
        <v>0</v>
      </c>
    </row>
    <row r="893" spans="1:54" x14ac:dyDescent="0.35">
      <c r="A893" t="s">
        <v>4217</v>
      </c>
      <c r="B893" t="s">
        <v>4218</v>
      </c>
      <c r="C893" t="s">
        <v>4219</v>
      </c>
      <c r="D893" t="s">
        <v>2321</v>
      </c>
      <c r="E893" t="s">
        <v>367</v>
      </c>
      <c r="F893" t="s">
        <v>2623</v>
      </c>
      <c r="G893" t="s">
        <v>328</v>
      </c>
      <c r="H893" t="s">
        <v>2625</v>
      </c>
      <c r="I893" t="s">
        <v>3969</v>
      </c>
      <c r="J893" t="s">
        <v>2312</v>
      </c>
      <c r="K893" t="s">
        <v>2314</v>
      </c>
      <c r="L893" t="s">
        <v>3970</v>
      </c>
      <c r="M893" t="s">
        <v>2314</v>
      </c>
      <c r="N893" t="s">
        <v>2314</v>
      </c>
      <c r="O893" t="s">
        <v>3726</v>
      </c>
      <c r="P893" t="s">
        <v>1529</v>
      </c>
      <c r="Q893" t="s">
        <v>2314</v>
      </c>
      <c r="R893" t="s">
        <v>2314</v>
      </c>
      <c r="S893" t="s">
        <v>3727</v>
      </c>
      <c r="T893" t="s">
        <v>3820</v>
      </c>
      <c r="U893" t="s">
        <v>3762</v>
      </c>
      <c r="W893">
        <v>0</v>
      </c>
      <c r="X893">
        <v>0</v>
      </c>
      <c r="Y893">
        <v>0</v>
      </c>
      <c r="Z893">
        <v>0</v>
      </c>
      <c r="AA893">
        <v>0</v>
      </c>
      <c r="AB893">
        <v>0</v>
      </c>
      <c r="AC893">
        <v>0</v>
      </c>
      <c r="AD893">
        <v>0</v>
      </c>
      <c r="AE893">
        <v>0</v>
      </c>
      <c r="AF893">
        <v>0</v>
      </c>
      <c r="AH893">
        <v>0</v>
      </c>
      <c r="AI893">
        <v>0</v>
      </c>
      <c r="AJ893">
        <v>0</v>
      </c>
      <c r="AK893">
        <v>0</v>
      </c>
      <c r="AL893">
        <v>0</v>
      </c>
      <c r="AM893">
        <v>0</v>
      </c>
      <c r="AN893">
        <v>0</v>
      </c>
      <c r="AO893">
        <v>0</v>
      </c>
      <c r="AP893">
        <v>0</v>
      </c>
      <c r="AQ893">
        <v>0</v>
      </c>
      <c r="AS893">
        <v>0</v>
      </c>
      <c r="AT893">
        <v>0</v>
      </c>
      <c r="AU893">
        <v>0</v>
      </c>
      <c r="AV893">
        <v>0</v>
      </c>
      <c r="AW893">
        <v>0</v>
      </c>
      <c r="AX893">
        <v>0</v>
      </c>
      <c r="AY893">
        <v>0</v>
      </c>
      <c r="AZ893">
        <v>0</v>
      </c>
      <c r="BA893">
        <v>0</v>
      </c>
      <c r="BB893">
        <v>0</v>
      </c>
    </row>
    <row r="894" spans="1:54" x14ac:dyDescent="0.35">
      <c r="A894" t="s">
        <v>4220</v>
      </c>
      <c r="B894" t="s">
        <v>4221</v>
      </c>
      <c r="C894" t="s">
        <v>4222</v>
      </c>
      <c r="D894" t="s">
        <v>2321</v>
      </c>
      <c r="E894" t="s">
        <v>367</v>
      </c>
      <c r="F894" t="s">
        <v>2623</v>
      </c>
      <c r="G894" t="s">
        <v>328</v>
      </c>
      <c r="H894" t="s">
        <v>2625</v>
      </c>
      <c r="I894" t="s">
        <v>3969</v>
      </c>
      <c r="J894" t="s">
        <v>2312</v>
      </c>
      <c r="K894" t="s">
        <v>2314</v>
      </c>
      <c r="L894" t="s">
        <v>3970</v>
      </c>
      <c r="M894" t="s">
        <v>2314</v>
      </c>
      <c r="N894" t="s">
        <v>2314</v>
      </c>
      <c r="O894" t="s">
        <v>3726</v>
      </c>
      <c r="P894" t="s">
        <v>1529</v>
      </c>
      <c r="Q894" t="s">
        <v>2314</v>
      </c>
      <c r="R894" t="s">
        <v>2314</v>
      </c>
      <c r="S894" t="s">
        <v>3727</v>
      </c>
      <c r="T894" t="s">
        <v>3820</v>
      </c>
      <c r="U894" t="s">
        <v>3762</v>
      </c>
      <c r="W894">
        <v>0</v>
      </c>
      <c r="X894">
        <v>0</v>
      </c>
      <c r="Y894">
        <v>0</v>
      </c>
      <c r="Z894">
        <v>0</v>
      </c>
      <c r="AA894">
        <v>0</v>
      </c>
      <c r="AB894">
        <v>0</v>
      </c>
      <c r="AC894">
        <v>0</v>
      </c>
      <c r="AD894">
        <v>0</v>
      </c>
      <c r="AE894">
        <v>0</v>
      </c>
      <c r="AF894">
        <v>0</v>
      </c>
      <c r="AH894">
        <v>0</v>
      </c>
      <c r="AI894">
        <v>0</v>
      </c>
      <c r="AJ894">
        <v>0</v>
      </c>
      <c r="AK894">
        <v>0</v>
      </c>
      <c r="AL894">
        <v>0</v>
      </c>
      <c r="AM894">
        <v>0</v>
      </c>
      <c r="AN894">
        <v>0</v>
      </c>
      <c r="AO894">
        <v>0</v>
      </c>
      <c r="AP894">
        <v>0</v>
      </c>
      <c r="AQ894">
        <v>0</v>
      </c>
      <c r="AS894">
        <v>0</v>
      </c>
      <c r="AT894">
        <v>0</v>
      </c>
      <c r="AU894">
        <v>0</v>
      </c>
      <c r="AV894">
        <v>0</v>
      </c>
      <c r="AW894">
        <v>0</v>
      </c>
      <c r="AX894">
        <v>0</v>
      </c>
      <c r="AY894">
        <v>0</v>
      </c>
      <c r="AZ894">
        <v>0</v>
      </c>
      <c r="BA894">
        <v>0</v>
      </c>
      <c r="BB894">
        <v>0</v>
      </c>
    </row>
    <row r="895" spans="1:54" x14ac:dyDescent="0.35">
      <c r="A895" t="s">
        <v>4223</v>
      </c>
      <c r="B895" t="s">
        <v>4221</v>
      </c>
      <c r="C895" t="s">
        <v>4222</v>
      </c>
      <c r="D895" t="s">
        <v>2321</v>
      </c>
      <c r="E895" t="s">
        <v>367</v>
      </c>
      <c r="F895" t="s">
        <v>2623</v>
      </c>
      <c r="G895" t="s">
        <v>328</v>
      </c>
      <c r="H895" t="s">
        <v>2625</v>
      </c>
      <c r="I895" t="s">
        <v>3969</v>
      </c>
      <c r="J895" t="s">
        <v>2312</v>
      </c>
      <c r="K895" t="s">
        <v>2314</v>
      </c>
      <c r="L895" t="s">
        <v>3970</v>
      </c>
      <c r="M895" t="s">
        <v>2314</v>
      </c>
      <c r="N895" t="s">
        <v>2314</v>
      </c>
      <c r="O895" t="s">
        <v>3726</v>
      </c>
      <c r="P895" t="s">
        <v>1529</v>
      </c>
      <c r="Q895" t="s">
        <v>2314</v>
      </c>
      <c r="R895" t="s">
        <v>2314</v>
      </c>
      <c r="S895" t="s">
        <v>3727</v>
      </c>
      <c r="T895" t="s">
        <v>3820</v>
      </c>
      <c r="U895" t="s">
        <v>3762</v>
      </c>
      <c r="W895">
        <v>0</v>
      </c>
      <c r="X895">
        <v>0</v>
      </c>
      <c r="Y895">
        <v>0</v>
      </c>
      <c r="Z895">
        <v>0</v>
      </c>
      <c r="AA895">
        <v>0</v>
      </c>
      <c r="AB895">
        <v>0</v>
      </c>
      <c r="AC895">
        <v>0</v>
      </c>
      <c r="AD895">
        <v>0</v>
      </c>
      <c r="AE895">
        <v>0</v>
      </c>
      <c r="AF895">
        <v>0</v>
      </c>
      <c r="AH895">
        <v>0</v>
      </c>
      <c r="AI895">
        <v>0</v>
      </c>
      <c r="AJ895">
        <v>0</v>
      </c>
      <c r="AK895">
        <v>0</v>
      </c>
      <c r="AL895">
        <v>0</v>
      </c>
      <c r="AM895">
        <v>0</v>
      </c>
      <c r="AN895">
        <v>0</v>
      </c>
      <c r="AO895">
        <v>0</v>
      </c>
      <c r="AP895">
        <v>0</v>
      </c>
      <c r="AQ895">
        <v>0</v>
      </c>
      <c r="AS895">
        <v>0</v>
      </c>
      <c r="AT895">
        <v>0</v>
      </c>
      <c r="AU895">
        <v>0</v>
      </c>
      <c r="AV895">
        <v>0</v>
      </c>
      <c r="AW895">
        <v>0</v>
      </c>
      <c r="AX895">
        <v>0</v>
      </c>
      <c r="AY895">
        <v>0</v>
      </c>
      <c r="AZ895">
        <v>0</v>
      </c>
      <c r="BA895">
        <v>0</v>
      </c>
      <c r="BB895">
        <v>0</v>
      </c>
    </row>
    <row r="896" spans="1:54" x14ac:dyDescent="0.35">
      <c r="A896" t="s">
        <v>4224</v>
      </c>
      <c r="B896" t="s">
        <v>4225</v>
      </c>
      <c r="C896" t="s">
        <v>4226</v>
      </c>
      <c r="D896" t="s">
        <v>2321</v>
      </c>
      <c r="E896" t="s">
        <v>367</v>
      </c>
      <c r="F896" t="s">
        <v>2623</v>
      </c>
      <c r="G896" t="s">
        <v>328</v>
      </c>
      <c r="H896" t="s">
        <v>2625</v>
      </c>
      <c r="I896" t="s">
        <v>3969</v>
      </c>
      <c r="J896" t="s">
        <v>2312</v>
      </c>
      <c r="K896" t="s">
        <v>2314</v>
      </c>
      <c r="L896" t="s">
        <v>3970</v>
      </c>
      <c r="M896" t="s">
        <v>2314</v>
      </c>
      <c r="N896" t="s">
        <v>2314</v>
      </c>
      <c r="O896" t="s">
        <v>3726</v>
      </c>
      <c r="P896" t="s">
        <v>1529</v>
      </c>
      <c r="Q896" t="s">
        <v>2314</v>
      </c>
      <c r="R896" t="s">
        <v>2314</v>
      </c>
      <c r="S896" t="s">
        <v>3727</v>
      </c>
      <c r="T896" t="s">
        <v>3820</v>
      </c>
      <c r="U896" t="s">
        <v>3762</v>
      </c>
      <c r="W896">
        <v>0</v>
      </c>
      <c r="X896">
        <v>0</v>
      </c>
      <c r="Y896">
        <v>0</v>
      </c>
      <c r="Z896">
        <v>0</v>
      </c>
      <c r="AA896">
        <v>0</v>
      </c>
      <c r="AB896">
        <v>0</v>
      </c>
      <c r="AC896">
        <v>0</v>
      </c>
      <c r="AD896">
        <v>0</v>
      </c>
      <c r="AE896">
        <v>0</v>
      </c>
      <c r="AF896">
        <v>0</v>
      </c>
      <c r="AH896">
        <v>0</v>
      </c>
      <c r="AI896">
        <v>0</v>
      </c>
      <c r="AJ896">
        <v>0</v>
      </c>
      <c r="AK896">
        <v>0</v>
      </c>
      <c r="AL896">
        <v>0</v>
      </c>
      <c r="AM896">
        <v>0</v>
      </c>
      <c r="AN896">
        <v>0</v>
      </c>
      <c r="AO896">
        <v>0</v>
      </c>
      <c r="AP896">
        <v>0</v>
      </c>
      <c r="AQ896">
        <v>0</v>
      </c>
      <c r="AS896">
        <v>0</v>
      </c>
      <c r="AT896">
        <v>0</v>
      </c>
      <c r="AU896">
        <v>0</v>
      </c>
      <c r="AV896">
        <v>0</v>
      </c>
      <c r="AW896">
        <v>0</v>
      </c>
      <c r="AX896">
        <v>0</v>
      </c>
      <c r="AY896">
        <v>0</v>
      </c>
      <c r="AZ896">
        <v>0</v>
      </c>
      <c r="BA896">
        <v>0</v>
      </c>
      <c r="BB896">
        <v>0</v>
      </c>
    </row>
    <row r="897" spans="1:54" x14ac:dyDescent="0.35">
      <c r="A897" t="s">
        <v>4227</v>
      </c>
      <c r="B897" t="s">
        <v>4228</v>
      </c>
      <c r="C897" t="s">
        <v>4229</v>
      </c>
      <c r="D897" t="s">
        <v>2321</v>
      </c>
      <c r="E897" t="s">
        <v>367</v>
      </c>
      <c r="F897" t="s">
        <v>2623</v>
      </c>
      <c r="G897" t="s">
        <v>328</v>
      </c>
      <c r="H897" t="s">
        <v>2625</v>
      </c>
      <c r="I897" t="s">
        <v>3969</v>
      </c>
      <c r="J897" t="s">
        <v>2312</v>
      </c>
      <c r="K897" t="s">
        <v>2314</v>
      </c>
      <c r="L897" t="s">
        <v>3970</v>
      </c>
      <c r="M897" t="s">
        <v>2314</v>
      </c>
      <c r="N897" t="s">
        <v>2314</v>
      </c>
      <c r="O897" t="s">
        <v>3726</v>
      </c>
      <c r="P897" t="s">
        <v>1529</v>
      </c>
      <c r="Q897" t="s">
        <v>2314</v>
      </c>
      <c r="R897" t="s">
        <v>2314</v>
      </c>
      <c r="S897" t="s">
        <v>3727</v>
      </c>
      <c r="T897" t="s">
        <v>3820</v>
      </c>
      <c r="U897" t="s">
        <v>3762</v>
      </c>
      <c r="W897">
        <v>0</v>
      </c>
      <c r="X897">
        <v>0</v>
      </c>
      <c r="Y897">
        <v>0</v>
      </c>
      <c r="Z897">
        <v>0</v>
      </c>
      <c r="AA897">
        <v>0</v>
      </c>
      <c r="AB897">
        <v>0</v>
      </c>
      <c r="AC897">
        <v>0</v>
      </c>
      <c r="AD897">
        <v>0</v>
      </c>
      <c r="AE897">
        <v>0</v>
      </c>
      <c r="AF897">
        <v>0</v>
      </c>
      <c r="AH897">
        <v>0</v>
      </c>
      <c r="AI897">
        <v>0</v>
      </c>
      <c r="AJ897">
        <v>0</v>
      </c>
      <c r="AK897">
        <v>0</v>
      </c>
      <c r="AL897">
        <v>0</v>
      </c>
      <c r="AM897">
        <v>0</v>
      </c>
      <c r="AN897">
        <v>0</v>
      </c>
      <c r="AO897">
        <v>0</v>
      </c>
      <c r="AP897">
        <v>0</v>
      </c>
      <c r="AQ897">
        <v>0</v>
      </c>
      <c r="AS897">
        <v>0</v>
      </c>
      <c r="AT897">
        <v>0</v>
      </c>
      <c r="AU897">
        <v>0</v>
      </c>
      <c r="AV897">
        <v>0</v>
      </c>
      <c r="AW897">
        <v>0</v>
      </c>
      <c r="AX897">
        <v>0</v>
      </c>
      <c r="AY897">
        <v>0</v>
      </c>
      <c r="AZ897">
        <v>0</v>
      </c>
      <c r="BA897">
        <v>0</v>
      </c>
      <c r="BB897">
        <v>0</v>
      </c>
    </row>
    <row r="898" spans="1:54" x14ac:dyDescent="0.35">
      <c r="A898" t="s">
        <v>4230</v>
      </c>
      <c r="B898" t="s">
        <v>4231</v>
      </c>
      <c r="C898" t="s">
        <v>4232</v>
      </c>
      <c r="D898" t="s">
        <v>4233</v>
      </c>
      <c r="E898" t="s">
        <v>367</v>
      </c>
      <c r="F898" t="s">
        <v>4234</v>
      </c>
      <c r="G898" t="s">
        <v>4235</v>
      </c>
      <c r="H898" t="s">
        <v>2625</v>
      </c>
      <c r="I898" t="s">
        <v>2312</v>
      </c>
      <c r="J898" t="s">
        <v>2312</v>
      </c>
      <c r="K898" t="s">
        <v>4236</v>
      </c>
      <c r="L898" t="s">
        <v>4236</v>
      </c>
      <c r="M898" t="s">
        <v>2314</v>
      </c>
      <c r="N898" t="s">
        <v>2314</v>
      </c>
      <c r="O898" t="s">
        <v>3726</v>
      </c>
      <c r="P898" t="s">
        <v>1529</v>
      </c>
      <c r="Q898" t="s">
        <v>2314</v>
      </c>
      <c r="R898" t="s">
        <v>2314</v>
      </c>
      <c r="S898" t="s">
        <v>3727</v>
      </c>
      <c r="T898" t="s">
        <v>3761</v>
      </c>
      <c r="U898" t="s">
        <v>3762</v>
      </c>
      <c r="W898">
        <v>0</v>
      </c>
      <c r="X898">
        <v>0</v>
      </c>
      <c r="Y898">
        <v>0</v>
      </c>
      <c r="Z898">
        <v>0</v>
      </c>
      <c r="AA898">
        <v>0</v>
      </c>
      <c r="AB898">
        <v>0</v>
      </c>
      <c r="AC898">
        <v>0</v>
      </c>
      <c r="AD898">
        <v>0</v>
      </c>
      <c r="AE898">
        <v>0</v>
      </c>
      <c r="AF898">
        <v>0</v>
      </c>
      <c r="AH898">
        <v>0</v>
      </c>
      <c r="AI898">
        <v>0</v>
      </c>
      <c r="AJ898">
        <v>0</v>
      </c>
      <c r="AK898">
        <v>0</v>
      </c>
      <c r="AL898">
        <v>0</v>
      </c>
      <c r="AM898">
        <v>0</v>
      </c>
      <c r="AN898">
        <v>0</v>
      </c>
      <c r="AO898">
        <v>0</v>
      </c>
      <c r="AP898">
        <v>0</v>
      </c>
      <c r="AQ898">
        <v>0</v>
      </c>
      <c r="AS898">
        <v>0</v>
      </c>
      <c r="AT898">
        <v>0</v>
      </c>
      <c r="AU898">
        <v>0</v>
      </c>
      <c r="AV898">
        <v>0</v>
      </c>
      <c r="AW898">
        <v>0</v>
      </c>
      <c r="AX898">
        <v>0</v>
      </c>
      <c r="AY898">
        <v>0</v>
      </c>
      <c r="AZ898">
        <v>0</v>
      </c>
      <c r="BA898">
        <v>0</v>
      </c>
      <c r="BB898">
        <v>0</v>
      </c>
    </row>
    <row r="899" spans="1:54" x14ac:dyDescent="0.35">
      <c r="A899" t="s">
        <v>4237</v>
      </c>
      <c r="B899" t="s">
        <v>4238</v>
      </c>
      <c r="C899" t="s">
        <v>4239</v>
      </c>
      <c r="D899" t="s">
        <v>2405</v>
      </c>
      <c r="E899" t="s">
        <v>367</v>
      </c>
      <c r="F899" t="s">
        <v>4234</v>
      </c>
      <c r="G899" t="s">
        <v>4235</v>
      </c>
      <c r="H899" t="s">
        <v>2625</v>
      </c>
      <c r="I899" t="s">
        <v>2312</v>
      </c>
      <c r="J899" t="s">
        <v>2312</v>
      </c>
      <c r="K899" t="s">
        <v>2314</v>
      </c>
      <c r="L899" t="s">
        <v>4236</v>
      </c>
      <c r="M899" t="s">
        <v>2314</v>
      </c>
      <c r="N899" t="s">
        <v>2314</v>
      </c>
      <c r="O899" t="s">
        <v>3726</v>
      </c>
      <c r="P899" t="s">
        <v>1529</v>
      </c>
      <c r="Q899" t="s">
        <v>2314</v>
      </c>
      <c r="R899" t="s">
        <v>2314</v>
      </c>
      <c r="S899" t="s">
        <v>3727</v>
      </c>
      <c r="T899" t="s">
        <v>3820</v>
      </c>
      <c r="U899" t="s">
        <v>3762</v>
      </c>
      <c r="W899">
        <v>0</v>
      </c>
      <c r="X899">
        <v>0</v>
      </c>
      <c r="Y899">
        <v>0</v>
      </c>
      <c r="Z899">
        <v>0</v>
      </c>
      <c r="AA899">
        <v>0</v>
      </c>
      <c r="AB899">
        <v>0</v>
      </c>
      <c r="AC899">
        <v>0</v>
      </c>
      <c r="AD899">
        <v>0</v>
      </c>
      <c r="AE899">
        <v>0</v>
      </c>
      <c r="AF899">
        <v>0</v>
      </c>
      <c r="AH899">
        <v>0</v>
      </c>
      <c r="AI899">
        <v>0</v>
      </c>
      <c r="AJ899">
        <v>0</v>
      </c>
      <c r="AK899">
        <v>0</v>
      </c>
      <c r="AL899">
        <v>0</v>
      </c>
      <c r="AM899">
        <v>0</v>
      </c>
      <c r="AN899">
        <v>0</v>
      </c>
      <c r="AO899">
        <v>0</v>
      </c>
      <c r="AP899">
        <v>0</v>
      </c>
      <c r="AQ899">
        <v>0</v>
      </c>
      <c r="AS899">
        <v>0</v>
      </c>
      <c r="AT899">
        <v>0</v>
      </c>
      <c r="AU899">
        <v>0</v>
      </c>
      <c r="AV899">
        <v>0</v>
      </c>
      <c r="AW899">
        <v>0</v>
      </c>
      <c r="AX899">
        <v>0</v>
      </c>
      <c r="AY899">
        <v>0</v>
      </c>
      <c r="AZ899">
        <v>0</v>
      </c>
      <c r="BA899">
        <v>0</v>
      </c>
      <c r="BB899">
        <v>0</v>
      </c>
    </row>
    <row r="900" spans="1:54" x14ac:dyDescent="0.35">
      <c r="A900" t="s">
        <v>20</v>
      </c>
      <c r="B900" t="s">
        <v>372</v>
      </c>
      <c r="C900" t="s">
        <v>18</v>
      </c>
      <c r="D900" t="s">
        <v>4233</v>
      </c>
      <c r="E900" t="s">
        <v>367</v>
      </c>
      <c r="F900" t="s">
        <v>4234</v>
      </c>
      <c r="G900" t="s">
        <v>4235</v>
      </c>
      <c r="H900" t="s">
        <v>2625</v>
      </c>
      <c r="I900" t="s">
        <v>2312</v>
      </c>
      <c r="J900" t="s">
        <v>2312</v>
      </c>
      <c r="K900" t="s">
        <v>2314</v>
      </c>
      <c r="L900" t="s">
        <v>4236</v>
      </c>
      <c r="M900" t="s">
        <v>2314</v>
      </c>
      <c r="N900" t="s">
        <v>2314</v>
      </c>
      <c r="O900" t="s">
        <v>3726</v>
      </c>
      <c r="P900" t="s">
        <v>1529</v>
      </c>
      <c r="Q900" t="s">
        <v>2314</v>
      </c>
      <c r="R900" t="s">
        <v>2314</v>
      </c>
      <c r="S900" t="s">
        <v>3727</v>
      </c>
      <c r="T900" t="s">
        <v>3810</v>
      </c>
      <c r="U900" t="s">
        <v>3762</v>
      </c>
      <c r="W900">
        <v>0</v>
      </c>
      <c r="X900">
        <v>0</v>
      </c>
      <c r="Y900">
        <v>0</v>
      </c>
      <c r="Z900">
        <v>0</v>
      </c>
      <c r="AA900">
        <v>0</v>
      </c>
      <c r="AB900">
        <v>0</v>
      </c>
      <c r="AC900">
        <v>0</v>
      </c>
      <c r="AD900">
        <v>0</v>
      </c>
      <c r="AE900">
        <v>0</v>
      </c>
      <c r="AF900">
        <v>0</v>
      </c>
      <c r="AH900">
        <v>0</v>
      </c>
      <c r="AI900">
        <v>0</v>
      </c>
      <c r="AJ900">
        <v>0</v>
      </c>
      <c r="AK900">
        <v>0</v>
      </c>
      <c r="AL900">
        <v>0</v>
      </c>
      <c r="AM900">
        <v>0</v>
      </c>
      <c r="AN900">
        <v>0</v>
      </c>
      <c r="AO900">
        <v>0</v>
      </c>
      <c r="AP900">
        <v>0</v>
      </c>
      <c r="AQ900">
        <v>0</v>
      </c>
      <c r="AS900">
        <v>0</v>
      </c>
      <c r="AT900">
        <v>0</v>
      </c>
      <c r="AU900">
        <v>0</v>
      </c>
      <c r="AV900">
        <v>0</v>
      </c>
      <c r="AW900">
        <v>0</v>
      </c>
      <c r="AX900">
        <v>0</v>
      </c>
      <c r="AY900">
        <v>0</v>
      </c>
      <c r="AZ900">
        <v>0</v>
      </c>
      <c r="BA900">
        <v>0</v>
      </c>
      <c r="BB900">
        <v>0</v>
      </c>
    </row>
    <row r="901" spans="1:54" x14ac:dyDescent="0.35">
      <c r="A901" t="s">
        <v>4240</v>
      </c>
      <c r="B901" t="s">
        <v>4241</v>
      </c>
      <c r="C901" t="s">
        <v>4242</v>
      </c>
      <c r="D901" t="s">
        <v>2321</v>
      </c>
      <c r="E901" t="s">
        <v>367</v>
      </c>
      <c r="F901" t="s">
        <v>2623</v>
      </c>
      <c r="G901" t="s">
        <v>328</v>
      </c>
      <c r="H901" t="s">
        <v>2625</v>
      </c>
      <c r="I901" t="s">
        <v>3969</v>
      </c>
      <c r="J901" t="s">
        <v>2312</v>
      </c>
      <c r="K901" t="s">
        <v>2314</v>
      </c>
      <c r="L901" t="s">
        <v>3970</v>
      </c>
      <c r="M901" t="s">
        <v>2314</v>
      </c>
      <c r="N901" t="s">
        <v>2314</v>
      </c>
      <c r="O901" t="s">
        <v>3726</v>
      </c>
      <c r="P901" t="s">
        <v>1529</v>
      </c>
      <c r="Q901" t="s">
        <v>2314</v>
      </c>
      <c r="R901" t="s">
        <v>2314</v>
      </c>
      <c r="S901" t="s">
        <v>3727</v>
      </c>
      <c r="T901" t="s">
        <v>3820</v>
      </c>
      <c r="U901" t="s">
        <v>3762</v>
      </c>
      <c r="W901">
        <v>0</v>
      </c>
      <c r="X901">
        <v>0</v>
      </c>
      <c r="Y901">
        <v>0</v>
      </c>
      <c r="Z901">
        <v>0</v>
      </c>
      <c r="AA901">
        <v>0</v>
      </c>
      <c r="AB901">
        <v>0</v>
      </c>
      <c r="AC901">
        <v>0</v>
      </c>
      <c r="AD901">
        <v>0</v>
      </c>
      <c r="AE901">
        <v>0</v>
      </c>
      <c r="AF901">
        <v>0</v>
      </c>
      <c r="AH901">
        <v>0</v>
      </c>
      <c r="AI901">
        <v>0</v>
      </c>
      <c r="AJ901">
        <v>0</v>
      </c>
      <c r="AK901">
        <v>0</v>
      </c>
      <c r="AL901">
        <v>0</v>
      </c>
      <c r="AM901">
        <v>0</v>
      </c>
      <c r="AN901">
        <v>0</v>
      </c>
      <c r="AO901">
        <v>0</v>
      </c>
      <c r="AP901">
        <v>0</v>
      </c>
      <c r="AQ901">
        <v>0</v>
      </c>
      <c r="AS901">
        <v>0</v>
      </c>
      <c r="AT901">
        <v>0</v>
      </c>
      <c r="AU901">
        <v>0</v>
      </c>
      <c r="AV901">
        <v>0</v>
      </c>
      <c r="AW901">
        <v>0</v>
      </c>
      <c r="AX901">
        <v>0</v>
      </c>
      <c r="AY901">
        <v>0</v>
      </c>
      <c r="AZ901">
        <v>0</v>
      </c>
      <c r="BA901">
        <v>0</v>
      </c>
      <c r="BB901">
        <v>0</v>
      </c>
    </row>
    <row r="902" spans="1:54" x14ac:dyDescent="0.35">
      <c r="A902" t="s">
        <v>4243</v>
      </c>
      <c r="B902" t="s">
        <v>4244</v>
      </c>
      <c r="C902" t="s">
        <v>4245</v>
      </c>
      <c r="D902" t="s">
        <v>2321</v>
      </c>
      <c r="E902" t="s">
        <v>367</v>
      </c>
      <c r="F902" t="s">
        <v>2623</v>
      </c>
      <c r="G902" t="s">
        <v>328</v>
      </c>
      <c r="H902" t="s">
        <v>2625</v>
      </c>
      <c r="I902" t="s">
        <v>3969</v>
      </c>
      <c r="J902" t="s">
        <v>2312</v>
      </c>
      <c r="K902" t="s">
        <v>2314</v>
      </c>
      <c r="L902" t="s">
        <v>3970</v>
      </c>
      <c r="M902" t="s">
        <v>2314</v>
      </c>
      <c r="N902" t="s">
        <v>2314</v>
      </c>
      <c r="O902" t="s">
        <v>3726</v>
      </c>
      <c r="P902" t="s">
        <v>1529</v>
      </c>
      <c r="Q902" t="s">
        <v>2314</v>
      </c>
      <c r="R902" t="s">
        <v>2314</v>
      </c>
      <c r="S902" t="s">
        <v>3727</v>
      </c>
      <c r="T902" t="s">
        <v>3820</v>
      </c>
      <c r="U902" t="s">
        <v>3762</v>
      </c>
      <c r="W902">
        <v>0</v>
      </c>
      <c r="X902">
        <v>0</v>
      </c>
      <c r="Y902">
        <v>0</v>
      </c>
      <c r="Z902">
        <v>0</v>
      </c>
      <c r="AA902">
        <v>0</v>
      </c>
      <c r="AB902">
        <v>0</v>
      </c>
      <c r="AC902">
        <v>0</v>
      </c>
      <c r="AD902">
        <v>0</v>
      </c>
      <c r="AE902">
        <v>0</v>
      </c>
      <c r="AF902">
        <v>0</v>
      </c>
      <c r="AH902">
        <v>0</v>
      </c>
      <c r="AI902">
        <v>0</v>
      </c>
      <c r="AJ902">
        <v>0</v>
      </c>
      <c r="AK902">
        <v>0</v>
      </c>
      <c r="AL902">
        <v>0</v>
      </c>
      <c r="AM902">
        <v>0</v>
      </c>
      <c r="AN902">
        <v>0</v>
      </c>
      <c r="AO902">
        <v>0</v>
      </c>
      <c r="AP902">
        <v>0</v>
      </c>
      <c r="AQ902">
        <v>0</v>
      </c>
      <c r="AS902">
        <v>0</v>
      </c>
      <c r="AT902">
        <v>0</v>
      </c>
      <c r="AU902">
        <v>0</v>
      </c>
      <c r="AV902">
        <v>0</v>
      </c>
      <c r="AW902">
        <v>0</v>
      </c>
      <c r="AX902">
        <v>0</v>
      </c>
      <c r="AY902">
        <v>0</v>
      </c>
      <c r="AZ902">
        <v>0</v>
      </c>
      <c r="BA902">
        <v>0</v>
      </c>
      <c r="BB902">
        <v>0</v>
      </c>
    </row>
    <row r="903" spans="1:54" x14ac:dyDescent="0.35">
      <c r="A903" t="s">
        <v>4246</v>
      </c>
      <c r="B903" t="s">
        <v>4247</v>
      </c>
      <c r="C903" t="s">
        <v>4248</v>
      </c>
      <c r="D903" t="s">
        <v>2321</v>
      </c>
      <c r="E903" t="s">
        <v>367</v>
      </c>
      <c r="F903" t="s">
        <v>2623</v>
      </c>
      <c r="G903" t="s">
        <v>328</v>
      </c>
      <c r="H903" t="s">
        <v>2625</v>
      </c>
      <c r="I903" t="s">
        <v>3969</v>
      </c>
      <c r="J903" t="s">
        <v>2312</v>
      </c>
      <c r="K903" t="s">
        <v>2314</v>
      </c>
      <c r="L903" t="s">
        <v>3970</v>
      </c>
      <c r="M903" t="s">
        <v>2314</v>
      </c>
      <c r="N903" t="s">
        <v>2314</v>
      </c>
      <c r="O903" t="s">
        <v>3726</v>
      </c>
      <c r="P903" t="s">
        <v>1529</v>
      </c>
      <c r="Q903" t="s">
        <v>2314</v>
      </c>
      <c r="R903" t="s">
        <v>2314</v>
      </c>
      <c r="S903" t="s">
        <v>3727</v>
      </c>
      <c r="T903" t="s">
        <v>3820</v>
      </c>
      <c r="U903" t="s">
        <v>3762</v>
      </c>
      <c r="W903">
        <v>0</v>
      </c>
      <c r="X903">
        <v>0</v>
      </c>
      <c r="Y903">
        <v>0</v>
      </c>
      <c r="Z903">
        <v>0</v>
      </c>
      <c r="AA903">
        <v>0</v>
      </c>
      <c r="AB903">
        <v>0</v>
      </c>
      <c r="AC903">
        <v>0</v>
      </c>
      <c r="AD903">
        <v>0</v>
      </c>
      <c r="AE903">
        <v>0</v>
      </c>
      <c r="AF903">
        <v>0</v>
      </c>
      <c r="AH903">
        <v>0</v>
      </c>
      <c r="AI903">
        <v>0</v>
      </c>
      <c r="AJ903">
        <v>0</v>
      </c>
      <c r="AK903">
        <v>0</v>
      </c>
      <c r="AL903">
        <v>0</v>
      </c>
      <c r="AM903">
        <v>0</v>
      </c>
      <c r="AN903">
        <v>0</v>
      </c>
      <c r="AO903">
        <v>0</v>
      </c>
      <c r="AP903">
        <v>0</v>
      </c>
      <c r="AQ903">
        <v>0</v>
      </c>
      <c r="AS903">
        <v>0</v>
      </c>
      <c r="AT903">
        <v>0</v>
      </c>
      <c r="AU903">
        <v>0</v>
      </c>
      <c r="AV903">
        <v>0</v>
      </c>
      <c r="AW903">
        <v>0</v>
      </c>
      <c r="AX903">
        <v>0</v>
      </c>
      <c r="AY903">
        <v>0</v>
      </c>
      <c r="AZ903">
        <v>0</v>
      </c>
      <c r="BA903">
        <v>0</v>
      </c>
      <c r="BB903">
        <v>0</v>
      </c>
    </row>
    <row r="904" spans="1:54" x14ac:dyDescent="0.35">
      <c r="A904" t="s">
        <v>4249</v>
      </c>
      <c r="B904" t="s">
        <v>4250</v>
      </c>
      <c r="C904" t="s">
        <v>4251</v>
      </c>
      <c r="D904" t="s">
        <v>2321</v>
      </c>
      <c r="E904" t="s">
        <v>367</v>
      </c>
      <c r="F904" t="s">
        <v>2623</v>
      </c>
      <c r="G904" t="s">
        <v>328</v>
      </c>
      <c r="H904" t="s">
        <v>2625</v>
      </c>
      <c r="I904" t="s">
        <v>3969</v>
      </c>
      <c r="J904" t="s">
        <v>2312</v>
      </c>
      <c r="K904" t="s">
        <v>2314</v>
      </c>
      <c r="L904" t="s">
        <v>3970</v>
      </c>
      <c r="M904" t="s">
        <v>2314</v>
      </c>
      <c r="N904" t="s">
        <v>2314</v>
      </c>
      <c r="O904" t="s">
        <v>3726</v>
      </c>
      <c r="P904" t="s">
        <v>1529</v>
      </c>
      <c r="Q904" t="s">
        <v>2314</v>
      </c>
      <c r="R904" t="s">
        <v>2314</v>
      </c>
      <c r="S904" t="s">
        <v>3727</v>
      </c>
      <c r="T904" t="s">
        <v>3820</v>
      </c>
      <c r="U904" t="s">
        <v>3762</v>
      </c>
      <c r="W904">
        <v>0</v>
      </c>
      <c r="X904">
        <v>0</v>
      </c>
      <c r="Y904">
        <v>0</v>
      </c>
      <c r="Z904">
        <v>0</v>
      </c>
      <c r="AA904">
        <v>0</v>
      </c>
      <c r="AB904">
        <v>0</v>
      </c>
      <c r="AC904">
        <v>0</v>
      </c>
      <c r="AD904">
        <v>0</v>
      </c>
      <c r="AE904">
        <v>0</v>
      </c>
      <c r="AF904">
        <v>0</v>
      </c>
      <c r="AH904">
        <v>0</v>
      </c>
      <c r="AI904">
        <v>0</v>
      </c>
      <c r="AJ904">
        <v>0</v>
      </c>
      <c r="AK904">
        <v>0</v>
      </c>
      <c r="AL904">
        <v>0</v>
      </c>
      <c r="AM904">
        <v>0</v>
      </c>
      <c r="AN904">
        <v>0</v>
      </c>
      <c r="AO904">
        <v>0</v>
      </c>
      <c r="AP904">
        <v>0</v>
      </c>
      <c r="AQ904">
        <v>0</v>
      </c>
      <c r="AS904">
        <v>0</v>
      </c>
      <c r="AT904">
        <v>0</v>
      </c>
      <c r="AU904">
        <v>0</v>
      </c>
      <c r="AV904">
        <v>0</v>
      </c>
      <c r="AW904">
        <v>0</v>
      </c>
      <c r="AX904">
        <v>0</v>
      </c>
      <c r="AY904">
        <v>0</v>
      </c>
      <c r="AZ904">
        <v>0</v>
      </c>
      <c r="BA904">
        <v>0</v>
      </c>
      <c r="BB904">
        <v>0</v>
      </c>
    </row>
    <row r="905" spans="1:54" x14ac:dyDescent="0.35">
      <c r="A905" t="s">
        <v>4252</v>
      </c>
      <c r="B905" t="s">
        <v>4253</v>
      </c>
      <c r="C905" t="s">
        <v>4254</v>
      </c>
      <c r="D905" t="s">
        <v>2321</v>
      </c>
      <c r="E905" t="s">
        <v>367</v>
      </c>
      <c r="F905" t="s">
        <v>2623</v>
      </c>
      <c r="G905" t="s">
        <v>328</v>
      </c>
      <c r="H905" t="s">
        <v>2625</v>
      </c>
      <c r="I905" t="s">
        <v>3969</v>
      </c>
      <c r="J905" t="s">
        <v>2312</v>
      </c>
      <c r="K905" t="s">
        <v>2314</v>
      </c>
      <c r="L905" t="s">
        <v>3970</v>
      </c>
      <c r="M905" t="s">
        <v>2314</v>
      </c>
      <c r="N905" t="s">
        <v>2314</v>
      </c>
      <c r="O905" t="s">
        <v>3726</v>
      </c>
      <c r="P905" t="s">
        <v>1529</v>
      </c>
      <c r="Q905" t="s">
        <v>2314</v>
      </c>
      <c r="R905" t="s">
        <v>2314</v>
      </c>
      <c r="S905" t="s">
        <v>3727</v>
      </c>
      <c r="T905" t="s">
        <v>3820</v>
      </c>
      <c r="U905" t="s">
        <v>3762</v>
      </c>
      <c r="W905">
        <v>0</v>
      </c>
      <c r="X905">
        <v>0</v>
      </c>
      <c r="Y905">
        <v>0</v>
      </c>
      <c r="Z905">
        <v>0</v>
      </c>
      <c r="AA905">
        <v>0</v>
      </c>
      <c r="AB905">
        <v>0</v>
      </c>
      <c r="AC905">
        <v>0</v>
      </c>
      <c r="AD905">
        <v>0</v>
      </c>
      <c r="AE905">
        <v>0</v>
      </c>
      <c r="AF905">
        <v>0</v>
      </c>
      <c r="AH905">
        <v>0</v>
      </c>
      <c r="AI905">
        <v>0</v>
      </c>
      <c r="AJ905">
        <v>0</v>
      </c>
      <c r="AK905">
        <v>0</v>
      </c>
      <c r="AL905">
        <v>0</v>
      </c>
      <c r="AM905">
        <v>0</v>
      </c>
      <c r="AN905">
        <v>0</v>
      </c>
      <c r="AO905">
        <v>0</v>
      </c>
      <c r="AP905">
        <v>0</v>
      </c>
      <c r="AQ905">
        <v>0</v>
      </c>
      <c r="AS905">
        <v>0</v>
      </c>
      <c r="AT905">
        <v>0</v>
      </c>
      <c r="AU905">
        <v>0</v>
      </c>
      <c r="AV905">
        <v>0</v>
      </c>
      <c r="AW905">
        <v>0</v>
      </c>
      <c r="AX905">
        <v>0</v>
      </c>
      <c r="AY905">
        <v>0</v>
      </c>
      <c r="AZ905">
        <v>0</v>
      </c>
      <c r="BA905">
        <v>0</v>
      </c>
      <c r="BB905">
        <v>0</v>
      </c>
    </row>
    <row r="906" spans="1:54" x14ac:dyDescent="0.35">
      <c r="A906" t="s">
        <v>4255</v>
      </c>
      <c r="B906" t="s">
        <v>4256</v>
      </c>
      <c r="C906" t="s">
        <v>4257</v>
      </c>
      <c r="D906" t="s">
        <v>2321</v>
      </c>
      <c r="E906" t="s">
        <v>367</v>
      </c>
      <c r="F906" t="s">
        <v>2623</v>
      </c>
      <c r="G906" t="s">
        <v>328</v>
      </c>
      <c r="H906" t="s">
        <v>2625</v>
      </c>
      <c r="I906" t="s">
        <v>3969</v>
      </c>
      <c r="J906" t="s">
        <v>2312</v>
      </c>
      <c r="K906" t="s">
        <v>2314</v>
      </c>
      <c r="L906" t="s">
        <v>3970</v>
      </c>
      <c r="M906" t="s">
        <v>2314</v>
      </c>
      <c r="N906" t="s">
        <v>2314</v>
      </c>
      <c r="O906" t="s">
        <v>3726</v>
      </c>
      <c r="P906" t="s">
        <v>1529</v>
      </c>
      <c r="Q906" t="s">
        <v>2314</v>
      </c>
      <c r="R906" t="s">
        <v>2314</v>
      </c>
      <c r="S906" t="s">
        <v>3727</v>
      </c>
      <c r="T906" t="s">
        <v>3820</v>
      </c>
      <c r="U906" t="s">
        <v>3762</v>
      </c>
      <c r="W906">
        <v>0</v>
      </c>
      <c r="X906">
        <v>0</v>
      </c>
      <c r="Y906">
        <v>0</v>
      </c>
      <c r="Z906">
        <v>0</v>
      </c>
      <c r="AA906">
        <v>0</v>
      </c>
      <c r="AB906">
        <v>0</v>
      </c>
      <c r="AC906">
        <v>0</v>
      </c>
      <c r="AD906">
        <v>0</v>
      </c>
      <c r="AE906">
        <v>0</v>
      </c>
      <c r="AF906">
        <v>0</v>
      </c>
      <c r="AH906">
        <v>0</v>
      </c>
      <c r="AI906">
        <v>0</v>
      </c>
      <c r="AJ906">
        <v>0</v>
      </c>
      <c r="AK906">
        <v>0</v>
      </c>
      <c r="AL906">
        <v>0</v>
      </c>
      <c r="AM906">
        <v>0</v>
      </c>
      <c r="AN906">
        <v>0</v>
      </c>
      <c r="AO906">
        <v>0</v>
      </c>
      <c r="AP906">
        <v>0</v>
      </c>
      <c r="AQ906">
        <v>0</v>
      </c>
      <c r="AS906">
        <v>0</v>
      </c>
      <c r="AT906">
        <v>0</v>
      </c>
      <c r="AU906">
        <v>0</v>
      </c>
      <c r="AV906">
        <v>0</v>
      </c>
      <c r="AW906">
        <v>0</v>
      </c>
      <c r="AX906">
        <v>0</v>
      </c>
      <c r="AY906">
        <v>0</v>
      </c>
      <c r="AZ906">
        <v>0</v>
      </c>
      <c r="BA906">
        <v>0</v>
      </c>
      <c r="BB906">
        <v>0</v>
      </c>
    </row>
    <row r="907" spans="1:54" x14ac:dyDescent="0.35">
      <c r="A907" t="s">
        <v>4258</v>
      </c>
      <c r="B907" t="s">
        <v>4259</v>
      </c>
      <c r="C907" t="s">
        <v>4254</v>
      </c>
      <c r="D907" t="s">
        <v>2321</v>
      </c>
      <c r="E907" t="s">
        <v>367</v>
      </c>
      <c r="F907" t="s">
        <v>2623</v>
      </c>
      <c r="G907" t="s">
        <v>328</v>
      </c>
      <c r="H907" t="s">
        <v>2625</v>
      </c>
      <c r="I907" t="s">
        <v>3969</v>
      </c>
      <c r="J907" t="s">
        <v>2312</v>
      </c>
      <c r="K907" t="s">
        <v>2314</v>
      </c>
      <c r="L907" t="s">
        <v>3970</v>
      </c>
      <c r="M907" t="s">
        <v>2314</v>
      </c>
      <c r="N907" t="s">
        <v>2314</v>
      </c>
      <c r="O907" t="s">
        <v>3726</v>
      </c>
      <c r="P907" t="s">
        <v>1529</v>
      </c>
      <c r="Q907" t="s">
        <v>2314</v>
      </c>
      <c r="R907" t="s">
        <v>2314</v>
      </c>
      <c r="S907" t="s">
        <v>3727</v>
      </c>
      <c r="T907" t="s">
        <v>3820</v>
      </c>
      <c r="U907" t="s">
        <v>3762</v>
      </c>
      <c r="W907">
        <v>0</v>
      </c>
      <c r="X907">
        <v>0</v>
      </c>
      <c r="Y907">
        <v>0</v>
      </c>
      <c r="Z907">
        <v>0</v>
      </c>
      <c r="AA907">
        <v>0</v>
      </c>
      <c r="AB907">
        <v>0</v>
      </c>
      <c r="AC907">
        <v>0</v>
      </c>
      <c r="AD907">
        <v>0</v>
      </c>
      <c r="AE907">
        <v>0</v>
      </c>
      <c r="AF907">
        <v>0</v>
      </c>
      <c r="AH907">
        <v>0</v>
      </c>
      <c r="AI907">
        <v>0</v>
      </c>
      <c r="AJ907">
        <v>0</v>
      </c>
      <c r="AK907">
        <v>0</v>
      </c>
      <c r="AL907">
        <v>0</v>
      </c>
      <c r="AM907">
        <v>0</v>
      </c>
      <c r="AN907">
        <v>0</v>
      </c>
      <c r="AO907">
        <v>0</v>
      </c>
      <c r="AP907">
        <v>0</v>
      </c>
      <c r="AQ907">
        <v>0</v>
      </c>
      <c r="AS907">
        <v>0</v>
      </c>
      <c r="AT907">
        <v>0</v>
      </c>
      <c r="AU907">
        <v>0</v>
      </c>
      <c r="AV907">
        <v>0</v>
      </c>
      <c r="AW907">
        <v>0</v>
      </c>
      <c r="AX907">
        <v>0</v>
      </c>
      <c r="AY907">
        <v>0</v>
      </c>
      <c r="AZ907">
        <v>0</v>
      </c>
      <c r="BA907">
        <v>0</v>
      </c>
      <c r="BB907">
        <v>0</v>
      </c>
    </row>
    <row r="908" spans="1:54" x14ac:dyDescent="0.35">
      <c r="A908" t="s">
        <v>4260</v>
      </c>
      <c r="B908" t="s">
        <v>4261</v>
      </c>
      <c r="C908" t="s">
        <v>4262</v>
      </c>
      <c r="D908" t="s">
        <v>2321</v>
      </c>
      <c r="E908" t="s">
        <v>367</v>
      </c>
      <c r="F908" t="s">
        <v>2623</v>
      </c>
      <c r="G908" t="s">
        <v>328</v>
      </c>
      <c r="H908" t="s">
        <v>2625</v>
      </c>
      <c r="I908" t="s">
        <v>3969</v>
      </c>
      <c r="J908" t="s">
        <v>2312</v>
      </c>
      <c r="K908" t="s">
        <v>2314</v>
      </c>
      <c r="L908" t="s">
        <v>3970</v>
      </c>
      <c r="M908" t="s">
        <v>2314</v>
      </c>
      <c r="N908" t="s">
        <v>2314</v>
      </c>
      <c r="O908" t="s">
        <v>3726</v>
      </c>
      <c r="P908" t="s">
        <v>1529</v>
      </c>
      <c r="Q908" t="s">
        <v>2314</v>
      </c>
      <c r="R908" t="s">
        <v>2314</v>
      </c>
      <c r="S908" t="s">
        <v>3727</v>
      </c>
      <c r="T908" t="s">
        <v>3820</v>
      </c>
      <c r="U908" t="s">
        <v>3762</v>
      </c>
      <c r="W908">
        <v>0</v>
      </c>
      <c r="X908">
        <v>0</v>
      </c>
      <c r="Y908">
        <v>0</v>
      </c>
      <c r="Z908">
        <v>0</v>
      </c>
      <c r="AA908">
        <v>0</v>
      </c>
      <c r="AB908">
        <v>0</v>
      </c>
      <c r="AC908">
        <v>0</v>
      </c>
      <c r="AD908">
        <v>0</v>
      </c>
      <c r="AE908">
        <v>0</v>
      </c>
      <c r="AF908">
        <v>0</v>
      </c>
      <c r="AH908">
        <v>0</v>
      </c>
      <c r="AI908">
        <v>0</v>
      </c>
      <c r="AJ908">
        <v>0</v>
      </c>
      <c r="AK908">
        <v>0</v>
      </c>
      <c r="AL908">
        <v>0</v>
      </c>
      <c r="AM908">
        <v>0</v>
      </c>
      <c r="AN908">
        <v>0</v>
      </c>
      <c r="AO908">
        <v>0</v>
      </c>
      <c r="AP908">
        <v>0</v>
      </c>
      <c r="AQ908">
        <v>0</v>
      </c>
      <c r="AS908">
        <v>0</v>
      </c>
      <c r="AT908">
        <v>0</v>
      </c>
      <c r="AU908">
        <v>0</v>
      </c>
      <c r="AV908">
        <v>0</v>
      </c>
      <c r="AW908">
        <v>0</v>
      </c>
      <c r="AX908">
        <v>0</v>
      </c>
      <c r="AY908">
        <v>0</v>
      </c>
      <c r="AZ908">
        <v>0</v>
      </c>
      <c r="BA908">
        <v>0</v>
      </c>
      <c r="BB908">
        <v>0</v>
      </c>
    </row>
    <row r="909" spans="1:54" x14ac:dyDescent="0.35">
      <c r="A909" t="s">
        <v>4263</v>
      </c>
      <c r="B909" t="s">
        <v>4264</v>
      </c>
      <c r="C909" t="s">
        <v>4262</v>
      </c>
      <c r="D909" t="s">
        <v>2321</v>
      </c>
      <c r="E909" t="s">
        <v>367</v>
      </c>
      <c r="F909" t="s">
        <v>2623</v>
      </c>
      <c r="G909" t="s">
        <v>328</v>
      </c>
      <c r="H909" t="s">
        <v>2625</v>
      </c>
      <c r="I909" t="s">
        <v>3969</v>
      </c>
      <c r="J909" t="s">
        <v>2312</v>
      </c>
      <c r="K909" t="s">
        <v>2314</v>
      </c>
      <c r="L909" t="s">
        <v>3970</v>
      </c>
      <c r="M909" t="s">
        <v>2314</v>
      </c>
      <c r="N909" t="s">
        <v>2314</v>
      </c>
      <c r="O909" t="s">
        <v>3726</v>
      </c>
      <c r="P909" t="s">
        <v>1529</v>
      </c>
      <c r="Q909" t="s">
        <v>2314</v>
      </c>
      <c r="R909" t="s">
        <v>2314</v>
      </c>
      <c r="S909" t="s">
        <v>3727</v>
      </c>
      <c r="T909" t="s">
        <v>3820</v>
      </c>
      <c r="U909" t="s">
        <v>3762</v>
      </c>
      <c r="W909">
        <v>0</v>
      </c>
      <c r="X909">
        <v>0</v>
      </c>
      <c r="Y909">
        <v>0</v>
      </c>
      <c r="Z909">
        <v>0</v>
      </c>
      <c r="AA909">
        <v>0</v>
      </c>
      <c r="AB909">
        <v>0</v>
      </c>
      <c r="AC909">
        <v>0</v>
      </c>
      <c r="AD909">
        <v>0</v>
      </c>
      <c r="AE909">
        <v>0</v>
      </c>
      <c r="AF909">
        <v>0</v>
      </c>
      <c r="AH909">
        <v>0</v>
      </c>
      <c r="AI909">
        <v>0</v>
      </c>
      <c r="AJ909">
        <v>0</v>
      </c>
      <c r="AK909">
        <v>0</v>
      </c>
      <c r="AL909">
        <v>0</v>
      </c>
      <c r="AM909">
        <v>0</v>
      </c>
      <c r="AN909">
        <v>0</v>
      </c>
      <c r="AO909">
        <v>0</v>
      </c>
      <c r="AP909">
        <v>0</v>
      </c>
      <c r="AQ909">
        <v>0</v>
      </c>
      <c r="AS909">
        <v>0</v>
      </c>
      <c r="AT909">
        <v>0</v>
      </c>
      <c r="AU909">
        <v>0</v>
      </c>
      <c r="AV909">
        <v>0</v>
      </c>
      <c r="AW909">
        <v>0</v>
      </c>
      <c r="AX909">
        <v>0</v>
      </c>
      <c r="AY909">
        <v>0</v>
      </c>
      <c r="AZ909">
        <v>0</v>
      </c>
      <c r="BA909">
        <v>0</v>
      </c>
      <c r="BB909">
        <v>0</v>
      </c>
    </row>
    <row r="910" spans="1:54" x14ac:dyDescent="0.35">
      <c r="A910" t="s">
        <v>4265</v>
      </c>
      <c r="B910" t="s">
        <v>4266</v>
      </c>
      <c r="C910" t="s">
        <v>1443</v>
      </c>
      <c r="D910" t="s">
        <v>2321</v>
      </c>
      <c r="E910" t="s">
        <v>367</v>
      </c>
      <c r="F910" t="s">
        <v>2623</v>
      </c>
      <c r="G910" t="s">
        <v>328</v>
      </c>
      <c r="H910" t="s">
        <v>2625</v>
      </c>
      <c r="I910" t="s">
        <v>3969</v>
      </c>
      <c r="J910" t="s">
        <v>2312</v>
      </c>
      <c r="K910" t="s">
        <v>2314</v>
      </c>
      <c r="L910" t="s">
        <v>3970</v>
      </c>
      <c r="M910" t="s">
        <v>2314</v>
      </c>
      <c r="N910" t="s">
        <v>2314</v>
      </c>
      <c r="O910" t="s">
        <v>3726</v>
      </c>
      <c r="P910" t="s">
        <v>1529</v>
      </c>
      <c r="Q910" t="s">
        <v>2314</v>
      </c>
      <c r="R910" t="s">
        <v>2314</v>
      </c>
      <c r="S910" t="s">
        <v>3727</v>
      </c>
      <c r="T910" t="s">
        <v>3898</v>
      </c>
      <c r="U910" t="s">
        <v>3762</v>
      </c>
      <c r="W910">
        <v>0</v>
      </c>
      <c r="X910">
        <v>0</v>
      </c>
      <c r="Y910">
        <v>0</v>
      </c>
      <c r="Z910">
        <v>0</v>
      </c>
      <c r="AA910">
        <v>0</v>
      </c>
      <c r="AB910">
        <v>0</v>
      </c>
      <c r="AC910">
        <v>0</v>
      </c>
      <c r="AD910">
        <v>0</v>
      </c>
      <c r="AE910">
        <v>0</v>
      </c>
      <c r="AF910">
        <v>0</v>
      </c>
      <c r="AH910">
        <v>0</v>
      </c>
      <c r="AI910">
        <v>0</v>
      </c>
      <c r="AJ910">
        <v>0</v>
      </c>
      <c r="AK910">
        <v>0</v>
      </c>
      <c r="AL910">
        <v>0</v>
      </c>
      <c r="AM910">
        <v>0</v>
      </c>
      <c r="AN910">
        <v>0</v>
      </c>
      <c r="AO910">
        <v>0</v>
      </c>
      <c r="AP910">
        <v>0</v>
      </c>
      <c r="AQ910">
        <v>0</v>
      </c>
      <c r="AS910">
        <v>0</v>
      </c>
      <c r="AT910">
        <v>0</v>
      </c>
      <c r="AU910">
        <v>0</v>
      </c>
      <c r="AV910">
        <v>0</v>
      </c>
      <c r="AW910">
        <v>0</v>
      </c>
      <c r="AX910">
        <v>0</v>
      </c>
      <c r="AY910">
        <v>0</v>
      </c>
      <c r="AZ910">
        <v>0</v>
      </c>
      <c r="BA910">
        <v>0</v>
      </c>
      <c r="BB910">
        <v>0</v>
      </c>
    </row>
    <row r="911" spans="1:54" x14ac:dyDescent="0.35">
      <c r="A911" t="s">
        <v>243</v>
      </c>
      <c r="B911" t="s">
        <v>370</v>
      </c>
      <c r="C911" t="s">
        <v>244</v>
      </c>
      <c r="D911" t="s">
        <v>2321</v>
      </c>
      <c r="E911" t="s">
        <v>367</v>
      </c>
      <c r="F911" t="s">
        <v>2623</v>
      </c>
      <c r="G911" t="s">
        <v>328</v>
      </c>
      <c r="H911" t="s">
        <v>2625</v>
      </c>
      <c r="I911" t="s">
        <v>3969</v>
      </c>
      <c r="J911" t="s">
        <v>2312</v>
      </c>
      <c r="K911" t="s">
        <v>2314</v>
      </c>
      <c r="L911" t="s">
        <v>3970</v>
      </c>
      <c r="M911" t="s">
        <v>2314</v>
      </c>
      <c r="N911" t="s">
        <v>2314</v>
      </c>
      <c r="O911" t="s">
        <v>3726</v>
      </c>
      <c r="P911" t="s">
        <v>1529</v>
      </c>
      <c r="Q911" t="s">
        <v>2314</v>
      </c>
      <c r="R911" t="s">
        <v>2314</v>
      </c>
      <c r="S911" t="s">
        <v>3727</v>
      </c>
      <c r="T911" t="s">
        <v>3810</v>
      </c>
      <c r="U911" t="s">
        <v>3762</v>
      </c>
      <c r="W911">
        <v>0</v>
      </c>
      <c r="X911">
        <v>0</v>
      </c>
      <c r="Y911">
        <v>0</v>
      </c>
      <c r="Z911">
        <v>0</v>
      </c>
      <c r="AA911">
        <v>0</v>
      </c>
      <c r="AB911">
        <v>0</v>
      </c>
      <c r="AC911">
        <v>0</v>
      </c>
      <c r="AD911">
        <v>0</v>
      </c>
      <c r="AE911">
        <v>0</v>
      </c>
      <c r="AF911">
        <v>0</v>
      </c>
      <c r="AH911">
        <v>0</v>
      </c>
      <c r="AI911">
        <v>0</v>
      </c>
      <c r="AJ911">
        <v>0</v>
      </c>
      <c r="AK911">
        <v>0</v>
      </c>
      <c r="AL911">
        <v>0</v>
      </c>
      <c r="AM911">
        <v>0</v>
      </c>
      <c r="AN911">
        <v>0</v>
      </c>
      <c r="AO911">
        <v>0</v>
      </c>
      <c r="AP911">
        <v>0</v>
      </c>
      <c r="AQ911">
        <v>0</v>
      </c>
      <c r="AS911">
        <v>0</v>
      </c>
      <c r="AT911">
        <v>0</v>
      </c>
      <c r="AU911">
        <v>0</v>
      </c>
      <c r="AV911">
        <v>0</v>
      </c>
      <c r="AW911">
        <v>0</v>
      </c>
      <c r="AX911">
        <v>0</v>
      </c>
      <c r="AY911">
        <v>0</v>
      </c>
      <c r="AZ911">
        <v>0</v>
      </c>
      <c r="BA911">
        <v>0</v>
      </c>
      <c r="BB911">
        <v>0</v>
      </c>
    </row>
    <row r="912" spans="1:54" x14ac:dyDescent="0.35">
      <c r="A912" t="s">
        <v>4267</v>
      </c>
      <c r="B912" t="s">
        <v>4268</v>
      </c>
      <c r="C912" t="s">
        <v>1454</v>
      </c>
      <c r="D912" t="s">
        <v>2321</v>
      </c>
      <c r="E912" t="s">
        <v>367</v>
      </c>
      <c r="F912" t="s">
        <v>2623</v>
      </c>
      <c r="G912" t="s">
        <v>328</v>
      </c>
      <c r="H912" t="s">
        <v>2625</v>
      </c>
      <c r="I912" t="s">
        <v>3969</v>
      </c>
      <c r="J912" t="s">
        <v>2312</v>
      </c>
      <c r="K912" t="s">
        <v>2314</v>
      </c>
      <c r="L912" t="s">
        <v>3970</v>
      </c>
      <c r="M912" t="s">
        <v>2314</v>
      </c>
      <c r="N912" t="s">
        <v>2314</v>
      </c>
      <c r="O912" t="s">
        <v>3726</v>
      </c>
      <c r="P912" t="s">
        <v>1529</v>
      </c>
      <c r="S912" t="s">
        <v>3727</v>
      </c>
      <c r="T912" t="s">
        <v>3810</v>
      </c>
      <c r="U912" t="s">
        <v>3762</v>
      </c>
      <c r="W912">
        <v>0</v>
      </c>
      <c r="X912">
        <v>0</v>
      </c>
      <c r="Y912">
        <v>0</v>
      </c>
      <c r="Z912">
        <v>0</v>
      </c>
      <c r="AA912">
        <v>0</v>
      </c>
      <c r="AB912">
        <v>0</v>
      </c>
      <c r="AC912">
        <v>0</v>
      </c>
      <c r="AD912">
        <v>0</v>
      </c>
      <c r="AE912">
        <v>0</v>
      </c>
      <c r="AF912">
        <v>0</v>
      </c>
      <c r="AH912">
        <v>0</v>
      </c>
      <c r="AI912">
        <v>0</v>
      </c>
      <c r="AJ912">
        <v>0</v>
      </c>
      <c r="AK912">
        <v>0</v>
      </c>
      <c r="AL912">
        <v>0</v>
      </c>
      <c r="AM912">
        <v>0</v>
      </c>
      <c r="AN912">
        <v>0</v>
      </c>
      <c r="AO912">
        <v>0</v>
      </c>
      <c r="AP912">
        <v>0</v>
      </c>
      <c r="AQ912">
        <v>0</v>
      </c>
      <c r="AS912">
        <v>0</v>
      </c>
      <c r="AT912">
        <v>0</v>
      </c>
      <c r="AU912">
        <v>0</v>
      </c>
      <c r="AV912">
        <v>0</v>
      </c>
      <c r="AW912">
        <v>0</v>
      </c>
      <c r="AX912">
        <v>0</v>
      </c>
      <c r="AY912">
        <v>0</v>
      </c>
      <c r="AZ912">
        <v>0</v>
      </c>
      <c r="BA912">
        <v>0</v>
      </c>
      <c r="BB912">
        <v>0</v>
      </c>
    </row>
    <row r="913" spans="1:54" x14ac:dyDescent="0.35">
      <c r="A913" t="s">
        <v>1320</v>
      </c>
      <c r="B913" t="s">
        <v>4269</v>
      </c>
      <c r="C913" t="s">
        <v>1454</v>
      </c>
      <c r="D913" t="s">
        <v>2321</v>
      </c>
      <c r="E913" t="s">
        <v>367</v>
      </c>
      <c r="F913" t="s">
        <v>2623</v>
      </c>
      <c r="G913" t="s">
        <v>328</v>
      </c>
      <c r="H913" t="s">
        <v>2625</v>
      </c>
      <c r="I913" t="s">
        <v>3969</v>
      </c>
      <c r="J913" t="s">
        <v>2312</v>
      </c>
      <c r="K913" t="s">
        <v>2314</v>
      </c>
      <c r="L913" t="s">
        <v>3970</v>
      </c>
      <c r="M913" t="s">
        <v>2314</v>
      </c>
      <c r="N913">
        <v>1</v>
      </c>
      <c r="O913" t="s">
        <v>3726</v>
      </c>
      <c r="P913" t="s">
        <v>1529</v>
      </c>
      <c r="S913" t="s">
        <v>3727</v>
      </c>
      <c r="T913" t="s">
        <v>3810</v>
      </c>
      <c r="U913" t="s">
        <v>3762</v>
      </c>
      <c r="W913">
        <v>0</v>
      </c>
      <c r="X913">
        <v>0</v>
      </c>
      <c r="Y913">
        <v>0</v>
      </c>
      <c r="Z913">
        <v>0</v>
      </c>
      <c r="AA913">
        <v>-8.6683763455827605E-3</v>
      </c>
      <c r="AB913">
        <v>0.37018489657425502</v>
      </c>
      <c r="AC913">
        <v>-9.7646870274792196E-3</v>
      </c>
      <c r="AD913">
        <v>0.41700308261116698</v>
      </c>
      <c r="AE913">
        <v>-7.86042253475429E-3</v>
      </c>
      <c r="AF913">
        <v>0.33568105341189403</v>
      </c>
      <c r="AH913">
        <v>0</v>
      </c>
      <c r="AI913">
        <v>0</v>
      </c>
      <c r="AJ913">
        <v>-2.4137151205630399E-3</v>
      </c>
      <c r="AK913">
        <v>0.10307822903010699</v>
      </c>
      <c r="AL913">
        <v>-5.6900471257583596E-3</v>
      </c>
      <c r="AM913">
        <v>0.242994699672927</v>
      </c>
      <c r="AN913">
        <v>-4.4185394733437704E-3</v>
      </c>
      <c r="AO913">
        <v>0.18869468891624699</v>
      </c>
      <c r="AP913">
        <v>-4.3980731163478001E-3</v>
      </c>
      <c r="AQ913">
        <v>0.18782066869156899</v>
      </c>
      <c r="AS913">
        <v>0</v>
      </c>
      <c r="AT913">
        <v>0</v>
      </c>
      <c r="AU913">
        <v>0</v>
      </c>
      <c r="AV913">
        <v>0</v>
      </c>
      <c r="AW913">
        <v>0</v>
      </c>
      <c r="AX913">
        <v>0</v>
      </c>
      <c r="AY913">
        <v>0</v>
      </c>
      <c r="AZ913">
        <v>0</v>
      </c>
      <c r="BA913">
        <v>0</v>
      </c>
      <c r="BB913">
        <v>0</v>
      </c>
    </row>
    <row r="914" spans="1:54" x14ac:dyDescent="0.35">
      <c r="A914" t="s">
        <v>4270</v>
      </c>
      <c r="B914" t="s">
        <v>4271</v>
      </c>
      <c r="C914" t="s">
        <v>29</v>
      </c>
      <c r="D914" t="s">
        <v>2321</v>
      </c>
      <c r="E914" t="s">
        <v>367</v>
      </c>
      <c r="F914" t="s">
        <v>2623</v>
      </c>
      <c r="G914" t="s">
        <v>328</v>
      </c>
      <c r="H914" t="s">
        <v>2625</v>
      </c>
      <c r="I914" t="s">
        <v>3969</v>
      </c>
      <c r="J914" t="s">
        <v>2312</v>
      </c>
      <c r="K914" t="s">
        <v>2314</v>
      </c>
      <c r="L914" t="s">
        <v>3970</v>
      </c>
      <c r="M914" t="s">
        <v>2314</v>
      </c>
      <c r="N914" t="s">
        <v>2314</v>
      </c>
      <c r="O914" t="s">
        <v>3726</v>
      </c>
      <c r="P914" t="s">
        <v>1529</v>
      </c>
      <c r="Q914" t="s">
        <v>2314</v>
      </c>
      <c r="S914" t="s">
        <v>3727</v>
      </c>
      <c r="T914" t="s">
        <v>3810</v>
      </c>
      <c r="U914" t="s">
        <v>3762</v>
      </c>
      <c r="W914">
        <v>0</v>
      </c>
      <c r="X914">
        <v>0</v>
      </c>
      <c r="Y914">
        <v>0</v>
      </c>
      <c r="Z914">
        <v>0</v>
      </c>
      <c r="AA914">
        <v>0</v>
      </c>
      <c r="AB914">
        <v>0</v>
      </c>
      <c r="AC914">
        <v>0</v>
      </c>
      <c r="AD914">
        <v>0</v>
      </c>
      <c r="AE914">
        <v>0</v>
      </c>
      <c r="AF914">
        <v>0</v>
      </c>
      <c r="AH914">
        <v>0</v>
      </c>
      <c r="AI914">
        <v>0</v>
      </c>
      <c r="AJ914">
        <v>0</v>
      </c>
      <c r="AK914">
        <v>0</v>
      </c>
      <c r="AL914">
        <v>0</v>
      </c>
      <c r="AM914">
        <v>0</v>
      </c>
      <c r="AN914">
        <v>0</v>
      </c>
      <c r="AO914">
        <v>0</v>
      </c>
      <c r="AP914">
        <v>0</v>
      </c>
      <c r="AQ914">
        <v>0</v>
      </c>
      <c r="AS914">
        <v>0</v>
      </c>
      <c r="AT914">
        <v>0</v>
      </c>
      <c r="AU914">
        <v>0</v>
      </c>
      <c r="AV914">
        <v>0</v>
      </c>
      <c r="AW914">
        <v>0</v>
      </c>
      <c r="AX914">
        <v>0</v>
      </c>
      <c r="AY914">
        <v>0</v>
      </c>
      <c r="AZ914">
        <v>0</v>
      </c>
      <c r="BA914">
        <v>0</v>
      </c>
      <c r="BB914">
        <v>0</v>
      </c>
    </row>
    <row r="915" spans="1:54" x14ac:dyDescent="0.35">
      <c r="A915" t="s">
        <v>4272</v>
      </c>
      <c r="B915" t="s">
        <v>4273</v>
      </c>
      <c r="C915" t="s">
        <v>1810</v>
      </c>
      <c r="D915" t="s">
        <v>2321</v>
      </c>
      <c r="E915" t="s">
        <v>367</v>
      </c>
      <c r="F915" t="s">
        <v>2623</v>
      </c>
      <c r="G915" t="s">
        <v>328</v>
      </c>
      <c r="H915" t="s">
        <v>2625</v>
      </c>
      <c r="I915" t="s">
        <v>3969</v>
      </c>
      <c r="J915" t="s">
        <v>2312</v>
      </c>
      <c r="K915" t="s">
        <v>2314</v>
      </c>
      <c r="L915" t="s">
        <v>3970</v>
      </c>
      <c r="M915" t="s">
        <v>2314</v>
      </c>
      <c r="N915" t="s">
        <v>2314</v>
      </c>
      <c r="O915" t="s">
        <v>3726</v>
      </c>
      <c r="P915" t="s">
        <v>1529</v>
      </c>
      <c r="Q915" t="s">
        <v>2314</v>
      </c>
      <c r="S915" t="s">
        <v>3727</v>
      </c>
      <c r="T915" t="s">
        <v>3810</v>
      </c>
      <c r="U915" t="s">
        <v>3762</v>
      </c>
      <c r="W915">
        <v>0</v>
      </c>
      <c r="X915">
        <v>0</v>
      </c>
      <c r="Y915">
        <v>0</v>
      </c>
      <c r="Z915">
        <v>0</v>
      </c>
      <c r="AA915">
        <v>0</v>
      </c>
      <c r="AB915">
        <v>0</v>
      </c>
      <c r="AC915">
        <v>0</v>
      </c>
      <c r="AD915">
        <v>0</v>
      </c>
      <c r="AE915">
        <v>0</v>
      </c>
      <c r="AF915">
        <v>0</v>
      </c>
      <c r="AH915">
        <v>0</v>
      </c>
      <c r="AI915">
        <v>0</v>
      </c>
      <c r="AJ915">
        <v>0</v>
      </c>
      <c r="AK915">
        <v>0</v>
      </c>
      <c r="AL915">
        <v>0</v>
      </c>
      <c r="AM915">
        <v>0</v>
      </c>
      <c r="AN915">
        <v>0</v>
      </c>
      <c r="AO915">
        <v>0</v>
      </c>
      <c r="AP915">
        <v>0</v>
      </c>
      <c r="AQ915">
        <v>0</v>
      </c>
      <c r="AS915">
        <v>0</v>
      </c>
      <c r="AT915">
        <v>0</v>
      </c>
      <c r="AU915">
        <v>0</v>
      </c>
      <c r="AV915">
        <v>0</v>
      </c>
      <c r="AW915">
        <v>0</v>
      </c>
      <c r="AX915">
        <v>0</v>
      </c>
      <c r="AY915">
        <v>0</v>
      </c>
      <c r="AZ915">
        <v>0</v>
      </c>
      <c r="BA915">
        <v>0</v>
      </c>
      <c r="BB915">
        <v>0</v>
      </c>
    </row>
    <row r="916" spans="1:54" x14ac:dyDescent="0.35">
      <c r="A916" t="s">
        <v>4274</v>
      </c>
      <c r="B916" t="s">
        <v>4275</v>
      </c>
      <c r="C916" t="s">
        <v>1810</v>
      </c>
      <c r="D916" t="s">
        <v>2321</v>
      </c>
      <c r="E916" t="s">
        <v>367</v>
      </c>
      <c r="F916" t="s">
        <v>2623</v>
      </c>
      <c r="G916" t="s">
        <v>328</v>
      </c>
      <c r="H916" t="s">
        <v>2625</v>
      </c>
      <c r="I916" t="s">
        <v>3969</v>
      </c>
      <c r="J916" t="s">
        <v>2312</v>
      </c>
      <c r="K916" t="s">
        <v>2314</v>
      </c>
      <c r="L916" t="s">
        <v>3970</v>
      </c>
      <c r="M916" t="s">
        <v>2314</v>
      </c>
      <c r="N916" t="s">
        <v>2314</v>
      </c>
      <c r="O916" t="s">
        <v>3726</v>
      </c>
      <c r="P916" t="s">
        <v>1529</v>
      </c>
      <c r="Q916" t="s">
        <v>2314</v>
      </c>
      <c r="S916" t="s">
        <v>3727</v>
      </c>
      <c r="T916" t="s">
        <v>3810</v>
      </c>
      <c r="U916" t="s">
        <v>3762</v>
      </c>
      <c r="W916">
        <v>0</v>
      </c>
      <c r="X916">
        <v>0</v>
      </c>
      <c r="Y916">
        <v>0</v>
      </c>
      <c r="Z916">
        <v>0</v>
      </c>
      <c r="AA916">
        <v>0</v>
      </c>
      <c r="AB916">
        <v>0</v>
      </c>
      <c r="AC916">
        <v>0</v>
      </c>
      <c r="AD916">
        <v>0</v>
      </c>
      <c r="AE916">
        <v>0</v>
      </c>
      <c r="AF916">
        <v>0</v>
      </c>
      <c r="AH916">
        <v>0</v>
      </c>
      <c r="AI916">
        <v>0</v>
      </c>
      <c r="AJ916">
        <v>0</v>
      </c>
      <c r="AK916">
        <v>0</v>
      </c>
      <c r="AL916">
        <v>0</v>
      </c>
      <c r="AM916">
        <v>0</v>
      </c>
      <c r="AN916">
        <v>0</v>
      </c>
      <c r="AO916">
        <v>0</v>
      </c>
      <c r="AP916">
        <v>0</v>
      </c>
      <c r="AQ916">
        <v>0</v>
      </c>
      <c r="AS916">
        <v>0</v>
      </c>
      <c r="AT916">
        <v>0</v>
      </c>
      <c r="AU916">
        <v>0</v>
      </c>
      <c r="AV916">
        <v>0</v>
      </c>
      <c r="AW916">
        <v>0</v>
      </c>
      <c r="AX916">
        <v>0</v>
      </c>
      <c r="AY916">
        <v>0</v>
      </c>
      <c r="AZ916">
        <v>0</v>
      </c>
      <c r="BA916">
        <v>0</v>
      </c>
      <c r="BB916">
        <v>0</v>
      </c>
    </row>
    <row r="917" spans="1:54" x14ac:dyDescent="0.35">
      <c r="A917" t="s">
        <v>4276</v>
      </c>
      <c r="B917" t="s">
        <v>4275</v>
      </c>
      <c r="C917" t="s">
        <v>1810</v>
      </c>
      <c r="D917" t="s">
        <v>2321</v>
      </c>
      <c r="E917" t="s">
        <v>367</v>
      </c>
      <c r="F917" t="s">
        <v>2623</v>
      </c>
      <c r="G917" t="s">
        <v>328</v>
      </c>
      <c r="H917" t="s">
        <v>2625</v>
      </c>
      <c r="I917" t="s">
        <v>3969</v>
      </c>
      <c r="J917" t="s">
        <v>2312</v>
      </c>
      <c r="K917" t="s">
        <v>2314</v>
      </c>
      <c r="L917" t="s">
        <v>3970</v>
      </c>
      <c r="M917" t="s">
        <v>2314</v>
      </c>
      <c r="N917" t="s">
        <v>2314</v>
      </c>
      <c r="O917" t="s">
        <v>3726</v>
      </c>
      <c r="P917" t="s">
        <v>1529</v>
      </c>
      <c r="Q917" t="s">
        <v>2314</v>
      </c>
      <c r="S917" t="s">
        <v>3727</v>
      </c>
      <c r="T917" t="s">
        <v>3122</v>
      </c>
      <c r="U917" t="s">
        <v>3762</v>
      </c>
      <c r="W917">
        <v>0</v>
      </c>
      <c r="X917">
        <v>0</v>
      </c>
      <c r="Y917">
        <v>0</v>
      </c>
      <c r="Z917">
        <v>0</v>
      </c>
      <c r="AA917">
        <v>0</v>
      </c>
      <c r="AB917">
        <v>0</v>
      </c>
      <c r="AC917">
        <v>0</v>
      </c>
      <c r="AD917">
        <v>0</v>
      </c>
      <c r="AE917">
        <v>0</v>
      </c>
      <c r="AF917">
        <v>0</v>
      </c>
      <c r="AH917">
        <v>0</v>
      </c>
      <c r="AI917">
        <v>0</v>
      </c>
      <c r="AJ917">
        <v>0</v>
      </c>
      <c r="AK917">
        <v>0</v>
      </c>
      <c r="AL917">
        <v>0</v>
      </c>
      <c r="AM917">
        <v>0</v>
      </c>
      <c r="AN917">
        <v>0</v>
      </c>
      <c r="AO917">
        <v>0</v>
      </c>
      <c r="AP917">
        <v>0</v>
      </c>
      <c r="AQ917">
        <v>0</v>
      </c>
      <c r="AS917">
        <v>0</v>
      </c>
      <c r="AT917">
        <v>0</v>
      </c>
      <c r="AU917">
        <v>0</v>
      </c>
      <c r="AV917">
        <v>0</v>
      </c>
      <c r="AW917">
        <v>0</v>
      </c>
      <c r="AX917">
        <v>0</v>
      </c>
      <c r="AY917">
        <v>0</v>
      </c>
      <c r="AZ917">
        <v>0</v>
      </c>
      <c r="BA917">
        <v>0</v>
      </c>
      <c r="BB917">
        <v>0</v>
      </c>
    </row>
    <row r="918" spans="1:54" x14ac:dyDescent="0.35">
      <c r="A918" t="s">
        <v>4277</v>
      </c>
      <c r="B918" t="s">
        <v>4278</v>
      </c>
      <c r="C918" t="s">
        <v>1810</v>
      </c>
      <c r="D918" t="s">
        <v>2321</v>
      </c>
      <c r="E918" t="s">
        <v>367</v>
      </c>
      <c r="F918" t="s">
        <v>2623</v>
      </c>
      <c r="G918" t="s">
        <v>328</v>
      </c>
      <c r="H918" t="s">
        <v>2625</v>
      </c>
      <c r="I918" t="s">
        <v>3969</v>
      </c>
      <c r="J918" t="s">
        <v>2312</v>
      </c>
      <c r="K918" t="s">
        <v>2314</v>
      </c>
      <c r="L918" t="s">
        <v>3970</v>
      </c>
      <c r="M918" t="s">
        <v>2314</v>
      </c>
      <c r="N918" t="s">
        <v>2314</v>
      </c>
      <c r="O918" t="s">
        <v>3726</v>
      </c>
      <c r="P918" t="s">
        <v>1529</v>
      </c>
      <c r="Q918" t="s">
        <v>2314</v>
      </c>
      <c r="S918" t="s">
        <v>3727</v>
      </c>
      <c r="T918" t="s">
        <v>3122</v>
      </c>
      <c r="U918" t="s">
        <v>3762</v>
      </c>
      <c r="W918">
        <v>0</v>
      </c>
      <c r="X918">
        <v>0</v>
      </c>
      <c r="Y918">
        <v>0</v>
      </c>
      <c r="Z918">
        <v>0</v>
      </c>
      <c r="AA918">
        <v>0</v>
      </c>
      <c r="AB918">
        <v>0</v>
      </c>
      <c r="AC918">
        <v>0</v>
      </c>
      <c r="AD918">
        <v>0</v>
      </c>
      <c r="AE918">
        <v>0</v>
      </c>
      <c r="AF918">
        <v>0</v>
      </c>
      <c r="AH918">
        <v>0</v>
      </c>
      <c r="AI918">
        <v>0</v>
      </c>
      <c r="AJ918">
        <v>0</v>
      </c>
      <c r="AK918">
        <v>0</v>
      </c>
      <c r="AL918">
        <v>0</v>
      </c>
      <c r="AM918">
        <v>0</v>
      </c>
      <c r="AN918">
        <v>0</v>
      </c>
      <c r="AO918">
        <v>0</v>
      </c>
      <c r="AP918">
        <v>0</v>
      </c>
      <c r="AQ918">
        <v>0</v>
      </c>
      <c r="AS918">
        <v>0</v>
      </c>
      <c r="AT918">
        <v>0</v>
      </c>
      <c r="AU918">
        <v>0</v>
      </c>
      <c r="AV918">
        <v>0</v>
      </c>
      <c r="AW918">
        <v>0</v>
      </c>
      <c r="AX918">
        <v>0</v>
      </c>
      <c r="AY918">
        <v>0</v>
      </c>
      <c r="AZ918">
        <v>0</v>
      </c>
      <c r="BA918">
        <v>0</v>
      </c>
      <c r="BB918">
        <v>0</v>
      </c>
    </row>
    <row r="919" spans="1:54" x14ac:dyDescent="0.35">
      <c r="A919" t="s">
        <v>4279</v>
      </c>
      <c r="B919" t="s">
        <v>4280</v>
      </c>
      <c r="C919" t="s">
        <v>516</v>
      </c>
      <c r="D919" t="s">
        <v>2321</v>
      </c>
      <c r="E919" t="s">
        <v>367</v>
      </c>
      <c r="F919" t="s">
        <v>2623</v>
      </c>
      <c r="G919" t="s">
        <v>328</v>
      </c>
      <c r="H919" t="s">
        <v>2625</v>
      </c>
      <c r="I919" t="s">
        <v>3969</v>
      </c>
      <c r="J919" t="s">
        <v>2312</v>
      </c>
      <c r="K919" t="s">
        <v>2314</v>
      </c>
      <c r="L919" t="s">
        <v>3970</v>
      </c>
      <c r="M919" t="s">
        <v>2314</v>
      </c>
      <c r="N919" t="s">
        <v>2314</v>
      </c>
      <c r="O919" t="s">
        <v>3726</v>
      </c>
      <c r="P919" t="s">
        <v>1529</v>
      </c>
      <c r="Q919" t="s">
        <v>2314</v>
      </c>
      <c r="S919" t="s">
        <v>3727</v>
      </c>
      <c r="T919" t="s">
        <v>3810</v>
      </c>
      <c r="U919" t="s">
        <v>3762</v>
      </c>
      <c r="W919">
        <v>0</v>
      </c>
      <c r="X919">
        <v>0</v>
      </c>
      <c r="Y919">
        <v>0</v>
      </c>
      <c r="Z919">
        <v>0</v>
      </c>
      <c r="AA919">
        <v>0</v>
      </c>
      <c r="AB919">
        <v>0</v>
      </c>
      <c r="AC919">
        <v>0</v>
      </c>
      <c r="AD919">
        <v>0</v>
      </c>
      <c r="AE919">
        <v>0</v>
      </c>
      <c r="AF919">
        <v>0</v>
      </c>
      <c r="AH919">
        <v>0</v>
      </c>
      <c r="AI919">
        <v>0</v>
      </c>
      <c r="AJ919">
        <v>0</v>
      </c>
      <c r="AK919">
        <v>0</v>
      </c>
      <c r="AL919">
        <v>0</v>
      </c>
      <c r="AM919">
        <v>0</v>
      </c>
      <c r="AN919">
        <v>0</v>
      </c>
      <c r="AO919">
        <v>0</v>
      </c>
      <c r="AP919">
        <v>0</v>
      </c>
      <c r="AQ919">
        <v>0</v>
      </c>
      <c r="AS919">
        <v>0</v>
      </c>
      <c r="AT919">
        <v>0</v>
      </c>
      <c r="AU919">
        <v>0</v>
      </c>
      <c r="AV919">
        <v>0</v>
      </c>
      <c r="AW919">
        <v>0</v>
      </c>
      <c r="AX919">
        <v>0</v>
      </c>
      <c r="AY919">
        <v>0</v>
      </c>
      <c r="AZ919">
        <v>0</v>
      </c>
      <c r="BA919">
        <v>0</v>
      </c>
      <c r="BB919">
        <v>0</v>
      </c>
    </row>
    <row r="920" spans="1:54" x14ac:dyDescent="0.35">
      <c r="A920" t="s">
        <v>4281</v>
      </c>
      <c r="B920" t="s">
        <v>4268</v>
      </c>
      <c r="C920" t="s">
        <v>1454</v>
      </c>
      <c r="D920" t="s">
        <v>2321</v>
      </c>
      <c r="E920" t="s">
        <v>367</v>
      </c>
      <c r="F920" t="s">
        <v>2623</v>
      </c>
      <c r="G920" t="s">
        <v>328</v>
      </c>
      <c r="H920" t="s">
        <v>2625</v>
      </c>
      <c r="I920" t="s">
        <v>3969</v>
      </c>
      <c r="J920" t="s">
        <v>2312</v>
      </c>
      <c r="K920" t="s">
        <v>2314</v>
      </c>
      <c r="L920" t="s">
        <v>3970</v>
      </c>
      <c r="M920" t="s">
        <v>2314</v>
      </c>
      <c r="N920" t="s">
        <v>2314</v>
      </c>
      <c r="O920" t="s">
        <v>3726</v>
      </c>
      <c r="P920" t="s">
        <v>1529</v>
      </c>
      <c r="Q920" t="s">
        <v>2314</v>
      </c>
      <c r="S920" t="s">
        <v>3727</v>
      </c>
      <c r="T920" t="s">
        <v>3810</v>
      </c>
      <c r="U920" t="s">
        <v>3762</v>
      </c>
      <c r="W920">
        <v>0</v>
      </c>
      <c r="X920">
        <v>0</v>
      </c>
      <c r="Y920">
        <v>0</v>
      </c>
      <c r="Z920">
        <v>0</v>
      </c>
      <c r="AA920">
        <v>0</v>
      </c>
      <c r="AB920">
        <v>0</v>
      </c>
      <c r="AC920">
        <v>0</v>
      </c>
      <c r="AD920">
        <v>0</v>
      </c>
      <c r="AE920">
        <v>0</v>
      </c>
      <c r="AF920">
        <v>0</v>
      </c>
      <c r="AH920">
        <v>0</v>
      </c>
      <c r="AI920">
        <v>0</v>
      </c>
      <c r="AJ920">
        <v>0</v>
      </c>
      <c r="AK920">
        <v>0</v>
      </c>
      <c r="AL920">
        <v>0</v>
      </c>
      <c r="AM920">
        <v>0</v>
      </c>
      <c r="AN920">
        <v>0</v>
      </c>
      <c r="AO920">
        <v>0</v>
      </c>
      <c r="AP920">
        <v>0</v>
      </c>
      <c r="AQ920">
        <v>0</v>
      </c>
      <c r="AS920">
        <v>0</v>
      </c>
      <c r="AT920">
        <v>0</v>
      </c>
      <c r="AU920">
        <v>0</v>
      </c>
      <c r="AV920">
        <v>0</v>
      </c>
      <c r="AW920">
        <v>0</v>
      </c>
      <c r="AX920">
        <v>0</v>
      </c>
      <c r="AY920">
        <v>0</v>
      </c>
      <c r="AZ920">
        <v>0</v>
      </c>
      <c r="BA920">
        <v>0</v>
      </c>
      <c r="BB920">
        <v>0</v>
      </c>
    </row>
    <row r="921" spans="1:54" x14ac:dyDescent="0.35">
      <c r="A921" t="s">
        <v>4282</v>
      </c>
      <c r="B921" t="s">
        <v>4283</v>
      </c>
      <c r="C921" t="s">
        <v>4284</v>
      </c>
      <c r="D921" t="s">
        <v>2321</v>
      </c>
      <c r="E921" t="s">
        <v>367</v>
      </c>
      <c r="F921" t="s">
        <v>2623</v>
      </c>
      <c r="G921" t="s">
        <v>328</v>
      </c>
      <c r="H921" t="s">
        <v>2625</v>
      </c>
      <c r="I921" t="s">
        <v>3969</v>
      </c>
      <c r="J921" t="s">
        <v>2312</v>
      </c>
      <c r="K921" t="s">
        <v>2314</v>
      </c>
      <c r="L921" t="s">
        <v>3970</v>
      </c>
      <c r="M921" t="s">
        <v>2314</v>
      </c>
      <c r="N921" t="s">
        <v>2314</v>
      </c>
      <c r="O921" t="s">
        <v>3726</v>
      </c>
      <c r="P921" t="s">
        <v>1529</v>
      </c>
      <c r="Q921" t="s">
        <v>2314</v>
      </c>
      <c r="S921" t="s">
        <v>3727</v>
      </c>
      <c r="T921" t="s">
        <v>3810</v>
      </c>
      <c r="U921" t="s">
        <v>3762</v>
      </c>
      <c r="W921">
        <v>0</v>
      </c>
      <c r="X921">
        <v>0</v>
      </c>
      <c r="Y921">
        <v>0</v>
      </c>
      <c r="Z921">
        <v>0</v>
      </c>
      <c r="AA921">
        <v>0</v>
      </c>
      <c r="AB921">
        <v>0</v>
      </c>
      <c r="AC921">
        <v>0</v>
      </c>
      <c r="AD921">
        <v>0</v>
      </c>
      <c r="AE921">
        <v>0</v>
      </c>
      <c r="AF921">
        <v>0</v>
      </c>
      <c r="AH921">
        <v>0</v>
      </c>
      <c r="AI921">
        <v>0</v>
      </c>
      <c r="AJ921">
        <v>0</v>
      </c>
      <c r="AK921">
        <v>0</v>
      </c>
      <c r="AL921">
        <v>0</v>
      </c>
      <c r="AM921">
        <v>0</v>
      </c>
      <c r="AN921">
        <v>0</v>
      </c>
      <c r="AO921">
        <v>0</v>
      </c>
      <c r="AP921">
        <v>0</v>
      </c>
      <c r="AQ921">
        <v>0</v>
      </c>
      <c r="AS921">
        <v>0</v>
      </c>
      <c r="AT921">
        <v>0</v>
      </c>
      <c r="AU921">
        <v>0</v>
      </c>
      <c r="AV921">
        <v>0</v>
      </c>
      <c r="AW921">
        <v>0</v>
      </c>
      <c r="AX921">
        <v>0</v>
      </c>
      <c r="AY921">
        <v>0</v>
      </c>
      <c r="AZ921">
        <v>0</v>
      </c>
      <c r="BA921">
        <v>0</v>
      </c>
      <c r="BB921">
        <v>0</v>
      </c>
    </row>
    <row r="922" spans="1:54" x14ac:dyDescent="0.35">
      <c r="A922" t="s">
        <v>4285</v>
      </c>
      <c r="B922" t="s">
        <v>4286</v>
      </c>
      <c r="C922" t="s">
        <v>3875</v>
      </c>
      <c r="D922" t="s">
        <v>2321</v>
      </c>
      <c r="E922" t="s">
        <v>367</v>
      </c>
      <c r="F922" t="s">
        <v>2623</v>
      </c>
      <c r="G922" t="s">
        <v>328</v>
      </c>
      <c r="H922" t="s">
        <v>2625</v>
      </c>
      <c r="I922" t="s">
        <v>3969</v>
      </c>
      <c r="J922" t="s">
        <v>2312</v>
      </c>
      <c r="K922" t="s">
        <v>2314</v>
      </c>
      <c r="L922" t="s">
        <v>3970</v>
      </c>
      <c r="M922" t="s">
        <v>2314</v>
      </c>
      <c r="N922" t="s">
        <v>2314</v>
      </c>
      <c r="O922" t="s">
        <v>3726</v>
      </c>
      <c r="P922" t="s">
        <v>1529</v>
      </c>
      <c r="Q922" t="s">
        <v>2314</v>
      </c>
      <c r="S922" t="s">
        <v>3727</v>
      </c>
      <c r="T922" t="s">
        <v>3810</v>
      </c>
      <c r="U922" t="s">
        <v>3762</v>
      </c>
      <c r="W922">
        <v>0</v>
      </c>
      <c r="X922">
        <v>0</v>
      </c>
      <c r="Y922">
        <v>0</v>
      </c>
      <c r="Z922">
        <v>0</v>
      </c>
      <c r="AA922">
        <v>0</v>
      </c>
      <c r="AB922">
        <v>0</v>
      </c>
      <c r="AC922">
        <v>0</v>
      </c>
      <c r="AD922">
        <v>0</v>
      </c>
      <c r="AE922">
        <v>0</v>
      </c>
      <c r="AF922">
        <v>0</v>
      </c>
      <c r="AH922">
        <v>0</v>
      </c>
      <c r="AI922">
        <v>0</v>
      </c>
      <c r="AJ922">
        <v>0</v>
      </c>
      <c r="AK922">
        <v>0</v>
      </c>
      <c r="AL922">
        <v>0</v>
      </c>
      <c r="AM922">
        <v>0</v>
      </c>
      <c r="AN922">
        <v>0</v>
      </c>
      <c r="AO922">
        <v>0</v>
      </c>
      <c r="AP922">
        <v>0</v>
      </c>
      <c r="AQ922">
        <v>0</v>
      </c>
      <c r="AS922">
        <v>0</v>
      </c>
      <c r="AT922">
        <v>0</v>
      </c>
      <c r="AU922">
        <v>0</v>
      </c>
      <c r="AV922">
        <v>0</v>
      </c>
      <c r="AW922">
        <v>0</v>
      </c>
      <c r="AX922">
        <v>0</v>
      </c>
      <c r="AY922">
        <v>0</v>
      </c>
      <c r="AZ922">
        <v>0</v>
      </c>
      <c r="BA922">
        <v>0</v>
      </c>
      <c r="BB922">
        <v>0</v>
      </c>
    </row>
    <row r="923" spans="1:54" x14ac:dyDescent="0.35">
      <c r="A923" t="s">
        <v>4287</v>
      </c>
      <c r="B923" t="s">
        <v>4288</v>
      </c>
      <c r="C923" t="s">
        <v>4289</v>
      </c>
      <c r="D923" t="s">
        <v>2321</v>
      </c>
      <c r="E923" t="s">
        <v>367</v>
      </c>
      <c r="F923" t="s">
        <v>2623</v>
      </c>
      <c r="G923" t="s">
        <v>328</v>
      </c>
      <c r="H923" t="s">
        <v>2637</v>
      </c>
      <c r="I923" t="s">
        <v>2312</v>
      </c>
      <c r="J923" t="s">
        <v>2312</v>
      </c>
      <c r="K923" t="s">
        <v>4290</v>
      </c>
      <c r="L923" t="s">
        <v>4290</v>
      </c>
      <c r="M923" t="s">
        <v>2314</v>
      </c>
      <c r="N923" t="s">
        <v>2314</v>
      </c>
      <c r="O923" t="s">
        <v>4291</v>
      </c>
      <c r="P923" t="s">
        <v>1817</v>
      </c>
      <c r="Q923" t="s">
        <v>2314</v>
      </c>
      <c r="R923" t="s">
        <v>2314</v>
      </c>
      <c r="S923" t="s">
        <v>3727</v>
      </c>
      <c r="T923" t="s">
        <v>4292</v>
      </c>
      <c r="U923" t="s">
        <v>4293</v>
      </c>
      <c r="W923">
        <v>0</v>
      </c>
      <c r="X923">
        <v>0</v>
      </c>
      <c r="Y923">
        <v>0</v>
      </c>
      <c r="Z923">
        <v>0</v>
      </c>
      <c r="AA923">
        <v>0</v>
      </c>
      <c r="AB923">
        <v>0</v>
      </c>
      <c r="AC923">
        <v>0</v>
      </c>
      <c r="AD923">
        <v>0</v>
      </c>
      <c r="AE923">
        <v>0</v>
      </c>
      <c r="AF923">
        <v>0</v>
      </c>
      <c r="AH923">
        <v>0</v>
      </c>
      <c r="AI923">
        <v>0</v>
      </c>
      <c r="AJ923">
        <v>0</v>
      </c>
      <c r="AK923">
        <v>0</v>
      </c>
      <c r="AL923">
        <v>0</v>
      </c>
      <c r="AM923">
        <v>0</v>
      </c>
      <c r="AN923">
        <v>0</v>
      </c>
      <c r="AO923">
        <v>0</v>
      </c>
      <c r="AP923">
        <v>0</v>
      </c>
      <c r="AQ923">
        <v>0</v>
      </c>
      <c r="AS923">
        <v>0</v>
      </c>
      <c r="AT923">
        <v>0</v>
      </c>
      <c r="AU923">
        <v>0</v>
      </c>
      <c r="AV923">
        <v>0</v>
      </c>
      <c r="AW923">
        <v>0</v>
      </c>
      <c r="AX923">
        <v>0</v>
      </c>
      <c r="AY923">
        <v>0</v>
      </c>
      <c r="AZ923">
        <v>0</v>
      </c>
      <c r="BA923">
        <v>0</v>
      </c>
      <c r="BB923">
        <v>0</v>
      </c>
    </row>
    <row r="924" spans="1:54" x14ac:dyDescent="0.35">
      <c r="A924" t="s">
        <v>4294</v>
      </c>
      <c r="B924" t="s">
        <v>4295</v>
      </c>
      <c r="C924" t="s">
        <v>4289</v>
      </c>
      <c r="D924" t="s">
        <v>2321</v>
      </c>
      <c r="E924" t="s">
        <v>367</v>
      </c>
      <c r="F924" t="s">
        <v>2623</v>
      </c>
      <c r="G924" t="s">
        <v>328</v>
      </c>
      <c r="H924" t="s">
        <v>2637</v>
      </c>
      <c r="I924" t="s">
        <v>2312</v>
      </c>
      <c r="J924" t="s">
        <v>2312</v>
      </c>
      <c r="K924" t="s">
        <v>2314</v>
      </c>
      <c r="L924" t="s">
        <v>4290</v>
      </c>
      <c r="M924" t="s">
        <v>2314</v>
      </c>
      <c r="N924" t="s">
        <v>2314</v>
      </c>
      <c r="O924" t="s">
        <v>4291</v>
      </c>
      <c r="P924" t="s">
        <v>1817</v>
      </c>
      <c r="Q924" t="s">
        <v>2314</v>
      </c>
      <c r="R924" t="s">
        <v>2314</v>
      </c>
      <c r="S924" t="s">
        <v>3727</v>
      </c>
      <c r="T924" t="s">
        <v>4292</v>
      </c>
      <c r="U924" t="s">
        <v>4293</v>
      </c>
      <c r="W924">
        <v>0</v>
      </c>
      <c r="X924">
        <v>0</v>
      </c>
      <c r="Y924">
        <v>0</v>
      </c>
      <c r="Z924">
        <v>0</v>
      </c>
      <c r="AA924">
        <v>0</v>
      </c>
      <c r="AB924">
        <v>0</v>
      </c>
      <c r="AC924">
        <v>0</v>
      </c>
      <c r="AD924">
        <v>0</v>
      </c>
      <c r="AE924">
        <v>0</v>
      </c>
      <c r="AF924">
        <v>0</v>
      </c>
      <c r="AH924">
        <v>0</v>
      </c>
      <c r="AI924">
        <v>0</v>
      </c>
      <c r="AJ924">
        <v>0</v>
      </c>
      <c r="AK924">
        <v>0</v>
      </c>
      <c r="AL924">
        <v>0</v>
      </c>
      <c r="AM924">
        <v>0</v>
      </c>
      <c r="AN924">
        <v>0</v>
      </c>
      <c r="AO924">
        <v>0</v>
      </c>
      <c r="AP924">
        <v>0</v>
      </c>
      <c r="AQ924">
        <v>0</v>
      </c>
      <c r="AS924">
        <v>0</v>
      </c>
      <c r="AT924">
        <v>0</v>
      </c>
      <c r="AU924">
        <v>0</v>
      </c>
      <c r="AV924">
        <v>0</v>
      </c>
      <c r="AW924">
        <v>0</v>
      </c>
      <c r="AX924">
        <v>0</v>
      </c>
      <c r="AY924">
        <v>0</v>
      </c>
      <c r="AZ924">
        <v>0</v>
      </c>
      <c r="BA924">
        <v>0</v>
      </c>
      <c r="BB924">
        <v>0</v>
      </c>
    </row>
    <row r="925" spans="1:54" x14ac:dyDescent="0.35">
      <c r="A925" t="s">
        <v>4296</v>
      </c>
      <c r="B925" t="s">
        <v>4297</v>
      </c>
      <c r="C925" t="s">
        <v>4289</v>
      </c>
      <c r="D925" t="s">
        <v>2321</v>
      </c>
      <c r="E925" t="s">
        <v>367</v>
      </c>
      <c r="F925" t="s">
        <v>2623</v>
      </c>
      <c r="G925" t="s">
        <v>328</v>
      </c>
      <c r="H925" t="s">
        <v>2637</v>
      </c>
      <c r="I925" t="s">
        <v>2312</v>
      </c>
      <c r="J925" t="s">
        <v>2312</v>
      </c>
      <c r="K925" t="s">
        <v>2314</v>
      </c>
      <c r="L925" t="s">
        <v>4290</v>
      </c>
      <c r="M925" t="s">
        <v>2314</v>
      </c>
      <c r="N925" t="s">
        <v>2314</v>
      </c>
      <c r="O925" t="s">
        <v>4291</v>
      </c>
      <c r="P925" t="s">
        <v>1817</v>
      </c>
      <c r="Q925" t="s">
        <v>2314</v>
      </c>
      <c r="R925" t="s">
        <v>2314</v>
      </c>
      <c r="S925" t="s">
        <v>3727</v>
      </c>
      <c r="T925" t="s">
        <v>4292</v>
      </c>
      <c r="U925" t="s">
        <v>4293</v>
      </c>
      <c r="W925">
        <v>0</v>
      </c>
      <c r="X925">
        <v>0</v>
      </c>
      <c r="Y925">
        <v>0</v>
      </c>
      <c r="Z925">
        <v>0</v>
      </c>
      <c r="AA925">
        <v>0</v>
      </c>
      <c r="AB925">
        <v>0</v>
      </c>
      <c r="AC925">
        <v>0</v>
      </c>
      <c r="AD925">
        <v>0</v>
      </c>
      <c r="AE925">
        <v>0</v>
      </c>
      <c r="AF925">
        <v>0</v>
      </c>
      <c r="AH925">
        <v>0</v>
      </c>
      <c r="AI925">
        <v>0</v>
      </c>
      <c r="AJ925">
        <v>0</v>
      </c>
      <c r="AK925">
        <v>0</v>
      </c>
      <c r="AL925">
        <v>0</v>
      </c>
      <c r="AM925">
        <v>0</v>
      </c>
      <c r="AN925">
        <v>0</v>
      </c>
      <c r="AO925">
        <v>0</v>
      </c>
      <c r="AP925">
        <v>0</v>
      </c>
      <c r="AQ925">
        <v>0</v>
      </c>
      <c r="AS925">
        <v>0</v>
      </c>
      <c r="AT925">
        <v>0</v>
      </c>
      <c r="AU925">
        <v>0</v>
      </c>
      <c r="AV925">
        <v>0</v>
      </c>
      <c r="AW925">
        <v>0</v>
      </c>
      <c r="AX925">
        <v>0</v>
      </c>
      <c r="AY925">
        <v>0</v>
      </c>
      <c r="AZ925">
        <v>0</v>
      </c>
      <c r="BA925">
        <v>0</v>
      </c>
      <c r="BB925">
        <v>0</v>
      </c>
    </row>
    <row r="926" spans="1:54" x14ac:dyDescent="0.35">
      <c r="A926" t="s">
        <v>4298</v>
      </c>
      <c r="B926" t="s">
        <v>4299</v>
      </c>
      <c r="C926" t="s">
        <v>4289</v>
      </c>
      <c r="D926" t="s">
        <v>2321</v>
      </c>
      <c r="E926" t="s">
        <v>367</v>
      </c>
      <c r="F926" t="s">
        <v>2623</v>
      </c>
      <c r="G926" t="s">
        <v>328</v>
      </c>
      <c r="H926" t="s">
        <v>2637</v>
      </c>
      <c r="I926" t="s">
        <v>2312</v>
      </c>
      <c r="J926" t="s">
        <v>2312</v>
      </c>
      <c r="K926" t="s">
        <v>2314</v>
      </c>
      <c r="L926" t="s">
        <v>4290</v>
      </c>
      <c r="M926" t="s">
        <v>2314</v>
      </c>
      <c r="N926" t="s">
        <v>2314</v>
      </c>
      <c r="O926" t="s">
        <v>4291</v>
      </c>
      <c r="P926" t="s">
        <v>1817</v>
      </c>
      <c r="Q926" t="s">
        <v>2314</v>
      </c>
      <c r="R926" t="s">
        <v>2314</v>
      </c>
      <c r="S926" t="s">
        <v>3727</v>
      </c>
      <c r="T926" t="s">
        <v>4292</v>
      </c>
      <c r="U926" t="s">
        <v>4293</v>
      </c>
      <c r="W926">
        <v>0</v>
      </c>
      <c r="X926">
        <v>0</v>
      </c>
      <c r="Y926">
        <v>0</v>
      </c>
      <c r="Z926">
        <v>0</v>
      </c>
      <c r="AA926">
        <v>0</v>
      </c>
      <c r="AB926">
        <v>0</v>
      </c>
      <c r="AC926">
        <v>0</v>
      </c>
      <c r="AD926">
        <v>0</v>
      </c>
      <c r="AE926">
        <v>0</v>
      </c>
      <c r="AF926">
        <v>0</v>
      </c>
      <c r="AH926">
        <v>0</v>
      </c>
      <c r="AI926">
        <v>0</v>
      </c>
      <c r="AJ926">
        <v>0</v>
      </c>
      <c r="AK926">
        <v>0</v>
      </c>
      <c r="AL926">
        <v>0</v>
      </c>
      <c r="AM926">
        <v>0</v>
      </c>
      <c r="AN926">
        <v>0</v>
      </c>
      <c r="AO926">
        <v>0</v>
      </c>
      <c r="AP926">
        <v>0</v>
      </c>
      <c r="AQ926">
        <v>0</v>
      </c>
      <c r="AS926">
        <v>0</v>
      </c>
      <c r="AT926">
        <v>0</v>
      </c>
      <c r="AU926">
        <v>0</v>
      </c>
      <c r="AV926">
        <v>0</v>
      </c>
      <c r="AW926">
        <v>0</v>
      </c>
      <c r="AX926">
        <v>0</v>
      </c>
      <c r="AY926">
        <v>0</v>
      </c>
      <c r="AZ926">
        <v>0</v>
      </c>
      <c r="BA926">
        <v>0</v>
      </c>
      <c r="BB926">
        <v>0</v>
      </c>
    </row>
    <row r="927" spans="1:54" x14ac:dyDescent="0.35">
      <c r="A927" t="s">
        <v>4300</v>
      </c>
      <c r="B927" t="s">
        <v>4301</v>
      </c>
      <c r="C927" t="s">
        <v>4289</v>
      </c>
      <c r="D927" t="s">
        <v>2321</v>
      </c>
      <c r="E927" t="s">
        <v>367</v>
      </c>
      <c r="F927" t="s">
        <v>2623</v>
      </c>
      <c r="G927" t="s">
        <v>328</v>
      </c>
      <c r="H927" t="s">
        <v>2637</v>
      </c>
      <c r="I927" t="s">
        <v>2312</v>
      </c>
      <c r="J927" t="s">
        <v>2312</v>
      </c>
      <c r="K927" t="s">
        <v>2314</v>
      </c>
      <c r="L927" t="s">
        <v>4290</v>
      </c>
      <c r="M927" t="s">
        <v>2314</v>
      </c>
      <c r="N927">
        <v>1</v>
      </c>
      <c r="O927" t="s">
        <v>4291</v>
      </c>
      <c r="P927" t="s">
        <v>1817</v>
      </c>
      <c r="Q927" t="s">
        <v>2314</v>
      </c>
      <c r="R927" t="s">
        <v>2314</v>
      </c>
      <c r="S927" t="s">
        <v>3727</v>
      </c>
      <c r="T927" t="s">
        <v>4292</v>
      </c>
      <c r="U927" t="s">
        <v>4293</v>
      </c>
      <c r="W927">
        <v>0</v>
      </c>
      <c r="X927">
        <v>0</v>
      </c>
      <c r="Y927">
        <v>0</v>
      </c>
      <c r="Z927">
        <v>0</v>
      </c>
      <c r="AA927">
        <v>0</v>
      </c>
      <c r="AB927">
        <v>0</v>
      </c>
      <c r="AC927">
        <v>0</v>
      </c>
      <c r="AD927">
        <v>0</v>
      </c>
      <c r="AE927">
        <v>0</v>
      </c>
      <c r="AF927">
        <v>0</v>
      </c>
      <c r="AH927">
        <v>0</v>
      </c>
      <c r="AI927">
        <v>0</v>
      </c>
      <c r="AJ927">
        <v>0</v>
      </c>
      <c r="AK927">
        <v>0</v>
      </c>
      <c r="AL927">
        <v>-1.2908615416927299E-6</v>
      </c>
      <c r="AM927">
        <v>2.1472148503676201E-5</v>
      </c>
      <c r="AN927">
        <v>0</v>
      </c>
      <c r="AO927">
        <v>0</v>
      </c>
      <c r="AP927">
        <v>-5.75411272657056E-7</v>
      </c>
      <c r="AQ927">
        <v>9.57137221779791E-6</v>
      </c>
      <c r="AS927">
        <v>0</v>
      </c>
      <c r="AT927">
        <v>0</v>
      </c>
      <c r="AU927">
        <v>0</v>
      </c>
      <c r="AV927">
        <v>0</v>
      </c>
      <c r="AW927">
        <v>0</v>
      </c>
      <c r="AX927">
        <v>0</v>
      </c>
      <c r="AY927">
        <v>0</v>
      </c>
      <c r="AZ927">
        <v>0</v>
      </c>
      <c r="BA927">
        <v>0</v>
      </c>
      <c r="BB927">
        <v>0</v>
      </c>
    </row>
    <row r="928" spans="1:54" x14ac:dyDescent="0.35">
      <c r="A928" t="s">
        <v>4302</v>
      </c>
      <c r="B928" t="s">
        <v>4303</v>
      </c>
      <c r="C928" t="s">
        <v>4289</v>
      </c>
      <c r="D928" t="s">
        <v>2321</v>
      </c>
      <c r="E928" t="s">
        <v>367</v>
      </c>
      <c r="F928" t="s">
        <v>2623</v>
      </c>
      <c r="G928" t="s">
        <v>328</v>
      </c>
      <c r="H928" t="s">
        <v>2637</v>
      </c>
      <c r="I928" t="s">
        <v>2312</v>
      </c>
      <c r="J928" t="s">
        <v>2312</v>
      </c>
      <c r="K928" t="s">
        <v>2314</v>
      </c>
      <c r="L928" t="s">
        <v>4290</v>
      </c>
      <c r="M928" t="s">
        <v>2314</v>
      </c>
      <c r="N928" t="s">
        <v>2314</v>
      </c>
      <c r="O928" t="s">
        <v>4291</v>
      </c>
      <c r="P928" t="s">
        <v>1817</v>
      </c>
      <c r="Q928" t="s">
        <v>2314</v>
      </c>
      <c r="R928" t="s">
        <v>2314</v>
      </c>
      <c r="S928" t="s">
        <v>3727</v>
      </c>
      <c r="T928" t="s">
        <v>4292</v>
      </c>
      <c r="U928" t="s">
        <v>4293</v>
      </c>
      <c r="W928">
        <v>0</v>
      </c>
      <c r="X928">
        <v>0</v>
      </c>
      <c r="Y928">
        <v>0</v>
      </c>
      <c r="Z928">
        <v>0</v>
      </c>
      <c r="AA928">
        <v>0</v>
      </c>
      <c r="AB928">
        <v>0</v>
      </c>
      <c r="AC928">
        <v>0</v>
      </c>
      <c r="AD928">
        <v>0</v>
      </c>
      <c r="AE928">
        <v>0</v>
      </c>
      <c r="AF928">
        <v>0</v>
      </c>
      <c r="AH928">
        <v>0</v>
      </c>
      <c r="AI928">
        <v>0</v>
      </c>
      <c r="AJ928">
        <v>0</v>
      </c>
      <c r="AK928">
        <v>0</v>
      </c>
      <c r="AL928">
        <v>0</v>
      </c>
      <c r="AM928">
        <v>0</v>
      </c>
      <c r="AN928">
        <v>0</v>
      </c>
      <c r="AO928">
        <v>0</v>
      </c>
      <c r="AP928">
        <v>0</v>
      </c>
      <c r="AQ928">
        <v>0</v>
      </c>
      <c r="AS928">
        <v>0</v>
      </c>
      <c r="AT928">
        <v>0</v>
      </c>
      <c r="AU928">
        <v>0</v>
      </c>
      <c r="AV928">
        <v>0</v>
      </c>
      <c r="AW928">
        <v>0</v>
      </c>
      <c r="AX928">
        <v>0</v>
      </c>
      <c r="AY928">
        <v>0</v>
      </c>
      <c r="AZ928">
        <v>0</v>
      </c>
      <c r="BA928">
        <v>0</v>
      </c>
      <c r="BB928">
        <v>0</v>
      </c>
    </row>
    <row r="929" spans="1:54" x14ac:dyDescent="0.35">
      <c r="A929" t="s">
        <v>4304</v>
      </c>
      <c r="B929" t="s">
        <v>4305</v>
      </c>
      <c r="C929" t="s">
        <v>4289</v>
      </c>
      <c r="D929" t="s">
        <v>2321</v>
      </c>
      <c r="E929" t="s">
        <v>367</v>
      </c>
      <c r="F929" t="s">
        <v>2623</v>
      </c>
      <c r="G929" t="s">
        <v>328</v>
      </c>
      <c r="H929" t="s">
        <v>2637</v>
      </c>
      <c r="I929" t="s">
        <v>2312</v>
      </c>
      <c r="J929" t="s">
        <v>2312</v>
      </c>
      <c r="K929" t="s">
        <v>2314</v>
      </c>
      <c r="L929" t="s">
        <v>4290</v>
      </c>
      <c r="M929" t="s">
        <v>2314</v>
      </c>
      <c r="N929" t="s">
        <v>2314</v>
      </c>
      <c r="O929" t="s">
        <v>4291</v>
      </c>
      <c r="P929" t="s">
        <v>1817</v>
      </c>
      <c r="Q929" t="s">
        <v>2314</v>
      </c>
      <c r="R929" t="s">
        <v>2314</v>
      </c>
      <c r="S929" t="s">
        <v>3727</v>
      </c>
      <c r="T929" t="s">
        <v>4292</v>
      </c>
      <c r="U929" t="s">
        <v>4293</v>
      </c>
      <c r="W929">
        <v>0</v>
      </c>
      <c r="X929">
        <v>0</v>
      </c>
      <c r="Y929">
        <v>0</v>
      </c>
      <c r="Z929">
        <v>0</v>
      </c>
      <c r="AA929">
        <v>0</v>
      </c>
      <c r="AB929">
        <v>0</v>
      </c>
      <c r="AC929">
        <v>0</v>
      </c>
      <c r="AD929">
        <v>0</v>
      </c>
      <c r="AE929">
        <v>0</v>
      </c>
      <c r="AF929">
        <v>0</v>
      </c>
      <c r="AH929">
        <v>0</v>
      </c>
      <c r="AI929">
        <v>0</v>
      </c>
      <c r="AJ929">
        <v>0</v>
      </c>
      <c r="AK929">
        <v>0</v>
      </c>
      <c r="AL929">
        <v>0</v>
      </c>
      <c r="AM929">
        <v>0</v>
      </c>
      <c r="AN929">
        <v>0</v>
      </c>
      <c r="AO929">
        <v>0</v>
      </c>
      <c r="AP929">
        <v>0</v>
      </c>
      <c r="AQ929">
        <v>0</v>
      </c>
      <c r="AS929">
        <v>0</v>
      </c>
      <c r="AT929">
        <v>0</v>
      </c>
      <c r="AU929">
        <v>0</v>
      </c>
      <c r="AV929">
        <v>0</v>
      </c>
      <c r="AW929">
        <v>0</v>
      </c>
      <c r="AX929">
        <v>0</v>
      </c>
      <c r="AY929">
        <v>0</v>
      </c>
      <c r="AZ929">
        <v>0</v>
      </c>
      <c r="BA929">
        <v>0</v>
      </c>
      <c r="BB929">
        <v>0</v>
      </c>
    </row>
    <row r="930" spans="1:54" x14ac:dyDescent="0.35">
      <c r="A930" t="s">
        <v>4306</v>
      </c>
      <c r="B930" t="s">
        <v>4307</v>
      </c>
      <c r="C930" t="s">
        <v>4289</v>
      </c>
      <c r="D930" t="s">
        <v>2321</v>
      </c>
      <c r="E930" t="s">
        <v>367</v>
      </c>
      <c r="F930" t="s">
        <v>2623</v>
      </c>
      <c r="G930" t="s">
        <v>328</v>
      </c>
      <c r="H930" t="s">
        <v>2637</v>
      </c>
      <c r="I930" t="s">
        <v>2312</v>
      </c>
      <c r="J930" t="s">
        <v>2312</v>
      </c>
      <c r="K930" t="s">
        <v>2314</v>
      </c>
      <c r="L930" t="s">
        <v>4290</v>
      </c>
      <c r="M930" t="s">
        <v>2314</v>
      </c>
      <c r="N930" t="s">
        <v>2314</v>
      </c>
      <c r="O930" t="s">
        <v>4291</v>
      </c>
      <c r="P930" t="s">
        <v>1817</v>
      </c>
      <c r="Q930" t="s">
        <v>2314</v>
      </c>
      <c r="R930" t="s">
        <v>2314</v>
      </c>
      <c r="S930" t="s">
        <v>3727</v>
      </c>
      <c r="T930" t="s">
        <v>4292</v>
      </c>
      <c r="U930" t="s">
        <v>4293</v>
      </c>
      <c r="W930">
        <v>0</v>
      </c>
      <c r="X930">
        <v>0</v>
      </c>
      <c r="Y930">
        <v>0</v>
      </c>
      <c r="Z930">
        <v>0</v>
      </c>
      <c r="AA930">
        <v>0</v>
      </c>
      <c r="AB930">
        <v>0</v>
      </c>
      <c r="AC930">
        <v>0</v>
      </c>
      <c r="AD930">
        <v>0</v>
      </c>
      <c r="AE930">
        <v>0</v>
      </c>
      <c r="AF930">
        <v>0</v>
      </c>
      <c r="AH930">
        <v>0</v>
      </c>
      <c r="AI930">
        <v>0</v>
      </c>
      <c r="AJ930">
        <v>0</v>
      </c>
      <c r="AK930">
        <v>0</v>
      </c>
      <c r="AL930">
        <v>0</v>
      </c>
      <c r="AM930">
        <v>0</v>
      </c>
      <c r="AN930">
        <v>0</v>
      </c>
      <c r="AO930">
        <v>0</v>
      </c>
      <c r="AP930">
        <v>0</v>
      </c>
      <c r="AQ930">
        <v>0</v>
      </c>
      <c r="AS930">
        <v>0</v>
      </c>
      <c r="AT930">
        <v>0</v>
      </c>
      <c r="AU930">
        <v>0</v>
      </c>
      <c r="AV930">
        <v>0</v>
      </c>
      <c r="AW930">
        <v>0</v>
      </c>
      <c r="AX930">
        <v>0</v>
      </c>
      <c r="AY930">
        <v>0</v>
      </c>
      <c r="AZ930">
        <v>0</v>
      </c>
      <c r="BA930">
        <v>0</v>
      </c>
      <c r="BB930">
        <v>0</v>
      </c>
    </row>
    <row r="931" spans="1:54" x14ac:dyDescent="0.35">
      <c r="A931" t="s">
        <v>4308</v>
      </c>
      <c r="B931" t="s">
        <v>4309</v>
      </c>
      <c r="C931" t="s">
        <v>4289</v>
      </c>
      <c r="D931" t="s">
        <v>2321</v>
      </c>
      <c r="E931" t="s">
        <v>367</v>
      </c>
      <c r="F931" t="s">
        <v>2623</v>
      </c>
      <c r="G931" t="s">
        <v>328</v>
      </c>
      <c r="H931" t="s">
        <v>2637</v>
      </c>
      <c r="I931" t="s">
        <v>2312</v>
      </c>
      <c r="J931" t="s">
        <v>2312</v>
      </c>
      <c r="K931" t="s">
        <v>2314</v>
      </c>
      <c r="L931" t="s">
        <v>4290</v>
      </c>
      <c r="M931" t="s">
        <v>2314</v>
      </c>
      <c r="N931" t="s">
        <v>2314</v>
      </c>
      <c r="O931" t="s">
        <v>4291</v>
      </c>
      <c r="P931" t="s">
        <v>1817</v>
      </c>
      <c r="Q931" t="s">
        <v>2314</v>
      </c>
      <c r="R931" t="s">
        <v>2314</v>
      </c>
      <c r="S931" t="s">
        <v>3727</v>
      </c>
      <c r="T931" t="s">
        <v>4292</v>
      </c>
      <c r="U931" t="s">
        <v>4293</v>
      </c>
      <c r="W931">
        <v>0</v>
      </c>
      <c r="X931">
        <v>0</v>
      </c>
      <c r="Y931">
        <v>0</v>
      </c>
      <c r="Z931">
        <v>0</v>
      </c>
      <c r="AA931">
        <v>0</v>
      </c>
      <c r="AB931">
        <v>0</v>
      </c>
      <c r="AC931">
        <v>0</v>
      </c>
      <c r="AD931">
        <v>0</v>
      </c>
      <c r="AE931">
        <v>0</v>
      </c>
      <c r="AF931">
        <v>0</v>
      </c>
      <c r="AH931">
        <v>0</v>
      </c>
      <c r="AI931">
        <v>0</v>
      </c>
      <c r="AJ931">
        <v>0</v>
      </c>
      <c r="AK931">
        <v>0</v>
      </c>
      <c r="AL931">
        <v>0</v>
      </c>
      <c r="AM931">
        <v>0</v>
      </c>
      <c r="AN931">
        <v>0</v>
      </c>
      <c r="AO931">
        <v>0</v>
      </c>
      <c r="AP931">
        <v>0</v>
      </c>
      <c r="AQ931">
        <v>0</v>
      </c>
      <c r="AS931">
        <v>0</v>
      </c>
      <c r="AT931">
        <v>0</v>
      </c>
      <c r="AU931">
        <v>0</v>
      </c>
      <c r="AV931">
        <v>0</v>
      </c>
      <c r="AW931">
        <v>0</v>
      </c>
      <c r="AX931">
        <v>0</v>
      </c>
      <c r="AY931">
        <v>0</v>
      </c>
      <c r="AZ931">
        <v>0</v>
      </c>
      <c r="BA931">
        <v>0</v>
      </c>
      <c r="BB931">
        <v>0</v>
      </c>
    </row>
    <row r="932" spans="1:54" x14ac:dyDescent="0.35">
      <c r="A932" t="s">
        <v>4310</v>
      </c>
      <c r="B932" t="s">
        <v>4311</v>
      </c>
      <c r="C932" t="s">
        <v>4289</v>
      </c>
      <c r="D932" t="s">
        <v>2321</v>
      </c>
      <c r="E932" t="s">
        <v>367</v>
      </c>
      <c r="F932" t="s">
        <v>2623</v>
      </c>
      <c r="G932" t="s">
        <v>328</v>
      </c>
      <c r="H932" t="s">
        <v>2637</v>
      </c>
      <c r="I932" t="s">
        <v>2312</v>
      </c>
      <c r="J932" t="s">
        <v>2312</v>
      </c>
      <c r="K932" t="s">
        <v>2314</v>
      </c>
      <c r="L932" t="s">
        <v>4290</v>
      </c>
      <c r="M932" t="s">
        <v>2314</v>
      </c>
      <c r="N932" t="s">
        <v>2314</v>
      </c>
      <c r="O932" t="s">
        <v>4291</v>
      </c>
      <c r="P932" t="s">
        <v>1817</v>
      </c>
      <c r="Q932" t="s">
        <v>2314</v>
      </c>
      <c r="R932" t="s">
        <v>2314</v>
      </c>
      <c r="S932" t="s">
        <v>3727</v>
      </c>
      <c r="T932" t="s">
        <v>4292</v>
      </c>
      <c r="U932" t="s">
        <v>4293</v>
      </c>
      <c r="W932">
        <v>0</v>
      </c>
      <c r="X932">
        <v>0</v>
      </c>
      <c r="Y932">
        <v>0</v>
      </c>
      <c r="Z932">
        <v>0</v>
      </c>
      <c r="AA932">
        <v>0</v>
      </c>
      <c r="AB932">
        <v>0</v>
      </c>
      <c r="AC932">
        <v>0</v>
      </c>
      <c r="AD932">
        <v>0</v>
      </c>
      <c r="AE932">
        <v>0</v>
      </c>
      <c r="AF932">
        <v>0</v>
      </c>
      <c r="AH932">
        <v>0</v>
      </c>
      <c r="AI932">
        <v>0</v>
      </c>
      <c r="AJ932">
        <v>0</v>
      </c>
      <c r="AK932">
        <v>0</v>
      </c>
      <c r="AL932">
        <v>0</v>
      </c>
      <c r="AM932">
        <v>0</v>
      </c>
      <c r="AN932">
        <v>0</v>
      </c>
      <c r="AO932">
        <v>0</v>
      </c>
      <c r="AP932">
        <v>0</v>
      </c>
      <c r="AQ932">
        <v>0</v>
      </c>
      <c r="AS932">
        <v>0</v>
      </c>
      <c r="AT932">
        <v>0</v>
      </c>
      <c r="AU932">
        <v>0</v>
      </c>
      <c r="AV932">
        <v>0</v>
      </c>
      <c r="AW932">
        <v>0</v>
      </c>
      <c r="AX932">
        <v>0</v>
      </c>
      <c r="AY932">
        <v>0</v>
      </c>
      <c r="AZ932">
        <v>0</v>
      </c>
      <c r="BA932">
        <v>0</v>
      </c>
      <c r="BB932">
        <v>0</v>
      </c>
    </row>
    <row r="933" spans="1:54" x14ac:dyDescent="0.35">
      <c r="A933" t="s">
        <v>4312</v>
      </c>
      <c r="B933" t="s">
        <v>4313</v>
      </c>
      <c r="C933" t="s">
        <v>4289</v>
      </c>
      <c r="D933" t="s">
        <v>2321</v>
      </c>
      <c r="E933" t="s">
        <v>367</v>
      </c>
      <c r="F933" t="s">
        <v>2623</v>
      </c>
      <c r="G933" t="s">
        <v>328</v>
      </c>
      <c r="H933" t="s">
        <v>2637</v>
      </c>
      <c r="I933" t="s">
        <v>2312</v>
      </c>
      <c r="J933" t="s">
        <v>2312</v>
      </c>
      <c r="K933" t="s">
        <v>2314</v>
      </c>
      <c r="L933" t="s">
        <v>4290</v>
      </c>
      <c r="M933" t="s">
        <v>2314</v>
      </c>
      <c r="N933" t="s">
        <v>2314</v>
      </c>
      <c r="O933" t="s">
        <v>4291</v>
      </c>
      <c r="P933" t="s">
        <v>1817</v>
      </c>
      <c r="Q933" t="s">
        <v>2314</v>
      </c>
      <c r="R933" t="s">
        <v>2314</v>
      </c>
      <c r="S933" t="s">
        <v>3727</v>
      </c>
      <c r="T933" t="s">
        <v>4292</v>
      </c>
      <c r="U933" t="s">
        <v>4293</v>
      </c>
      <c r="W933">
        <v>0</v>
      </c>
      <c r="X933">
        <v>0</v>
      </c>
      <c r="Y933">
        <v>0</v>
      </c>
      <c r="Z933">
        <v>0</v>
      </c>
      <c r="AA933">
        <v>0</v>
      </c>
      <c r="AB933">
        <v>0</v>
      </c>
      <c r="AC933">
        <v>0</v>
      </c>
      <c r="AD933">
        <v>0</v>
      </c>
      <c r="AE933">
        <v>0</v>
      </c>
      <c r="AF933">
        <v>0</v>
      </c>
      <c r="AH933">
        <v>0</v>
      </c>
      <c r="AI933">
        <v>0</v>
      </c>
      <c r="AJ933">
        <v>0</v>
      </c>
      <c r="AK933">
        <v>0</v>
      </c>
      <c r="AL933">
        <v>0</v>
      </c>
      <c r="AM933">
        <v>0</v>
      </c>
      <c r="AN933">
        <v>0</v>
      </c>
      <c r="AO933">
        <v>0</v>
      </c>
      <c r="AP933">
        <v>0</v>
      </c>
      <c r="AQ933">
        <v>0</v>
      </c>
      <c r="AS933">
        <v>0</v>
      </c>
      <c r="AT933">
        <v>0</v>
      </c>
      <c r="AU933">
        <v>0</v>
      </c>
      <c r="AV933">
        <v>0</v>
      </c>
      <c r="AW933">
        <v>0</v>
      </c>
      <c r="AX933">
        <v>0</v>
      </c>
      <c r="AY933">
        <v>0</v>
      </c>
      <c r="AZ933">
        <v>0</v>
      </c>
      <c r="BA933">
        <v>0</v>
      </c>
      <c r="BB933">
        <v>0</v>
      </c>
    </row>
    <row r="934" spans="1:54" x14ac:dyDescent="0.35">
      <c r="A934" t="s">
        <v>4314</v>
      </c>
      <c r="B934" t="s">
        <v>4315</v>
      </c>
      <c r="C934" t="s">
        <v>4289</v>
      </c>
      <c r="D934" t="s">
        <v>2321</v>
      </c>
      <c r="E934" t="s">
        <v>367</v>
      </c>
      <c r="F934" t="s">
        <v>2623</v>
      </c>
      <c r="G934" t="s">
        <v>328</v>
      </c>
      <c r="H934" t="s">
        <v>2637</v>
      </c>
      <c r="I934" t="s">
        <v>2312</v>
      </c>
      <c r="J934" t="s">
        <v>2312</v>
      </c>
      <c r="K934" t="s">
        <v>2314</v>
      </c>
      <c r="L934" t="s">
        <v>4290</v>
      </c>
      <c r="M934" t="s">
        <v>2314</v>
      </c>
      <c r="N934" t="s">
        <v>2314</v>
      </c>
      <c r="O934" t="s">
        <v>4291</v>
      </c>
      <c r="P934" t="s">
        <v>1817</v>
      </c>
      <c r="Q934" t="s">
        <v>2314</v>
      </c>
      <c r="R934" t="s">
        <v>2314</v>
      </c>
      <c r="S934" t="s">
        <v>3727</v>
      </c>
      <c r="T934" t="s">
        <v>4292</v>
      </c>
      <c r="U934" t="s">
        <v>4293</v>
      </c>
      <c r="W934">
        <v>0</v>
      </c>
      <c r="X934">
        <v>0</v>
      </c>
      <c r="Y934">
        <v>0</v>
      </c>
      <c r="Z934">
        <v>0</v>
      </c>
      <c r="AA934">
        <v>0</v>
      </c>
      <c r="AB934">
        <v>0</v>
      </c>
      <c r="AC934">
        <v>0</v>
      </c>
      <c r="AD934">
        <v>0</v>
      </c>
      <c r="AE934">
        <v>0</v>
      </c>
      <c r="AF934">
        <v>0</v>
      </c>
      <c r="AH934">
        <v>0</v>
      </c>
      <c r="AI934">
        <v>0</v>
      </c>
      <c r="AJ934">
        <v>0</v>
      </c>
      <c r="AK934">
        <v>0</v>
      </c>
      <c r="AL934">
        <v>0</v>
      </c>
      <c r="AM934">
        <v>0</v>
      </c>
      <c r="AN934">
        <v>0</v>
      </c>
      <c r="AO934">
        <v>0</v>
      </c>
      <c r="AP934">
        <v>0</v>
      </c>
      <c r="AQ934">
        <v>0</v>
      </c>
      <c r="AS934">
        <v>0</v>
      </c>
      <c r="AT934">
        <v>0</v>
      </c>
      <c r="AU934">
        <v>0</v>
      </c>
      <c r="AV934">
        <v>0</v>
      </c>
      <c r="AW934">
        <v>0</v>
      </c>
      <c r="AX934">
        <v>0</v>
      </c>
      <c r="AY934">
        <v>0</v>
      </c>
      <c r="AZ934">
        <v>0</v>
      </c>
      <c r="BA934">
        <v>0</v>
      </c>
      <c r="BB934">
        <v>0</v>
      </c>
    </row>
    <row r="935" spans="1:54" x14ac:dyDescent="0.35">
      <c r="A935" t="s">
        <v>4316</v>
      </c>
      <c r="B935" t="s">
        <v>4317</v>
      </c>
      <c r="C935" t="s">
        <v>4289</v>
      </c>
      <c r="D935" t="s">
        <v>2321</v>
      </c>
      <c r="E935" t="s">
        <v>367</v>
      </c>
      <c r="F935" t="s">
        <v>2623</v>
      </c>
      <c r="G935" t="s">
        <v>328</v>
      </c>
      <c r="H935" t="s">
        <v>2637</v>
      </c>
      <c r="I935" t="s">
        <v>2312</v>
      </c>
      <c r="J935" t="s">
        <v>2312</v>
      </c>
      <c r="K935" t="s">
        <v>2314</v>
      </c>
      <c r="L935" t="s">
        <v>4290</v>
      </c>
      <c r="M935" t="s">
        <v>2314</v>
      </c>
      <c r="N935" t="s">
        <v>2314</v>
      </c>
      <c r="O935" t="s">
        <v>4291</v>
      </c>
      <c r="P935" t="s">
        <v>1817</v>
      </c>
      <c r="Q935" t="s">
        <v>2314</v>
      </c>
      <c r="R935" t="s">
        <v>2314</v>
      </c>
      <c r="S935" t="s">
        <v>3727</v>
      </c>
      <c r="T935" t="s">
        <v>4292</v>
      </c>
      <c r="U935" t="s">
        <v>4293</v>
      </c>
      <c r="W935">
        <v>0</v>
      </c>
      <c r="X935">
        <v>0</v>
      </c>
      <c r="Y935">
        <v>0</v>
      </c>
      <c r="Z935">
        <v>0</v>
      </c>
      <c r="AA935">
        <v>0</v>
      </c>
      <c r="AB935">
        <v>0</v>
      </c>
      <c r="AC935">
        <v>0</v>
      </c>
      <c r="AD935">
        <v>0</v>
      </c>
      <c r="AE935">
        <v>0</v>
      </c>
      <c r="AF935">
        <v>0</v>
      </c>
      <c r="AH935">
        <v>0</v>
      </c>
      <c r="AI935">
        <v>0</v>
      </c>
      <c r="AJ935">
        <v>0</v>
      </c>
      <c r="AK935">
        <v>0</v>
      </c>
      <c r="AL935">
        <v>0</v>
      </c>
      <c r="AM935">
        <v>0</v>
      </c>
      <c r="AN935">
        <v>0</v>
      </c>
      <c r="AO935">
        <v>0</v>
      </c>
      <c r="AP935">
        <v>0</v>
      </c>
      <c r="AQ935">
        <v>0</v>
      </c>
      <c r="AS935">
        <v>0</v>
      </c>
      <c r="AT935">
        <v>0</v>
      </c>
      <c r="AU935">
        <v>0</v>
      </c>
      <c r="AV935">
        <v>0</v>
      </c>
      <c r="AW935">
        <v>0</v>
      </c>
      <c r="AX935">
        <v>0</v>
      </c>
      <c r="AY935">
        <v>0</v>
      </c>
      <c r="AZ935">
        <v>0</v>
      </c>
      <c r="BA935">
        <v>0</v>
      </c>
      <c r="BB935">
        <v>0</v>
      </c>
    </row>
    <row r="936" spans="1:54" x14ac:dyDescent="0.35">
      <c r="A936" t="s">
        <v>4318</v>
      </c>
      <c r="B936" t="s">
        <v>4319</v>
      </c>
      <c r="C936" t="s">
        <v>4289</v>
      </c>
      <c r="D936" t="s">
        <v>2321</v>
      </c>
      <c r="E936" t="s">
        <v>367</v>
      </c>
      <c r="F936" t="s">
        <v>2623</v>
      </c>
      <c r="G936" t="s">
        <v>328</v>
      </c>
      <c r="H936" t="s">
        <v>2637</v>
      </c>
      <c r="I936" t="s">
        <v>2312</v>
      </c>
      <c r="J936" t="s">
        <v>2312</v>
      </c>
      <c r="K936" t="s">
        <v>2314</v>
      </c>
      <c r="L936" t="s">
        <v>4290</v>
      </c>
      <c r="M936" t="s">
        <v>2314</v>
      </c>
      <c r="N936" t="s">
        <v>2314</v>
      </c>
      <c r="O936" t="s">
        <v>4291</v>
      </c>
      <c r="P936" t="s">
        <v>1817</v>
      </c>
      <c r="Q936" t="s">
        <v>2314</v>
      </c>
      <c r="R936" t="s">
        <v>2314</v>
      </c>
      <c r="S936" t="s">
        <v>3727</v>
      </c>
      <c r="T936" t="s">
        <v>4292</v>
      </c>
      <c r="U936" t="s">
        <v>4293</v>
      </c>
      <c r="W936">
        <v>0</v>
      </c>
      <c r="X936">
        <v>0</v>
      </c>
      <c r="Y936">
        <v>0</v>
      </c>
      <c r="Z936">
        <v>0</v>
      </c>
      <c r="AA936">
        <v>0</v>
      </c>
      <c r="AB936">
        <v>0</v>
      </c>
      <c r="AC936">
        <v>0</v>
      </c>
      <c r="AD936">
        <v>0</v>
      </c>
      <c r="AE936">
        <v>0</v>
      </c>
      <c r="AF936">
        <v>0</v>
      </c>
      <c r="AH936">
        <v>0</v>
      </c>
      <c r="AI936">
        <v>0</v>
      </c>
      <c r="AJ936">
        <v>0</v>
      </c>
      <c r="AK936">
        <v>0</v>
      </c>
      <c r="AL936">
        <v>0</v>
      </c>
      <c r="AM936">
        <v>0</v>
      </c>
      <c r="AN936">
        <v>0</v>
      </c>
      <c r="AO936">
        <v>0</v>
      </c>
      <c r="AP936">
        <v>0</v>
      </c>
      <c r="AQ936">
        <v>0</v>
      </c>
      <c r="AS936">
        <v>0</v>
      </c>
      <c r="AT936">
        <v>0</v>
      </c>
      <c r="AU936">
        <v>0</v>
      </c>
      <c r="AV936">
        <v>0</v>
      </c>
      <c r="AW936">
        <v>0</v>
      </c>
      <c r="AX936">
        <v>0</v>
      </c>
      <c r="AY936">
        <v>0</v>
      </c>
      <c r="AZ936">
        <v>0</v>
      </c>
      <c r="BA936">
        <v>0</v>
      </c>
      <c r="BB936">
        <v>0</v>
      </c>
    </row>
    <row r="937" spans="1:54" x14ac:dyDescent="0.35">
      <c r="A937" t="s">
        <v>4320</v>
      </c>
      <c r="B937" t="s">
        <v>4321</v>
      </c>
      <c r="C937" t="s">
        <v>4289</v>
      </c>
      <c r="D937" t="s">
        <v>2321</v>
      </c>
      <c r="E937" t="s">
        <v>367</v>
      </c>
      <c r="F937" t="s">
        <v>2623</v>
      </c>
      <c r="G937" t="s">
        <v>328</v>
      </c>
      <c r="H937" t="s">
        <v>2637</v>
      </c>
      <c r="I937" t="s">
        <v>2312</v>
      </c>
      <c r="J937" t="s">
        <v>2312</v>
      </c>
      <c r="K937" t="s">
        <v>2314</v>
      </c>
      <c r="L937" t="s">
        <v>4290</v>
      </c>
      <c r="M937" t="s">
        <v>2314</v>
      </c>
      <c r="N937" t="s">
        <v>2314</v>
      </c>
      <c r="O937" t="s">
        <v>4291</v>
      </c>
      <c r="P937" t="s">
        <v>1817</v>
      </c>
      <c r="Q937" t="s">
        <v>2314</v>
      </c>
      <c r="R937" t="s">
        <v>2314</v>
      </c>
      <c r="S937" t="s">
        <v>3727</v>
      </c>
      <c r="T937" t="s">
        <v>4292</v>
      </c>
      <c r="U937" t="s">
        <v>4293</v>
      </c>
      <c r="W937">
        <v>0</v>
      </c>
      <c r="X937">
        <v>0</v>
      </c>
      <c r="Y937">
        <v>0</v>
      </c>
      <c r="Z937">
        <v>0</v>
      </c>
      <c r="AA937">
        <v>0</v>
      </c>
      <c r="AB937">
        <v>0</v>
      </c>
      <c r="AC937">
        <v>0</v>
      </c>
      <c r="AD937">
        <v>0</v>
      </c>
      <c r="AE937">
        <v>0</v>
      </c>
      <c r="AF937">
        <v>0</v>
      </c>
      <c r="AH937">
        <v>0</v>
      </c>
      <c r="AI937">
        <v>0</v>
      </c>
      <c r="AJ937">
        <v>0</v>
      </c>
      <c r="AK937">
        <v>0</v>
      </c>
      <c r="AL937">
        <v>0</v>
      </c>
      <c r="AM937">
        <v>0</v>
      </c>
      <c r="AN937">
        <v>0</v>
      </c>
      <c r="AO937">
        <v>0</v>
      </c>
      <c r="AP937">
        <v>0</v>
      </c>
      <c r="AQ937">
        <v>0</v>
      </c>
      <c r="AS937">
        <v>0</v>
      </c>
      <c r="AT937">
        <v>0</v>
      </c>
      <c r="AU937">
        <v>0</v>
      </c>
      <c r="AV937">
        <v>0</v>
      </c>
      <c r="AW937">
        <v>0</v>
      </c>
      <c r="AX937">
        <v>0</v>
      </c>
      <c r="AY937">
        <v>0</v>
      </c>
      <c r="AZ937">
        <v>0</v>
      </c>
      <c r="BA937">
        <v>0</v>
      </c>
      <c r="BB937">
        <v>0</v>
      </c>
    </row>
    <row r="938" spans="1:54" x14ac:dyDescent="0.35">
      <c r="A938" t="s">
        <v>4322</v>
      </c>
      <c r="B938" t="s">
        <v>4323</v>
      </c>
      <c r="C938" t="s">
        <v>4289</v>
      </c>
      <c r="D938" t="s">
        <v>2321</v>
      </c>
      <c r="E938" t="s">
        <v>367</v>
      </c>
      <c r="F938" t="s">
        <v>2623</v>
      </c>
      <c r="G938" t="s">
        <v>328</v>
      </c>
      <c r="H938" t="s">
        <v>2637</v>
      </c>
      <c r="I938" t="s">
        <v>2312</v>
      </c>
      <c r="J938" t="s">
        <v>2312</v>
      </c>
      <c r="K938" t="s">
        <v>2314</v>
      </c>
      <c r="L938" t="s">
        <v>4290</v>
      </c>
      <c r="M938" t="s">
        <v>2314</v>
      </c>
      <c r="N938" t="s">
        <v>2314</v>
      </c>
      <c r="O938" t="s">
        <v>4291</v>
      </c>
      <c r="P938" t="s">
        <v>1817</v>
      </c>
      <c r="Q938" t="s">
        <v>2314</v>
      </c>
      <c r="R938" t="s">
        <v>2314</v>
      </c>
      <c r="S938" t="s">
        <v>3727</v>
      </c>
      <c r="T938" t="s">
        <v>4292</v>
      </c>
      <c r="U938" t="s">
        <v>4293</v>
      </c>
      <c r="W938">
        <v>0</v>
      </c>
      <c r="X938">
        <v>0</v>
      </c>
      <c r="Y938">
        <v>0</v>
      </c>
      <c r="Z938">
        <v>0</v>
      </c>
      <c r="AA938">
        <v>0</v>
      </c>
      <c r="AB938">
        <v>0</v>
      </c>
      <c r="AC938">
        <v>0</v>
      </c>
      <c r="AD938">
        <v>0</v>
      </c>
      <c r="AE938">
        <v>0</v>
      </c>
      <c r="AF938">
        <v>0</v>
      </c>
      <c r="AH938">
        <v>0</v>
      </c>
      <c r="AI938">
        <v>0</v>
      </c>
      <c r="AJ938">
        <v>0</v>
      </c>
      <c r="AK938">
        <v>0</v>
      </c>
      <c r="AL938">
        <v>0</v>
      </c>
      <c r="AM938">
        <v>0</v>
      </c>
      <c r="AN938">
        <v>0</v>
      </c>
      <c r="AO938">
        <v>0</v>
      </c>
      <c r="AP938">
        <v>0</v>
      </c>
      <c r="AQ938">
        <v>0</v>
      </c>
      <c r="AS938">
        <v>0</v>
      </c>
      <c r="AT938">
        <v>0</v>
      </c>
      <c r="AU938">
        <v>0</v>
      </c>
      <c r="AV938">
        <v>0</v>
      </c>
      <c r="AW938">
        <v>0</v>
      </c>
      <c r="AX938">
        <v>0</v>
      </c>
      <c r="AY938">
        <v>0</v>
      </c>
      <c r="AZ938">
        <v>0</v>
      </c>
      <c r="BA938">
        <v>0</v>
      </c>
      <c r="BB938">
        <v>0</v>
      </c>
    </row>
    <row r="939" spans="1:54" x14ac:dyDescent="0.35">
      <c r="A939" t="s">
        <v>4324</v>
      </c>
      <c r="B939" t="s">
        <v>4325</v>
      </c>
      <c r="C939" t="s">
        <v>4289</v>
      </c>
      <c r="D939" t="s">
        <v>2321</v>
      </c>
      <c r="E939" t="s">
        <v>367</v>
      </c>
      <c r="F939" t="s">
        <v>2623</v>
      </c>
      <c r="G939" t="s">
        <v>328</v>
      </c>
      <c r="H939" t="s">
        <v>2637</v>
      </c>
      <c r="I939" t="s">
        <v>2312</v>
      </c>
      <c r="J939" t="s">
        <v>2312</v>
      </c>
      <c r="K939" t="s">
        <v>2314</v>
      </c>
      <c r="L939" t="s">
        <v>4290</v>
      </c>
      <c r="M939" t="s">
        <v>2314</v>
      </c>
      <c r="N939">
        <v>1</v>
      </c>
      <c r="O939" t="s">
        <v>4291</v>
      </c>
      <c r="P939" t="s">
        <v>1817</v>
      </c>
      <c r="Q939" t="s">
        <v>2314</v>
      </c>
      <c r="R939" t="s">
        <v>2314</v>
      </c>
      <c r="S939" t="s">
        <v>3727</v>
      </c>
      <c r="T939" t="s">
        <v>4292</v>
      </c>
      <c r="U939" t="s">
        <v>4293</v>
      </c>
      <c r="W939">
        <v>0</v>
      </c>
      <c r="X939">
        <v>0</v>
      </c>
      <c r="Y939">
        <v>0</v>
      </c>
      <c r="Z939">
        <v>0</v>
      </c>
      <c r="AA939">
        <v>-4.0583753153342304E-3</v>
      </c>
      <c r="AB939">
        <v>7.3644465252709096E-2</v>
      </c>
      <c r="AC939">
        <v>0</v>
      </c>
      <c r="AD939">
        <v>0</v>
      </c>
      <c r="AE939">
        <v>-2.0615340352522198E-3</v>
      </c>
      <c r="AF939">
        <v>3.7409199452985001E-2</v>
      </c>
      <c r="AH939">
        <v>0</v>
      </c>
      <c r="AI939">
        <v>0</v>
      </c>
      <c r="AJ939">
        <v>0</v>
      </c>
      <c r="AK939">
        <v>0</v>
      </c>
      <c r="AL939">
        <v>-1.03075130294287E-2</v>
      </c>
      <c r="AM939">
        <v>0.187043145631893</v>
      </c>
      <c r="AN939">
        <v>0</v>
      </c>
      <c r="AO939">
        <v>0</v>
      </c>
      <c r="AP939">
        <v>-4.5946517102176997E-3</v>
      </c>
      <c r="AQ939">
        <v>8.3375893535950804E-2</v>
      </c>
      <c r="AS939">
        <v>0</v>
      </c>
      <c r="AT939">
        <v>0</v>
      </c>
      <c r="AU939">
        <v>0</v>
      </c>
      <c r="AV939">
        <v>0</v>
      </c>
      <c r="AW939">
        <v>0</v>
      </c>
      <c r="AX939">
        <v>0</v>
      </c>
      <c r="AY939">
        <v>0</v>
      </c>
      <c r="AZ939">
        <v>0</v>
      </c>
      <c r="BA939">
        <v>0</v>
      </c>
      <c r="BB939">
        <v>0</v>
      </c>
    </row>
    <row r="940" spans="1:54" x14ac:dyDescent="0.35">
      <c r="A940" t="s">
        <v>4326</v>
      </c>
      <c r="B940" t="s">
        <v>4327</v>
      </c>
      <c r="C940" t="s">
        <v>4289</v>
      </c>
      <c r="D940" t="s">
        <v>2311</v>
      </c>
      <c r="E940" t="s">
        <v>367</v>
      </c>
      <c r="F940" t="s">
        <v>2623</v>
      </c>
      <c r="G940" t="s">
        <v>328</v>
      </c>
      <c r="H940" t="s">
        <v>2637</v>
      </c>
      <c r="I940" t="s">
        <v>2312</v>
      </c>
      <c r="J940" t="s">
        <v>2312</v>
      </c>
      <c r="K940" t="s">
        <v>2314</v>
      </c>
      <c r="L940" t="s">
        <v>4290</v>
      </c>
      <c r="M940" t="s">
        <v>2314</v>
      </c>
      <c r="N940" t="s">
        <v>2314</v>
      </c>
      <c r="O940" t="s">
        <v>4291</v>
      </c>
      <c r="P940" t="s">
        <v>1817</v>
      </c>
      <c r="Q940" t="s">
        <v>2314</v>
      </c>
      <c r="R940" t="s">
        <v>2314</v>
      </c>
      <c r="S940" t="s">
        <v>3727</v>
      </c>
      <c r="T940" t="s">
        <v>4292</v>
      </c>
      <c r="U940" t="s">
        <v>4293</v>
      </c>
      <c r="W940">
        <v>0</v>
      </c>
      <c r="X940">
        <v>0</v>
      </c>
      <c r="Y940">
        <v>0</v>
      </c>
      <c r="Z940">
        <v>0</v>
      </c>
      <c r="AA940">
        <v>0</v>
      </c>
      <c r="AB940">
        <v>0</v>
      </c>
      <c r="AC940">
        <v>0</v>
      </c>
      <c r="AD940">
        <v>0</v>
      </c>
      <c r="AE940">
        <v>0</v>
      </c>
      <c r="AF940">
        <v>0</v>
      </c>
      <c r="AH940">
        <v>0</v>
      </c>
      <c r="AI940">
        <v>0</v>
      </c>
      <c r="AJ940">
        <v>0</v>
      </c>
      <c r="AK940">
        <v>0</v>
      </c>
      <c r="AL940">
        <v>0</v>
      </c>
      <c r="AM940">
        <v>0</v>
      </c>
      <c r="AN940">
        <v>0</v>
      </c>
      <c r="AO940">
        <v>0</v>
      </c>
      <c r="AP940">
        <v>0</v>
      </c>
      <c r="AQ940">
        <v>0</v>
      </c>
      <c r="AS940">
        <v>0</v>
      </c>
      <c r="AT940">
        <v>0</v>
      </c>
      <c r="AU940">
        <v>0</v>
      </c>
      <c r="AV940">
        <v>0</v>
      </c>
      <c r="AW940">
        <v>0</v>
      </c>
      <c r="AX940">
        <v>0</v>
      </c>
      <c r="AY940">
        <v>0</v>
      </c>
      <c r="AZ940">
        <v>0</v>
      </c>
      <c r="BA940">
        <v>0</v>
      </c>
      <c r="BB940">
        <v>0</v>
      </c>
    </row>
    <row r="941" spans="1:54" x14ac:dyDescent="0.35">
      <c r="A941" t="s">
        <v>4328</v>
      </c>
      <c r="B941" t="s">
        <v>4329</v>
      </c>
      <c r="C941" t="s">
        <v>4289</v>
      </c>
      <c r="D941" t="s">
        <v>2311</v>
      </c>
      <c r="E941" t="s">
        <v>367</v>
      </c>
      <c r="F941" t="s">
        <v>2623</v>
      </c>
      <c r="G941" t="s">
        <v>328</v>
      </c>
      <c r="H941" t="s">
        <v>2637</v>
      </c>
      <c r="I941" t="s">
        <v>2312</v>
      </c>
      <c r="J941" t="s">
        <v>2312</v>
      </c>
      <c r="K941" t="s">
        <v>2314</v>
      </c>
      <c r="L941" t="s">
        <v>4290</v>
      </c>
      <c r="M941" t="s">
        <v>2314</v>
      </c>
      <c r="N941" t="s">
        <v>2314</v>
      </c>
      <c r="O941" t="s">
        <v>4291</v>
      </c>
      <c r="P941" t="s">
        <v>1817</v>
      </c>
      <c r="Q941" t="s">
        <v>2314</v>
      </c>
      <c r="R941" t="s">
        <v>2314</v>
      </c>
      <c r="S941" t="s">
        <v>3727</v>
      </c>
      <c r="T941" t="s">
        <v>4292</v>
      </c>
      <c r="U941" t="s">
        <v>4293</v>
      </c>
      <c r="W941">
        <v>0</v>
      </c>
      <c r="X941">
        <v>0</v>
      </c>
      <c r="Y941">
        <v>0</v>
      </c>
      <c r="Z941">
        <v>0</v>
      </c>
      <c r="AA941">
        <v>0</v>
      </c>
      <c r="AB941">
        <v>0</v>
      </c>
      <c r="AC941">
        <v>0</v>
      </c>
      <c r="AD941">
        <v>0</v>
      </c>
      <c r="AE941">
        <v>0</v>
      </c>
      <c r="AF941">
        <v>0</v>
      </c>
      <c r="AH941">
        <v>0</v>
      </c>
      <c r="AI941">
        <v>0</v>
      </c>
      <c r="AJ941">
        <v>0</v>
      </c>
      <c r="AK941">
        <v>0</v>
      </c>
      <c r="AL941">
        <v>0</v>
      </c>
      <c r="AM941">
        <v>0</v>
      </c>
      <c r="AN941">
        <v>0</v>
      </c>
      <c r="AO941">
        <v>0</v>
      </c>
      <c r="AP941">
        <v>0</v>
      </c>
      <c r="AQ941">
        <v>0</v>
      </c>
      <c r="AS941">
        <v>0</v>
      </c>
      <c r="AT941">
        <v>0</v>
      </c>
      <c r="AU941">
        <v>0</v>
      </c>
      <c r="AV941">
        <v>0</v>
      </c>
      <c r="AW941">
        <v>0</v>
      </c>
      <c r="AX941">
        <v>0</v>
      </c>
      <c r="AY941">
        <v>0</v>
      </c>
      <c r="AZ941">
        <v>0</v>
      </c>
      <c r="BA941">
        <v>0</v>
      </c>
      <c r="BB941">
        <v>0</v>
      </c>
    </row>
    <row r="942" spans="1:54" x14ac:dyDescent="0.35">
      <c r="A942" t="s">
        <v>4330</v>
      </c>
      <c r="B942" t="s">
        <v>4331</v>
      </c>
      <c r="C942" t="s">
        <v>3064</v>
      </c>
      <c r="D942" t="s">
        <v>2321</v>
      </c>
      <c r="E942" t="s">
        <v>367</v>
      </c>
      <c r="F942" t="s">
        <v>3576</v>
      </c>
      <c r="G942" t="s">
        <v>2625</v>
      </c>
      <c r="H942" t="s">
        <v>2638</v>
      </c>
      <c r="I942" t="s">
        <v>2312</v>
      </c>
      <c r="J942" t="s">
        <v>2312</v>
      </c>
      <c r="K942" t="s">
        <v>4332</v>
      </c>
      <c r="L942" t="s">
        <v>4332</v>
      </c>
      <c r="M942" t="s">
        <v>2314</v>
      </c>
      <c r="N942" t="s">
        <v>2314</v>
      </c>
      <c r="O942" t="s">
        <v>3067</v>
      </c>
      <c r="P942" t="s">
        <v>1817</v>
      </c>
      <c r="Q942" t="s">
        <v>2314</v>
      </c>
      <c r="R942" t="s">
        <v>461</v>
      </c>
      <c r="S942" t="s">
        <v>2630</v>
      </c>
      <c r="T942" t="s">
        <v>2501</v>
      </c>
      <c r="U942" t="s">
        <v>2631</v>
      </c>
      <c r="W942">
        <v>0</v>
      </c>
      <c r="X942">
        <v>0</v>
      </c>
      <c r="Y942">
        <v>0</v>
      </c>
      <c r="Z942">
        <v>0</v>
      </c>
      <c r="AA942">
        <v>0</v>
      </c>
      <c r="AB942">
        <v>0</v>
      </c>
      <c r="AC942">
        <v>0</v>
      </c>
      <c r="AD942">
        <v>0</v>
      </c>
      <c r="AE942">
        <v>0</v>
      </c>
      <c r="AF942">
        <v>0</v>
      </c>
      <c r="AH942">
        <v>0</v>
      </c>
      <c r="AI942">
        <v>0</v>
      </c>
      <c r="AJ942">
        <v>0</v>
      </c>
      <c r="AK942">
        <v>0</v>
      </c>
      <c r="AL942">
        <v>0</v>
      </c>
      <c r="AM942">
        <v>0</v>
      </c>
      <c r="AN942">
        <v>0</v>
      </c>
      <c r="AO942">
        <v>0</v>
      </c>
      <c r="AP942">
        <v>0</v>
      </c>
      <c r="AQ942">
        <v>0</v>
      </c>
      <c r="AS942">
        <v>0</v>
      </c>
      <c r="AT942">
        <v>0</v>
      </c>
      <c r="AU942">
        <v>0</v>
      </c>
      <c r="AV942">
        <v>0</v>
      </c>
      <c r="AW942">
        <v>0</v>
      </c>
      <c r="AX942">
        <v>0</v>
      </c>
      <c r="AY942">
        <v>0</v>
      </c>
      <c r="AZ942">
        <v>0</v>
      </c>
      <c r="BA942">
        <v>0</v>
      </c>
      <c r="BB942">
        <v>0</v>
      </c>
    </row>
    <row r="943" spans="1:54" x14ac:dyDescent="0.35">
      <c r="A943" t="s">
        <v>2280</v>
      </c>
      <c r="B943" t="s">
        <v>4333</v>
      </c>
      <c r="C943" t="s">
        <v>2282</v>
      </c>
      <c r="D943" t="s">
        <v>2321</v>
      </c>
      <c r="E943" t="s">
        <v>367</v>
      </c>
      <c r="F943" t="s">
        <v>2623</v>
      </c>
      <c r="G943" t="s">
        <v>344</v>
      </c>
      <c r="H943" t="s">
        <v>2624</v>
      </c>
      <c r="I943" t="s">
        <v>2625</v>
      </c>
      <c r="J943" t="s">
        <v>2787</v>
      </c>
      <c r="K943" t="s">
        <v>2314</v>
      </c>
      <c r="L943" t="s">
        <v>2788</v>
      </c>
      <c r="M943" t="s">
        <v>2314</v>
      </c>
      <c r="N943">
        <v>1</v>
      </c>
      <c r="O943" t="s">
        <v>2789</v>
      </c>
      <c r="P943" t="s">
        <v>1533</v>
      </c>
      <c r="Q943" t="s">
        <v>2629</v>
      </c>
      <c r="R943" t="s">
        <v>461</v>
      </c>
      <c r="S943" t="s">
        <v>2630</v>
      </c>
      <c r="T943" t="s">
        <v>2501</v>
      </c>
      <c r="U943" t="s">
        <v>2631</v>
      </c>
      <c r="W943">
        <v>7.2767041651411801E-5</v>
      </c>
      <c r="X943">
        <v>0</v>
      </c>
      <c r="Y943">
        <v>7.2767041651411801E-5</v>
      </c>
      <c r="Z943">
        <v>0</v>
      </c>
      <c r="AA943">
        <v>7.2767041651411801E-5</v>
      </c>
      <c r="AB943">
        <v>0</v>
      </c>
      <c r="AC943">
        <v>7.2767041651411801E-5</v>
      </c>
      <c r="AD943">
        <v>0</v>
      </c>
      <c r="AE943">
        <v>7.2767041651411801E-5</v>
      </c>
      <c r="AF943">
        <v>0</v>
      </c>
      <c r="AH943">
        <v>7.3422927929574694E-5</v>
      </c>
      <c r="AI943">
        <v>0</v>
      </c>
      <c r="AJ943">
        <v>7.3422927929574694E-5</v>
      </c>
      <c r="AK943">
        <v>0</v>
      </c>
      <c r="AL943">
        <v>7.3422927929574694E-5</v>
      </c>
      <c r="AM943">
        <v>0</v>
      </c>
      <c r="AN943">
        <v>7.3422927929574694E-5</v>
      </c>
      <c r="AO943">
        <v>0</v>
      </c>
      <c r="AP943">
        <v>7.3422927929574694E-5</v>
      </c>
      <c r="AQ943">
        <v>0</v>
      </c>
      <c r="AS943">
        <v>0</v>
      </c>
      <c r="AT943">
        <v>0</v>
      </c>
      <c r="AU943">
        <v>0</v>
      </c>
      <c r="AV943">
        <v>0</v>
      </c>
      <c r="AW943">
        <v>0</v>
      </c>
      <c r="AX943">
        <v>0</v>
      </c>
      <c r="AY943">
        <v>0</v>
      </c>
      <c r="AZ943">
        <v>0</v>
      </c>
      <c r="BA943">
        <v>0</v>
      </c>
      <c r="BB943">
        <v>0</v>
      </c>
    </row>
    <row r="944" spans="1:54" x14ac:dyDescent="0.35">
      <c r="A944" t="s">
        <v>139</v>
      </c>
      <c r="B944" t="s">
        <v>384</v>
      </c>
      <c r="C944" t="s">
        <v>140</v>
      </c>
      <c r="D944" t="s">
        <v>2321</v>
      </c>
      <c r="E944" t="s">
        <v>367</v>
      </c>
      <c r="F944" t="s">
        <v>3576</v>
      </c>
      <c r="G944" t="s">
        <v>2625</v>
      </c>
      <c r="H944" t="s">
        <v>2638</v>
      </c>
      <c r="I944" t="s">
        <v>2312</v>
      </c>
      <c r="J944" t="s">
        <v>2312</v>
      </c>
      <c r="K944" t="s">
        <v>2314</v>
      </c>
      <c r="L944" t="s">
        <v>4332</v>
      </c>
      <c r="M944" t="s">
        <v>2314</v>
      </c>
      <c r="N944">
        <v>1</v>
      </c>
      <c r="O944" t="s">
        <v>3067</v>
      </c>
      <c r="P944" t="s">
        <v>1817</v>
      </c>
      <c r="Q944" t="s">
        <v>2629</v>
      </c>
      <c r="R944" t="s">
        <v>461</v>
      </c>
      <c r="S944" t="s">
        <v>2630</v>
      </c>
      <c r="T944" t="s">
        <v>2501</v>
      </c>
      <c r="U944" t="s">
        <v>2631</v>
      </c>
      <c r="W944">
        <v>2.6132175119592101E-2</v>
      </c>
      <c r="X944">
        <v>-0.248845366209727</v>
      </c>
      <c r="Y944">
        <v>3.8747220241043198E-3</v>
      </c>
      <c r="Z944">
        <v>-3.6897296785687303E-2</v>
      </c>
      <c r="AA944">
        <v>-2.0658278858956699E-3</v>
      </c>
      <c r="AB944">
        <v>1.9671982696145601E-2</v>
      </c>
      <c r="AC944">
        <v>4.2329944204368098E-3</v>
      </c>
      <c r="AD944">
        <v>-4.03089693790104E-2</v>
      </c>
      <c r="AE944">
        <v>9.8394402221562306E-4</v>
      </c>
      <c r="AF944">
        <v>-9.3696720393575995E-3</v>
      </c>
      <c r="AH944">
        <v>1.1823426429549201E-8</v>
      </c>
      <c r="AI944">
        <v>-1.12588827150262E-7</v>
      </c>
      <c r="AJ944">
        <v>-1.46089275914928E-2</v>
      </c>
      <c r="AK944">
        <v>0.139114479364988</v>
      </c>
      <c r="AL944">
        <v>-2.1889143802359102E-3</v>
      </c>
      <c r="AM944">
        <v>2.0844081982662702E-2</v>
      </c>
      <c r="AN944">
        <v>-1.3397313774686601E-2</v>
      </c>
      <c r="AO944">
        <v>0.12757680664554599</v>
      </c>
      <c r="AP944">
        <v>-8.7559894799197104E-3</v>
      </c>
      <c r="AQ944">
        <v>8.3379489028066606E-2</v>
      </c>
      <c r="AS944">
        <v>0</v>
      </c>
      <c r="AT944">
        <v>0</v>
      </c>
      <c r="AU944">
        <v>0</v>
      </c>
      <c r="AV944">
        <v>0</v>
      </c>
      <c r="AW944">
        <v>0</v>
      </c>
      <c r="AX944">
        <v>0</v>
      </c>
      <c r="AY944">
        <v>0</v>
      </c>
      <c r="AZ944">
        <v>0</v>
      </c>
      <c r="BA944">
        <v>0</v>
      </c>
      <c r="BB944">
        <v>0</v>
      </c>
    </row>
    <row r="945" spans="1:54" x14ac:dyDescent="0.35">
      <c r="A945" t="s">
        <v>4334</v>
      </c>
      <c r="B945" t="s">
        <v>4335</v>
      </c>
      <c r="C945" t="s">
        <v>3115</v>
      </c>
      <c r="D945" t="s">
        <v>2321</v>
      </c>
      <c r="E945" t="s">
        <v>367</v>
      </c>
      <c r="F945" t="s">
        <v>3576</v>
      </c>
      <c r="G945" t="s">
        <v>2625</v>
      </c>
      <c r="H945" t="s">
        <v>2638</v>
      </c>
      <c r="I945" t="s">
        <v>2312</v>
      </c>
      <c r="J945" t="s">
        <v>2312</v>
      </c>
      <c r="K945" t="s">
        <v>2314</v>
      </c>
      <c r="L945" t="s">
        <v>4332</v>
      </c>
      <c r="M945" t="s">
        <v>2314</v>
      </c>
      <c r="N945" t="s">
        <v>2314</v>
      </c>
      <c r="O945" t="s">
        <v>3067</v>
      </c>
      <c r="P945" t="s">
        <v>1817</v>
      </c>
      <c r="R945" t="s">
        <v>461</v>
      </c>
      <c r="S945" t="s">
        <v>2630</v>
      </c>
      <c r="T945" t="s">
        <v>2501</v>
      </c>
      <c r="U945" t="s">
        <v>2631</v>
      </c>
      <c r="W945">
        <v>0</v>
      </c>
      <c r="X945">
        <v>0</v>
      </c>
      <c r="Y945">
        <v>0</v>
      </c>
      <c r="Z945">
        <v>0</v>
      </c>
      <c r="AA945">
        <v>0</v>
      </c>
      <c r="AB945">
        <v>0</v>
      </c>
      <c r="AC945">
        <v>0</v>
      </c>
      <c r="AD945">
        <v>0</v>
      </c>
      <c r="AE945">
        <v>0</v>
      </c>
      <c r="AF945">
        <v>0</v>
      </c>
      <c r="AH945">
        <v>0</v>
      </c>
      <c r="AI945">
        <v>0</v>
      </c>
      <c r="AJ945">
        <v>0</v>
      </c>
      <c r="AK945">
        <v>0</v>
      </c>
      <c r="AL945">
        <v>0</v>
      </c>
      <c r="AM945">
        <v>0</v>
      </c>
      <c r="AN945">
        <v>0</v>
      </c>
      <c r="AO945">
        <v>0</v>
      </c>
      <c r="AP945">
        <v>0</v>
      </c>
      <c r="AQ945">
        <v>0</v>
      </c>
      <c r="AS945">
        <v>0</v>
      </c>
      <c r="AT945">
        <v>0</v>
      </c>
      <c r="AU945">
        <v>0</v>
      </c>
      <c r="AV945">
        <v>0</v>
      </c>
      <c r="AW945">
        <v>0</v>
      </c>
      <c r="AX945">
        <v>0</v>
      </c>
      <c r="AY945">
        <v>0</v>
      </c>
      <c r="AZ945">
        <v>0</v>
      </c>
      <c r="BA945">
        <v>0</v>
      </c>
      <c r="BB945">
        <v>0</v>
      </c>
    </row>
    <row r="946" spans="1:54" x14ac:dyDescent="0.35">
      <c r="A946" t="s">
        <v>4336</v>
      </c>
      <c r="B946" t="s">
        <v>4337</v>
      </c>
      <c r="C946" t="s">
        <v>4337</v>
      </c>
      <c r="D946" t="s">
        <v>4338</v>
      </c>
      <c r="E946" t="s">
        <v>367</v>
      </c>
      <c r="F946" t="s">
        <v>3576</v>
      </c>
      <c r="G946" t="s">
        <v>2625</v>
      </c>
      <c r="H946" t="s">
        <v>3120</v>
      </c>
      <c r="I946" t="s">
        <v>2312</v>
      </c>
      <c r="J946" t="s">
        <v>2312</v>
      </c>
      <c r="K946" t="s">
        <v>4339</v>
      </c>
      <c r="L946" t="s">
        <v>4339</v>
      </c>
      <c r="M946" t="s">
        <v>2314</v>
      </c>
      <c r="N946" t="s">
        <v>2314</v>
      </c>
      <c r="O946" t="s">
        <v>3067</v>
      </c>
      <c r="P946" t="s">
        <v>1523</v>
      </c>
      <c r="Q946" t="s">
        <v>2314</v>
      </c>
      <c r="R946" t="s">
        <v>2314</v>
      </c>
      <c r="S946" t="s">
        <v>2630</v>
      </c>
      <c r="T946" t="s">
        <v>3122</v>
      </c>
      <c r="U946" t="s">
        <v>2630</v>
      </c>
      <c r="W946">
        <v>0</v>
      </c>
      <c r="X946">
        <v>0</v>
      </c>
      <c r="Y946">
        <v>0</v>
      </c>
      <c r="Z946">
        <v>0</v>
      </c>
      <c r="AA946">
        <v>0</v>
      </c>
      <c r="AB946">
        <v>0</v>
      </c>
      <c r="AC946">
        <v>0</v>
      </c>
      <c r="AD946">
        <v>0</v>
      </c>
      <c r="AE946">
        <v>0</v>
      </c>
      <c r="AF946">
        <v>0</v>
      </c>
      <c r="AH946">
        <v>0</v>
      </c>
      <c r="AI946">
        <v>0</v>
      </c>
      <c r="AJ946">
        <v>0</v>
      </c>
      <c r="AK946">
        <v>0</v>
      </c>
      <c r="AL946">
        <v>0</v>
      </c>
      <c r="AM946">
        <v>0</v>
      </c>
      <c r="AN946">
        <v>0</v>
      </c>
      <c r="AO946">
        <v>0</v>
      </c>
      <c r="AP946">
        <v>0</v>
      </c>
      <c r="AQ946">
        <v>0</v>
      </c>
      <c r="AS946">
        <v>0</v>
      </c>
      <c r="AT946">
        <v>0</v>
      </c>
      <c r="AU946">
        <v>0</v>
      </c>
      <c r="AV946">
        <v>0</v>
      </c>
      <c r="AW946">
        <v>0</v>
      </c>
      <c r="AX946">
        <v>0</v>
      </c>
      <c r="AY946">
        <v>0</v>
      </c>
      <c r="AZ946">
        <v>0</v>
      </c>
      <c r="BA946">
        <v>0</v>
      </c>
      <c r="BB946">
        <v>0</v>
      </c>
    </row>
    <row r="947" spans="1:54" x14ac:dyDescent="0.35">
      <c r="A947" t="s">
        <v>4340</v>
      </c>
      <c r="B947" t="s">
        <v>4341</v>
      </c>
      <c r="C947" t="s">
        <v>3183</v>
      </c>
      <c r="D947" t="s">
        <v>4338</v>
      </c>
      <c r="E947" t="s">
        <v>367</v>
      </c>
      <c r="F947" t="s">
        <v>3576</v>
      </c>
      <c r="G947" t="s">
        <v>2625</v>
      </c>
      <c r="H947" t="s">
        <v>3120</v>
      </c>
      <c r="I947" t="s">
        <v>2312</v>
      </c>
      <c r="J947" t="s">
        <v>2312</v>
      </c>
      <c r="K947" t="s">
        <v>2314</v>
      </c>
      <c r="L947" t="s">
        <v>4339</v>
      </c>
      <c r="M947" t="s">
        <v>2314</v>
      </c>
      <c r="N947" t="s">
        <v>2314</v>
      </c>
      <c r="O947" t="s">
        <v>3067</v>
      </c>
      <c r="P947" t="s">
        <v>1523</v>
      </c>
      <c r="Q947" t="s">
        <v>2314</v>
      </c>
      <c r="R947" t="s">
        <v>2314</v>
      </c>
      <c r="S947" t="s">
        <v>2630</v>
      </c>
      <c r="T947" t="s">
        <v>3122</v>
      </c>
      <c r="U947" t="s">
        <v>2630</v>
      </c>
      <c r="W947">
        <v>0</v>
      </c>
      <c r="X947">
        <v>0</v>
      </c>
      <c r="Y947">
        <v>0</v>
      </c>
      <c r="Z947">
        <v>0</v>
      </c>
      <c r="AA947">
        <v>0</v>
      </c>
      <c r="AB947">
        <v>0</v>
      </c>
      <c r="AC947">
        <v>0</v>
      </c>
      <c r="AD947">
        <v>0</v>
      </c>
      <c r="AE947">
        <v>0</v>
      </c>
      <c r="AF947">
        <v>0</v>
      </c>
      <c r="AH947">
        <v>0</v>
      </c>
      <c r="AI947">
        <v>0</v>
      </c>
      <c r="AJ947">
        <v>0</v>
      </c>
      <c r="AK947">
        <v>0</v>
      </c>
      <c r="AL947">
        <v>0</v>
      </c>
      <c r="AM947">
        <v>0</v>
      </c>
      <c r="AN947">
        <v>0</v>
      </c>
      <c r="AO947">
        <v>0</v>
      </c>
      <c r="AP947">
        <v>0</v>
      </c>
      <c r="AQ947">
        <v>0</v>
      </c>
      <c r="AS947">
        <v>0</v>
      </c>
      <c r="AT947">
        <v>0</v>
      </c>
      <c r="AU947">
        <v>0</v>
      </c>
      <c r="AV947">
        <v>0</v>
      </c>
      <c r="AW947">
        <v>0</v>
      </c>
      <c r="AX947">
        <v>0</v>
      </c>
      <c r="AY947">
        <v>0</v>
      </c>
      <c r="AZ947">
        <v>0</v>
      </c>
      <c r="BA947">
        <v>0</v>
      </c>
      <c r="BB947">
        <v>0</v>
      </c>
    </row>
    <row r="948" spans="1:54" x14ac:dyDescent="0.35">
      <c r="A948" t="s">
        <v>4342</v>
      </c>
      <c r="B948" t="s">
        <v>4343</v>
      </c>
      <c r="C948" t="s">
        <v>3368</v>
      </c>
      <c r="D948" t="s">
        <v>4338</v>
      </c>
      <c r="E948" t="s">
        <v>367</v>
      </c>
      <c r="F948" t="s">
        <v>3576</v>
      </c>
      <c r="G948" t="s">
        <v>2625</v>
      </c>
      <c r="H948" t="s">
        <v>3120</v>
      </c>
      <c r="I948" t="s">
        <v>2312</v>
      </c>
      <c r="J948" t="s">
        <v>2312</v>
      </c>
      <c r="K948" t="s">
        <v>2314</v>
      </c>
      <c r="L948" t="s">
        <v>4339</v>
      </c>
      <c r="M948" t="s">
        <v>2314</v>
      </c>
      <c r="N948" t="s">
        <v>2314</v>
      </c>
      <c r="O948" t="s">
        <v>3067</v>
      </c>
      <c r="P948" t="s">
        <v>1523</v>
      </c>
      <c r="Q948" t="s">
        <v>2314</v>
      </c>
      <c r="R948" t="s">
        <v>2314</v>
      </c>
      <c r="S948" t="s">
        <v>2630</v>
      </c>
      <c r="T948" t="s">
        <v>3122</v>
      </c>
      <c r="U948" t="s">
        <v>2630</v>
      </c>
      <c r="W948">
        <v>0</v>
      </c>
      <c r="X948">
        <v>0</v>
      </c>
      <c r="Y948">
        <v>0</v>
      </c>
      <c r="Z948">
        <v>0</v>
      </c>
      <c r="AA948">
        <v>0</v>
      </c>
      <c r="AB948">
        <v>0</v>
      </c>
      <c r="AC948">
        <v>0</v>
      </c>
      <c r="AD948">
        <v>0</v>
      </c>
      <c r="AE948">
        <v>0</v>
      </c>
      <c r="AF948">
        <v>0</v>
      </c>
      <c r="AH948">
        <v>0</v>
      </c>
      <c r="AI948">
        <v>0</v>
      </c>
      <c r="AJ948">
        <v>0</v>
      </c>
      <c r="AK948">
        <v>0</v>
      </c>
      <c r="AL948">
        <v>0</v>
      </c>
      <c r="AM948">
        <v>0</v>
      </c>
      <c r="AN948">
        <v>0</v>
      </c>
      <c r="AO948">
        <v>0</v>
      </c>
      <c r="AP948">
        <v>0</v>
      </c>
      <c r="AQ948">
        <v>0</v>
      </c>
      <c r="AS948">
        <v>0</v>
      </c>
      <c r="AT948">
        <v>0</v>
      </c>
      <c r="AU948">
        <v>0</v>
      </c>
      <c r="AV948">
        <v>0</v>
      </c>
      <c r="AW948">
        <v>0</v>
      </c>
      <c r="AX948">
        <v>0</v>
      </c>
      <c r="AY948">
        <v>0</v>
      </c>
      <c r="AZ948">
        <v>0</v>
      </c>
      <c r="BA948">
        <v>0</v>
      </c>
      <c r="BB948">
        <v>0</v>
      </c>
    </row>
    <row r="949" spans="1:54" x14ac:dyDescent="0.35">
      <c r="A949" t="s">
        <v>4344</v>
      </c>
      <c r="B949" t="s">
        <v>4345</v>
      </c>
      <c r="C949" t="s">
        <v>4346</v>
      </c>
      <c r="D949" t="s">
        <v>3274</v>
      </c>
      <c r="E949" t="s">
        <v>367</v>
      </c>
      <c r="F949" t="s">
        <v>3576</v>
      </c>
      <c r="G949" t="s">
        <v>2625</v>
      </c>
      <c r="H949" t="s">
        <v>3120</v>
      </c>
      <c r="I949" t="s">
        <v>2312</v>
      </c>
      <c r="J949" t="s">
        <v>2312</v>
      </c>
      <c r="K949" t="s">
        <v>2314</v>
      </c>
      <c r="L949" t="s">
        <v>4339</v>
      </c>
      <c r="M949" t="s">
        <v>2314</v>
      </c>
      <c r="N949" t="s">
        <v>2314</v>
      </c>
      <c r="O949" t="s">
        <v>3067</v>
      </c>
      <c r="P949" t="s">
        <v>1523</v>
      </c>
      <c r="Q949" t="s">
        <v>2314</v>
      </c>
      <c r="R949" t="s">
        <v>2314</v>
      </c>
      <c r="S949" t="s">
        <v>2630</v>
      </c>
      <c r="T949" t="s">
        <v>3122</v>
      </c>
      <c r="U949" t="s">
        <v>2630</v>
      </c>
      <c r="W949">
        <v>0</v>
      </c>
      <c r="X949">
        <v>0</v>
      </c>
      <c r="Y949">
        <v>0</v>
      </c>
      <c r="Z949">
        <v>0</v>
      </c>
      <c r="AA949">
        <v>0</v>
      </c>
      <c r="AB949">
        <v>0</v>
      </c>
      <c r="AC949">
        <v>0</v>
      </c>
      <c r="AD949">
        <v>0</v>
      </c>
      <c r="AE949">
        <v>0</v>
      </c>
      <c r="AF949">
        <v>0</v>
      </c>
      <c r="AH949">
        <v>0</v>
      </c>
      <c r="AI949">
        <v>0</v>
      </c>
      <c r="AJ949">
        <v>0</v>
      </c>
      <c r="AK949">
        <v>0</v>
      </c>
      <c r="AL949">
        <v>0</v>
      </c>
      <c r="AM949">
        <v>0</v>
      </c>
      <c r="AN949">
        <v>0</v>
      </c>
      <c r="AO949">
        <v>0</v>
      </c>
      <c r="AP949">
        <v>0</v>
      </c>
      <c r="AQ949">
        <v>0</v>
      </c>
      <c r="AS949">
        <v>0</v>
      </c>
      <c r="AT949">
        <v>0</v>
      </c>
      <c r="AU949">
        <v>0</v>
      </c>
      <c r="AV949">
        <v>0</v>
      </c>
      <c r="AW949">
        <v>0</v>
      </c>
      <c r="AX949">
        <v>0</v>
      </c>
      <c r="AY949">
        <v>0</v>
      </c>
      <c r="AZ949">
        <v>0</v>
      </c>
      <c r="BA949">
        <v>0</v>
      </c>
      <c r="BB949">
        <v>0</v>
      </c>
    </row>
    <row r="950" spans="1:54" x14ac:dyDescent="0.35">
      <c r="A950" t="s">
        <v>4347</v>
      </c>
      <c r="B950" t="s">
        <v>4348</v>
      </c>
      <c r="C950" t="s">
        <v>1441</v>
      </c>
      <c r="D950" t="s">
        <v>4349</v>
      </c>
      <c r="E950" t="s">
        <v>367</v>
      </c>
      <c r="F950" t="s">
        <v>3576</v>
      </c>
      <c r="G950" t="s">
        <v>2625</v>
      </c>
      <c r="H950" t="s">
        <v>3120</v>
      </c>
      <c r="I950" t="s">
        <v>2312</v>
      </c>
      <c r="J950" t="s">
        <v>2312</v>
      </c>
      <c r="K950" t="s">
        <v>2314</v>
      </c>
      <c r="L950" t="s">
        <v>4339</v>
      </c>
      <c r="M950" t="s">
        <v>2314</v>
      </c>
      <c r="N950" t="s">
        <v>2314</v>
      </c>
      <c r="O950" t="s">
        <v>3067</v>
      </c>
      <c r="P950" t="s">
        <v>1523</v>
      </c>
      <c r="Q950" t="s">
        <v>2314</v>
      </c>
      <c r="R950" t="s">
        <v>2314</v>
      </c>
      <c r="S950" t="s">
        <v>2630</v>
      </c>
      <c r="T950" t="s">
        <v>3126</v>
      </c>
      <c r="U950" t="s">
        <v>2630</v>
      </c>
      <c r="W950">
        <v>0</v>
      </c>
      <c r="X950">
        <v>0</v>
      </c>
      <c r="Y950">
        <v>0</v>
      </c>
      <c r="Z950">
        <v>0</v>
      </c>
      <c r="AA950">
        <v>0</v>
      </c>
      <c r="AB950">
        <v>0</v>
      </c>
      <c r="AC950">
        <v>0</v>
      </c>
      <c r="AD950">
        <v>0</v>
      </c>
      <c r="AE950">
        <v>0</v>
      </c>
      <c r="AF950">
        <v>0</v>
      </c>
      <c r="AH950">
        <v>0</v>
      </c>
      <c r="AI950">
        <v>0</v>
      </c>
      <c r="AJ950">
        <v>0</v>
      </c>
      <c r="AK950">
        <v>0</v>
      </c>
      <c r="AL950">
        <v>0</v>
      </c>
      <c r="AM950">
        <v>0</v>
      </c>
      <c r="AN950">
        <v>0</v>
      </c>
      <c r="AO950">
        <v>0</v>
      </c>
      <c r="AP950">
        <v>0</v>
      </c>
      <c r="AQ950">
        <v>0</v>
      </c>
      <c r="AS950">
        <v>0</v>
      </c>
      <c r="AT950">
        <v>0</v>
      </c>
      <c r="AU950">
        <v>0</v>
      </c>
      <c r="AV950">
        <v>0</v>
      </c>
      <c r="AW950">
        <v>0</v>
      </c>
      <c r="AX950">
        <v>0</v>
      </c>
      <c r="AY950">
        <v>0</v>
      </c>
      <c r="AZ950">
        <v>0</v>
      </c>
      <c r="BA950">
        <v>0</v>
      </c>
      <c r="BB950">
        <v>0</v>
      </c>
    </row>
    <row r="951" spans="1:54" x14ac:dyDescent="0.35">
      <c r="A951" t="s">
        <v>4350</v>
      </c>
      <c r="B951" t="s">
        <v>4351</v>
      </c>
      <c r="C951" t="s">
        <v>4352</v>
      </c>
      <c r="D951" t="s">
        <v>3274</v>
      </c>
      <c r="E951" t="s">
        <v>367</v>
      </c>
      <c r="F951" t="s">
        <v>3576</v>
      </c>
      <c r="G951" t="s">
        <v>2625</v>
      </c>
      <c r="H951" t="s">
        <v>3120</v>
      </c>
      <c r="I951" t="s">
        <v>2312</v>
      </c>
      <c r="J951" t="s">
        <v>2312</v>
      </c>
      <c r="K951" t="s">
        <v>2314</v>
      </c>
      <c r="L951" t="s">
        <v>4339</v>
      </c>
      <c r="M951" t="s">
        <v>2314</v>
      </c>
      <c r="N951" t="s">
        <v>2314</v>
      </c>
      <c r="O951" t="s">
        <v>3067</v>
      </c>
      <c r="P951" t="s">
        <v>1523</v>
      </c>
      <c r="Q951" t="s">
        <v>2314</v>
      </c>
      <c r="R951" t="s">
        <v>2314</v>
      </c>
      <c r="S951" t="s">
        <v>2630</v>
      </c>
      <c r="T951" t="s">
        <v>3126</v>
      </c>
      <c r="U951" t="s">
        <v>2630</v>
      </c>
      <c r="W951">
        <v>0</v>
      </c>
      <c r="X951">
        <v>0</v>
      </c>
      <c r="Y951">
        <v>0</v>
      </c>
      <c r="Z951">
        <v>0</v>
      </c>
      <c r="AA951">
        <v>0</v>
      </c>
      <c r="AB951">
        <v>0</v>
      </c>
      <c r="AC951">
        <v>0</v>
      </c>
      <c r="AD951">
        <v>0</v>
      </c>
      <c r="AE951">
        <v>0</v>
      </c>
      <c r="AF951">
        <v>0</v>
      </c>
      <c r="AH951">
        <v>0</v>
      </c>
      <c r="AI951">
        <v>0</v>
      </c>
      <c r="AJ951">
        <v>0</v>
      </c>
      <c r="AK951">
        <v>0</v>
      </c>
      <c r="AL951">
        <v>0</v>
      </c>
      <c r="AM951">
        <v>0</v>
      </c>
      <c r="AN951">
        <v>0</v>
      </c>
      <c r="AO951">
        <v>0</v>
      </c>
      <c r="AP951">
        <v>0</v>
      </c>
      <c r="AQ951">
        <v>0</v>
      </c>
      <c r="AS951">
        <v>0</v>
      </c>
      <c r="AT951">
        <v>0</v>
      </c>
      <c r="AU951">
        <v>0</v>
      </c>
      <c r="AV951">
        <v>0</v>
      </c>
      <c r="AW951">
        <v>0</v>
      </c>
      <c r="AX951">
        <v>0</v>
      </c>
      <c r="AY951">
        <v>0</v>
      </c>
      <c r="AZ951">
        <v>0</v>
      </c>
      <c r="BA951">
        <v>0</v>
      </c>
      <c r="BB951">
        <v>0</v>
      </c>
    </row>
    <row r="952" spans="1:54" x14ac:dyDescent="0.35">
      <c r="A952" t="s">
        <v>4353</v>
      </c>
      <c r="C952" t="s">
        <v>320</v>
      </c>
      <c r="D952" t="s">
        <v>3274</v>
      </c>
      <c r="E952" t="s">
        <v>367</v>
      </c>
      <c r="F952" t="s">
        <v>3576</v>
      </c>
      <c r="G952" t="s">
        <v>2625</v>
      </c>
      <c r="H952" t="s">
        <v>3120</v>
      </c>
      <c r="I952" t="s">
        <v>2312</v>
      </c>
      <c r="J952" t="s">
        <v>2312</v>
      </c>
      <c r="K952" t="s">
        <v>2314</v>
      </c>
      <c r="L952" t="s">
        <v>4339</v>
      </c>
      <c r="M952" t="s">
        <v>2314</v>
      </c>
      <c r="N952" t="s">
        <v>2314</v>
      </c>
      <c r="O952" t="s">
        <v>3067</v>
      </c>
      <c r="P952" t="s">
        <v>1523</v>
      </c>
      <c r="S952" t="s">
        <v>2630</v>
      </c>
      <c r="T952" t="s">
        <v>3122</v>
      </c>
      <c r="U952" t="s">
        <v>2630</v>
      </c>
      <c r="W952">
        <v>0</v>
      </c>
      <c r="X952">
        <v>0</v>
      </c>
      <c r="Y952">
        <v>0</v>
      </c>
      <c r="Z952">
        <v>0</v>
      </c>
      <c r="AA952">
        <v>0</v>
      </c>
      <c r="AB952">
        <v>0</v>
      </c>
      <c r="AC952">
        <v>0</v>
      </c>
      <c r="AD952">
        <v>0</v>
      </c>
      <c r="AE952">
        <v>0</v>
      </c>
      <c r="AF952">
        <v>0</v>
      </c>
      <c r="AH952">
        <v>0</v>
      </c>
      <c r="AI952">
        <v>0</v>
      </c>
      <c r="AJ952">
        <v>0</v>
      </c>
      <c r="AK952">
        <v>0</v>
      </c>
      <c r="AL952">
        <v>0</v>
      </c>
      <c r="AM952">
        <v>0</v>
      </c>
      <c r="AN952">
        <v>0</v>
      </c>
      <c r="AO952">
        <v>0</v>
      </c>
      <c r="AP952">
        <v>0</v>
      </c>
      <c r="AQ952">
        <v>0</v>
      </c>
      <c r="AS952">
        <v>0</v>
      </c>
      <c r="AT952">
        <v>0</v>
      </c>
      <c r="AU952">
        <v>0</v>
      </c>
      <c r="AV952">
        <v>0</v>
      </c>
      <c r="AW952">
        <v>0</v>
      </c>
      <c r="AX952">
        <v>0</v>
      </c>
      <c r="AY952">
        <v>0</v>
      </c>
      <c r="AZ952">
        <v>0</v>
      </c>
      <c r="BA952">
        <v>0</v>
      </c>
      <c r="BB952">
        <v>0</v>
      </c>
    </row>
    <row r="953" spans="1:54" x14ac:dyDescent="0.35">
      <c r="A953" t="s">
        <v>4354</v>
      </c>
      <c r="B953" t="s">
        <v>4355</v>
      </c>
      <c r="C953" t="s">
        <v>320</v>
      </c>
      <c r="D953" t="s">
        <v>3274</v>
      </c>
      <c r="E953" t="s">
        <v>367</v>
      </c>
      <c r="F953" t="s">
        <v>3576</v>
      </c>
      <c r="G953" t="s">
        <v>2625</v>
      </c>
      <c r="H953" t="s">
        <v>3120</v>
      </c>
      <c r="I953" t="s">
        <v>2312</v>
      </c>
      <c r="J953" t="s">
        <v>2312</v>
      </c>
      <c r="K953" t="s">
        <v>2314</v>
      </c>
      <c r="L953" t="s">
        <v>4339</v>
      </c>
      <c r="M953" t="s">
        <v>2314</v>
      </c>
      <c r="N953" t="s">
        <v>2314</v>
      </c>
      <c r="O953" t="s">
        <v>3067</v>
      </c>
      <c r="P953" t="s">
        <v>1523</v>
      </c>
      <c r="S953" t="s">
        <v>2630</v>
      </c>
      <c r="T953" t="s">
        <v>3122</v>
      </c>
      <c r="U953" t="s">
        <v>2630</v>
      </c>
      <c r="W953">
        <v>0</v>
      </c>
      <c r="X953">
        <v>0</v>
      </c>
      <c r="Y953">
        <v>0</v>
      </c>
      <c r="Z953">
        <v>0</v>
      </c>
      <c r="AA953">
        <v>0</v>
      </c>
      <c r="AB953">
        <v>0</v>
      </c>
      <c r="AC953">
        <v>0</v>
      </c>
      <c r="AD953">
        <v>0</v>
      </c>
      <c r="AE953">
        <v>0</v>
      </c>
      <c r="AF953">
        <v>0</v>
      </c>
      <c r="AH953">
        <v>0</v>
      </c>
      <c r="AI953">
        <v>0</v>
      </c>
      <c r="AJ953">
        <v>0</v>
      </c>
      <c r="AK953">
        <v>0</v>
      </c>
      <c r="AL953">
        <v>0</v>
      </c>
      <c r="AM953">
        <v>0</v>
      </c>
      <c r="AN953">
        <v>0</v>
      </c>
      <c r="AO953">
        <v>0</v>
      </c>
      <c r="AP953">
        <v>0</v>
      </c>
      <c r="AQ953">
        <v>0</v>
      </c>
      <c r="AS953">
        <v>0</v>
      </c>
      <c r="AT953">
        <v>0</v>
      </c>
      <c r="AU953">
        <v>0</v>
      </c>
      <c r="AV953">
        <v>0</v>
      </c>
      <c r="AW953">
        <v>0</v>
      </c>
      <c r="AX953">
        <v>0</v>
      </c>
      <c r="AY953">
        <v>0</v>
      </c>
      <c r="AZ953">
        <v>0</v>
      </c>
      <c r="BA953">
        <v>0</v>
      </c>
      <c r="BB953">
        <v>0</v>
      </c>
    </row>
    <row r="954" spans="1:54" x14ac:dyDescent="0.35">
      <c r="A954" t="s">
        <v>4356</v>
      </c>
      <c r="B954" t="s">
        <v>387</v>
      </c>
      <c r="C954" t="s">
        <v>320</v>
      </c>
      <c r="D954" t="s">
        <v>3274</v>
      </c>
      <c r="E954" t="s">
        <v>367</v>
      </c>
      <c r="F954" t="s">
        <v>3576</v>
      </c>
      <c r="G954" t="s">
        <v>2625</v>
      </c>
      <c r="H954" t="s">
        <v>3120</v>
      </c>
      <c r="I954" t="s">
        <v>2312</v>
      </c>
      <c r="J954" t="s">
        <v>2312</v>
      </c>
      <c r="K954" t="s">
        <v>2314</v>
      </c>
      <c r="L954" t="s">
        <v>4339</v>
      </c>
      <c r="M954" t="s">
        <v>2314</v>
      </c>
      <c r="N954" t="s">
        <v>2314</v>
      </c>
      <c r="O954" t="s">
        <v>3067</v>
      </c>
      <c r="P954" t="s">
        <v>1523</v>
      </c>
      <c r="S954" t="s">
        <v>2630</v>
      </c>
      <c r="T954" t="s">
        <v>3122</v>
      </c>
      <c r="U954" t="s">
        <v>2630</v>
      </c>
      <c r="W954">
        <v>0</v>
      </c>
      <c r="X954">
        <v>0</v>
      </c>
      <c r="Y954">
        <v>0</v>
      </c>
      <c r="Z954">
        <v>0</v>
      </c>
      <c r="AA954">
        <v>0</v>
      </c>
      <c r="AB954">
        <v>0</v>
      </c>
      <c r="AC954">
        <v>0</v>
      </c>
      <c r="AD954">
        <v>0</v>
      </c>
      <c r="AE954">
        <v>0</v>
      </c>
      <c r="AF954">
        <v>0</v>
      </c>
      <c r="AH954">
        <v>0</v>
      </c>
      <c r="AI954">
        <v>0</v>
      </c>
      <c r="AJ954">
        <v>0</v>
      </c>
      <c r="AK954">
        <v>0</v>
      </c>
      <c r="AL954">
        <v>0</v>
      </c>
      <c r="AM954">
        <v>0</v>
      </c>
      <c r="AN954">
        <v>0</v>
      </c>
      <c r="AO954">
        <v>0</v>
      </c>
      <c r="AP954">
        <v>0</v>
      </c>
      <c r="AQ954">
        <v>0</v>
      </c>
      <c r="AS954">
        <v>0</v>
      </c>
      <c r="AT954">
        <v>0</v>
      </c>
      <c r="AU954">
        <v>0</v>
      </c>
      <c r="AV954">
        <v>0</v>
      </c>
      <c r="AW954">
        <v>0</v>
      </c>
      <c r="AX954">
        <v>0</v>
      </c>
      <c r="AY954">
        <v>0</v>
      </c>
      <c r="AZ954">
        <v>0</v>
      </c>
      <c r="BA954">
        <v>0</v>
      </c>
      <c r="BB954">
        <v>0</v>
      </c>
    </row>
    <row r="955" spans="1:54" x14ac:dyDescent="0.35">
      <c r="A955" t="s">
        <v>4357</v>
      </c>
      <c r="B955" t="s">
        <v>4358</v>
      </c>
      <c r="C955" t="s">
        <v>3431</v>
      </c>
      <c r="D955" t="s">
        <v>4338</v>
      </c>
      <c r="E955" t="s">
        <v>367</v>
      </c>
      <c r="F955" t="s">
        <v>3576</v>
      </c>
      <c r="G955" t="s">
        <v>2625</v>
      </c>
      <c r="H955" t="s">
        <v>3120</v>
      </c>
      <c r="I955" t="s">
        <v>2312</v>
      </c>
      <c r="J955" t="s">
        <v>2312</v>
      </c>
      <c r="K955" t="s">
        <v>2314</v>
      </c>
      <c r="L955" t="s">
        <v>4339</v>
      </c>
      <c r="M955" t="s">
        <v>2314</v>
      </c>
      <c r="N955" t="s">
        <v>2314</v>
      </c>
      <c r="O955" t="s">
        <v>3067</v>
      </c>
      <c r="P955" t="s">
        <v>1523</v>
      </c>
      <c r="S955" t="s">
        <v>2630</v>
      </c>
      <c r="T955" t="s">
        <v>3122</v>
      </c>
      <c r="U955" t="s">
        <v>2630</v>
      </c>
      <c r="W955">
        <v>0</v>
      </c>
      <c r="X955">
        <v>0</v>
      </c>
      <c r="Y955">
        <v>0</v>
      </c>
      <c r="Z955">
        <v>0</v>
      </c>
      <c r="AA955">
        <v>0</v>
      </c>
      <c r="AB955">
        <v>0</v>
      </c>
      <c r="AC955">
        <v>0</v>
      </c>
      <c r="AD955">
        <v>0</v>
      </c>
      <c r="AE955">
        <v>0</v>
      </c>
      <c r="AF955">
        <v>0</v>
      </c>
      <c r="AH955">
        <v>0</v>
      </c>
      <c r="AI955">
        <v>0</v>
      </c>
      <c r="AJ955">
        <v>0</v>
      </c>
      <c r="AK955">
        <v>0</v>
      </c>
      <c r="AL955">
        <v>0</v>
      </c>
      <c r="AM955">
        <v>0</v>
      </c>
      <c r="AN955">
        <v>0</v>
      </c>
      <c r="AO955">
        <v>0</v>
      </c>
      <c r="AP955">
        <v>0</v>
      </c>
      <c r="AQ955">
        <v>0</v>
      </c>
      <c r="AS955">
        <v>0</v>
      </c>
      <c r="AT955">
        <v>0</v>
      </c>
      <c r="AU955">
        <v>0</v>
      </c>
      <c r="AV955">
        <v>0</v>
      </c>
      <c r="AW955">
        <v>0</v>
      </c>
      <c r="AX955">
        <v>0</v>
      </c>
      <c r="AY955">
        <v>0</v>
      </c>
      <c r="AZ955">
        <v>0</v>
      </c>
      <c r="BA955">
        <v>0</v>
      </c>
      <c r="BB955">
        <v>0</v>
      </c>
    </row>
    <row r="956" spans="1:54" x14ac:dyDescent="0.35">
      <c r="A956" t="s">
        <v>319</v>
      </c>
      <c r="B956" t="s">
        <v>387</v>
      </c>
      <c r="C956" t="s">
        <v>320</v>
      </c>
      <c r="D956" t="s">
        <v>3274</v>
      </c>
      <c r="E956" t="s">
        <v>367</v>
      </c>
      <c r="F956" t="s">
        <v>3576</v>
      </c>
      <c r="G956" t="s">
        <v>2625</v>
      </c>
      <c r="H956" t="s">
        <v>3120</v>
      </c>
      <c r="I956" t="s">
        <v>2312</v>
      </c>
      <c r="J956" t="s">
        <v>2312</v>
      </c>
      <c r="K956" t="s">
        <v>2314</v>
      </c>
      <c r="L956" t="s">
        <v>4339</v>
      </c>
      <c r="M956" t="s">
        <v>2314</v>
      </c>
      <c r="N956">
        <v>1</v>
      </c>
      <c r="O956" t="s">
        <v>3067</v>
      </c>
      <c r="P956" t="s">
        <v>1523</v>
      </c>
      <c r="Q956" t="s">
        <v>2314</v>
      </c>
      <c r="S956" t="s">
        <v>2630</v>
      </c>
      <c r="T956" t="s">
        <v>3122</v>
      </c>
      <c r="U956" t="s">
        <v>2630</v>
      </c>
      <c r="W956">
        <v>9.4118475345232704E-3</v>
      </c>
      <c r="X956">
        <v>2.1841614974427201E-2</v>
      </c>
      <c r="Y956">
        <v>-5.9772352273675501E-3</v>
      </c>
      <c r="Z956">
        <v>-1.38710779118423E-2</v>
      </c>
      <c r="AA956">
        <v>-1.34077853075198E-2</v>
      </c>
      <c r="AB956">
        <v>-3.1114792634623401E-2</v>
      </c>
      <c r="AC956">
        <v>9.2890043059046992E-3</v>
      </c>
      <c r="AD956">
        <v>2.1556538691847E-2</v>
      </c>
      <c r="AE956">
        <v>-4.3467880666097098E-3</v>
      </c>
      <c r="AF956">
        <v>-1.00873788041261E-2</v>
      </c>
      <c r="AH956">
        <v>4.11996646984577E-3</v>
      </c>
      <c r="AI956">
        <v>9.5610050010464E-3</v>
      </c>
      <c r="AJ956">
        <v>-1.7550081292273E-3</v>
      </c>
      <c r="AK956">
        <v>-4.0727616645863697E-3</v>
      </c>
      <c r="AL956">
        <v>-1.93291162949534E-3</v>
      </c>
      <c r="AM956">
        <v>-4.4856136305337904E-3</v>
      </c>
      <c r="AN956">
        <v>4.11996646984577E-3</v>
      </c>
      <c r="AO956">
        <v>9.5610050010464E-3</v>
      </c>
      <c r="AP956">
        <v>-2.9903937504686902E-4</v>
      </c>
      <c r="AQ956">
        <v>-6.9396607465700504E-4</v>
      </c>
      <c r="AS956">
        <v>0</v>
      </c>
      <c r="AT956">
        <v>0</v>
      </c>
      <c r="AU956">
        <v>0</v>
      </c>
      <c r="AV956">
        <v>0</v>
      </c>
      <c r="AW956">
        <v>0</v>
      </c>
      <c r="AX956">
        <v>0</v>
      </c>
      <c r="AY956">
        <v>0</v>
      </c>
      <c r="AZ956">
        <v>0</v>
      </c>
      <c r="BA956">
        <v>0</v>
      </c>
      <c r="BB956">
        <v>0</v>
      </c>
    </row>
    <row r="957" spans="1:54" x14ac:dyDescent="0.35">
      <c r="A957" t="s">
        <v>4359</v>
      </c>
      <c r="B957" t="s">
        <v>387</v>
      </c>
      <c r="C957" t="s">
        <v>320</v>
      </c>
      <c r="D957" t="s">
        <v>3274</v>
      </c>
      <c r="E957" t="s">
        <v>367</v>
      </c>
      <c r="F957" t="s">
        <v>3576</v>
      </c>
      <c r="G957" t="s">
        <v>2625</v>
      </c>
      <c r="H957" t="s">
        <v>3120</v>
      </c>
      <c r="I957" t="s">
        <v>2312</v>
      </c>
      <c r="J957" t="s">
        <v>2312</v>
      </c>
      <c r="K957" t="s">
        <v>2314</v>
      </c>
      <c r="L957" t="s">
        <v>4339</v>
      </c>
      <c r="M957" t="s">
        <v>2314</v>
      </c>
      <c r="N957" t="s">
        <v>2314</v>
      </c>
      <c r="O957" t="s">
        <v>3067</v>
      </c>
      <c r="P957" t="s">
        <v>1523</v>
      </c>
      <c r="Q957" t="s">
        <v>2314</v>
      </c>
      <c r="S957" t="s">
        <v>2630</v>
      </c>
      <c r="T957" t="s">
        <v>3122</v>
      </c>
      <c r="U957" t="s">
        <v>2630</v>
      </c>
      <c r="W957">
        <v>0</v>
      </c>
      <c r="X957">
        <v>0</v>
      </c>
      <c r="Y957">
        <v>0</v>
      </c>
      <c r="Z957">
        <v>0</v>
      </c>
      <c r="AA957">
        <v>0</v>
      </c>
      <c r="AB957">
        <v>0</v>
      </c>
      <c r="AC957">
        <v>0</v>
      </c>
      <c r="AD957">
        <v>0</v>
      </c>
      <c r="AE957">
        <v>0</v>
      </c>
      <c r="AF957">
        <v>0</v>
      </c>
      <c r="AH957">
        <v>0</v>
      </c>
      <c r="AI957">
        <v>0</v>
      </c>
      <c r="AJ957">
        <v>0</v>
      </c>
      <c r="AK957">
        <v>0</v>
      </c>
      <c r="AL957">
        <v>0</v>
      </c>
      <c r="AM957">
        <v>0</v>
      </c>
      <c r="AN957">
        <v>0</v>
      </c>
      <c r="AO957">
        <v>0</v>
      </c>
      <c r="AP957">
        <v>0</v>
      </c>
      <c r="AQ957">
        <v>0</v>
      </c>
      <c r="AS957">
        <v>0</v>
      </c>
      <c r="AT957">
        <v>0</v>
      </c>
      <c r="AU957">
        <v>0</v>
      </c>
      <c r="AV957">
        <v>0</v>
      </c>
      <c r="AW957">
        <v>0</v>
      </c>
      <c r="AX957">
        <v>0</v>
      </c>
      <c r="AY957">
        <v>0</v>
      </c>
      <c r="AZ957">
        <v>0</v>
      </c>
      <c r="BA957">
        <v>0</v>
      </c>
      <c r="BB957">
        <v>0</v>
      </c>
    </row>
    <row r="958" spans="1:54" x14ac:dyDescent="0.35">
      <c r="A958" t="s">
        <v>4360</v>
      </c>
      <c r="B958" t="s">
        <v>4361</v>
      </c>
      <c r="C958" t="s">
        <v>3151</v>
      </c>
      <c r="D958" t="s">
        <v>4338</v>
      </c>
      <c r="E958" t="s">
        <v>367</v>
      </c>
      <c r="F958" t="s">
        <v>3576</v>
      </c>
      <c r="G958" t="s">
        <v>2625</v>
      </c>
      <c r="H958" t="s">
        <v>3289</v>
      </c>
      <c r="I958" t="s">
        <v>2312</v>
      </c>
      <c r="J958" t="s">
        <v>2312</v>
      </c>
      <c r="K958" t="s">
        <v>4362</v>
      </c>
      <c r="L958" t="s">
        <v>4362</v>
      </c>
      <c r="M958" t="s">
        <v>2314</v>
      </c>
      <c r="N958" t="s">
        <v>2314</v>
      </c>
      <c r="O958" t="s">
        <v>3067</v>
      </c>
      <c r="P958" t="s">
        <v>1523</v>
      </c>
      <c r="Q958" t="s">
        <v>2314</v>
      </c>
      <c r="R958" t="s">
        <v>2314</v>
      </c>
      <c r="S958" t="s">
        <v>2630</v>
      </c>
      <c r="T958" t="s">
        <v>3122</v>
      </c>
      <c r="U958" t="s">
        <v>2630</v>
      </c>
      <c r="W958">
        <v>0</v>
      </c>
      <c r="X958">
        <v>0</v>
      </c>
      <c r="Y958">
        <v>0</v>
      </c>
      <c r="Z958">
        <v>0</v>
      </c>
      <c r="AA958">
        <v>0</v>
      </c>
      <c r="AB958">
        <v>0</v>
      </c>
      <c r="AC958">
        <v>0</v>
      </c>
      <c r="AD958">
        <v>0</v>
      </c>
      <c r="AE958">
        <v>0</v>
      </c>
      <c r="AF958">
        <v>0</v>
      </c>
      <c r="AH958">
        <v>0</v>
      </c>
      <c r="AI958">
        <v>0</v>
      </c>
      <c r="AJ958">
        <v>0</v>
      </c>
      <c r="AK958">
        <v>0</v>
      </c>
      <c r="AL958">
        <v>0</v>
      </c>
      <c r="AM958">
        <v>0</v>
      </c>
      <c r="AN958">
        <v>0</v>
      </c>
      <c r="AO958">
        <v>0</v>
      </c>
      <c r="AP958">
        <v>0</v>
      </c>
      <c r="AQ958">
        <v>0</v>
      </c>
      <c r="AS958">
        <v>0</v>
      </c>
      <c r="AT958">
        <v>0</v>
      </c>
      <c r="AU958">
        <v>0</v>
      </c>
      <c r="AV958">
        <v>0</v>
      </c>
      <c r="AW958">
        <v>0</v>
      </c>
      <c r="AX958">
        <v>0</v>
      </c>
      <c r="AY958">
        <v>0</v>
      </c>
      <c r="AZ958">
        <v>0</v>
      </c>
      <c r="BA958">
        <v>0</v>
      </c>
      <c r="BB958">
        <v>0</v>
      </c>
    </row>
    <row r="959" spans="1:54" x14ac:dyDescent="0.35">
      <c r="A959" t="s">
        <v>4363</v>
      </c>
      <c r="B959" t="s">
        <v>4364</v>
      </c>
      <c r="C959" t="s">
        <v>4365</v>
      </c>
      <c r="D959" t="s">
        <v>4349</v>
      </c>
      <c r="E959" t="s">
        <v>367</v>
      </c>
      <c r="F959" t="s">
        <v>3576</v>
      </c>
      <c r="G959" t="s">
        <v>2625</v>
      </c>
      <c r="H959" t="s">
        <v>3289</v>
      </c>
      <c r="I959" t="s">
        <v>2312</v>
      </c>
      <c r="J959" t="s">
        <v>2312</v>
      </c>
      <c r="K959" t="s">
        <v>2314</v>
      </c>
      <c r="L959" t="s">
        <v>4362</v>
      </c>
      <c r="M959" t="s">
        <v>2314</v>
      </c>
      <c r="N959" t="s">
        <v>2314</v>
      </c>
      <c r="O959" t="s">
        <v>3067</v>
      </c>
      <c r="P959" t="s">
        <v>1523</v>
      </c>
      <c r="Q959" t="s">
        <v>2314</v>
      </c>
      <c r="R959" t="s">
        <v>2314</v>
      </c>
      <c r="S959" t="s">
        <v>2630</v>
      </c>
      <c r="T959" t="s">
        <v>3122</v>
      </c>
      <c r="U959" t="s">
        <v>2630</v>
      </c>
      <c r="W959">
        <v>0</v>
      </c>
      <c r="X959">
        <v>0</v>
      </c>
      <c r="Y959">
        <v>0</v>
      </c>
      <c r="Z959">
        <v>0</v>
      </c>
      <c r="AA959">
        <v>0</v>
      </c>
      <c r="AB959">
        <v>0</v>
      </c>
      <c r="AC959">
        <v>0</v>
      </c>
      <c r="AD959">
        <v>0</v>
      </c>
      <c r="AE959">
        <v>0</v>
      </c>
      <c r="AF959">
        <v>0</v>
      </c>
      <c r="AH959">
        <v>0</v>
      </c>
      <c r="AI959">
        <v>0</v>
      </c>
      <c r="AJ959">
        <v>0</v>
      </c>
      <c r="AK959">
        <v>0</v>
      </c>
      <c r="AL959">
        <v>0</v>
      </c>
      <c r="AM959">
        <v>0</v>
      </c>
      <c r="AN959">
        <v>0</v>
      </c>
      <c r="AO959">
        <v>0</v>
      </c>
      <c r="AP959">
        <v>0</v>
      </c>
      <c r="AQ959">
        <v>0</v>
      </c>
      <c r="AS959">
        <v>0</v>
      </c>
      <c r="AT959">
        <v>0</v>
      </c>
      <c r="AU959">
        <v>0</v>
      </c>
      <c r="AV959">
        <v>0</v>
      </c>
      <c r="AW959">
        <v>0</v>
      </c>
      <c r="AX959">
        <v>0</v>
      </c>
      <c r="AY959">
        <v>0</v>
      </c>
      <c r="AZ959">
        <v>0</v>
      </c>
      <c r="BA959">
        <v>0</v>
      </c>
      <c r="BB959">
        <v>0</v>
      </c>
    </row>
    <row r="960" spans="1:54" x14ac:dyDescent="0.35">
      <c r="A960" t="s">
        <v>4366</v>
      </c>
      <c r="B960" t="s">
        <v>4367</v>
      </c>
      <c r="C960" t="s">
        <v>4365</v>
      </c>
      <c r="D960" t="s">
        <v>4349</v>
      </c>
      <c r="E960" t="s">
        <v>367</v>
      </c>
      <c r="F960" t="s">
        <v>3576</v>
      </c>
      <c r="G960" t="s">
        <v>2625</v>
      </c>
      <c r="H960" t="s">
        <v>3289</v>
      </c>
      <c r="I960" t="s">
        <v>2312</v>
      </c>
      <c r="J960" t="s">
        <v>2312</v>
      </c>
      <c r="K960" t="s">
        <v>2314</v>
      </c>
      <c r="L960" t="s">
        <v>4362</v>
      </c>
      <c r="M960" t="s">
        <v>2314</v>
      </c>
      <c r="N960" t="s">
        <v>2314</v>
      </c>
      <c r="O960" t="s">
        <v>3067</v>
      </c>
      <c r="P960" t="s">
        <v>1523</v>
      </c>
      <c r="Q960" t="s">
        <v>2314</v>
      </c>
      <c r="R960" t="s">
        <v>2314</v>
      </c>
      <c r="S960" t="s">
        <v>2630</v>
      </c>
      <c r="T960" t="s">
        <v>3122</v>
      </c>
      <c r="U960" t="s">
        <v>2630</v>
      </c>
      <c r="W960">
        <v>0</v>
      </c>
      <c r="X960">
        <v>0</v>
      </c>
      <c r="Y960">
        <v>0</v>
      </c>
      <c r="Z960">
        <v>0</v>
      </c>
      <c r="AA960">
        <v>0</v>
      </c>
      <c r="AB960">
        <v>0</v>
      </c>
      <c r="AC960">
        <v>0</v>
      </c>
      <c r="AD960">
        <v>0</v>
      </c>
      <c r="AE960">
        <v>0</v>
      </c>
      <c r="AF960">
        <v>0</v>
      </c>
      <c r="AH960">
        <v>0</v>
      </c>
      <c r="AI960">
        <v>0</v>
      </c>
      <c r="AJ960">
        <v>0</v>
      </c>
      <c r="AK960">
        <v>0</v>
      </c>
      <c r="AL960">
        <v>0</v>
      </c>
      <c r="AM960">
        <v>0</v>
      </c>
      <c r="AN960">
        <v>0</v>
      </c>
      <c r="AO960">
        <v>0</v>
      </c>
      <c r="AP960">
        <v>0</v>
      </c>
      <c r="AQ960">
        <v>0</v>
      </c>
      <c r="AS960">
        <v>0</v>
      </c>
      <c r="AT960">
        <v>0</v>
      </c>
      <c r="AU960">
        <v>0</v>
      </c>
      <c r="AV960">
        <v>0</v>
      </c>
      <c r="AW960">
        <v>0</v>
      </c>
      <c r="AX960">
        <v>0</v>
      </c>
      <c r="AY960">
        <v>0</v>
      </c>
      <c r="AZ960">
        <v>0</v>
      </c>
      <c r="BA960">
        <v>0</v>
      </c>
      <c r="BB960">
        <v>0</v>
      </c>
    </row>
    <row r="961" spans="1:54" x14ac:dyDescent="0.35">
      <c r="A961" t="s">
        <v>4368</v>
      </c>
      <c r="B961" t="s">
        <v>4369</v>
      </c>
      <c r="C961" t="s">
        <v>4370</v>
      </c>
      <c r="D961" t="s">
        <v>4349</v>
      </c>
      <c r="E961" t="s">
        <v>367</v>
      </c>
      <c r="F961" t="s">
        <v>3576</v>
      </c>
      <c r="G961" t="s">
        <v>2625</v>
      </c>
      <c r="H961" t="s">
        <v>3289</v>
      </c>
      <c r="I961" t="s">
        <v>2312</v>
      </c>
      <c r="J961" t="s">
        <v>2312</v>
      </c>
      <c r="K961" t="s">
        <v>2314</v>
      </c>
      <c r="L961" t="s">
        <v>4362</v>
      </c>
      <c r="M961" t="s">
        <v>2314</v>
      </c>
      <c r="N961" t="s">
        <v>2314</v>
      </c>
      <c r="O961" t="s">
        <v>3067</v>
      </c>
      <c r="P961" t="s">
        <v>1523</v>
      </c>
      <c r="Q961" t="s">
        <v>2314</v>
      </c>
      <c r="R961" t="s">
        <v>2314</v>
      </c>
      <c r="S961" t="s">
        <v>2630</v>
      </c>
      <c r="T961" t="s">
        <v>3122</v>
      </c>
      <c r="U961" t="s">
        <v>2630</v>
      </c>
      <c r="W961">
        <v>0</v>
      </c>
      <c r="X961">
        <v>0</v>
      </c>
      <c r="Y961">
        <v>0</v>
      </c>
      <c r="Z961">
        <v>0</v>
      </c>
      <c r="AA961">
        <v>0</v>
      </c>
      <c r="AB961">
        <v>0</v>
      </c>
      <c r="AC961">
        <v>0</v>
      </c>
      <c r="AD961">
        <v>0</v>
      </c>
      <c r="AE961">
        <v>0</v>
      </c>
      <c r="AF961">
        <v>0</v>
      </c>
      <c r="AH961">
        <v>0</v>
      </c>
      <c r="AI961">
        <v>0</v>
      </c>
      <c r="AJ961">
        <v>0</v>
      </c>
      <c r="AK961">
        <v>0</v>
      </c>
      <c r="AL961">
        <v>0</v>
      </c>
      <c r="AM961">
        <v>0</v>
      </c>
      <c r="AN961">
        <v>0</v>
      </c>
      <c r="AO961">
        <v>0</v>
      </c>
      <c r="AP961">
        <v>0</v>
      </c>
      <c r="AQ961">
        <v>0</v>
      </c>
      <c r="AS961">
        <v>0</v>
      </c>
      <c r="AT961">
        <v>0</v>
      </c>
      <c r="AU961">
        <v>0</v>
      </c>
      <c r="AV961">
        <v>0</v>
      </c>
      <c r="AW961">
        <v>0</v>
      </c>
      <c r="AX961">
        <v>0</v>
      </c>
      <c r="AY961">
        <v>0</v>
      </c>
      <c r="AZ961">
        <v>0</v>
      </c>
      <c r="BA961">
        <v>0</v>
      </c>
      <c r="BB961">
        <v>0</v>
      </c>
    </row>
    <row r="962" spans="1:54" x14ac:dyDescent="0.35">
      <c r="A962" t="s">
        <v>4371</v>
      </c>
      <c r="B962" t="s">
        <v>4372</v>
      </c>
      <c r="C962" t="s">
        <v>3324</v>
      </c>
      <c r="D962" t="s">
        <v>4373</v>
      </c>
      <c r="E962" t="s">
        <v>367</v>
      </c>
      <c r="F962" t="s">
        <v>3576</v>
      </c>
      <c r="G962" t="s">
        <v>2625</v>
      </c>
      <c r="H962" t="s">
        <v>3289</v>
      </c>
      <c r="I962" t="s">
        <v>2312</v>
      </c>
      <c r="J962" t="s">
        <v>2312</v>
      </c>
      <c r="K962" t="s">
        <v>2314</v>
      </c>
      <c r="L962" t="s">
        <v>4362</v>
      </c>
      <c r="M962" t="s">
        <v>2314</v>
      </c>
      <c r="N962" t="s">
        <v>2314</v>
      </c>
      <c r="O962" t="s">
        <v>3067</v>
      </c>
      <c r="P962" t="s">
        <v>1523</v>
      </c>
      <c r="Q962" t="s">
        <v>2314</v>
      </c>
      <c r="R962" t="s">
        <v>2314</v>
      </c>
      <c r="S962" t="s">
        <v>2630</v>
      </c>
      <c r="T962" t="s">
        <v>3122</v>
      </c>
      <c r="U962" t="s">
        <v>2630</v>
      </c>
      <c r="W962">
        <v>0</v>
      </c>
      <c r="X962">
        <v>0</v>
      </c>
      <c r="Y962">
        <v>0</v>
      </c>
      <c r="Z962">
        <v>0</v>
      </c>
      <c r="AA962">
        <v>0</v>
      </c>
      <c r="AB962">
        <v>0</v>
      </c>
      <c r="AC962">
        <v>0</v>
      </c>
      <c r="AD962">
        <v>0</v>
      </c>
      <c r="AE962">
        <v>0</v>
      </c>
      <c r="AF962">
        <v>0</v>
      </c>
      <c r="AH962">
        <v>0</v>
      </c>
      <c r="AI962">
        <v>0</v>
      </c>
      <c r="AJ962">
        <v>0</v>
      </c>
      <c r="AK962">
        <v>0</v>
      </c>
      <c r="AL962">
        <v>0</v>
      </c>
      <c r="AM962">
        <v>0</v>
      </c>
      <c r="AN962">
        <v>0</v>
      </c>
      <c r="AO962">
        <v>0</v>
      </c>
      <c r="AP962">
        <v>0</v>
      </c>
      <c r="AQ962">
        <v>0</v>
      </c>
      <c r="AS962">
        <v>0</v>
      </c>
      <c r="AT962">
        <v>0</v>
      </c>
      <c r="AU962">
        <v>0</v>
      </c>
      <c r="AV962">
        <v>0</v>
      </c>
      <c r="AW962">
        <v>0</v>
      </c>
      <c r="AX962">
        <v>0</v>
      </c>
      <c r="AY962">
        <v>0</v>
      </c>
      <c r="AZ962">
        <v>0</v>
      </c>
      <c r="BA962">
        <v>0</v>
      </c>
      <c r="BB962">
        <v>0</v>
      </c>
    </row>
    <row r="963" spans="1:54" x14ac:dyDescent="0.35">
      <c r="A963" t="s">
        <v>4374</v>
      </c>
      <c r="B963" t="s">
        <v>4375</v>
      </c>
      <c r="C963" t="s">
        <v>4376</v>
      </c>
      <c r="D963" t="s">
        <v>3274</v>
      </c>
      <c r="E963" t="s">
        <v>367</v>
      </c>
      <c r="F963" t="s">
        <v>3576</v>
      </c>
      <c r="G963" t="s">
        <v>2625</v>
      </c>
      <c r="H963" t="s">
        <v>3289</v>
      </c>
      <c r="I963" t="s">
        <v>2312</v>
      </c>
      <c r="J963" t="s">
        <v>2312</v>
      </c>
      <c r="K963" t="s">
        <v>2314</v>
      </c>
      <c r="L963" t="s">
        <v>4362</v>
      </c>
      <c r="M963" t="s">
        <v>2314</v>
      </c>
      <c r="N963" t="s">
        <v>2314</v>
      </c>
      <c r="O963" t="s">
        <v>3067</v>
      </c>
      <c r="P963" t="s">
        <v>1523</v>
      </c>
      <c r="Q963" t="s">
        <v>2314</v>
      </c>
      <c r="R963" t="s">
        <v>2314</v>
      </c>
      <c r="S963" t="s">
        <v>2630</v>
      </c>
      <c r="T963" t="s">
        <v>3122</v>
      </c>
      <c r="U963" t="s">
        <v>2630</v>
      </c>
      <c r="W963">
        <v>0</v>
      </c>
      <c r="X963">
        <v>0</v>
      </c>
      <c r="Y963">
        <v>0</v>
      </c>
      <c r="Z963">
        <v>0</v>
      </c>
      <c r="AA963">
        <v>0</v>
      </c>
      <c r="AB963">
        <v>0</v>
      </c>
      <c r="AC963">
        <v>0</v>
      </c>
      <c r="AD963">
        <v>0</v>
      </c>
      <c r="AE963">
        <v>0</v>
      </c>
      <c r="AF963">
        <v>0</v>
      </c>
      <c r="AH963">
        <v>0</v>
      </c>
      <c r="AI963">
        <v>0</v>
      </c>
      <c r="AJ963">
        <v>0</v>
      </c>
      <c r="AK963">
        <v>0</v>
      </c>
      <c r="AL963">
        <v>0</v>
      </c>
      <c r="AM963">
        <v>0</v>
      </c>
      <c r="AN963">
        <v>0</v>
      </c>
      <c r="AO963">
        <v>0</v>
      </c>
      <c r="AP963">
        <v>0</v>
      </c>
      <c r="AQ963">
        <v>0</v>
      </c>
      <c r="AS963">
        <v>0</v>
      </c>
      <c r="AT963">
        <v>0</v>
      </c>
      <c r="AU963">
        <v>0</v>
      </c>
      <c r="AV963">
        <v>0</v>
      </c>
      <c r="AW963">
        <v>0</v>
      </c>
      <c r="AX963">
        <v>0</v>
      </c>
      <c r="AY963">
        <v>0</v>
      </c>
      <c r="AZ963">
        <v>0</v>
      </c>
      <c r="BA963">
        <v>0</v>
      </c>
      <c r="BB963">
        <v>0</v>
      </c>
    </row>
    <row r="964" spans="1:54" x14ac:dyDescent="0.35">
      <c r="A964" t="s">
        <v>4377</v>
      </c>
      <c r="B964" t="s">
        <v>4378</v>
      </c>
      <c r="C964" t="s">
        <v>4379</v>
      </c>
      <c r="D964" t="s">
        <v>4338</v>
      </c>
      <c r="E964" t="s">
        <v>367</v>
      </c>
      <c r="F964" t="s">
        <v>3576</v>
      </c>
      <c r="G964" t="s">
        <v>2625</v>
      </c>
      <c r="H964" t="s">
        <v>3289</v>
      </c>
      <c r="I964" t="s">
        <v>2312</v>
      </c>
      <c r="J964" t="s">
        <v>2312</v>
      </c>
      <c r="K964" t="s">
        <v>2314</v>
      </c>
      <c r="L964" t="s">
        <v>4362</v>
      </c>
      <c r="M964" t="s">
        <v>2314</v>
      </c>
      <c r="N964" t="s">
        <v>2314</v>
      </c>
      <c r="O964" t="s">
        <v>3067</v>
      </c>
      <c r="P964" t="s">
        <v>1523</v>
      </c>
      <c r="Q964" t="s">
        <v>2314</v>
      </c>
      <c r="R964" t="s">
        <v>2314</v>
      </c>
      <c r="S964" t="s">
        <v>2630</v>
      </c>
      <c r="T964" t="s">
        <v>3122</v>
      </c>
      <c r="U964" t="s">
        <v>2630</v>
      </c>
      <c r="W964">
        <v>0</v>
      </c>
      <c r="X964">
        <v>0</v>
      </c>
      <c r="Y964">
        <v>0</v>
      </c>
      <c r="Z964">
        <v>0</v>
      </c>
      <c r="AA964">
        <v>0</v>
      </c>
      <c r="AB964">
        <v>0</v>
      </c>
      <c r="AC964">
        <v>0</v>
      </c>
      <c r="AD964">
        <v>0</v>
      </c>
      <c r="AE964">
        <v>0</v>
      </c>
      <c r="AF964">
        <v>0</v>
      </c>
      <c r="AH964">
        <v>0</v>
      </c>
      <c r="AI964">
        <v>0</v>
      </c>
      <c r="AJ964">
        <v>0</v>
      </c>
      <c r="AK964">
        <v>0</v>
      </c>
      <c r="AL964">
        <v>0</v>
      </c>
      <c r="AM964">
        <v>0</v>
      </c>
      <c r="AN964">
        <v>0</v>
      </c>
      <c r="AO964">
        <v>0</v>
      </c>
      <c r="AP964">
        <v>0</v>
      </c>
      <c r="AQ964">
        <v>0</v>
      </c>
      <c r="AS964">
        <v>0</v>
      </c>
      <c r="AT964">
        <v>0</v>
      </c>
      <c r="AU964">
        <v>0</v>
      </c>
      <c r="AV964">
        <v>0</v>
      </c>
      <c r="AW964">
        <v>0</v>
      </c>
      <c r="AX964">
        <v>0</v>
      </c>
      <c r="AY964">
        <v>0</v>
      </c>
      <c r="AZ964">
        <v>0</v>
      </c>
      <c r="BA964">
        <v>0</v>
      </c>
      <c r="BB964">
        <v>0</v>
      </c>
    </row>
    <row r="965" spans="1:54" x14ac:dyDescent="0.35">
      <c r="A965" t="s">
        <v>4380</v>
      </c>
      <c r="B965" t="s">
        <v>4381</v>
      </c>
      <c r="C965" t="s">
        <v>4382</v>
      </c>
      <c r="D965" t="s">
        <v>4338</v>
      </c>
      <c r="E965" t="s">
        <v>367</v>
      </c>
      <c r="F965" t="s">
        <v>3576</v>
      </c>
      <c r="G965" t="s">
        <v>2625</v>
      </c>
      <c r="H965" t="s">
        <v>3289</v>
      </c>
      <c r="I965" t="s">
        <v>2312</v>
      </c>
      <c r="J965" t="s">
        <v>2312</v>
      </c>
      <c r="K965" t="s">
        <v>2314</v>
      </c>
      <c r="L965" t="s">
        <v>4362</v>
      </c>
      <c r="M965" t="s">
        <v>2314</v>
      </c>
      <c r="N965" t="s">
        <v>2314</v>
      </c>
      <c r="O965" t="s">
        <v>3067</v>
      </c>
      <c r="P965" t="s">
        <v>1523</v>
      </c>
      <c r="Q965" t="s">
        <v>2314</v>
      </c>
      <c r="R965" t="s">
        <v>2314</v>
      </c>
      <c r="S965" t="s">
        <v>2630</v>
      </c>
      <c r="T965" t="s">
        <v>3126</v>
      </c>
      <c r="U965" t="s">
        <v>2630</v>
      </c>
      <c r="W965">
        <v>0</v>
      </c>
      <c r="X965">
        <v>0</v>
      </c>
      <c r="Y965">
        <v>0</v>
      </c>
      <c r="Z965">
        <v>0</v>
      </c>
      <c r="AA965">
        <v>0</v>
      </c>
      <c r="AB965">
        <v>0</v>
      </c>
      <c r="AC965">
        <v>0</v>
      </c>
      <c r="AD965">
        <v>0</v>
      </c>
      <c r="AE965">
        <v>0</v>
      </c>
      <c r="AF965">
        <v>0</v>
      </c>
      <c r="AH965">
        <v>0</v>
      </c>
      <c r="AI965">
        <v>0</v>
      </c>
      <c r="AJ965">
        <v>0</v>
      </c>
      <c r="AK965">
        <v>0</v>
      </c>
      <c r="AL965">
        <v>0</v>
      </c>
      <c r="AM965">
        <v>0</v>
      </c>
      <c r="AN965">
        <v>0</v>
      </c>
      <c r="AO965">
        <v>0</v>
      </c>
      <c r="AP965">
        <v>0</v>
      </c>
      <c r="AQ965">
        <v>0</v>
      </c>
      <c r="AS965">
        <v>0</v>
      </c>
      <c r="AT965">
        <v>0</v>
      </c>
      <c r="AU965">
        <v>0</v>
      </c>
      <c r="AV965">
        <v>0</v>
      </c>
      <c r="AW965">
        <v>0</v>
      </c>
      <c r="AX965">
        <v>0</v>
      </c>
      <c r="AY965">
        <v>0</v>
      </c>
      <c r="AZ965">
        <v>0</v>
      </c>
      <c r="BA965">
        <v>0</v>
      </c>
      <c r="BB965">
        <v>0</v>
      </c>
    </row>
    <row r="966" spans="1:54" x14ac:dyDescent="0.35">
      <c r="A966" t="s">
        <v>4383</v>
      </c>
      <c r="B966" t="s">
        <v>4384</v>
      </c>
      <c r="C966" t="s">
        <v>4385</v>
      </c>
      <c r="D966" t="s">
        <v>4349</v>
      </c>
      <c r="E966" t="s">
        <v>367</v>
      </c>
      <c r="F966" t="s">
        <v>3576</v>
      </c>
      <c r="G966" t="s">
        <v>2625</v>
      </c>
      <c r="H966" t="s">
        <v>3289</v>
      </c>
      <c r="I966" t="s">
        <v>2312</v>
      </c>
      <c r="J966" t="s">
        <v>2312</v>
      </c>
      <c r="K966" t="s">
        <v>2314</v>
      </c>
      <c r="L966" t="s">
        <v>4362</v>
      </c>
      <c r="M966" t="s">
        <v>2314</v>
      </c>
      <c r="N966" t="s">
        <v>2314</v>
      </c>
      <c r="O966" t="s">
        <v>3067</v>
      </c>
      <c r="P966" t="s">
        <v>1523</v>
      </c>
      <c r="Q966" t="s">
        <v>2314</v>
      </c>
      <c r="R966" t="s">
        <v>2314</v>
      </c>
      <c r="S966" t="s">
        <v>2630</v>
      </c>
      <c r="T966" t="s">
        <v>3126</v>
      </c>
      <c r="U966" t="s">
        <v>2630</v>
      </c>
      <c r="W966">
        <v>0</v>
      </c>
      <c r="X966">
        <v>0</v>
      </c>
      <c r="Y966">
        <v>0</v>
      </c>
      <c r="Z966">
        <v>0</v>
      </c>
      <c r="AA966">
        <v>0</v>
      </c>
      <c r="AB966">
        <v>0</v>
      </c>
      <c r="AC966">
        <v>0</v>
      </c>
      <c r="AD966">
        <v>0</v>
      </c>
      <c r="AE966">
        <v>0</v>
      </c>
      <c r="AF966">
        <v>0</v>
      </c>
      <c r="AH966">
        <v>0</v>
      </c>
      <c r="AI966">
        <v>0</v>
      </c>
      <c r="AJ966">
        <v>0</v>
      </c>
      <c r="AK966">
        <v>0</v>
      </c>
      <c r="AL966">
        <v>0</v>
      </c>
      <c r="AM966">
        <v>0</v>
      </c>
      <c r="AN966">
        <v>0</v>
      </c>
      <c r="AO966">
        <v>0</v>
      </c>
      <c r="AP966">
        <v>0</v>
      </c>
      <c r="AQ966">
        <v>0</v>
      </c>
      <c r="AS966">
        <v>0</v>
      </c>
      <c r="AT966">
        <v>0</v>
      </c>
      <c r="AU966">
        <v>0</v>
      </c>
      <c r="AV966">
        <v>0</v>
      </c>
      <c r="AW966">
        <v>0</v>
      </c>
      <c r="AX966">
        <v>0</v>
      </c>
      <c r="AY966">
        <v>0</v>
      </c>
      <c r="AZ966">
        <v>0</v>
      </c>
      <c r="BA966">
        <v>0</v>
      </c>
      <c r="BB966">
        <v>0</v>
      </c>
    </row>
    <row r="967" spans="1:54" x14ac:dyDescent="0.35">
      <c r="A967" t="s">
        <v>4386</v>
      </c>
      <c r="B967" t="s">
        <v>4387</v>
      </c>
      <c r="C967" t="s">
        <v>4388</v>
      </c>
      <c r="D967" t="s">
        <v>4338</v>
      </c>
      <c r="E967" t="s">
        <v>367</v>
      </c>
      <c r="F967" t="s">
        <v>3576</v>
      </c>
      <c r="G967" t="s">
        <v>2625</v>
      </c>
      <c r="H967" t="s">
        <v>3289</v>
      </c>
      <c r="I967" t="s">
        <v>2312</v>
      </c>
      <c r="J967" t="s">
        <v>2312</v>
      </c>
      <c r="K967" t="s">
        <v>2314</v>
      </c>
      <c r="L967" t="s">
        <v>4362</v>
      </c>
      <c r="M967" t="s">
        <v>2314</v>
      </c>
      <c r="N967" t="s">
        <v>2314</v>
      </c>
      <c r="O967" t="s">
        <v>3067</v>
      </c>
      <c r="P967" t="s">
        <v>1523</v>
      </c>
      <c r="Q967" t="s">
        <v>2314</v>
      </c>
      <c r="R967" t="s">
        <v>2314</v>
      </c>
      <c r="S967" t="s">
        <v>2630</v>
      </c>
      <c r="T967" t="s">
        <v>3126</v>
      </c>
      <c r="U967" t="s">
        <v>2630</v>
      </c>
      <c r="W967">
        <v>0</v>
      </c>
      <c r="X967">
        <v>0</v>
      </c>
      <c r="Y967">
        <v>0</v>
      </c>
      <c r="Z967">
        <v>0</v>
      </c>
      <c r="AA967">
        <v>0</v>
      </c>
      <c r="AB967">
        <v>0</v>
      </c>
      <c r="AC967">
        <v>0</v>
      </c>
      <c r="AD967">
        <v>0</v>
      </c>
      <c r="AE967">
        <v>0</v>
      </c>
      <c r="AF967">
        <v>0</v>
      </c>
      <c r="AH967">
        <v>0</v>
      </c>
      <c r="AI967">
        <v>0</v>
      </c>
      <c r="AJ967">
        <v>0</v>
      </c>
      <c r="AK967">
        <v>0</v>
      </c>
      <c r="AL967">
        <v>0</v>
      </c>
      <c r="AM967">
        <v>0</v>
      </c>
      <c r="AN967">
        <v>0</v>
      </c>
      <c r="AO967">
        <v>0</v>
      </c>
      <c r="AP967">
        <v>0</v>
      </c>
      <c r="AQ967">
        <v>0</v>
      </c>
      <c r="AS967">
        <v>0</v>
      </c>
      <c r="AT967">
        <v>0</v>
      </c>
      <c r="AU967">
        <v>0</v>
      </c>
      <c r="AV967">
        <v>0</v>
      </c>
      <c r="AW967">
        <v>0</v>
      </c>
      <c r="AX967">
        <v>0</v>
      </c>
      <c r="AY967">
        <v>0</v>
      </c>
      <c r="AZ967">
        <v>0</v>
      </c>
      <c r="BA967">
        <v>0</v>
      </c>
      <c r="BB967">
        <v>0</v>
      </c>
    </row>
    <row r="968" spans="1:54" x14ac:dyDescent="0.35">
      <c r="A968" t="s">
        <v>4389</v>
      </c>
      <c r="B968" t="s">
        <v>4390</v>
      </c>
      <c r="C968" t="s">
        <v>4391</v>
      </c>
      <c r="D968" t="s">
        <v>4373</v>
      </c>
      <c r="E968" t="s">
        <v>367</v>
      </c>
      <c r="F968" t="s">
        <v>3576</v>
      </c>
      <c r="G968" t="s">
        <v>2625</v>
      </c>
      <c r="H968" t="s">
        <v>3289</v>
      </c>
      <c r="I968" t="s">
        <v>2312</v>
      </c>
      <c r="J968" t="s">
        <v>2312</v>
      </c>
      <c r="K968" t="s">
        <v>2314</v>
      </c>
      <c r="L968" t="s">
        <v>4362</v>
      </c>
      <c r="M968" t="s">
        <v>2314</v>
      </c>
      <c r="N968" t="s">
        <v>2314</v>
      </c>
      <c r="O968" t="s">
        <v>3067</v>
      </c>
      <c r="P968" t="s">
        <v>1523</v>
      </c>
      <c r="Q968" t="s">
        <v>2314</v>
      </c>
      <c r="R968" t="s">
        <v>2314</v>
      </c>
      <c r="S968" t="s">
        <v>2630</v>
      </c>
      <c r="T968" t="s">
        <v>3126</v>
      </c>
      <c r="U968" t="s">
        <v>2630</v>
      </c>
      <c r="W968">
        <v>0</v>
      </c>
      <c r="X968">
        <v>0</v>
      </c>
      <c r="Y968">
        <v>0</v>
      </c>
      <c r="Z968">
        <v>0</v>
      </c>
      <c r="AA968">
        <v>0</v>
      </c>
      <c r="AB968">
        <v>0</v>
      </c>
      <c r="AC968">
        <v>0</v>
      </c>
      <c r="AD968">
        <v>0</v>
      </c>
      <c r="AE968">
        <v>0</v>
      </c>
      <c r="AF968">
        <v>0</v>
      </c>
      <c r="AH968">
        <v>0</v>
      </c>
      <c r="AI968">
        <v>0</v>
      </c>
      <c r="AJ968">
        <v>0</v>
      </c>
      <c r="AK968">
        <v>0</v>
      </c>
      <c r="AL968">
        <v>0</v>
      </c>
      <c r="AM968">
        <v>0</v>
      </c>
      <c r="AN968">
        <v>0</v>
      </c>
      <c r="AO968">
        <v>0</v>
      </c>
      <c r="AP968">
        <v>0</v>
      </c>
      <c r="AQ968">
        <v>0</v>
      </c>
      <c r="AS968">
        <v>0</v>
      </c>
      <c r="AT968">
        <v>0</v>
      </c>
      <c r="AU968">
        <v>0</v>
      </c>
      <c r="AV968">
        <v>0</v>
      </c>
      <c r="AW968">
        <v>0</v>
      </c>
      <c r="AX968">
        <v>0</v>
      </c>
      <c r="AY968">
        <v>0</v>
      </c>
      <c r="AZ968">
        <v>0</v>
      </c>
      <c r="BA968">
        <v>0</v>
      </c>
      <c r="BB968">
        <v>0</v>
      </c>
    </row>
    <row r="969" spans="1:54" x14ac:dyDescent="0.35">
      <c r="A969" t="s">
        <v>4392</v>
      </c>
      <c r="B969" t="s">
        <v>4393</v>
      </c>
      <c r="C969" t="s">
        <v>4394</v>
      </c>
      <c r="D969" t="s">
        <v>4338</v>
      </c>
      <c r="E969" t="s">
        <v>367</v>
      </c>
      <c r="F969" t="s">
        <v>3576</v>
      </c>
      <c r="G969" t="s">
        <v>2625</v>
      </c>
      <c r="H969" t="s">
        <v>3289</v>
      </c>
      <c r="I969" t="s">
        <v>2312</v>
      </c>
      <c r="J969" t="s">
        <v>2312</v>
      </c>
      <c r="K969" t="s">
        <v>2314</v>
      </c>
      <c r="L969" t="s">
        <v>4362</v>
      </c>
      <c r="M969" t="s">
        <v>2314</v>
      </c>
      <c r="N969" t="s">
        <v>2314</v>
      </c>
      <c r="O969" t="s">
        <v>3067</v>
      </c>
      <c r="P969" t="s">
        <v>1523</v>
      </c>
      <c r="Q969" t="s">
        <v>2314</v>
      </c>
      <c r="R969" t="s">
        <v>2314</v>
      </c>
      <c r="S969" t="s">
        <v>2630</v>
      </c>
      <c r="T969" t="s">
        <v>3126</v>
      </c>
      <c r="U969" t="s">
        <v>2630</v>
      </c>
      <c r="W969">
        <v>0</v>
      </c>
      <c r="X969">
        <v>0</v>
      </c>
      <c r="Y969">
        <v>0</v>
      </c>
      <c r="Z969">
        <v>0</v>
      </c>
      <c r="AA969">
        <v>0</v>
      </c>
      <c r="AB969">
        <v>0</v>
      </c>
      <c r="AC969">
        <v>0</v>
      </c>
      <c r="AD969">
        <v>0</v>
      </c>
      <c r="AE969">
        <v>0</v>
      </c>
      <c r="AF969">
        <v>0</v>
      </c>
      <c r="AH969">
        <v>0</v>
      </c>
      <c r="AI969">
        <v>0</v>
      </c>
      <c r="AJ969">
        <v>0</v>
      </c>
      <c r="AK969">
        <v>0</v>
      </c>
      <c r="AL969">
        <v>0</v>
      </c>
      <c r="AM969">
        <v>0</v>
      </c>
      <c r="AN969">
        <v>0</v>
      </c>
      <c r="AO969">
        <v>0</v>
      </c>
      <c r="AP969">
        <v>0</v>
      </c>
      <c r="AQ969">
        <v>0</v>
      </c>
      <c r="AS969">
        <v>0</v>
      </c>
      <c r="AT969">
        <v>0</v>
      </c>
      <c r="AU969">
        <v>0</v>
      </c>
      <c r="AV969">
        <v>0</v>
      </c>
      <c r="AW969">
        <v>0</v>
      </c>
      <c r="AX969">
        <v>0</v>
      </c>
      <c r="AY969">
        <v>0</v>
      </c>
      <c r="AZ969">
        <v>0</v>
      </c>
      <c r="BA969">
        <v>0</v>
      </c>
      <c r="BB969">
        <v>0</v>
      </c>
    </row>
    <row r="970" spans="1:54" x14ac:dyDescent="0.35">
      <c r="A970" t="s">
        <v>4395</v>
      </c>
      <c r="B970" t="s">
        <v>4396</v>
      </c>
      <c r="C970" t="s">
        <v>4394</v>
      </c>
      <c r="D970" t="s">
        <v>4338</v>
      </c>
      <c r="E970" t="s">
        <v>367</v>
      </c>
      <c r="F970" t="s">
        <v>3576</v>
      </c>
      <c r="G970" t="s">
        <v>2625</v>
      </c>
      <c r="H970" t="s">
        <v>3289</v>
      </c>
      <c r="I970" t="s">
        <v>2312</v>
      </c>
      <c r="J970" t="s">
        <v>2312</v>
      </c>
      <c r="K970" t="s">
        <v>2314</v>
      </c>
      <c r="L970" t="s">
        <v>4362</v>
      </c>
      <c r="M970" t="s">
        <v>2314</v>
      </c>
      <c r="N970" t="s">
        <v>2314</v>
      </c>
      <c r="O970" t="s">
        <v>3067</v>
      </c>
      <c r="P970" t="s">
        <v>1523</v>
      </c>
      <c r="Q970" t="s">
        <v>2314</v>
      </c>
      <c r="R970" t="s">
        <v>2314</v>
      </c>
      <c r="S970" t="s">
        <v>2630</v>
      </c>
      <c r="T970" t="s">
        <v>3126</v>
      </c>
      <c r="U970" t="s">
        <v>2630</v>
      </c>
      <c r="W970">
        <v>0</v>
      </c>
      <c r="X970">
        <v>0</v>
      </c>
      <c r="Y970">
        <v>0</v>
      </c>
      <c r="Z970">
        <v>0</v>
      </c>
      <c r="AA970">
        <v>0</v>
      </c>
      <c r="AB970">
        <v>0</v>
      </c>
      <c r="AC970">
        <v>0</v>
      </c>
      <c r="AD970">
        <v>0</v>
      </c>
      <c r="AE970">
        <v>0</v>
      </c>
      <c r="AF970">
        <v>0</v>
      </c>
      <c r="AH970">
        <v>0</v>
      </c>
      <c r="AI970">
        <v>0</v>
      </c>
      <c r="AJ970">
        <v>0</v>
      </c>
      <c r="AK970">
        <v>0</v>
      </c>
      <c r="AL970">
        <v>0</v>
      </c>
      <c r="AM970">
        <v>0</v>
      </c>
      <c r="AN970">
        <v>0</v>
      </c>
      <c r="AO970">
        <v>0</v>
      </c>
      <c r="AP970">
        <v>0</v>
      </c>
      <c r="AQ970">
        <v>0</v>
      </c>
      <c r="AS970">
        <v>0</v>
      </c>
      <c r="AT970">
        <v>0</v>
      </c>
      <c r="AU970">
        <v>0</v>
      </c>
      <c r="AV970">
        <v>0</v>
      </c>
      <c r="AW970">
        <v>0</v>
      </c>
      <c r="AX970">
        <v>0</v>
      </c>
      <c r="AY970">
        <v>0</v>
      </c>
      <c r="AZ970">
        <v>0</v>
      </c>
      <c r="BA970">
        <v>0</v>
      </c>
      <c r="BB970">
        <v>0</v>
      </c>
    </row>
    <row r="971" spans="1:54" x14ac:dyDescent="0.35">
      <c r="A971" t="s">
        <v>4397</v>
      </c>
      <c r="B971" t="s">
        <v>4398</v>
      </c>
      <c r="C971" t="s">
        <v>4399</v>
      </c>
      <c r="D971" t="s">
        <v>2405</v>
      </c>
      <c r="E971" t="s">
        <v>367</v>
      </c>
      <c r="F971" t="s">
        <v>3576</v>
      </c>
      <c r="G971" t="s">
        <v>2625</v>
      </c>
      <c r="H971" t="s">
        <v>3289</v>
      </c>
      <c r="I971" t="s">
        <v>2312</v>
      </c>
      <c r="J971" t="s">
        <v>2312</v>
      </c>
      <c r="K971" t="s">
        <v>2314</v>
      </c>
      <c r="L971" t="s">
        <v>4362</v>
      </c>
      <c r="M971" t="s">
        <v>2314</v>
      </c>
      <c r="N971" t="s">
        <v>2314</v>
      </c>
      <c r="O971" t="s">
        <v>3067</v>
      </c>
      <c r="P971" t="s">
        <v>1523</v>
      </c>
      <c r="Q971" t="s">
        <v>2314</v>
      </c>
      <c r="R971" t="s">
        <v>2314</v>
      </c>
      <c r="S971" t="s">
        <v>2630</v>
      </c>
      <c r="T971" t="s">
        <v>3126</v>
      </c>
      <c r="U971" t="s">
        <v>2630</v>
      </c>
      <c r="W971">
        <v>0</v>
      </c>
      <c r="X971">
        <v>0</v>
      </c>
      <c r="Y971">
        <v>0</v>
      </c>
      <c r="Z971">
        <v>0</v>
      </c>
      <c r="AA971">
        <v>0</v>
      </c>
      <c r="AB971">
        <v>0</v>
      </c>
      <c r="AC971">
        <v>0</v>
      </c>
      <c r="AD971">
        <v>0</v>
      </c>
      <c r="AE971">
        <v>0</v>
      </c>
      <c r="AF971">
        <v>0</v>
      </c>
      <c r="AH971">
        <v>0</v>
      </c>
      <c r="AI971">
        <v>0</v>
      </c>
      <c r="AJ971">
        <v>0</v>
      </c>
      <c r="AK971">
        <v>0</v>
      </c>
      <c r="AL971">
        <v>0</v>
      </c>
      <c r="AM971">
        <v>0</v>
      </c>
      <c r="AN971">
        <v>0</v>
      </c>
      <c r="AO971">
        <v>0</v>
      </c>
      <c r="AP971">
        <v>0</v>
      </c>
      <c r="AQ971">
        <v>0</v>
      </c>
      <c r="AS971">
        <v>0</v>
      </c>
      <c r="AT971">
        <v>0</v>
      </c>
      <c r="AU971">
        <v>0</v>
      </c>
      <c r="AV971">
        <v>0</v>
      </c>
      <c r="AW971">
        <v>0</v>
      </c>
      <c r="AX971">
        <v>0</v>
      </c>
      <c r="AY971">
        <v>0</v>
      </c>
      <c r="AZ971">
        <v>0</v>
      </c>
      <c r="BA971">
        <v>0</v>
      </c>
      <c r="BB971">
        <v>0</v>
      </c>
    </row>
    <row r="972" spans="1:54" x14ac:dyDescent="0.35">
      <c r="A972" t="s">
        <v>4400</v>
      </c>
      <c r="B972" t="s">
        <v>4401</v>
      </c>
      <c r="C972" t="s">
        <v>3285</v>
      </c>
      <c r="D972" t="s">
        <v>3274</v>
      </c>
      <c r="E972" t="s">
        <v>367</v>
      </c>
      <c r="F972" t="s">
        <v>3576</v>
      </c>
      <c r="G972" t="s">
        <v>2625</v>
      </c>
      <c r="H972" t="s">
        <v>3289</v>
      </c>
      <c r="I972" t="s">
        <v>2312</v>
      </c>
      <c r="J972" t="s">
        <v>2312</v>
      </c>
      <c r="K972" t="s">
        <v>2314</v>
      </c>
      <c r="L972" t="s">
        <v>4362</v>
      </c>
      <c r="M972" t="s">
        <v>2314</v>
      </c>
      <c r="N972" t="s">
        <v>2314</v>
      </c>
      <c r="O972" t="s">
        <v>3067</v>
      </c>
      <c r="P972" t="s">
        <v>1523</v>
      </c>
      <c r="Q972" t="s">
        <v>2314</v>
      </c>
      <c r="R972" t="s">
        <v>2314</v>
      </c>
      <c r="S972" t="s">
        <v>2630</v>
      </c>
      <c r="T972" t="s">
        <v>3126</v>
      </c>
      <c r="U972" t="s">
        <v>2630</v>
      </c>
      <c r="W972">
        <v>0</v>
      </c>
      <c r="X972">
        <v>0</v>
      </c>
      <c r="Y972">
        <v>0</v>
      </c>
      <c r="Z972">
        <v>0</v>
      </c>
      <c r="AA972">
        <v>0</v>
      </c>
      <c r="AB972">
        <v>0</v>
      </c>
      <c r="AC972">
        <v>0</v>
      </c>
      <c r="AD972">
        <v>0</v>
      </c>
      <c r="AE972">
        <v>0</v>
      </c>
      <c r="AF972">
        <v>0</v>
      </c>
      <c r="AH972">
        <v>0</v>
      </c>
      <c r="AI972">
        <v>0</v>
      </c>
      <c r="AJ972">
        <v>0</v>
      </c>
      <c r="AK972">
        <v>0</v>
      </c>
      <c r="AL972">
        <v>0</v>
      </c>
      <c r="AM972">
        <v>0</v>
      </c>
      <c r="AN972">
        <v>0</v>
      </c>
      <c r="AO972">
        <v>0</v>
      </c>
      <c r="AP972">
        <v>0</v>
      </c>
      <c r="AQ972">
        <v>0</v>
      </c>
      <c r="AS972">
        <v>0</v>
      </c>
      <c r="AT972">
        <v>0</v>
      </c>
      <c r="AU972">
        <v>0</v>
      </c>
      <c r="AV972">
        <v>0</v>
      </c>
      <c r="AW972">
        <v>0</v>
      </c>
      <c r="AX972">
        <v>0</v>
      </c>
      <c r="AY972">
        <v>0</v>
      </c>
      <c r="AZ972">
        <v>0</v>
      </c>
      <c r="BA972">
        <v>0</v>
      </c>
      <c r="BB972">
        <v>0</v>
      </c>
    </row>
    <row r="973" spans="1:54" x14ac:dyDescent="0.35">
      <c r="A973" t="s">
        <v>4402</v>
      </c>
      <c r="B973" t="s">
        <v>4403</v>
      </c>
      <c r="C973" t="s">
        <v>4404</v>
      </c>
      <c r="D973" t="s">
        <v>2405</v>
      </c>
      <c r="E973" t="s">
        <v>367</v>
      </c>
      <c r="F973" t="s">
        <v>3576</v>
      </c>
      <c r="G973" t="s">
        <v>2625</v>
      </c>
      <c r="H973" t="s">
        <v>3289</v>
      </c>
      <c r="I973" t="s">
        <v>2312</v>
      </c>
      <c r="J973" t="s">
        <v>2312</v>
      </c>
      <c r="K973" t="s">
        <v>2314</v>
      </c>
      <c r="L973" t="s">
        <v>4362</v>
      </c>
      <c r="M973" t="s">
        <v>2314</v>
      </c>
      <c r="N973" t="s">
        <v>2314</v>
      </c>
      <c r="O973" t="s">
        <v>3067</v>
      </c>
      <c r="P973" t="s">
        <v>1523</v>
      </c>
      <c r="Q973" t="s">
        <v>2314</v>
      </c>
      <c r="R973" t="s">
        <v>2314</v>
      </c>
      <c r="S973" t="s">
        <v>2630</v>
      </c>
      <c r="T973" t="s">
        <v>4405</v>
      </c>
      <c r="U973" t="s">
        <v>2630</v>
      </c>
      <c r="W973">
        <v>0</v>
      </c>
      <c r="X973">
        <v>0</v>
      </c>
      <c r="Y973">
        <v>0</v>
      </c>
      <c r="Z973">
        <v>0</v>
      </c>
      <c r="AA973">
        <v>0</v>
      </c>
      <c r="AB973">
        <v>0</v>
      </c>
      <c r="AC973">
        <v>0</v>
      </c>
      <c r="AD973">
        <v>0</v>
      </c>
      <c r="AE973">
        <v>0</v>
      </c>
      <c r="AF973">
        <v>0</v>
      </c>
      <c r="AH973">
        <v>0</v>
      </c>
      <c r="AI973">
        <v>0</v>
      </c>
      <c r="AJ973">
        <v>0</v>
      </c>
      <c r="AK973">
        <v>0</v>
      </c>
      <c r="AL973">
        <v>0</v>
      </c>
      <c r="AM973">
        <v>0</v>
      </c>
      <c r="AN973">
        <v>0</v>
      </c>
      <c r="AO973">
        <v>0</v>
      </c>
      <c r="AP973">
        <v>0</v>
      </c>
      <c r="AQ973">
        <v>0</v>
      </c>
      <c r="AS973">
        <v>0</v>
      </c>
      <c r="AT973">
        <v>0</v>
      </c>
      <c r="AU973">
        <v>0</v>
      </c>
      <c r="AV973">
        <v>0</v>
      </c>
      <c r="AW973">
        <v>0</v>
      </c>
      <c r="AX973">
        <v>0</v>
      </c>
      <c r="AY973">
        <v>0</v>
      </c>
      <c r="AZ973">
        <v>0</v>
      </c>
      <c r="BA973">
        <v>0</v>
      </c>
      <c r="BB973">
        <v>0</v>
      </c>
    </row>
    <row r="974" spans="1:54" x14ac:dyDescent="0.35">
      <c r="A974" t="s">
        <v>4406</v>
      </c>
      <c r="B974" t="s">
        <v>4407</v>
      </c>
      <c r="C974" t="s">
        <v>4408</v>
      </c>
      <c r="D974" t="s">
        <v>2405</v>
      </c>
      <c r="E974" t="s">
        <v>367</v>
      </c>
      <c r="F974" t="s">
        <v>3576</v>
      </c>
      <c r="G974" t="s">
        <v>2625</v>
      </c>
      <c r="H974" t="s">
        <v>3289</v>
      </c>
      <c r="I974" t="s">
        <v>2312</v>
      </c>
      <c r="J974" t="s">
        <v>2312</v>
      </c>
      <c r="K974" t="s">
        <v>2314</v>
      </c>
      <c r="L974" t="s">
        <v>4362</v>
      </c>
      <c r="M974" t="s">
        <v>2314</v>
      </c>
      <c r="N974" t="s">
        <v>2314</v>
      </c>
      <c r="O974" t="s">
        <v>3067</v>
      </c>
      <c r="P974" t="s">
        <v>1523</v>
      </c>
      <c r="Q974" t="s">
        <v>2314</v>
      </c>
      <c r="R974" t="s">
        <v>2314</v>
      </c>
      <c r="S974" t="s">
        <v>2630</v>
      </c>
      <c r="T974" t="s">
        <v>4405</v>
      </c>
      <c r="U974" t="s">
        <v>2630</v>
      </c>
      <c r="W974">
        <v>0</v>
      </c>
      <c r="X974">
        <v>0</v>
      </c>
      <c r="Y974">
        <v>0</v>
      </c>
      <c r="Z974">
        <v>0</v>
      </c>
      <c r="AA974">
        <v>0</v>
      </c>
      <c r="AB974">
        <v>0</v>
      </c>
      <c r="AC974">
        <v>0</v>
      </c>
      <c r="AD974">
        <v>0</v>
      </c>
      <c r="AE974">
        <v>0</v>
      </c>
      <c r="AF974">
        <v>0</v>
      </c>
      <c r="AH974">
        <v>0</v>
      </c>
      <c r="AI974">
        <v>0</v>
      </c>
      <c r="AJ974">
        <v>0</v>
      </c>
      <c r="AK974">
        <v>0</v>
      </c>
      <c r="AL974">
        <v>0</v>
      </c>
      <c r="AM974">
        <v>0</v>
      </c>
      <c r="AN974">
        <v>0</v>
      </c>
      <c r="AO974">
        <v>0</v>
      </c>
      <c r="AP974">
        <v>0</v>
      </c>
      <c r="AQ974">
        <v>0</v>
      </c>
      <c r="AS974">
        <v>0</v>
      </c>
      <c r="AT974">
        <v>0</v>
      </c>
      <c r="AU974">
        <v>0</v>
      </c>
      <c r="AV974">
        <v>0</v>
      </c>
      <c r="AW974">
        <v>0</v>
      </c>
      <c r="AX974">
        <v>0</v>
      </c>
      <c r="AY974">
        <v>0</v>
      </c>
      <c r="AZ974">
        <v>0</v>
      </c>
      <c r="BA974">
        <v>0</v>
      </c>
      <c r="BB974">
        <v>0</v>
      </c>
    </row>
    <row r="975" spans="1:54" x14ac:dyDescent="0.35">
      <c r="A975" t="s">
        <v>4409</v>
      </c>
      <c r="B975" t="s">
        <v>4410</v>
      </c>
      <c r="C975" t="s">
        <v>4404</v>
      </c>
      <c r="D975" t="s">
        <v>4338</v>
      </c>
      <c r="E975" t="s">
        <v>367</v>
      </c>
      <c r="F975" t="s">
        <v>3576</v>
      </c>
      <c r="G975" t="s">
        <v>2625</v>
      </c>
      <c r="H975" t="s">
        <v>3289</v>
      </c>
      <c r="I975" t="s">
        <v>2312</v>
      </c>
      <c r="J975" t="s">
        <v>2312</v>
      </c>
      <c r="K975" t="s">
        <v>2314</v>
      </c>
      <c r="L975" t="s">
        <v>4362</v>
      </c>
      <c r="M975" t="s">
        <v>2314</v>
      </c>
      <c r="N975" t="s">
        <v>2314</v>
      </c>
      <c r="O975" t="s">
        <v>3067</v>
      </c>
      <c r="P975" t="s">
        <v>1523</v>
      </c>
      <c r="Q975" t="s">
        <v>2314</v>
      </c>
      <c r="R975" t="s">
        <v>2314</v>
      </c>
      <c r="S975" t="s">
        <v>2630</v>
      </c>
      <c r="T975" t="s">
        <v>3898</v>
      </c>
      <c r="U975" t="s">
        <v>2630</v>
      </c>
      <c r="W975">
        <v>0</v>
      </c>
      <c r="X975">
        <v>0</v>
      </c>
      <c r="Y975">
        <v>0</v>
      </c>
      <c r="Z975">
        <v>0</v>
      </c>
      <c r="AA975">
        <v>0</v>
      </c>
      <c r="AB975">
        <v>0</v>
      </c>
      <c r="AC975">
        <v>0</v>
      </c>
      <c r="AD975">
        <v>0</v>
      </c>
      <c r="AE975">
        <v>0</v>
      </c>
      <c r="AF975">
        <v>0</v>
      </c>
      <c r="AH975">
        <v>0</v>
      </c>
      <c r="AI975">
        <v>0</v>
      </c>
      <c r="AJ975">
        <v>0</v>
      </c>
      <c r="AK975">
        <v>0</v>
      </c>
      <c r="AL975">
        <v>0</v>
      </c>
      <c r="AM975">
        <v>0</v>
      </c>
      <c r="AN975">
        <v>0</v>
      </c>
      <c r="AO975">
        <v>0</v>
      </c>
      <c r="AP975">
        <v>0</v>
      </c>
      <c r="AQ975">
        <v>0</v>
      </c>
      <c r="AS975">
        <v>0</v>
      </c>
      <c r="AT975">
        <v>0</v>
      </c>
      <c r="AU975">
        <v>0</v>
      </c>
      <c r="AV975">
        <v>0</v>
      </c>
      <c r="AW975">
        <v>0</v>
      </c>
      <c r="AX975">
        <v>0</v>
      </c>
      <c r="AY975">
        <v>0</v>
      </c>
      <c r="AZ975">
        <v>0</v>
      </c>
      <c r="BA975">
        <v>0</v>
      </c>
      <c r="BB975">
        <v>0</v>
      </c>
    </row>
    <row r="976" spans="1:54" x14ac:dyDescent="0.35">
      <c r="A976" t="s">
        <v>4411</v>
      </c>
      <c r="B976" t="s">
        <v>4412</v>
      </c>
      <c r="C976" t="s">
        <v>4413</v>
      </c>
      <c r="D976" t="s">
        <v>2405</v>
      </c>
      <c r="E976" t="s">
        <v>367</v>
      </c>
      <c r="F976" t="s">
        <v>3576</v>
      </c>
      <c r="G976" t="s">
        <v>2625</v>
      </c>
      <c r="H976" t="s">
        <v>3289</v>
      </c>
      <c r="I976" t="s">
        <v>2312</v>
      </c>
      <c r="J976" t="s">
        <v>2312</v>
      </c>
      <c r="K976" t="s">
        <v>2314</v>
      </c>
      <c r="L976" t="s">
        <v>4362</v>
      </c>
      <c r="M976" t="s">
        <v>2314</v>
      </c>
      <c r="N976" t="s">
        <v>2314</v>
      </c>
      <c r="O976" t="s">
        <v>3067</v>
      </c>
      <c r="P976" t="s">
        <v>1523</v>
      </c>
      <c r="Q976" t="s">
        <v>2314</v>
      </c>
      <c r="R976" t="s">
        <v>2314</v>
      </c>
      <c r="S976" t="s">
        <v>2630</v>
      </c>
      <c r="T976" t="s">
        <v>4414</v>
      </c>
      <c r="U976" t="s">
        <v>2630</v>
      </c>
      <c r="W976">
        <v>0</v>
      </c>
      <c r="X976">
        <v>0</v>
      </c>
      <c r="Y976">
        <v>0</v>
      </c>
      <c r="Z976">
        <v>0</v>
      </c>
      <c r="AA976">
        <v>0</v>
      </c>
      <c r="AB976">
        <v>0</v>
      </c>
      <c r="AC976">
        <v>0</v>
      </c>
      <c r="AD976">
        <v>0</v>
      </c>
      <c r="AE976">
        <v>0</v>
      </c>
      <c r="AF976">
        <v>0</v>
      </c>
      <c r="AH976">
        <v>0</v>
      </c>
      <c r="AI976">
        <v>0</v>
      </c>
      <c r="AJ976">
        <v>0</v>
      </c>
      <c r="AK976">
        <v>0</v>
      </c>
      <c r="AL976">
        <v>0</v>
      </c>
      <c r="AM976">
        <v>0</v>
      </c>
      <c r="AN976">
        <v>0</v>
      </c>
      <c r="AO976">
        <v>0</v>
      </c>
      <c r="AP976">
        <v>0</v>
      </c>
      <c r="AQ976">
        <v>0</v>
      </c>
      <c r="AS976">
        <v>0</v>
      </c>
      <c r="AT976">
        <v>0</v>
      </c>
      <c r="AU976">
        <v>0</v>
      </c>
      <c r="AV976">
        <v>0</v>
      </c>
      <c r="AW976">
        <v>0</v>
      </c>
      <c r="AX976">
        <v>0</v>
      </c>
      <c r="AY976">
        <v>0</v>
      </c>
      <c r="AZ976">
        <v>0</v>
      </c>
      <c r="BA976">
        <v>0</v>
      </c>
      <c r="BB976">
        <v>0</v>
      </c>
    </row>
    <row r="977" spans="1:54" x14ac:dyDescent="0.35">
      <c r="A977" t="s">
        <v>4415</v>
      </c>
      <c r="B977" t="s">
        <v>4416</v>
      </c>
      <c r="C977" t="s">
        <v>3458</v>
      </c>
      <c r="D977" t="s">
        <v>4338</v>
      </c>
      <c r="E977" t="s">
        <v>367</v>
      </c>
      <c r="F977" t="s">
        <v>3576</v>
      </c>
      <c r="G977" t="s">
        <v>2637</v>
      </c>
      <c r="H977" t="s">
        <v>3459</v>
      </c>
      <c r="I977" t="s">
        <v>2312</v>
      </c>
      <c r="J977" t="s">
        <v>2312</v>
      </c>
      <c r="K977" t="s">
        <v>4417</v>
      </c>
      <c r="L977" t="s">
        <v>4417</v>
      </c>
      <c r="M977" t="s">
        <v>2314</v>
      </c>
      <c r="N977" t="s">
        <v>2314</v>
      </c>
      <c r="O977" t="s">
        <v>665</v>
      </c>
      <c r="P977" t="s">
        <v>1533</v>
      </c>
      <c r="Q977" t="s">
        <v>2314</v>
      </c>
      <c r="R977" t="s">
        <v>2314</v>
      </c>
      <c r="S977" t="s">
        <v>2630</v>
      </c>
      <c r="T977" t="s">
        <v>2859</v>
      </c>
      <c r="U977" t="s">
        <v>2630</v>
      </c>
      <c r="W977">
        <v>0</v>
      </c>
      <c r="X977">
        <v>0</v>
      </c>
      <c r="Y977">
        <v>0</v>
      </c>
      <c r="Z977">
        <v>0</v>
      </c>
      <c r="AA977">
        <v>0</v>
      </c>
      <c r="AB977">
        <v>0</v>
      </c>
      <c r="AC977">
        <v>0</v>
      </c>
      <c r="AD977">
        <v>0</v>
      </c>
      <c r="AE977">
        <v>0</v>
      </c>
      <c r="AF977">
        <v>0</v>
      </c>
      <c r="AH977">
        <v>0</v>
      </c>
      <c r="AI977">
        <v>0</v>
      </c>
      <c r="AJ977">
        <v>0</v>
      </c>
      <c r="AK977">
        <v>0</v>
      </c>
      <c r="AL977">
        <v>0</v>
      </c>
      <c r="AM977">
        <v>0</v>
      </c>
      <c r="AN977">
        <v>0</v>
      </c>
      <c r="AO977">
        <v>0</v>
      </c>
      <c r="AP977">
        <v>0</v>
      </c>
      <c r="AQ977">
        <v>0</v>
      </c>
      <c r="AS977">
        <v>0</v>
      </c>
      <c r="AT977">
        <v>0</v>
      </c>
      <c r="AU977">
        <v>0</v>
      </c>
      <c r="AV977">
        <v>0</v>
      </c>
      <c r="AW977">
        <v>0</v>
      </c>
      <c r="AX977">
        <v>0</v>
      </c>
      <c r="AY977">
        <v>0</v>
      </c>
      <c r="AZ977">
        <v>0</v>
      </c>
      <c r="BA977">
        <v>0</v>
      </c>
      <c r="BB977">
        <v>0</v>
      </c>
    </row>
    <row r="978" spans="1:54" x14ac:dyDescent="0.35">
      <c r="A978" t="s">
        <v>4418</v>
      </c>
      <c r="B978" t="s">
        <v>4419</v>
      </c>
      <c r="C978" t="s">
        <v>3458</v>
      </c>
      <c r="D978" t="s">
        <v>4338</v>
      </c>
      <c r="E978" t="s">
        <v>367</v>
      </c>
      <c r="F978" t="s">
        <v>3576</v>
      </c>
      <c r="G978" t="s">
        <v>2637</v>
      </c>
      <c r="H978" t="s">
        <v>3459</v>
      </c>
      <c r="I978" t="s">
        <v>2312</v>
      </c>
      <c r="J978" t="s">
        <v>2312</v>
      </c>
      <c r="K978" t="s">
        <v>2314</v>
      </c>
      <c r="L978" t="s">
        <v>4417</v>
      </c>
      <c r="M978" t="s">
        <v>2314</v>
      </c>
      <c r="N978" t="s">
        <v>2314</v>
      </c>
      <c r="O978" t="s">
        <v>665</v>
      </c>
      <c r="P978" t="s">
        <v>1533</v>
      </c>
      <c r="Q978" t="s">
        <v>2314</v>
      </c>
      <c r="R978" t="s">
        <v>2314</v>
      </c>
      <c r="S978" t="s">
        <v>2630</v>
      </c>
      <c r="T978" t="s">
        <v>2859</v>
      </c>
      <c r="U978" t="s">
        <v>2630</v>
      </c>
      <c r="W978">
        <v>0</v>
      </c>
      <c r="X978">
        <v>0</v>
      </c>
      <c r="Y978">
        <v>0</v>
      </c>
      <c r="Z978">
        <v>0</v>
      </c>
      <c r="AA978">
        <v>0</v>
      </c>
      <c r="AB978">
        <v>0</v>
      </c>
      <c r="AC978">
        <v>0</v>
      </c>
      <c r="AD978">
        <v>0</v>
      </c>
      <c r="AE978">
        <v>0</v>
      </c>
      <c r="AF978">
        <v>0</v>
      </c>
      <c r="AH978">
        <v>0</v>
      </c>
      <c r="AI978">
        <v>0</v>
      </c>
      <c r="AJ978">
        <v>0</v>
      </c>
      <c r="AK978">
        <v>0</v>
      </c>
      <c r="AL978">
        <v>0</v>
      </c>
      <c r="AM978">
        <v>0</v>
      </c>
      <c r="AN978">
        <v>0</v>
      </c>
      <c r="AO978">
        <v>0</v>
      </c>
      <c r="AP978">
        <v>0</v>
      </c>
      <c r="AQ978">
        <v>0</v>
      </c>
      <c r="AS978">
        <v>0</v>
      </c>
      <c r="AT978">
        <v>0</v>
      </c>
      <c r="AU978">
        <v>0</v>
      </c>
      <c r="AV978">
        <v>0</v>
      </c>
      <c r="AW978">
        <v>0</v>
      </c>
      <c r="AX978">
        <v>0</v>
      </c>
      <c r="AY978">
        <v>0</v>
      </c>
      <c r="AZ978">
        <v>0</v>
      </c>
      <c r="BA978">
        <v>0</v>
      </c>
      <c r="BB978">
        <v>0</v>
      </c>
    </row>
    <row r="979" spans="1:54" x14ac:dyDescent="0.35">
      <c r="A979" t="s">
        <v>4420</v>
      </c>
      <c r="B979" t="s">
        <v>4421</v>
      </c>
      <c r="C979" t="s">
        <v>3458</v>
      </c>
      <c r="D979" t="s">
        <v>4338</v>
      </c>
      <c r="E979" t="s">
        <v>367</v>
      </c>
      <c r="F979" t="s">
        <v>3576</v>
      </c>
      <c r="G979" t="s">
        <v>2637</v>
      </c>
      <c r="H979" t="s">
        <v>3459</v>
      </c>
      <c r="I979" t="s">
        <v>2312</v>
      </c>
      <c r="J979" t="s">
        <v>2312</v>
      </c>
      <c r="K979" t="s">
        <v>2314</v>
      </c>
      <c r="L979" t="s">
        <v>4417</v>
      </c>
      <c r="M979" t="s">
        <v>2314</v>
      </c>
      <c r="N979">
        <v>1</v>
      </c>
      <c r="O979" t="s">
        <v>665</v>
      </c>
      <c r="P979" t="s">
        <v>1533</v>
      </c>
      <c r="Q979" t="s">
        <v>2314</v>
      </c>
      <c r="R979" t="s">
        <v>2314</v>
      </c>
      <c r="S979" t="s">
        <v>2630</v>
      </c>
      <c r="T979" t="s">
        <v>2859</v>
      </c>
      <c r="U979" t="s">
        <v>2630</v>
      </c>
      <c r="W979">
        <v>2.69602759171414E-2</v>
      </c>
      <c r="X979">
        <v>-0.67632869314659905</v>
      </c>
      <c r="Y979">
        <v>5.3306014061751603E-3</v>
      </c>
      <c r="Z979">
        <v>-0.13372410185286099</v>
      </c>
      <c r="AA979">
        <v>-1.41200630163686E-2</v>
      </c>
      <c r="AB979">
        <v>0.35421758280085303</v>
      </c>
      <c r="AC979">
        <v>-3.7771162798623199E-2</v>
      </c>
      <c r="AD979">
        <v>0.94753188924157095</v>
      </c>
      <c r="AE979">
        <v>-1.9809750259833701E-2</v>
      </c>
      <c r="AF979">
        <v>0.49694975474217001</v>
      </c>
      <c r="AH979">
        <v>0</v>
      </c>
      <c r="AI979">
        <v>0</v>
      </c>
      <c r="AJ979">
        <v>0</v>
      </c>
      <c r="AK979">
        <v>0</v>
      </c>
      <c r="AL979">
        <v>0</v>
      </c>
      <c r="AM979">
        <v>0</v>
      </c>
      <c r="AN979">
        <v>0</v>
      </c>
      <c r="AO979">
        <v>0</v>
      </c>
      <c r="AP979">
        <v>0</v>
      </c>
      <c r="AQ979">
        <v>0</v>
      </c>
      <c r="AS979">
        <v>1.19605489871565E-2</v>
      </c>
      <c r="AT979">
        <v>-0.30004375662362498</v>
      </c>
      <c r="AU979">
        <v>1.19605489871565E-2</v>
      </c>
      <c r="AV979">
        <v>-0.30004375662362498</v>
      </c>
      <c r="AW979">
        <v>1.09292278113676E-2</v>
      </c>
      <c r="AX979">
        <v>-0.27417191075795899</v>
      </c>
      <c r="AY979">
        <v>1.19605489871565E-2</v>
      </c>
      <c r="AZ979">
        <v>-0.30004375662362498</v>
      </c>
      <c r="BA979">
        <v>1.1709292486250701E-2</v>
      </c>
      <c r="BB979">
        <v>-0.29374070611251002</v>
      </c>
    </row>
    <row r="980" spans="1:54" x14ac:dyDescent="0.35">
      <c r="A980" t="s">
        <v>4422</v>
      </c>
      <c r="B980" t="s">
        <v>4423</v>
      </c>
      <c r="C980" t="s">
        <v>3458</v>
      </c>
      <c r="D980" t="s">
        <v>4338</v>
      </c>
      <c r="E980" t="s">
        <v>367</v>
      </c>
      <c r="F980" t="s">
        <v>3576</v>
      </c>
      <c r="G980" t="s">
        <v>2637</v>
      </c>
      <c r="H980" t="s">
        <v>3459</v>
      </c>
      <c r="I980" t="s">
        <v>2312</v>
      </c>
      <c r="J980" t="s">
        <v>2312</v>
      </c>
      <c r="K980" t="s">
        <v>2314</v>
      </c>
      <c r="L980" t="s">
        <v>4417</v>
      </c>
      <c r="M980" t="s">
        <v>2314</v>
      </c>
      <c r="N980">
        <v>1</v>
      </c>
      <c r="O980" t="s">
        <v>665</v>
      </c>
      <c r="P980" t="s">
        <v>1533</v>
      </c>
      <c r="Q980" t="s">
        <v>2314</v>
      </c>
      <c r="R980" t="s">
        <v>2314</v>
      </c>
      <c r="S980" t="s">
        <v>2630</v>
      </c>
      <c r="T980" t="s">
        <v>2859</v>
      </c>
      <c r="U980" t="s">
        <v>2630</v>
      </c>
      <c r="W980">
        <v>5.4264539672213702E-2</v>
      </c>
      <c r="X980">
        <v>-1.2202355719959099</v>
      </c>
      <c r="Y980">
        <v>5.4264539672213702E-2</v>
      </c>
      <c r="Z980">
        <v>-1.2202355719959099</v>
      </c>
      <c r="AA980">
        <v>5.4264539672213702E-2</v>
      </c>
      <c r="AB980">
        <v>-1.2202355719959099</v>
      </c>
      <c r="AC980">
        <v>2.5545839340600601E-2</v>
      </c>
      <c r="AD980">
        <v>-0.57444404887974099</v>
      </c>
      <c r="AE980">
        <v>4.4096808654798002E-2</v>
      </c>
      <c r="AF980">
        <v>-0.99159589037548501</v>
      </c>
      <c r="AH980">
        <v>0</v>
      </c>
      <c r="AI980">
        <v>0</v>
      </c>
      <c r="AJ980">
        <v>0</v>
      </c>
      <c r="AK980">
        <v>0</v>
      </c>
      <c r="AL980">
        <v>0</v>
      </c>
      <c r="AM980">
        <v>0</v>
      </c>
      <c r="AN980">
        <v>0</v>
      </c>
      <c r="AO980">
        <v>0</v>
      </c>
      <c r="AP980">
        <v>0</v>
      </c>
      <c r="AQ980">
        <v>0</v>
      </c>
      <c r="AS980">
        <v>0</v>
      </c>
      <c r="AT980">
        <v>0</v>
      </c>
      <c r="AU980">
        <v>0</v>
      </c>
      <c r="AV980">
        <v>0</v>
      </c>
      <c r="AW980">
        <v>0</v>
      </c>
      <c r="AX980">
        <v>0</v>
      </c>
      <c r="AY980">
        <v>0</v>
      </c>
      <c r="AZ980">
        <v>0</v>
      </c>
      <c r="BA980">
        <v>0</v>
      </c>
      <c r="BB980">
        <v>0</v>
      </c>
    </row>
    <row r="981" spans="1:54" x14ac:dyDescent="0.35">
      <c r="A981" t="s">
        <v>4424</v>
      </c>
      <c r="B981" t="s">
        <v>4425</v>
      </c>
      <c r="C981" t="s">
        <v>3458</v>
      </c>
      <c r="D981" t="s">
        <v>4338</v>
      </c>
      <c r="E981" t="s">
        <v>367</v>
      </c>
      <c r="F981" t="s">
        <v>3576</v>
      </c>
      <c r="G981" t="s">
        <v>2637</v>
      </c>
      <c r="H981" t="s">
        <v>3459</v>
      </c>
      <c r="I981" t="s">
        <v>2312</v>
      </c>
      <c r="J981" t="s">
        <v>2312</v>
      </c>
      <c r="K981" t="s">
        <v>2314</v>
      </c>
      <c r="L981" t="s">
        <v>4417</v>
      </c>
      <c r="M981" t="s">
        <v>2314</v>
      </c>
      <c r="N981" t="s">
        <v>2314</v>
      </c>
      <c r="O981" t="s">
        <v>665</v>
      </c>
      <c r="P981" t="s">
        <v>1533</v>
      </c>
      <c r="S981" t="s">
        <v>2630</v>
      </c>
      <c r="T981" t="s">
        <v>2859</v>
      </c>
      <c r="U981" t="s">
        <v>2630</v>
      </c>
      <c r="W981">
        <v>0</v>
      </c>
      <c r="X981">
        <v>0</v>
      </c>
      <c r="Y981">
        <v>0</v>
      </c>
      <c r="Z981">
        <v>0</v>
      </c>
      <c r="AA981">
        <v>0</v>
      </c>
      <c r="AB981">
        <v>0</v>
      </c>
      <c r="AC981">
        <v>0</v>
      </c>
      <c r="AD981">
        <v>0</v>
      </c>
      <c r="AE981">
        <v>0</v>
      </c>
      <c r="AF981">
        <v>0</v>
      </c>
      <c r="AH981">
        <v>0</v>
      </c>
      <c r="AI981">
        <v>0</v>
      </c>
      <c r="AJ981">
        <v>0</v>
      </c>
      <c r="AK981">
        <v>0</v>
      </c>
      <c r="AL981">
        <v>0</v>
      </c>
      <c r="AM981">
        <v>0</v>
      </c>
      <c r="AN981">
        <v>0</v>
      </c>
      <c r="AO981">
        <v>0</v>
      </c>
      <c r="AP981">
        <v>0</v>
      </c>
      <c r="AQ981">
        <v>0</v>
      </c>
      <c r="AS981">
        <v>0</v>
      </c>
      <c r="AT981">
        <v>0</v>
      </c>
      <c r="AU981">
        <v>0</v>
      </c>
      <c r="AV981">
        <v>0</v>
      </c>
      <c r="AW981">
        <v>0</v>
      </c>
      <c r="AX981">
        <v>0</v>
      </c>
      <c r="AY981">
        <v>0</v>
      </c>
      <c r="AZ981">
        <v>0</v>
      </c>
      <c r="BA981">
        <v>0</v>
      </c>
      <c r="BB981">
        <v>0</v>
      </c>
    </row>
    <row r="982" spans="1:54" x14ac:dyDescent="0.35">
      <c r="A982" t="s">
        <v>4426</v>
      </c>
      <c r="B982" t="s">
        <v>4427</v>
      </c>
      <c r="C982" t="s">
        <v>3458</v>
      </c>
      <c r="D982" t="s">
        <v>4338</v>
      </c>
      <c r="E982" t="s">
        <v>367</v>
      </c>
      <c r="F982" t="s">
        <v>3576</v>
      </c>
      <c r="G982" t="s">
        <v>2637</v>
      </c>
      <c r="H982" t="s">
        <v>3459</v>
      </c>
      <c r="I982" t="s">
        <v>2312</v>
      </c>
      <c r="J982" t="s">
        <v>2312</v>
      </c>
      <c r="K982" t="s">
        <v>2314</v>
      </c>
      <c r="L982" t="s">
        <v>4417</v>
      </c>
      <c r="M982" t="s">
        <v>2314</v>
      </c>
      <c r="N982">
        <v>1</v>
      </c>
      <c r="O982" t="s">
        <v>665</v>
      </c>
      <c r="P982" t="s">
        <v>1533</v>
      </c>
      <c r="S982" t="s">
        <v>2630</v>
      </c>
      <c r="T982" t="s">
        <v>2859</v>
      </c>
      <c r="U982" t="s">
        <v>2630</v>
      </c>
      <c r="W982">
        <v>0</v>
      </c>
      <c r="X982">
        <v>0</v>
      </c>
      <c r="Y982">
        <v>0</v>
      </c>
      <c r="Z982">
        <v>0</v>
      </c>
      <c r="AA982">
        <v>0</v>
      </c>
      <c r="AB982">
        <v>0</v>
      </c>
      <c r="AC982">
        <v>0</v>
      </c>
      <c r="AD982">
        <v>0</v>
      </c>
      <c r="AE982">
        <v>0</v>
      </c>
      <c r="AF982">
        <v>0</v>
      </c>
      <c r="AH982">
        <v>0</v>
      </c>
      <c r="AI982">
        <v>0</v>
      </c>
      <c r="AJ982">
        <v>0</v>
      </c>
      <c r="AK982">
        <v>0</v>
      </c>
      <c r="AL982">
        <v>0</v>
      </c>
      <c r="AM982">
        <v>0</v>
      </c>
      <c r="AN982">
        <v>0</v>
      </c>
      <c r="AO982">
        <v>0</v>
      </c>
      <c r="AP982">
        <v>0</v>
      </c>
      <c r="AQ982">
        <v>0</v>
      </c>
      <c r="AS982">
        <v>0</v>
      </c>
      <c r="AT982">
        <v>0</v>
      </c>
      <c r="AU982">
        <v>0</v>
      </c>
      <c r="AV982">
        <v>0</v>
      </c>
      <c r="AW982">
        <v>0</v>
      </c>
      <c r="AX982">
        <v>0</v>
      </c>
      <c r="AY982">
        <v>-8.1957968663855206E-3</v>
      </c>
      <c r="AZ982">
        <v>0.16824251505287399</v>
      </c>
      <c r="BA982">
        <v>-2.2902669827595101E-3</v>
      </c>
      <c r="BB982">
        <v>4.70143762228152E-2</v>
      </c>
    </row>
    <row r="983" spans="1:54" x14ac:dyDescent="0.35">
      <c r="A983" t="s">
        <v>4428</v>
      </c>
      <c r="B983" t="s">
        <v>4429</v>
      </c>
      <c r="C983" t="s">
        <v>3458</v>
      </c>
      <c r="D983" t="s">
        <v>4338</v>
      </c>
      <c r="E983" t="s">
        <v>367</v>
      </c>
      <c r="F983" t="s">
        <v>3576</v>
      </c>
      <c r="G983" t="s">
        <v>2637</v>
      </c>
      <c r="H983" t="s">
        <v>3459</v>
      </c>
      <c r="I983" t="s">
        <v>2312</v>
      </c>
      <c r="J983" t="s">
        <v>2312</v>
      </c>
      <c r="K983" t="s">
        <v>2314</v>
      </c>
      <c r="L983" t="s">
        <v>4417</v>
      </c>
      <c r="M983" t="s">
        <v>2314</v>
      </c>
      <c r="N983">
        <v>1</v>
      </c>
      <c r="O983" t="s">
        <v>665</v>
      </c>
      <c r="P983" t="s">
        <v>1533</v>
      </c>
      <c r="S983" t="s">
        <v>2630</v>
      </c>
      <c r="T983" t="s">
        <v>2859</v>
      </c>
      <c r="U983" t="s">
        <v>2630</v>
      </c>
      <c r="W983">
        <v>0</v>
      </c>
      <c r="X983">
        <v>0</v>
      </c>
      <c r="Y983">
        <v>0</v>
      </c>
      <c r="Z983">
        <v>0</v>
      </c>
      <c r="AA983">
        <v>0</v>
      </c>
      <c r="AB983">
        <v>0</v>
      </c>
      <c r="AC983">
        <v>0</v>
      </c>
      <c r="AD983">
        <v>0</v>
      </c>
      <c r="AE983">
        <v>0</v>
      </c>
      <c r="AF983">
        <v>0</v>
      </c>
      <c r="AH983">
        <v>0</v>
      </c>
      <c r="AI983">
        <v>0</v>
      </c>
      <c r="AJ983">
        <v>0</v>
      </c>
      <c r="AK983">
        <v>0</v>
      </c>
      <c r="AL983">
        <v>0</v>
      </c>
      <c r="AM983">
        <v>0</v>
      </c>
      <c r="AN983">
        <v>0</v>
      </c>
      <c r="AO983">
        <v>0</v>
      </c>
      <c r="AP983">
        <v>0</v>
      </c>
      <c r="AQ983">
        <v>0</v>
      </c>
      <c r="AS983">
        <v>0</v>
      </c>
      <c r="AT983">
        <v>0</v>
      </c>
      <c r="AU983">
        <v>0</v>
      </c>
      <c r="AV983">
        <v>0</v>
      </c>
      <c r="AW983">
        <v>0</v>
      </c>
      <c r="AX983">
        <v>0</v>
      </c>
      <c r="AY983">
        <v>-5.13731489038452E-3</v>
      </c>
      <c r="AZ983">
        <v>6.8499604253258198E-2</v>
      </c>
      <c r="BA983">
        <v>-1.4355922755654399E-3</v>
      </c>
      <c r="BB983">
        <v>1.9141809455621401E-2</v>
      </c>
    </row>
    <row r="984" spans="1:54" x14ac:dyDescent="0.35">
      <c r="A984" t="s">
        <v>4430</v>
      </c>
      <c r="B984" t="s">
        <v>4431</v>
      </c>
      <c r="C984" t="s">
        <v>3458</v>
      </c>
      <c r="D984" t="s">
        <v>4338</v>
      </c>
      <c r="E984" t="s">
        <v>367</v>
      </c>
      <c r="F984" t="s">
        <v>3576</v>
      </c>
      <c r="G984" t="s">
        <v>2637</v>
      </c>
      <c r="H984" t="s">
        <v>3459</v>
      </c>
      <c r="I984" t="s">
        <v>2312</v>
      </c>
      <c r="J984" t="s">
        <v>2312</v>
      </c>
      <c r="K984" t="s">
        <v>2314</v>
      </c>
      <c r="L984" t="s">
        <v>4417</v>
      </c>
      <c r="M984" t="s">
        <v>2314</v>
      </c>
      <c r="N984" t="s">
        <v>2314</v>
      </c>
      <c r="O984" t="s">
        <v>665</v>
      </c>
      <c r="P984" t="s">
        <v>1533</v>
      </c>
      <c r="S984" t="s">
        <v>2630</v>
      </c>
      <c r="T984" t="s">
        <v>2859</v>
      </c>
      <c r="U984" t="s">
        <v>2630</v>
      </c>
      <c r="W984">
        <v>0</v>
      </c>
      <c r="X984">
        <v>0</v>
      </c>
      <c r="Y984">
        <v>0</v>
      </c>
      <c r="Z984">
        <v>0</v>
      </c>
      <c r="AA984">
        <v>0</v>
      </c>
      <c r="AB984">
        <v>0</v>
      </c>
      <c r="AC984">
        <v>0</v>
      </c>
      <c r="AD984">
        <v>0</v>
      </c>
      <c r="AE984">
        <v>0</v>
      </c>
      <c r="AF984">
        <v>0</v>
      </c>
      <c r="AH984">
        <v>0</v>
      </c>
      <c r="AI984">
        <v>0</v>
      </c>
      <c r="AJ984">
        <v>0</v>
      </c>
      <c r="AK984">
        <v>0</v>
      </c>
      <c r="AL984">
        <v>0</v>
      </c>
      <c r="AM984">
        <v>0</v>
      </c>
      <c r="AN984">
        <v>0</v>
      </c>
      <c r="AO984">
        <v>0</v>
      </c>
      <c r="AP984">
        <v>0</v>
      </c>
      <c r="AQ984">
        <v>0</v>
      </c>
      <c r="AS984">
        <v>0</v>
      </c>
      <c r="AT984">
        <v>0</v>
      </c>
      <c r="AU984">
        <v>0</v>
      </c>
      <c r="AV984">
        <v>0</v>
      </c>
      <c r="AW984">
        <v>0</v>
      </c>
      <c r="AX984">
        <v>0</v>
      </c>
      <c r="AY984">
        <v>0</v>
      </c>
      <c r="AZ984">
        <v>0</v>
      </c>
      <c r="BA984">
        <v>0</v>
      </c>
      <c r="BB984">
        <v>0</v>
      </c>
    </row>
    <row r="985" spans="1:54" x14ac:dyDescent="0.35">
      <c r="A985" t="s">
        <v>4432</v>
      </c>
      <c r="B985" t="s">
        <v>4433</v>
      </c>
      <c r="C985" t="s">
        <v>3458</v>
      </c>
      <c r="D985" t="s">
        <v>4338</v>
      </c>
      <c r="E985" t="s">
        <v>367</v>
      </c>
      <c r="F985" t="s">
        <v>3576</v>
      </c>
      <c r="G985" t="s">
        <v>2637</v>
      </c>
      <c r="H985" t="s">
        <v>3459</v>
      </c>
      <c r="I985" t="s">
        <v>2312</v>
      </c>
      <c r="J985" t="s">
        <v>2312</v>
      </c>
      <c r="K985" t="s">
        <v>2314</v>
      </c>
      <c r="L985" t="s">
        <v>4417</v>
      </c>
      <c r="M985" t="s">
        <v>2314</v>
      </c>
      <c r="N985" t="s">
        <v>2314</v>
      </c>
      <c r="O985" t="s">
        <v>665</v>
      </c>
      <c r="P985" t="s">
        <v>1533</v>
      </c>
      <c r="S985" t="s">
        <v>2630</v>
      </c>
      <c r="T985" t="s">
        <v>2859</v>
      </c>
      <c r="U985" t="s">
        <v>2630</v>
      </c>
      <c r="W985">
        <v>0</v>
      </c>
      <c r="X985">
        <v>0</v>
      </c>
      <c r="Y985">
        <v>0</v>
      </c>
      <c r="Z985">
        <v>0</v>
      </c>
      <c r="AA985">
        <v>0</v>
      </c>
      <c r="AB985">
        <v>0</v>
      </c>
      <c r="AC985">
        <v>0</v>
      </c>
      <c r="AD985">
        <v>0</v>
      </c>
      <c r="AE985">
        <v>0</v>
      </c>
      <c r="AF985">
        <v>0</v>
      </c>
      <c r="AH985">
        <v>0</v>
      </c>
      <c r="AI985">
        <v>0</v>
      </c>
      <c r="AJ985">
        <v>0</v>
      </c>
      <c r="AK985">
        <v>0</v>
      </c>
      <c r="AL985">
        <v>0</v>
      </c>
      <c r="AM985">
        <v>0</v>
      </c>
      <c r="AN985">
        <v>0</v>
      </c>
      <c r="AO985">
        <v>0</v>
      </c>
      <c r="AP985">
        <v>0</v>
      </c>
      <c r="AQ985">
        <v>0</v>
      </c>
      <c r="AS985">
        <v>0</v>
      </c>
      <c r="AT985">
        <v>0</v>
      </c>
      <c r="AU985">
        <v>0</v>
      </c>
      <c r="AV985">
        <v>0</v>
      </c>
      <c r="AW985">
        <v>0</v>
      </c>
      <c r="AX985">
        <v>0</v>
      </c>
      <c r="AY985">
        <v>0</v>
      </c>
      <c r="AZ985">
        <v>0</v>
      </c>
      <c r="BA985">
        <v>0</v>
      </c>
      <c r="BB985">
        <v>0</v>
      </c>
    </row>
    <row r="986" spans="1:54" x14ac:dyDescent="0.35">
      <c r="A986" t="s">
        <v>4434</v>
      </c>
      <c r="B986" t="s">
        <v>4435</v>
      </c>
      <c r="C986" t="s">
        <v>3458</v>
      </c>
      <c r="D986" t="s">
        <v>4338</v>
      </c>
      <c r="E986" t="s">
        <v>367</v>
      </c>
      <c r="F986" t="s">
        <v>3576</v>
      </c>
      <c r="G986" t="s">
        <v>2637</v>
      </c>
      <c r="H986" t="s">
        <v>3459</v>
      </c>
      <c r="I986" t="s">
        <v>2312</v>
      </c>
      <c r="J986" t="s">
        <v>2312</v>
      </c>
      <c r="K986" t="s">
        <v>2314</v>
      </c>
      <c r="L986" t="s">
        <v>4417</v>
      </c>
      <c r="M986" t="s">
        <v>2314</v>
      </c>
      <c r="N986">
        <v>1</v>
      </c>
      <c r="O986" t="s">
        <v>665</v>
      </c>
      <c r="P986" t="s">
        <v>1533</v>
      </c>
      <c r="S986" t="s">
        <v>2630</v>
      </c>
      <c r="T986" t="s">
        <v>2859</v>
      </c>
      <c r="U986" t="s">
        <v>2630</v>
      </c>
      <c r="W986">
        <v>0</v>
      </c>
      <c r="X986">
        <v>0</v>
      </c>
      <c r="Y986">
        <v>-3.1080833858544502E-2</v>
      </c>
      <c r="Z986">
        <v>-0.15314264779409101</v>
      </c>
      <c r="AA986">
        <v>0</v>
      </c>
      <c r="AB986">
        <v>0</v>
      </c>
      <c r="AC986">
        <v>0</v>
      </c>
      <c r="AD986">
        <v>0</v>
      </c>
      <c r="AE986">
        <v>-4.2886599326893999E-3</v>
      </c>
      <c r="AF986">
        <v>-2.1131245724281902E-2</v>
      </c>
      <c r="AH986">
        <v>0</v>
      </c>
      <c r="AI986">
        <v>0</v>
      </c>
      <c r="AJ986">
        <v>0</v>
      </c>
      <c r="AK986">
        <v>0</v>
      </c>
      <c r="AL986">
        <v>-9.0725296104088807E-3</v>
      </c>
      <c r="AM986">
        <v>-4.4702507437932602E-2</v>
      </c>
      <c r="AN986">
        <v>-5.2882150022080503E-3</v>
      </c>
      <c r="AO986">
        <v>-2.60562908716011E-2</v>
      </c>
      <c r="AP986">
        <v>-5.4260848771896398E-3</v>
      </c>
      <c r="AQ986">
        <v>-2.6735608479387E-2</v>
      </c>
      <c r="AS986">
        <v>0</v>
      </c>
      <c r="AT986">
        <v>0</v>
      </c>
      <c r="AU986">
        <v>0</v>
      </c>
      <c r="AV986">
        <v>0</v>
      </c>
      <c r="AW986">
        <v>0</v>
      </c>
      <c r="AX986">
        <v>0</v>
      </c>
      <c r="AY986">
        <v>0</v>
      </c>
      <c r="AZ986">
        <v>0</v>
      </c>
      <c r="BA986">
        <v>0</v>
      </c>
      <c r="BB986">
        <v>0</v>
      </c>
    </row>
    <row r="987" spans="1:54" x14ac:dyDescent="0.35">
      <c r="A987" t="s">
        <v>4436</v>
      </c>
      <c r="B987" t="s">
        <v>4437</v>
      </c>
      <c r="C987" t="s">
        <v>3458</v>
      </c>
      <c r="D987" t="s">
        <v>4338</v>
      </c>
      <c r="E987" t="s">
        <v>367</v>
      </c>
      <c r="F987" t="s">
        <v>3576</v>
      </c>
      <c r="G987" t="s">
        <v>2637</v>
      </c>
      <c r="H987" t="s">
        <v>3459</v>
      </c>
      <c r="I987" t="s">
        <v>2312</v>
      </c>
      <c r="J987" t="s">
        <v>2312</v>
      </c>
      <c r="K987" t="s">
        <v>2314</v>
      </c>
      <c r="L987" t="s">
        <v>4417</v>
      </c>
      <c r="M987" t="s">
        <v>2314</v>
      </c>
      <c r="N987" t="s">
        <v>2314</v>
      </c>
      <c r="O987" t="s">
        <v>665</v>
      </c>
      <c r="P987" t="s">
        <v>1533</v>
      </c>
      <c r="S987" t="s">
        <v>2630</v>
      </c>
      <c r="T987" t="s">
        <v>2859</v>
      </c>
      <c r="U987" t="s">
        <v>2630</v>
      </c>
      <c r="W987">
        <v>0</v>
      </c>
      <c r="X987">
        <v>0</v>
      </c>
      <c r="Y987">
        <v>0</v>
      </c>
      <c r="Z987">
        <v>0</v>
      </c>
      <c r="AA987">
        <v>0</v>
      </c>
      <c r="AB987">
        <v>0</v>
      </c>
      <c r="AC987">
        <v>0</v>
      </c>
      <c r="AD987">
        <v>0</v>
      </c>
      <c r="AE987">
        <v>0</v>
      </c>
      <c r="AF987">
        <v>0</v>
      </c>
      <c r="AH987">
        <v>0</v>
      </c>
      <c r="AI987">
        <v>0</v>
      </c>
      <c r="AJ987">
        <v>0</v>
      </c>
      <c r="AK987">
        <v>0</v>
      </c>
      <c r="AL987">
        <v>0</v>
      </c>
      <c r="AM987">
        <v>0</v>
      </c>
      <c r="AN987">
        <v>0</v>
      </c>
      <c r="AO987">
        <v>0</v>
      </c>
      <c r="AP987">
        <v>0</v>
      </c>
      <c r="AQ987">
        <v>0</v>
      </c>
      <c r="AS987">
        <v>0</v>
      </c>
      <c r="AT987">
        <v>0</v>
      </c>
      <c r="AU987">
        <v>0</v>
      </c>
      <c r="AV987">
        <v>0</v>
      </c>
      <c r="AW987">
        <v>0</v>
      </c>
      <c r="AX987">
        <v>0</v>
      </c>
      <c r="AY987">
        <v>0</v>
      </c>
      <c r="AZ987">
        <v>0</v>
      </c>
      <c r="BA987">
        <v>0</v>
      </c>
      <c r="BB987">
        <v>0</v>
      </c>
    </row>
    <row r="988" spans="1:54" x14ac:dyDescent="0.35">
      <c r="A988" t="s">
        <v>4438</v>
      </c>
      <c r="B988" t="s">
        <v>4439</v>
      </c>
      <c r="C988" t="s">
        <v>3458</v>
      </c>
      <c r="D988" t="s">
        <v>4338</v>
      </c>
      <c r="E988" t="s">
        <v>367</v>
      </c>
      <c r="F988" t="s">
        <v>3576</v>
      </c>
      <c r="G988" t="s">
        <v>2637</v>
      </c>
      <c r="H988" t="s">
        <v>3459</v>
      </c>
      <c r="I988" t="s">
        <v>2312</v>
      </c>
      <c r="J988" t="s">
        <v>2312</v>
      </c>
      <c r="K988" t="s">
        <v>2314</v>
      </c>
      <c r="L988" t="s">
        <v>4417</v>
      </c>
      <c r="M988" t="s">
        <v>2314</v>
      </c>
      <c r="N988" t="s">
        <v>2314</v>
      </c>
      <c r="O988" t="s">
        <v>665</v>
      </c>
      <c r="P988" t="s">
        <v>1533</v>
      </c>
      <c r="S988" t="s">
        <v>2630</v>
      </c>
      <c r="T988" t="s">
        <v>2859</v>
      </c>
      <c r="U988" t="s">
        <v>2630</v>
      </c>
      <c r="W988">
        <v>0</v>
      </c>
      <c r="X988">
        <v>0</v>
      </c>
      <c r="Y988">
        <v>0</v>
      </c>
      <c r="Z988">
        <v>0</v>
      </c>
      <c r="AA988">
        <v>0</v>
      </c>
      <c r="AB988">
        <v>0</v>
      </c>
      <c r="AC988">
        <v>0</v>
      </c>
      <c r="AD988">
        <v>0</v>
      </c>
      <c r="AE988">
        <v>0</v>
      </c>
      <c r="AF988">
        <v>0</v>
      </c>
      <c r="AH988">
        <v>0</v>
      </c>
      <c r="AI988">
        <v>0</v>
      </c>
      <c r="AJ988">
        <v>0</v>
      </c>
      <c r="AK988">
        <v>0</v>
      </c>
      <c r="AL988">
        <v>0</v>
      </c>
      <c r="AM988">
        <v>0</v>
      </c>
      <c r="AN988">
        <v>0</v>
      </c>
      <c r="AO988">
        <v>0</v>
      </c>
      <c r="AP988">
        <v>0</v>
      </c>
      <c r="AQ988">
        <v>0</v>
      </c>
      <c r="AS988">
        <v>0</v>
      </c>
      <c r="AT988">
        <v>0</v>
      </c>
      <c r="AU988">
        <v>0</v>
      </c>
      <c r="AV988">
        <v>0</v>
      </c>
      <c r="AW988">
        <v>0</v>
      </c>
      <c r="AX988">
        <v>0</v>
      </c>
      <c r="AY988">
        <v>0</v>
      </c>
      <c r="AZ988">
        <v>0</v>
      </c>
      <c r="BA988">
        <v>0</v>
      </c>
      <c r="BB988">
        <v>0</v>
      </c>
    </row>
    <row r="989" spans="1:54" x14ac:dyDescent="0.35">
      <c r="A989" t="s">
        <v>4440</v>
      </c>
      <c r="B989" t="s">
        <v>4431</v>
      </c>
      <c r="C989" t="s">
        <v>3458</v>
      </c>
      <c r="D989" t="s">
        <v>4338</v>
      </c>
      <c r="E989" t="s">
        <v>367</v>
      </c>
      <c r="F989" t="s">
        <v>3576</v>
      </c>
      <c r="G989" t="s">
        <v>2637</v>
      </c>
      <c r="H989" t="s">
        <v>3459</v>
      </c>
      <c r="I989" t="s">
        <v>2312</v>
      </c>
      <c r="J989" t="s">
        <v>2312</v>
      </c>
      <c r="K989" t="s">
        <v>2314</v>
      </c>
      <c r="L989" t="s">
        <v>4417</v>
      </c>
      <c r="M989" t="s">
        <v>2314</v>
      </c>
      <c r="N989" t="s">
        <v>2314</v>
      </c>
      <c r="O989" t="s">
        <v>665</v>
      </c>
      <c r="P989" t="s">
        <v>1533</v>
      </c>
      <c r="S989" t="s">
        <v>2630</v>
      </c>
      <c r="T989" t="s">
        <v>2859</v>
      </c>
      <c r="U989" t="s">
        <v>2630</v>
      </c>
      <c r="W989">
        <v>0</v>
      </c>
      <c r="X989">
        <v>0</v>
      </c>
      <c r="Y989">
        <v>0</v>
      </c>
      <c r="Z989">
        <v>0</v>
      </c>
      <c r="AA989">
        <v>0</v>
      </c>
      <c r="AB989">
        <v>0</v>
      </c>
      <c r="AC989">
        <v>0</v>
      </c>
      <c r="AD989">
        <v>0</v>
      </c>
      <c r="AE989">
        <v>0</v>
      </c>
      <c r="AF989">
        <v>0</v>
      </c>
      <c r="AH989">
        <v>0</v>
      </c>
      <c r="AI989">
        <v>0</v>
      </c>
      <c r="AJ989">
        <v>0</v>
      </c>
      <c r="AK989">
        <v>0</v>
      </c>
      <c r="AL989">
        <v>0</v>
      </c>
      <c r="AM989">
        <v>0</v>
      </c>
      <c r="AN989">
        <v>0</v>
      </c>
      <c r="AO989">
        <v>0</v>
      </c>
      <c r="AP989">
        <v>0</v>
      </c>
      <c r="AQ989">
        <v>0</v>
      </c>
      <c r="AS989">
        <v>0</v>
      </c>
      <c r="AT989">
        <v>0</v>
      </c>
      <c r="AU989">
        <v>0</v>
      </c>
      <c r="AV989">
        <v>0</v>
      </c>
      <c r="AW989">
        <v>0</v>
      </c>
      <c r="AX989">
        <v>0</v>
      </c>
      <c r="AY989">
        <v>0</v>
      </c>
      <c r="AZ989">
        <v>0</v>
      </c>
      <c r="BA989">
        <v>0</v>
      </c>
      <c r="BB989">
        <v>0</v>
      </c>
    </row>
    <row r="990" spans="1:54" x14ac:dyDescent="0.35">
      <c r="A990" t="s">
        <v>4441</v>
      </c>
      <c r="B990" t="s">
        <v>4442</v>
      </c>
      <c r="C990" t="s">
        <v>3458</v>
      </c>
      <c r="D990" t="s">
        <v>4338</v>
      </c>
      <c r="E990" t="s">
        <v>367</v>
      </c>
      <c r="F990" t="s">
        <v>3576</v>
      </c>
      <c r="G990" t="s">
        <v>2637</v>
      </c>
      <c r="H990" t="s">
        <v>3459</v>
      </c>
      <c r="I990" t="s">
        <v>2312</v>
      </c>
      <c r="J990" t="s">
        <v>2312</v>
      </c>
      <c r="K990" t="s">
        <v>2314</v>
      </c>
      <c r="L990" t="s">
        <v>4417</v>
      </c>
      <c r="M990" t="s">
        <v>2314</v>
      </c>
      <c r="N990">
        <v>1</v>
      </c>
      <c r="O990" t="s">
        <v>665</v>
      </c>
      <c r="P990" t="s">
        <v>1533</v>
      </c>
      <c r="S990" t="s">
        <v>2630</v>
      </c>
      <c r="T990" t="s">
        <v>2859</v>
      </c>
      <c r="U990" t="s">
        <v>2630</v>
      </c>
      <c r="W990">
        <v>0</v>
      </c>
      <c r="X990">
        <v>0</v>
      </c>
      <c r="Y990">
        <v>-4.7601161990423801E-2</v>
      </c>
      <c r="Z990">
        <v>0.59642822207939294</v>
      </c>
      <c r="AA990">
        <v>-2.86683817169231E-2</v>
      </c>
      <c r="AB990">
        <v>0.35920618788098901</v>
      </c>
      <c r="AC990">
        <v>0</v>
      </c>
      <c r="AD990">
        <v>0</v>
      </c>
      <c r="AE990">
        <v>-2.1130887851399799E-2</v>
      </c>
      <c r="AF990">
        <v>0.26476366006965302</v>
      </c>
      <c r="AH990">
        <v>0</v>
      </c>
      <c r="AI990">
        <v>0</v>
      </c>
      <c r="AJ990">
        <v>-1.30030561470203E-3</v>
      </c>
      <c r="AK990">
        <v>1.6292437694520601E-2</v>
      </c>
      <c r="AL990">
        <v>0</v>
      </c>
      <c r="AM990">
        <v>0</v>
      </c>
      <c r="AN990">
        <v>-2.4433986187750302E-3</v>
      </c>
      <c r="AO990">
        <v>3.0615048731697E-2</v>
      </c>
      <c r="AP990">
        <v>-1.0194019623280101E-3</v>
      </c>
      <c r="AQ990">
        <v>1.27727995398609E-2</v>
      </c>
      <c r="AS990">
        <v>0</v>
      </c>
      <c r="AT990">
        <v>0</v>
      </c>
      <c r="AU990">
        <v>0</v>
      </c>
      <c r="AV990">
        <v>0</v>
      </c>
      <c r="AW990">
        <v>0</v>
      </c>
      <c r="AX990">
        <v>0</v>
      </c>
      <c r="AY990">
        <v>0</v>
      </c>
      <c r="AZ990">
        <v>0</v>
      </c>
      <c r="BA990">
        <v>0</v>
      </c>
      <c r="BB990">
        <v>0</v>
      </c>
    </row>
    <row r="991" spans="1:54" x14ac:dyDescent="0.35">
      <c r="A991" t="s">
        <v>4443</v>
      </c>
      <c r="B991" t="s">
        <v>4444</v>
      </c>
      <c r="C991" t="s">
        <v>3458</v>
      </c>
      <c r="D991" t="s">
        <v>4338</v>
      </c>
      <c r="E991" t="s">
        <v>367</v>
      </c>
      <c r="F991" t="s">
        <v>3576</v>
      </c>
      <c r="G991" t="s">
        <v>2637</v>
      </c>
      <c r="H991" t="s">
        <v>3459</v>
      </c>
      <c r="I991" t="s">
        <v>2312</v>
      </c>
      <c r="J991" t="s">
        <v>2312</v>
      </c>
      <c r="K991" t="s">
        <v>2314</v>
      </c>
      <c r="L991" t="s">
        <v>4417</v>
      </c>
      <c r="M991" t="s">
        <v>2314</v>
      </c>
      <c r="N991" t="s">
        <v>2314</v>
      </c>
      <c r="O991" t="s">
        <v>665</v>
      </c>
      <c r="P991" t="s">
        <v>1533</v>
      </c>
      <c r="S991" t="s">
        <v>2630</v>
      </c>
      <c r="T991" t="s">
        <v>2859</v>
      </c>
      <c r="U991" t="s">
        <v>2630</v>
      </c>
      <c r="W991">
        <v>0</v>
      </c>
      <c r="X991">
        <v>0</v>
      </c>
      <c r="Y991">
        <v>0</v>
      </c>
      <c r="Z991">
        <v>0</v>
      </c>
      <c r="AA991">
        <v>0</v>
      </c>
      <c r="AB991">
        <v>0</v>
      </c>
      <c r="AC991">
        <v>0</v>
      </c>
      <c r="AD991">
        <v>0</v>
      </c>
      <c r="AE991">
        <v>0</v>
      </c>
      <c r="AF991">
        <v>0</v>
      </c>
      <c r="AH991">
        <v>0</v>
      </c>
      <c r="AI991">
        <v>0</v>
      </c>
      <c r="AJ991">
        <v>0</v>
      </c>
      <c r="AK991">
        <v>0</v>
      </c>
      <c r="AL991">
        <v>0</v>
      </c>
      <c r="AM991">
        <v>0</v>
      </c>
      <c r="AN991">
        <v>0</v>
      </c>
      <c r="AO991">
        <v>0</v>
      </c>
      <c r="AP991">
        <v>0</v>
      </c>
      <c r="AQ991">
        <v>0</v>
      </c>
      <c r="AS991">
        <v>0</v>
      </c>
      <c r="AT991">
        <v>0</v>
      </c>
      <c r="AU991">
        <v>0</v>
      </c>
      <c r="AV991">
        <v>0</v>
      </c>
      <c r="AW991">
        <v>0</v>
      </c>
      <c r="AX991">
        <v>0</v>
      </c>
      <c r="AY991">
        <v>0</v>
      </c>
      <c r="AZ991">
        <v>0</v>
      </c>
      <c r="BA991">
        <v>0</v>
      </c>
      <c r="BB991">
        <v>0</v>
      </c>
    </row>
    <row r="992" spans="1:54" x14ac:dyDescent="0.35">
      <c r="A992" t="s">
        <v>4445</v>
      </c>
      <c r="B992" t="s">
        <v>4446</v>
      </c>
      <c r="C992" t="s">
        <v>3458</v>
      </c>
      <c r="D992" t="s">
        <v>4338</v>
      </c>
      <c r="E992" t="s">
        <v>367</v>
      </c>
      <c r="F992" t="s">
        <v>3576</v>
      </c>
      <c r="G992" t="s">
        <v>2637</v>
      </c>
      <c r="H992" t="s">
        <v>3459</v>
      </c>
      <c r="I992" t="s">
        <v>2312</v>
      </c>
      <c r="J992" t="s">
        <v>2312</v>
      </c>
      <c r="K992" t="s">
        <v>2314</v>
      </c>
      <c r="L992" t="s">
        <v>4417</v>
      </c>
      <c r="M992" t="s">
        <v>2314</v>
      </c>
      <c r="N992" t="s">
        <v>2314</v>
      </c>
      <c r="O992" t="s">
        <v>665</v>
      </c>
      <c r="P992" t="s">
        <v>1533</v>
      </c>
      <c r="Q992" t="s">
        <v>2314</v>
      </c>
      <c r="S992" t="s">
        <v>2630</v>
      </c>
      <c r="T992" t="s">
        <v>2859</v>
      </c>
      <c r="U992" t="s">
        <v>2630</v>
      </c>
      <c r="W992">
        <v>0</v>
      </c>
      <c r="X992">
        <v>0</v>
      </c>
      <c r="Y992">
        <v>0</v>
      </c>
      <c r="Z992">
        <v>0</v>
      </c>
      <c r="AA992">
        <v>0</v>
      </c>
      <c r="AB992">
        <v>0</v>
      </c>
      <c r="AC992">
        <v>0</v>
      </c>
      <c r="AD992">
        <v>0</v>
      </c>
      <c r="AE992">
        <v>0</v>
      </c>
      <c r="AF992">
        <v>0</v>
      </c>
      <c r="AH992">
        <v>0</v>
      </c>
      <c r="AI992">
        <v>0</v>
      </c>
      <c r="AJ992">
        <v>0</v>
      </c>
      <c r="AK992">
        <v>0</v>
      </c>
      <c r="AL992">
        <v>0</v>
      </c>
      <c r="AM992">
        <v>0</v>
      </c>
      <c r="AN992">
        <v>0</v>
      </c>
      <c r="AO992">
        <v>0</v>
      </c>
      <c r="AP992">
        <v>0</v>
      </c>
      <c r="AQ992">
        <v>0</v>
      </c>
      <c r="AS992">
        <v>0</v>
      </c>
      <c r="AT992">
        <v>0</v>
      </c>
      <c r="AU992">
        <v>0</v>
      </c>
      <c r="AV992">
        <v>0</v>
      </c>
      <c r="AW992">
        <v>0</v>
      </c>
      <c r="AX992">
        <v>0</v>
      </c>
      <c r="AY992">
        <v>0</v>
      </c>
      <c r="AZ992">
        <v>0</v>
      </c>
      <c r="BA992">
        <v>0</v>
      </c>
      <c r="BB992">
        <v>0</v>
      </c>
    </row>
    <row r="993" spans="1:54" x14ac:dyDescent="0.35">
      <c r="A993" t="s">
        <v>4447</v>
      </c>
      <c r="B993" t="s">
        <v>4448</v>
      </c>
      <c r="C993" t="s">
        <v>3458</v>
      </c>
      <c r="D993" t="s">
        <v>4338</v>
      </c>
      <c r="E993" t="s">
        <v>367</v>
      </c>
      <c r="F993" t="s">
        <v>3576</v>
      </c>
      <c r="G993" t="s">
        <v>2637</v>
      </c>
      <c r="H993" t="s">
        <v>3459</v>
      </c>
      <c r="I993" t="s">
        <v>2312</v>
      </c>
      <c r="J993" t="s">
        <v>2312</v>
      </c>
      <c r="K993" t="s">
        <v>2314</v>
      </c>
      <c r="L993" t="s">
        <v>4417</v>
      </c>
      <c r="M993" t="s">
        <v>2314</v>
      </c>
      <c r="N993" t="s">
        <v>2314</v>
      </c>
      <c r="O993" t="s">
        <v>665</v>
      </c>
      <c r="P993" t="s">
        <v>1533</v>
      </c>
      <c r="Q993" t="s">
        <v>2314</v>
      </c>
      <c r="S993" t="s">
        <v>2630</v>
      </c>
      <c r="T993" t="s">
        <v>2859</v>
      </c>
      <c r="U993" t="s">
        <v>2630</v>
      </c>
      <c r="W993">
        <v>0</v>
      </c>
      <c r="X993">
        <v>0</v>
      </c>
      <c r="Y993">
        <v>0</v>
      </c>
      <c r="Z993">
        <v>0</v>
      </c>
      <c r="AA993">
        <v>0</v>
      </c>
      <c r="AB993">
        <v>0</v>
      </c>
      <c r="AC993">
        <v>0</v>
      </c>
      <c r="AD993">
        <v>0</v>
      </c>
      <c r="AE993">
        <v>0</v>
      </c>
      <c r="AF993">
        <v>0</v>
      </c>
      <c r="AH993">
        <v>0</v>
      </c>
      <c r="AI993">
        <v>0</v>
      </c>
      <c r="AJ993">
        <v>0</v>
      </c>
      <c r="AK993">
        <v>0</v>
      </c>
      <c r="AL993">
        <v>0</v>
      </c>
      <c r="AM993">
        <v>0</v>
      </c>
      <c r="AN993">
        <v>0</v>
      </c>
      <c r="AO993">
        <v>0</v>
      </c>
      <c r="AP993">
        <v>0</v>
      </c>
      <c r="AQ993">
        <v>0</v>
      </c>
      <c r="AS993">
        <v>0</v>
      </c>
      <c r="AT993">
        <v>0</v>
      </c>
      <c r="AU993">
        <v>0</v>
      </c>
      <c r="AV993">
        <v>0</v>
      </c>
      <c r="AW993">
        <v>0</v>
      </c>
      <c r="AX993">
        <v>0</v>
      </c>
      <c r="AY993">
        <v>0</v>
      </c>
      <c r="AZ993">
        <v>0</v>
      </c>
      <c r="BA993">
        <v>0</v>
      </c>
      <c r="BB993">
        <v>0</v>
      </c>
    </row>
    <row r="994" spans="1:54" x14ac:dyDescent="0.35">
      <c r="A994" t="s">
        <v>4449</v>
      </c>
      <c r="B994" t="s">
        <v>4450</v>
      </c>
      <c r="C994" t="s">
        <v>3497</v>
      </c>
      <c r="D994" t="s">
        <v>4373</v>
      </c>
      <c r="E994" t="s">
        <v>367</v>
      </c>
      <c r="F994" t="s">
        <v>3576</v>
      </c>
      <c r="G994" t="s">
        <v>2637</v>
      </c>
      <c r="H994" t="s">
        <v>3498</v>
      </c>
      <c r="I994" t="s">
        <v>2312</v>
      </c>
      <c r="J994" t="s">
        <v>2312</v>
      </c>
      <c r="K994" t="s">
        <v>4451</v>
      </c>
      <c r="L994" t="s">
        <v>4451</v>
      </c>
      <c r="M994" t="s">
        <v>2314</v>
      </c>
      <c r="N994" t="s">
        <v>2314</v>
      </c>
      <c r="O994" t="s">
        <v>665</v>
      </c>
      <c r="P994" t="s">
        <v>1533</v>
      </c>
      <c r="Q994" t="s">
        <v>2314</v>
      </c>
      <c r="R994" t="s">
        <v>2314</v>
      </c>
      <c r="S994" t="s">
        <v>2630</v>
      </c>
      <c r="T994" t="s">
        <v>2859</v>
      </c>
      <c r="U994" t="s">
        <v>2630</v>
      </c>
      <c r="W994">
        <v>0</v>
      </c>
      <c r="X994">
        <v>0</v>
      </c>
      <c r="Y994">
        <v>0</v>
      </c>
      <c r="Z994">
        <v>0</v>
      </c>
      <c r="AA994">
        <v>0</v>
      </c>
      <c r="AB994">
        <v>0</v>
      </c>
      <c r="AC994">
        <v>0</v>
      </c>
      <c r="AD994">
        <v>0</v>
      </c>
      <c r="AE994">
        <v>0</v>
      </c>
      <c r="AF994">
        <v>0</v>
      </c>
      <c r="AH994">
        <v>0</v>
      </c>
      <c r="AI994">
        <v>0</v>
      </c>
      <c r="AJ994">
        <v>0</v>
      </c>
      <c r="AK994">
        <v>0</v>
      </c>
      <c r="AL994">
        <v>0</v>
      </c>
      <c r="AM994">
        <v>0</v>
      </c>
      <c r="AN994">
        <v>0</v>
      </c>
      <c r="AO994">
        <v>0</v>
      </c>
      <c r="AP994">
        <v>0</v>
      </c>
      <c r="AQ994">
        <v>0</v>
      </c>
      <c r="AS994">
        <v>0</v>
      </c>
      <c r="AT994">
        <v>0</v>
      </c>
      <c r="AU994">
        <v>0</v>
      </c>
      <c r="AV994">
        <v>0</v>
      </c>
      <c r="AW994">
        <v>0</v>
      </c>
      <c r="AX994">
        <v>0</v>
      </c>
      <c r="AY994">
        <v>0</v>
      </c>
      <c r="AZ994">
        <v>0</v>
      </c>
      <c r="BA994">
        <v>0</v>
      </c>
      <c r="BB994">
        <v>0</v>
      </c>
    </row>
    <row r="995" spans="1:54" x14ac:dyDescent="0.35">
      <c r="A995" t="s">
        <v>4452</v>
      </c>
      <c r="B995" t="s">
        <v>4453</v>
      </c>
      <c r="C995" t="s">
        <v>3497</v>
      </c>
      <c r="D995" t="s">
        <v>4373</v>
      </c>
      <c r="E995" t="s">
        <v>367</v>
      </c>
      <c r="F995" t="s">
        <v>3576</v>
      </c>
      <c r="G995" t="s">
        <v>2637</v>
      </c>
      <c r="H995" t="s">
        <v>3498</v>
      </c>
      <c r="I995" t="s">
        <v>2312</v>
      </c>
      <c r="J995" t="s">
        <v>2312</v>
      </c>
      <c r="K995" t="s">
        <v>2314</v>
      </c>
      <c r="L995" t="s">
        <v>4451</v>
      </c>
      <c r="M995" t="s">
        <v>2314</v>
      </c>
      <c r="N995" t="s">
        <v>2314</v>
      </c>
      <c r="O995" t="s">
        <v>665</v>
      </c>
      <c r="P995" t="s">
        <v>1533</v>
      </c>
      <c r="Q995" t="s">
        <v>2314</v>
      </c>
      <c r="R995" t="s">
        <v>2314</v>
      </c>
      <c r="S995" t="s">
        <v>2630</v>
      </c>
      <c r="T995" t="s">
        <v>2859</v>
      </c>
      <c r="U995" t="s">
        <v>2630</v>
      </c>
      <c r="W995">
        <v>0</v>
      </c>
      <c r="X995">
        <v>0</v>
      </c>
      <c r="Y995">
        <v>0</v>
      </c>
      <c r="Z995">
        <v>0</v>
      </c>
      <c r="AA995">
        <v>0</v>
      </c>
      <c r="AB995">
        <v>0</v>
      </c>
      <c r="AC995">
        <v>0</v>
      </c>
      <c r="AD995">
        <v>0</v>
      </c>
      <c r="AE995">
        <v>0</v>
      </c>
      <c r="AF995">
        <v>0</v>
      </c>
      <c r="AH995">
        <v>0</v>
      </c>
      <c r="AI995">
        <v>0</v>
      </c>
      <c r="AJ995">
        <v>0</v>
      </c>
      <c r="AK995">
        <v>0</v>
      </c>
      <c r="AL995">
        <v>0</v>
      </c>
      <c r="AM995">
        <v>0</v>
      </c>
      <c r="AN995">
        <v>0</v>
      </c>
      <c r="AO995">
        <v>0</v>
      </c>
      <c r="AP995">
        <v>0</v>
      </c>
      <c r="AQ995">
        <v>0</v>
      </c>
      <c r="AS995">
        <v>0</v>
      </c>
      <c r="AT995">
        <v>0</v>
      </c>
      <c r="AU995">
        <v>0</v>
      </c>
      <c r="AV995">
        <v>0</v>
      </c>
      <c r="AW995">
        <v>0</v>
      </c>
      <c r="AX995">
        <v>0</v>
      </c>
      <c r="AY995">
        <v>0</v>
      </c>
      <c r="AZ995">
        <v>0</v>
      </c>
      <c r="BA995">
        <v>0</v>
      </c>
      <c r="BB995">
        <v>0</v>
      </c>
    </row>
    <row r="996" spans="1:54" x14ac:dyDescent="0.35">
      <c r="A996" t="s">
        <v>4454</v>
      </c>
      <c r="B996" t="s">
        <v>4455</v>
      </c>
      <c r="C996" t="s">
        <v>3497</v>
      </c>
      <c r="D996" t="s">
        <v>4373</v>
      </c>
      <c r="E996" t="s">
        <v>367</v>
      </c>
      <c r="F996" t="s">
        <v>3576</v>
      </c>
      <c r="G996" t="s">
        <v>2637</v>
      </c>
      <c r="H996" t="s">
        <v>3498</v>
      </c>
      <c r="I996" t="s">
        <v>2312</v>
      </c>
      <c r="J996" t="s">
        <v>2312</v>
      </c>
      <c r="K996" t="s">
        <v>2314</v>
      </c>
      <c r="L996" t="s">
        <v>4451</v>
      </c>
      <c r="M996" t="s">
        <v>2314</v>
      </c>
      <c r="N996" t="s">
        <v>2314</v>
      </c>
      <c r="O996" t="s">
        <v>665</v>
      </c>
      <c r="P996" t="s">
        <v>1533</v>
      </c>
      <c r="Q996" t="s">
        <v>2314</v>
      </c>
      <c r="R996" t="s">
        <v>2314</v>
      </c>
      <c r="S996" t="s">
        <v>2630</v>
      </c>
      <c r="T996" t="s">
        <v>2859</v>
      </c>
      <c r="U996" t="s">
        <v>2630</v>
      </c>
      <c r="W996">
        <v>0</v>
      </c>
      <c r="X996">
        <v>0</v>
      </c>
      <c r="Y996">
        <v>0</v>
      </c>
      <c r="Z996">
        <v>0</v>
      </c>
      <c r="AA996">
        <v>0</v>
      </c>
      <c r="AB996">
        <v>0</v>
      </c>
      <c r="AC996">
        <v>0</v>
      </c>
      <c r="AD996">
        <v>0</v>
      </c>
      <c r="AE996">
        <v>0</v>
      </c>
      <c r="AF996">
        <v>0</v>
      </c>
      <c r="AH996">
        <v>0</v>
      </c>
      <c r="AI996">
        <v>0</v>
      </c>
      <c r="AJ996">
        <v>0</v>
      </c>
      <c r="AK996">
        <v>0</v>
      </c>
      <c r="AL996">
        <v>0</v>
      </c>
      <c r="AM996">
        <v>0</v>
      </c>
      <c r="AN996">
        <v>0</v>
      </c>
      <c r="AO996">
        <v>0</v>
      </c>
      <c r="AP996">
        <v>0</v>
      </c>
      <c r="AQ996">
        <v>0</v>
      </c>
      <c r="AS996">
        <v>0</v>
      </c>
      <c r="AT996">
        <v>0</v>
      </c>
      <c r="AU996">
        <v>0</v>
      </c>
      <c r="AV996">
        <v>0</v>
      </c>
      <c r="AW996">
        <v>0</v>
      </c>
      <c r="AX996">
        <v>0</v>
      </c>
      <c r="AY996">
        <v>0</v>
      </c>
      <c r="AZ996">
        <v>0</v>
      </c>
      <c r="BA996">
        <v>0</v>
      </c>
      <c r="BB996">
        <v>0</v>
      </c>
    </row>
    <row r="997" spans="1:54" x14ac:dyDescent="0.35">
      <c r="A997" t="s">
        <v>4456</v>
      </c>
      <c r="B997" t="s">
        <v>4457</v>
      </c>
      <c r="C997" t="s">
        <v>3497</v>
      </c>
      <c r="D997" t="s">
        <v>4373</v>
      </c>
      <c r="E997" t="s">
        <v>367</v>
      </c>
      <c r="F997" t="s">
        <v>3576</v>
      </c>
      <c r="G997" t="s">
        <v>2637</v>
      </c>
      <c r="H997" t="s">
        <v>3498</v>
      </c>
      <c r="I997" t="s">
        <v>2312</v>
      </c>
      <c r="J997" t="s">
        <v>2312</v>
      </c>
      <c r="K997" t="s">
        <v>2314</v>
      </c>
      <c r="L997" t="s">
        <v>4451</v>
      </c>
      <c r="M997" t="s">
        <v>2314</v>
      </c>
      <c r="N997">
        <v>1</v>
      </c>
      <c r="O997" t="s">
        <v>665</v>
      </c>
      <c r="P997" t="s">
        <v>1533</v>
      </c>
      <c r="Q997" t="s">
        <v>2314</v>
      </c>
      <c r="R997" t="s">
        <v>2314</v>
      </c>
      <c r="S997" t="s">
        <v>2630</v>
      </c>
      <c r="T997" t="s">
        <v>2859</v>
      </c>
      <c r="U997" t="s">
        <v>2630</v>
      </c>
      <c r="W997">
        <v>1.4400973560313999E-2</v>
      </c>
      <c r="X997">
        <v>-0.32466519119034298</v>
      </c>
      <c r="Y997">
        <v>8.4946700855074199E-3</v>
      </c>
      <c r="Z997">
        <v>-0.191509530648171</v>
      </c>
      <c r="AA997">
        <v>-4.7156938458585897E-3</v>
      </c>
      <c r="AB997">
        <v>0.106313759806742</v>
      </c>
      <c r="AC997">
        <v>-1.5710330698044801E-2</v>
      </c>
      <c r="AD997">
        <v>0.35418421528099497</v>
      </c>
      <c r="AE997">
        <v>-6.7854774596437101E-3</v>
      </c>
      <c r="AF997">
        <v>0.15297634757346601</v>
      </c>
      <c r="AH997">
        <v>0</v>
      </c>
      <c r="AI997">
        <v>0</v>
      </c>
      <c r="AJ997">
        <v>0</v>
      </c>
      <c r="AK997">
        <v>0</v>
      </c>
      <c r="AL997">
        <v>0</v>
      </c>
      <c r="AM997">
        <v>0</v>
      </c>
      <c r="AN997">
        <v>-9.9175138418463402E-3</v>
      </c>
      <c r="AO997">
        <v>0.22358707306269199</v>
      </c>
      <c r="AP997">
        <v>-2.5916822259428101E-3</v>
      </c>
      <c r="AQ997">
        <v>5.8428619556055598E-2</v>
      </c>
      <c r="AS997">
        <v>0</v>
      </c>
      <c r="AT997">
        <v>0</v>
      </c>
      <c r="AU997">
        <v>0</v>
      </c>
      <c r="AV997">
        <v>0</v>
      </c>
      <c r="AW997">
        <v>0</v>
      </c>
      <c r="AX997">
        <v>0</v>
      </c>
      <c r="AY997">
        <v>-1.4526792303920099E-2</v>
      </c>
      <c r="AZ997">
        <v>0.32750173319717701</v>
      </c>
      <c r="BA997">
        <v>-4.0594262304777997E-3</v>
      </c>
      <c r="BB997">
        <v>9.1518423231590207E-2</v>
      </c>
    </row>
    <row r="998" spans="1:54" x14ac:dyDescent="0.35">
      <c r="A998" t="s">
        <v>4458</v>
      </c>
      <c r="B998" t="s">
        <v>4459</v>
      </c>
      <c r="C998" t="s">
        <v>3497</v>
      </c>
      <c r="D998" t="s">
        <v>4373</v>
      </c>
      <c r="E998" t="s">
        <v>367</v>
      </c>
      <c r="F998" t="s">
        <v>3576</v>
      </c>
      <c r="G998" t="s">
        <v>2637</v>
      </c>
      <c r="H998" t="s">
        <v>3498</v>
      </c>
      <c r="I998" t="s">
        <v>2312</v>
      </c>
      <c r="J998" t="s">
        <v>2312</v>
      </c>
      <c r="K998" t="s">
        <v>2314</v>
      </c>
      <c r="L998" t="s">
        <v>4451</v>
      </c>
      <c r="M998" t="s">
        <v>2314</v>
      </c>
      <c r="N998" t="s">
        <v>2314</v>
      </c>
      <c r="O998" t="s">
        <v>665</v>
      </c>
      <c r="P998" t="s">
        <v>1533</v>
      </c>
      <c r="Q998" t="s">
        <v>2314</v>
      </c>
      <c r="R998" t="s">
        <v>2314</v>
      </c>
      <c r="S998" t="s">
        <v>2630</v>
      </c>
      <c r="T998" t="s">
        <v>2859</v>
      </c>
      <c r="U998" t="s">
        <v>2630</v>
      </c>
      <c r="W998">
        <v>0</v>
      </c>
      <c r="X998">
        <v>0</v>
      </c>
      <c r="Y998">
        <v>0</v>
      </c>
      <c r="Z998">
        <v>0</v>
      </c>
      <c r="AA998">
        <v>0</v>
      </c>
      <c r="AB998">
        <v>0</v>
      </c>
      <c r="AC998">
        <v>0</v>
      </c>
      <c r="AD998">
        <v>0</v>
      </c>
      <c r="AE998">
        <v>0</v>
      </c>
      <c r="AF998">
        <v>0</v>
      </c>
      <c r="AH998">
        <v>0</v>
      </c>
      <c r="AI998">
        <v>0</v>
      </c>
      <c r="AJ998">
        <v>0</v>
      </c>
      <c r="AK998">
        <v>0</v>
      </c>
      <c r="AL998">
        <v>0</v>
      </c>
      <c r="AM998">
        <v>0</v>
      </c>
      <c r="AN998">
        <v>0</v>
      </c>
      <c r="AO998">
        <v>0</v>
      </c>
      <c r="AP998">
        <v>0</v>
      </c>
      <c r="AQ998">
        <v>0</v>
      </c>
      <c r="AS998">
        <v>0</v>
      </c>
      <c r="AT998">
        <v>0</v>
      </c>
      <c r="AU998">
        <v>0</v>
      </c>
      <c r="AV998">
        <v>0</v>
      </c>
      <c r="AW998">
        <v>0</v>
      </c>
      <c r="AX998">
        <v>0</v>
      </c>
      <c r="AY998">
        <v>0</v>
      </c>
      <c r="AZ998">
        <v>0</v>
      </c>
      <c r="BA998">
        <v>0</v>
      </c>
      <c r="BB998">
        <v>0</v>
      </c>
    </row>
    <row r="999" spans="1:54" x14ac:dyDescent="0.35">
      <c r="A999" t="s">
        <v>4460</v>
      </c>
      <c r="B999" t="s">
        <v>4461</v>
      </c>
      <c r="C999" t="s">
        <v>3497</v>
      </c>
      <c r="D999" t="s">
        <v>4373</v>
      </c>
      <c r="E999" t="s">
        <v>367</v>
      </c>
      <c r="F999" t="s">
        <v>3576</v>
      </c>
      <c r="G999" t="s">
        <v>2637</v>
      </c>
      <c r="H999" t="s">
        <v>3498</v>
      </c>
      <c r="I999" t="s">
        <v>2312</v>
      </c>
      <c r="J999" t="s">
        <v>2312</v>
      </c>
      <c r="K999" t="s">
        <v>2314</v>
      </c>
      <c r="L999" t="s">
        <v>4451</v>
      </c>
      <c r="M999" t="s">
        <v>2314</v>
      </c>
      <c r="N999" t="s">
        <v>2314</v>
      </c>
      <c r="O999" t="s">
        <v>665</v>
      </c>
      <c r="P999" t="s">
        <v>1533</v>
      </c>
      <c r="Q999" t="s">
        <v>2314</v>
      </c>
      <c r="R999" t="s">
        <v>2314</v>
      </c>
      <c r="S999" t="s">
        <v>2630</v>
      </c>
      <c r="T999" t="s">
        <v>2859</v>
      </c>
      <c r="U999" t="s">
        <v>2630</v>
      </c>
      <c r="W999">
        <v>0</v>
      </c>
      <c r="X999">
        <v>0</v>
      </c>
      <c r="Y999">
        <v>0</v>
      </c>
      <c r="Z999">
        <v>0</v>
      </c>
      <c r="AA999">
        <v>0</v>
      </c>
      <c r="AB999">
        <v>0</v>
      </c>
      <c r="AC999">
        <v>0</v>
      </c>
      <c r="AD999">
        <v>0</v>
      </c>
      <c r="AE999">
        <v>0</v>
      </c>
      <c r="AF999">
        <v>0</v>
      </c>
      <c r="AH999">
        <v>0</v>
      </c>
      <c r="AI999">
        <v>0</v>
      </c>
      <c r="AJ999">
        <v>0</v>
      </c>
      <c r="AK999">
        <v>0</v>
      </c>
      <c r="AL999">
        <v>0</v>
      </c>
      <c r="AM999">
        <v>0</v>
      </c>
      <c r="AN999">
        <v>0</v>
      </c>
      <c r="AO999">
        <v>0</v>
      </c>
      <c r="AP999">
        <v>0</v>
      </c>
      <c r="AQ999">
        <v>0</v>
      </c>
      <c r="AS999">
        <v>0</v>
      </c>
      <c r="AT999">
        <v>0</v>
      </c>
      <c r="AU999">
        <v>0</v>
      </c>
      <c r="AV999">
        <v>0</v>
      </c>
      <c r="AW999">
        <v>0</v>
      </c>
      <c r="AX999">
        <v>0</v>
      </c>
      <c r="AY999">
        <v>0</v>
      </c>
      <c r="AZ999">
        <v>0</v>
      </c>
      <c r="BA999">
        <v>0</v>
      </c>
      <c r="BB999">
        <v>0</v>
      </c>
    </row>
    <row r="1000" spans="1:54" x14ac:dyDescent="0.35">
      <c r="A1000" t="s">
        <v>4462</v>
      </c>
      <c r="B1000" t="s">
        <v>4463</v>
      </c>
      <c r="C1000" t="s">
        <v>3497</v>
      </c>
      <c r="D1000" t="s">
        <v>4373</v>
      </c>
      <c r="E1000" t="s">
        <v>367</v>
      </c>
      <c r="F1000" t="s">
        <v>3576</v>
      </c>
      <c r="G1000" t="s">
        <v>2637</v>
      </c>
      <c r="H1000" t="s">
        <v>3498</v>
      </c>
      <c r="I1000" t="s">
        <v>2312</v>
      </c>
      <c r="J1000" t="s">
        <v>2312</v>
      </c>
      <c r="K1000" t="s">
        <v>2314</v>
      </c>
      <c r="L1000" t="s">
        <v>4451</v>
      </c>
      <c r="M1000" t="s">
        <v>2314</v>
      </c>
      <c r="N1000" t="s">
        <v>2314</v>
      </c>
      <c r="O1000" t="s">
        <v>665</v>
      </c>
      <c r="P1000" t="s">
        <v>1533</v>
      </c>
      <c r="Q1000" t="s">
        <v>2314</v>
      </c>
      <c r="R1000" t="s">
        <v>2314</v>
      </c>
      <c r="S1000" t="s">
        <v>2630</v>
      </c>
      <c r="T1000" t="s">
        <v>2859</v>
      </c>
      <c r="U1000" t="s">
        <v>2630</v>
      </c>
      <c r="W1000">
        <v>0</v>
      </c>
      <c r="X1000">
        <v>0</v>
      </c>
      <c r="Y1000">
        <v>0</v>
      </c>
      <c r="Z1000">
        <v>0</v>
      </c>
      <c r="AA1000">
        <v>0</v>
      </c>
      <c r="AB1000">
        <v>0</v>
      </c>
      <c r="AC1000">
        <v>0</v>
      </c>
      <c r="AD1000">
        <v>0</v>
      </c>
      <c r="AE1000">
        <v>0</v>
      </c>
      <c r="AF1000">
        <v>0</v>
      </c>
      <c r="AH1000">
        <v>0</v>
      </c>
      <c r="AI1000">
        <v>0</v>
      </c>
      <c r="AJ1000">
        <v>0</v>
      </c>
      <c r="AK1000">
        <v>0</v>
      </c>
      <c r="AL1000">
        <v>0</v>
      </c>
      <c r="AM1000">
        <v>0</v>
      </c>
      <c r="AN1000">
        <v>0</v>
      </c>
      <c r="AO1000">
        <v>0</v>
      </c>
      <c r="AP1000">
        <v>0</v>
      </c>
      <c r="AQ1000">
        <v>0</v>
      </c>
      <c r="AS1000">
        <v>0</v>
      </c>
      <c r="AT1000">
        <v>0</v>
      </c>
      <c r="AU1000">
        <v>0</v>
      </c>
      <c r="AV1000">
        <v>0</v>
      </c>
      <c r="AW1000">
        <v>0</v>
      </c>
      <c r="AX1000">
        <v>0</v>
      </c>
      <c r="AY1000">
        <v>0</v>
      </c>
      <c r="AZ1000">
        <v>0</v>
      </c>
      <c r="BA1000">
        <v>0</v>
      </c>
      <c r="BB1000">
        <v>0</v>
      </c>
    </row>
    <row r="1001" spans="1:54" x14ac:dyDescent="0.35">
      <c r="A1001" t="s">
        <v>4464</v>
      </c>
      <c r="B1001" t="s">
        <v>4465</v>
      </c>
      <c r="C1001" t="s">
        <v>3497</v>
      </c>
      <c r="D1001" t="s">
        <v>4373</v>
      </c>
      <c r="E1001" t="s">
        <v>367</v>
      </c>
      <c r="F1001" t="s">
        <v>3576</v>
      </c>
      <c r="G1001" t="s">
        <v>2637</v>
      </c>
      <c r="H1001" t="s">
        <v>3498</v>
      </c>
      <c r="I1001" t="s">
        <v>2312</v>
      </c>
      <c r="J1001" t="s">
        <v>2312</v>
      </c>
      <c r="K1001" t="s">
        <v>2314</v>
      </c>
      <c r="L1001" t="s">
        <v>4451</v>
      </c>
      <c r="M1001" t="s">
        <v>2314</v>
      </c>
      <c r="N1001" t="s">
        <v>2314</v>
      </c>
      <c r="O1001" t="s">
        <v>665</v>
      </c>
      <c r="P1001" t="s">
        <v>1533</v>
      </c>
      <c r="Q1001" t="s">
        <v>2314</v>
      </c>
      <c r="R1001" t="s">
        <v>2314</v>
      </c>
      <c r="S1001" t="s">
        <v>2630</v>
      </c>
      <c r="T1001" t="s">
        <v>2859</v>
      </c>
      <c r="U1001" t="s">
        <v>2630</v>
      </c>
      <c r="W1001">
        <v>0</v>
      </c>
      <c r="X1001">
        <v>0</v>
      </c>
      <c r="Y1001">
        <v>0</v>
      </c>
      <c r="Z1001">
        <v>0</v>
      </c>
      <c r="AA1001">
        <v>0</v>
      </c>
      <c r="AB1001">
        <v>0</v>
      </c>
      <c r="AC1001">
        <v>0</v>
      </c>
      <c r="AD1001">
        <v>0</v>
      </c>
      <c r="AE1001">
        <v>0</v>
      </c>
      <c r="AF1001">
        <v>0</v>
      </c>
      <c r="AH1001">
        <v>0</v>
      </c>
      <c r="AI1001">
        <v>0</v>
      </c>
      <c r="AJ1001">
        <v>0</v>
      </c>
      <c r="AK1001">
        <v>0</v>
      </c>
      <c r="AL1001">
        <v>0</v>
      </c>
      <c r="AM1001">
        <v>0</v>
      </c>
      <c r="AN1001">
        <v>0</v>
      </c>
      <c r="AO1001">
        <v>0</v>
      </c>
      <c r="AP1001">
        <v>0</v>
      </c>
      <c r="AQ1001">
        <v>0</v>
      </c>
      <c r="AS1001">
        <v>0</v>
      </c>
      <c r="AT1001">
        <v>0</v>
      </c>
      <c r="AU1001">
        <v>0</v>
      </c>
      <c r="AV1001">
        <v>0</v>
      </c>
      <c r="AW1001">
        <v>0</v>
      </c>
      <c r="AX1001">
        <v>0</v>
      </c>
      <c r="AY1001">
        <v>0</v>
      </c>
      <c r="AZ1001">
        <v>0</v>
      </c>
      <c r="BA1001">
        <v>0</v>
      </c>
      <c r="BB1001">
        <v>0</v>
      </c>
    </row>
    <row r="1002" spans="1:54" x14ac:dyDescent="0.35">
      <c r="A1002" t="s">
        <v>4466</v>
      </c>
      <c r="B1002" t="s">
        <v>4467</v>
      </c>
      <c r="C1002" t="s">
        <v>3497</v>
      </c>
      <c r="D1002" t="s">
        <v>4373</v>
      </c>
      <c r="E1002" t="s">
        <v>367</v>
      </c>
      <c r="F1002" t="s">
        <v>3576</v>
      </c>
      <c r="G1002" t="s">
        <v>2637</v>
      </c>
      <c r="H1002" t="s">
        <v>3498</v>
      </c>
      <c r="I1002" t="s">
        <v>2312</v>
      </c>
      <c r="J1002" t="s">
        <v>2312</v>
      </c>
      <c r="K1002" t="s">
        <v>2314</v>
      </c>
      <c r="L1002" t="s">
        <v>4451</v>
      </c>
      <c r="M1002" t="s">
        <v>2314</v>
      </c>
      <c r="N1002" t="s">
        <v>2314</v>
      </c>
      <c r="O1002" t="s">
        <v>665</v>
      </c>
      <c r="P1002" t="s">
        <v>1533</v>
      </c>
      <c r="Q1002" t="s">
        <v>2314</v>
      </c>
      <c r="R1002" t="s">
        <v>2314</v>
      </c>
      <c r="S1002" t="s">
        <v>2630</v>
      </c>
      <c r="T1002" t="s">
        <v>2859</v>
      </c>
      <c r="U1002" t="s">
        <v>2630</v>
      </c>
      <c r="W1002">
        <v>0</v>
      </c>
      <c r="X1002">
        <v>0</v>
      </c>
      <c r="Y1002">
        <v>0</v>
      </c>
      <c r="Z1002">
        <v>0</v>
      </c>
      <c r="AA1002">
        <v>0</v>
      </c>
      <c r="AB1002">
        <v>0</v>
      </c>
      <c r="AC1002">
        <v>0</v>
      </c>
      <c r="AD1002">
        <v>0</v>
      </c>
      <c r="AE1002">
        <v>0</v>
      </c>
      <c r="AF1002">
        <v>0</v>
      </c>
      <c r="AH1002">
        <v>0</v>
      </c>
      <c r="AI1002">
        <v>0</v>
      </c>
      <c r="AJ1002">
        <v>0</v>
      </c>
      <c r="AK1002">
        <v>0</v>
      </c>
      <c r="AL1002">
        <v>0</v>
      </c>
      <c r="AM1002">
        <v>0</v>
      </c>
      <c r="AN1002">
        <v>0</v>
      </c>
      <c r="AO1002">
        <v>0</v>
      </c>
      <c r="AP1002">
        <v>0</v>
      </c>
      <c r="AQ1002">
        <v>0</v>
      </c>
      <c r="AS1002">
        <v>0</v>
      </c>
      <c r="AT1002">
        <v>0</v>
      </c>
      <c r="AU1002">
        <v>0</v>
      </c>
      <c r="AV1002">
        <v>0</v>
      </c>
      <c r="AW1002">
        <v>0</v>
      </c>
      <c r="AX1002">
        <v>0</v>
      </c>
      <c r="AY1002">
        <v>0</v>
      </c>
      <c r="AZ1002">
        <v>0</v>
      </c>
      <c r="BA1002">
        <v>0</v>
      </c>
      <c r="BB1002">
        <v>0</v>
      </c>
    </row>
    <row r="1003" spans="1:54" x14ac:dyDescent="0.35">
      <c r="A1003" t="s">
        <v>4468</v>
      </c>
      <c r="B1003" t="s">
        <v>4469</v>
      </c>
      <c r="C1003" t="s">
        <v>3497</v>
      </c>
      <c r="D1003" t="s">
        <v>4373</v>
      </c>
      <c r="E1003" t="s">
        <v>367</v>
      </c>
      <c r="F1003" t="s">
        <v>3576</v>
      </c>
      <c r="G1003" t="s">
        <v>2637</v>
      </c>
      <c r="H1003" t="s">
        <v>3498</v>
      </c>
      <c r="I1003" t="s">
        <v>2312</v>
      </c>
      <c r="J1003" t="s">
        <v>2312</v>
      </c>
      <c r="K1003" t="s">
        <v>2314</v>
      </c>
      <c r="L1003" t="s">
        <v>4451</v>
      </c>
      <c r="M1003" t="s">
        <v>2314</v>
      </c>
      <c r="N1003" t="s">
        <v>2314</v>
      </c>
      <c r="O1003" t="s">
        <v>665</v>
      </c>
      <c r="P1003" t="s">
        <v>1533</v>
      </c>
      <c r="Q1003" t="s">
        <v>2314</v>
      </c>
      <c r="R1003" t="s">
        <v>2314</v>
      </c>
      <c r="S1003" t="s">
        <v>2630</v>
      </c>
      <c r="T1003" t="s">
        <v>2859</v>
      </c>
      <c r="U1003" t="s">
        <v>2630</v>
      </c>
      <c r="W1003">
        <v>0</v>
      </c>
      <c r="X1003">
        <v>0</v>
      </c>
      <c r="Y1003">
        <v>0</v>
      </c>
      <c r="Z1003">
        <v>0</v>
      </c>
      <c r="AA1003">
        <v>0</v>
      </c>
      <c r="AB1003">
        <v>0</v>
      </c>
      <c r="AC1003">
        <v>0</v>
      </c>
      <c r="AD1003">
        <v>0</v>
      </c>
      <c r="AE1003">
        <v>0</v>
      </c>
      <c r="AF1003">
        <v>0</v>
      </c>
      <c r="AH1003">
        <v>0</v>
      </c>
      <c r="AI1003">
        <v>0</v>
      </c>
      <c r="AJ1003">
        <v>0</v>
      </c>
      <c r="AK1003">
        <v>0</v>
      </c>
      <c r="AL1003">
        <v>0</v>
      </c>
      <c r="AM1003">
        <v>0</v>
      </c>
      <c r="AN1003">
        <v>0</v>
      </c>
      <c r="AO1003">
        <v>0</v>
      </c>
      <c r="AP1003">
        <v>0</v>
      </c>
      <c r="AQ1003">
        <v>0</v>
      </c>
      <c r="AS1003">
        <v>0</v>
      </c>
      <c r="AT1003">
        <v>0</v>
      </c>
      <c r="AU1003">
        <v>0</v>
      </c>
      <c r="AV1003">
        <v>0</v>
      </c>
      <c r="AW1003">
        <v>0</v>
      </c>
      <c r="AX1003">
        <v>0</v>
      </c>
      <c r="AY1003">
        <v>0</v>
      </c>
      <c r="AZ1003">
        <v>0</v>
      </c>
      <c r="BA1003">
        <v>0</v>
      </c>
      <c r="BB1003">
        <v>0</v>
      </c>
    </row>
    <row r="1004" spans="1:54" x14ac:dyDescent="0.35">
      <c r="A1004" t="s">
        <v>4470</v>
      </c>
      <c r="B1004" t="s">
        <v>4471</v>
      </c>
      <c r="C1004" t="s">
        <v>3497</v>
      </c>
      <c r="D1004" t="s">
        <v>4373</v>
      </c>
      <c r="E1004" t="s">
        <v>367</v>
      </c>
      <c r="F1004" t="s">
        <v>3576</v>
      </c>
      <c r="G1004" t="s">
        <v>2637</v>
      </c>
      <c r="H1004" t="s">
        <v>3498</v>
      </c>
      <c r="I1004" t="s">
        <v>2312</v>
      </c>
      <c r="J1004" t="s">
        <v>2312</v>
      </c>
      <c r="K1004" t="s">
        <v>2314</v>
      </c>
      <c r="L1004" t="s">
        <v>4451</v>
      </c>
      <c r="M1004" t="s">
        <v>2314</v>
      </c>
      <c r="N1004" t="s">
        <v>2314</v>
      </c>
      <c r="O1004" t="s">
        <v>665</v>
      </c>
      <c r="P1004" t="s">
        <v>1533</v>
      </c>
      <c r="Q1004" t="s">
        <v>2314</v>
      </c>
      <c r="R1004" t="s">
        <v>2314</v>
      </c>
      <c r="S1004" t="s">
        <v>2630</v>
      </c>
      <c r="T1004" t="s">
        <v>2859</v>
      </c>
      <c r="U1004" t="s">
        <v>2630</v>
      </c>
      <c r="W1004">
        <v>0</v>
      </c>
      <c r="X1004">
        <v>0</v>
      </c>
      <c r="Y1004">
        <v>0</v>
      </c>
      <c r="Z1004">
        <v>0</v>
      </c>
      <c r="AA1004">
        <v>0</v>
      </c>
      <c r="AB1004">
        <v>0</v>
      </c>
      <c r="AC1004">
        <v>0</v>
      </c>
      <c r="AD1004">
        <v>0</v>
      </c>
      <c r="AE1004">
        <v>0</v>
      </c>
      <c r="AF1004">
        <v>0</v>
      </c>
      <c r="AH1004">
        <v>0</v>
      </c>
      <c r="AI1004">
        <v>0</v>
      </c>
      <c r="AJ1004">
        <v>0</v>
      </c>
      <c r="AK1004">
        <v>0</v>
      </c>
      <c r="AL1004">
        <v>0</v>
      </c>
      <c r="AM1004">
        <v>0</v>
      </c>
      <c r="AN1004">
        <v>0</v>
      </c>
      <c r="AO1004">
        <v>0</v>
      </c>
      <c r="AP1004">
        <v>0</v>
      </c>
      <c r="AQ1004">
        <v>0</v>
      </c>
      <c r="AS1004">
        <v>0</v>
      </c>
      <c r="AT1004">
        <v>0</v>
      </c>
      <c r="AU1004">
        <v>0</v>
      </c>
      <c r="AV1004">
        <v>0</v>
      </c>
      <c r="AW1004">
        <v>0</v>
      </c>
      <c r="AX1004">
        <v>0</v>
      </c>
      <c r="AY1004">
        <v>0</v>
      </c>
      <c r="AZ1004">
        <v>0</v>
      </c>
      <c r="BA1004">
        <v>0</v>
      </c>
      <c r="BB1004">
        <v>0</v>
      </c>
    </row>
    <row r="1005" spans="1:54" x14ac:dyDescent="0.35">
      <c r="A1005" t="s">
        <v>4472</v>
      </c>
      <c r="B1005" t="s">
        <v>4473</v>
      </c>
      <c r="C1005" t="s">
        <v>3497</v>
      </c>
      <c r="D1005" t="s">
        <v>4373</v>
      </c>
      <c r="E1005" t="s">
        <v>367</v>
      </c>
      <c r="F1005" t="s">
        <v>3576</v>
      </c>
      <c r="G1005" t="s">
        <v>2637</v>
      </c>
      <c r="H1005" t="s">
        <v>3498</v>
      </c>
      <c r="I1005" t="s">
        <v>2312</v>
      </c>
      <c r="J1005" t="s">
        <v>2312</v>
      </c>
      <c r="K1005" t="s">
        <v>2314</v>
      </c>
      <c r="L1005" t="s">
        <v>4451</v>
      </c>
      <c r="M1005" t="s">
        <v>2314</v>
      </c>
      <c r="N1005" t="s">
        <v>2314</v>
      </c>
      <c r="O1005" t="s">
        <v>665</v>
      </c>
      <c r="P1005" t="s">
        <v>1533</v>
      </c>
      <c r="Q1005" t="s">
        <v>2314</v>
      </c>
      <c r="R1005" t="s">
        <v>2314</v>
      </c>
      <c r="S1005" t="s">
        <v>2630</v>
      </c>
      <c r="T1005" t="s">
        <v>2859</v>
      </c>
      <c r="U1005" t="s">
        <v>2630</v>
      </c>
      <c r="W1005">
        <v>0</v>
      </c>
      <c r="X1005">
        <v>0</v>
      </c>
      <c r="Y1005">
        <v>0</v>
      </c>
      <c r="Z1005">
        <v>0</v>
      </c>
      <c r="AA1005">
        <v>0</v>
      </c>
      <c r="AB1005">
        <v>0</v>
      </c>
      <c r="AC1005">
        <v>0</v>
      </c>
      <c r="AD1005">
        <v>0</v>
      </c>
      <c r="AE1005">
        <v>0</v>
      </c>
      <c r="AF1005">
        <v>0</v>
      </c>
      <c r="AH1005">
        <v>0</v>
      </c>
      <c r="AI1005">
        <v>0</v>
      </c>
      <c r="AJ1005">
        <v>0</v>
      </c>
      <c r="AK1005">
        <v>0</v>
      </c>
      <c r="AL1005">
        <v>0</v>
      </c>
      <c r="AM1005">
        <v>0</v>
      </c>
      <c r="AN1005">
        <v>0</v>
      </c>
      <c r="AO1005">
        <v>0</v>
      </c>
      <c r="AP1005">
        <v>0</v>
      </c>
      <c r="AQ1005">
        <v>0</v>
      </c>
      <c r="AS1005">
        <v>0</v>
      </c>
      <c r="AT1005">
        <v>0</v>
      </c>
      <c r="AU1005">
        <v>0</v>
      </c>
      <c r="AV1005">
        <v>0</v>
      </c>
      <c r="AW1005">
        <v>0</v>
      </c>
      <c r="AX1005">
        <v>0</v>
      </c>
      <c r="AY1005">
        <v>0</v>
      </c>
      <c r="AZ1005">
        <v>0</v>
      </c>
      <c r="BA1005">
        <v>0</v>
      </c>
      <c r="BB1005">
        <v>0</v>
      </c>
    </row>
    <row r="1006" spans="1:54" x14ac:dyDescent="0.35">
      <c r="A1006" t="s">
        <v>4474</v>
      </c>
      <c r="B1006" t="s">
        <v>4475</v>
      </c>
      <c r="C1006" t="s">
        <v>3497</v>
      </c>
      <c r="D1006" t="s">
        <v>4373</v>
      </c>
      <c r="E1006" t="s">
        <v>367</v>
      </c>
      <c r="F1006" t="s">
        <v>3576</v>
      </c>
      <c r="G1006" t="s">
        <v>2637</v>
      </c>
      <c r="H1006" t="s">
        <v>3498</v>
      </c>
      <c r="I1006" t="s">
        <v>2312</v>
      </c>
      <c r="J1006" t="s">
        <v>2312</v>
      </c>
      <c r="K1006" t="s">
        <v>2314</v>
      </c>
      <c r="L1006" t="s">
        <v>4451</v>
      </c>
      <c r="M1006" t="s">
        <v>2314</v>
      </c>
      <c r="N1006" t="s">
        <v>2314</v>
      </c>
      <c r="O1006" t="s">
        <v>665</v>
      </c>
      <c r="P1006" t="s">
        <v>1533</v>
      </c>
      <c r="Q1006" t="s">
        <v>2314</v>
      </c>
      <c r="R1006" t="s">
        <v>2314</v>
      </c>
      <c r="S1006" t="s">
        <v>2630</v>
      </c>
      <c r="T1006" t="s">
        <v>2859</v>
      </c>
      <c r="U1006" t="s">
        <v>2630</v>
      </c>
      <c r="W1006">
        <v>0</v>
      </c>
      <c r="X1006">
        <v>0</v>
      </c>
      <c r="Y1006">
        <v>0</v>
      </c>
      <c r="Z1006">
        <v>0</v>
      </c>
      <c r="AA1006">
        <v>0</v>
      </c>
      <c r="AB1006">
        <v>0</v>
      </c>
      <c r="AC1006">
        <v>0</v>
      </c>
      <c r="AD1006">
        <v>0</v>
      </c>
      <c r="AE1006">
        <v>0</v>
      </c>
      <c r="AF1006">
        <v>0</v>
      </c>
      <c r="AH1006">
        <v>0</v>
      </c>
      <c r="AI1006">
        <v>0</v>
      </c>
      <c r="AJ1006">
        <v>0</v>
      </c>
      <c r="AK1006">
        <v>0</v>
      </c>
      <c r="AL1006">
        <v>0</v>
      </c>
      <c r="AM1006">
        <v>0</v>
      </c>
      <c r="AN1006">
        <v>0</v>
      </c>
      <c r="AO1006">
        <v>0</v>
      </c>
      <c r="AP1006">
        <v>0</v>
      </c>
      <c r="AQ1006">
        <v>0</v>
      </c>
      <c r="AS1006">
        <v>0</v>
      </c>
      <c r="AT1006">
        <v>0</v>
      </c>
      <c r="AU1006">
        <v>0</v>
      </c>
      <c r="AV1006">
        <v>0</v>
      </c>
      <c r="AW1006">
        <v>0</v>
      </c>
      <c r="AX1006">
        <v>0</v>
      </c>
      <c r="AY1006">
        <v>0</v>
      </c>
      <c r="AZ1006">
        <v>0</v>
      </c>
      <c r="BA1006">
        <v>0</v>
      </c>
      <c r="BB1006">
        <v>0</v>
      </c>
    </row>
    <row r="1007" spans="1:54" x14ac:dyDescent="0.35">
      <c r="A1007" t="s">
        <v>4476</v>
      </c>
      <c r="B1007" t="s">
        <v>4477</v>
      </c>
      <c r="C1007" t="s">
        <v>3497</v>
      </c>
      <c r="D1007" t="s">
        <v>4373</v>
      </c>
      <c r="E1007" t="s">
        <v>367</v>
      </c>
      <c r="F1007" t="s">
        <v>3576</v>
      </c>
      <c r="G1007" t="s">
        <v>2637</v>
      </c>
      <c r="H1007" t="s">
        <v>3498</v>
      </c>
      <c r="I1007" t="s">
        <v>2312</v>
      </c>
      <c r="J1007" t="s">
        <v>2312</v>
      </c>
      <c r="K1007" t="s">
        <v>2314</v>
      </c>
      <c r="L1007" t="s">
        <v>4451</v>
      </c>
      <c r="M1007" t="s">
        <v>2314</v>
      </c>
      <c r="N1007" t="s">
        <v>2314</v>
      </c>
      <c r="O1007" t="s">
        <v>665</v>
      </c>
      <c r="P1007" t="s">
        <v>1533</v>
      </c>
      <c r="Q1007" t="s">
        <v>2314</v>
      </c>
      <c r="R1007" t="s">
        <v>2314</v>
      </c>
      <c r="S1007" t="s">
        <v>2630</v>
      </c>
      <c r="T1007" t="s">
        <v>2859</v>
      </c>
      <c r="U1007" t="s">
        <v>2630</v>
      </c>
      <c r="W1007">
        <v>0</v>
      </c>
      <c r="X1007">
        <v>0</v>
      </c>
      <c r="Y1007">
        <v>0</v>
      </c>
      <c r="Z1007">
        <v>0</v>
      </c>
      <c r="AA1007">
        <v>0</v>
      </c>
      <c r="AB1007">
        <v>0</v>
      </c>
      <c r="AC1007">
        <v>0</v>
      </c>
      <c r="AD1007">
        <v>0</v>
      </c>
      <c r="AE1007">
        <v>0</v>
      </c>
      <c r="AF1007">
        <v>0</v>
      </c>
      <c r="AH1007">
        <v>0</v>
      </c>
      <c r="AI1007">
        <v>0</v>
      </c>
      <c r="AJ1007">
        <v>0</v>
      </c>
      <c r="AK1007">
        <v>0</v>
      </c>
      <c r="AL1007">
        <v>0</v>
      </c>
      <c r="AM1007">
        <v>0</v>
      </c>
      <c r="AN1007">
        <v>0</v>
      </c>
      <c r="AO1007">
        <v>0</v>
      </c>
      <c r="AP1007">
        <v>0</v>
      </c>
      <c r="AQ1007">
        <v>0</v>
      </c>
      <c r="AS1007">
        <v>0</v>
      </c>
      <c r="AT1007">
        <v>0</v>
      </c>
      <c r="AU1007">
        <v>0</v>
      </c>
      <c r="AV1007">
        <v>0</v>
      </c>
      <c r="AW1007">
        <v>0</v>
      </c>
      <c r="AX1007">
        <v>0</v>
      </c>
      <c r="AY1007">
        <v>0</v>
      </c>
      <c r="AZ1007">
        <v>0</v>
      </c>
      <c r="BA1007">
        <v>0</v>
      </c>
      <c r="BB1007">
        <v>0</v>
      </c>
    </row>
    <row r="1008" spans="1:54" x14ac:dyDescent="0.35">
      <c r="A1008" t="s">
        <v>4478</v>
      </c>
      <c r="B1008" t="s">
        <v>4479</v>
      </c>
      <c r="C1008" t="s">
        <v>3497</v>
      </c>
      <c r="D1008" t="s">
        <v>4373</v>
      </c>
      <c r="E1008" t="s">
        <v>367</v>
      </c>
      <c r="F1008" t="s">
        <v>3576</v>
      </c>
      <c r="G1008" t="s">
        <v>2637</v>
      </c>
      <c r="H1008" t="s">
        <v>3498</v>
      </c>
      <c r="I1008" t="s">
        <v>2312</v>
      </c>
      <c r="J1008" t="s">
        <v>2312</v>
      </c>
      <c r="K1008" t="s">
        <v>2314</v>
      </c>
      <c r="L1008" t="s">
        <v>4451</v>
      </c>
      <c r="M1008" t="s">
        <v>2314</v>
      </c>
      <c r="N1008" t="s">
        <v>2314</v>
      </c>
      <c r="O1008" t="s">
        <v>665</v>
      </c>
      <c r="P1008" t="s">
        <v>1533</v>
      </c>
      <c r="Q1008" t="s">
        <v>2314</v>
      </c>
      <c r="R1008" t="s">
        <v>2314</v>
      </c>
      <c r="S1008" t="s">
        <v>2630</v>
      </c>
      <c r="T1008" t="s">
        <v>2859</v>
      </c>
      <c r="U1008" t="s">
        <v>2630</v>
      </c>
      <c r="W1008">
        <v>0</v>
      </c>
      <c r="X1008">
        <v>0</v>
      </c>
      <c r="Y1008">
        <v>0</v>
      </c>
      <c r="Z1008">
        <v>0</v>
      </c>
      <c r="AA1008">
        <v>0</v>
      </c>
      <c r="AB1008">
        <v>0</v>
      </c>
      <c r="AC1008">
        <v>0</v>
      </c>
      <c r="AD1008">
        <v>0</v>
      </c>
      <c r="AE1008">
        <v>0</v>
      </c>
      <c r="AF1008">
        <v>0</v>
      </c>
      <c r="AH1008">
        <v>0</v>
      </c>
      <c r="AI1008">
        <v>0</v>
      </c>
      <c r="AJ1008">
        <v>0</v>
      </c>
      <c r="AK1008">
        <v>0</v>
      </c>
      <c r="AL1008">
        <v>0</v>
      </c>
      <c r="AM1008">
        <v>0</v>
      </c>
      <c r="AN1008">
        <v>0</v>
      </c>
      <c r="AO1008">
        <v>0</v>
      </c>
      <c r="AP1008">
        <v>0</v>
      </c>
      <c r="AQ1008">
        <v>0</v>
      </c>
      <c r="AS1008">
        <v>0</v>
      </c>
      <c r="AT1008">
        <v>0</v>
      </c>
      <c r="AU1008">
        <v>0</v>
      </c>
      <c r="AV1008">
        <v>0</v>
      </c>
      <c r="AW1008">
        <v>0</v>
      </c>
      <c r="AX1008">
        <v>0</v>
      </c>
      <c r="AY1008">
        <v>0</v>
      </c>
      <c r="AZ1008">
        <v>0</v>
      </c>
      <c r="BA1008">
        <v>0</v>
      </c>
      <c r="BB1008">
        <v>0</v>
      </c>
    </row>
    <row r="1009" spans="1:54" x14ac:dyDescent="0.35">
      <c r="A1009" t="s">
        <v>4480</v>
      </c>
      <c r="B1009" t="s">
        <v>4481</v>
      </c>
      <c r="C1009" t="s">
        <v>3497</v>
      </c>
      <c r="D1009" t="s">
        <v>4373</v>
      </c>
      <c r="E1009" t="s">
        <v>367</v>
      </c>
      <c r="F1009" t="s">
        <v>3576</v>
      </c>
      <c r="G1009" t="s">
        <v>2637</v>
      </c>
      <c r="H1009" t="s">
        <v>3498</v>
      </c>
      <c r="I1009" t="s">
        <v>2312</v>
      </c>
      <c r="J1009" t="s">
        <v>2312</v>
      </c>
      <c r="K1009" t="s">
        <v>2314</v>
      </c>
      <c r="L1009" t="s">
        <v>4451</v>
      </c>
      <c r="M1009" t="s">
        <v>2314</v>
      </c>
      <c r="N1009" t="s">
        <v>2314</v>
      </c>
      <c r="O1009" t="s">
        <v>665</v>
      </c>
      <c r="P1009" t="s">
        <v>1533</v>
      </c>
      <c r="Q1009" t="s">
        <v>2314</v>
      </c>
      <c r="R1009" t="s">
        <v>2314</v>
      </c>
      <c r="S1009" t="s">
        <v>2630</v>
      </c>
      <c r="T1009" t="s">
        <v>2859</v>
      </c>
      <c r="U1009" t="s">
        <v>2630</v>
      </c>
      <c r="W1009">
        <v>0</v>
      </c>
      <c r="X1009">
        <v>0</v>
      </c>
      <c r="Y1009">
        <v>0</v>
      </c>
      <c r="Z1009">
        <v>0</v>
      </c>
      <c r="AA1009">
        <v>0</v>
      </c>
      <c r="AB1009">
        <v>0</v>
      </c>
      <c r="AC1009">
        <v>0</v>
      </c>
      <c r="AD1009">
        <v>0</v>
      </c>
      <c r="AE1009">
        <v>0</v>
      </c>
      <c r="AF1009">
        <v>0</v>
      </c>
      <c r="AH1009">
        <v>0</v>
      </c>
      <c r="AI1009">
        <v>0</v>
      </c>
      <c r="AJ1009">
        <v>0</v>
      </c>
      <c r="AK1009">
        <v>0</v>
      </c>
      <c r="AL1009">
        <v>0</v>
      </c>
      <c r="AM1009">
        <v>0</v>
      </c>
      <c r="AN1009">
        <v>0</v>
      </c>
      <c r="AO1009">
        <v>0</v>
      </c>
      <c r="AP1009">
        <v>0</v>
      </c>
      <c r="AQ1009">
        <v>0</v>
      </c>
      <c r="AS1009">
        <v>0</v>
      </c>
      <c r="AT1009">
        <v>0</v>
      </c>
      <c r="AU1009">
        <v>0</v>
      </c>
      <c r="AV1009">
        <v>0</v>
      </c>
      <c r="AW1009">
        <v>0</v>
      </c>
      <c r="AX1009">
        <v>0</v>
      </c>
      <c r="AY1009">
        <v>0</v>
      </c>
      <c r="AZ1009">
        <v>0</v>
      </c>
      <c r="BA1009">
        <v>0</v>
      </c>
      <c r="BB1009">
        <v>0</v>
      </c>
    </row>
    <row r="1010" spans="1:54" x14ac:dyDescent="0.35">
      <c r="A1010" t="s">
        <v>4482</v>
      </c>
      <c r="B1010" t="s">
        <v>4483</v>
      </c>
      <c r="C1010" t="s">
        <v>3497</v>
      </c>
      <c r="D1010" t="s">
        <v>4373</v>
      </c>
      <c r="E1010" t="s">
        <v>367</v>
      </c>
      <c r="F1010" t="s">
        <v>3576</v>
      </c>
      <c r="G1010" t="s">
        <v>2637</v>
      </c>
      <c r="H1010" t="s">
        <v>3498</v>
      </c>
      <c r="I1010" t="s">
        <v>2312</v>
      </c>
      <c r="J1010" t="s">
        <v>2312</v>
      </c>
      <c r="K1010" t="s">
        <v>2314</v>
      </c>
      <c r="L1010" t="s">
        <v>4451</v>
      </c>
      <c r="M1010" t="s">
        <v>2314</v>
      </c>
      <c r="N1010" t="s">
        <v>2314</v>
      </c>
      <c r="O1010" t="s">
        <v>665</v>
      </c>
      <c r="P1010" t="s">
        <v>1533</v>
      </c>
      <c r="Q1010" t="s">
        <v>2314</v>
      </c>
      <c r="R1010" t="s">
        <v>2314</v>
      </c>
      <c r="S1010" t="s">
        <v>2630</v>
      </c>
      <c r="T1010" t="s">
        <v>2859</v>
      </c>
      <c r="U1010" t="s">
        <v>2630</v>
      </c>
      <c r="W1010">
        <v>0</v>
      </c>
      <c r="X1010">
        <v>0</v>
      </c>
      <c r="Y1010">
        <v>0</v>
      </c>
      <c r="Z1010">
        <v>0</v>
      </c>
      <c r="AA1010">
        <v>0</v>
      </c>
      <c r="AB1010">
        <v>0</v>
      </c>
      <c r="AC1010">
        <v>0</v>
      </c>
      <c r="AD1010">
        <v>0</v>
      </c>
      <c r="AE1010">
        <v>0</v>
      </c>
      <c r="AF1010">
        <v>0</v>
      </c>
      <c r="AH1010">
        <v>0</v>
      </c>
      <c r="AI1010">
        <v>0</v>
      </c>
      <c r="AJ1010">
        <v>0</v>
      </c>
      <c r="AK1010">
        <v>0</v>
      </c>
      <c r="AL1010">
        <v>0</v>
      </c>
      <c r="AM1010">
        <v>0</v>
      </c>
      <c r="AN1010">
        <v>0</v>
      </c>
      <c r="AO1010">
        <v>0</v>
      </c>
      <c r="AP1010">
        <v>0</v>
      </c>
      <c r="AQ1010">
        <v>0</v>
      </c>
      <c r="AS1010">
        <v>0</v>
      </c>
      <c r="AT1010">
        <v>0</v>
      </c>
      <c r="AU1010">
        <v>0</v>
      </c>
      <c r="AV1010">
        <v>0</v>
      </c>
      <c r="AW1010">
        <v>0</v>
      </c>
      <c r="AX1010">
        <v>0</v>
      </c>
      <c r="AY1010">
        <v>0</v>
      </c>
      <c r="AZ1010">
        <v>0</v>
      </c>
      <c r="BA1010">
        <v>0</v>
      </c>
      <c r="BB1010">
        <v>0</v>
      </c>
    </row>
    <row r="1011" spans="1:54" x14ac:dyDescent="0.35">
      <c r="A1011" t="s">
        <v>4484</v>
      </c>
      <c r="B1011" t="s">
        <v>4485</v>
      </c>
      <c r="C1011" t="s">
        <v>3497</v>
      </c>
      <c r="D1011" t="s">
        <v>4373</v>
      </c>
      <c r="E1011" t="s">
        <v>367</v>
      </c>
      <c r="F1011" t="s">
        <v>3576</v>
      </c>
      <c r="G1011" t="s">
        <v>2637</v>
      </c>
      <c r="H1011" t="s">
        <v>3498</v>
      </c>
      <c r="I1011" t="s">
        <v>2312</v>
      </c>
      <c r="J1011" t="s">
        <v>2312</v>
      </c>
      <c r="K1011" t="s">
        <v>2314</v>
      </c>
      <c r="L1011" t="s">
        <v>4451</v>
      </c>
      <c r="M1011" t="s">
        <v>2314</v>
      </c>
      <c r="N1011" t="s">
        <v>2314</v>
      </c>
      <c r="O1011" t="s">
        <v>665</v>
      </c>
      <c r="P1011" t="s">
        <v>1533</v>
      </c>
      <c r="Q1011" t="s">
        <v>2314</v>
      </c>
      <c r="R1011" t="s">
        <v>2314</v>
      </c>
      <c r="S1011" t="s">
        <v>2630</v>
      </c>
      <c r="T1011" t="s">
        <v>2859</v>
      </c>
      <c r="U1011" t="s">
        <v>2630</v>
      </c>
      <c r="W1011">
        <v>0</v>
      </c>
      <c r="X1011">
        <v>0</v>
      </c>
      <c r="Y1011">
        <v>0</v>
      </c>
      <c r="Z1011">
        <v>0</v>
      </c>
      <c r="AA1011">
        <v>0</v>
      </c>
      <c r="AB1011">
        <v>0</v>
      </c>
      <c r="AC1011">
        <v>0</v>
      </c>
      <c r="AD1011">
        <v>0</v>
      </c>
      <c r="AE1011">
        <v>0</v>
      </c>
      <c r="AF1011">
        <v>0</v>
      </c>
      <c r="AH1011">
        <v>0</v>
      </c>
      <c r="AI1011">
        <v>0</v>
      </c>
      <c r="AJ1011">
        <v>0</v>
      </c>
      <c r="AK1011">
        <v>0</v>
      </c>
      <c r="AL1011">
        <v>0</v>
      </c>
      <c r="AM1011">
        <v>0</v>
      </c>
      <c r="AN1011">
        <v>0</v>
      </c>
      <c r="AO1011">
        <v>0</v>
      </c>
      <c r="AP1011">
        <v>0</v>
      </c>
      <c r="AQ1011">
        <v>0</v>
      </c>
      <c r="AS1011">
        <v>0</v>
      </c>
      <c r="AT1011">
        <v>0</v>
      </c>
      <c r="AU1011">
        <v>0</v>
      </c>
      <c r="AV1011">
        <v>0</v>
      </c>
      <c r="AW1011">
        <v>0</v>
      </c>
      <c r="AX1011">
        <v>0</v>
      </c>
      <c r="AY1011">
        <v>0</v>
      </c>
      <c r="AZ1011">
        <v>0</v>
      </c>
      <c r="BA1011">
        <v>0</v>
      </c>
      <c r="BB1011">
        <v>0</v>
      </c>
    </row>
    <row r="1012" spans="1:54" x14ac:dyDescent="0.35">
      <c r="A1012" t="s">
        <v>4486</v>
      </c>
      <c r="B1012" t="s">
        <v>4487</v>
      </c>
      <c r="C1012" t="s">
        <v>3497</v>
      </c>
      <c r="D1012" t="s">
        <v>4373</v>
      </c>
      <c r="E1012" t="s">
        <v>367</v>
      </c>
      <c r="F1012" t="s">
        <v>3576</v>
      </c>
      <c r="G1012" t="s">
        <v>2637</v>
      </c>
      <c r="H1012" t="s">
        <v>3498</v>
      </c>
      <c r="I1012" t="s">
        <v>2312</v>
      </c>
      <c r="J1012" t="s">
        <v>2312</v>
      </c>
      <c r="K1012" t="s">
        <v>2314</v>
      </c>
      <c r="L1012" t="s">
        <v>4451</v>
      </c>
      <c r="M1012" t="s">
        <v>2314</v>
      </c>
      <c r="N1012" t="s">
        <v>2314</v>
      </c>
      <c r="O1012" t="s">
        <v>665</v>
      </c>
      <c r="P1012" t="s">
        <v>1533</v>
      </c>
      <c r="Q1012" t="s">
        <v>2314</v>
      </c>
      <c r="R1012" t="s">
        <v>2314</v>
      </c>
      <c r="S1012" t="s">
        <v>2630</v>
      </c>
      <c r="T1012" t="s">
        <v>2859</v>
      </c>
      <c r="U1012" t="s">
        <v>2630</v>
      </c>
      <c r="W1012">
        <v>0</v>
      </c>
      <c r="X1012">
        <v>0</v>
      </c>
      <c r="Y1012">
        <v>0</v>
      </c>
      <c r="Z1012">
        <v>0</v>
      </c>
      <c r="AA1012">
        <v>0</v>
      </c>
      <c r="AB1012">
        <v>0</v>
      </c>
      <c r="AC1012">
        <v>0</v>
      </c>
      <c r="AD1012">
        <v>0</v>
      </c>
      <c r="AE1012">
        <v>0</v>
      </c>
      <c r="AF1012">
        <v>0</v>
      </c>
      <c r="AH1012">
        <v>0</v>
      </c>
      <c r="AI1012">
        <v>0</v>
      </c>
      <c r="AJ1012">
        <v>0</v>
      </c>
      <c r="AK1012">
        <v>0</v>
      </c>
      <c r="AL1012">
        <v>0</v>
      </c>
      <c r="AM1012">
        <v>0</v>
      </c>
      <c r="AN1012">
        <v>0</v>
      </c>
      <c r="AO1012">
        <v>0</v>
      </c>
      <c r="AP1012">
        <v>0</v>
      </c>
      <c r="AQ1012">
        <v>0</v>
      </c>
      <c r="AS1012">
        <v>0</v>
      </c>
      <c r="AT1012">
        <v>0</v>
      </c>
      <c r="AU1012">
        <v>0</v>
      </c>
      <c r="AV1012">
        <v>0</v>
      </c>
      <c r="AW1012">
        <v>0</v>
      </c>
      <c r="AX1012">
        <v>0</v>
      </c>
      <c r="AY1012">
        <v>0</v>
      </c>
      <c r="AZ1012">
        <v>0</v>
      </c>
      <c r="BA1012">
        <v>0</v>
      </c>
      <c r="BB1012">
        <v>0</v>
      </c>
    </row>
    <row r="1013" spans="1:54" x14ac:dyDescent="0.35">
      <c r="A1013" t="s">
        <v>4488</v>
      </c>
      <c r="B1013" t="s">
        <v>4489</v>
      </c>
      <c r="C1013" t="s">
        <v>3497</v>
      </c>
      <c r="D1013" t="s">
        <v>4373</v>
      </c>
      <c r="E1013" t="s">
        <v>367</v>
      </c>
      <c r="F1013" t="s">
        <v>3576</v>
      </c>
      <c r="G1013" t="s">
        <v>2637</v>
      </c>
      <c r="H1013" t="s">
        <v>3498</v>
      </c>
      <c r="I1013" t="s">
        <v>2312</v>
      </c>
      <c r="J1013" t="s">
        <v>2312</v>
      </c>
      <c r="K1013" t="s">
        <v>2314</v>
      </c>
      <c r="L1013" t="s">
        <v>4451</v>
      </c>
      <c r="M1013" t="s">
        <v>2314</v>
      </c>
      <c r="N1013" t="s">
        <v>2314</v>
      </c>
      <c r="O1013" t="s">
        <v>665</v>
      </c>
      <c r="P1013" t="s">
        <v>1533</v>
      </c>
      <c r="Q1013" t="s">
        <v>2314</v>
      </c>
      <c r="R1013" t="s">
        <v>2314</v>
      </c>
      <c r="S1013" t="s">
        <v>2630</v>
      </c>
      <c r="T1013" t="s">
        <v>2859</v>
      </c>
      <c r="U1013" t="s">
        <v>2630</v>
      </c>
      <c r="W1013">
        <v>0</v>
      </c>
      <c r="X1013">
        <v>0</v>
      </c>
      <c r="Y1013">
        <v>0</v>
      </c>
      <c r="Z1013">
        <v>0</v>
      </c>
      <c r="AA1013">
        <v>0</v>
      </c>
      <c r="AB1013">
        <v>0</v>
      </c>
      <c r="AC1013">
        <v>0</v>
      </c>
      <c r="AD1013">
        <v>0</v>
      </c>
      <c r="AE1013">
        <v>0</v>
      </c>
      <c r="AF1013">
        <v>0</v>
      </c>
      <c r="AH1013">
        <v>0</v>
      </c>
      <c r="AI1013">
        <v>0</v>
      </c>
      <c r="AJ1013">
        <v>0</v>
      </c>
      <c r="AK1013">
        <v>0</v>
      </c>
      <c r="AL1013">
        <v>0</v>
      </c>
      <c r="AM1013">
        <v>0</v>
      </c>
      <c r="AN1013">
        <v>0</v>
      </c>
      <c r="AO1013">
        <v>0</v>
      </c>
      <c r="AP1013">
        <v>0</v>
      </c>
      <c r="AQ1013">
        <v>0</v>
      </c>
      <c r="AS1013">
        <v>0</v>
      </c>
      <c r="AT1013">
        <v>0</v>
      </c>
      <c r="AU1013">
        <v>0</v>
      </c>
      <c r="AV1013">
        <v>0</v>
      </c>
      <c r="AW1013">
        <v>0</v>
      </c>
      <c r="AX1013">
        <v>0</v>
      </c>
      <c r="AY1013">
        <v>0</v>
      </c>
      <c r="AZ1013">
        <v>0</v>
      </c>
      <c r="BA1013">
        <v>0</v>
      </c>
      <c r="BB1013">
        <v>0</v>
      </c>
    </row>
    <row r="1014" spans="1:54" x14ac:dyDescent="0.35">
      <c r="A1014" t="s">
        <v>4490</v>
      </c>
      <c r="B1014" t="s">
        <v>4491</v>
      </c>
      <c r="C1014" t="s">
        <v>3497</v>
      </c>
      <c r="D1014" t="s">
        <v>4373</v>
      </c>
      <c r="E1014" t="s">
        <v>367</v>
      </c>
      <c r="F1014" t="s">
        <v>3576</v>
      </c>
      <c r="G1014" t="s">
        <v>2637</v>
      </c>
      <c r="H1014" t="s">
        <v>3498</v>
      </c>
      <c r="I1014" t="s">
        <v>2312</v>
      </c>
      <c r="J1014" t="s">
        <v>2312</v>
      </c>
      <c r="K1014" t="s">
        <v>2314</v>
      </c>
      <c r="L1014" t="s">
        <v>4451</v>
      </c>
      <c r="M1014" t="s">
        <v>2314</v>
      </c>
      <c r="N1014" t="s">
        <v>2314</v>
      </c>
      <c r="O1014" t="s">
        <v>665</v>
      </c>
      <c r="P1014" t="s">
        <v>1533</v>
      </c>
      <c r="Q1014" t="s">
        <v>2314</v>
      </c>
      <c r="R1014" t="s">
        <v>2314</v>
      </c>
      <c r="S1014" t="s">
        <v>2630</v>
      </c>
      <c r="T1014" t="s">
        <v>2859</v>
      </c>
      <c r="U1014" t="s">
        <v>2630</v>
      </c>
      <c r="W1014">
        <v>0</v>
      </c>
      <c r="X1014">
        <v>0</v>
      </c>
      <c r="Y1014">
        <v>0</v>
      </c>
      <c r="Z1014">
        <v>0</v>
      </c>
      <c r="AA1014">
        <v>0</v>
      </c>
      <c r="AB1014">
        <v>0</v>
      </c>
      <c r="AC1014">
        <v>0</v>
      </c>
      <c r="AD1014">
        <v>0</v>
      </c>
      <c r="AE1014">
        <v>0</v>
      </c>
      <c r="AF1014">
        <v>0</v>
      </c>
      <c r="AH1014">
        <v>0</v>
      </c>
      <c r="AI1014">
        <v>0</v>
      </c>
      <c r="AJ1014">
        <v>0</v>
      </c>
      <c r="AK1014">
        <v>0</v>
      </c>
      <c r="AL1014">
        <v>0</v>
      </c>
      <c r="AM1014">
        <v>0</v>
      </c>
      <c r="AN1014">
        <v>0</v>
      </c>
      <c r="AO1014">
        <v>0</v>
      </c>
      <c r="AP1014">
        <v>0</v>
      </c>
      <c r="AQ1014">
        <v>0</v>
      </c>
      <c r="AS1014">
        <v>0</v>
      </c>
      <c r="AT1014">
        <v>0</v>
      </c>
      <c r="AU1014">
        <v>0</v>
      </c>
      <c r="AV1014">
        <v>0</v>
      </c>
      <c r="AW1014">
        <v>0</v>
      </c>
      <c r="AX1014">
        <v>0</v>
      </c>
      <c r="AY1014">
        <v>0</v>
      </c>
      <c r="AZ1014">
        <v>0</v>
      </c>
      <c r="BA1014">
        <v>0</v>
      </c>
      <c r="BB1014">
        <v>0</v>
      </c>
    </row>
    <row r="1015" spans="1:54" x14ac:dyDescent="0.35">
      <c r="A1015" t="s">
        <v>4492</v>
      </c>
      <c r="B1015" t="s">
        <v>4493</v>
      </c>
      <c r="C1015" t="s">
        <v>3497</v>
      </c>
      <c r="D1015" t="s">
        <v>4373</v>
      </c>
      <c r="E1015" t="s">
        <v>367</v>
      </c>
      <c r="F1015" t="s">
        <v>3576</v>
      </c>
      <c r="G1015" t="s">
        <v>2637</v>
      </c>
      <c r="H1015" t="s">
        <v>3498</v>
      </c>
      <c r="I1015" t="s">
        <v>2312</v>
      </c>
      <c r="J1015" t="s">
        <v>2312</v>
      </c>
      <c r="K1015" t="s">
        <v>2314</v>
      </c>
      <c r="L1015" t="s">
        <v>4451</v>
      </c>
      <c r="M1015" t="s">
        <v>2314</v>
      </c>
      <c r="N1015" t="s">
        <v>2314</v>
      </c>
      <c r="O1015" t="s">
        <v>665</v>
      </c>
      <c r="P1015" t="s">
        <v>1533</v>
      </c>
      <c r="Q1015" t="s">
        <v>2314</v>
      </c>
      <c r="R1015" t="s">
        <v>2314</v>
      </c>
      <c r="S1015" t="s">
        <v>2630</v>
      </c>
      <c r="T1015" t="s">
        <v>2859</v>
      </c>
      <c r="U1015" t="s">
        <v>2630</v>
      </c>
      <c r="W1015">
        <v>0</v>
      </c>
      <c r="X1015">
        <v>0</v>
      </c>
      <c r="Y1015">
        <v>0</v>
      </c>
      <c r="Z1015">
        <v>0</v>
      </c>
      <c r="AA1015">
        <v>0</v>
      </c>
      <c r="AB1015">
        <v>0</v>
      </c>
      <c r="AC1015">
        <v>0</v>
      </c>
      <c r="AD1015">
        <v>0</v>
      </c>
      <c r="AE1015">
        <v>0</v>
      </c>
      <c r="AF1015">
        <v>0</v>
      </c>
      <c r="AH1015">
        <v>0</v>
      </c>
      <c r="AI1015">
        <v>0</v>
      </c>
      <c r="AJ1015">
        <v>0</v>
      </c>
      <c r="AK1015">
        <v>0</v>
      </c>
      <c r="AL1015">
        <v>0</v>
      </c>
      <c r="AM1015">
        <v>0</v>
      </c>
      <c r="AN1015">
        <v>0</v>
      </c>
      <c r="AO1015">
        <v>0</v>
      </c>
      <c r="AP1015">
        <v>0</v>
      </c>
      <c r="AQ1015">
        <v>0</v>
      </c>
      <c r="AS1015">
        <v>0</v>
      </c>
      <c r="AT1015">
        <v>0</v>
      </c>
      <c r="AU1015">
        <v>0</v>
      </c>
      <c r="AV1015">
        <v>0</v>
      </c>
      <c r="AW1015">
        <v>0</v>
      </c>
      <c r="AX1015">
        <v>0</v>
      </c>
      <c r="AY1015">
        <v>0</v>
      </c>
      <c r="AZ1015">
        <v>0</v>
      </c>
      <c r="BA1015">
        <v>0</v>
      </c>
      <c r="BB1015">
        <v>0</v>
      </c>
    </row>
    <row r="1016" spans="1:54" x14ac:dyDescent="0.35">
      <c r="A1016" t="s">
        <v>4494</v>
      </c>
      <c r="B1016" t="s">
        <v>4495</v>
      </c>
      <c r="C1016" t="s">
        <v>3497</v>
      </c>
      <c r="D1016" t="s">
        <v>4373</v>
      </c>
      <c r="E1016" t="s">
        <v>367</v>
      </c>
      <c r="F1016" t="s">
        <v>3576</v>
      </c>
      <c r="G1016" t="s">
        <v>2637</v>
      </c>
      <c r="H1016" t="s">
        <v>3498</v>
      </c>
      <c r="I1016" t="s">
        <v>2312</v>
      </c>
      <c r="J1016" t="s">
        <v>2312</v>
      </c>
      <c r="K1016" t="s">
        <v>2314</v>
      </c>
      <c r="L1016" t="s">
        <v>4451</v>
      </c>
      <c r="M1016" t="s">
        <v>2314</v>
      </c>
      <c r="N1016" t="s">
        <v>2314</v>
      </c>
      <c r="O1016" t="s">
        <v>665</v>
      </c>
      <c r="P1016" t="s">
        <v>1533</v>
      </c>
      <c r="Q1016" t="s">
        <v>2314</v>
      </c>
      <c r="R1016" t="s">
        <v>2314</v>
      </c>
      <c r="S1016" t="s">
        <v>2630</v>
      </c>
      <c r="T1016" t="s">
        <v>2859</v>
      </c>
      <c r="U1016" t="s">
        <v>2630</v>
      </c>
      <c r="W1016">
        <v>0</v>
      </c>
      <c r="X1016">
        <v>0</v>
      </c>
      <c r="Y1016">
        <v>0</v>
      </c>
      <c r="Z1016">
        <v>0</v>
      </c>
      <c r="AA1016">
        <v>0</v>
      </c>
      <c r="AB1016">
        <v>0</v>
      </c>
      <c r="AC1016">
        <v>0</v>
      </c>
      <c r="AD1016">
        <v>0</v>
      </c>
      <c r="AE1016">
        <v>0</v>
      </c>
      <c r="AF1016">
        <v>0</v>
      </c>
      <c r="AH1016">
        <v>0</v>
      </c>
      <c r="AI1016">
        <v>0</v>
      </c>
      <c r="AJ1016">
        <v>0</v>
      </c>
      <c r="AK1016">
        <v>0</v>
      </c>
      <c r="AL1016">
        <v>0</v>
      </c>
      <c r="AM1016">
        <v>0</v>
      </c>
      <c r="AN1016">
        <v>0</v>
      </c>
      <c r="AO1016">
        <v>0</v>
      </c>
      <c r="AP1016">
        <v>0</v>
      </c>
      <c r="AQ1016">
        <v>0</v>
      </c>
      <c r="AS1016">
        <v>0</v>
      </c>
      <c r="AT1016">
        <v>0</v>
      </c>
      <c r="AU1016">
        <v>0</v>
      </c>
      <c r="AV1016">
        <v>0</v>
      </c>
      <c r="AW1016">
        <v>0</v>
      </c>
      <c r="AX1016">
        <v>0</v>
      </c>
      <c r="AY1016">
        <v>0</v>
      </c>
      <c r="AZ1016">
        <v>0</v>
      </c>
      <c r="BA1016">
        <v>0</v>
      </c>
      <c r="BB1016">
        <v>0</v>
      </c>
    </row>
    <row r="1017" spans="1:54" x14ac:dyDescent="0.35">
      <c r="A1017" t="s">
        <v>4496</v>
      </c>
      <c r="B1017" t="s">
        <v>4497</v>
      </c>
      <c r="C1017" t="s">
        <v>3497</v>
      </c>
      <c r="D1017" t="s">
        <v>4373</v>
      </c>
      <c r="E1017" t="s">
        <v>367</v>
      </c>
      <c r="F1017" t="s">
        <v>3576</v>
      </c>
      <c r="G1017" t="s">
        <v>2637</v>
      </c>
      <c r="H1017" t="s">
        <v>3498</v>
      </c>
      <c r="I1017" t="s">
        <v>2312</v>
      </c>
      <c r="J1017" t="s">
        <v>2312</v>
      </c>
      <c r="K1017" t="s">
        <v>2314</v>
      </c>
      <c r="L1017" t="s">
        <v>4451</v>
      </c>
      <c r="M1017" t="s">
        <v>2314</v>
      </c>
      <c r="N1017" t="s">
        <v>2314</v>
      </c>
      <c r="O1017" t="s">
        <v>665</v>
      </c>
      <c r="P1017" t="s">
        <v>1533</v>
      </c>
      <c r="Q1017" t="s">
        <v>2314</v>
      </c>
      <c r="R1017" t="s">
        <v>2314</v>
      </c>
      <c r="S1017" t="s">
        <v>2630</v>
      </c>
      <c r="T1017" t="s">
        <v>2859</v>
      </c>
      <c r="U1017" t="s">
        <v>2630</v>
      </c>
      <c r="W1017">
        <v>0</v>
      </c>
      <c r="X1017">
        <v>0</v>
      </c>
      <c r="Y1017">
        <v>0</v>
      </c>
      <c r="Z1017">
        <v>0</v>
      </c>
      <c r="AA1017">
        <v>0</v>
      </c>
      <c r="AB1017">
        <v>0</v>
      </c>
      <c r="AC1017">
        <v>0</v>
      </c>
      <c r="AD1017">
        <v>0</v>
      </c>
      <c r="AE1017">
        <v>0</v>
      </c>
      <c r="AF1017">
        <v>0</v>
      </c>
      <c r="AH1017">
        <v>0</v>
      </c>
      <c r="AI1017">
        <v>0</v>
      </c>
      <c r="AJ1017">
        <v>0</v>
      </c>
      <c r="AK1017">
        <v>0</v>
      </c>
      <c r="AL1017">
        <v>0</v>
      </c>
      <c r="AM1017">
        <v>0</v>
      </c>
      <c r="AN1017">
        <v>0</v>
      </c>
      <c r="AO1017">
        <v>0</v>
      </c>
      <c r="AP1017">
        <v>0</v>
      </c>
      <c r="AQ1017">
        <v>0</v>
      </c>
      <c r="AS1017">
        <v>0</v>
      </c>
      <c r="AT1017">
        <v>0</v>
      </c>
      <c r="AU1017">
        <v>0</v>
      </c>
      <c r="AV1017">
        <v>0</v>
      </c>
      <c r="AW1017">
        <v>0</v>
      </c>
      <c r="AX1017">
        <v>0</v>
      </c>
      <c r="AY1017">
        <v>0</v>
      </c>
      <c r="AZ1017">
        <v>0</v>
      </c>
      <c r="BA1017">
        <v>0</v>
      </c>
      <c r="BB1017">
        <v>0</v>
      </c>
    </row>
    <row r="1018" spans="1:54" x14ac:dyDescent="0.35">
      <c r="A1018" t="s">
        <v>4498</v>
      </c>
      <c r="B1018" t="s">
        <v>4499</v>
      </c>
      <c r="C1018" t="s">
        <v>3514</v>
      </c>
      <c r="D1018" t="s">
        <v>3274</v>
      </c>
      <c r="E1018" t="s">
        <v>367</v>
      </c>
      <c r="F1018" t="s">
        <v>3576</v>
      </c>
      <c r="G1018" t="s">
        <v>2637</v>
      </c>
      <c r="H1018" t="s">
        <v>3515</v>
      </c>
      <c r="I1018" t="s">
        <v>2312</v>
      </c>
      <c r="J1018" t="s">
        <v>2312</v>
      </c>
      <c r="K1018" t="s">
        <v>4500</v>
      </c>
      <c r="L1018" t="s">
        <v>4500</v>
      </c>
      <c r="M1018" t="s">
        <v>2314</v>
      </c>
      <c r="N1018" t="s">
        <v>2314</v>
      </c>
      <c r="O1018" t="s">
        <v>665</v>
      </c>
      <c r="P1018" t="s">
        <v>1533</v>
      </c>
      <c r="Q1018" t="s">
        <v>2314</v>
      </c>
      <c r="R1018" t="s">
        <v>2314</v>
      </c>
      <c r="S1018" t="s">
        <v>2630</v>
      </c>
      <c r="T1018" t="s">
        <v>2859</v>
      </c>
      <c r="U1018" t="s">
        <v>2630</v>
      </c>
      <c r="W1018">
        <v>0</v>
      </c>
      <c r="X1018">
        <v>0</v>
      </c>
      <c r="Y1018">
        <v>0</v>
      </c>
      <c r="Z1018">
        <v>0</v>
      </c>
      <c r="AA1018">
        <v>0</v>
      </c>
      <c r="AB1018">
        <v>0</v>
      </c>
      <c r="AC1018">
        <v>0</v>
      </c>
      <c r="AD1018">
        <v>0</v>
      </c>
      <c r="AE1018">
        <v>0</v>
      </c>
      <c r="AF1018">
        <v>0</v>
      </c>
      <c r="AH1018">
        <v>0</v>
      </c>
      <c r="AI1018">
        <v>0</v>
      </c>
      <c r="AJ1018">
        <v>0</v>
      </c>
      <c r="AK1018">
        <v>0</v>
      </c>
      <c r="AL1018">
        <v>0</v>
      </c>
      <c r="AM1018">
        <v>0</v>
      </c>
      <c r="AN1018">
        <v>0</v>
      </c>
      <c r="AO1018">
        <v>0</v>
      </c>
      <c r="AP1018">
        <v>0</v>
      </c>
      <c r="AQ1018">
        <v>0</v>
      </c>
      <c r="AS1018">
        <v>0</v>
      </c>
      <c r="AT1018">
        <v>0</v>
      </c>
      <c r="AU1018">
        <v>0</v>
      </c>
      <c r="AV1018">
        <v>0</v>
      </c>
      <c r="AW1018">
        <v>0</v>
      </c>
      <c r="AX1018">
        <v>0</v>
      </c>
      <c r="AY1018">
        <v>0</v>
      </c>
      <c r="AZ1018">
        <v>0</v>
      </c>
      <c r="BA1018">
        <v>0</v>
      </c>
      <c r="BB1018">
        <v>0</v>
      </c>
    </row>
    <row r="1019" spans="1:54" x14ac:dyDescent="0.35">
      <c r="A1019" t="s">
        <v>4501</v>
      </c>
      <c r="B1019" t="s">
        <v>4502</v>
      </c>
      <c r="C1019" t="s">
        <v>3514</v>
      </c>
      <c r="D1019" t="s">
        <v>3274</v>
      </c>
      <c r="E1019" t="s">
        <v>367</v>
      </c>
      <c r="F1019" t="s">
        <v>3576</v>
      </c>
      <c r="G1019" t="s">
        <v>2637</v>
      </c>
      <c r="H1019" t="s">
        <v>3515</v>
      </c>
      <c r="I1019" t="s">
        <v>2312</v>
      </c>
      <c r="J1019" t="s">
        <v>2312</v>
      </c>
      <c r="K1019" t="s">
        <v>2314</v>
      </c>
      <c r="L1019" t="s">
        <v>4500</v>
      </c>
      <c r="M1019" t="s">
        <v>2314</v>
      </c>
      <c r="N1019" t="s">
        <v>2314</v>
      </c>
      <c r="O1019" t="s">
        <v>665</v>
      </c>
      <c r="P1019" t="s">
        <v>1533</v>
      </c>
      <c r="S1019" t="s">
        <v>2630</v>
      </c>
      <c r="T1019" t="s">
        <v>2859</v>
      </c>
      <c r="U1019" t="s">
        <v>2630</v>
      </c>
      <c r="W1019">
        <v>0</v>
      </c>
      <c r="X1019">
        <v>0</v>
      </c>
      <c r="Y1019">
        <v>0</v>
      </c>
      <c r="Z1019">
        <v>0</v>
      </c>
      <c r="AA1019">
        <v>0</v>
      </c>
      <c r="AB1019">
        <v>0</v>
      </c>
      <c r="AC1019">
        <v>0</v>
      </c>
      <c r="AD1019">
        <v>0</v>
      </c>
      <c r="AE1019">
        <v>0</v>
      </c>
      <c r="AF1019">
        <v>0</v>
      </c>
      <c r="AH1019">
        <v>0</v>
      </c>
      <c r="AI1019">
        <v>0</v>
      </c>
      <c r="AJ1019">
        <v>0</v>
      </c>
      <c r="AK1019">
        <v>0</v>
      </c>
      <c r="AL1019">
        <v>0</v>
      </c>
      <c r="AM1019">
        <v>0</v>
      </c>
      <c r="AN1019">
        <v>0</v>
      </c>
      <c r="AO1019">
        <v>0</v>
      </c>
      <c r="AP1019">
        <v>0</v>
      </c>
      <c r="AQ1019">
        <v>0</v>
      </c>
      <c r="AS1019">
        <v>0</v>
      </c>
      <c r="AT1019">
        <v>0</v>
      </c>
      <c r="AU1019">
        <v>0</v>
      </c>
      <c r="AV1019">
        <v>0</v>
      </c>
      <c r="AW1019">
        <v>0</v>
      </c>
      <c r="AX1019">
        <v>0</v>
      </c>
      <c r="AY1019">
        <v>0</v>
      </c>
      <c r="AZ1019">
        <v>0</v>
      </c>
      <c r="BA1019">
        <v>0</v>
      </c>
      <c r="BB1019">
        <v>0</v>
      </c>
    </row>
    <row r="1020" spans="1:54" x14ac:dyDescent="0.35">
      <c r="A1020" t="s">
        <v>4503</v>
      </c>
      <c r="B1020" t="s">
        <v>4504</v>
      </c>
      <c r="C1020" t="s">
        <v>3514</v>
      </c>
      <c r="D1020" t="s">
        <v>3274</v>
      </c>
      <c r="E1020" t="s">
        <v>367</v>
      </c>
      <c r="F1020" t="s">
        <v>3576</v>
      </c>
      <c r="G1020" t="s">
        <v>2637</v>
      </c>
      <c r="H1020" t="s">
        <v>3515</v>
      </c>
      <c r="I1020" t="s">
        <v>2312</v>
      </c>
      <c r="J1020" t="s">
        <v>2312</v>
      </c>
      <c r="K1020" t="s">
        <v>2314</v>
      </c>
      <c r="L1020" t="s">
        <v>4500</v>
      </c>
      <c r="M1020" t="s">
        <v>2314</v>
      </c>
      <c r="N1020">
        <v>1</v>
      </c>
      <c r="O1020" t="s">
        <v>665</v>
      </c>
      <c r="P1020" t="s">
        <v>1533</v>
      </c>
      <c r="Q1020" t="s">
        <v>2314</v>
      </c>
      <c r="R1020" t="s">
        <v>2314</v>
      </c>
      <c r="S1020" t="s">
        <v>2630</v>
      </c>
      <c r="T1020" t="s">
        <v>2859</v>
      </c>
      <c r="U1020" t="s">
        <v>2630</v>
      </c>
      <c r="W1020">
        <v>3.6748672734861702E-2</v>
      </c>
      <c r="X1020">
        <v>-1.8789423441256701</v>
      </c>
      <c r="Y1020">
        <v>3.6748672734861702E-2</v>
      </c>
      <c r="Z1020">
        <v>-1.8789423441256701</v>
      </c>
      <c r="AA1020">
        <v>3.6748672734861702E-2</v>
      </c>
      <c r="AB1020">
        <v>-1.8789423441256701</v>
      </c>
      <c r="AC1020">
        <v>3.6748672734861702E-2</v>
      </c>
      <c r="AD1020">
        <v>-1.8789423441256701</v>
      </c>
      <c r="AE1020">
        <v>3.6748672734861702E-2</v>
      </c>
      <c r="AF1020">
        <v>-1.8789423441256701</v>
      </c>
      <c r="AH1020">
        <v>0</v>
      </c>
      <c r="AI1020">
        <v>0</v>
      </c>
      <c r="AJ1020">
        <v>0</v>
      </c>
      <c r="AK1020">
        <v>0</v>
      </c>
      <c r="AL1020">
        <v>0</v>
      </c>
      <c r="AM1020">
        <v>0</v>
      </c>
      <c r="AN1020">
        <v>0</v>
      </c>
      <c r="AO1020">
        <v>0</v>
      </c>
      <c r="AP1020">
        <v>0</v>
      </c>
      <c r="AQ1020">
        <v>0</v>
      </c>
      <c r="AS1020">
        <v>1.1093580782956899E-2</v>
      </c>
      <c r="AT1020">
        <v>-0.56720956513101095</v>
      </c>
      <c r="AU1020">
        <v>1.1093580782956899E-2</v>
      </c>
      <c r="AV1020">
        <v>-0.56720956513101095</v>
      </c>
      <c r="AW1020">
        <v>1.1093580782956899E-2</v>
      </c>
      <c r="AX1020">
        <v>-0.56720956513101095</v>
      </c>
      <c r="AY1020">
        <v>1.1093580782956899E-2</v>
      </c>
      <c r="AZ1020">
        <v>-0.56720956513101095</v>
      </c>
      <c r="BA1020">
        <v>1.1093580782956899E-2</v>
      </c>
      <c r="BB1020">
        <v>-0.56720956513101095</v>
      </c>
    </row>
    <row r="1021" spans="1:54" x14ac:dyDescent="0.35">
      <c r="A1021" t="s">
        <v>4505</v>
      </c>
      <c r="B1021" t="s">
        <v>4506</v>
      </c>
      <c r="C1021" t="s">
        <v>3514</v>
      </c>
      <c r="D1021" t="s">
        <v>3274</v>
      </c>
      <c r="E1021" t="s">
        <v>367</v>
      </c>
      <c r="F1021" t="s">
        <v>3576</v>
      </c>
      <c r="G1021" t="s">
        <v>2637</v>
      </c>
      <c r="H1021" t="s">
        <v>3515</v>
      </c>
      <c r="I1021" t="s">
        <v>2312</v>
      </c>
      <c r="J1021" t="s">
        <v>2312</v>
      </c>
      <c r="K1021" t="s">
        <v>2314</v>
      </c>
      <c r="L1021" t="s">
        <v>4500</v>
      </c>
      <c r="M1021" t="s">
        <v>2314</v>
      </c>
      <c r="N1021">
        <v>1</v>
      </c>
      <c r="O1021" t="s">
        <v>665</v>
      </c>
      <c r="P1021" t="s">
        <v>1533</v>
      </c>
      <c r="Q1021" t="s">
        <v>2314</v>
      </c>
      <c r="R1021" t="s">
        <v>2314</v>
      </c>
      <c r="S1021" t="s">
        <v>2630</v>
      </c>
      <c r="T1021" t="s">
        <v>2859</v>
      </c>
      <c r="U1021" t="s">
        <v>2630</v>
      </c>
      <c r="W1021">
        <v>0</v>
      </c>
      <c r="X1021">
        <v>0</v>
      </c>
      <c r="Y1021">
        <v>-1.07345341603049E-2</v>
      </c>
      <c r="Z1021">
        <v>0.37908661774110902</v>
      </c>
      <c r="AA1021">
        <v>-9.9253352208178505E-3</v>
      </c>
      <c r="AB1021">
        <v>0.35051001772590201</v>
      </c>
      <c r="AC1021">
        <v>0</v>
      </c>
      <c r="AD1021">
        <v>0</v>
      </c>
      <c r="AE1021">
        <v>-6.5229699920574596E-3</v>
      </c>
      <c r="AF1021">
        <v>0.230356585110183</v>
      </c>
      <c r="AH1021">
        <v>0</v>
      </c>
      <c r="AI1021">
        <v>0</v>
      </c>
      <c r="AJ1021">
        <v>0</v>
      </c>
      <c r="AK1021">
        <v>0</v>
      </c>
      <c r="AL1021">
        <v>-3.04374836236199E-3</v>
      </c>
      <c r="AM1021">
        <v>0.107488993441596</v>
      </c>
      <c r="AN1021">
        <v>0</v>
      </c>
      <c r="AO1021">
        <v>0</v>
      </c>
      <c r="AP1021">
        <v>-1.35677379971975E-3</v>
      </c>
      <c r="AQ1021">
        <v>4.7914029905754899E-2</v>
      </c>
      <c r="AS1021">
        <v>0</v>
      </c>
      <c r="AT1021">
        <v>0</v>
      </c>
      <c r="AU1021">
        <v>0</v>
      </c>
      <c r="AV1021">
        <v>0</v>
      </c>
      <c r="AW1021">
        <v>0</v>
      </c>
      <c r="AX1021">
        <v>0</v>
      </c>
      <c r="AY1021">
        <v>0</v>
      </c>
      <c r="AZ1021">
        <v>0</v>
      </c>
      <c r="BA1021">
        <v>0</v>
      </c>
      <c r="BB1021">
        <v>0</v>
      </c>
    </row>
    <row r="1022" spans="1:54" x14ac:dyDescent="0.35">
      <c r="A1022" t="s">
        <v>4507</v>
      </c>
      <c r="B1022" t="s">
        <v>4508</v>
      </c>
      <c r="C1022" t="s">
        <v>3514</v>
      </c>
      <c r="D1022" t="s">
        <v>3274</v>
      </c>
      <c r="E1022" t="s">
        <v>367</v>
      </c>
      <c r="F1022" t="s">
        <v>3576</v>
      </c>
      <c r="G1022" t="s">
        <v>2637</v>
      </c>
      <c r="H1022" t="s">
        <v>3515</v>
      </c>
      <c r="I1022" t="s">
        <v>2312</v>
      </c>
      <c r="J1022" t="s">
        <v>2312</v>
      </c>
      <c r="K1022" t="s">
        <v>2314</v>
      </c>
      <c r="L1022" t="s">
        <v>4500</v>
      </c>
      <c r="M1022" t="s">
        <v>2314</v>
      </c>
      <c r="N1022" t="s">
        <v>2314</v>
      </c>
      <c r="O1022" t="s">
        <v>665</v>
      </c>
      <c r="P1022" t="s">
        <v>1533</v>
      </c>
      <c r="Q1022" t="s">
        <v>2314</v>
      </c>
      <c r="R1022" t="s">
        <v>2314</v>
      </c>
      <c r="S1022" t="s">
        <v>2630</v>
      </c>
      <c r="T1022" t="s">
        <v>2859</v>
      </c>
      <c r="U1022" t="s">
        <v>2630</v>
      </c>
      <c r="W1022">
        <v>0</v>
      </c>
      <c r="X1022">
        <v>0</v>
      </c>
      <c r="Y1022">
        <v>0</v>
      </c>
      <c r="Z1022">
        <v>0</v>
      </c>
      <c r="AA1022">
        <v>0</v>
      </c>
      <c r="AB1022">
        <v>0</v>
      </c>
      <c r="AC1022">
        <v>0</v>
      </c>
      <c r="AD1022">
        <v>0</v>
      </c>
      <c r="AE1022">
        <v>0</v>
      </c>
      <c r="AF1022">
        <v>0</v>
      </c>
      <c r="AH1022">
        <v>0</v>
      </c>
      <c r="AI1022">
        <v>0</v>
      </c>
      <c r="AJ1022">
        <v>0</v>
      </c>
      <c r="AK1022">
        <v>0</v>
      </c>
      <c r="AL1022">
        <v>0</v>
      </c>
      <c r="AM1022">
        <v>0</v>
      </c>
      <c r="AN1022">
        <v>0</v>
      </c>
      <c r="AO1022">
        <v>0</v>
      </c>
      <c r="AP1022">
        <v>0</v>
      </c>
      <c r="AQ1022">
        <v>0</v>
      </c>
      <c r="AS1022">
        <v>0</v>
      </c>
      <c r="AT1022">
        <v>0</v>
      </c>
      <c r="AU1022">
        <v>0</v>
      </c>
      <c r="AV1022">
        <v>0</v>
      </c>
      <c r="AW1022">
        <v>0</v>
      </c>
      <c r="AX1022">
        <v>0</v>
      </c>
      <c r="AY1022">
        <v>0</v>
      </c>
      <c r="AZ1022">
        <v>0</v>
      </c>
      <c r="BA1022">
        <v>0</v>
      </c>
      <c r="BB1022">
        <v>0</v>
      </c>
    </row>
    <row r="1023" spans="1:54" x14ac:dyDescent="0.35">
      <c r="A1023" t="s">
        <v>4509</v>
      </c>
      <c r="B1023" t="s">
        <v>4510</v>
      </c>
      <c r="C1023" t="s">
        <v>3514</v>
      </c>
      <c r="D1023" t="s">
        <v>3274</v>
      </c>
      <c r="E1023" t="s">
        <v>367</v>
      </c>
      <c r="F1023" t="s">
        <v>3576</v>
      </c>
      <c r="G1023" t="s">
        <v>2637</v>
      </c>
      <c r="H1023" t="s">
        <v>3515</v>
      </c>
      <c r="I1023" t="s">
        <v>2312</v>
      </c>
      <c r="J1023" t="s">
        <v>2312</v>
      </c>
      <c r="K1023" t="s">
        <v>2314</v>
      </c>
      <c r="L1023" t="s">
        <v>4500</v>
      </c>
      <c r="M1023" t="s">
        <v>2314</v>
      </c>
      <c r="N1023">
        <v>1</v>
      </c>
      <c r="O1023" t="s">
        <v>665</v>
      </c>
      <c r="P1023" t="s">
        <v>1533</v>
      </c>
      <c r="Q1023" t="s">
        <v>2314</v>
      </c>
      <c r="R1023" t="s">
        <v>2314</v>
      </c>
      <c r="S1023" t="s">
        <v>2630</v>
      </c>
      <c r="T1023" t="s">
        <v>2859</v>
      </c>
      <c r="U1023" t="s">
        <v>2630</v>
      </c>
      <c r="W1023">
        <v>0</v>
      </c>
      <c r="X1023">
        <v>0</v>
      </c>
      <c r="Y1023">
        <v>-7.4166574231110498E-3</v>
      </c>
      <c r="Z1023">
        <v>0.25649855088349899</v>
      </c>
      <c r="AA1023">
        <v>-1.6118876869464598E-2</v>
      </c>
      <c r="AB1023">
        <v>0.55745712967736305</v>
      </c>
      <c r="AC1023">
        <v>0</v>
      </c>
      <c r="AD1023">
        <v>0</v>
      </c>
      <c r="AE1023">
        <v>-9.2112909286191993E-3</v>
      </c>
      <c r="AF1023">
        <v>0.31856436669099503</v>
      </c>
      <c r="AH1023">
        <v>0</v>
      </c>
      <c r="AI1023">
        <v>0</v>
      </c>
      <c r="AJ1023">
        <v>0</v>
      </c>
      <c r="AK1023">
        <v>0</v>
      </c>
      <c r="AL1023">
        <v>0</v>
      </c>
      <c r="AM1023">
        <v>0</v>
      </c>
      <c r="AN1023">
        <v>0</v>
      </c>
      <c r="AO1023">
        <v>0</v>
      </c>
      <c r="AP1023">
        <v>0</v>
      </c>
      <c r="AQ1023">
        <v>0</v>
      </c>
      <c r="AS1023">
        <v>0</v>
      </c>
      <c r="AT1023">
        <v>0</v>
      </c>
      <c r="AU1023">
        <v>0</v>
      </c>
      <c r="AV1023">
        <v>0</v>
      </c>
      <c r="AW1023">
        <v>0</v>
      </c>
      <c r="AX1023">
        <v>0</v>
      </c>
      <c r="AY1023">
        <v>0</v>
      </c>
      <c r="AZ1023">
        <v>0</v>
      </c>
      <c r="BA1023">
        <v>0</v>
      </c>
      <c r="BB1023">
        <v>0</v>
      </c>
    </row>
    <row r="1024" spans="1:54" x14ac:dyDescent="0.35">
      <c r="A1024" t="s">
        <v>4511</v>
      </c>
      <c r="B1024" t="s">
        <v>4512</v>
      </c>
      <c r="C1024" t="s">
        <v>3514</v>
      </c>
      <c r="D1024" t="s">
        <v>3274</v>
      </c>
      <c r="E1024" t="s">
        <v>367</v>
      </c>
      <c r="F1024" t="s">
        <v>3576</v>
      </c>
      <c r="G1024" t="s">
        <v>2637</v>
      </c>
      <c r="H1024" t="s">
        <v>3515</v>
      </c>
      <c r="I1024" t="s">
        <v>2312</v>
      </c>
      <c r="J1024" t="s">
        <v>2312</v>
      </c>
      <c r="K1024" t="s">
        <v>2314</v>
      </c>
      <c r="L1024" t="s">
        <v>4500</v>
      </c>
      <c r="M1024" t="s">
        <v>2314</v>
      </c>
      <c r="N1024">
        <v>1</v>
      </c>
      <c r="O1024" t="s">
        <v>665</v>
      </c>
      <c r="P1024" t="s">
        <v>1533</v>
      </c>
      <c r="Q1024" t="s">
        <v>2314</v>
      </c>
      <c r="R1024" t="s">
        <v>2314</v>
      </c>
      <c r="S1024" t="s">
        <v>2630</v>
      </c>
      <c r="T1024" t="s">
        <v>2859</v>
      </c>
      <c r="U1024" t="s">
        <v>2630</v>
      </c>
      <c r="W1024">
        <v>6.2411644194304196E-3</v>
      </c>
      <c r="X1024">
        <v>-0.228949753299235</v>
      </c>
      <c r="Y1024">
        <v>6.2411644194304196E-3</v>
      </c>
      <c r="Z1024">
        <v>-0.228949753299235</v>
      </c>
      <c r="AA1024">
        <v>6.2411644194304196E-3</v>
      </c>
      <c r="AB1024">
        <v>-0.228949753299235</v>
      </c>
      <c r="AC1024">
        <v>6.2411644194304196E-3</v>
      </c>
      <c r="AD1024">
        <v>-0.228949753299235</v>
      </c>
      <c r="AE1024">
        <v>6.2411644194304196E-3</v>
      </c>
      <c r="AF1024">
        <v>-0.228949753299235</v>
      </c>
      <c r="AH1024">
        <v>0</v>
      </c>
      <c r="AI1024">
        <v>0</v>
      </c>
      <c r="AJ1024">
        <v>0</v>
      </c>
      <c r="AK1024">
        <v>0</v>
      </c>
      <c r="AL1024">
        <v>-1.24288030262431E-2</v>
      </c>
      <c r="AM1024">
        <v>0.45593597531201602</v>
      </c>
      <c r="AN1024">
        <v>0</v>
      </c>
      <c r="AO1024">
        <v>0</v>
      </c>
      <c r="AP1024">
        <v>-5.5402327329051003E-3</v>
      </c>
      <c r="AQ1024">
        <v>0.20323690134915401</v>
      </c>
      <c r="AS1024">
        <v>0</v>
      </c>
      <c r="AT1024">
        <v>0</v>
      </c>
      <c r="AU1024">
        <v>0</v>
      </c>
      <c r="AV1024">
        <v>0</v>
      </c>
      <c r="AW1024">
        <v>0</v>
      </c>
      <c r="AX1024">
        <v>0</v>
      </c>
      <c r="AY1024">
        <v>0</v>
      </c>
      <c r="AZ1024">
        <v>0</v>
      </c>
      <c r="BA1024">
        <v>0</v>
      </c>
      <c r="BB1024">
        <v>0</v>
      </c>
    </row>
    <row r="1025" spans="1:54" x14ac:dyDescent="0.35">
      <c r="A1025" t="s">
        <v>4513</v>
      </c>
      <c r="B1025" t="s">
        <v>4514</v>
      </c>
      <c r="C1025" t="s">
        <v>3514</v>
      </c>
      <c r="D1025" t="s">
        <v>3274</v>
      </c>
      <c r="E1025" t="s">
        <v>367</v>
      </c>
      <c r="F1025" t="s">
        <v>3576</v>
      </c>
      <c r="G1025" t="s">
        <v>2637</v>
      </c>
      <c r="H1025" t="s">
        <v>3515</v>
      </c>
      <c r="I1025" t="s">
        <v>2312</v>
      </c>
      <c r="J1025" t="s">
        <v>2312</v>
      </c>
      <c r="K1025" t="s">
        <v>2314</v>
      </c>
      <c r="L1025" t="s">
        <v>4500</v>
      </c>
      <c r="M1025" t="s">
        <v>2314</v>
      </c>
      <c r="N1025">
        <v>1</v>
      </c>
      <c r="O1025" t="s">
        <v>665</v>
      </c>
      <c r="P1025" t="s">
        <v>1533</v>
      </c>
      <c r="Q1025" t="s">
        <v>2314</v>
      </c>
      <c r="R1025" t="s">
        <v>2314</v>
      </c>
      <c r="S1025" t="s">
        <v>2630</v>
      </c>
      <c r="T1025" t="s">
        <v>2859</v>
      </c>
      <c r="U1025" t="s">
        <v>2630</v>
      </c>
      <c r="W1025">
        <v>0</v>
      </c>
      <c r="X1025">
        <v>0</v>
      </c>
      <c r="Y1025">
        <v>0</v>
      </c>
      <c r="Z1025">
        <v>0</v>
      </c>
      <c r="AA1025">
        <v>-1.20326149733991E-2</v>
      </c>
      <c r="AB1025">
        <v>0.32816560929571598</v>
      </c>
      <c r="AC1025">
        <v>0</v>
      </c>
      <c r="AD1025">
        <v>0</v>
      </c>
      <c r="AE1025">
        <v>-6.1122107674521104E-3</v>
      </c>
      <c r="AF1025">
        <v>0.16669837562982601</v>
      </c>
      <c r="AH1025">
        <v>0</v>
      </c>
      <c r="AI1025">
        <v>0</v>
      </c>
      <c r="AJ1025">
        <v>0</v>
      </c>
      <c r="AK1025">
        <v>0</v>
      </c>
      <c r="AL1025">
        <v>0</v>
      </c>
      <c r="AM1025">
        <v>0</v>
      </c>
      <c r="AN1025">
        <v>-3.35986121830591E-4</v>
      </c>
      <c r="AO1025">
        <v>9.1633523235934398E-3</v>
      </c>
      <c r="AP1025">
        <v>-8.7801164081832602E-5</v>
      </c>
      <c r="AQ1025">
        <v>2.39460188569675E-3</v>
      </c>
      <c r="AS1025">
        <v>0</v>
      </c>
      <c r="AT1025">
        <v>0</v>
      </c>
      <c r="AU1025">
        <v>0</v>
      </c>
      <c r="AV1025">
        <v>0</v>
      </c>
      <c r="AW1025">
        <v>0</v>
      </c>
      <c r="AX1025">
        <v>0</v>
      </c>
      <c r="AY1025">
        <v>0</v>
      </c>
      <c r="AZ1025">
        <v>0</v>
      </c>
      <c r="BA1025">
        <v>0</v>
      </c>
      <c r="BB1025">
        <v>0</v>
      </c>
    </row>
    <row r="1026" spans="1:54" x14ac:dyDescent="0.35">
      <c r="A1026" t="s">
        <v>4515</v>
      </c>
      <c r="B1026" t="s">
        <v>4516</v>
      </c>
      <c r="C1026" t="s">
        <v>3514</v>
      </c>
      <c r="D1026" t="s">
        <v>3274</v>
      </c>
      <c r="E1026" t="s">
        <v>367</v>
      </c>
      <c r="F1026" t="s">
        <v>3576</v>
      </c>
      <c r="G1026" t="s">
        <v>2637</v>
      </c>
      <c r="H1026" t="s">
        <v>3515</v>
      </c>
      <c r="I1026" t="s">
        <v>2312</v>
      </c>
      <c r="J1026" t="s">
        <v>2312</v>
      </c>
      <c r="K1026" t="s">
        <v>2314</v>
      </c>
      <c r="L1026" t="s">
        <v>4500</v>
      </c>
      <c r="M1026" t="s">
        <v>2314</v>
      </c>
      <c r="N1026" t="s">
        <v>2314</v>
      </c>
      <c r="O1026" t="s">
        <v>665</v>
      </c>
      <c r="P1026" t="s">
        <v>1533</v>
      </c>
      <c r="Q1026" t="s">
        <v>2314</v>
      </c>
      <c r="R1026" t="s">
        <v>2314</v>
      </c>
      <c r="S1026" t="s">
        <v>2630</v>
      </c>
      <c r="T1026" t="s">
        <v>2859</v>
      </c>
      <c r="U1026" t="s">
        <v>2630</v>
      </c>
      <c r="W1026">
        <v>0</v>
      </c>
      <c r="X1026">
        <v>0</v>
      </c>
      <c r="Y1026">
        <v>0</v>
      </c>
      <c r="Z1026">
        <v>0</v>
      </c>
      <c r="AA1026">
        <v>0</v>
      </c>
      <c r="AB1026">
        <v>0</v>
      </c>
      <c r="AC1026">
        <v>0</v>
      </c>
      <c r="AD1026">
        <v>0</v>
      </c>
      <c r="AE1026">
        <v>0</v>
      </c>
      <c r="AF1026">
        <v>0</v>
      </c>
      <c r="AH1026">
        <v>0</v>
      </c>
      <c r="AI1026">
        <v>0</v>
      </c>
      <c r="AJ1026">
        <v>0</v>
      </c>
      <c r="AK1026">
        <v>0</v>
      </c>
      <c r="AL1026">
        <v>0</v>
      </c>
      <c r="AM1026">
        <v>0</v>
      </c>
      <c r="AN1026">
        <v>0</v>
      </c>
      <c r="AO1026">
        <v>0</v>
      </c>
      <c r="AP1026">
        <v>0</v>
      </c>
      <c r="AQ1026">
        <v>0</v>
      </c>
      <c r="AS1026">
        <v>0</v>
      </c>
      <c r="AT1026">
        <v>0</v>
      </c>
      <c r="AU1026">
        <v>0</v>
      </c>
      <c r="AV1026">
        <v>0</v>
      </c>
      <c r="AW1026">
        <v>0</v>
      </c>
      <c r="AX1026">
        <v>0</v>
      </c>
      <c r="AY1026">
        <v>0</v>
      </c>
      <c r="AZ1026">
        <v>0</v>
      </c>
      <c r="BA1026">
        <v>0</v>
      </c>
      <c r="BB1026">
        <v>0</v>
      </c>
    </row>
    <row r="1027" spans="1:54" x14ac:dyDescent="0.35">
      <c r="A1027" t="s">
        <v>4517</v>
      </c>
      <c r="B1027" t="s">
        <v>4518</v>
      </c>
      <c r="C1027" t="s">
        <v>3514</v>
      </c>
      <c r="D1027" t="s">
        <v>3274</v>
      </c>
      <c r="E1027" t="s">
        <v>367</v>
      </c>
      <c r="F1027" t="s">
        <v>3576</v>
      </c>
      <c r="G1027" t="s">
        <v>2637</v>
      </c>
      <c r="H1027" t="s">
        <v>3515</v>
      </c>
      <c r="I1027" t="s">
        <v>2312</v>
      </c>
      <c r="J1027" t="s">
        <v>2312</v>
      </c>
      <c r="K1027" t="s">
        <v>2314</v>
      </c>
      <c r="L1027" t="s">
        <v>4500</v>
      </c>
      <c r="M1027" t="s">
        <v>2314</v>
      </c>
      <c r="N1027" t="s">
        <v>2314</v>
      </c>
      <c r="O1027" t="s">
        <v>665</v>
      </c>
      <c r="P1027" t="s">
        <v>1533</v>
      </c>
      <c r="Q1027" t="s">
        <v>2314</v>
      </c>
      <c r="R1027" t="s">
        <v>2314</v>
      </c>
      <c r="S1027" t="s">
        <v>2630</v>
      </c>
      <c r="T1027" t="s">
        <v>2859</v>
      </c>
      <c r="U1027" t="s">
        <v>2630</v>
      </c>
      <c r="W1027">
        <v>0</v>
      </c>
      <c r="X1027">
        <v>0</v>
      </c>
      <c r="Y1027">
        <v>0</v>
      </c>
      <c r="Z1027">
        <v>0</v>
      </c>
      <c r="AA1027">
        <v>0</v>
      </c>
      <c r="AB1027">
        <v>0</v>
      </c>
      <c r="AC1027">
        <v>0</v>
      </c>
      <c r="AD1027">
        <v>0</v>
      </c>
      <c r="AE1027">
        <v>0</v>
      </c>
      <c r="AF1027">
        <v>0</v>
      </c>
      <c r="AH1027">
        <v>0</v>
      </c>
      <c r="AI1027">
        <v>0</v>
      </c>
      <c r="AJ1027">
        <v>0</v>
      </c>
      <c r="AK1027">
        <v>0</v>
      </c>
      <c r="AL1027">
        <v>0</v>
      </c>
      <c r="AM1027">
        <v>0</v>
      </c>
      <c r="AN1027">
        <v>0</v>
      </c>
      <c r="AO1027">
        <v>0</v>
      </c>
      <c r="AP1027">
        <v>0</v>
      </c>
      <c r="AQ1027">
        <v>0</v>
      </c>
      <c r="AS1027">
        <v>0</v>
      </c>
      <c r="AT1027">
        <v>0</v>
      </c>
      <c r="AU1027">
        <v>0</v>
      </c>
      <c r="AV1027">
        <v>0</v>
      </c>
      <c r="AW1027">
        <v>0</v>
      </c>
      <c r="AX1027">
        <v>0</v>
      </c>
      <c r="AY1027">
        <v>0</v>
      </c>
      <c r="AZ1027">
        <v>0</v>
      </c>
      <c r="BA1027">
        <v>0</v>
      </c>
      <c r="BB1027">
        <v>0</v>
      </c>
    </row>
    <row r="1028" spans="1:54" x14ac:dyDescent="0.35">
      <c r="A1028" t="s">
        <v>4519</v>
      </c>
      <c r="B1028" t="s">
        <v>4520</v>
      </c>
      <c r="C1028" t="s">
        <v>3514</v>
      </c>
      <c r="D1028" t="s">
        <v>3274</v>
      </c>
      <c r="E1028" t="s">
        <v>367</v>
      </c>
      <c r="F1028" t="s">
        <v>3576</v>
      </c>
      <c r="G1028" t="s">
        <v>2637</v>
      </c>
      <c r="H1028" t="s">
        <v>3515</v>
      </c>
      <c r="I1028" t="s">
        <v>2312</v>
      </c>
      <c r="J1028" t="s">
        <v>2312</v>
      </c>
      <c r="K1028" t="s">
        <v>2314</v>
      </c>
      <c r="L1028" t="s">
        <v>4500</v>
      </c>
      <c r="M1028" t="s">
        <v>2314</v>
      </c>
      <c r="N1028" t="s">
        <v>2314</v>
      </c>
      <c r="O1028" t="s">
        <v>665</v>
      </c>
      <c r="P1028" t="s">
        <v>1533</v>
      </c>
      <c r="Q1028" t="s">
        <v>2314</v>
      </c>
      <c r="R1028" t="s">
        <v>2314</v>
      </c>
      <c r="S1028" t="s">
        <v>2630</v>
      </c>
      <c r="T1028" t="s">
        <v>2859</v>
      </c>
      <c r="U1028" t="s">
        <v>2630</v>
      </c>
      <c r="W1028">
        <v>0</v>
      </c>
      <c r="X1028">
        <v>0</v>
      </c>
      <c r="Y1028">
        <v>0</v>
      </c>
      <c r="Z1028">
        <v>0</v>
      </c>
      <c r="AA1028">
        <v>0</v>
      </c>
      <c r="AB1028">
        <v>0</v>
      </c>
      <c r="AC1028">
        <v>0</v>
      </c>
      <c r="AD1028">
        <v>0</v>
      </c>
      <c r="AE1028">
        <v>0</v>
      </c>
      <c r="AF1028">
        <v>0</v>
      </c>
      <c r="AH1028">
        <v>0</v>
      </c>
      <c r="AI1028">
        <v>0</v>
      </c>
      <c r="AJ1028">
        <v>0</v>
      </c>
      <c r="AK1028">
        <v>0</v>
      </c>
      <c r="AL1028">
        <v>0</v>
      </c>
      <c r="AM1028">
        <v>0</v>
      </c>
      <c r="AN1028">
        <v>0</v>
      </c>
      <c r="AO1028">
        <v>0</v>
      </c>
      <c r="AP1028">
        <v>0</v>
      </c>
      <c r="AQ1028">
        <v>0</v>
      </c>
      <c r="AS1028">
        <v>0</v>
      </c>
      <c r="AT1028">
        <v>0</v>
      </c>
      <c r="AU1028">
        <v>0</v>
      </c>
      <c r="AV1028">
        <v>0</v>
      </c>
      <c r="AW1028">
        <v>0</v>
      </c>
      <c r="AX1028">
        <v>0</v>
      </c>
      <c r="AY1028">
        <v>0</v>
      </c>
      <c r="AZ1028">
        <v>0</v>
      </c>
      <c r="BA1028">
        <v>0</v>
      </c>
      <c r="BB1028">
        <v>0</v>
      </c>
    </row>
    <row r="1029" spans="1:54" x14ac:dyDescent="0.35">
      <c r="A1029" t="s">
        <v>4521</v>
      </c>
      <c r="B1029" t="s">
        <v>4522</v>
      </c>
      <c r="C1029" t="s">
        <v>3514</v>
      </c>
      <c r="D1029" t="s">
        <v>3274</v>
      </c>
      <c r="E1029" t="s">
        <v>367</v>
      </c>
      <c r="F1029" t="s">
        <v>3576</v>
      </c>
      <c r="G1029" t="s">
        <v>2637</v>
      </c>
      <c r="H1029" t="s">
        <v>3515</v>
      </c>
      <c r="I1029" t="s">
        <v>2312</v>
      </c>
      <c r="J1029" t="s">
        <v>2312</v>
      </c>
      <c r="K1029" t="s">
        <v>2314</v>
      </c>
      <c r="L1029" t="s">
        <v>4500</v>
      </c>
      <c r="M1029" t="s">
        <v>2314</v>
      </c>
      <c r="N1029" t="s">
        <v>2314</v>
      </c>
      <c r="O1029" t="s">
        <v>665</v>
      </c>
      <c r="P1029" t="s">
        <v>1533</v>
      </c>
      <c r="Q1029" t="s">
        <v>2314</v>
      </c>
      <c r="R1029" t="s">
        <v>2314</v>
      </c>
      <c r="S1029" t="s">
        <v>2630</v>
      </c>
      <c r="T1029" t="s">
        <v>2859</v>
      </c>
      <c r="U1029" t="s">
        <v>2630</v>
      </c>
      <c r="W1029">
        <v>0</v>
      </c>
      <c r="X1029">
        <v>0</v>
      </c>
      <c r="Y1029">
        <v>0</v>
      </c>
      <c r="Z1029">
        <v>0</v>
      </c>
      <c r="AA1029">
        <v>0</v>
      </c>
      <c r="AB1029">
        <v>0</v>
      </c>
      <c r="AC1029">
        <v>0</v>
      </c>
      <c r="AD1029">
        <v>0</v>
      </c>
      <c r="AE1029">
        <v>0</v>
      </c>
      <c r="AF1029">
        <v>0</v>
      </c>
      <c r="AH1029">
        <v>0</v>
      </c>
      <c r="AI1029">
        <v>0</v>
      </c>
      <c r="AJ1029">
        <v>0</v>
      </c>
      <c r="AK1029">
        <v>0</v>
      </c>
      <c r="AL1029">
        <v>0</v>
      </c>
      <c r="AM1029">
        <v>0</v>
      </c>
      <c r="AN1029">
        <v>0</v>
      </c>
      <c r="AO1029">
        <v>0</v>
      </c>
      <c r="AP1029">
        <v>0</v>
      </c>
      <c r="AQ1029">
        <v>0</v>
      </c>
      <c r="AS1029">
        <v>0</v>
      </c>
      <c r="AT1029">
        <v>0</v>
      </c>
      <c r="AU1029">
        <v>0</v>
      </c>
      <c r="AV1029">
        <v>0</v>
      </c>
      <c r="AW1029">
        <v>0</v>
      </c>
      <c r="AX1029">
        <v>0</v>
      </c>
      <c r="AY1029">
        <v>0</v>
      </c>
      <c r="AZ1029">
        <v>0</v>
      </c>
      <c r="BA1029">
        <v>0</v>
      </c>
      <c r="BB1029">
        <v>0</v>
      </c>
    </row>
    <row r="1030" spans="1:54" x14ac:dyDescent="0.35">
      <c r="A1030" t="s">
        <v>4523</v>
      </c>
      <c r="B1030" t="s">
        <v>4524</v>
      </c>
      <c r="C1030" t="s">
        <v>3514</v>
      </c>
      <c r="D1030" t="s">
        <v>3274</v>
      </c>
      <c r="E1030" t="s">
        <v>367</v>
      </c>
      <c r="F1030" t="s">
        <v>3576</v>
      </c>
      <c r="G1030" t="s">
        <v>2637</v>
      </c>
      <c r="H1030" t="s">
        <v>3515</v>
      </c>
      <c r="I1030" t="s">
        <v>2312</v>
      </c>
      <c r="J1030" t="s">
        <v>2312</v>
      </c>
      <c r="K1030" t="s">
        <v>2314</v>
      </c>
      <c r="L1030" t="s">
        <v>4500</v>
      </c>
      <c r="M1030" t="s">
        <v>2314</v>
      </c>
      <c r="N1030" t="s">
        <v>2314</v>
      </c>
      <c r="O1030" t="s">
        <v>665</v>
      </c>
      <c r="P1030" t="s">
        <v>1533</v>
      </c>
      <c r="S1030" t="s">
        <v>2630</v>
      </c>
      <c r="T1030" t="s">
        <v>2859</v>
      </c>
      <c r="U1030" t="s">
        <v>2630</v>
      </c>
      <c r="W1030">
        <v>0</v>
      </c>
      <c r="X1030">
        <v>0</v>
      </c>
      <c r="Y1030">
        <v>0</v>
      </c>
      <c r="Z1030">
        <v>0</v>
      </c>
      <c r="AA1030">
        <v>0</v>
      </c>
      <c r="AB1030">
        <v>0</v>
      </c>
      <c r="AC1030">
        <v>0</v>
      </c>
      <c r="AD1030">
        <v>0</v>
      </c>
      <c r="AE1030">
        <v>0</v>
      </c>
      <c r="AF1030">
        <v>0</v>
      </c>
      <c r="AH1030">
        <v>0</v>
      </c>
      <c r="AI1030">
        <v>0</v>
      </c>
      <c r="AJ1030">
        <v>0</v>
      </c>
      <c r="AK1030">
        <v>0</v>
      </c>
      <c r="AL1030">
        <v>0</v>
      </c>
      <c r="AM1030">
        <v>0</v>
      </c>
      <c r="AN1030">
        <v>0</v>
      </c>
      <c r="AO1030">
        <v>0</v>
      </c>
      <c r="AP1030">
        <v>0</v>
      </c>
      <c r="AQ1030">
        <v>0</v>
      </c>
      <c r="AS1030">
        <v>0</v>
      </c>
      <c r="AT1030">
        <v>0</v>
      </c>
      <c r="AU1030">
        <v>0</v>
      </c>
      <c r="AV1030">
        <v>0</v>
      </c>
      <c r="AW1030">
        <v>0</v>
      </c>
      <c r="AX1030">
        <v>0</v>
      </c>
      <c r="AY1030">
        <v>0</v>
      </c>
      <c r="AZ1030">
        <v>0</v>
      </c>
      <c r="BA1030">
        <v>0</v>
      </c>
      <c r="BB1030">
        <v>0</v>
      </c>
    </row>
    <row r="1031" spans="1:54" x14ac:dyDescent="0.35">
      <c r="A1031" t="s">
        <v>4525</v>
      </c>
      <c r="B1031" t="s">
        <v>4526</v>
      </c>
      <c r="C1031" t="s">
        <v>3514</v>
      </c>
      <c r="D1031" t="s">
        <v>3274</v>
      </c>
      <c r="E1031" t="s">
        <v>367</v>
      </c>
      <c r="F1031" t="s">
        <v>3576</v>
      </c>
      <c r="G1031" t="s">
        <v>2637</v>
      </c>
      <c r="H1031" t="s">
        <v>3515</v>
      </c>
      <c r="I1031" t="s">
        <v>2312</v>
      </c>
      <c r="J1031" t="s">
        <v>2312</v>
      </c>
      <c r="K1031" t="s">
        <v>2314</v>
      </c>
      <c r="L1031" t="s">
        <v>4500</v>
      </c>
      <c r="M1031" t="s">
        <v>2314</v>
      </c>
      <c r="N1031" t="s">
        <v>2314</v>
      </c>
      <c r="O1031" t="s">
        <v>665</v>
      </c>
      <c r="P1031" t="s">
        <v>1533</v>
      </c>
      <c r="S1031" t="s">
        <v>2630</v>
      </c>
      <c r="T1031" t="s">
        <v>2859</v>
      </c>
      <c r="U1031" t="s">
        <v>2630</v>
      </c>
      <c r="W1031">
        <v>0</v>
      </c>
      <c r="X1031">
        <v>0</v>
      </c>
      <c r="Y1031">
        <v>0</v>
      </c>
      <c r="Z1031">
        <v>0</v>
      </c>
      <c r="AA1031">
        <v>0</v>
      </c>
      <c r="AB1031">
        <v>0</v>
      </c>
      <c r="AC1031">
        <v>0</v>
      </c>
      <c r="AD1031">
        <v>0</v>
      </c>
      <c r="AE1031">
        <v>0</v>
      </c>
      <c r="AF1031">
        <v>0</v>
      </c>
      <c r="AH1031">
        <v>0</v>
      </c>
      <c r="AI1031">
        <v>0</v>
      </c>
      <c r="AJ1031">
        <v>0</v>
      </c>
      <c r="AK1031">
        <v>0</v>
      </c>
      <c r="AL1031">
        <v>0</v>
      </c>
      <c r="AM1031">
        <v>0</v>
      </c>
      <c r="AN1031">
        <v>0</v>
      </c>
      <c r="AO1031">
        <v>0</v>
      </c>
      <c r="AP1031">
        <v>0</v>
      </c>
      <c r="AQ1031">
        <v>0</v>
      </c>
      <c r="AS1031">
        <v>0</v>
      </c>
      <c r="AT1031">
        <v>0</v>
      </c>
      <c r="AU1031">
        <v>0</v>
      </c>
      <c r="AV1031">
        <v>0</v>
      </c>
      <c r="AW1031">
        <v>0</v>
      </c>
      <c r="AX1031">
        <v>0</v>
      </c>
      <c r="AY1031">
        <v>0</v>
      </c>
      <c r="AZ1031">
        <v>0</v>
      </c>
      <c r="BA1031">
        <v>0</v>
      </c>
      <c r="BB1031">
        <v>0</v>
      </c>
    </row>
    <row r="1032" spans="1:54" x14ac:dyDescent="0.35">
      <c r="A1032" t="s">
        <v>4527</v>
      </c>
      <c r="B1032" t="s">
        <v>4528</v>
      </c>
      <c r="C1032" t="s">
        <v>3514</v>
      </c>
      <c r="D1032" t="s">
        <v>3274</v>
      </c>
      <c r="E1032" t="s">
        <v>367</v>
      </c>
      <c r="F1032" t="s">
        <v>3576</v>
      </c>
      <c r="G1032" t="s">
        <v>2637</v>
      </c>
      <c r="H1032" t="s">
        <v>3515</v>
      </c>
      <c r="I1032" t="s">
        <v>2312</v>
      </c>
      <c r="J1032" t="s">
        <v>2312</v>
      </c>
      <c r="K1032" t="s">
        <v>2314</v>
      </c>
      <c r="L1032" t="s">
        <v>4500</v>
      </c>
      <c r="M1032" t="s">
        <v>2314</v>
      </c>
      <c r="N1032" t="s">
        <v>2314</v>
      </c>
      <c r="O1032" t="s">
        <v>665</v>
      </c>
      <c r="P1032" t="s">
        <v>1533</v>
      </c>
      <c r="S1032" t="s">
        <v>2630</v>
      </c>
      <c r="T1032" t="s">
        <v>2859</v>
      </c>
      <c r="U1032" t="s">
        <v>2630</v>
      </c>
      <c r="W1032">
        <v>0</v>
      </c>
      <c r="X1032">
        <v>0</v>
      </c>
      <c r="Y1032">
        <v>0</v>
      </c>
      <c r="Z1032">
        <v>0</v>
      </c>
      <c r="AA1032">
        <v>0</v>
      </c>
      <c r="AB1032">
        <v>0</v>
      </c>
      <c r="AC1032">
        <v>0</v>
      </c>
      <c r="AD1032">
        <v>0</v>
      </c>
      <c r="AE1032">
        <v>0</v>
      </c>
      <c r="AF1032">
        <v>0</v>
      </c>
      <c r="AH1032">
        <v>0</v>
      </c>
      <c r="AI1032">
        <v>0</v>
      </c>
      <c r="AJ1032">
        <v>0</v>
      </c>
      <c r="AK1032">
        <v>0</v>
      </c>
      <c r="AL1032">
        <v>0</v>
      </c>
      <c r="AM1032">
        <v>0</v>
      </c>
      <c r="AN1032">
        <v>0</v>
      </c>
      <c r="AO1032">
        <v>0</v>
      </c>
      <c r="AP1032">
        <v>0</v>
      </c>
      <c r="AQ1032">
        <v>0</v>
      </c>
      <c r="AS1032">
        <v>0</v>
      </c>
      <c r="AT1032">
        <v>0</v>
      </c>
      <c r="AU1032">
        <v>0</v>
      </c>
      <c r="AV1032">
        <v>0</v>
      </c>
      <c r="AW1032">
        <v>0</v>
      </c>
      <c r="AX1032">
        <v>0</v>
      </c>
      <c r="AY1032">
        <v>0</v>
      </c>
      <c r="AZ1032">
        <v>0</v>
      </c>
      <c r="BA1032">
        <v>0</v>
      </c>
      <c r="BB1032">
        <v>0</v>
      </c>
    </row>
    <row r="1033" spans="1:54" x14ac:dyDescent="0.35">
      <c r="A1033" t="s">
        <v>4529</v>
      </c>
      <c r="B1033" t="s">
        <v>4530</v>
      </c>
      <c r="C1033" t="s">
        <v>3514</v>
      </c>
      <c r="D1033" t="s">
        <v>3274</v>
      </c>
      <c r="E1033" t="s">
        <v>367</v>
      </c>
      <c r="F1033" t="s">
        <v>3576</v>
      </c>
      <c r="G1033" t="s">
        <v>2637</v>
      </c>
      <c r="H1033" t="s">
        <v>3515</v>
      </c>
      <c r="I1033" t="s">
        <v>2312</v>
      </c>
      <c r="J1033" t="s">
        <v>2312</v>
      </c>
      <c r="K1033" t="s">
        <v>2314</v>
      </c>
      <c r="L1033" t="s">
        <v>4500</v>
      </c>
      <c r="M1033" t="s">
        <v>2314</v>
      </c>
      <c r="N1033" t="s">
        <v>2314</v>
      </c>
      <c r="O1033" t="s">
        <v>665</v>
      </c>
      <c r="P1033" t="s">
        <v>1533</v>
      </c>
      <c r="S1033" t="s">
        <v>2630</v>
      </c>
      <c r="T1033" t="s">
        <v>2859</v>
      </c>
      <c r="U1033" t="s">
        <v>2630</v>
      </c>
      <c r="W1033">
        <v>0</v>
      </c>
      <c r="X1033">
        <v>0</v>
      </c>
      <c r="Y1033">
        <v>0</v>
      </c>
      <c r="Z1033">
        <v>0</v>
      </c>
      <c r="AA1033">
        <v>0</v>
      </c>
      <c r="AB1033">
        <v>0</v>
      </c>
      <c r="AC1033">
        <v>0</v>
      </c>
      <c r="AD1033">
        <v>0</v>
      </c>
      <c r="AE1033">
        <v>0</v>
      </c>
      <c r="AF1033">
        <v>0</v>
      </c>
      <c r="AH1033">
        <v>0</v>
      </c>
      <c r="AI1033">
        <v>0</v>
      </c>
      <c r="AJ1033">
        <v>0</v>
      </c>
      <c r="AK1033">
        <v>0</v>
      </c>
      <c r="AL1033">
        <v>0</v>
      </c>
      <c r="AM1033">
        <v>0</v>
      </c>
      <c r="AN1033">
        <v>0</v>
      </c>
      <c r="AO1033">
        <v>0</v>
      </c>
      <c r="AP1033">
        <v>0</v>
      </c>
      <c r="AQ1033">
        <v>0</v>
      </c>
      <c r="AS1033">
        <v>0</v>
      </c>
      <c r="AT1033">
        <v>0</v>
      </c>
      <c r="AU1033">
        <v>0</v>
      </c>
      <c r="AV1033">
        <v>0</v>
      </c>
      <c r="AW1033">
        <v>0</v>
      </c>
      <c r="AX1033">
        <v>0</v>
      </c>
      <c r="AY1033">
        <v>0</v>
      </c>
      <c r="AZ1033">
        <v>0</v>
      </c>
      <c r="BA1033">
        <v>0</v>
      </c>
      <c r="BB1033">
        <v>0</v>
      </c>
    </row>
    <row r="1034" spans="1:54" x14ac:dyDescent="0.35">
      <c r="A1034" t="s">
        <v>4531</v>
      </c>
      <c r="B1034" t="s">
        <v>4532</v>
      </c>
      <c r="C1034" t="s">
        <v>3514</v>
      </c>
      <c r="D1034" t="s">
        <v>3274</v>
      </c>
      <c r="E1034" t="s">
        <v>367</v>
      </c>
      <c r="F1034" t="s">
        <v>3576</v>
      </c>
      <c r="G1034" t="s">
        <v>2637</v>
      </c>
      <c r="H1034" t="s">
        <v>3515</v>
      </c>
      <c r="I1034" t="s">
        <v>2312</v>
      </c>
      <c r="J1034" t="s">
        <v>2312</v>
      </c>
      <c r="K1034" t="s">
        <v>2314</v>
      </c>
      <c r="L1034" t="s">
        <v>4500</v>
      </c>
      <c r="M1034" t="s">
        <v>2314</v>
      </c>
      <c r="N1034" t="s">
        <v>2314</v>
      </c>
      <c r="O1034" t="s">
        <v>665</v>
      </c>
      <c r="P1034" t="s">
        <v>1533</v>
      </c>
      <c r="S1034" t="s">
        <v>2630</v>
      </c>
      <c r="T1034" t="s">
        <v>2859</v>
      </c>
      <c r="U1034" t="s">
        <v>2630</v>
      </c>
      <c r="W1034">
        <v>0</v>
      </c>
      <c r="X1034">
        <v>0</v>
      </c>
      <c r="Y1034">
        <v>0</v>
      </c>
      <c r="Z1034">
        <v>0</v>
      </c>
      <c r="AA1034">
        <v>0</v>
      </c>
      <c r="AB1034">
        <v>0</v>
      </c>
      <c r="AC1034">
        <v>0</v>
      </c>
      <c r="AD1034">
        <v>0</v>
      </c>
      <c r="AE1034">
        <v>0</v>
      </c>
      <c r="AF1034">
        <v>0</v>
      </c>
      <c r="AH1034">
        <v>0</v>
      </c>
      <c r="AI1034">
        <v>0</v>
      </c>
      <c r="AJ1034">
        <v>0</v>
      </c>
      <c r="AK1034">
        <v>0</v>
      </c>
      <c r="AL1034">
        <v>0</v>
      </c>
      <c r="AM1034">
        <v>0</v>
      </c>
      <c r="AN1034">
        <v>0</v>
      </c>
      <c r="AO1034">
        <v>0</v>
      </c>
      <c r="AP1034">
        <v>0</v>
      </c>
      <c r="AQ1034">
        <v>0</v>
      </c>
      <c r="AS1034">
        <v>0</v>
      </c>
      <c r="AT1034">
        <v>0</v>
      </c>
      <c r="AU1034">
        <v>0</v>
      </c>
      <c r="AV1034">
        <v>0</v>
      </c>
      <c r="AW1034">
        <v>0</v>
      </c>
      <c r="AX1034">
        <v>0</v>
      </c>
      <c r="AY1034">
        <v>0</v>
      </c>
      <c r="AZ1034">
        <v>0</v>
      </c>
      <c r="BA1034">
        <v>0</v>
      </c>
      <c r="BB1034">
        <v>0</v>
      </c>
    </row>
    <row r="1035" spans="1:54" x14ac:dyDescent="0.35">
      <c r="A1035" t="s">
        <v>4533</v>
      </c>
      <c r="B1035" t="s">
        <v>4534</v>
      </c>
      <c r="C1035" t="s">
        <v>3514</v>
      </c>
      <c r="D1035" t="s">
        <v>3274</v>
      </c>
      <c r="E1035" t="s">
        <v>367</v>
      </c>
      <c r="F1035" t="s">
        <v>3576</v>
      </c>
      <c r="G1035" t="s">
        <v>2637</v>
      </c>
      <c r="H1035" t="s">
        <v>3515</v>
      </c>
      <c r="I1035" t="s">
        <v>2312</v>
      </c>
      <c r="J1035" t="s">
        <v>2312</v>
      </c>
      <c r="K1035" t="s">
        <v>2314</v>
      </c>
      <c r="L1035" t="s">
        <v>4500</v>
      </c>
      <c r="M1035" t="s">
        <v>2314</v>
      </c>
      <c r="N1035" t="s">
        <v>2314</v>
      </c>
      <c r="O1035" t="s">
        <v>665</v>
      </c>
      <c r="P1035" t="s">
        <v>1533</v>
      </c>
      <c r="S1035" t="s">
        <v>2630</v>
      </c>
      <c r="T1035" t="s">
        <v>2859</v>
      </c>
      <c r="U1035" t="s">
        <v>2630</v>
      </c>
      <c r="W1035">
        <v>0</v>
      </c>
      <c r="X1035">
        <v>0</v>
      </c>
      <c r="Y1035">
        <v>0</v>
      </c>
      <c r="Z1035">
        <v>0</v>
      </c>
      <c r="AA1035">
        <v>0</v>
      </c>
      <c r="AB1035">
        <v>0</v>
      </c>
      <c r="AC1035">
        <v>0</v>
      </c>
      <c r="AD1035">
        <v>0</v>
      </c>
      <c r="AE1035">
        <v>0</v>
      </c>
      <c r="AF1035">
        <v>0</v>
      </c>
      <c r="AH1035">
        <v>0</v>
      </c>
      <c r="AI1035">
        <v>0</v>
      </c>
      <c r="AJ1035">
        <v>0</v>
      </c>
      <c r="AK1035">
        <v>0</v>
      </c>
      <c r="AL1035">
        <v>0</v>
      </c>
      <c r="AM1035">
        <v>0</v>
      </c>
      <c r="AN1035">
        <v>0</v>
      </c>
      <c r="AO1035">
        <v>0</v>
      </c>
      <c r="AP1035">
        <v>0</v>
      </c>
      <c r="AQ1035">
        <v>0</v>
      </c>
      <c r="AS1035">
        <v>0</v>
      </c>
      <c r="AT1035">
        <v>0</v>
      </c>
      <c r="AU1035">
        <v>0</v>
      </c>
      <c r="AV1035">
        <v>0</v>
      </c>
      <c r="AW1035">
        <v>0</v>
      </c>
      <c r="AX1035">
        <v>0</v>
      </c>
      <c r="AY1035">
        <v>0</v>
      </c>
      <c r="AZ1035">
        <v>0</v>
      </c>
      <c r="BA1035">
        <v>0</v>
      </c>
      <c r="BB1035">
        <v>0</v>
      </c>
    </row>
    <row r="1036" spans="1:54" x14ac:dyDescent="0.35">
      <c r="A1036" t="s">
        <v>4535</v>
      </c>
      <c r="B1036" t="s">
        <v>4536</v>
      </c>
      <c r="C1036" t="s">
        <v>3514</v>
      </c>
      <c r="D1036" t="s">
        <v>3274</v>
      </c>
      <c r="E1036" t="s">
        <v>367</v>
      </c>
      <c r="F1036" t="s">
        <v>3576</v>
      </c>
      <c r="G1036" t="s">
        <v>2637</v>
      </c>
      <c r="H1036" t="s">
        <v>3515</v>
      </c>
      <c r="I1036" t="s">
        <v>2312</v>
      </c>
      <c r="J1036" t="s">
        <v>2312</v>
      </c>
      <c r="K1036" t="s">
        <v>2314</v>
      </c>
      <c r="L1036" t="s">
        <v>4500</v>
      </c>
      <c r="M1036" t="s">
        <v>2314</v>
      </c>
      <c r="N1036" t="s">
        <v>2314</v>
      </c>
      <c r="O1036" t="s">
        <v>665</v>
      </c>
      <c r="P1036" t="s">
        <v>1533</v>
      </c>
      <c r="S1036" t="s">
        <v>2630</v>
      </c>
      <c r="T1036" t="s">
        <v>2859</v>
      </c>
      <c r="U1036" t="s">
        <v>2630</v>
      </c>
      <c r="W1036">
        <v>0</v>
      </c>
      <c r="X1036">
        <v>0</v>
      </c>
      <c r="Y1036">
        <v>0</v>
      </c>
      <c r="Z1036">
        <v>0</v>
      </c>
      <c r="AA1036">
        <v>0</v>
      </c>
      <c r="AB1036">
        <v>0</v>
      </c>
      <c r="AC1036">
        <v>0</v>
      </c>
      <c r="AD1036">
        <v>0</v>
      </c>
      <c r="AE1036">
        <v>0</v>
      </c>
      <c r="AF1036">
        <v>0</v>
      </c>
      <c r="AH1036">
        <v>0</v>
      </c>
      <c r="AI1036">
        <v>0</v>
      </c>
      <c r="AJ1036">
        <v>0</v>
      </c>
      <c r="AK1036">
        <v>0</v>
      </c>
      <c r="AL1036">
        <v>0</v>
      </c>
      <c r="AM1036">
        <v>0</v>
      </c>
      <c r="AN1036">
        <v>0</v>
      </c>
      <c r="AO1036">
        <v>0</v>
      </c>
      <c r="AP1036">
        <v>0</v>
      </c>
      <c r="AQ1036">
        <v>0</v>
      </c>
      <c r="AS1036">
        <v>0</v>
      </c>
      <c r="AT1036">
        <v>0</v>
      </c>
      <c r="AU1036">
        <v>0</v>
      </c>
      <c r="AV1036">
        <v>0</v>
      </c>
      <c r="AW1036">
        <v>0</v>
      </c>
      <c r="AX1036">
        <v>0</v>
      </c>
      <c r="AY1036">
        <v>0</v>
      </c>
      <c r="AZ1036">
        <v>0</v>
      </c>
      <c r="BA1036">
        <v>0</v>
      </c>
      <c r="BB1036">
        <v>0</v>
      </c>
    </row>
    <row r="1037" spans="1:54" x14ac:dyDescent="0.35">
      <c r="A1037" t="s">
        <v>4537</v>
      </c>
      <c r="B1037" t="s">
        <v>4538</v>
      </c>
      <c r="C1037" t="s">
        <v>3514</v>
      </c>
      <c r="D1037" t="s">
        <v>3274</v>
      </c>
      <c r="E1037" t="s">
        <v>367</v>
      </c>
      <c r="F1037" t="s">
        <v>3576</v>
      </c>
      <c r="G1037" t="s">
        <v>2637</v>
      </c>
      <c r="H1037" t="s">
        <v>3515</v>
      </c>
      <c r="I1037" t="s">
        <v>2312</v>
      </c>
      <c r="J1037" t="s">
        <v>2312</v>
      </c>
      <c r="K1037" t="s">
        <v>2314</v>
      </c>
      <c r="L1037" t="s">
        <v>4500</v>
      </c>
      <c r="M1037" t="s">
        <v>2314</v>
      </c>
      <c r="N1037" t="s">
        <v>2314</v>
      </c>
      <c r="O1037" t="s">
        <v>665</v>
      </c>
      <c r="P1037" t="s">
        <v>1533</v>
      </c>
      <c r="S1037" t="s">
        <v>2630</v>
      </c>
      <c r="T1037" t="s">
        <v>2859</v>
      </c>
      <c r="U1037" t="s">
        <v>2630</v>
      </c>
      <c r="W1037">
        <v>0</v>
      </c>
      <c r="X1037">
        <v>0</v>
      </c>
      <c r="Y1037">
        <v>0</v>
      </c>
      <c r="Z1037">
        <v>0</v>
      </c>
      <c r="AA1037">
        <v>0</v>
      </c>
      <c r="AB1037">
        <v>0</v>
      </c>
      <c r="AC1037">
        <v>0</v>
      </c>
      <c r="AD1037">
        <v>0</v>
      </c>
      <c r="AE1037">
        <v>0</v>
      </c>
      <c r="AF1037">
        <v>0</v>
      </c>
      <c r="AH1037">
        <v>0</v>
      </c>
      <c r="AI1037">
        <v>0</v>
      </c>
      <c r="AJ1037">
        <v>0</v>
      </c>
      <c r="AK1037">
        <v>0</v>
      </c>
      <c r="AL1037">
        <v>0</v>
      </c>
      <c r="AM1037">
        <v>0</v>
      </c>
      <c r="AN1037">
        <v>0</v>
      </c>
      <c r="AO1037">
        <v>0</v>
      </c>
      <c r="AP1037">
        <v>0</v>
      </c>
      <c r="AQ1037">
        <v>0</v>
      </c>
      <c r="AS1037">
        <v>0</v>
      </c>
      <c r="AT1037">
        <v>0</v>
      </c>
      <c r="AU1037">
        <v>0</v>
      </c>
      <c r="AV1037">
        <v>0</v>
      </c>
      <c r="AW1037">
        <v>0</v>
      </c>
      <c r="AX1037">
        <v>0</v>
      </c>
      <c r="AY1037">
        <v>0</v>
      </c>
      <c r="AZ1037">
        <v>0</v>
      </c>
      <c r="BA1037">
        <v>0</v>
      </c>
      <c r="BB1037">
        <v>0</v>
      </c>
    </row>
    <row r="1038" spans="1:54" x14ac:dyDescent="0.35">
      <c r="A1038" t="s">
        <v>4539</v>
      </c>
      <c r="B1038" t="s">
        <v>4540</v>
      </c>
      <c r="C1038" t="s">
        <v>3514</v>
      </c>
      <c r="D1038" t="s">
        <v>3274</v>
      </c>
      <c r="E1038" t="s">
        <v>367</v>
      </c>
      <c r="F1038" t="s">
        <v>3576</v>
      </c>
      <c r="G1038" t="s">
        <v>2637</v>
      </c>
      <c r="H1038" t="s">
        <v>3515</v>
      </c>
      <c r="I1038" t="s">
        <v>2312</v>
      </c>
      <c r="J1038" t="s">
        <v>2312</v>
      </c>
      <c r="K1038" t="s">
        <v>2314</v>
      </c>
      <c r="L1038" t="s">
        <v>4500</v>
      </c>
      <c r="M1038" t="s">
        <v>2314</v>
      </c>
      <c r="N1038">
        <v>1</v>
      </c>
      <c r="O1038" t="s">
        <v>665</v>
      </c>
      <c r="P1038" t="s">
        <v>1533</v>
      </c>
      <c r="S1038" t="s">
        <v>2630</v>
      </c>
      <c r="T1038" t="s">
        <v>2859</v>
      </c>
      <c r="U1038" t="s">
        <v>2630</v>
      </c>
      <c r="W1038">
        <v>0</v>
      </c>
      <c r="X1038">
        <v>0</v>
      </c>
      <c r="Y1038">
        <v>0</v>
      </c>
      <c r="Z1038">
        <v>0</v>
      </c>
      <c r="AA1038">
        <v>0</v>
      </c>
      <c r="AB1038">
        <v>0</v>
      </c>
      <c r="AC1038">
        <v>0</v>
      </c>
      <c r="AD1038">
        <v>0</v>
      </c>
      <c r="AE1038">
        <v>0</v>
      </c>
      <c r="AF1038">
        <v>0</v>
      </c>
      <c r="AH1038">
        <v>0</v>
      </c>
      <c r="AI1038">
        <v>0</v>
      </c>
      <c r="AJ1038">
        <v>0</v>
      </c>
      <c r="AK1038">
        <v>0</v>
      </c>
      <c r="AL1038">
        <v>0</v>
      </c>
      <c r="AM1038">
        <v>0</v>
      </c>
      <c r="AN1038">
        <v>-7.3127228079248601E-9</v>
      </c>
      <c r="AO1038">
        <v>1.13893339204196E-7</v>
      </c>
      <c r="AP1038">
        <v>-1.9109883814406799E-9</v>
      </c>
      <c r="AQ1038">
        <v>2.9763038154110401E-8</v>
      </c>
      <c r="AS1038">
        <v>0</v>
      </c>
      <c r="AT1038">
        <v>0</v>
      </c>
      <c r="AU1038">
        <v>0</v>
      </c>
      <c r="AV1038">
        <v>0</v>
      </c>
      <c r="AW1038">
        <v>0</v>
      </c>
      <c r="AX1038">
        <v>0</v>
      </c>
      <c r="AY1038">
        <v>0</v>
      </c>
      <c r="AZ1038">
        <v>0</v>
      </c>
      <c r="BA1038">
        <v>0</v>
      </c>
      <c r="BB1038">
        <v>0</v>
      </c>
    </row>
    <row r="1039" spans="1:54" x14ac:dyDescent="0.35">
      <c r="A1039" t="s">
        <v>4541</v>
      </c>
      <c r="B1039" t="s">
        <v>4540</v>
      </c>
      <c r="C1039" t="s">
        <v>3514</v>
      </c>
      <c r="D1039" t="s">
        <v>3274</v>
      </c>
      <c r="E1039" t="s">
        <v>367</v>
      </c>
      <c r="F1039" t="s">
        <v>3576</v>
      </c>
      <c r="G1039" t="s">
        <v>2637</v>
      </c>
      <c r="H1039" t="s">
        <v>3515</v>
      </c>
      <c r="I1039" t="s">
        <v>2312</v>
      </c>
      <c r="J1039" t="s">
        <v>2312</v>
      </c>
      <c r="K1039" t="s">
        <v>2314</v>
      </c>
      <c r="L1039" t="s">
        <v>4500</v>
      </c>
      <c r="M1039" t="s">
        <v>2314</v>
      </c>
      <c r="N1039" t="s">
        <v>2314</v>
      </c>
      <c r="O1039" t="s">
        <v>665</v>
      </c>
      <c r="P1039" t="s">
        <v>1533</v>
      </c>
      <c r="S1039" t="s">
        <v>2630</v>
      </c>
      <c r="T1039" t="s">
        <v>2859</v>
      </c>
      <c r="U1039" t="s">
        <v>2630</v>
      </c>
      <c r="W1039">
        <v>0</v>
      </c>
      <c r="X1039">
        <v>0</v>
      </c>
      <c r="Y1039">
        <v>0</v>
      </c>
      <c r="Z1039">
        <v>0</v>
      </c>
      <c r="AA1039">
        <v>0</v>
      </c>
      <c r="AB1039">
        <v>0</v>
      </c>
      <c r="AC1039">
        <v>0</v>
      </c>
      <c r="AD1039">
        <v>0</v>
      </c>
      <c r="AE1039">
        <v>0</v>
      </c>
      <c r="AF1039">
        <v>0</v>
      </c>
      <c r="AH1039">
        <v>0</v>
      </c>
      <c r="AI1039">
        <v>0</v>
      </c>
      <c r="AJ1039">
        <v>0</v>
      </c>
      <c r="AK1039">
        <v>0</v>
      </c>
      <c r="AL1039">
        <v>0</v>
      </c>
      <c r="AM1039">
        <v>0</v>
      </c>
      <c r="AN1039">
        <v>0</v>
      </c>
      <c r="AO1039">
        <v>0</v>
      </c>
      <c r="AP1039">
        <v>0</v>
      </c>
      <c r="AQ1039">
        <v>0</v>
      </c>
      <c r="AS1039">
        <v>0</v>
      </c>
      <c r="AT1039">
        <v>0</v>
      </c>
      <c r="AU1039">
        <v>0</v>
      </c>
      <c r="AV1039">
        <v>0</v>
      </c>
      <c r="AW1039">
        <v>0</v>
      </c>
      <c r="AX1039">
        <v>0</v>
      </c>
      <c r="AY1039">
        <v>0</v>
      </c>
      <c r="AZ1039">
        <v>0</v>
      </c>
      <c r="BA1039">
        <v>0</v>
      </c>
      <c r="BB1039">
        <v>0</v>
      </c>
    </row>
    <row r="1040" spans="1:54" x14ac:dyDescent="0.35">
      <c r="A1040" t="s">
        <v>4542</v>
      </c>
      <c r="B1040" t="s">
        <v>4543</v>
      </c>
      <c r="C1040" t="s">
        <v>3514</v>
      </c>
      <c r="D1040" t="s">
        <v>3274</v>
      </c>
      <c r="E1040" t="s">
        <v>367</v>
      </c>
      <c r="F1040" t="s">
        <v>3576</v>
      </c>
      <c r="G1040" t="s">
        <v>2637</v>
      </c>
      <c r="H1040" t="s">
        <v>3515</v>
      </c>
      <c r="I1040" t="s">
        <v>2312</v>
      </c>
      <c r="J1040" t="s">
        <v>2312</v>
      </c>
      <c r="K1040" t="s">
        <v>2314</v>
      </c>
      <c r="L1040" t="s">
        <v>4500</v>
      </c>
      <c r="M1040" t="s">
        <v>2314</v>
      </c>
      <c r="N1040">
        <v>1</v>
      </c>
      <c r="O1040" t="s">
        <v>665</v>
      </c>
      <c r="P1040" t="s">
        <v>1533</v>
      </c>
      <c r="S1040" t="s">
        <v>2630</v>
      </c>
      <c r="T1040" t="s">
        <v>2859</v>
      </c>
      <c r="U1040" t="s">
        <v>2630</v>
      </c>
      <c r="W1040">
        <v>0</v>
      </c>
      <c r="X1040">
        <v>0</v>
      </c>
      <c r="Y1040">
        <v>-3.3057570090700997E-2</v>
      </c>
      <c r="Z1040">
        <v>2.6357807954480199</v>
      </c>
      <c r="AA1040">
        <v>-1.9753868220982799E-2</v>
      </c>
      <c r="AB1040">
        <v>1.5750361067023999</v>
      </c>
      <c r="AC1040">
        <v>0</v>
      </c>
      <c r="AD1040">
        <v>0</v>
      </c>
      <c r="AE1040">
        <v>-1.45957959644213E-2</v>
      </c>
      <c r="AF1040">
        <v>1.1637672881508201</v>
      </c>
      <c r="AH1040">
        <v>0</v>
      </c>
      <c r="AI1040">
        <v>0</v>
      </c>
      <c r="AJ1040">
        <v>0</v>
      </c>
      <c r="AK1040">
        <v>0</v>
      </c>
      <c r="AL1040">
        <v>0</v>
      </c>
      <c r="AM1040">
        <v>0</v>
      </c>
      <c r="AN1040">
        <v>0</v>
      </c>
      <c r="AO1040">
        <v>0</v>
      </c>
      <c r="AP1040">
        <v>0</v>
      </c>
      <c r="AQ1040">
        <v>0</v>
      </c>
      <c r="AS1040">
        <v>0</v>
      </c>
      <c r="AT1040">
        <v>0</v>
      </c>
      <c r="AU1040">
        <v>0</v>
      </c>
      <c r="AV1040">
        <v>0</v>
      </c>
      <c r="AW1040">
        <v>0</v>
      </c>
      <c r="AX1040">
        <v>0</v>
      </c>
      <c r="AY1040">
        <v>0</v>
      </c>
      <c r="AZ1040">
        <v>0</v>
      </c>
      <c r="BA1040">
        <v>0</v>
      </c>
      <c r="BB1040">
        <v>0</v>
      </c>
    </row>
    <row r="1041" spans="1:54" x14ac:dyDescent="0.35">
      <c r="A1041" t="s">
        <v>4544</v>
      </c>
      <c r="B1041" t="s">
        <v>4545</v>
      </c>
      <c r="C1041" t="s">
        <v>3514</v>
      </c>
      <c r="D1041" t="s">
        <v>3274</v>
      </c>
      <c r="E1041" t="s">
        <v>367</v>
      </c>
      <c r="F1041" t="s">
        <v>3576</v>
      </c>
      <c r="G1041" t="s">
        <v>2637</v>
      </c>
      <c r="H1041" t="s">
        <v>3515</v>
      </c>
      <c r="I1041" t="s">
        <v>2312</v>
      </c>
      <c r="J1041" t="s">
        <v>2312</v>
      </c>
      <c r="K1041" t="s">
        <v>2314</v>
      </c>
      <c r="L1041" t="s">
        <v>4500</v>
      </c>
      <c r="M1041" t="s">
        <v>2314</v>
      </c>
      <c r="N1041" t="s">
        <v>2314</v>
      </c>
      <c r="O1041" t="s">
        <v>665</v>
      </c>
      <c r="P1041" t="s">
        <v>1533</v>
      </c>
      <c r="Q1041" t="s">
        <v>2314</v>
      </c>
      <c r="S1041" t="s">
        <v>2630</v>
      </c>
      <c r="T1041" t="s">
        <v>2859</v>
      </c>
      <c r="U1041" t="s">
        <v>2630</v>
      </c>
      <c r="W1041">
        <v>0</v>
      </c>
      <c r="X1041">
        <v>0</v>
      </c>
      <c r="Y1041">
        <v>0</v>
      </c>
      <c r="Z1041">
        <v>0</v>
      </c>
      <c r="AA1041">
        <v>0</v>
      </c>
      <c r="AB1041">
        <v>0</v>
      </c>
      <c r="AC1041">
        <v>0</v>
      </c>
      <c r="AD1041">
        <v>0</v>
      </c>
      <c r="AE1041">
        <v>0</v>
      </c>
      <c r="AF1041">
        <v>0</v>
      </c>
      <c r="AH1041">
        <v>0</v>
      </c>
      <c r="AI1041">
        <v>0</v>
      </c>
      <c r="AJ1041">
        <v>0</v>
      </c>
      <c r="AK1041">
        <v>0</v>
      </c>
      <c r="AL1041">
        <v>0</v>
      </c>
      <c r="AM1041">
        <v>0</v>
      </c>
      <c r="AN1041">
        <v>0</v>
      </c>
      <c r="AO1041">
        <v>0</v>
      </c>
      <c r="AP1041">
        <v>0</v>
      </c>
      <c r="AQ1041">
        <v>0</v>
      </c>
      <c r="AS1041">
        <v>0</v>
      </c>
      <c r="AT1041">
        <v>0</v>
      </c>
      <c r="AU1041">
        <v>0</v>
      </c>
      <c r="AV1041">
        <v>0</v>
      </c>
      <c r="AW1041">
        <v>0</v>
      </c>
      <c r="AX1041">
        <v>0</v>
      </c>
      <c r="AY1041">
        <v>0</v>
      </c>
      <c r="AZ1041">
        <v>0</v>
      </c>
      <c r="BA1041">
        <v>0</v>
      </c>
      <c r="BB1041">
        <v>0</v>
      </c>
    </row>
    <row r="1042" spans="1:54" x14ac:dyDescent="0.35">
      <c r="A1042" t="s">
        <v>2147</v>
      </c>
      <c r="B1042" t="s">
        <v>4546</v>
      </c>
      <c r="C1042" t="s">
        <v>2149</v>
      </c>
      <c r="D1042" t="s">
        <v>2321</v>
      </c>
      <c r="E1042" t="s">
        <v>367</v>
      </c>
      <c r="F1042" t="s">
        <v>3576</v>
      </c>
      <c r="G1042" t="s">
        <v>2637</v>
      </c>
      <c r="H1042" t="s">
        <v>2638</v>
      </c>
      <c r="I1042" t="s">
        <v>2312</v>
      </c>
      <c r="J1042" t="s">
        <v>2312</v>
      </c>
      <c r="K1042" t="s">
        <v>2314</v>
      </c>
      <c r="L1042" t="s">
        <v>3577</v>
      </c>
      <c r="M1042" t="s">
        <v>2314</v>
      </c>
      <c r="N1042">
        <v>1</v>
      </c>
      <c r="O1042" t="s">
        <v>665</v>
      </c>
      <c r="P1042" t="s">
        <v>1533</v>
      </c>
      <c r="Q1042" t="s">
        <v>2629</v>
      </c>
      <c r="R1042" t="s">
        <v>461</v>
      </c>
      <c r="S1042" t="s">
        <v>2630</v>
      </c>
      <c r="T1042" t="s">
        <v>2501</v>
      </c>
      <c r="U1042" t="s">
        <v>2631</v>
      </c>
      <c r="W1042">
        <v>0</v>
      </c>
      <c r="X1042">
        <v>0</v>
      </c>
      <c r="Y1042">
        <v>0</v>
      </c>
      <c r="Z1042">
        <v>0</v>
      </c>
      <c r="AA1042">
        <v>-9.7900200902992403E-3</v>
      </c>
      <c r="AB1042">
        <v>-9.6708341811302403E-2</v>
      </c>
      <c r="AC1042">
        <v>0</v>
      </c>
      <c r="AD1042">
        <v>0</v>
      </c>
      <c r="AE1042">
        <v>-4.9730392222959597E-3</v>
      </c>
      <c r="AF1042">
        <v>-4.91249632293769E-2</v>
      </c>
      <c r="AH1042">
        <v>0</v>
      </c>
      <c r="AI1042">
        <v>0</v>
      </c>
      <c r="AJ1042">
        <v>0</v>
      </c>
      <c r="AK1042">
        <v>0</v>
      </c>
      <c r="AL1042">
        <v>0</v>
      </c>
      <c r="AM1042">
        <v>0</v>
      </c>
      <c r="AN1042">
        <v>0</v>
      </c>
      <c r="AO1042">
        <v>0</v>
      </c>
      <c r="AP1042">
        <v>0</v>
      </c>
      <c r="AQ1042">
        <v>0</v>
      </c>
      <c r="AS1042">
        <v>0</v>
      </c>
      <c r="AT1042">
        <v>0</v>
      </c>
      <c r="AU1042">
        <v>0</v>
      </c>
      <c r="AV1042">
        <v>0</v>
      </c>
      <c r="AW1042">
        <v>0</v>
      </c>
      <c r="AX1042">
        <v>0</v>
      </c>
      <c r="AY1042">
        <v>0</v>
      </c>
      <c r="AZ1042">
        <v>0</v>
      </c>
      <c r="BA1042">
        <v>0</v>
      </c>
      <c r="BB1042">
        <v>0</v>
      </c>
    </row>
    <row r="1043" spans="1:54" x14ac:dyDescent="0.35">
      <c r="A1043" t="s">
        <v>4547</v>
      </c>
      <c r="B1043" t="s">
        <v>4548</v>
      </c>
      <c r="C1043" t="s">
        <v>4549</v>
      </c>
      <c r="D1043" t="s">
        <v>2321</v>
      </c>
      <c r="E1043" t="s">
        <v>367</v>
      </c>
      <c r="F1043" t="s">
        <v>3576</v>
      </c>
      <c r="G1043" t="s">
        <v>2637</v>
      </c>
      <c r="H1043" t="s">
        <v>2638</v>
      </c>
      <c r="I1043" t="s">
        <v>2312</v>
      </c>
      <c r="J1043" t="s">
        <v>2312</v>
      </c>
      <c r="K1043" t="s">
        <v>2314</v>
      </c>
      <c r="L1043" t="s">
        <v>3577</v>
      </c>
      <c r="M1043" t="s">
        <v>2314</v>
      </c>
      <c r="N1043" t="s">
        <v>2314</v>
      </c>
      <c r="O1043" t="s">
        <v>665</v>
      </c>
      <c r="P1043" t="s">
        <v>1533</v>
      </c>
      <c r="Q1043" t="s">
        <v>2629</v>
      </c>
      <c r="R1043" t="s">
        <v>461</v>
      </c>
      <c r="S1043" t="s">
        <v>2630</v>
      </c>
      <c r="T1043" t="s">
        <v>2501</v>
      </c>
      <c r="U1043" t="s">
        <v>2631</v>
      </c>
      <c r="W1043">
        <v>0</v>
      </c>
      <c r="X1043">
        <v>0</v>
      </c>
      <c r="Y1043">
        <v>0</v>
      </c>
      <c r="Z1043">
        <v>0</v>
      </c>
      <c r="AA1043">
        <v>0</v>
      </c>
      <c r="AB1043">
        <v>0</v>
      </c>
      <c r="AC1043">
        <v>0</v>
      </c>
      <c r="AD1043">
        <v>0</v>
      </c>
      <c r="AE1043">
        <v>0</v>
      </c>
      <c r="AF1043">
        <v>0</v>
      </c>
      <c r="AH1043">
        <v>0</v>
      </c>
      <c r="AI1043">
        <v>0</v>
      </c>
      <c r="AJ1043">
        <v>0</v>
      </c>
      <c r="AK1043">
        <v>0</v>
      </c>
      <c r="AL1043">
        <v>0</v>
      </c>
      <c r="AM1043">
        <v>0</v>
      </c>
      <c r="AN1043">
        <v>0</v>
      </c>
      <c r="AO1043">
        <v>0</v>
      </c>
      <c r="AP1043">
        <v>0</v>
      </c>
      <c r="AQ1043">
        <v>0</v>
      </c>
      <c r="AS1043">
        <v>0</v>
      </c>
      <c r="AT1043">
        <v>0</v>
      </c>
      <c r="AU1043">
        <v>0</v>
      </c>
      <c r="AV1043">
        <v>0</v>
      </c>
      <c r="AW1043">
        <v>0</v>
      </c>
      <c r="AX1043">
        <v>0</v>
      </c>
      <c r="AY1043">
        <v>0</v>
      </c>
      <c r="AZ1043">
        <v>0</v>
      </c>
      <c r="BA1043">
        <v>0</v>
      </c>
      <c r="BB1043">
        <v>0</v>
      </c>
    </row>
    <row r="1044" spans="1:54" x14ac:dyDescent="0.35">
      <c r="A1044" t="s">
        <v>4550</v>
      </c>
      <c r="B1044" t="s">
        <v>4551</v>
      </c>
      <c r="C1044" t="s">
        <v>4549</v>
      </c>
      <c r="D1044" t="s">
        <v>2311</v>
      </c>
      <c r="E1044" t="s">
        <v>367</v>
      </c>
      <c r="F1044" t="s">
        <v>3576</v>
      </c>
      <c r="G1044" t="s">
        <v>2637</v>
      </c>
      <c r="H1044" t="s">
        <v>2638</v>
      </c>
      <c r="I1044" t="s">
        <v>2312</v>
      </c>
      <c r="J1044" t="s">
        <v>2312</v>
      </c>
      <c r="K1044" t="s">
        <v>2314</v>
      </c>
      <c r="L1044" t="s">
        <v>3577</v>
      </c>
      <c r="M1044" t="s">
        <v>2314</v>
      </c>
      <c r="N1044" t="s">
        <v>2314</v>
      </c>
      <c r="O1044" t="s">
        <v>665</v>
      </c>
      <c r="P1044" t="s">
        <v>1533</v>
      </c>
      <c r="Q1044" t="s">
        <v>2629</v>
      </c>
      <c r="R1044" t="s">
        <v>461</v>
      </c>
      <c r="S1044" t="s">
        <v>2630</v>
      </c>
      <c r="T1044" t="s">
        <v>2501</v>
      </c>
      <c r="U1044" t="s">
        <v>2631</v>
      </c>
      <c r="W1044">
        <v>0</v>
      </c>
      <c r="X1044">
        <v>0</v>
      </c>
      <c r="Y1044">
        <v>0</v>
      </c>
      <c r="Z1044">
        <v>0</v>
      </c>
      <c r="AA1044">
        <v>0</v>
      </c>
      <c r="AB1044">
        <v>0</v>
      </c>
      <c r="AC1044">
        <v>0</v>
      </c>
      <c r="AD1044">
        <v>0</v>
      </c>
      <c r="AE1044">
        <v>0</v>
      </c>
      <c r="AF1044">
        <v>0</v>
      </c>
      <c r="AH1044">
        <v>0</v>
      </c>
      <c r="AI1044">
        <v>0</v>
      </c>
      <c r="AJ1044">
        <v>0</v>
      </c>
      <c r="AK1044">
        <v>0</v>
      </c>
      <c r="AL1044">
        <v>0</v>
      </c>
      <c r="AM1044">
        <v>0</v>
      </c>
      <c r="AN1044">
        <v>0</v>
      </c>
      <c r="AO1044">
        <v>0</v>
      </c>
      <c r="AP1044">
        <v>0</v>
      </c>
      <c r="AQ1044">
        <v>0</v>
      </c>
      <c r="AS1044">
        <v>0</v>
      </c>
      <c r="AT1044">
        <v>0</v>
      </c>
      <c r="AU1044">
        <v>0</v>
      </c>
      <c r="AV1044">
        <v>0</v>
      </c>
      <c r="AW1044">
        <v>0</v>
      </c>
      <c r="AX1044">
        <v>0</v>
      </c>
      <c r="AY1044">
        <v>0</v>
      </c>
      <c r="AZ1044">
        <v>0</v>
      </c>
      <c r="BA1044">
        <v>0</v>
      </c>
      <c r="BB1044">
        <v>0</v>
      </c>
    </row>
    <row r="1045" spans="1:54" x14ac:dyDescent="0.35">
      <c r="A1045" t="s">
        <v>4552</v>
      </c>
      <c r="B1045" t="s">
        <v>4553</v>
      </c>
      <c r="C1045" t="s">
        <v>4554</v>
      </c>
      <c r="D1045" t="s">
        <v>2321</v>
      </c>
      <c r="E1045" t="s">
        <v>367</v>
      </c>
      <c r="F1045" t="s">
        <v>3576</v>
      </c>
      <c r="G1045" t="s">
        <v>2637</v>
      </c>
      <c r="H1045" t="s">
        <v>2638</v>
      </c>
      <c r="I1045" t="s">
        <v>2312</v>
      </c>
      <c r="J1045" t="s">
        <v>2312</v>
      </c>
      <c r="K1045" t="s">
        <v>2314</v>
      </c>
      <c r="L1045" t="s">
        <v>3577</v>
      </c>
      <c r="M1045" t="s">
        <v>2314</v>
      </c>
      <c r="N1045" t="s">
        <v>2314</v>
      </c>
      <c r="O1045" t="s">
        <v>665</v>
      </c>
      <c r="P1045" t="s">
        <v>1533</v>
      </c>
      <c r="Q1045" t="s">
        <v>2629</v>
      </c>
      <c r="R1045" t="s">
        <v>461</v>
      </c>
      <c r="S1045" t="s">
        <v>2630</v>
      </c>
      <c r="T1045" t="s">
        <v>2501</v>
      </c>
      <c r="U1045" t="s">
        <v>2631</v>
      </c>
      <c r="W1045">
        <v>0</v>
      </c>
      <c r="X1045">
        <v>0</v>
      </c>
      <c r="Y1045">
        <v>0</v>
      </c>
      <c r="Z1045">
        <v>0</v>
      </c>
      <c r="AA1045">
        <v>0</v>
      </c>
      <c r="AB1045">
        <v>0</v>
      </c>
      <c r="AC1045">
        <v>0</v>
      </c>
      <c r="AD1045">
        <v>0</v>
      </c>
      <c r="AE1045">
        <v>0</v>
      </c>
      <c r="AF1045">
        <v>0</v>
      </c>
      <c r="AH1045">
        <v>0</v>
      </c>
      <c r="AI1045">
        <v>0</v>
      </c>
      <c r="AJ1045">
        <v>0</v>
      </c>
      <c r="AK1045">
        <v>0</v>
      </c>
      <c r="AL1045">
        <v>0</v>
      </c>
      <c r="AM1045">
        <v>0</v>
      </c>
      <c r="AN1045">
        <v>0</v>
      </c>
      <c r="AO1045">
        <v>0</v>
      </c>
      <c r="AP1045">
        <v>0</v>
      </c>
      <c r="AQ1045">
        <v>0</v>
      </c>
      <c r="AS1045">
        <v>0</v>
      </c>
      <c r="AT1045">
        <v>0</v>
      </c>
      <c r="AU1045">
        <v>0</v>
      </c>
      <c r="AV1045">
        <v>0</v>
      </c>
      <c r="AW1045">
        <v>0</v>
      </c>
      <c r="AX1045">
        <v>0</v>
      </c>
      <c r="AY1045">
        <v>0</v>
      </c>
      <c r="AZ1045">
        <v>0</v>
      </c>
      <c r="BA1045">
        <v>0</v>
      </c>
      <c r="BB1045">
        <v>0</v>
      </c>
    </row>
    <row r="1046" spans="1:54" x14ac:dyDescent="0.35">
      <c r="A1046" t="s">
        <v>4555</v>
      </c>
      <c r="B1046" t="s">
        <v>4556</v>
      </c>
      <c r="C1046" t="s">
        <v>4557</v>
      </c>
      <c r="D1046" t="s">
        <v>2321</v>
      </c>
      <c r="E1046" t="s">
        <v>367</v>
      </c>
      <c r="F1046" t="s">
        <v>3576</v>
      </c>
      <c r="G1046" t="s">
        <v>2637</v>
      </c>
      <c r="H1046" t="s">
        <v>2638</v>
      </c>
      <c r="I1046" t="s">
        <v>2312</v>
      </c>
      <c r="J1046" t="s">
        <v>2312</v>
      </c>
      <c r="K1046" t="s">
        <v>2314</v>
      </c>
      <c r="L1046" t="s">
        <v>3577</v>
      </c>
      <c r="M1046" t="s">
        <v>2314</v>
      </c>
      <c r="N1046" t="s">
        <v>2314</v>
      </c>
      <c r="O1046" t="s">
        <v>665</v>
      </c>
      <c r="P1046" t="s">
        <v>1533</v>
      </c>
      <c r="Q1046" t="s">
        <v>2629</v>
      </c>
      <c r="R1046" t="s">
        <v>461</v>
      </c>
      <c r="S1046" t="s">
        <v>2630</v>
      </c>
      <c r="T1046" t="s">
        <v>2501</v>
      </c>
      <c r="U1046" t="s">
        <v>2631</v>
      </c>
      <c r="W1046">
        <v>0</v>
      </c>
      <c r="X1046">
        <v>0</v>
      </c>
      <c r="Y1046">
        <v>0</v>
      </c>
      <c r="Z1046">
        <v>0</v>
      </c>
      <c r="AA1046">
        <v>0</v>
      </c>
      <c r="AB1046">
        <v>0</v>
      </c>
      <c r="AC1046">
        <v>0</v>
      </c>
      <c r="AD1046">
        <v>0</v>
      </c>
      <c r="AE1046">
        <v>0</v>
      </c>
      <c r="AF1046">
        <v>0</v>
      </c>
      <c r="AH1046">
        <v>0</v>
      </c>
      <c r="AI1046">
        <v>0</v>
      </c>
      <c r="AJ1046">
        <v>0</v>
      </c>
      <c r="AK1046">
        <v>0</v>
      </c>
      <c r="AL1046">
        <v>0</v>
      </c>
      <c r="AM1046">
        <v>0</v>
      </c>
      <c r="AN1046">
        <v>0</v>
      </c>
      <c r="AO1046">
        <v>0</v>
      </c>
      <c r="AP1046">
        <v>0</v>
      </c>
      <c r="AQ1046">
        <v>0</v>
      </c>
      <c r="AS1046">
        <v>0</v>
      </c>
      <c r="AT1046">
        <v>0</v>
      </c>
      <c r="AU1046">
        <v>0</v>
      </c>
      <c r="AV1046">
        <v>0</v>
      </c>
      <c r="AW1046">
        <v>0</v>
      </c>
      <c r="AX1046">
        <v>0</v>
      </c>
      <c r="AY1046">
        <v>0</v>
      </c>
      <c r="AZ1046">
        <v>0</v>
      </c>
      <c r="BA1046">
        <v>0</v>
      </c>
      <c r="BB1046">
        <v>0</v>
      </c>
    </row>
    <row r="1047" spans="1:54" x14ac:dyDescent="0.35">
      <c r="A1047" t="s">
        <v>4558</v>
      </c>
      <c r="B1047" t="s">
        <v>4559</v>
      </c>
      <c r="C1047" t="s">
        <v>4557</v>
      </c>
      <c r="D1047" t="s">
        <v>2311</v>
      </c>
      <c r="E1047" t="s">
        <v>367</v>
      </c>
      <c r="F1047" t="s">
        <v>3576</v>
      </c>
      <c r="G1047" t="s">
        <v>2637</v>
      </c>
      <c r="H1047" t="s">
        <v>2638</v>
      </c>
      <c r="I1047" t="s">
        <v>2312</v>
      </c>
      <c r="J1047" t="s">
        <v>2312</v>
      </c>
      <c r="K1047" t="s">
        <v>2314</v>
      </c>
      <c r="L1047" t="s">
        <v>3577</v>
      </c>
      <c r="M1047" t="s">
        <v>2314</v>
      </c>
      <c r="N1047" t="s">
        <v>2314</v>
      </c>
      <c r="O1047" t="s">
        <v>665</v>
      </c>
      <c r="P1047" t="s">
        <v>1533</v>
      </c>
      <c r="Q1047" t="s">
        <v>2629</v>
      </c>
      <c r="R1047" t="s">
        <v>461</v>
      </c>
      <c r="S1047" t="s">
        <v>2630</v>
      </c>
      <c r="T1047" t="s">
        <v>2501</v>
      </c>
      <c r="U1047" t="s">
        <v>2631</v>
      </c>
      <c r="W1047">
        <v>0</v>
      </c>
      <c r="X1047">
        <v>0</v>
      </c>
      <c r="Y1047">
        <v>0</v>
      </c>
      <c r="Z1047">
        <v>0</v>
      </c>
      <c r="AA1047">
        <v>0</v>
      </c>
      <c r="AB1047">
        <v>0</v>
      </c>
      <c r="AC1047">
        <v>0</v>
      </c>
      <c r="AD1047">
        <v>0</v>
      </c>
      <c r="AE1047">
        <v>0</v>
      </c>
      <c r="AF1047">
        <v>0</v>
      </c>
      <c r="AH1047">
        <v>0</v>
      </c>
      <c r="AI1047">
        <v>0</v>
      </c>
      <c r="AJ1047">
        <v>0</v>
      </c>
      <c r="AK1047">
        <v>0</v>
      </c>
      <c r="AL1047">
        <v>0</v>
      </c>
      <c r="AM1047">
        <v>0</v>
      </c>
      <c r="AN1047">
        <v>0</v>
      </c>
      <c r="AO1047">
        <v>0</v>
      </c>
      <c r="AP1047">
        <v>0</v>
      </c>
      <c r="AQ1047">
        <v>0</v>
      </c>
      <c r="AS1047">
        <v>0</v>
      </c>
      <c r="AT1047">
        <v>0</v>
      </c>
      <c r="AU1047">
        <v>0</v>
      </c>
      <c r="AV1047">
        <v>0</v>
      </c>
      <c r="AW1047">
        <v>0</v>
      </c>
      <c r="AX1047">
        <v>0</v>
      </c>
      <c r="AY1047">
        <v>0</v>
      </c>
      <c r="AZ1047">
        <v>0</v>
      </c>
      <c r="BA1047">
        <v>0</v>
      </c>
      <c r="BB1047">
        <v>0</v>
      </c>
    </row>
    <row r="1048" spans="1:54" x14ac:dyDescent="0.35">
      <c r="A1048" t="s">
        <v>1914</v>
      </c>
      <c r="B1048" t="s">
        <v>4560</v>
      </c>
      <c r="C1048" t="s">
        <v>1916</v>
      </c>
      <c r="D1048" t="s">
        <v>2321</v>
      </c>
      <c r="E1048" t="s">
        <v>367</v>
      </c>
      <c r="F1048" t="s">
        <v>3576</v>
      </c>
      <c r="G1048" t="s">
        <v>2637</v>
      </c>
      <c r="H1048" t="s">
        <v>2638</v>
      </c>
      <c r="I1048" t="s">
        <v>2312</v>
      </c>
      <c r="J1048" t="s">
        <v>2312</v>
      </c>
      <c r="K1048" t="s">
        <v>2314</v>
      </c>
      <c r="L1048" t="s">
        <v>3577</v>
      </c>
      <c r="M1048" t="s">
        <v>2314</v>
      </c>
      <c r="N1048">
        <v>1</v>
      </c>
      <c r="O1048" t="s">
        <v>665</v>
      </c>
      <c r="P1048" t="s">
        <v>1533</v>
      </c>
      <c r="Q1048" t="s">
        <v>2629</v>
      </c>
      <c r="R1048" t="s">
        <v>461</v>
      </c>
      <c r="S1048" t="s">
        <v>2630</v>
      </c>
      <c r="T1048" t="s">
        <v>2501</v>
      </c>
      <c r="U1048" t="s">
        <v>2631</v>
      </c>
      <c r="W1048">
        <v>9.4021232627164899E-8</v>
      </c>
      <c r="X1048">
        <v>-5.6485927046878701E-8</v>
      </c>
      <c r="Y1048">
        <v>-1.7320936111278899E-7</v>
      </c>
      <c r="Z1048">
        <v>1.04061204098116E-7</v>
      </c>
      <c r="AA1048">
        <v>9.4021232627164899E-8</v>
      </c>
      <c r="AB1048">
        <v>-5.6485927046878701E-8</v>
      </c>
      <c r="AC1048">
        <v>9.4021232627164899E-8</v>
      </c>
      <c r="AD1048">
        <v>-5.6485927046878701E-8</v>
      </c>
      <c r="AE1048">
        <v>5.7147667864478398E-8</v>
      </c>
      <c r="AF1048">
        <v>-3.4332980578858399E-8</v>
      </c>
      <c r="AH1048">
        <v>1.56884823784687E-8</v>
      </c>
      <c r="AI1048">
        <v>-9.4257934790675807E-9</v>
      </c>
      <c r="AJ1048">
        <v>-8.0807605089361104E-5</v>
      </c>
      <c r="AK1048">
        <v>4.85476903122617E-5</v>
      </c>
      <c r="AL1048">
        <v>1.56884823784687E-8</v>
      </c>
      <c r="AM1048">
        <v>-9.4257934790675807E-9</v>
      </c>
      <c r="AN1048">
        <v>1.56884823784687E-8</v>
      </c>
      <c r="AO1048">
        <v>-9.4257934790675807E-9</v>
      </c>
      <c r="AP1048">
        <v>-2.3658963355824101E-5</v>
      </c>
      <c r="AQ1048">
        <v>1.42138601834803E-5</v>
      </c>
      <c r="AS1048">
        <v>0</v>
      </c>
      <c r="AT1048">
        <v>0</v>
      </c>
      <c r="AU1048">
        <v>0</v>
      </c>
      <c r="AV1048">
        <v>0</v>
      </c>
      <c r="AW1048">
        <v>0</v>
      </c>
      <c r="AX1048">
        <v>0</v>
      </c>
      <c r="AY1048">
        <v>0</v>
      </c>
      <c r="AZ1048">
        <v>0</v>
      </c>
      <c r="BA1048">
        <v>0</v>
      </c>
      <c r="BB1048">
        <v>0</v>
      </c>
    </row>
    <row r="1049" spans="1:54" x14ac:dyDescent="0.35">
      <c r="A1049" t="s">
        <v>4561</v>
      </c>
      <c r="B1049" t="s">
        <v>4562</v>
      </c>
      <c r="C1049" t="s">
        <v>4563</v>
      </c>
      <c r="D1049" t="s">
        <v>2856</v>
      </c>
      <c r="E1049" t="s">
        <v>367</v>
      </c>
      <c r="F1049" t="s">
        <v>3576</v>
      </c>
      <c r="G1049" t="s">
        <v>2637</v>
      </c>
      <c r="H1049" t="s">
        <v>2638</v>
      </c>
      <c r="I1049" t="s">
        <v>2312</v>
      </c>
      <c r="J1049" t="s">
        <v>2312</v>
      </c>
      <c r="K1049" t="s">
        <v>2314</v>
      </c>
      <c r="L1049" t="s">
        <v>3577</v>
      </c>
      <c r="M1049" t="s">
        <v>2314</v>
      </c>
      <c r="N1049" t="s">
        <v>2314</v>
      </c>
      <c r="O1049" t="s">
        <v>665</v>
      </c>
      <c r="P1049" t="s">
        <v>1533</v>
      </c>
      <c r="Q1049" t="s">
        <v>2629</v>
      </c>
      <c r="R1049" t="s">
        <v>461</v>
      </c>
      <c r="S1049" t="s">
        <v>2630</v>
      </c>
      <c r="T1049" t="s">
        <v>2501</v>
      </c>
      <c r="U1049" t="s">
        <v>2631</v>
      </c>
      <c r="W1049">
        <v>0</v>
      </c>
      <c r="X1049">
        <v>0</v>
      </c>
      <c r="Y1049">
        <v>0</v>
      </c>
      <c r="Z1049">
        <v>0</v>
      </c>
      <c r="AA1049">
        <v>0</v>
      </c>
      <c r="AB1049">
        <v>0</v>
      </c>
      <c r="AC1049">
        <v>0</v>
      </c>
      <c r="AD1049">
        <v>0</v>
      </c>
      <c r="AE1049">
        <v>0</v>
      </c>
      <c r="AF1049">
        <v>0</v>
      </c>
      <c r="AH1049">
        <v>0</v>
      </c>
      <c r="AI1049">
        <v>0</v>
      </c>
      <c r="AJ1049">
        <v>0</v>
      </c>
      <c r="AK1049">
        <v>0</v>
      </c>
      <c r="AL1049">
        <v>0</v>
      </c>
      <c r="AM1049">
        <v>0</v>
      </c>
      <c r="AN1049">
        <v>0</v>
      </c>
      <c r="AO1049">
        <v>0</v>
      </c>
      <c r="AP1049">
        <v>0</v>
      </c>
      <c r="AQ1049">
        <v>0</v>
      </c>
      <c r="AS1049">
        <v>0</v>
      </c>
      <c r="AT1049">
        <v>0</v>
      </c>
      <c r="AU1049">
        <v>0</v>
      </c>
      <c r="AV1049">
        <v>0</v>
      </c>
      <c r="AW1049">
        <v>0</v>
      </c>
      <c r="AX1049">
        <v>0</v>
      </c>
      <c r="AY1049">
        <v>0</v>
      </c>
      <c r="AZ1049">
        <v>0</v>
      </c>
      <c r="BA1049">
        <v>0</v>
      </c>
      <c r="BB1049">
        <v>0</v>
      </c>
    </row>
    <row r="1050" spans="1:54" x14ac:dyDescent="0.35">
      <c r="A1050" t="s">
        <v>4564</v>
      </c>
      <c r="B1050" t="s">
        <v>4565</v>
      </c>
      <c r="C1050" t="s">
        <v>4566</v>
      </c>
      <c r="D1050" t="s">
        <v>2321</v>
      </c>
      <c r="E1050" t="s">
        <v>367</v>
      </c>
      <c r="F1050" t="s">
        <v>3576</v>
      </c>
      <c r="G1050" t="s">
        <v>2637</v>
      </c>
      <c r="H1050" t="s">
        <v>2638</v>
      </c>
      <c r="I1050" t="s">
        <v>2312</v>
      </c>
      <c r="J1050" t="s">
        <v>2312</v>
      </c>
      <c r="K1050" t="s">
        <v>2314</v>
      </c>
      <c r="L1050" t="s">
        <v>3577</v>
      </c>
      <c r="M1050" t="s">
        <v>2314</v>
      </c>
      <c r="N1050" t="s">
        <v>2314</v>
      </c>
      <c r="O1050" t="s">
        <v>665</v>
      </c>
      <c r="P1050" t="s">
        <v>1533</v>
      </c>
      <c r="Q1050" t="s">
        <v>2629</v>
      </c>
      <c r="R1050" t="s">
        <v>461</v>
      </c>
      <c r="S1050" t="s">
        <v>2630</v>
      </c>
      <c r="T1050" t="s">
        <v>2501</v>
      </c>
      <c r="U1050" t="s">
        <v>2631</v>
      </c>
      <c r="W1050">
        <v>0</v>
      </c>
      <c r="X1050">
        <v>0</v>
      </c>
      <c r="Y1050">
        <v>0</v>
      </c>
      <c r="Z1050">
        <v>0</v>
      </c>
      <c r="AA1050">
        <v>0</v>
      </c>
      <c r="AB1050">
        <v>0</v>
      </c>
      <c r="AC1050">
        <v>0</v>
      </c>
      <c r="AD1050">
        <v>0</v>
      </c>
      <c r="AE1050">
        <v>0</v>
      </c>
      <c r="AF1050">
        <v>0</v>
      </c>
      <c r="AH1050">
        <v>0</v>
      </c>
      <c r="AI1050">
        <v>0</v>
      </c>
      <c r="AJ1050">
        <v>0</v>
      </c>
      <c r="AK1050">
        <v>0</v>
      </c>
      <c r="AL1050">
        <v>0</v>
      </c>
      <c r="AM1050">
        <v>0</v>
      </c>
      <c r="AN1050">
        <v>0</v>
      </c>
      <c r="AO1050">
        <v>0</v>
      </c>
      <c r="AP1050">
        <v>0</v>
      </c>
      <c r="AQ1050">
        <v>0</v>
      </c>
      <c r="AS1050">
        <v>0</v>
      </c>
      <c r="AT1050">
        <v>0</v>
      </c>
      <c r="AU1050">
        <v>0</v>
      </c>
      <c r="AV1050">
        <v>0</v>
      </c>
      <c r="AW1050">
        <v>0</v>
      </c>
      <c r="AX1050">
        <v>0</v>
      </c>
      <c r="AY1050">
        <v>0</v>
      </c>
      <c r="AZ1050">
        <v>0</v>
      </c>
      <c r="BA1050">
        <v>0</v>
      </c>
      <c r="BB1050">
        <v>0</v>
      </c>
    </row>
    <row r="1051" spans="1:54" x14ac:dyDescent="0.35">
      <c r="A1051" t="s">
        <v>1924</v>
      </c>
      <c r="B1051" t="s">
        <v>406</v>
      </c>
      <c r="C1051" t="s">
        <v>1925</v>
      </c>
      <c r="D1051" t="s">
        <v>2321</v>
      </c>
      <c r="E1051" t="s">
        <v>367</v>
      </c>
      <c r="F1051" t="s">
        <v>3576</v>
      </c>
      <c r="G1051" t="s">
        <v>2637</v>
      </c>
      <c r="H1051" t="s">
        <v>2638</v>
      </c>
      <c r="I1051" t="s">
        <v>2312</v>
      </c>
      <c r="J1051" t="s">
        <v>2312</v>
      </c>
      <c r="K1051" t="s">
        <v>2314</v>
      </c>
      <c r="L1051" t="s">
        <v>3577</v>
      </c>
      <c r="M1051" t="s">
        <v>2314</v>
      </c>
      <c r="N1051">
        <v>1</v>
      </c>
      <c r="O1051" t="s">
        <v>665</v>
      </c>
      <c r="P1051" t="s">
        <v>1533</v>
      </c>
      <c r="Q1051" t="s">
        <v>2314</v>
      </c>
      <c r="R1051" t="s">
        <v>476</v>
      </c>
      <c r="S1051" t="s">
        <v>2630</v>
      </c>
      <c r="T1051" t="s">
        <v>2501</v>
      </c>
      <c r="U1051" t="s">
        <v>2631</v>
      </c>
      <c r="W1051">
        <v>0</v>
      </c>
      <c r="X1051">
        <v>0</v>
      </c>
      <c r="Y1051">
        <v>-4.12880676179853E-2</v>
      </c>
      <c r="Z1051">
        <v>0.210807714091654</v>
      </c>
      <c r="AA1051">
        <v>0</v>
      </c>
      <c r="AB1051">
        <v>0</v>
      </c>
      <c r="AC1051">
        <v>0</v>
      </c>
      <c r="AD1051">
        <v>0</v>
      </c>
      <c r="AE1051">
        <v>-5.6970955829985003E-3</v>
      </c>
      <c r="AF1051">
        <v>2.90881062278249E-2</v>
      </c>
      <c r="AH1051">
        <v>0</v>
      </c>
      <c r="AI1051">
        <v>0</v>
      </c>
      <c r="AJ1051">
        <v>0</v>
      </c>
      <c r="AK1051">
        <v>0</v>
      </c>
      <c r="AL1051">
        <v>0</v>
      </c>
      <c r="AM1051">
        <v>0</v>
      </c>
      <c r="AN1051">
        <v>0</v>
      </c>
      <c r="AO1051">
        <v>0</v>
      </c>
      <c r="AP1051">
        <v>0</v>
      </c>
      <c r="AQ1051">
        <v>0</v>
      </c>
      <c r="AS1051">
        <v>0</v>
      </c>
      <c r="AT1051">
        <v>0</v>
      </c>
      <c r="AU1051">
        <v>0</v>
      </c>
      <c r="AV1051">
        <v>0</v>
      </c>
      <c r="AW1051">
        <v>0</v>
      </c>
      <c r="AX1051">
        <v>0</v>
      </c>
      <c r="AY1051">
        <v>0</v>
      </c>
      <c r="AZ1051">
        <v>0</v>
      </c>
      <c r="BA1051">
        <v>0</v>
      </c>
      <c r="BB1051">
        <v>0</v>
      </c>
    </row>
    <row r="1052" spans="1:54" x14ac:dyDescent="0.35">
      <c r="A1052" t="s">
        <v>1929</v>
      </c>
      <c r="B1052" t="s">
        <v>4567</v>
      </c>
      <c r="C1052" t="s">
        <v>1931</v>
      </c>
      <c r="D1052" t="s">
        <v>2321</v>
      </c>
      <c r="E1052" t="s">
        <v>367</v>
      </c>
      <c r="F1052" t="s">
        <v>3576</v>
      </c>
      <c r="G1052" t="s">
        <v>2637</v>
      </c>
      <c r="H1052" t="s">
        <v>2638</v>
      </c>
      <c r="I1052" t="s">
        <v>2312</v>
      </c>
      <c r="J1052" t="s">
        <v>2312</v>
      </c>
      <c r="K1052" t="s">
        <v>2314</v>
      </c>
      <c r="L1052" t="s">
        <v>3577</v>
      </c>
      <c r="M1052" t="s">
        <v>2314</v>
      </c>
      <c r="N1052">
        <v>1</v>
      </c>
      <c r="O1052" t="s">
        <v>665</v>
      </c>
      <c r="P1052" t="s">
        <v>1533</v>
      </c>
      <c r="Q1052" t="s">
        <v>2629</v>
      </c>
      <c r="R1052" t="s">
        <v>461</v>
      </c>
      <c r="S1052" t="s">
        <v>2630</v>
      </c>
      <c r="T1052" t="s">
        <v>2501</v>
      </c>
      <c r="U1052" t="s">
        <v>2631</v>
      </c>
      <c r="W1052">
        <v>0</v>
      </c>
      <c r="X1052">
        <v>0</v>
      </c>
      <c r="Y1052">
        <v>-2.5066131490184E-3</v>
      </c>
      <c r="Z1052">
        <v>-3.3992309171892998E-2</v>
      </c>
      <c r="AA1052">
        <v>0</v>
      </c>
      <c r="AB1052">
        <v>0</v>
      </c>
      <c r="AC1052">
        <v>0</v>
      </c>
      <c r="AD1052">
        <v>0</v>
      </c>
      <c r="AE1052">
        <v>-3.4587268243423602E-4</v>
      </c>
      <c r="AF1052">
        <v>-4.6903971440589503E-3</v>
      </c>
      <c r="AH1052">
        <v>0</v>
      </c>
      <c r="AI1052">
        <v>0</v>
      </c>
      <c r="AJ1052">
        <v>0</v>
      </c>
      <c r="AK1052">
        <v>0</v>
      </c>
      <c r="AL1052">
        <v>0</v>
      </c>
      <c r="AM1052">
        <v>0</v>
      </c>
      <c r="AN1052">
        <v>0</v>
      </c>
      <c r="AO1052">
        <v>0</v>
      </c>
      <c r="AP1052">
        <v>0</v>
      </c>
      <c r="AQ1052">
        <v>0</v>
      </c>
      <c r="AS1052">
        <v>0</v>
      </c>
      <c r="AT1052">
        <v>0</v>
      </c>
      <c r="AU1052">
        <v>0</v>
      </c>
      <c r="AV1052">
        <v>0</v>
      </c>
      <c r="AW1052">
        <v>0</v>
      </c>
      <c r="AX1052">
        <v>0</v>
      </c>
      <c r="AY1052">
        <v>0</v>
      </c>
      <c r="AZ1052">
        <v>0</v>
      </c>
      <c r="BA1052">
        <v>0</v>
      </c>
      <c r="BB1052">
        <v>0</v>
      </c>
    </row>
    <row r="1053" spans="1:54" x14ac:dyDescent="0.35">
      <c r="A1053" t="s">
        <v>4568</v>
      </c>
      <c r="B1053" t="s">
        <v>4569</v>
      </c>
      <c r="C1053" t="s">
        <v>4570</v>
      </c>
      <c r="D1053" t="s">
        <v>2321</v>
      </c>
      <c r="E1053" t="s">
        <v>367</v>
      </c>
      <c r="F1053" t="s">
        <v>3576</v>
      </c>
      <c r="G1053" t="s">
        <v>2637</v>
      </c>
      <c r="H1053" t="s">
        <v>2638</v>
      </c>
      <c r="I1053" t="s">
        <v>2312</v>
      </c>
      <c r="J1053" t="s">
        <v>2312</v>
      </c>
      <c r="K1053" t="s">
        <v>2314</v>
      </c>
      <c r="L1053" t="s">
        <v>3577</v>
      </c>
      <c r="M1053" t="s">
        <v>2314</v>
      </c>
      <c r="N1053" t="s">
        <v>2314</v>
      </c>
      <c r="O1053" t="s">
        <v>665</v>
      </c>
      <c r="P1053" t="s">
        <v>1533</v>
      </c>
      <c r="Q1053" t="s">
        <v>2629</v>
      </c>
      <c r="R1053" t="s">
        <v>461</v>
      </c>
      <c r="S1053" t="s">
        <v>2630</v>
      </c>
      <c r="T1053" t="s">
        <v>2501</v>
      </c>
      <c r="U1053" t="s">
        <v>2631</v>
      </c>
      <c r="W1053">
        <v>0</v>
      </c>
      <c r="X1053">
        <v>0</v>
      </c>
      <c r="Y1053">
        <v>0</v>
      </c>
      <c r="Z1053">
        <v>0</v>
      </c>
      <c r="AA1053">
        <v>0</v>
      </c>
      <c r="AB1053">
        <v>0</v>
      </c>
      <c r="AC1053">
        <v>0</v>
      </c>
      <c r="AD1053">
        <v>0</v>
      </c>
      <c r="AE1053">
        <v>0</v>
      </c>
      <c r="AF1053">
        <v>0</v>
      </c>
      <c r="AH1053">
        <v>0</v>
      </c>
      <c r="AI1053">
        <v>0</v>
      </c>
      <c r="AJ1053">
        <v>0</v>
      </c>
      <c r="AK1053">
        <v>0</v>
      </c>
      <c r="AL1053">
        <v>0</v>
      </c>
      <c r="AM1053">
        <v>0</v>
      </c>
      <c r="AN1053">
        <v>0</v>
      </c>
      <c r="AO1053">
        <v>0</v>
      </c>
      <c r="AP1053">
        <v>0</v>
      </c>
      <c r="AQ1053">
        <v>0</v>
      </c>
      <c r="AS1053">
        <v>0</v>
      </c>
      <c r="AT1053">
        <v>0</v>
      </c>
      <c r="AU1053">
        <v>0</v>
      </c>
      <c r="AV1053">
        <v>0</v>
      </c>
      <c r="AW1053">
        <v>0</v>
      </c>
      <c r="AX1053">
        <v>0</v>
      </c>
      <c r="AY1053">
        <v>0</v>
      </c>
      <c r="AZ1053">
        <v>0</v>
      </c>
      <c r="BA1053">
        <v>0</v>
      </c>
      <c r="BB1053">
        <v>0</v>
      </c>
    </row>
    <row r="1054" spans="1:54" x14ac:dyDescent="0.35">
      <c r="A1054" t="s">
        <v>4571</v>
      </c>
      <c r="B1054" t="s">
        <v>4572</v>
      </c>
      <c r="C1054" t="s">
        <v>4573</v>
      </c>
      <c r="D1054" t="s">
        <v>2321</v>
      </c>
      <c r="E1054" t="s">
        <v>367</v>
      </c>
      <c r="F1054" t="s">
        <v>3576</v>
      </c>
      <c r="G1054" t="s">
        <v>2637</v>
      </c>
      <c r="H1054" t="s">
        <v>2638</v>
      </c>
      <c r="I1054" t="s">
        <v>2312</v>
      </c>
      <c r="J1054" t="s">
        <v>2312</v>
      </c>
      <c r="K1054" t="s">
        <v>2314</v>
      </c>
      <c r="L1054" t="s">
        <v>3577</v>
      </c>
      <c r="M1054" t="s">
        <v>2314</v>
      </c>
      <c r="N1054" t="s">
        <v>2314</v>
      </c>
      <c r="O1054" t="s">
        <v>665</v>
      </c>
      <c r="P1054" t="s">
        <v>1533</v>
      </c>
      <c r="Q1054" t="s">
        <v>2629</v>
      </c>
      <c r="R1054" t="s">
        <v>461</v>
      </c>
      <c r="S1054" t="s">
        <v>2630</v>
      </c>
      <c r="T1054" t="s">
        <v>2501</v>
      </c>
      <c r="U1054" t="s">
        <v>2631</v>
      </c>
      <c r="W1054">
        <v>0</v>
      </c>
      <c r="X1054">
        <v>0</v>
      </c>
      <c r="Y1054">
        <v>0</v>
      </c>
      <c r="Z1054">
        <v>0</v>
      </c>
      <c r="AA1054">
        <v>0</v>
      </c>
      <c r="AB1054">
        <v>0</v>
      </c>
      <c r="AC1054">
        <v>0</v>
      </c>
      <c r="AD1054">
        <v>0</v>
      </c>
      <c r="AE1054">
        <v>0</v>
      </c>
      <c r="AF1054">
        <v>0</v>
      </c>
      <c r="AH1054">
        <v>0</v>
      </c>
      <c r="AI1054">
        <v>0</v>
      </c>
      <c r="AJ1054">
        <v>0</v>
      </c>
      <c r="AK1054">
        <v>0</v>
      </c>
      <c r="AL1054">
        <v>0</v>
      </c>
      <c r="AM1054">
        <v>0</v>
      </c>
      <c r="AN1054">
        <v>0</v>
      </c>
      <c r="AO1054">
        <v>0</v>
      </c>
      <c r="AP1054">
        <v>0</v>
      </c>
      <c r="AQ1054">
        <v>0</v>
      </c>
      <c r="AS1054">
        <v>0</v>
      </c>
      <c r="AT1054">
        <v>0</v>
      </c>
      <c r="AU1054">
        <v>0</v>
      </c>
      <c r="AV1054">
        <v>0</v>
      </c>
      <c r="AW1054">
        <v>0</v>
      </c>
      <c r="AX1054">
        <v>0</v>
      </c>
      <c r="AY1054">
        <v>0</v>
      </c>
      <c r="AZ1054">
        <v>0</v>
      </c>
      <c r="BA1054">
        <v>0</v>
      </c>
      <c r="BB1054">
        <v>0</v>
      </c>
    </row>
    <row r="1055" spans="1:54" x14ac:dyDescent="0.35">
      <c r="A1055" t="s">
        <v>2234</v>
      </c>
      <c r="B1055" t="s">
        <v>4574</v>
      </c>
      <c r="C1055" t="s">
        <v>2236</v>
      </c>
      <c r="D1055" t="s">
        <v>2321</v>
      </c>
      <c r="E1055" t="s">
        <v>367</v>
      </c>
      <c r="F1055" t="s">
        <v>3576</v>
      </c>
      <c r="G1055" t="s">
        <v>2637</v>
      </c>
      <c r="H1055" t="s">
        <v>2638</v>
      </c>
      <c r="I1055" t="s">
        <v>2312</v>
      </c>
      <c r="J1055" t="s">
        <v>2312</v>
      </c>
      <c r="K1055" t="s">
        <v>2314</v>
      </c>
      <c r="L1055" t="s">
        <v>3577</v>
      </c>
      <c r="M1055" t="s">
        <v>2314</v>
      </c>
      <c r="N1055">
        <v>1</v>
      </c>
      <c r="O1055" t="s">
        <v>665</v>
      </c>
      <c r="P1055" t="s">
        <v>1533</v>
      </c>
      <c r="Q1055" t="s">
        <v>2629</v>
      </c>
      <c r="R1055" t="s">
        <v>461</v>
      </c>
      <c r="S1055" t="s">
        <v>2630</v>
      </c>
      <c r="T1055" t="s">
        <v>2501</v>
      </c>
      <c r="U1055" t="s">
        <v>2631</v>
      </c>
      <c r="W1055">
        <v>9.1422031261492097E-8</v>
      </c>
      <c r="X1055">
        <v>8.4660278787396205E-7</v>
      </c>
      <c r="Y1055">
        <v>9.1422031261492097E-8</v>
      </c>
      <c r="Z1055">
        <v>8.4660278787396205E-7</v>
      </c>
      <c r="AA1055">
        <v>9.1422031261492097E-8</v>
      </c>
      <c r="AB1055">
        <v>8.4660278787396205E-7</v>
      </c>
      <c r="AC1055">
        <v>9.1422031261492097E-8</v>
      </c>
      <c r="AD1055">
        <v>8.4660278787396205E-7</v>
      </c>
      <c r="AE1055">
        <v>9.1422031261492097E-8</v>
      </c>
      <c r="AF1055">
        <v>8.4660278787396205E-7</v>
      </c>
      <c r="AH1055">
        <v>1.70015828278556E-8</v>
      </c>
      <c r="AI1055">
        <v>1.57440727122093E-7</v>
      </c>
      <c r="AJ1055">
        <v>1.70015828278556E-8</v>
      </c>
      <c r="AK1055">
        <v>1.57440727122093E-7</v>
      </c>
      <c r="AL1055">
        <v>1.70015828278556E-8</v>
      </c>
      <c r="AM1055">
        <v>1.57440727122093E-7</v>
      </c>
      <c r="AN1055">
        <v>1.70015828278556E-8</v>
      </c>
      <c r="AO1055">
        <v>1.57440727122093E-7</v>
      </c>
      <c r="AP1055">
        <v>1.70015828278556E-8</v>
      </c>
      <c r="AQ1055">
        <v>1.57440727122093E-7</v>
      </c>
      <c r="AS1055">
        <v>0</v>
      </c>
      <c r="AT1055">
        <v>0</v>
      </c>
      <c r="AU1055">
        <v>0</v>
      </c>
      <c r="AV1055">
        <v>0</v>
      </c>
      <c r="AW1055">
        <v>0</v>
      </c>
      <c r="AX1055">
        <v>0</v>
      </c>
      <c r="AY1055">
        <v>0</v>
      </c>
      <c r="AZ1055">
        <v>0</v>
      </c>
      <c r="BA1055">
        <v>0</v>
      </c>
      <c r="BB1055">
        <v>0</v>
      </c>
    </row>
    <row r="1056" spans="1:54" x14ac:dyDescent="0.35">
      <c r="A1056" t="s">
        <v>4575</v>
      </c>
      <c r="B1056" t="s">
        <v>4576</v>
      </c>
      <c r="C1056" t="s">
        <v>4577</v>
      </c>
      <c r="D1056" t="s">
        <v>2321</v>
      </c>
      <c r="E1056" t="s">
        <v>367</v>
      </c>
      <c r="F1056" t="s">
        <v>3576</v>
      </c>
      <c r="G1056" t="s">
        <v>2637</v>
      </c>
      <c r="H1056" t="s">
        <v>2638</v>
      </c>
      <c r="I1056" t="s">
        <v>2312</v>
      </c>
      <c r="J1056" t="s">
        <v>2312</v>
      </c>
      <c r="K1056" t="s">
        <v>2314</v>
      </c>
      <c r="L1056" t="s">
        <v>3577</v>
      </c>
      <c r="M1056" t="s">
        <v>2314</v>
      </c>
      <c r="N1056" t="s">
        <v>2314</v>
      </c>
      <c r="O1056" t="s">
        <v>665</v>
      </c>
      <c r="P1056" t="s">
        <v>1533</v>
      </c>
      <c r="Q1056" t="s">
        <v>2629</v>
      </c>
      <c r="R1056" t="s">
        <v>461</v>
      </c>
      <c r="S1056" t="s">
        <v>2630</v>
      </c>
      <c r="T1056" t="s">
        <v>2501</v>
      </c>
      <c r="U1056" t="s">
        <v>2631</v>
      </c>
      <c r="W1056">
        <v>0</v>
      </c>
      <c r="X1056">
        <v>0</v>
      </c>
      <c r="Y1056">
        <v>0</v>
      </c>
      <c r="Z1056">
        <v>0</v>
      </c>
      <c r="AA1056">
        <v>0</v>
      </c>
      <c r="AB1056">
        <v>0</v>
      </c>
      <c r="AC1056">
        <v>0</v>
      </c>
      <c r="AD1056">
        <v>0</v>
      </c>
      <c r="AE1056">
        <v>0</v>
      </c>
      <c r="AF1056">
        <v>0</v>
      </c>
      <c r="AH1056">
        <v>0</v>
      </c>
      <c r="AI1056">
        <v>0</v>
      </c>
      <c r="AJ1056">
        <v>0</v>
      </c>
      <c r="AK1056">
        <v>0</v>
      </c>
      <c r="AL1056">
        <v>0</v>
      </c>
      <c r="AM1056">
        <v>0</v>
      </c>
      <c r="AN1056">
        <v>0</v>
      </c>
      <c r="AO1056">
        <v>0</v>
      </c>
      <c r="AP1056">
        <v>0</v>
      </c>
      <c r="AQ1056">
        <v>0</v>
      </c>
      <c r="AS1056">
        <v>0</v>
      </c>
      <c r="AT1056">
        <v>0</v>
      </c>
      <c r="AU1056">
        <v>0</v>
      </c>
      <c r="AV1056">
        <v>0</v>
      </c>
      <c r="AW1056">
        <v>0</v>
      </c>
      <c r="AX1056">
        <v>0</v>
      </c>
      <c r="AY1056">
        <v>0</v>
      </c>
      <c r="AZ1056">
        <v>0</v>
      </c>
      <c r="BA1056">
        <v>0</v>
      </c>
      <c r="BB1056">
        <v>0</v>
      </c>
    </row>
    <row r="1057" spans="1:54" x14ac:dyDescent="0.35">
      <c r="A1057" t="s">
        <v>4578</v>
      </c>
      <c r="B1057" t="s">
        <v>4579</v>
      </c>
      <c r="C1057" t="s">
        <v>4580</v>
      </c>
      <c r="D1057" t="s">
        <v>2311</v>
      </c>
      <c r="E1057" t="s">
        <v>367</v>
      </c>
      <c r="F1057" t="s">
        <v>3576</v>
      </c>
      <c r="G1057" t="s">
        <v>2637</v>
      </c>
      <c r="H1057" t="s">
        <v>2638</v>
      </c>
      <c r="I1057" t="s">
        <v>2312</v>
      </c>
      <c r="J1057" t="s">
        <v>2312</v>
      </c>
      <c r="K1057" t="s">
        <v>2314</v>
      </c>
      <c r="L1057" t="s">
        <v>3577</v>
      </c>
      <c r="M1057" t="s">
        <v>2314</v>
      </c>
      <c r="N1057" t="s">
        <v>2314</v>
      </c>
      <c r="O1057" t="s">
        <v>665</v>
      </c>
      <c r="P1057" t="s">
        <v>1533</v>
      </c>
      <c r="Q1057" t="s">
        <v>2629</v>
      </c>
      <c r="R1057" t="s">
        <v>476</v>
      </c>
      <c r="S1057" t="s">
        <v>2630</v>
      </c>
      <c r="T1057" t="s">
        <v>2501</v>
      </c>
      <c r="U1057" t="s">
        <v>2631</v>
      </c>
      <c r="W1057">
        <v>0</v>
      </c>
      <c r="X1057">
        <v>0</v>
      </c>
      <c r="Y1057">
        <v>0</v>
      </c>
      <c r="Z1057">
        <v>0</v>
      </c>
      <c r="AA1057">
        <v>0</v>
      </c>
      <c r="AB1057">
        <v>0</v>
      </c>
      <c r="AC1057">
        <v>0</v>
      </c>
      <c r="AD1057">
        <v>0</v>
      </c>
      <c r="AE1057">
        <v>0</v>
      </c>
      <c r="AF1057">
        <v>0</v>
      </c>
      <c r="AH1057">
        <v>0</v>
      </c>
      <c r="AI1057">
        <v>0</v>
      </c>
      <c r="AJ1057">
        <v>0</v>
      </c>
      <c r="AK1057">
        <v>0</v>
      </c>
      <c r="AL1057">
        <v>0</v>
      </c>
      <c r="AM1057">
        <v>0</v>
      </c>
      <c r="AN1057">
        <v>0</v>
      </c>
      <c r="AO1057">
        <v>0</v>
      </c>
      <c r="AP1057">
        <v>0</v>
      </c>
      <c r="AQ1057">
        <v>0</v>
      </c>
      <c r="AS1057">
        <v>0</v>
      </c>
      <c r="AT1057">
        <v>0</v>
      </c>
      <c r="AU1057">
        <v>0</v>
      </c>
      <c r="AV1057">
        <v>0</v>
      </c>
      <c r="AW1057">
        <v>0</v>
      </c>
      <c r="AX1057">
        <v>0</v>
      </c>
      <c r="AY1057">
        <v>0</v>
      </c>
      <c r="AZ1057">
        <v>0</v>
      </c>
      <c r="BA1057">
        <v>0</v>
      </c>
      <c r="BB1057">
        <v>0</v>
      </c>
    </row>
    <row r="1058" spans="1:54" x14ac:dyDescent="0.35">
      <c r="A1058" t="s">
        <v>4581</v>
      </c>
      <c r="B1058" t="s">
        <v>4582</v>
      </c>
      <c r="C1058" t="s">
        <v>4583</v>
      </c>
      <c r="D1058" t="s">
        <v>2321</v>
      </c>
      <c r="E1058" t="s">
        <v>367</v>
      </c>
      <c r="F1058" t="s">
        <v>3576</v>
      </c>
      <c r="G1058" t="s">
        <v>2637</v>
      </c>
      <c r="H1058" t="s">
        <v>2638</v>
      </c>
      <c r="I1058" t="s">
        <v>2312</v>
      </c>
      <c r="J1058" t="s">
        <v>2312</v>
      </c>
      <c r="K1058" t="s">
        <v>2314</v>
      </c>
      <c r="L1058" t="s">
        <v>3577</v>
      </c>
      <c r="M1058" t="s">
        <v>2314</v>
      </c>
      <c r="N1058" t="s">
        <v>2314</v>
      </c>
      <c r="O1058" t="s">
        <v>665</v>
      </c>
      <c r="P1058" t="s">
        <v>1533</v>
      </c>
      <c r="Q1058" t="s">
        <v>2629</v>
      </c>
      <c r="R1058" t="s">
        <v>476</v>
      </c>
      <c r="S1058" t="s">
        <v>2630</v>
      </c>
      <c r="T1058" t="s">
        <v>2501</v>
      </c>
      <c r="U1058" t="s">
        <v>2631</v>
      </c>
      <c r="W1058">
        <v>0</v>
      </c>
      <c r="X1058">
        <v>0</v>
      </c>
      <c r="Y1058">
        <v>0</v>
      </c>
      <c r="Z1058">
        <v>0</v>
      </c>
      <c r="AA1058">
        <v>0</v>
      </c>
      <c r="AB1058">
        <v>0</v>
      </c>
      <c r="AC1058">
        <v>0</v>
      </c>
      <c r="AD1058">
        <v>0</v>
      </c>
      <c r="AE1058">
        <v>0</v>
      </c>
      <c r="AF1058">
        <v>0</v>
      </c>
      <c r="AH1058">
        <v>0</v>
      </c>
      <c r="AI1058">
        <v>0</v>
      </c>
      <c r="AJ1058">
        <v>0</v>
      </c>
      <c r="AK1058">
        <v>0</v>
      </c>
      <c r="AL1058">
        <v>0</v>
      </c>
      <c r="AM1058">
        <v>0</v>
      </c>
      <c r="AN1058">
        <v>0</v>
      </c>
      <c r="AO1058">
        <v>0</v>
      </c>
      <c r="AP1058">
        <v>0</v>
      </c>
      <c r="AQ1058">
        <v>0</v>
      </c>
      <c r="AS1058">
        <v>0</v>
      </c>
      <c r="AT1058">
        <v>0</v>
      </c>
      <c r="AU1058">
        <v>0</v>
      </c>
      <c r="AV1058">
        <v>0</v>
      </c>
      <c r="AW1058">
        <v>0</v>
      </c>
      <c r="AX1058">
        <v>0</v>
      </c>
      <c r="AY1058">
        <v>0</v>
      </c>
      <c r="AZ1058">
        <v>0</v>
      </c>
      <c r="BA1058">
        <v>0</v>
      </c>
      <c r="BB1058">
        <v>0</v>
      </c>
    </row>
    <row r="1059" spans="1:54" x14ac:dyDescent="0.35">
      <c r="A1059" t="s">
        <v>4584</v>
      </c>
      <c r="B1059" t="s">
        <v>4585</v>
      </c>
      <c r="C1059" t="s">
        <v>4586</v>
      </c>
      <c r="D1059" t="s">
        <v>2321</v>
      </c>
      <c r="E1059" t="s">
        <v>367</v>
      </c>
      <c r="F1059" t="s">
        <v>3576</v>
      </c>
      <c r="G1059" t="s">
        <v>2637</v>
      </c>
      <c r="H1059" t="s">
        <v>2638</v>
      </c>
      <c r="I1059" t="s">
        <v>2312</v>
      </c>
      <c r="J1059" t="s">
        <v>2312</v>
      </c>
      <c r="K1059" t="s">
        <v>2314</v>
      </c>
      <c r="L1059" t="s">
        <v>3577</v>
      </c>
      <c r="M1059" t="s">
        <v>2314</v>
      </c>
      <c r="N1059" t="s">
        <v>2314</v>
      </c>
      <c r="O1059" t="s">
        <v>665</v>
      </c>
      <c r="P1059" t="s">
        <v>1533</v>
      </c>
      <c r="Q1059" t="s">
        <v>2314</v>
      </c>
      <c r="R1059" t="s">
        <v>476</v>
      </c>
      <c r="S1059" t="s">
        <v>2630</v>
      </c>
      <c r="T1059" t="s">
        <v>2501</v>
      </c>
      <c r="U1059" t="s">
        <v>2631</v>
      </c>
      <c r="W1059">
        <v>0</v>
      </c>
      <c r="X1059">
        <v>0</v>
      </c>
      <c r="Y1059">
        <v>0</v>
      </c>
      <c r="Z1059">
        <v>0</v>
      </c>
      <c r="AA1059">
        <v>0</v>
      </c>
      <c r="AB1059">
        <v>0</v>
      </c>
      <c r="AC1059">
        <v>0</v>
      </c>
      <c r="AD1059">
        <v>0</v>
      </c>
      <c r="AE1059">
        <v>0</v>
      </c>
      <c r="AF1059">
        <v>0</v>
      </c>
      <c r="AH1059">
        <v>0</v>
      </c>
      <c r="AI1059">
        <v>0</v>
      </c>
      <c r="AJ1059">
        <v>0</v>
      </c>
      <c r="AK1059">
        <v>0</v>
      </c>
      <c r="AL1059">
        <v>0</v>
      </c>
      <c r="AM1059">
        <v>0</v>
      </c>
      <c r="AN1059">
        <v>0</v>
      </c>
      <c r="AO1059">
        <v>0</v>
      </c>
      <c r="AP1059">
        <v>0</v>
      </c>
      <c r="AQ1059">
        <v>0</v>
      </c>
      <c r="AS1059">
        <v>0</v>
      </c>
      <c r="AT1059">
        <v>0</v>
      </c>
      <c r="AU1059">
        <v>0</v>
      </c>
      <c r="AV1059">
        <v>0</v>
      </c>
      <c r="AW1059">
        <v>0</v>
      </c>
      <c r="AX1059">
        <v>0</v>
      </c>
      <c r="AY1059">
        <v>0</v>
      </c>
      <c r="AZ1059">
        <v>0</v>
      </c>
      <c r="BA1059">
        <v>0</v>
      </c>
      <c r="BB1059">
        <v>0</v>
      </c>
    </row>
    <row r="1060" spans="1:54" x14ac:dyDescent="0.35">
      <c r="A1060" t="s">
        <v>4587</v>
      </c>
      <c r="B1060" t="s">
        <v>4588</v>
      </c>
      <c r="C1060" t="s">
        <v>4589</v>
      </c>
      <c r="D1060" t="s">
        <v>2321</v>
      </c>
      <c r="E1060" t="s">
        <v>367</v>
      </c>
      <c r="F1060" t="s">
        <v>3576</v>
      </c>
      <c r="G1060" t="s">
        <v>2637</v>
      </c>
      <c r="H1060" t="s">
        <v>2638</v>
      </c>
      <c r="I1060" t="s">
        <v>2312</v>
      </c>
      <c r="J1060" t="s">
        <v>2312</v>
      </c>
      <c r="K1060" t="s">
        <v>2314</v>
      </c>
      <c r="L1060" t="s">
        <v>3577</v>
      </c>
      <c r="M1060" t="s">
        <v>2314</v>
      </c>
      <c r="N1060" t="s">
        <v>2314</v>
      </c>
      <c r="O1060" t="s">
        <v>665</v>
      </c>
      <c r="P1060" t="s">
        <v>1533</v>
      </c>
      <c r="Q1060" t="s">
        <v>2629</v>
      </c>
      <c r="R1060" t="s">
        <v>461</v>
      </c>
      <c r="S1060" t="s">
        <v>2630</v>
      </c>
      <c r="T1060" t="s">
        <v>2501</v>
      </c>
      <c r="U1060" t="s">
        <v>2631</v>
      </c>
      <c r="W1060">
        <v>0</v>
      </c>
      <c r="X1060">
        <v>0</v>
      </c>
      <c r="Y1060">
        <v>0</v>
      </c>
      <c r="Z1060">
        <v>0</v>
      </c>
      <c r="AA1060">
        <v>0</v>
      </c>
      <c r="AB1060">
        <v>0</v>
      </c>
      <c r="AC1060">
        <v>0</v>
      </c>
      <c r="AD1060">
        <v>0</v>
      </c>
      <c r="AE1060">
        <v>0</v>
      </c>
      <c r="AF1060">
        <v>0</v>
      </c>
      <c r="AH1060">
        <v>0</v>
      </c>
      <c r="AI1060">
        <v>0</v>
      </c>
      <c r="AJ1060">
        <v>0</v>
      </c>
      <c r="AK1060">
        <v>0</v>
      </c>
      <c r="AL1060">
        <v>0</v>
      </c>
      <c r="AM1060">
        <v>0</v>
      </c>
      <c r="AN1060">
        <v>0</v>
      </c>
      <c r="AO1060">
        <v>0</v>
      </c>
      <c r="AP1060">
        <v>0</v>
      </c>
      <c r="AQ1060">
        <v>0</v>
      </c>
      <c r="AS1060">
        <v>0</v>
      </c>
      <c r="AT1060">
        <v>0</v>
      </c>
      <c r="AU1060">
        <v>0</v>
      </c>
      <c r="AV1060">
        <v>0</v>
      </c>
      <c r="AW1060">
        <v>0</v>
      </c>
      <c r="AX1060">
        <v>0</v>
      </c>
      <c r="AY1060">
        <v>0</v>
      </c>
      <c r="AZ1060">
        <v>0</v>
      </c>
      <c r="BA1060">
        <v>0</v>
      </c>
      <c r="BB1060">
        <v>0</v>
      </c>
    </row>
    <row r="1061" spans="1:54" x14ac:dyDescent="0.35">
      <c r="A1061" t="s">
        <v>4590</v>
      </c>
      <c r="B1061" t="s">
        <v>4591</v>
      </c>
      <c r="C1061" t="s">
        <v>4592</v>
      </c>
      <c r="D1061" t="s">
        <v>2321</v>
      </c>
      <c r="E1061" t="s">
        <v>367</v>
      </c>
      <c r="F1061" t="s">
        <v>3576</v>
      </c>
      <c r="G1061" t="s">
        <v>2637</v>
      </c>
      <c r="H1061" t="s">
        <v>2638</v>
      </c>
      <c r="I1061" t="s">
        <v>2312</v>
      </c>
      <c r="J1061" t="s">
        <v>2312</v>
      </c>
      <c r="K1061" t="s">
        <v>2314</v>
      </c>
      <c r="L1061" t="s">
        <v>3577</v>
      </c>
      <c r="M1061" t="s">
        <v>2314</v>
      </c>
      <c r="N1061" t="s">
        <v>2314</v>
      </c>
      <c r="O1061" t="s">
        <v>665</v>
      </c>
      <c r="P1061" t="s">
        <v>1533</v>
      </c>
      <c r="Q1061" t="s">
        <v>2629</v>
      </c>
      <c r="R1061" t="s">
        <v>461</v>
      </c>
      <c r="S1061" t="s">
        <v>2630</v>
      </c>
      <c r="T1061" t="s">
        <v>2501</v>
      </c>
      <c r="U1061" t="s">
        <v>2631</v>
      </c>
      <c r="W1061">
        <v>0</v>
      </c>
      <c r="X1061">
        <v>0</v>
      </c>
      <c r="Y1061">
        <v>0</v>
      </c>
      <c r="Z1061">
        <v>0</v>
      </c>
      <c r="AA1061">
        <v>0</v>
      </c>
      <c r="AB1061">
        <v>0</v>
      </c>
      <c r="AC1061">
        <v>0</v>
      </c>
      <c r="AD1061">
        <v>0</v>
      </c>
      <c r="AE1061">
        <v>0</v>
      </c>
      <c r="AF1061">
        <v>0</v>
      </c>
      <c r="AH1061">
        <v>0</v>
      </c>
      <c r="AI1061">
        <v>0</v>
      </c>
      <c r="AJ1061">
        <v>0</v>
      </c>
      <c r="AK1061">
        <v>0</v>
      </c>
      <c r="AL1061">
        <v>0</v>
      </c>
      <c r="AM1061">
        <v>0</v>
      </c>
      <c r="AN1061">
        <v>0</v>
      </c>
      <c r="AO1061">
        <v>0</v>
      </c>
      <c r="AP1061">
        <v>0</v>
      </c>
      <c r="AQ1061">
        <v>0</v>
      </c>
      <c r="AS1061">
        <v>0</v>
      </c>
      <c r="AT1061">
        <v>0</v>
      </c>
      <c r="AU1061">
        <v>0</v>
      </c>
      <c r="AV1061">
        <v>0</v>
      </c>
      <c r="AW1061">
        <v>0</v>
      </c>
      <c r="AX1061">
        <v>0</v>
      </c>
      <c r="AY1061">
        <v>0</v>
      </c>
      <c r="AZ1061">
        <v>0</v>
      </c>
      <c r="BA1061">
        <v>0</v>
      </c>
      <c r="BB1061">
        <v>0</v>
      </c>
    </row>
    <row r="1062" spans="1:54" x14ac:dyDescent="0.35">
      <c r="A1062" t="s">
        <v>4593</v>
      </c>
      <c r="B1062" t="s">
        <v>4594</v>
      </c>
      <c r="C1062" t="s">
        <v>4595</v>
      </c>
      <c r="D1062" t="s">
        <v>2311</v>
      </c>
      <c r="E1062" t="s">
        <v>367</v>
      </c>
      <c r="F1062" t="s">
        <v>3576</v>
      </c>
      <c r="G1062" t="s">
        <v>2637</v>
      </c>
      <c r="H1062" t="s">
        <v>2638</v>
      </c>
      <c r="I1062" t="s">
        <v>2312</v>
      </c>
      <c r="J1062" t="s">
        <v>2312</v>
      </c>
      <c r="K1062" t="s">
        <v>2314</v>
      </c>
      <c r="L1062" t="s">
        <v>3577</v>
      </c>
      <c r="M1062" t="s">
        <v>2314</v>
      </c>
      <c r="N1062" t="s">
        <v>2314</v>
      </c>
      <c r="O1062" t="s">
        <v>665</v>
      </c>
      <c r="P1062" t="s">
        <v>1533</v>
      </c>
      <c r="Q1062" t="s">
        <v>2629</v>
      </c>
      <c r="R1062" t="s">
        <v>461</v>
      </c>
      <c r="S1062" t="s">
        <v>2630</v>
      </c>
      <c r="T1062" t="s">
        <v>2501</v>
      </c>
      <c r="U1062" t="s">
        <v>2631</v>
      </c>
      <c r="W1062">
        <v>0</v>
      </c>
      <c r="X1062">
        <v>0</v>
      </c>
      <c r="Y1062">
        <v>0</v>
      </c>
      <c r="Z1062">
        <v>0</v>
      </c>
      <c r="AA1062">
        <v>0</v>
      </c>
      <c r="AB1062">
        <v>0</v>
      </c>
      <c r="AC1062">
        <v>0</v>
      </c>
      <c r="AD1062">
        <v>0</v>
      </c>
      <c r="AE1062">
        <v>0</v>
      </c>
      <c r="AF1062">
        <v>0</v>
      </c>
      <c r="AH1062">
        <v>0</v>
      </c>
      <c r="AI1062">
        <v>0</v>
      </c>
      <c r="AJ1062">
        <v>0</v>
      </c>
      <c r="AK1062">
        <v>0</v>
      </c>
      <c r="AL1062">
        <v>0</v>
      </c>
      <c r="AM1062">
        <v>0</v>
      </c>
      <c r="AN1062">
        <v>0</v>
      </c>
      <c r="AO1062">
        <v>0</v>
      </c>
      <c r="AP1062">
        <v>0</v>
      </c>
      <c r="AQ1062">
        <v>0</v>
      </c>
      <c r="AS1062">
        <v>0</v>
      </c>
      <c r="AT1062">
        <v>0</v>
      </c>
      <c r="AU1062">
        <v>0</v>
      </c>
      <c r="AV1062">
        <v>0</v>
      </c>
      <c r="AW1062">
        <v>0</v>
      </c>
      <c r="AX1062">
        <v>0</v>
      </c>
      <c r="AY1062">
        <v>0</v>
      </c>
      <c r="AZ1062">
        <v>0</v>
      </c>
      <c r="BA1062">
        <v>0</v>
      </c>
      <c r="BB1062">
        <v>0</v>
      </c>
    </row>
    <row r="1063" spans="1:54" x14ac:dyDescent="0.35">
      <c r="A1063" t="s">
        <v>4596</v>
      </c>
      <c r="B1063" t="s">
        <v>4597</v>
      </c>
      <c r="C1063" t="s">
        <v>4598</v>
      </c>
      <c r="D1063" t="s">
        <v>2321</v>
      </c>
      <c r="E1063" t="s">
        <v>367</v>
      </c>
      <c r="F1063" t="s">
        <v>3576</v>
      </c>
      <c r="G1063" t="s">
        <v>2637</v>
      </c>
      <c r="H1063" t="s">
        <v>2638</v>
      </c>
      <c r="I1063" t="s">
        <v>2312</v>
      </c>
      <c r="J1063" t="s">
        <v>2312</v>
      </c>
      <c r="K1063" t="s">
        <v>2314</v>
      </c>
      <c r="L1063" t="s">
        <v>3577</v>
      </c>
      <c r="M1063" t="s">
        <v>2314</v>
      </c>
      <c r="N1063" t="s">
        <v>2314</v>
      </c>
      <c r="O1063" t="s">
        <v>665</v>
      </c>
      <c r="P1063" t="s">
        <v>1533</v>
      </c>
      <c r="Q1063" t="s">
        <v>2629</v>
      </c>
      <c r="R1063" t="s">
        <v>461</v>
      </c>
      <c r="S1063" t="s">
        <v>2630</v>
      </c>
      <c r="T1063" t="s">
        <v>2501</v>
      </c>
      <c r="U1063" t="s">
        <v>2631</v>
      </c>
      <c r="W1063">
        <v>0</v>
      </c>
      <c r="X1063">
        <v>0</v>
      </c>
      <c r="Y1063">
        <v>0</v>
      </c>
      <c r="Z1063">
        <v>0</v>
      </c>
      <c r="AA1063">
        <v>0</v>
      </c>
      <c r="AB1063">
        <v>0</v>
      </c>
      <c r="AC1063">
        <v>0</v>
      </c>
      <c r="AD1063">
        <v>0</v>
      </c>
      <c r="AE1063">
        <v>0</v>
      </c>
      <c r="AF1063">
        <v>0</v>
      </c>
      <c r="AH1063">
        <v>0</v>
      </c>
      <c r="AI1063">
        <v>0</v>
      </c>
      <c r="AJ1063">
        <v>0</v>
      </c>
      <c r="AK1063">
        <v>0</v>
      </c>
      <c r="AL1063">
        <v>0</v>
      </c>
      <c r="AM1063">
        <v>0</v>
      </c>
      <c r="AN1063">
        <v>0</v>
      </c>
      <c r="AO1063">
        <v>0</v>
      </c>
      <c r="AP1063">
        <v>0</v>
      </c>
      <c r="AQ1063">
        <v>0</v>
      </c>
      <c r="AS1063">
        <v>0</v>
      </c>
      <c r="AT1063">
        <v>0</v>
      </c>
      <c r="AU1063">
        <v>0</v>
      </c>
      <c r="AV1063">
        <v>0</v>
      </c>
      <c r="AW1063">
        <v>0</v>
      </c>
      <c r="AX1063">
        <v>0</v>
      </c>
      <c r="AY1063">
        <v>0</v>
      </c>
      <c r="AZ1063">
        <v>0</v>
      </c>
      <c r="BA1063">
        <v>0</v>
      </c>
      <c r="BB1063">
        <v>0</v>
      </c>
    </row>
    <row r="1064" spans="1:54" x14ac:dyDescent="0.35">
      <c r="A1064" t="s">
        <v>660</v>
      </c>
      <c r="B1064" t="s">
        <v>4599</v>
      </c>
      <c r="C1064" t="s">
        <v>658</v>
      </c>
      <c r="D1064" t="s">
        <v>2321</v>
      </c>
      <c r="E1064" t="s">
        <v>367</v>
      </c>
      <c r="F1064" t="s">
        <v>3576</v>
      </c>
      <c r="G1064" t="s">
        <v>2637</v>
      </c>
      <c r="H1064" t="s">
        <v>2638</v>
      </c>
      <c r="I1064" t="s">
        <v>2312</v>
      </c>
      <c r="J1064" t="s">
        <v>2312</v>
      </c>
      <c r="K1064" t="s">
        <v>2314</v>
      </c>
      <c r="L1064" t="s">
        <v>3577</v>
      </c>
      <c r="M1064" t="s">
        <v>2314</v>
      </c>
      <c r="N1064">
        <v>1</v>
      </c>
      <c r="O1064" t="s">
        <v>665</v>
      </c>
      <c r="P1064" t="s">
        <v>1533</v>
      </c>
      <c r="Q1064" t="s">
        <v>2629</v>
      </c>
      <c r="R1064" t="s">
        <v>461</v>
      </c>
      <c r="S1064" t="s">
        <v>2630</v>
      </c>
      <c r="T1064" t="s">
        <v>2501</v>
      </c>
      <c r="U1064" t="s">
        <v>2631</v>
      </c>
      <c r="W1064">
        <v>2.66055247733211E-2</v>
      </c>
      <c r="X1064">
        <v>0.110791575513858</v>
      </c>
      <c r="Y1064">
        <v>2.66055247733211E-2</v>
      </c>
      <c r="Z1064">
        <v>0.110791575513858</v>
      </c>
      <c r="AA1064">
        <v>7.0477388042711501E-3</v>
      </c>
      <c r="AB1064">
        <v>2.9348418892905001E-2</v>
      </c>
      <c r="AC1064">
        <v>1.8425228276460301E-2</v>
      </c>
      <c r="AD1064">
        <v>7.6726923725622995E-2</v>
      </c>
      <c r="AE1064">
        <v>1.37745523903003E-2</v>
      </c>
      <c r="AF1064">
        <v>5.7360430749423999E-2</v>
      </c>
      <c r="AH1064">
        <v>0</v>
      </c>
      <c r="AI1064">
        <v>0</v>
      </c>
      <c r="AJ1064">
        <v>0</v>
      </c>
      <c r="AK1064">
        <v>0</v>
      </c>
      <c r="AL1064">
        <v>-1.0526027207022099E-2</v>
      </c>
      <c r="AM1064">
        <v>-4.38328184881875E-2</v>
      </c>
      <c r="AN1064">
        <v>-3.8311616296478599E-3</v>
      </c>
      <c r="AO1064">
        <v>-1.59538455490882E-2</v>
      </c>
      <c r="AP1064">
        <v>-5.6932297005254798E-3</v>
      </c>
      <c r="AQ1064">
        <v>-2.3707928847735E-2</v>
      </c>
      <c r="AS1064">
        <v>0</v>
      </c>
      <c r="AT1064">
        <v>0</v>
      </c>
      <c r="AU1064">
        <v>0</v>
      </c>
      <c r="AV1064">
        <v>0</v>
      </c>
      <c r="AW1064">
        <v>-9.5168678946706796E-3</v>
      </c>
      <c r="AX1064">
        <v>-3.9630445066718402E-2</v>
      </c>
      <c r="AY1064">
        <v>0</v>
      </c>
      <c r="AZ1064">
        <v>0</v>
      </c>
      <c r="BA1064">
        <v>-2.3185550563025298E-3</v>
      </c>
      <c r="BB1064">
        <v>-9.6550009740509705E-3</v>
      </c>
    </row>
    <row r="1065" spans="1:54" x14ac:dyDescent="0.35">
      <c r="A1065" t="s">
        <v>2115</v>
      </c>
      <c r="B1065" t="s">
        <v>4600</v>
      </c>
      <c r="C1065" t="s">
        <v>2117</v>
      </c>
      <c r="D1065" t="s">
        <v>2321</v>
      </c>
      <c r="E1065" t="s">
        <v>367</v>
      </c>
      <c r="F1065" t="s">
        <v>3576</v>
      </c>
      <c r="G1065" t="s">
        <v>2637</v>
      </c>
      <c r="H1065" t="s">
        <v>2638</v>
      </c>
      <c r="I1065" t="s">
        <v>2312</v>
      </c>
      <c r="J1065" t="s">
        <v>2312</v>
      </c>
      <c r="K1065" t="s">
        <v>2314</v>
      </c>
      <c r="L1065" t="s">
        <v>3577</v>
      </c>
      <c r="M1065" t="s">
        <v>2314</v>
      </c>
      <c r="N1065">
        <v>1</v>
      </c>
      <c r="O1065" t="s">
        <v>665</v>
      </c>
      <c r="P1065" t="s">
        <v>1533</v>
      </c>
      <c r="Q1065" t="s">
        <v>2629</v>
      </c>
      <c r="R1065" t="s">
        <v>461</v>
      </c>
      <c r="S1065" t="s">
        <v>2630</v>
      </c>
      <c r="T1065" t="s">
        <v>2501</v>
      </c>
      <c r="U1065" t="s">
        <v>2631</v>
      </c>
      <c r="W1065">
        <v>0</v>
      </c>
      <c r="X1065">
        <v>0</v>
      </c>
      <c r="Y1065">
        <v>0</v>
      </c>
      <c r="Z1065">
        <v>0</v>
      </c>
      <c r="AA1065">
        <v>0</v>
      </c>
      <c r="AB1065">
        <v>0</v>
      </c>
      <c r="AC1065">
        <v>0</v>
      </c>
      <c r="AD1065">
        <v>0</v>
      </c>
      <c r="AE1065">
        <v>0</v>
      </c>
      <c r="AF1065">
        <v>0</v>
      </c>
      <c r="AH1065">
        <v>0</v>
      </c>
      <c r="AI1065">
        <v>0</v>
      </c>
      <c r="AJ1065">
        <v>-2.8033153237859502E-4</v>
      </c>
      <c r="AK1065">
        <v>-2.9710058979670602E-3</v>
      </c>
      <c r="AL1065">
        <v>0</v>
      </c>
      <c r="AM1065">
        <v>0</v>
      </c>
      <c r="AN1065">
        <v>0</v>
      </c>
      <c r="AO1065">
        <v>0</v>
      </c>
      <c r="AP1065">
        <v>-8.2114340248237998E-5</v>
      </c>
      <c r="AQ1065">
        <v>-8.7026310281681802E-4</v>
      </c>
      <c r="AS1065">
        <v>0</v>
      </c>
      <c r="AT1065">
        <v>0</v>
      </c>
      <c r="AU1065">
        <v>0</v>
      </c>
      <c r="AV1065">
        <v>0</v>
      </c>
      <c r="AW1065">
        <v>0</v>
      </c>
      <c r="AX1065">
        <v>0</v>
      </c>
      <c r="AY1065">
        <v>0</v>
      </c>
      <c r="AZ1065">
        <v>0</v>
      </c>
      <c r="BA1065">
        <v>0</v>
      </c>
      <c r="BB1065">
        <v>0</v>
      </c>
    </row>
    <row r="1066" spans="1:54" x14ac:dyDescent="0.35">
      <c r="A1066" t="s">
        <v>4601</v>
      </c>
      <c r="B1066" t="s">
        <v>4602</v>
      </c>
      <c r="C1066" t="s">
        <v>4603</v>
      </c>
      <c r="D1066" t="s">
        <v>2321</v>
      </c>
      <c r="E1066" t="s">
        <v>367</v>
      </c>
      <c r="F1066" t="s">
        <v>3576</v>
      </c>
      <c r="G1066" t="s">
        <v>2637</v>
      </c>
      <c r="H1066" t="s">
        <v>2638</v>
      </c>
      <c r="I1066" t="s">
        <v>2312</v>
      </c>
      <c r="J1066" t="s">
        <v>2312</v>
      </c>
      <c r="K1066" t="s">
        <v>2314</v>
      </c>
      <c r="L1066" t="s">
        <v>3577</v>
      </c>
      <c r="M1066" t="s">
        <v>2314</v>
      </c>
      <c r="N1066" t="s">
        <v>2314</v>
      </c>
      <c r="O1066" t="s">
        <v>665</v>
      </c>
      <c r="P1066" t="s">
        <v>1533</v>
      </c>
      <c r="Q1066" t="s">
        <v>2629</v>
      </c>
      <c r="R1066" t="s">
        <v>461</v>
      </c>
      <c r="S1066" t="s">
        <v>2630</v>
      </c>
      <c r="T1066" t="s">
        <v>2501</v>
      </c>
      <c r="U1066" t="s">
        <v>2631</v>
      </c>
      <c r="W1066">
        <v>0</v>
      </c>
      <c r="X1066">
        <v>0</v>
      </c>
      <c r="Y1066">
        <v>0</v>
      </c>
      <c r="Z1066">
        <v>0</v>
      </c>
      <c r="AA1066">
        <v>0</v>
      </c>
      <c r="AB1066">
        <v>0</v>
      </c>
      <c r="AC1066">
        <v>0</v>
      </c>
      <c r="AD1066">
        <v>0</v>
      </c>
      <c r="AE1066">
        <v>0</v>
      </c>
      <c r="AF1066">
        <v>0</v>
      </c>
      <c r="AH1066">
        <v>0</v>
      </c>
      <c r="AI1066">
        <v>0</v>
      </c>
      <c r="AJ1066">
        <v>0</v>
      </c>
      <c r="AK1066">
        <v>0</v>
      </c>
      <c r="AL1066">
        <v>0</v>
      </c>
      <c r="AM1066">
        <v>0</v>
      </c>
      <c r="AN1066">
        <v>0</v>
      </c>
      <c r="AO1066">
        <v>0</v>
      </c>
      <c r="AP1066">
        <v>0</v>
      </c>
      <c r="AQ1066">
        <v>0</v>
      </c>
      <c r="AS1066">
        <v>0</v>
      </c>
      <c r="AT1066">
        <v>0</v>
      </c>
      <c r="AU1066">
        <v>0</v>
      </c>
      <c r="AV1066">
        <v>0</v>
      </c>
      <c r="AW1066">
        <v>0</v>
      </c>
      <c r="AX1066">
        <v>0</v>
      </c>
      <c r="AY1066">
        <v>0</v>
      </c>
      <c r="AZ1066">
        <v>0</v>
      </c>
      <c r="BA1066">
        <v>0</v>
      </c>
      <c r="BB1066">
        <v>0</v>
      </c>
    </row>
    <row r="1067" spans="1:54" x14ac:dyDescent="0.35">
      <c r="A1067" t="s">
        <v>2059</v>
      </c>
      <c r="B1067" t="s">
        <v>4604</v>
      </c>
      <c r="C1067" t="s">
        <v>2061</v>
      </c>
      <c r="D1067" t="s">
        <v>2321</v>
      </c>
      <c r="E1067" t="s">
        <v>367</v>
      </c>
      <c r="F1067" t="s">
        <v>3576</v>
      </c>
      <c r="G1067" t="s">
        <v>2637</v>
      </c>
      <c r="H1067" t="s">
        <v>2638</v>
      </c>
      <c r="I1067" t="s">
        <v>2312</v>
      </c>
      <c r="J1067" t="s">
        <v>2312</v>
      </c>
      <c r="K1067" t="s">
        <v>2314</v>
      </c>
      <c r="L1067" t="s">
        <v>3577</v>
      </c>
      <c r="M1067" t="s">
        <v>2314</v>
      </c>
      <c r="N1067">
        <v>1</v>
      </c>
      <c r="O1067" t="s">
        <v>665</v>
      </c>
      <c r="P1067" t="s">
        <v>1533</v>
      </c>
      <c r="Q1067" t="s">
        <v>2629</v>
      </c>
      <c r="R1067" t="s">
        <v>461</v>
      </c>
      <c r="S1067" t="s">
        <v>2630</v>
      </c>
      <c r="T1067" t="s">
        <v>2501</v>
      </c>
      <c r="U1067" t="s">
        <v>2631</v>
      </c>
      <c r="W1067">
        <v>2.2274188271212601E-2</v>
      </c>
      <c r="X1067">
        <v>0.91095640002203404</v>
      </c>
      <c r="Y1067">
        <v>3.0442652635126501E-3</v>
      </c>
      <c r="Z1067">
        <v>0.12450253591200799</v>
      </c>
      <c r="AA1067">
        <v>-3.4594303377639799E-3</v>
      </c>
      <c r="AB1067">
        <v>-0.14148170825567499</v>
      </c>
      <c r="AC1067">
        <v>-2.9098673042468499E-3</v>
      </c>
      <c r="AD1067">
        <v>-0.119006008737488</v>
      </c>
      <c r="AE1067">
        <v>-2.3674535501188002E-3</v>
      </c>
      <c r="AF1067">
        <v>-9.6822696162110103E-2</v>
      </c>
      <c r="AH1067">
        <v>1.6674560822416199E-2</v>
      </c>
      <c r="AI1067">
        <v>0.68194619322392602</v>
      </c>
      <c r="AJ1067">
        <v>1.2152440385194301E-2</v>
      </c>
      <c r="AK1067">
        <v>0.49700322229284699</v>
      </c>
      <c r="AL1067">
        <v>1.05258888511817E-2</v>
      </c>
      <c r="AM1067">
        <v>0.43048149266589097</v>
      </c>
      <c r="AN1067">
        <v>1.5394059560113801E-2</v>
      </c>
      <c r="AO1067">
        <v>0.62957702017474304</v>
      </c>
      <c r="AP1067">
        <v>1.22745049482865E-2</v>
      </c>
      <c r="AQ1067">
        <v>0.50199534562562897</v>
      </c>
      <c r="AS1067">
        <v>0</v>
      </c>
      <c r="AT1067">
        <v>0</v>
      </c>
      <c r="AU1067">
        <v>-1.1011437378755499E-8</v>
      </c>
      <c r="AV1067">
        <v>-4.5033865525567799E-7</v>
      </c>
      <c r="AW1067">
        <v>0</v>
      </c>
      <c r="AX1067">
        <v>0</v>
      </c>
      <c r="AY1067">
        <v>0</v>
      </c>
      <c r="AZ1067">
        <v>0</v>
      </c>
      <c r="BA1067">
        <v>-5.2516854788444301E-9</v>
      </c>
      <c r="BB1067">
        <v>-2.1478004142597E-7</v>
      </c>
    </row>
    <row r="1068" spans="1:54" x14ac:dyDescent="0.35">
      <c r="A1068" t="s">
        <v>4605</v>
      </c>
      <c r="B1068" t="s">
        <v>4606</v>
      </c>
      <c r="C1068" t="s">
        <v>4607</v>
      </c>
      <c r="D1068" t="s">
        <v>2321</v>
      </c>
      <c r="E1068" t="s">
        <v>367</v>
      </c>
      <c r="F1068" t="s">
        <v>3576</v>
      </c>
      <c r="G1068" t="s">
        <v>2637</v>
      </c>
      <c r="H1068" t="s">
        <v>2638</v>
      </c>
      <c r="I1068" t="s">
        <v>2312</v>
      </c>
      <c r="J1068" t="s">
        <v>2312</v>
      </c>
      <c r="K1068" t="s">
        <v>2314</v>
      </c>
      <c r="L1068" t="s">
        <v>3577</v>
      </c>
      <c r="M1068" t="s">
        <v>2314</v>
      </c>
      <c r="N1068" t="s">
        <v>2314</v>
      </c>
      <c r="O1068" t="s">
        <v>665</v>
      </c>
      <c r="P1068" t="s">
        <v>1533</v>
      </c>
      <c r="Q1068" t="s">
        <v>2629</v>
      </c>
      <c r="R1068" t="s">
        <v>461</v>
      </c>
      <c r="S1068" t="s">
        <v>2630</v>
      </c>
      <c r="T1068" t="s">
        <v>2501</v>
      </c>
      <c r="U1068" t="s">
        <v>2631</v>
      </c>
      <c r="W1068">
        <v>0</v>
      </c>
      <c r="X1068">
        <v>0</v>
      </c>
      <c r="Y1068">
        <v>0</v>
      </c>
      <c r="Z1068">
        <v>0</v>
      </c>
      <c r="AA1068">
        <v>0</v>
      </c>
      <c r="AB1068">
        <v>0</v>
      </c>
      <c r="AC1068">
        <v>0</v>
      </c>
      <c r="AD1068">
        <v>0</v>
      </c>
      <c r="AE1068">
        <v>0</v>
      </c>
      <c r="AF1068">
        <v>0</v>
      </c>
      <c r="AH1068">
        <v>0</v>
      </c>
      <c r="AI1068">
        <v>0</v>
      </c>
      <c r="AJ1068">
        <v>0</v>
      </c>
      <c r="AK1068">
        <v>0</v>
      </c>
      <c r="AL1068">
        <v>0</v>
      </c>
      <c r="AM1068">
        <v>0</v>
      </c>
      <c r="AN1068">
        <v>0</v>
      </c>
      <c r="AO1068">
        <v>0</v>
      </c>
      <c r="AP1068">
        <v>0</v>
      </c>
      <c r="AQ1068">
        <v>0</v>
      </c>
      <c r="AS1068">
        <v>0</v>
      </c>
      <c r="AT1068">
        <v>0</v>
      </c>
      <c r="AU1068">
        <v>0</v>
      </c>
      <c r="AV1068">
        <v>0</v>
      </c>
      <c r="AW1068">
        <v>0</v>
      </c>
      <c r="AX1068">
        <v>0</v>
      </c>
      <c r="AY1068">
        <v>0</v>
      </c>
      <c r="AZ1068">
        <v>0</v>
      </c>
      <c r="BA1068">
        <v>0</v>
      </c>
      <c r="BB1068">
        <v>0</v>
      </c>
    </row>
    <row r="1069" spans="1:54" x14ac:dyDescent="0.35">
      <c r="A1069" t="s">
        <v>2074</v>
      </c>
      <c r="B1069" t="s">
        <v>4608</v>
      </c>
      <c r="C1069" t="s">
        <v>2076</v>
      </c>
      <c r="D1069" t="s">
        <v>2321</v>
      </c>
      <c r="E1069" t="s">
        <v>367</v>
      </c>
      <c r="F1069" t="s">
        <v>3576</v>
      </c>
      <c r="G1069" t="s">
        <v>2637</v>
      </c>
      <c r="H1069" t="s">
        <v>2638</v>
      </c>
      <c r="I1069" t="s">
        <v>2312</v>
      </c>
      <c r="J1069" t="s">
        <v>2312</v>
      </c>
      <c r="K1069" t="s">
        <v>2314</v>
      </c>
      <c r="L1069" t="s">
        <v>3577</v>
      </c>
      <c r="M1069" t="s">
        <v>2314</v>
      </c>
      <c r="N1069">
        <v>1</v>
      </c>
      <c r="O1069" t="s">
        <v>665</v>
      </c>
      <c r="P1069" t="s">
        <v>1533</v>
      </c>
      <c r="Q1069" t="s">
        <v>2629</v>
      </c>
      <c r="R1069" t="s">
        <v>461</v>
      </c>
      <c r="S1069" t="s">
        <v>2630</v>
      </c>
      <c r="T1069" t="s">
        <v>2501</v>
      </c>
      <c r="U1069" t="s">
        <v>2631</v>
      </c>
      <c r="W1069">
        <v>9.2910448654047809E-3</v>
      </c>
      <c r="X1069">
        <v>-2.8299117945662599E-2</v>
      </c>
      <c r="Y1069">
        <v>6.7776913818992698E-3</v>
      </c>
      <c r="Z1069">
        <v>-2.0643823229749E-2</v>
      </c>
      <c r="AA1069">
        <v>-1.27440010630961E-3</v>
      </c>
      <c r="AB1069">
        <v>3.8816300462762902E-3</v>
      </c>
      <c r="AC1069">
        <v>9.2910448654047809E-3</v>
      </c>
      <c r="AD1069">
        <v>-2.8299117945662599E-2</v>
      </c>
      <c r="AE1069">
        <v>3.5773101096773698E-3</v>
      </c>
      <c r="AF1069">
        <v>-1.0895945740560201E-2</v>
      </c>
      <c r="AH1069">
        <v>1.9409342717291999E-8</v>
      </c>
      <c r="AI1069">
        <v>-5.9118265838265E-8</v>
      </c>
      <c r="AJ1069">
        <v>-1.5457278319125401E-5</v>
      </c>
      <c r="AK1069">
        <v>4.7080532805665598E-5</v>
      </c>
      <c r="AL1069">
        <v>-7.9614369163093206E-3</v>
      </c>
      <c r="AM1069">
        <v>2.42493331570337E-2</v>
      </c>
      <c r="AN1069">
        <v>1.9409342717291999E-8</v>
      </c>
      <c r="AO1069">
        <v>-5.9118265838265E-8</v>
      </c>
      <c r="AP1069">
        <v>-3.5533932333385201E-3</v>
      </c>
      <c r="AQ1069">
        <v>1.08230985509689E-2</v>
      </c>
      <c r="AS1069">
        <v>0</v>
      </c>
      <c r="AT1069">
        <v>0</v>
      </c>
      <c r="AU1069">
        <v>0</v>
      </c>
      <c r="AV1069">
        <v>0</v>
      </c>
      <c r="AW1069">
        <v>0</v>
      </c>
      <c r="AX1069">
        <v>0</v>
      </c>
      <c r="AY1069">
        <v>0</v>
      </c>
      <c r="AZ1069">
        <v>0</v>
      </c>
      <c r="BA1069">
        <v>0</v>
      </c>
      <c r="BB1069">
        <v>0</v>
      </c>
    </row>
    <row r="1070" spans="1:54" x14ac:dyDescent="0.35">
      <c r="A1070" t="s">
        <v>4609</v>
      </c>
      <c r="B1070" t="s">
        <v>4610</v>
      </c>
      <c r="C1070" t="s">
        <v>4611</v>
      </c>
      <c r="D1070" t="s">
        <v>2321</v>
      </c>
      <c r="E1070" t="s">
        <v>367</v>
      </c>
      <c r="F1070" t="s">
        <v>3576</v>
      </c>
      <c r="G1070" t="s">
        <v>2637</v>
      </c>
      <c r="H1070" t="s">
        <v>2638</v>
      </c>
      <c r="I1070" t="s">
        <v>2312</v>
      </c>
      <c r="J1070" t="s">
        <v>2312</v>
      </c>
      <c r="K1070" t="s">
        <v>2314</v>
      </c>
      <c r="L1070" t="s">
        <v>3577</v>
      </c>
      <c r="M1070" t="s">
        <v>2314</v>
      </c>
      <c r="N1070" t="s">
        <v>2314</v>
      </c>
      <c r="O1070" t="s">
        <v>665</v>
      </c>
      <c r="P1070" t="s">
        <v>1533</v>
      </c>
      <c r="Q1070" t="s">
        <v>2629</v>
      </c>
      <c r="R1070" t="s">
        <v>461</v>
      </c>
      <c r="S1070" t="s">
        <v>2630</v>
      </c>
      <c r="T1070" t="s">
        <v>2501</v>
      </c>
      <c r="U1070" t="s">
        <v>2631</v>
      </c>
      <c r="W1070">
        <v>0</v>
      </c>
      <c r="X1070">
        <v>0</v>
      </c>
      <c r="Y1070">
        <v>0</v>
      </c>
      <c r="Z1070">
        <v>0</v>
      </c>
      <c r="AA1070">
        <v>0</v>
      </c>
      <c r="AB1070">
        <v>0</v>
      </c>
      <c r="AC1070">
        <v>0</v>
      </c>
      <c r="AD1070">
        <v>0</v>
      </c>
      <c r="AE1070">
        <v>0</v>
      </c>
      <c r="AF1070">
        <v>0</v>
      </c>
      <c r="AH1070">
        <v>0</v>
      </c>
      <c r="AI1070">
        <v>0</v>
      </c>
      <c r="AJ1070">
        <v>0</v>
      </c>
      <c r="AK1070">
        <v>0</v>
      </c>
      <c r="AL1070">
        <v>0</v>
      </c>
      <c r="AM1070">
        <v>0</v>
      </c>
      <c r="AN1070">
        <v>0</v>
      </c>
      <c r="AO1070">
        <v>0</v>
      </c>
      <c r="AP1070">
        <v>0</v>
      </c>
      <c r="AQ1070">
        <v>0</v>
      </c>
      <c r="AS1070">
        <v>0</v>
      </c>
      <c r="AT1070">
        <v>0</v>
      </c>
      <c r="AU1070">
        <v>0</v>
      </c>
      <c r="AV1070">
        <v>0</v>
      </c>
      <c r="AW1070">
        <v>0</v>
      </c>
      <c r="AX1070">
        <v>0</v>
      </c>
      <c r="AY1070">
        <v>0</v>
      </c>
      <c r="AZ1070">
        <v>0</v>
      </c>
      <c r="BA1070">
        <v>0</v>
      </c>
      <c r="BB1070">
        <v>0</v>
      </c>
    </row>
    <row r="1071" spans="1:54" x14ac:dyDescent="0.35">
      <c r="A1071" t="s">
        <v>1420</v>
      </c>
      <c r="B1071" t="s">
        <v>4612</v>
      </c>
      <c r="C1071" t="s">
        <v>2092</v>
      </c>
      <c r="D1071" t="s">
        <v>2321</v>
      </c>
      <c r="E1071" t="s">
        <v>367</v>
      </c>
      <c r="F1071" t="s">
        <v>3576</v>
      </c>
      <c r="G1071" t="s">
        <v>2637</v>
      </c>
      <c r="H1071" t="s">
        <v>2638</v>
      </c>
      <c r="I1071" t="s">
        <v>2312</v>
      </c>
      <c r="J1071" t="s">
        <v>2312</v>
      </c>
      <c r="K1071" t="s">
        <v>2314</v>
      </c>
      <c r="L1071" t="s">
        <v>3577</v>
      </c>
      <c r="M1071" t="s">
        <v>2314</v>
      </c>
      <c r="N1071">
        <v>1</v>
      </c>
      <c r="O1071" t="s">
        <v>665</v>
      </c>
      <c r="P1071" t="s">
        <v>1533</v>
      </c>
      <c r="Q1071" t="s">
        <v>2629</v>
      </c>
      <c r="R1071" t="s">
        <v>461</v>
      </c>
      <c r="S1071" t="s">
        <v>2630</v>
      </c>
      <c r="T1071" t="s">
        <v>2501</v>
      </c>
      <c r="U1071" t="s">
        <v>2631</v>
      </c>
      <c r="W1071">
        <v>0</v>
      </c>
      <c r="X1071">
        <v>0</v>
      </c>
      <c r="Y1071">
        <v>0</v>
      </c>
      <c r="Z1071">
        <v>0</v>
      </c>
      <c r="AA1071">
        <v>-1.8451847998864099E-2</v>
      </c>
      <c r="AB1071">
        <v>-0.20607575945907899</v>
      </c>
      <c r="AC1071">
        <v>-3.1259048975899602E-2</v>
      </c>
      <c r="AD1071">
        <v>-0.349110412033449</v>
      </c>
      <c r="AE1071">
        <v>-2.04401207614185E-2</v>
      </c>
      <c r="AF1071">
        <v>-0.22828138458535799</v>
      </c>
      <c r="AH1071">
        <v>0</v>
      </c>
      <c r="AI1071">
        <v>0</v>
      </c>
      <c r="AJ1071">
        <v>0</v>
      </c>
      <c r="AK1071">
        <v>0</v>
      </c>
      <c r="AL1071">
        <v>-2.1189796741987099E-3</v>
      </c>
      <c r="AM1071">
        <v>-2.36653990248747E-2</v>
      </c>
      <c r="AN1071">
        <v>0</v>
      </c>
      <c r="AO1071">
        <v>0</v>
      </c>
      <c r="AP1071">
        <v>-9.44551178948472E-4</v>
      </c>
      <c r="AQ1071">
        <v>-1.0549030187221701E-2</v>
      </c>
      <c r="AS1071">
        <v>0</v>
      </c>
      <c r="AT1071">
        <v>0</v>
      </c>
      <c r="AU1071">
        <v>0</v>
      </c>
      <c r="AV1071">
        <v>0</v>
      </c>
      <c r="AW1071">
        <v>-1.21556501159766E-2</v>
      </c>
      <c r="AX1071">
        <v>-0.13575793760711699</v>
      </c>
      <c r="AY1071">
        <v>0</v>
      </c>
      <c r="AZ1071">
        <v>0</v>
      </c>
      <c r="BA1071">
        <v>-2.96143062517706E-3</v>
      </c>
      <c r="BB1071">
        <v>-3.3074143316463203E-2</v>
      </c>
    </row>
    <row r="1072" spans="1:54" x14ac:dyDescent="0.35">
      <c r="A1072" t="s">
        <v>4613</v>
      </c>
      <c r="B1072" t="s">
        <v>4614</v>
      </c>
      <c r="C1072" t="s">
        <v>4615</v>
      </c>
      <c r="D1072" t="s">
        <v>2321</v>
      </c>
      <c r="E1072" t="s">
        <v>367</v>
      </c>
      <c r="F1072" t="s">
        <v>3576</v>
      </c>
      <c r="G1072" t="s">
        <v>2637</v>
      </c>
      <c r="H1072" t="s">
        <v>2638</v>
      </c>
      <c r="I1072" t="s">
        <v>2312</v>
      </c>
      <c r="J1072" t="s">
        <v>2312</v>
      </c>
      <c r="K1072" t="s">
        <v>2314</v>
      </c>
      <c r="L1072" t="s">
        <v>3577</v>
      </c>
      <c r="M1072" t="s">
        <v>2314</v>
      </c>
      <c r="N1072" t="s">
        <v>2314</v>
      </c>
      <c r="O1072" t="s">
        <v>665</v>
      </c>
      <c r="P1072" t="s">
        <v>1533</v>
      </c>
      <c r="Q1072" t="s">
        <v>2629</v>
      </c>
      <c r="R1072" t="s">
        <v>461</v>
      </c>
      <c r="S1072" t="s">
        <v>2630</v>
      </c>
      <c r="T1072" t="s">
        <v>2501</v>
      </c>
      <c r="U1072" t="s">
        <v>2631</v>
      </c>
      <c r="W1072">
        <v>0</v>
      </c>
      <c r="X1072">
        <v>0</v>
      </c>
      <c r="Y1072">
        <v>0</v>
      </c>
      <c r="Z1072">
        <v>0</v>
      </c>
      <c r="AA1072">
        <v>0</v>
      </c>
      <c r="AB1072">
        <v>0</v>
      </c>
      <c r="AC1072">
        <v>0</v>
      </c>
      <c r="AD1072">
        <v>0</v>
      </c>
      <c r="AE1072">
        <v>0</v>
      </c>
      <c r="AF1072">
        <v>0</v>
      </c>
      <c r="AH1072">
        <v>0</v>
      </c>
      <c r="AI1072">
        <v>0</v>
      </c>
      <c r="AJ1072">
        <v>0</v>
      </c>
      <c r="AK1072">
        <v>0</v>
      </c>
      <c r="AL1072">
        <v>0</v>
      </c>
      <c r="AM1072">
        <v>0</v>
      </c>
      <c r="AN1072">
        <v>0</v>
      </c>
      <c r="AO1072">
        <v>0</v>
      </c>
      <c r="AP1072">
        <v>0</v>
      </c>
      <c r="AQ1072">
        <v>0</v>
      </c>
      <c r="AS1072">
        <v>0</v>
      </c>
      <c r="AT1072">
        <v>0</v>
      </c>
      <c r="AU1072">
        <v>0</v>
      </c>
      <c r="AV1072">
        <v>0</v>
      </c>
      <c r="AW1072">
        <v>0</v>
      </c>
      <c r="AX1072">
        <v>0</v>
      </c>
      <c r="AY1072">
        <v>0</v>
      </c>
      <c r="AZ1072">
        <v>0</v>
      </c>
      <c r="BA1072">
        <v>0</v>
      </c>
      <c r="BB1072">
        <v>0</v>
      </c>
    </row>
    <row r="1073" spans="1:54" x14ac:dyDescent="0.35">
      <c r="A1073" t="s">
        <v>4616</v>
      </c>
      <c r="B1073" t="s">
        <v>4617</v>
      </c>
      <c r="C1073" t="s">
        <v>3664</v>
      </c>
      <c r="D1073" t="s">
        <v>4349</v>
      </c>
      <c r="E1073" t="s">
        <v>367</v>
      </c>
      <c r="F1073" t="s">
        <v>3576</v>
      </c>
      <c r="G1073" t="s">
        <v>2637</v>
      </c>
      <c r="H1073" t="s">
        <v>3646</v>
      </c>
      <c r="I1073" t="s">
        <v>2312</v>
      </c>
      <c r="J1073" t="s">
        <v>2312</v>
      </c>
      <c r="K1073" t="s">
        <v>4618</v>
      </c>
      <c r="L1073" t="s">
        <v>4618</v>
      </c>
      <c r="M1073" t="s">
        <v>2314</v>
      </c>
      <c r="N1073" t="s">
        <v>2314</v>
      </c>
      <c r="O1073" t="s">
        <v>665</v>
      </c>
      <c r="P1073" t="s">
        <v>1533</v>
      </c>
      <c r="Q1073" t="s">
        <v>2314</v>
      </c>
      <c r="R1073" t="s">
        <v>2314</v>
      </c>
      <c r="S1073" t="s">
        <v>2630</v>
      </c>
      <c r="T1073" t="s">
        <v>2859</v>
      </c>
      <c r="U1073" t="s">
        <v>2630</v>
      </c>
      <c r="W1073">
        <v>0</v>
      </c>
      <c r="X1073">
        <v>0</v>
      </c>
      <c r="Y1073">
        <v>0</v>
      </c>
      <c r="Z1073">
        <v>0</v>
      </c>
      <c r="AA1073">
        <v>0</v>
      </c>
      <c r="AB1073">
        <v>0</v>
      </c>
      <c r="AC1073">
        <v>0</v>
      </c>
      <c r="AD1073">
        <v>0</v>
      </c>
      <c r="AE1073">
        <v>0</v>
      </c>
      <c r="AF1073">
        <v>0</v>
      </c>
      <c r="AH1073">
        <v>0</v>
      </c>
      <c r="AI1073">
        <v>0</v>
      </c>
      <c r="AJ1073">
        <v>0</v>
      </c>
      <c r="AK1073">
        <v>0</v>
      </c>
      <c r="AL1073">
        <v>0</v>
      </c>
      <c r="AM1073">
        <v>0</v>
      </c>
      <c r="AN1073">
        <v>0</v>
      </c>
      <c r="AO1073">
        <v>0</v>
      </c>
      <c r="AP1073">
        <v>0</v>
      </c>
      <c r="AQ1073">
        <v>0</v>
      </c>
      <c r="AS1073">
        <v>0</v>
      </c>
      <c r="AT1073">
        <v>0</v>
      </c>
      <c r="AU1073">
        <v>0</v>
      </c>
      <c r="AV1073">
        <v>0</v>
      </c>
      <c r="AW1073">
        <v>0</v>
      </c>
      <c r="AX1073">
        <v>0</v>
      </c>
      <c r="AY1073">
        <v>0</v>
      </c>
      <c r="AZ1073">
        <v>0</v>
      </c>
      <c r="BA1073">
        <v>0</v>
      </c>
      <c r="BB1073">
        <v>0</v>
      </c>
    </row>
    <row r="1074" spans="1:54" x14ac:dyDescent="0.35">
      <c r="A1074" t="s">
        <v>4619</v>
      </c>
      <c r="B1074" t="s">
        <v>4620</v>
      </c>
      <c r="C1074" t="s">
        <v>3664</v>
      </c>
      <c r="D1074" t="s">
        <v>4349</v>
      </c>
      <c r="E1074" t="s">
        <v>367</v>
      </c>
      <c r="F1074" t="s">
        <v>3576</v>
      </c>
      <c r="G1074" t="s">
        <v>2637</v>
      </c>
      <c r="H1074" t="s">
        <v>3646</v>
      </c>
      <c r="I1074" t="s">
        <v>2312</v>
      </c>
      <c r="J1074" t="s">
        <v>2312</v>
      </c>
      <c r="K1074" t="s">
        <v>2314</v>
      </c>
      <c r="L1074" t="s">
        <v>4618</v>
      </c>
      <c r="M1074" t="s">
        <v>2314</v>
      </c>
      <c r="N1074" t="s">
        <v>2314</v>
      </c>
      <c r="O1074" t="s">
        <v>665</v>
      </c>
      <c r="P1074" t="s">
        <v>1533</v>
      </c>
      <c r="Q1074" t="s">
        <v>2314</v>
      </c>
      <c r="R1074" t="s">
        <v>2314</v>
      </c>
      <c r="S1074" t="s">
        <v>2630</v>
      </c>
      <c r="T1074" t="s">
        <v>2859</v>
      </c>
      <c r="U1074" t="s">
        <v>2630</v>
      </c>
      <c r="W1074">
        <v>0</v>
      </c>
      <c r="X1074">
        <v>0</v>
      </c>
      <c r="Y1074">
        <v>0</v>
      </c>
      <c r="Z1074">
        <v>0</v>
      </c>
      <c r="AA1074">
        <v>0</v>
      </c>
      <c r="AB1074">
        <v>0</v>
      </c>
      <c r="AC1074">
        <v>0</v>
      </c>
      <c r="AD1074">
        <v>0</v>
      </c>
      <c r="AE1074">
        <v>0</v>
      </c>
      <c r="AF1074">
        <v>0</v>
      </c>
      <c r="AH1074">
        <v>0</v>
      </c>
      <c r="AI1074">
        <v>0</v>
      </c>
      <c r="AJ1074">
        <v>0</v>
      </c>
      <c r="AK1074">
        <v>0</v>
      </c>
      <c r="AL1074">
        <v>0</v>
      </c>
      <c r="AM1074">
        <v>0</v>
      </c>
      <c r="AN1074">
        <v>0</v>
      </c>
      <c r="AO1074">
        <v>0</v>
      </c>
      <c r="AP1074">
        <v>0</v>
      </c>
      <c r="AQ1074">
        <v>0</v>
      </c>
      <c r="AS1074">
        <v>0</v>
      </c>
      <c r="AT1074">
        <v>0</v>
      </c>
      <c r="AU1074">
        <v>0</v>
      </c>
      <c r="AV1074">
        <v>0</v>
      </c>
      <c r="AW1074">
        <v>0</v>
      </c>
      <c r="AX1074">
        <v>0</v>
      </c>
      <c r="AY1074">
        <v>0</v>
      </c>
      <c r="AZ1074">
        <v>0</v>
      </c>
      <c r="BA1074">
        <v>0</v>
      </c>
      <c r="BB1074">
        <v>0</v>
      </c>
    </row>
    <row r="1075" spans="1:54" x14ac:dyDescent="0.35">
      <c r="A1075" t="s">
        <v>4621</v>
      </c>
      <c r="B1075" t="s">
        <v>4622</v>
      </c>
      <c r="C1075" t="s">
        <v>3664</v>
      </c>
      <c r="D1075" t="s">
        <v>4349</v>
      </c>
      <c r="E1075" t="s">
        <v>367</v>
      </c>
      <c r="F1075" t="s">
        <v>3576</v>
      </c>
      <c r="G1075" t="s">
        <v>2637</v>
      </c>
      <c r="H1075" t="s">
        <v>3646</v>
      </c>
      <c r="I1075" t="s">
        <v>2312</v>
      </c>
      <c r="J1075" t="s">
        <v>2312</v>
      </c>
      <c r="K1075" t="s">
        <v>2314</v>
      </c>
      <c r="L1075" t="s">
        <v>4618</v>
      </c>
      <c r="M1075" t="s">
        <v>2314</v>
      </c>
      <c r="N1075">
        <v>1</v>
      </c>
      <c r="O1075" t="s">
        <v>665</v>
      </c>
      <c r="P1075" t="s">
        <v>1533</v>
      </c>
      <c r="Q1075" t="s">
        <v>2314</v>
      </c>
      <c r="R1075" t="s">
        <v>2314</v>
      </c>
      <c r="S1075" t="s">
        <v>2630</v>
      </c>
      <c r="T1075" t="s">
        <v>2859</v>
      </c>
      <c r="U1075" t="s">
        <v>2630</v>
      </c>
      <c r="W1075">
        <v>1.30182211027012E-2</v>
      </c>
      <c r="X1075">
        <v>-0.55383770175998503</v>
      </c>
      <c r="Y1075">
        <v>1.30182211027012E-2</v>
      </c>
      <c r="Z1075">
        <v>-0.55383770175998503</v>
      </c>
      <c r="AA1075">
        <v>-1.4682222068413101E-3</v>
      </c>
      <c r="AB1075">
        <v>6.2462974494970097E-2</v>
      </c>
      <c r="AC1075">
        <v>1.30182211027012E-2</v>
      </c>
      <c r="AD1075">
        <v>-0.55383770175998503</v>
      </c>
      <c r="AE1075">
        <v>5.6595384743267597E-3</v>
      </c>
      <c r="AF1075">
        <v>-0.24077527620067901</v>
      </c>
      <c r="AH1075">
        <v>0</v>
      </c>
      <c r="AI1075">
        <v>0</v>
      </c>
      <c r="AJ1075">
        <v>0</v>
      </c>
      <c r="AK1075">
        <v>0</v>
      </c>
      <c r="AL1075">
        <v>0</v>
      </c>
      <c r="AM1075">
        <v>0</v>
      </c>
      <c r="AN1075">
        <v>0</v>
      </c>
      <c r="AO1075">
        <v>0</v>
      </c>
      <c r="AP1075">
        <v>0</v>
      </c>
      <c r="AQ1075">
        <v>0</v>
      </c>
      <c r="AS1075">
        <v>0</v>
      </c>
      <c r="AT1075">
        <v>0</v>
      </c>
      <c r="AU1075">
        <v>0</v>
      </c>
      <c r="AV1075">
        <v>0</v>
      </c>
      <c r="AW1075">
        <v>0</v>
      </c>
      <c r="AX1075">
        <v>0</v>
      </c>
      <c r="AY1075">
        <v>0</v>
      </c>
      <c r="AZ1075">
        <v>0</v>
      </c>
      <c r="BA1075">
        <v>0</v>
      </c>
      <c r="BB1075">
        <v>0</v>
      </c>
    </row>
    <row r="1076" spans="1:54" x14ac:dyDescent="0.35">
      <c r="A1076" t="s">
        <v>4623</v>
      </c>
      <c r="B1076" t="s">
        <v>4624</v>
      </c>
      <c r="C1076" t="s">
        <v>3664</v>
      </c>
      <c r="D1076" t="s">
        <v>4349</v>
      </c>
      <c r="E1076" t="s">
        <v>367</v>
      </c>
      <c r="F1076" t="s">
        <v>3576</v>
      </c>
      <c r="G1076" t="s">
        <v>2637</v>
      </c>
      <c r="H1076" t="s">
        <v>3646</v>
      </c>
      <c r="I1076" t="s">
        <v>2312</v>
      </c>
      <c r="J1076" t="s">
        <v>2312</v>
      </c>
      <c r="K1076" t="s">
        <v>2314</v>
      </c>
      <c r="L1076" t="s">
        <v>4618</v>
      </c>
      <c r="M1076" t="s">
        <v>2314</v>
      </c>
      <c r="N1076" t="s">
        <v>2314</v>
      </c>
      <c r="O1076" t="s">
        <v>665</v>
      </c>
      <c r="P1076" t="s">
        <v>1533</v>
      </c>
      <c r="Q1076" t="s">
        <v>2314</v>
      </c>
      <c r="R1076" t="s">
        <v>2314</v>
      </c>
      <c r="S1076" t="s">
        <v>2630</v>
      </c>
      <c r="T1076" t="s">
        <v>2859</v>
      </c>
      <c r="U1076" t="s">
        <v>2630</v>
      </c>
      <c r="W1076">
        <v>0</v>
      </c>
      <c r="X1076">
        <v>0</v>
      </c>
      <c r="Y1076">
        <v>0</v>
      </c>
      <c r="Z1076">
        <v>0</v>
      </c>
      <c r="AA1076">
        <v>0</v>
      </c>
      <c r="AB1076">
        <v>0</v>
      </c>
      <c r="AC1076">
        <v>0</v>
      </c>
      <c r="AD1076">
        <v>0</v>
      </c>
      <c r="AE1076">
        <v>0</v>
      </c>
      <c r="AF1076">
        <v>0</v>
      </c>
      <c r="AH1076">
        <v>0</v>
      </c>
      <c r="AI1076">
        <v>0</v>
      </c>
      <c r="AJ1076">
        <v>0</v>
      </c>
      <c r="AK1076">
        <v>0</v>
      </c>
      <c r="AL1076">
        <v>0</v>
      </c>
      <c r="AM1076">
        <v>0</v>
      </c>
      <c r="AN1076">
        <v>0</v>
      </c>
      <c r="AO1076">
        <v>0</v>
      </c>
      <c r="AP1076">
        <v>0</v>
      </c>
      <c r="AQ1076">
        <v>0</v>
      </c>
      <c r="AS1076">
        <v>0</v>
      </c>
      <c r="AT1076">
        <v>0</v>
      </c>
      <c r="AU1076">
        <v>0</v>
      </c>
      <c r="AV1076">
        <v>0</v>
      </c>
      <c r="AW1076">
        <v>0</v>
      </c>
      <c r="AX1076">
        <v>0</v>
      </c>
      <c r="AY1076">
        <v>0</v>
      </c>
      <c r="AZ1076">
        <v>0</v>
      </c>
      <c r="BA1076">
        <v>0</v>
      </c>
      <c r="BB1076">
        <v>0</v>
      </c>
    </row>
    <row r="1077" spans="1:54" x14ac:dyDescent="0.35">
      <c r="A1077" t="s">
        <v>4625</v>
      </c>
      <c r="B1077" t="s">
        <v>4626</v>
      </c>
      <c r="C1077" t="s">
        <v>3664</v>
      </c>
      <c r="D1077" t="s">
        <v>4349</v>
      </c>
      <c r="E1077" t="s">
        <v>367</v>
      </c>
      <c r="F1077" t="s">
        <v>3576</v>
      </c>
      <c r="G1077" t="s">
        <v>2637</v>
      </c>
      <c r="H1077" t="s">
        <v>3646</v>
      </c>
      <c r="I1077" t="s">
        <v>2312</v>
      </c>
      <c r="J1077" t="s">
        <v>2312</v>
      </c>
      <c r="K1077" t="s">
        <v>2314</v>
      </c>
      <c r="L1077" t="s">
        <v>4618</v>
      </c>
      <c r="M1077" t="s">
        <v>2314</v>
      </c>
      <c r="N1077" t="s">
        <v>2314</v>
      </c>
      <c r="O1077" t="s">
        <v>665</v>
      </c>
      <c r="P1077" t="s">
        <v>1533</v>
      </c>
      <c r="Q1077" t="s">
        <v>2314</v>
      </c>
      <c r="R1077" t="s">
        <v>2314</v>
      </c>
      <c r="S1077" t="s">
        <v>2630</v>
      </c>
      <c r="T1077" t="s">
        <v>2859</v>
      </c>
      <c r="U1077" t="s">
        <v>2630</v>
      </c>
      <c r="W1077">
        <v>0</v>
      </c>
      <c r="X1077">
        <v>0</v>
      </c>
      <c r="Y1077">
        <v>0</v>
      </c>
      <c r="Z1077">
        <v>0</v>
      </c>
      <c r="AA1077">
        <v>0</v>
      </c>
      <c r="AB1077">
        <v>0</v>
      </c>
      <c r="AC1077">
        <v>0</v>
      </c>
      <c r="AD1077">
        <v>0</v>
      </c>
      <c r="AE1077">
        <v>0</v>
      </c>
      <c r="AF1077">
        <v>0</v>
      </c>
      <c r="AH1077">
        <v>0</v>
      </c>
      <c r="AI1077">
        <v>0</v>
      </c>
      <c r="AJ1077">
        <v>0</v>
      </c>
      <c r="AK1077">
        <v>0</v>
      </c>
      <c r="AL1077">
        <v>0</v>
      </c>
      <c r="AM1077">
        <v>0</v>
      </c>
      <c r="AN1077">
        <v>0</v>
      </c>
      <c r="AO1077">
        <v>0</v>
      </c>
      <c r="AP1077">
        <v>0</v>
      </c>
      <c r="AQ1077">
        <v>0</v>
      </c>
      <c r="AS1077">
        <v>0</v>
      </c>
      <c r="AT1077">
        <v>0</v>
      </c>
      <c r="AU1077">
        <v>0</v>
      </c>
      <c r="AV1077">
        <v>0</v>
      </c>
      <c r="AW1077">
        <v>0</v>
      </c>
      <c r="AX1077">
        <v>0</v>
      </c>
      <c r="AY1077">
        <v>0</v>
      </c>
      <c r="AZ1077">
        <v>0</v>
      </c>
      <c r="BA1077">
        <v>0</v>
      </c>
      <c r="BB1077">
        <v>0</v>
      </c>
    </row>
    <row r="1078" spans="1:54" x14ac:dyDescent="0.35">
      <c r="A1078" t="s">
        <v>4627</v>
      </c>
      <c r="B1078" t="s">
        <v>4628</v>
      </c>
      <c r="C1078" t="s">
        <v>3664</v>
      </c>
      <c r="D1078" t="s">
        <v>4349</v>
      </c>
      <c r="E1078" t="s">
        <v>367</v>
      </c>
      <c r="F1078" t="s">
        <v>3576</v>
      </c>
      <c r="G1078" t="s">
        <v>2637</v>
      </c>
      <c r="H1078" t="s">
        <v>3646</v>
      </c>
      <c r="I1078" t="s">
        <v>2312</v>
      </c>
      <c r="J1078" t="s">
        <v>2312</v>
      </c>
      <c r="K1078" t="s">
        <v>2314</v>
      </c>
      <c r="L1078" t="s">
        <v>4618</v>
      </c>
      <c r="M1078" t="s">
        <v>2314</v>
      </c>
      <c r="N1078">
        <v>1</v>
      </c>
      <c r="O1078" t="s">
        <v>665</v>
      </c>
      <c r="P1078" t="s">
        <v>1533</v>
      </c>
      <c r="Q1078" t="s">
        <v>2314</v>
      </c>
      <c r="R1078" t="s">
        <v>2314</v>
      </c>
      <c r="S1078" t="s">
        <v>2630</v>
      </c>
      <c r="T1078" t="s">
        <v>2859</v>
      </c>
      <c r="U1078" t="s">
        <v>2630</v>
      </c>
      <c r="W1078">
        <v>0</v>
      </c>
      <c r="X1078">
        <v>0</v>
      </c>
      <c r="Y1078">
        <v>0</v>
      </c>
      <c r="Z1078">
        <v>0</v>
      </c>
      <c r="AA1078">
        <v>0</v>
      </c>
      <c r="AB1078">
        <v>0</v>
      </c>
      <c r="AC1078">
        <v>0</v>
      </c>
      <c r="AD1078">
        <v>0</v>
      </c>
      <c r="AE1078">
        <v>0</v>
      </c>
      <c r="AF1078">
        <v>0</v>
      </c>
      <c r="AH1078">
        <v>0</v>
      </c>
      <c r="AI1078">
        <v>0</v>
      </c>
      <c r="AJ1078">
        <v>0</v>
      </c>
      <c r="AK1078">
        <v>0</v>
      </c>
      <c r="AL1078">
        <v>0</v>
      </c>
      <c r="AM1078">
        <v>0</v>
      </c>
      <c r="AN1078">
        <v>0</v>
      </c>
      <c r="AO1078">
        <v>0</v>
      </c>
      <c r="AP1078">
        <v>0</v>
      </c>
      <c r="AQ1078">
        <v>0</v>
      </c>
      <c r="AS1078">
        <v>0</v>
      </c>
      <c r="AT1078">
        <v>0</v>
      </c>
      <c r="AU1078">
        <v>0</v>
      </c>
      <c r="AV1078">
        <v>0</v>
      </c>
      <c r="AW1078">
        <v>0</v>
      </c>
      <c r="AX1078">
        <v>0</v>
      </c>
      <c r="AY1078">
        <v>-4.9940916638395996E-3</v>
      </c>
      <c r="AZ1078">
        <v>0.135271261505476</v>
      </c>
      <c r="BA1078">
        <v>-1.3955693916082399E-3</v>
      </c>
      <c r="BB1078">
        <v>3.7800754337003299E-2</v>
      </c>
    </row>
    <row r="1079" spans="1:54" x14ac:dyDescent="0.35">
      <c r="A1079" t="s">
        <v>4629</v>
      </c>
      <c r="B1079" t="s">
        <v>4630</v>
      </c>
      <c r="C1079" t="s">
        <v>3664</v>
      </c>
      <c r="D1079" t="s">
        <v>4349</v>
      </c>
      <c r="E1079" t="s">
        <v>367</v>
      </c>
      <c r="F1079" t="s">
        <v>3576</v>
      </c>
      <c r="G1079" t="s">
        <v>2637</v>
      </c>
      <c r="H1079" t="s">
        <v>3646</v>
      </c>
      <c r="I1079" t="s">
        <v>2312</v>
      </c>
      <c r="J1079" t="s">
        <v>2312</v>
      </c>
      <c r="K1079" t="s">
        <v>2314</v>
      </c>
      <c r="L1079" t="s">
        <v>4618</v>
      </c>
      <c r="M1079" t="s">
        <v>2314</v>
      </c>
      <c r="N1079" t="s">
        <v>2314</v>
      </c>
      <c r="O1079" t="s">
        <v>665</v>
      </c>
      <c r="P1079" t="s">
        <v>1533</v>
      </c>
      <c r="Q1079" t="s">
        <v>2314</v>
      </c>
      <c r="R1079" t="s">
        <v>2314</v>
      </c>
      <c r="S1079" t="s">
        <v>2630</v>
      </c>
      <c r="T1079" t="s">
        <v>2859</v>
      </c>
      <c r="U1079" t="s">
        <v>2630</v>
      </c>
      <c r="W1079">
        <v>0</v>
      </c>
      <c r="X1079">
        <v>0</v>
      </c>
      <c r="Y1079">
        <v>0</v>
      </c>
      <c r="Z1079">
        <v>0</v>
      </c>
      <c r="AA1079">
        <v>0</v>
      </c>
      <c r="AB1079">
        <v>0</v>
      </c>
      <c r="AC1079">
        <v>0</v>
      </c>
      <c r="AD1079">
        <v>0</v>
      </c>
      <c r="AE1079">
        <v>0</v>
      </c>
      <c r="AF1079">
        <v>0</v>
      </c>
      <c r="AH1079">
        <v>0</v>
      </c>
      <c r="AI1079">
        <v>0</v>
      </c>
      <c r="AJ1079">
        <v>0</v>
      </c>
      <c r="AK1079">
        <v>0</v>
      </c>
      <c r="AL1079">
        <v>0</v>
      </c>
      <c r="AM1079">
        <v>0</v>
      </c>
      <c r="AN1079">
        <v>0</v>
      </c>
      <c r="AO1079">
        <v>0</v>
      </c>
      <c r="AP1079">
        <v>0</v>
      </c>
      <c r="AQ1079">
        <v>0</v>
      </c>
      <c r="AS1079">
        <v>0</v>
      </c>
      <c r="AT1079">
        <v>0</v>
      </c>
      <c r="AU1079">
        <v>0</v>
      </c>
      <c r="AV1079">
        <v>0</v>
      </c>
      <c r="AW1079">
        <v>0</v>
      </c>
      <c r="AX1079">
        <v>0</v>
      </c>
      <c r="AY1079">
        <v>0</v>
      </c>
      <c r="AZ1079">
        <v>0</v>
      </c>
      <c r="BA1079">
        <v>0</v>
      </c>
      <c r="BB1079">
        <v>0</v>
      </c>
    </row>
    <row r="1080" spans="1:54" x14ac:dyDescent="0.35">
      <c r="A1080" t="s">
        <v>4631</v>
      </c>
      <c r="B1080" t="s">
        <v>4632</v>
      </c>
      <c r="C1080" t="s">
        <v>3664</v>
      </c>
      <c r="D1080" t="s">
        <v>4349</v>
      </c>
      <c r="E1080" t="s">
        <v>367</v>
      </c>
      <c r="F1080" t="s">
        <v>3576</v>
      </c>
      <c r="G1080" t="s">
        <v>2637</v>
      </c>
      <c r="H1080" t="s">
        <v>3646</v>
      </c>
      <c r="I1080" t="s">
        <v>2312</v>
      </c>
      <c r="J1080" t="s">
        <v>2312</v>
      </c>
      <c r="K1080" t="s">
        <v>2314</v>
      </c>
      <c r="L1080" t="s">
        <v>4618</v>
      </c>
      <c r="M1080" t="s">
        <v>2314</v>
      </c>
      <c r="N1080" t="s">
        <v>2314</v>
      </c>
      <c r="O1080" t="s">
        <v>665</v>
      </c>
      <c r="P1080" t="s">
        <v>1533</v>
      </c>
      <c r="Q1080" t="s">
        <v>2314</v>
      </c>
      <c r="R1080" t="s">
        <v>2314</v>
      </c>
      <c r="S1080" t="s">
        <v>2630</v>
      </c>
      <c r="T1080" t="s">
        <v>2859</v>
      </c>
      <c r="U1080" t="s">
        <v>2630</v>
      </c>
      <c r="W1080">
        <v>0</v>
      </c>
      <c r="X1080">
        <v>0</v>
      </c>
      <c r="Y1080">
        <v>0</v>
      </c>
      <c r="Z1080">
        <v>0</v>
      </c>
      <c r="AA1080">
        <v>0</v>
      </c>
      <c r="AB1080">
        <v>0</v>
      </c>
      <c r="AC1080">
        <v>0</v>
      </c>
      <c r="AD1080">
        <v>0</v>
      </c>
      <c r="AE1080">
        <v>0</v>
      </c>
      <c r="AF1080">
        <v>0</v>
      </c>
      <c r="AH1080">
        <v>0</v>
      </c>
      <c r="AI1080">
        <v>0</v>
      </c>
      <c r="AJ1080">
        <v>0</v>
      </c>
      <c r="AK1080">
        <v>0</v>
      </c>
      <c r="AL1080">
        <v>0</v>
      </c>
      <c r="AM1080">
        <v>0</v>
      </c>
      <c r="AN1080">
        <v>0</v>
      </c>
      <c r="AO1080">
        <v>0</v>
      </c>
      <c r="AP1080">
        <v>0</v>
      </c>
      <c r="AQ1080">
        <v>0</v>
      </c>
      <c r="AS1080">
        <v>0</v>
      </c>
      <c r="AT1080">
        <v>0</v>
      </c>
      <c r="AU1080">
        <v>0</v>
      </c>
      <c r="AV1080">
        <v>0</v>
      </c>
      <c r="AW1080">
        <v>0</v>
      </c>
      <c r="AX1080">
        <v>0</v>
      </c>
      <c r="AY1080">
        <v>0</v>
      </c>
      <c r="AZ1080">
        <v>0</v>
      </c>
      <c r="BA1080">
        <v>0</v>
      </c>
      <c r="BB1080">
        <v>0</v>
      </c>
    </row>
    <row r="1081" spans="1:54" x14ac:dyDescent="0.35">
      <c r="A1081" t="s">
        <v>4633</v>
      </c>
      <c r="B1081" t="s">
        <v>4634</v>
      </c>
      <c r="C1081" t="s">
        <v>3664</v>
      </c>
      <c r="D1081" t="s">
        <v>4349</v>
      </c>
      <c r="E1081" t="s">
        <v>367</v>
      </c>
      <c r="F1081" t="s">
        <v>3576</v>
      </c>
      <c r="G1081" t="s">
        <v>2637</v>
      </c>
      <c r="H1081" t="s">
        <v>3646</v>
      </c>
      <c r="I1081" t="s">
        <v>2312</v>
      </c>
      <c r="J1081" t="s">
        <v>2312</v>
      </c>
      <c r="K1081" t="s">
        <v>2314</v>
      </c>
      <c r="L1081" t="s">
        <v>4618</v>
      </c>
      <c r="M1081" t="s">
        <v>2314</v>
      </c>
      <c r="N1081" t="s">
        <v>2314</v>
      </c>
      <c r="O1081" t="s">
        <v>665</v>
      </c>
      <c r="P1081" t="s">
        <v>1533</v>
      </c>
      <c r="Q1081" t="s">
        <v>2314</v>
      </c>
      <c r="R1081" t="s">
        <v>2314</v>
      </c>
      <c r="S1081" t="s">
        <v>2630</v>
      </c>
      <c r="T1081" t="s">
        <v>2859</v>
      </c>
      <c r="U1081" t="s">
        <v>2630</v>
      </c>
      <c r="W1081">
        <v>0</v>
      </c>
      <c r="X1081">
        <v>0</v>
      </c>
      <c r="Y1081">
        <v>0</v>
      </c>
      <c r="Z1081">
        <v>0</v>
      </c>
      <c r="AA1081">
        <v>0</v>
      </c>
      <c r="AB1081">
        <v>0</v>
      </c>
      <c r="AC1081">
        <v>0</v>
      </c>
      <c r="AD1081">
        <v>0</v>
      </c>
      <c r="AE1081">
        <v>0</v>
      </c>
      <c r="AF1081">
        <v>0</v>
      </c>
      <c r="AH1081">
        <v>0</v>
      </c>
      <c r="AI1081">
        <v>0</v>
      </c>
      <c r="AJ1081">
        <v>0</v>
      </c>
      <c r="AK1081">
        <v>0</v>
      </c>
      <c r="AL1081">
        <v>0</v>
      </c>
      <c r="AM1081">
        <v>0</v>
      </c>
      <c r="AN1081">
        <v>0</v>
      </c>
      <c r="AO1081">
        <v>0</v>
      </c>
      <c r="AP1081">
        <v>0</v>
      </c>
      <c r="AQ1081">
        <v>0</v>
      </c>
      <c r="AS1081">
        <v>0</v>
      </c>
      <c r="AT1081">
        <v>0</v>
      </c>
      <c r="AU1081">
        <v>0</v>
      </c>
      <c r="AV1081">
        <v>0</v>
      </c>
      <c r="AW1081">
        <v>0</v>
      </c>
      <c r="AX1081">
        <v>0</v>
      </c>
      <c r="AY1081">
        <v>0</v>
      </c>
      <c r="AZ1081">
        <v>0</v>
      </c>
      <c r="BA1081">
        <v>0</v>
      </c>
      <c r="BB1081">
        <v>0</v>
      </c>
    </row>
    <row r="1082" spans="1:54" x14ac:dyDescent="0.35">
      <c r="A1082" t="s">
        <v>4635</v>
      </c>
      <c r="B1082" t="s">
        <v>4636</v>
      </c>
      <c r="C1082" t="s">
        <v>3664</v>
      </c>
      <c r="D1082" t="s">
        <v>4349</v>
      </c>
      <c r="E1082" t="s">
        <v>367</v>
      </c>
      <c r="F1082" t="s">
        <v>3576</v>
      </c>
      <c r="G1082" t="s">
        <v>2637</v>
      </c>
      <c r="H1082" t="s">
        <v>3646</v>
      </c>
      <c r="I1082" t="s">
        <v>2312</v>
      </c>
      <c r="J1082" t="s">
        <v>2312</v>
      </c>
      <c r="K1082" t="s">
        <v>2314</v>
      </c>
      <c r="L1082" t="s">
        <v>4618</v>
      </c>
      <c r="M1082" t="s">
        <v>2314</v>
      </c>
      <c r="N1082" t="s">
        <v>2314</v>
      </c>
      <c r="O1082" t="s">
        <v>665</v>
      </c>
      <c r="P1082" t="s">
        <v>1533</v>
      </c>
      <c r="Q1082" t="s">
        <v>2314</v>
      </c>
      <c r="R1082" t="s">
        <v>2314</v>
      </c>
      <c r="S1082" t="s">
        <v>2630</v>
      </c>
      <c r="T1082" t="s">
        <v>2859</v>
      </c>
      <c r="U1082" t="s">
        <v>2630</v>
      </c>
      <c r="W1082">
        <v>0</v>
      </c>
      <c r="X1082">
        <v>0</v>
      </c>
      <c r="Y1082">
        <v>0</v>
      </c>
      <c r="Z1082">
        <v>0</v>
      </c>
      <c r="AA1082">
        <v>0</v>
      </c>
      <c r="AB1082">
        <v>0</v>
      </c>
      <c r="AC1082">
        <v>0</v>
      </c>
      <c r="AD1082">
        <v>0</v>
      </c>
      <c r="AE1082">
        <v>0</v>
      </c>
      <c r="AF1082">
        <v>0</v>
      </c>
      <c r="AH1082">
        <v>0</v>
      </c>
      <c r="AI1082">
        <v>0</v>
      </c>
      <c r="AJ1082">
        <v>0</v>
      </c>
      <c r="AK1082">
        <v>0</v>
      </c>
      <c r="AL1082">
        <v>0</v>
      </c>
      <c r="AM1082">
        <v>0</v>
      </c>
      <c r="AN1082">
        <v>0</v>
      </c>
      <c r="AO1082">
        <v>0</v>
      </c>
      <c r="AP1082">
        <v>0</v>
      </c>
      <c r="AQ1082">
        <v>0</v>
      </c>
      <c r="AS1082">
        <v>0</v>
      </c>
      <c r="AT1082">
        <v>0</v>
      </c>
      <c r="AU1082">
        <v>0</v>
      </c>
      <c r="AV1082">
        <v>0</v>
      </c>
      <c r="AW1082">
        <v>0</v>
      </c>
      <c r="AX1082">
        <v>0</v>
      </c>
      <c r="AY1082">
        <v>0</v>
      </c>
      <c r="AZ1082">
        <v>0</v>
      </c>
      <c r="BA1082">
        <v>0</v>
      </c>
      <c r="BB1082">
        <v>0</v>
      </c>
    </row>
    <row r="1083" spans="1:54" x14ac:dyDescent="0.35">
      <c r="A1083" t="s">
        <v>4637</v>
      </c>
      <c r="B1083" t="s">
        <v>4638</v>
      </c>
      <c r="C1083" t="s">
        <v>3664</v>
      </c>
      <c r="D1083" t="s">
        <v>4349</v>
      </c>
      <c r="E1083" t="s">
        <v>367</v>
      </c>
      <c r="F1083" t="s">
        <v>3576</v>
      </c>
      <c r="G1083" t="s">
        <v>2637</v>
      </c>
      <c r="H1083" t="s">
        <v>3646</v>
      </c>
      <c r="I1083" t="s">
        <v>2312</v>
      </c>
      <c r="J1083" t="s">
        <v>2312</v>
      </c>
      <c r="K1083" t="s">
        <v>2314</v>
      </c>
      <c r="L1083" t="s">
        <v>4618</v>
      </c>
      <c r="M1083" t="s">
        <v>2314</v>
      </c>
      <c r="N1083">
        <v>1</v>
      </c>
      <c r="O1083" t="s">
        <v>665</v>
      </c>
      <c r="P1083" t="s">
        <v>1533</v>
      </c>
      <c r="Q1083" t="s">
        <v>2314</v>
      </c>
      <c r="R1083" t="s">
        <v>2314</v>
      </c>
      <c r="S1083" t="s">
        <v>2630</v>
      </c>
      <c r="T1083" t="s">
        <v>2859</v>
      </c>
      <c r="U1083" t="s">
        <v>2630</v>
      </c>
      <c r="W1083">
        <v>0</v>
      </c>
      <c r="X1083">
        <v>0</v>
      </c>
      <c r="Y1083">
        <v>-1.9854520104962001E-2</v>
      </c>
      <c r="Z1083">
        <v>0.67401106808917499</v>
      </c>
      <c r="AA1083">
        <v>-9.8535474410695895E-3</v>
      </c>
      <c r="AB1083">
        <v>0.33450317610927999</v>
      </c>
      <c r="AC1083">
        <v>-9.5860274313521697E-3</v>
      </c>
      <c r="AD1083">
        <v>0.32542154398962397</v>
      </c>
      <c r="AE1083">
        <v>-1.1138808049499601E-2</v>
      </c>
      <c r="AF1083">
        <v>0.378134544224556</v>
      </c>
      <c r="AH1083">
        <v>0</v>
      </c>
      <c r="AI1083">
        <v>0</v>
      </c>
      <c r="AJ1083">
        <v>-6.8318141541598302E-3</v>
      </c>
      <c r="AK1083">
        <v>0.23192292388340999</v>
      </c>
      <c r="AL1083">
        <v>-8.0969014485722198E-4</v>
      </c>
      <c r="AM1083">
        <v>2.7486945868293599E-2</v>
      </c>
      <c r="AN1083">
        <v>-1.75837423799794E-3</v>
      </c>
      <c r="AO1083">
        <v>5.9692387022192199E-2</v>
      </c>
      <c r="AP1083">
        <v>-2.8215964288749902E-3</v>
      </c>
      <c r="AQ1083">
        <v>9.5786108790067506E-2</v>
      </c>
      <c r="AS1083">
        <v>0</v>
      </c>
      <c r="AT1083">
        <v>0</v>
      </c>
      <c r="AU1083">
        <v>0</v>
      </c>
      <c r="AV1083">
        <v>0</v>
      </c>
      <c r="AW1083">
        <v>0</v>
      </c>
      <c r="AX1083">
        <v>0</v>
      </c>
      <c r="AY1083">
        <v>0</v>
      </c>
      <c r="AZ1083">
        <v>0</v>
      </c>
      <c r="BA1083">
        <v>0</v>
      </c>
      <c r="BB1083">
        <v>0</v>
      </c>
    </row>
    <row r="1084" spans="1:54" x14ac:dyDescent="0.35">
      <c r="A1084" t="s">
        <v>4639</v>
      </c>
      <c r="B1084" t="s">
        <v>4640</v>
      </c>
      <c r="C1084" t="s">
        <v>3664</v>
      </c>
      <c r="D1084" t="s">
        <v>4349</v>
      </c>
      <c r="E1084" t="s">
        <v>367</v>
      </c>
      <c r="F1084" t="s">
        <v>3576</v>
      </c>
      <c r="G1084" t="s">
        <v>2637</v>
      </c>
      <c r="H1084" t="s">
        <v>3646</v>
      </c>
      <c r="I1084" t="s">
        <v>2312</v>
      </c>
      <c r="J1084" t="s">
        <v>2312</v>
      </c>
      <c r="K1084" t="s">
        <v>2314</v>
      </c>
      <c r="L1084" t="s">
        <v>4618</v>
      </c>
      <c r="M1084" t="s">
        <v>2314</v>
      </c>
      <c r="N1084" t="s">
        <v>2314</v>
      </c>
      <c r="O1084" t="s">
        <v>665</v>
      </c>
      <c r="P1084" t="s">
        <v>1533</v>
      </c>
      <c r="Q1084" t="s">
        <v>2314</v>
      </c>
      <c r="R1084" t="s">
        <v>2314</v>
      </c>
      <c r="S1084" t="s">
        <v>2630</v>
      </c>
      <c r="T1084" t="s">
        <v>2859</v>
      </c>
      <c r="U1084" t="s">
        <v>2630</v>
      </c>
      <c r="W1084">
        <v>0</v>
      </c>
      <c r="X1084">
        <v>0</v>
      </c>
      <c r="Y1084">
        <v>0</v>
      </c>
      <c r="Z1084">
        <v>0</v>
      </c>
      <c r="AA1084">
        <v>0</v>
      </c>
      <c r="AB1084">
        <v>0</v>
      </c>
      <c r="AC1084">
        <v>0</v>
      </c>
      <c r="AD1084">
        <v>0</v>
      </c>
      <c r="AE1084">
        <v>0</v>
      </c>
      <c r="AF1084">
        <v>0</v>
      </c>
      <c r="AH1084">
        <v>0</v>
      </c>
      <c r="AI1084">
        <v>0</v>
      </c>
      <c r="AJ1084">
        <v>0</v>
      </c>
      <c r="AK1084">
        <v>0</v>
      </c>
      <c r="AL1084">
        <v>0</v>
      </c>
      <c r="AM1084">
        <v>0</v>
      </c>
      <c r="AN1084">
        <v>0</v>
      </c>
      <c r="AO1084">
        <v>0</v>
      </c>
      <c r="AP1084">
        <v>0</v>
      </c>
      <c r="AQ1084">
        <v>0</v>
      </c>
      <c r="AS1084">
        <v>0</v>
      </c>
      <c r="AT1084">
        <v>0</v>
      </c>
      <c r="AU1084">
        <v>0</v>
      </c>
      <c r="AV1084">
        <v>0</v>
      </c>
      <c r="AW1084">
        <v>0</v>
      </c>
      <c r="AX1084">
        <v>0</v>
      </c>
      <c r="AY1084">
        <v>0</v>
      </c>
      <c r="AZ1084">
        <v>0</v>
      </c>
      <c r="BA1084">
        <v>0</v>
      </c>
      <c r="BB1084">
        <v>0</v>
      </c>
    </row>
    <row r="1085" spans="1:54" x14ac:dyDescent="0.35">
      <c r="A1085" t="s">
        <v>4641</v>
      </c>
      <c r="B1085" t="s">
        <v>4642</v>
      </c>
      <c r="C1085" t="s">
        <v>3664</v>
      </c>
      <c r="D1085" t="s">
        <v>4349</v>
      </c>
      <c r="E1085" t="s">
        <v>367</v>
      </c>
      <c r="F1085" t="s">
        <v>3576</v>
      </c>
      <c r="G1085" t="s">
        <v>2637</v>
      </c>
      <c r="H1085" t="s">
        <v>3646</v>
      </c>
      <c r="I1085" t="s">
        <v>2312</v>
      </c>
      <c r="J1085" t="s">
        <v>2312</v>
      </c>
      <c r="K1085" t="s">
        <v>2314</v>
      </c>
      <c r="L1085" t="s">
        <v>4618</v>
      </c>
      <c r="M1085" t="s">
        <v>2314</v>
      </c>
      <c r="N1085" t="s">
        <v>2314</v>
      </c>
      <c r="O1085" t="s">
        <v>665</v>
      </c>
      <c r="P1085" t="s">
        <v>1533</v>
      </c>
      <c r="Q1085" t="s">
        <v>2314</v>
      </c>
      <c r="R1085" t="s">
        <v>2314</v>
      </c>
      <c r="S1085" t="s">
        <v>2630</v>
      </c>
      <c r="T1085" t="s">
        <v>2859</v>
      </c>
      <c r="U1085" t="s">
        <v>2630</v>
      </c>
      <c r="W1085">
        <v>0</v>
      </c>
      <c r="X1085">
        <v>0</v>
      </c>
      <c r="Y1085">
        <v>0</v>
      </c>
      <c r="Z1085">
        <v>0</v>
      </c>
      <c r="AA1085">
        <v>0</v>
      </c>
      <c r="AB1085">
        <v>0</v>
      </c>
      <c r="AC1085">
        <v>0</v>
      </c>
      <c r="AD1085">
        <v>0</v>
      </c>
      <c r="AE1085">
        <v>0</v>
      </c>
      <c r="AF1085">
        <v>0</v>
      </c>
      <c r="AH1085">
        <v>0</v>
      </c>
      <c r="AI1085">
        <v>0</v>
      </c>
      <c r="AJ1085">
        <v>0</v>
      </c>
      <c r="AK1085">
        <v>0</v>
      </c>
      <c r="AL1085">
        <v>0</v>
      </c>
      <c r="AM1085">
        <v>0</v>
      </c>
      <c r="AN1085">
        <v>0</v>
      </c>
      <c r="AO1085">
        <v>0</v>
      </c>
      <c r="AP1085">
        <v>0</v>
      </c>
      <c r="AQ1085">
        <v>0</v>
      </c>
      <c r="AS1085">
        <v>0</v>
      </c>
      <c r="AT1085">
        <v>0</v>
      </c>
      <c r="AU1085">
        <v>0</v>
      </c>
      <c r="AV1085">
        <v>0</v>
      </c>
      <c r="AW1085">
        <v>0</v>
      </c>
      <c r="AX1085">
        <v>0</v>
      </c>
      <c r="AY1085">
        <v>0</v>
      </c>
      <c r="AZ1085">
        <v>0</v>
      </c>
      <c r="BA1085">
        <v>0</v>
      </c>
      <c r="BB1085">
        <v>0</v>
      </c>
    </row>
    <row r="1086" spans="1:54" x14ac:dyDescent="0.35">
      <c r="A1086" t="s">
        <v>4643</v>
      </c>
      <c r="B1086" t="s">
        <v>4644</v>
      </c>
      <c r="C1086" t="s">
        <v>3664</v>
      </c>
      <c r="D1086" t="s">
        <v>4349</v>
      </c>
      <c r="E1086" t="s">
        <v>367</v>
      </c>
      <c r="F1086" t="s">
        <v>3576</v>
      </c>
      <c r="G1086" t="s">
        <v>2637</v>
      </c>
      <c r="H1086" t="s">
        <v>3646</v>
      </c>
      <c r="I1086" t="s">
        <v>2312</v>
      </c>
      <c r="J1086" t="s">
        <v>2312</v>
      </c>
      <c r="K1086" t="s">
        <v>2314</v>
      </c>
      <c r="L1086" t="s">
        <v>4618</v>
      </c>
      <c r="M1086" t="s">
        <v>2314</v>
      </c>
      <c r="N1086" t="s">
        <v>2314</v>
      </c>
      <c r="O1086" t="s">
        <v>665</v>
      </c>
      <c r="P1086" t="s">
        <v>1533</v>
      </c>
      <c r="Q1086" t="s">
        <v>2314</v>
      </c>
      <c r="R1086" t="s">
        <v>2314</v>
      </c>
      <c r="S1086" t="s">
        <v>2630</v>
      </c>
      <c r="T1086" t="s">
        <v>2859</v>
      </c>
      <c r="U1086" t="s">
        <v>2630</v>
      </c>
      <c r="W1086">
        <v>0</v>
      </c>
      <c r="X1086">
        <v>0</v>
      </c>
      <c r="Y1086">
        <v>0</v>
      </c>
      <c r="Z1086">
        <v>0</v>
      </c>
      <c r="AA1086">
        <v>0</v>
      </c>
      <c r="AB1086">
        <v>0</v>
      </c>
      <c r="AC1086">
        <v>0</v>
      </c>
      <c r="AD1086">
        <v>0</v>
      </c>
      <c r="AE1086">
        <v>0</v>
      </c>
      <c r="AF1086">
        <v>0</v>
      </c>
      <c r="AH1086">
        <v>0</v>
      </c>
      <c r="AI1086">
        <v>0</v>
      </c>
      <c r="AJ1086">
        <v>0</v>
      </c>
      <c r="AK1086">
        <v>0</v>
      </c>
      <c r="AL1086">
        <v>0</v>
      </c>
      <c r="AM1086">
        <v>0</v>
      </c>
      <c r="AN1086">
        <v>0</v>
      </c>
      <c r="AO1086">
        <v>0</v>
      </c>
      <c r="AP1086">
        <v>0</v>
      </c>
      <c r="AQ1086">
        <v>0</v>
      </c>
      <c r="AS1086">
        <v>0</v>
      </c>
      <c r="AT1086">
        <v>0</v>
      </c>
      <c r="AU1086">
        <v>0</v>
      </c>
      <c r="AV1086">
        <v>0</v>
      </c>
      <c r="AW1086">
        <v>0</v>
      </c>
      <c r="AX1086">
        <v>0</v>
      </c>
      <c r="AY1086">
        <v>0</v>
      </c>
      <c r="AZ1086">
        <v>0</v>
      </c>
      <c r="BA1086">
        <v>0</v>
      </c>
      <c r="BB1086">
        <v>0</v>
      </c>
    </row>
    <row r="1087" spans="1:54" x14ac:dyDescent="0.35">
      <c r="A1087" t="s">
        <v>4645</v>
      </c>
      <c r="B1087" t="s">
        <v>4646</v>
      </c>
      <c r="C1087" t="s">
        <v>3664</v>
      </c>
      <c r="D1087" t="s">
        <v>4349</v>
      </c>
      <c r="E1087" t="s">
        <v>367</v>
      </c>
      <c r="F1087" t="s">
        <v>3576</v>
      </c>
      <c r="G1087" t="s">
        <v>2637</v>
      </c>
      <c r="H1087" t="s">
        <v>3646</v>
      </c>
      <c r="I1087" t="s">
        <v>2312</v>
      </c>
      <c r="J1087" t="s">
        <v>2312</v>
      </c>
      <c r="K1087" t="s">
        <v>2314</v>
      </c>
      <c r="L1087" t="s">
        <v>4618</v>
      </c>
      <c r="M1087" t="s">
        <v>2314</v>
      </c>
      <c r="N1087" t="s">
        <v>2314</v>
      </c>
      <c r="O1087" t="s">
        <v>665</v>
      </c>
      <c r="P1087" t="s">
        <v>1533</v>
      </c>
      <c r="Q1087" t="s">
        <v>2314</v>
      </c>
      <c r="R1087" t="s">
        <v>2314</v>
      </c>
      <c r="S1087" t="s">
        <v>2630</v>
      </c>
      <c r="T1087" t="s">
        <v>2859</v>
      </c>
      <c r="U1087" t="s">
        <v>2630</v>
      </c>
      <c r="W1087">
        <v>0</v>
      </c>
      <c r="X1087">
        <v>0</v>
      </c>
      <c r="Y1087">
        <v>0</v>
      </c>
      <c r="Z1087">
        <v>0</v>
      </c>
      <c r="AA1087">
        <v>0</v>
      </c>
      <c r="AB1087">
        <v>0</v>
      </c>
      <c r="AC1087">
        <v>0</v>
      </c>
      <c r="AD1087">
        <v>0</v>
      </c>
      <c r="AE1087">
        <v>0</v>
      </c>
      <c r="AF1087">
        <v>0</v>
      </c>
      <c r="AH1087">
        <v>0</v>
      </c>
      <c r="AI1087">
        <v>0</v>
      </c>
      <c r="AJ1087">
        <v>0</v>
      </c>
      <c r="AK1087">
        <v>0</v>
      </c>
      <c r="AL1087">
        <v>0</v>
      </c>
      <c r="AM1087">
        <v>0</v>
      </c>
      <c r="AN1087">
        <v>0</v>
      </c>
      <c r="AO1087">
        <v>0</v>
      </c>
      <c r="AP1087">
        <v>0</v>
      </c>
      <c r="AQ1087">
        <v>0</v>
      </c>
      <c r="AS1087">
        <v>0</v>
      </c>
      <c r="AT1087">
        <v>0</v>
      </c>
      <c r="AU1087">
        <v>0</v>
      </c>
      <c r="AV1087">
        <v>0</v>
      </c>
      <c r="AW1087">
        <v>0</v>
      </c>
      <c r="AX1087">
        <v>0</v>
      </c>
      <c r="AY1087">
        <v>0</v>
      </c>
      <c r="AZ1087">
        <v>0</v>
      </c>
      <c r="BA1087">
        <v>0</v>
      </c>
      <c r="BB1087">
        <v>0</v>
      </c>
    </row>
    <row r="1088" spans="1:54" x14ac:dyDescent="0.35">
      <c r="A1088" t="s">
        <v>4647</v>
      </c>
      <c r="B1088" t="s">
        <v>4648</v>
      </c>
      <c r="C1088" t="s">
        <v>3645</v>
      </c>
      <c r="D1088" t="s">
        <v>4349</v>
      </c>
      <c r="E1088" t="s">
        <v>367</v>
      </c>
      <c r="F1088" t="s">
        <v>3576</v>
      </c>
      <c r="G1088" t="s">
        <v>2637</v>
      </c>
      <c r="H1088" t="s">
        <v>3646</v>
      </c>
      <c r="I1088" t="s">
        <v>2312</v>
      </c>
      <c r="J1088" t="s">
        <v>2312</v>
      </c>
      <c r="K1088" t="s">
        <v>2314</v>
      </c>
      <c r="L1088" t="s">
        <v>4618</v>
      </c>
      <c r="M1088" t="s">
        <v>2314</v>
      </c>
      <c r="N1088">
        <v>1</v>
      </c>
      <c r="O1088" t="s">
        <v>665</v>
      </c>
      <c r="P1088" t="s">
        <v>1533</v>
      </c>
      <c r="Q1088" t="s">
        <v>2314</v>
      </c>
      <c r="R1088" t="s">
        <v>2314</v>
      </c>
      <c r="S1088" t="s">
        <v>2630</v>
      </c>
      <c r="T1088" t="s">
        <v>2859</v>
      </c>
      <c r="U1088" t="s">
        <v>2630</v>
      </c>
      <c r="W1088">
        <v>0</v>
      </c>
      <c r="X1088">
        <v>0</v>
      </c>
      <c r="Y1088">
        <v>-7.8694831731032297E-3</v>
      </c>
      <c r="Z1088">
        <v>0.20493443820823701</v>
      </c>
      <c r="AA1088">
        <v>0</v>
      </c>
      <c r="AB1088">
        <v>0</v>
      </c>
      <c r="AC1088">
        <v>0</v>
      </c>
      <c r="AD1088">
        <v>0</v>
      </c>
      <c r="AE1088">
        <v>-1.0858633114240999E-3</v>
      </c>
      <c r="AF1088">
        <v>2.8277687721375601E-2</v>
      </c>
      <c r="AH1088">
        <v>0</v>
      </c>
      <c r="AI1088">
        <v>0</v>
      </c>
      <c r="AJ1088">
        <v>0</v>
      </c>
      <c r="AK1088">
        <v>0</v>
      </c>
      <c r="AL1088">
        <v>0</v>
      </c>
      <c r="AM1088">
        <v>0</v>
      </c>
      <c r="AN1088">
        <v>0</v>
      </c>
      <c r="AO1088">
        <v>0</v>
      </c>
      <c r="AP1088">
        <v>0</v>
      </c>
      <c r="AQ1088">
        <v>0</v>
      </c>
      <c r="AS1088">
        <v>0</v>
      </c>
      <c r="AT1088">
        <v>0</v>
      </c>
      <c r="AU1088">
        <v>0</v>
      </c>
      <c r="AV1088">
        <v>0</v>
      </c>
      <c r="AW1088">
        <v>0</v>
      </c>
      <c r="AX1088">
        <v>0</v>
      </c>
      <c r="AY1088">
        <v>0</v>
      </c>
      <c r="AZ1088">
        <v>0</v>
      </c>
      <c r="BA1088">
        <v>0</v>
      </c>
      <c r="BB1088">
        <v>0</v>
      </c>
    </row>
    <row r="1089" spans="1:54" x14ac:dyDescent="0.35">
      <c r="A1089" t="s">
        <v>4649</v>
      </c>
      <c r="B1089" t="s">
        <v>4650</v>
      </c>
      <c r="C1089" t="s">
        <v>3645</v>
      </c>
      <c r="D1089" t="s">
        <v>4349</v>
      </c>
      <c r="E1089" t="s">
        <v>367</v>
      </c>
      <c r="F1089" t="s">
        <v>3576</v>
      </c>
      <c r="G1089" t="s">
        <v>2637</v>
      </c>
      <c r="H1089" t="s">
        <v>3646</v>
      </c>
      <c r="I1089" t="s">
        <v>2312</v>
      </c>
      <c r="J1089" t="s">
        <v>2312</v>
      </c>
      <c r="K1089" t="s">
        <v>2314</v>
      </c>
      <c r="L1089" t="s">
        <v>4618</v>
      </c>
      <c r="M1089" t="s">
        <v>2314</v>
      </c>
      <c r="N1089" t="s">
        <v>2314</v>
      </c>
      <c r="O1089" t="s">
        <v>665</v>
      </c>
      <c r="P1089" t="s">
        <v>1533</v>
      </c>
      <c r="Q1089" t="s">
        <v>2314</v>
      </c>
      <c r="R1089" t="s">
        <v>2314</v>
      </c>
      <c r="S1089" t="s">
        <v>2630</v>
      </c>
      <c r="T1089" t="s">
        <v>2859</v>
      </c>
      <c r="U1089" t="s">
        <v>2630</v>
      </c>
      <c r="W1089">
        <v>0</v>
      </c>
      <c r="X1089">
        <v>0</v>
      </c>
      <c r="Y1089">
        <v>0</v>
      </c>
      <c r="Z1089">
        <v>0</v>
      </c>
      <c r="AA1089">
        <v>0</v>
      </c>
      <c r="AB1089">
        <v>0</v>
      </c>
      <c r="AC1089">
        <v>0</v>
      </c>
      <c r="AD1089">
        <v>0</v>
      </c>
      <c r="AE1089">
        <v>0</v>
      </c>
      <c r="AF1089">
        <v>0</v>
      </c>
      <c r="AH1089">
        <v>0</v>
      </c>
      <c r="AI1089">
        <v>0</v>
      </c>
      <c r="AJ1089">
        <v>0</v>
      </c>
      <c r="AK1089">
        <v>0</v>
      </c>
      <c r="AL1089">
        <v>0</v>
      </c>
      <c r="AM1089">
        <v>0</v>
      </c>
      <c r="AN1089">
        <v>0</v>
      </c>
      <c r="AO1089">
        <v>0</v>
      </c>
      <c r="AP1089">
        <v>0</v>
      </c>
      <c r="AQ1089">
        <v>0</v>
      </c>
      <c r="AS1089">
        <v>0</v>
      </c>
      <c r="AT1089">
        <v>0</v>
      </c>
      <c r="AU1089">
        <v>0</v>
      </c>
      <c r="AV1089">
        <v>0</v>
      </c>
      <c r="AW1089">
        <v>0</v>
      </c>
      <c r="AX1089">
        <v>0</v>
      </c>
      <c r="AY1089">
        <v>0</v>
      </c>
      <c r="AZ1089">
        <v>0</v>
      </c>
      <c r="BA1089">
        <v>0</v>
      </c>
      <c r="BB1089">
        <v>0</v>
      </c>
    </row>
    <row r="1090" spans="1:54" x14ac:dyDescent="0.35">
      <c r="A1090" t="s">
        <v>4651</v>
      </c>
      <c r="B1090" t="s">
        <v>4652</v>
      </c>
      <c r="C1090" t="s">
        <v>3664</v>
      </c>
      <c r="D1090" t="s">
        <v>4349</v>
      </c>
      <c r="E1090" t="s">
        <v>367</v>
      </c>
      <c r="F1090" t="s">
        <v>3576</v>
      </c>
      <c r="G1090" t="s">
        <v>2637</v>
      </c>
      <c r="H1090" t="s">
        <v>3646</v>
      </c>
      <c r="I1090" t="s">
        <v>2312</v>
      </c>
      <c r="J1090" t="s">
        <v>2312</v>
      </c>
      <c r="K1090" t="s">
        <v>2314</v>
      </c>
      <c r="L1090" t="s">
        <v>4618</v>
      </c>
      <c r="M1090" t="s">
        <v>2314</v>
      </c>
      <c r="N1090">
        <v>1</v>
      </c>
      <c r="O1090" t="s">
        <v>665</v>
      </c>
      <c r="P1090" t="s">
        <v>1533</v>
      </c>
      <c r="Q1090" t="s">
        <v>2314</v>
      </c>
      <c r="R1090" t="s">
        <v>2314</v>
      </c>
      <c r="S1090" t="s">
        <v>2630</v>
      </c>
      <c r="T1090" t="s">
        <v>2859</v>
      </c>
      <c r="U1090" t="s">
        <v>2630</v>
      </c>
      <c r="W1090">
        <v>0</v>
      </c>
      <c r="X1090">
        <v>0</v>
      </c>
      <c r="Y1090">
        <v>-1.7863422760510901E-2</v>
      </c>
      <c r="Z1090">
        <v>0.70804167901172799</v>
      </c>
      <c r="AA1090">
        <v>0</v>
      </c>
      <c r="AB1090">
        <v>0</v>
      </c>
      <c r="AC1090">
        <v>0</v>
      </c>
      <c r="AD1090">
        <v>0</v>
      </c>
      <c r="AE1090">
        <v>-2.4648677639204902E-3</v>
      </c>
      <c r="AF1090">
        <v>9.7698472096074199E-2</v>
      </c>
      <c r="AH1090">
        <v>0</v>
      </c>
      <c r="AI1090">
        <v>0</v>
      </c>
      <c r="AJ1090">
        <v>0</v>
      </c>
      <c r="AK1090">
        <v>0</v>
      </c>
      <c r="AL1090">
        <v>0</v>
      </c>
      <c r="AM1090">
        <v>0</v>
      </c>
      <c r="AN1090">
        <v>0</v>
      </c>
      <c r="AO1090">
        <v>0</v>
      </c>
      <c r="AP1090">
        <v>0</v>
      </c>
      <c r="AQ1090">
        <v>0</v>
      </c>
      <c r="AS1090">
        <v>0</v>
      </c>
      <c r="AT1090">
        <v>0</v>
      </c>
      <c r="AU1090">
        <v>0</v>
      </c>
      <c r="AV1090">
        <v>0</v>
      </c>
      <c r="AW1090">
        <v>0</v>
      </c>
      <c r="AX1090">
        <v>0</v>
      </c>
      <c r="AY1090">
        <v>0</v>
      </c>
      <c r="AZ1090">
        <v>0</v>
      </c>
      <c r="BA1090">
        <v>0</v>
      </c>
      <c r="BB1090">
        <v>0</v>
      </c>
    </row>
    <row r="1091" spans="1:54" x14ac:dyDescent="0.35">
      <c r="A1091" t="s">
        <v>4653</v>
      </c>
      <c r="B1091" t="s">
        <v>4654</v>
      </c>
      <c r="C1091" t="s">
        <v>3664</v>
      </c>
      <c r="D1091" t="s">
        <v>4349</v>
      </c>
      <c r="E1091" t="s">
        <v>367</v>
      </c>
      <c r="F1091" t="s">
        <v>3576</v>
      </c>
      <c r="G1091" t="s">
        <v>2637</v>
      </c>
      <c r="H1091" t="s">
        <v>3646</v>
      </c>
      <c r="I1091" t="s">
        <v>2312</v>
      </c>
      <c r="J1091" t="s">
        <v>2312</v>
      </c>
      <c r="K1091" t="s">
        <v>2314</v>
      </c>
      <c r="L1091" t="s">
        <v>4618</v>
      </c>
      <c r="M1091" t="s">
        <v>2314</v>
      </c>
      <c r="N1091" t="s">
        <v>2314</v>
      </c>
      <c r="O1091" t="s">
        <v>665</v>
      </c>
      <c r="P1091" t="s">
        <v>1533</v>
      </c>
      <c r="Q1091" t="s">
        <v>2314</v>
      </c>
      <c r="R1091" t="s">
        <v>2314</v>
      </c>
      <c r="S1091" t="s">
        <v>2630</v>
      </c>
      <c r="T1091" t="s">
        <v>2859</v>
      </c>
      <c r="U1091" t="s">
        <v>2630</v>
      </c>
      <c r="W1091">
        <v>0</v>
      </c>
      <c r="X1091">
        <v>0</v>
      </c>
      <c r="Y1091">
        <v>0</v>
      </c>
      <c r="Z1091">
        <v>0</v>
      </c>
      <c r="AA1091">
        <v>0</v>
      </c>
      <c r="AB1091">
        <v>0</v>
      </c>
      <c r="AC1091">
        <v>0</v>
      </c>
      <c r="AD1091">
        <v>0</v>
      </c>
      <c r="AE1091">
        <v>0</v>
      </c>
      <c r="AF1091">
        <v>0</v>
      </c>
      <c r="AH1091">
        <v>0</v>
      </c>
      <c r="AI1091">
        <v>0</v>
      </c>
      <c r="AJ1091">
        <v>0</v>
      </c>
      <c r="AK1091">
        <v>0</v>
      </c>
      <c r="AL1091">
        <v>0</v>
      </c>
      <c r="AM1091">
        <v>0</v>
      </c>
      <c r="AN1091">
        <v>0</v>
      </c>
      <c r="AO1091">
        <v>0</v>
      </c>
      <c r="AP1091">
        <v>0</v>
      </c>
      <c r="AQ1091">
        <v>0</v>
      </c>
      <c r="AS1091">
        <v>0</v>
      </c>
      <c r="AT1091">
        <v>0</v>
      </c>
      <c r="AU1091">
        <v>0</v>
      </c>
      <c r="AV1091">
        <v>0</v>
      </c>
      <c r="AW1091">
        <v>0</v>
      </c>
      <c r="AX1091">
        <v>0</v>
      </c>
      <c r="AY1091">
        <v>0</v>
      </c>
      <c r="AZ1091">
        <v>0</v>
      </c>
      <c r="BA1091">
        <v>0</v>
      </c>
      <c r="BB1091">
        <v>0</v>
      </c>
    </row>
    <row r="1092" spans="1:54" x14ac:dyDescent="0.35">
      <c r="A1092" t="s">
        <v>4655</v>
      </c>
      <c r="B1092" t="s">
        <v>4656</v>
      </c>
      <c r="C1092" t="s">
        <v>3664</v>
      </c>
      <c r="D1092" t="s">
        <v>4349</v>
      </c>
      <c r="E1092" t="s">
        <v>367</v>
      </c>
      <c r="F1092" t="s">
        <v>3576</v>
      </c>
      <c r="G1092" t="s">
        <v>2637</v>
      </c>
      <c r="H1092" t="s">
        <v>3646</v>
      </c>
      <c r="I1092" t="s">
        <v>2312</v>
      </c>
      <c r="J1092" t="s">
        <v>2312</v>
      </c>
      <c r="K1092" t="s">
        <v>2314</v>
      </c>
      <c r="L1092" t="s">
        <v>4618</v>
      </c>
      <c r="M1092" t="s">
        <v>2314</v>
      </c>
      <c r="N1092" t="s">
        <v>2314</v>
      </c>
      <c r="O1092" t="s">
        <v>665</v>
      </c>
      <c r="P1092" t="s">
        <v>1533</v>
      </c>
      <c r="Q1092" t="s">
        <v>2314</v>
      </c>
      <c r="R1092" t="s">
        <v>2314</v>
      </c>
      <c r="S1092" t="s">
        <v>2630</v>
      </c>
      <c r="T1092" t="s">
        <v>2859</v>
      </c>
      <c r="U1092" t="s">
        <v>2630</v>
      </c>
      <c r="W1092">
        <v>0</v>
      </c>
      <c r="X1092">
        <v>0</v>
      </c>
      <c r="Y1092">
        <v>0</v>
      </c>
      <c r="Z1092">
        <v>0</v>
      </c>
      <c r="AA1092">
        <v>0</v>
      </c>
      <c r="AB1092">
        <v>0</v>
      </c>
      <c r="AC1092">
        <v>0</v>
      </c>
      <c r="AD1092">
        <v>0</v>
      </c>
      <c r="AE1092">
        <v>0</v>
      </c>
      <c r="AF1092">
        <v>0</v>
      </c>
      <c r="AH1092">
        <v>0</v>
      </c>
      <c r="AI1092">
        <v>0</v>
      </c>
      <c r="AJ1092">
        <v>0</v>
      </c>
      <c r="AK1092">
        <v>0</v>
      </c>
      <c r="AL1092">
        <v>0</v>
      </c>
      <c r="AM1092">
        <v>0</v>
      </c>
      <c r="AN1092">
        <v>0</v>
      </c>
      <c r="AO1092">
        <v>0</v>
      </c>
      <c r="AP1092">
        <v>0</v>
      </c>
      <c r="AQ1092">
        <v>0</v>
      </c>
      <c r="AS1092">
        <v>0</v>
      </c>
      <c r="AT1092">
        <v>0</v>
      </c>
      <c r="AU1092">
        <v>0</v>
      </c>
      <c r="AV1092">
        <v>0</v>
      </c>
      <c r="AW1092">
        <v>0</v>
      </c>
      <c r="AX1092">
        <v>0</v>
      </c>
      <c r="AY1092">
        <v>0</v>
      </c>
      <c r="AZ1092">
        <v>0</v>
      </c>
      <c r="BA1092">
        <v>0</v>
      </c>
      <c r="BB1092">
        <v>0</v>
      </c>
    </row>
    <row r="1093" spans="1:54" x14ac:dyDescent="0.35">
      <c r="A1093" t="s">
        <v>4657</v>
      </c>
      <c r="B1093" t="s">
        <v>4658</v>
      </c>
      <c r="C1093" t="s">
        <v>3664</v>
      </c>
      <c r="D1093" t="s">
        <v>4349</v>
      </c>
      <c r="E1093" t="s">
        <v>367</v>
      </c>
      <c r="F1093" t="s">
        <v>3576</v>
      </c>
      <c r="G1093" t="s">
        <v>2637</v>
      </c>
      <c r="H1093" t="s">
        <v>3646</v>
      </c>
      <c r="I1093" t="s">
        <v>2312</v>
      </c>
      <c r="J1093" t="s">
        <v>2312</v>
      </c>
      <c r="K1093" t="s">
        <v>2314</v>
      </c>
      <c r="L1093" t="s">
        <v>4618</v>
      </c>
      <c r="M1093" t="s">
        <v>2314</v>
      </c>
      <c r="N1093" t="s">
        <v>2314</v>
      </c>
      <c r="O1093" t="s">
        <v>665</v>
      </c>
      <c r="P1093" t="s">
        <v>1533</v>
      </c>
      <c r="Q1093" t="s">
        <v>2314</v>
      </c>
      <c r="R1093" t="s">
        <v>2314</v>
      </c>
      <c r="S1093" t="s">
        <v>2630</v>
      </c>
      <c r="T1093" t="s">
        <v>2859</v>
      </c>
      <c r="U1093" t="s">
        <v>2630</v>
      </c>
      <c r="W1093">
        <v>0</v>
      </c>
      <c r="X1093">
        <v>0</v>
      </c>
      <c r="Y1093">
        <v>0</v>
      </c>
      <c r="Z1093">
        <v>0</v>
      </c>
      <c r="AA1093">
        <v>0</v>
      </c>
      <c r="AB1093">
        <v>0</v>
      </c>
      <c r="AC1093">
        <v>0</v>
      </c>
      <c r="AD1093">
        <v>0</v>
      </c>
      <c r="AE1093">
        <v>0</v>
      </c>
      <c r="AF1093">
        <v>0</v>
      </c>
      <c r="AH1093">
        <v>0</v>
      </c>
      <c r="AI1093">
        <v>0</v>
      </c>
      <c r="AJ1093">
        <v>0</v>
      </c>
      <c r="AK1093">
        <v>0</v>
      </c>
      <c r="AL1093">
        <v>0</v>
      </c>
      <c r="AM1093">
        <v>0</v>
      </c>
      <c r="AN1093">
        <v>0</v>
      </c>
      <c r="AO1093">
        <v>0</v>
      </c>
      <c r="AP1093">
        <v>0</v>
      </c>
      <c r="AQ1093">
        <v>0</v>
      </c>
      <c r="AS1093">
        <v>0</v>
      </c>
      <c r="AT1093">
        <v>0</v>
      </c>
      <c r="AU1093">
        <v>0</v>
      </c>
      <c r="AV1093">
        <v>0</v>
      </c>
      <c r="AW1093">
        <v>0</v>
      </c>
      <c r="AX1093">
        <v>0</v>
      </c>
      <c r="AY1093">
        <v>0</v>
      </c>
      <c r="AZ1093">
        <v>0</v>
      </c>
      <c r="BA1093">
        <v>0</v>
      </c>
      <c r="BB1093">
        <v>0</v>
      </c>
    </row>
    <row r="1094" spans="1:54" x14ac:dyDescent="0.35">
      <c r="A1094" t="s">
        <v>4659</v>
      </c>
      <c r="B1094" t="s">
        <v>4660</v>
      </c>
      <c r="C1094" t="s">
        <v>3664</v>
      </c>
      <c r="D1094" t="s">
        <v>4349</v>
      </c>
      <c r="E1094" t="s">
        <v>367</v>
      </c>
      <c r="F1094" t="s">
        <v>3576</v>
      </c>
      <c r="G1094" t="s">
        <v>2637</v>
      </c>
      <c r="H1094" t="s">
        <v>3646</v>
      </c>
      <c r="I1094" t="s">
        <v>2312</v>
      </c>
      <c r="J1094" t="s">
        <v>2312</v>
      </c>
      <c r="K1094" t="s">
        <v>2314</v>
      </c>
      <c r="L1094" t="s">
        <v>4618</v>
      </c>
      <c r="M1094" t="s">
        <v>2314</v>
      </c>
      <c r="N1094" t="s">
        <v>2314</v>
      </c>
      <c r="O1094" t="s">
        <v>665</v>
      </c>
      <c r="P1094" t="s">
        <v>1533</v>
      </c>
      <c r="Q1094" t="s">
        <v>2314</v>
      </c>
      <c r="R1094" t="s">
        <v>2314</v>
      </c>
      <c r="S1094" t="s">
        <v>2630</v>
      </c>
      <c r="T1094" t="s">
        <v>2859</v>
      </c>
      <c r="U1094" t="s">
        <v>2630</v>
      </c>
      <c r="W1094">
        <v>0</v>
      </c>
      <c r="X1094">
        <v>0</v>
      </c>
      <c r="Y1094">
        <v>0</v>
      </c>
      <c r="Z1094">
        <v>0</v>
      </c>
      <c r="AA1094">
        <v>0</v>
      </c>
      <c r="AB1094">
        <v>0</v>
      </c>
      <c r="AC1094">
        <v>0</v>
      </c>
      <c r="AD1094">
        <v>0</v>
      </c>
      <c r="AE1094">
        <v>0</v>
      </c>
      <c r="AF1094">
        <v>0</v>
      </c>
      <c r="AH1094">
        <v>0</v>
      </c>
      <c r="AI1094">
        <v>0</v>
      </c>
      <c r="AJ1094">
        <v>0</v>
      </c>
      <c r="AK1094">
        <v>0</v>
      </c>
      <c r="AL1094">
        <v>0</v>
      </c>
      <c r="AM1094">
        <v>0</v>
      </c>
      <c r="AN1094">
        <v>0</v>
      </c>
      <c r="AO1094">
        <v>0</v>
      </c>
      <c r="AP1094">
        <v>0</v>
      </c>
      <c r="AQ1094">
        <v>0</v>
      </c>
      <c r="AS1094">
        <v>0</v>
      </c>
      <c r="AT1094">
        <v>0</v>
      </c>
      <c r="AU1094">
        <v>0</v>
      </c>
      <c r="AV1094">
        <v>0</v>
      </c>
      <c r="AW1094">
        <v>0</v>
      </c>
      <c r="AX1094">
        <v>0</v>
      </c>
      <c r="AY1094">
        <v>0</v>
      </c>
      <c r="AZ1094">
        <v>0</v>
      </c>
      <c r="BA1094">
        <v>0</v>
      </c>
      <c r="BB1094">
        <v>0</v>
      </c>
    </row>
    <row r="1095" spans="1:54" x14ac:dyDescent="0.35">
      <c r="A1095" t="s">
        <v>4661</v>
      </c>
      <c r="B1095" t="s">
        <v>4662</v>
      </c>
      <c r="C1095" t="s">
        <v>3664</v>
      </c>
      <c r="D1095" t="s">
        <v>4349</v>
      </c>
      <c r="E1095" t="s">
        <v>367</v>
      </c>
      <c r="F1095" t="s">
        <v>3576</v>
      </c>
      <c r="G1095" t="s">
        <v>2637</v>
      </c>
      <c r="H1095" t="s">
        <v>3646</v>
      </c>
      <c r="I1095" t="s">
        <v>2312</v>
      </c>
      <c r="J1095" t="s">
        <v>2312</v>
      </c>
      <c r="K1095" t="s">
        <v>2314</v>
      </c>
      <c r="L1095" t="s">
        <v>4618</v>
      </c>
      <c r="M1095" t="s">
        <v>2314</v>
      </c>
      <c r="N1095" t="s">
        <v>2314</v>
      </c>
      <c r="O1095" t="s">
        <v>665</v>
      </c>
      <c r="P1095" t="s">
        <v>1533</v>
      </c>
      <c r="Q1095" t="s">
        <v>2314</v>
      </c>
      <c r="R1095" t="s">
        <v>2314</v>
      </c>
      <c r="S1095" t="s">
        <v>2630</v>
      </c>
      <c r="T1095" t="s">
        <v>2859</v>
      </c>
      <c r="U1095" t="s">
        <v>2630</v>
      </c>
      <c r="W1095">
        <v>0</v>
      </c>
      <c r="X1095">
        <v>0</v>
      </c>
      <c r="Y1095">
        <v>0</v>
      </c>
      <c r="Z1095">
        <v>0</v>
      </c>
      <c r="AA1095">
        <v>0</v>
      </c>
      <c r="AB1095">
        <v>0</v>
      </c>
      <c r="AC1095">
        <v>0</v>
      </c>
      <c r="AD1095">
        <v>0</v>
      </c>
      <c r="AE1095">
        <v>0</v>
      </c>
      <c r="AF1095">
        <v>0</v>
      </c>
      <c r="AH1095">
        <v>0</v>
      </c>
      <c r="AI1095">
        <v>0</v>
      </c>
      <c r="AJ1095">
        <v>0</v>
      </c>
      <c r="AK1095">
        <v>0</v>
      </c>
      <c r="AL1095">
        <v>0</v>
      </c>
      <c r="AM1095">
        <v>0</v>
      </c>
      <c r="AN1095">
        <v>0</v>
      </c>
      <c r="AO1095">
        <v>0</v>
      </c>
      <c r="AP1095">
        <v>0</v>
      </c>
      <c r="AQ1095">
        <v>0</v>
      </c>
      <c r="AS1095">
        <v>0</v>
      </c>
      <c r="AT1095">
        <v>0</v>
      </c>
      <c r="AU1095">
        <v>0</v>
      </c>
      <c r="AV1095">
        <v>0</v>
      </c>
      <c r="AW1095">
        <v>0</v>
      </c>
      <c r="AX1095">
        <v>0</v>
      </c>
      <c r="AY1095">
        <v>0</v>
      </c>
      <c r="AZ1095">
        <v>0</v>
      </c>
      <c r="BA1095">
        <v>0</v>
      </c>
      <c r="BB1095">
        <v>0</v>
      </c>
    </row>
    <row r="1096" spans="1:54" x14ac:dyDescent="0.35">
      <c r="A1096" t="s">
        <v>4663</v>
      </c>
      <c r="B1096" t="s">
        <v>4664</v>
      </c>
      <c r="C1096" t="s">
        <v>3664</v>
      </c>
      <c r="D1096" t="s">
        <v>4349</v>
      </c>
      <c r="E1096" t="s">
        <v>367</v>
      </c>
      <c r="F1096" t="s">
        <v>3576</v>
      </c>
      <c r="G1096" t="s">
        <v>2637</v>
      </c>
      <c r="H1096" t="s">
        <v>3646</v>
      </c>
      <c r="I1096" t="s">
        <v>2312</v>
      </c>
      <c r="J1096" t="s">
        <v>2312</v>
      </c>
      <c r="K1096" t="s">
        <v>2314</v>
      </c>
      <c r="L1096" t="s">
        <v>4618</v>
      </c>
      <c r="M1096" t="s">
        <v>2314</v>
      </c>
      <c r="N1096" t="s">
        <v>2314</v>
      </c>
      <c r="O1096" t="s">
        <v>665</v>
      </c>
      <c r="P1096" t="s">
        <v>1533</v>
      </c>
      <c r="Q1096" t="s">
        <v>2314</v>
      </c>
      <c r="R1096" t="s">
        <v>2314</v>
      </c>
      <c r="S1096" t="s">
        <v>2630</v>
      </c>
      <c r="T1096" t="s">
        <v>2859</v>
      </c>
      <c r="U1096" t="s">
        <v>2630</v>
      </c>
      <c r="W1096">
        <v>0</v>
      </c>
      <c r="X1096">
        <v>0</v>
      </c>
      <c r="Y1096">
        <v>0</v>
      </c>
      <c r="Z1096">
        <v>0</v>
      </c>
      <c r="AA1096">
        <v>0</v>
      </c>
      <c r="AB1096">
        <v>0</v>
      </c>
      <c r="AC1096">
        <v>0</v>
      </c>
      <c r="AD1096">
        <v>0</v>
      </c>
      <c r="AE1096">
        <v>0</v>
      </c>
      <c r="AF1096">
        <v>0</v>
      </c>
      <c r="AH1096">
        <v>0</v>
      </c>
      <c r="AI1096">
        <v>0</v>
      </c>
      <c r="AJ1096">
        <v>0</v>
      </c>
      <c r="AK1096">
        <v>0</v>
      </c>
      <c r="AL1096">
        <v>0</v>
      </c>
      <c r="AM1096">
        <v>0</v>
      </c>
      <c r="AN1096">
        <v>0</v>
      </c>
      <c r="AO1096">
        <v>0</v>
      </c>
      <c r="AP1096">
        <v>0</v>
      </c>
      <c r="AQ1096">
        <v>0</v>
      </c>
      <c r="AS1096">
        <v>0</v>
      </c>
      <c r="AT1096">
        <v>0</v>
      </c>
      <c r="AU1096">
        <v>0</v>
      </c>
      <c r="AV1096">
        <v>0</v>
      </c>
      <c r="AW1096">
        <v>0</v>
      </c>
      <c r="AX1096">
        <v>0</v>
      </c>
      <c r="AY1096">
        <v>0</v>
      </c>
      <c r="AZ1096">
        <v>0</v>
      </c>
      <c r="BA1096">
        <v>0</v>
      </c>
      <c r="BB1096">
        <v>0</v>
      </c>
    </row>
    <row r="1097" spans="1:54" x14ac:dyDescent="0.35">
      <c r="A1097" t="s">
        <v>4665</v>
      </c>
      <c r="B1097" t="s">
        <v>4666</v>
      </c>
      <c r="C1097" t="s">
        <v>3664</v>
      </c>
      <c r="D1097" t="s">
        <v>4349</v>
      </c>
      <c r="E1097" t="s">
        <v>367</v>
      </c>
      <c r="F1097" t="s">
        <v>3576</v>
      </c>
      <c r="G1097" t="s">
        <v>2637</v>
      </c>
      <c r="H1097" t="s">
        <v>3646</v>
      </c>
      <c r="I1097" t="s">
        <v>2312</v>
      </c>
      <c r="J1097" t="s">
        <v>2312</v>
      </c>
      <c r="K1097" t="s">
        <v>2314</v>
      </c>
      <c r="L1097" t="s">
        <v>4618</v>
      </c>
      <c r="M1097" t="s">
        <v>2314</v>
      </c>
      <c r="N1097" t="s">
        <v>2314</v>
      </c>
      <c r="O1097" t="s">
        <v>665</v>
      </c>
      <c r="P1097" t="s">
        <v>1533</v>
      </c>
      <c r="Q1097" t="s">
        <v>2314</v>
      </c>
      <c r="R1097" t="s">
        <v>2314</v>
      </c>
      <c r="S1097" t="s">
        <v>2630</v>
      </c>
      <c r="T1097" t="s">
        <v>2859</v>
      </c>
      <c r="U1097" t="s">
        <v>2630</v>
      </c>
      <c r="W1097">
        <v>0</v>
      </c>
      <c r="X1097">
        <v>0</v>
      </c>
      <c r="Y1097">
        <v>0</v>
      </c>
      <c r="Z1097">
        <v>0</v>
      </c>
      <c r="AA1097">
        <v>0</v>
      </c>
      <c r="AB1097">
        <v>0</v>
      </c>
      <c r="AC1097">
        <v>0</v>
      </c>
      <c r="AD1097">
        <v>0</v>
      </c>
      <c r="AE1097">
        <v>0</v>
      </c>
      <c r="AF1097">
        <v>0</v>
      </c>
      <c r="AH1097">
        <v>0</v>
      </c>
      <c r="AI1097">
        <v>0</v>
      </c>
      <c r="AJ1097">
        <v>0</v>
      </c>
      <c r="AK1097">
        <v>0</v>
      </c>
      <c r="AL1097">
        <v>0</v>
      </c>
      <c r="AM1097">
        <v>0</v>
      </c>
      <c r="AN1097">
        <v>0</v>
      </c>
      <c r="AO1097">
        <v>0</v>
      </c>
      <c r="AP1097">
        <v>0</v>
      </c>
      <c r="AQ1097">
        <v>0</v>
      </c>
      <c r="AS1097">
        <v>0</v>
      </c>
      <c r="AT1097">
        <v>0</v>
      </c>
      <c r="AU1097">
        <v>0</v>
      </c>
      <c r="AV1097">
        <v>0</v>
      </c>
      <c r="AW1097">
        <v>0</v>
      </c>
      <c r="AX1097">
        <v>0</v>
      </c>
      <c r="AY1097">
        <v>0</v>
      </c>
      <c r="AZ1097">
        <v>0</v>
      </c>
      <c r="BA1097">
        <v>0</v>
      </c>
      <c r="BB1097">
        <v>0</v>
      </c>
    </row>
    <row r="1098" spans="1:54" x14ac:dyDescent="0.35">
      <c r="A1098" t="s">
        <v>4667</v>
      </c>
      <c r="B1098" t="s">
        <v>4668</v>
      </c>
      <c r="C1098" t="s">
        <v>3664</v>
      </c>
      <c r="D1098" t="s">
        <v>4349</v>
      </c>
      <c r="E1098" t="s">
        <v>367</v>
      </c>
      <c r="F1098" t="s">
        <v>3576</v>
      </c>
      <c r="G1098" t="s">
        <v>2637</v>
      </c>
      <c r="H1098" t="s">
        <v>3646</v>
      </c>
      <c r="I1098" t="s">
        <v>2312</v>
      </c>
      <c r="J1098" t="s">
        <v>2312</v>
      </c>
      <c r="K1098" t="s">
        <v>2314</v>
      </c>
      <c r="L1098" t="s">
        <v>4618</v>
      </c>
      <c r="M1098" t="s">
        <v>2314</v>
      </c>
      <c r="N1098" t="s">
        <v>2314</v>
      </c>
      <c r="O1098" t="s">
        <v>665</v>
      </c>
      <c r="P1098" t="s">
        <v>1533</v>
      </c>
      <c r="Q1098" t="s">
        <v>2314</v>
      </c>
      <c r="R1098" t="s">
        <v>2314</v>
      </c>
      <c r="S1098" t="s">
        <v>2630</v>
      </c>
      <c r="T1098" t="s">
        <v>2859</v>
      </c>
      <c r="U1098" t="s">
        <v>2630</v>
      </c>
      <c r="W1098">
        <v>0</v>
      </c>
      <c r="X1098">
        <v>0</v>
      </c>
      <c r="Y1098">
        <v>0</v>
      </c>
      <c r="Z1098">
        <v>0</v>
      </c>
      <c r="AA1098">
        <v>0</v>
      </c>
      <c r="AB1098">
        <v>0</v>
      </c>
      <c r="AC1098">
        <v>0</v>
      </c>
      <c r="AD1098">
        <v>0</v>
      </c>
      <c r="AE1098">
        <v>0</v>
      </c>
      <c r="AF1098">
        <v>0</v>
      </c>
      <c r="AH1098">
        <v>0</v>
      </c>
      <c r="AI1098">
        <v>0</v>
      </c>
      <c r="AJ1098">
        <v>0</v>
      </c>
      <c r="AK1098">
        <v>0</v>
      </c>
      <c r="AL1098">
        <v>0</v>
      </c>
      <c r="AM1098">
        <v>0</v>
      </c>
      <c r="AN1098">
        <v>0</v>
      </c>
      <c r="AO1098">
        <v>0</v>
      </c>
      <c r="AP1098">
        <v>0</v>
      </c>
      <c r="AQ1098">
        <v>0</v>
      </c>
      <c r="AS1098">
        <v>0</v>
      </c>
      <c r="AT1098">
        <v>0</v>
      </c>
      <c r="AU1098">
        <v>0</v>
      </c>
      <c r="AV1098">
        <v>0</v>
      </c>
      <c r="AW1098">
        <v>0</v>
      </c>
      <c r="AX1098">
        <v>0</v>
      </c>
      <c r="AY1098">
        <v>0</v>
      </c>
      <c r="AZ1098">
        <v>0</v>
      </c>
      <c r="BA1098">
        <v>0</v>
      </c>
      <c r="BB1098">
        <v>0</v>
      </c>
    </row>
    <row r="1099" spans="1:54" x14ac:dyDescent="0.35">
      <c r="A1099" t="s">
        <v>4669</v>
      </c>
      <c r="B1099" t="s">
        <v>4670</v>
      </c>
      <c r="C1099" t="s">
        <v>3664</v>
      </c>
      <c r="D1099" t="s">
        <v>4349</v>
      </c>
      <c r="E1099" t="s">
        <v>367</v>
      </c>
      <c r="F1099" t="s">
        <v>3576</v>
      </c>
      <c r="G1099" t="s">
        <v>2637</v>
      </c>
      <c r="H1099" t="s">
        <v>3646</v>
      </c>
      <c r="I1099" t="s">
        <v>2312</v>
      </c>
      <c r="J1099" t="s">
        <v>2312</v>
      </c>
      <c r="K1099" t="s">
        <v>2314</v>
      </c>
      <c r="L1099" t="s">
        <v>4618</v>
      </c>
      <c r="M1099" t="s">
        <v>2314</v>
      </c>
      <c r="N1099" t="s">
        <v>2314</v>
      </c>
      <c r="O1099" t="s">
        <v>665</v>
      </c>
      <c r="P1099" t="s">
        <v>1533</v>
      </c>
      <c r="Q1099" t="s">
        <v>2314</v>
      </c>
      <c r="R1099" t="s">
        <v>2314</v>
      </c>
      <c r="S1099" t="s">
        <v>2630</v>
      </c>
      <c r="T1099" t="s">
        <v>2859</v>
      </c>
      <c r="U1099" t="s">
        <v>2630</v>
      </c>
      <c r="W1099">
        <v>0</v>
      </c>
      <c r="X1099">
        <v>0</v>
      </c>
      <c r="Y1099">
        <v>0</v>
      </c>
      <c r="Z1099">
        <v>0</v>
      </c>
      <c r="AA1099">
        <v>0</v>
      </c>
      <c r="AB1099">
        <v>0</v>
      </c>
      <c r="AC1099">
        <v>0</v>
      </c>
      <c r="AD1099">
        <v>0</v>
      </c>
      <c r="AE1099">
        <v>0</v>
      </c>
      <c r="AF1099">
        <v>0</v>
      </c>
      <c r="AH1099">
        <v>0</v>
      </c>
      <c r="AI1099">
        <v>0</v>
      </c>
      <c r="AJ1099">
        <v>0</v>
      </c>
      <c r="AK1099">
        <v>0</v>
      </c>
      <c r="AL1099">
        <v>0</v>
      </c>
      <c r="AM1099">
        <v>0</v>
      </c>
      <c r="AN1099">
        <v>0</v>
      </c>
      <c r="AO1099">
        <v>0</v>
      </c>
      <c r="AP1099">
        <v>0</v>
      </c>
      <c r="AQ1099">
        <v>0</v>
      </c>
      <c r="AS1099">
        <v>0</v>
      </c>
      <c r="AT1099">
        <v>0</v>
      </c>
      <c r="AU1099">
        <v>0</v>
      </c>
      <c r="AV1099">
        <v>0</v>
      </c>
      <c r="AW1099">
        <v>0</v>
      </c>
      <c r="AX1099">
        <v>0</v>
      </c>
      <c r="AY1099">
        <v>0</v>
      </c>
      <c r="AZ1099">
        <v>0</v>
      </c>
      <c r="BA1099">
        <v>0</v>
      </c>
      <c r="BB1099">
        <v>0</v>
      </c>
    </row>
    <row r="1100" spans="1:54" x14ac:dyDescent="0.35">
      <c r="A1100" t="s">
        <v>4671</v>
      </c>
      <c r="B1100" t="s">
        <v>4672</v>
      </c>
      <c r="C1100" t="s">
        <v>3664</v>
      </c>
      <c r="D1100" t="s">
        <v>4349</v>
      </c>
      <c r="E1100" t="s">
        <v>367</v>
      </c>
      <c r="F1100" t="s">
        <v>3576</v>
      </c>
      <c r="G1100" t="s">
        <v>2637</v>
      </c>
      <c r="H1100" t="s">
        <v>3646</v>
      </c>
      <c r="I1100" t="s">
        <v>2312</v>
      </c>
      <c r="J1100" t="s">
        <v>2312</v>
      </c>
      <c r="K1100" t="s">
        <v>2314</v>
      </c>
      <c r="L1100" t="s">
        <v>4618</v>
      </c>
      <c r="M1100" t="s">
        <v>2314</v>
      </c>
      <c r="N1100" t="s">
        <v>2314</v>
      </c>
      <c r="O1100" t="s">
        <v>665</v>
      </c>
      <c r="P1100" t="s">
        <v>1533</v>
      </c>
      <c r="Q1100" t="s">
        <v>2314</v>
      </c>
      <c r="R1100" t="s">
        <v>2314</v>
      </c>
      <c r="S1100" t="s">
        <v>2630</v>
      </c>
      <c r="T1100" t="s">
        <v>2859</v>
      </c>
      <c r="U1100" t="s">
        <v>2630</v>
      </c>
      <c r="W1100">
        <v>0</v>
      </c>
      <c r="X1100">
        <v>0</v>
      </c>
      <c r="Y1100">
        <v>0</v>
      </c>
      <c r="Z1100">
        <v>0</v>
      </c>
      <c r="AA1100">
        <v>0</v>
      </c>
      <c r="AB1100">
        <v>0</v>
      </c>
      <c r="AC1100">
        <v>0</v>
      </c>
      <c r="AD1100">
        <v>0</v>
      </c>
      <c r="AE1100">
        <v>0</v>
      </c>
      <c r="AF1100">
        <v>0</v>
      </c>
      <c r="AH1100">
        <v>0</v>
      </c>
      <c r="AI1100">
        <v>0</v>
      </c>
      <c r="AJ1100">
        <v>0</v>
      </c>
      <c r="AK1100">
        <v>0</v>
      </c>
      <c r="AL1100">
        <v>0</v>
      </c>
      <c r="AM1100">
        <v>0</v>
      </c>
      <c r="AN1100">
        <v>0</v>
      </c>
      <c r="AO1100">
        <v>0</v>
      </c>
      <c r="AP1100">
        <v>0</v>
      </c>
      <c r="AQ1100">
        <v>0</v>
      </c>
      <c r="AS1100">
        <v>0</v>
      </c>
      <c r="AT1100">
        <v>0</v>
      </c>
      <c r="AU1100">
        <v>0</v>
      </c>
      <c r="AV1100">
        <v>0</v>
      </c>
      <c r="AW1100">
        <v>0</v>
      </c>
      <c r="AX1100">
        <v>0</v>
      </c>
      <c r="AY1100">
        <v>0</v>
      </c>
      <c r="AZ1100">
        <v>0</v>
      </c>
      <c r="BA1100">
        <v>0</v>
      </c>
      <c r="BB1100">
        <v>0</v>
      </c>
    </row>
    <row r="1101" spans="1:54" x14ac:dyDescent="0.35">
      <c r="A1101" t="s">
        <v>4673</v>
      </c>
      <c r="B1101" t="s">
        <v>4674</v>
      </c>
      <c r="C1101" t="s">
        <v>3664</v>
      </c>
      <c r="D1101" t="s">
        <v>4349</v>
      </c>
      <c r="E1101" t="s">
        <v>367</v>
      </c>
      <c r="F1101" t="s">
        <v>3576</v>
      </c>
      <c r="G1101" t="s">
        <v>2637</v>
      </c>
      <c r="H1101" t="s">
        <v>3646</v>
      </c>
      <c r="I1101" t="s">
        <v>2312</v>
      </c>
      <c r="J1101" t="s">
        <v>2312</v>
      </c>
      <c r="K1101" t="s">
        <v>2314</v>
      </c>
      <c r="L1101" t="s">
        <v>4618</v>
      </c>
      <c r="M1101" t="s">
        <v>2314</v>
      </c>
      <c r="N1101" t="s">
        <v>2314</v>
      </c>
      <c r="O1101" t="s">
        <v>665</v>
      </c>
      <c r="P1101" t="s">
        <v>1533</v>
      </c>
      <c r="Q1101" t="s">
        <v>2314</v>
      </c>
      <c r="R1101" t="s">
        <v>2314</v>
      </c>
      <c r="S1101" t="s">
        <v>2630</v>
      </c>
      <c r="T1101" t="s">
        <v>2859</v>
      </c>
      <c r="U1101" t="s">
        <v>2630</v>
      </c>
      <c r="W1101">
        <v>0</v>
      </c>
      <c r="X1101">
        <v>0</v>
      </c>
      <c r="Y1101">
        <v>0</v>
      </c>
      <c r="Z1101">
        <v>0</v>
      </c>
      <c r="AA1101">
        <v>0</v>
      </c>
      <c r="AB1101">
        <v>0</v>
      </c>
      <c r="AC1101">
        <v>0</v>
      </c>
      <c r="AD1101">
        <v>0</v>
      </c>
      <c r="AE1101">
        <v>0</v>
      </c>
      <c r="AF1101">
        <v>0</v>
      </c>
      <c r="AH1101">
        <v>0</v>
      </c>
      <c r="AI1101">
        <v>0</v>
      </c>
      <c r="AJ1101">
        <v>0</v>
      </c>
      <c r="AK1101">
        <v>0</v>
      </c>
      <c r="AL1101">
        <v>0</v>
      </c>
      <c r="AM1101">
        <v>0</v>
      </c>
      <c r="AN1101">
        <v>0</v>
      </c>
      <c r="AO1101">
        <v>0</v>
      </c>
      <c r="AP1101">
        <v>0</v>
      </c>
      <c r="AQ1101">
        <v>0</v>
      </c>
      <c r="AS1101">
        <v>0</v>
      </c>
      <c r="AT1101">
        <v>0</v>
      </c>
      <c r="AU1101">
        <v>0</v>
      </c>
      <c r="AV1101">
        <v>0</v>
      </c>
      <c r="AW1101">
        <v>0</v>
      </c>
      <c r="AX1101">
        <v>0</v>
      </c>
      <c r="AY1101">
        <v>0</v>
      </c>
      <c r="AZ1101">
        <v>0</v>
      </c>
      <c r="BA1101">
        <v>0</v>
      </c>
      <c r="BB1101">
        <v>0</v>
      </c>
    </row>
    <row r="1102" spans="1:54" x14ac:dyDescent="0.35">
      <c r="A1102" t="s">
        <v>4675</v>
      </c>
      <c r="B1102" t="s">
        <v>4676</v>
      </c>
      <c r="C1102" t="s">
        <v>3664</v>
      </c>
      <c r="D1102" t="s">
        <v>4349</v>
      </c>
      <c r="E1102" t="s">
        <v>367</v>
      </c>
      <c r="F1102" t="s">
        <v>3576</v>
      </c>
      <c r="G1102" t="s">
        <v>2637</v>
      </c>
      <c r="H1102" t="s">
        <v>3646</v>
      </c>
      <c r="I1102" t="s">
        <v>2312</v>
      </c>
      <c r="J1102" t="s">
        <v>2312</v>
      </c>
      <c r="K1102" t="s">
        <v>2314</v>
      </c>
      <c r="L1102" t="s">
        <v>4618</v>
      </c>
      <c r="M1102" t="s">
        <v>2314</v>
      </c>
      <c r="N1102" t="s">
        <v>2314</v>
      </c>
      <c r="O1102" t="s">
        <v>665</v>
      </c>
      <c r="P1102" t="s">
        <v>1533</v>
      </c>
      <c r="Q1102" t="s">
        <v>2314</v>
      </c>
      <c r="R1102" t="s">
        <v>2314</v>
      </c>
      <c r="S1102" t="s">
        <v>2630</v>
      </c>
      <c r="T1102" t="s">
        <v>2859</v>
      </c>
      <c r="U1102" t="s">
        <v>2630</v>
      </c>
      <c r="W1102">
        <v>0</v>
      </c>
      <c r="X1102">
        <v>0</v>
      </c>
      <c r="Y1102">
        <v>0</v>
      </c>
      <c r="Z1102">
        <v>0</v>
      </c>
      <c r="AA1102">
        <v>0</v>
      </c>
      <c r="AB1102">
        <v>0</v>
      </c>
      <c r="AC1102">
        <v>0</v>
      </c>
      <c r="AD1102">
        <v>0</v>
      </c>
      <c r="AE1102">
        <v>0</v>
      </c>
      <c r="AF1102">
        <v>0</v>
      </c>
      <c r="AH1102">
        <v>0</v>
      </c>
      <c r="AI1102">
        <v>0</v>
      </c>
      <c r="AJ1102">
        <v>0</v>
      </c>
      <c r="AK1102">
        <v>0</v>
      </c>
      <c r="AL1102">
        <v>0</v>
      </c>
      <c r="AM1102">
        <v>0</v>
      </c>
      <c r="AN1102">
        <v>0</v>
      </c>
      <c r="AO1102">
        <v>0</v>
      </c>
      <c r="AP1102">
        <v>0</v>
      </c>
      <c r="AQ1102">
        <v>0</v>
      </c>
      <c r="AS1102">
        <v>0</v>
      </c>
      <c r="AT1102">
        <v>0</v>
      </c>
      <c r="AU1102">
        <v>0</v>
      </c>
      <c r="AV1102">
        <v>0</v>
      </c>
      <c r="AW1102">
        <v>0</v>
      </c>
      <c r="AX1102">
        <v>0</v>
      </c>
      <c r="AY1102">
        <v>0</v>
      </c>
      <c r="AZ1102">
        <v>0</v>
      </c>
      <c r="BA1102">
        <v>0</v>
      </c>
      <c r="BB1102">
        <v>0</v>
      </c>
    </row>
    <row r="1103" spans="1:54" x14ac:dyDescent="0.35">
      <c r="A1103" t="s">
        <v>4677</v>
      </c>
      <c r="B1103" t="s">
        <v>4678</v>
      </c>
      <c r="C1103" t="s">
        <v>3664</v>
      </c>
      <c r="D1103" t="s">
        <v>4349</v>
      </c>
      <c r="E1103" t="s">
        <v>367</v>
      </c>
      <c r="F1103" t="s">
        <v>3576</v>
      </c>
      <c r="G1103" t="s">
        <v>2637</v>
      </c>
      <c r="H1103" t="s">
        <v>3646</v>
      </c>
      <c r="I1103" t="s">
        <v>2312</v>
      </c>
      <c r="J1103" t="s">
        <v>2312</v>
      </c>
      <c r="K1103" t="s">
        <v>2314</v>
      </c>
      <c r="L1103" t="s">
        <v>4618</v>
      </c>
      <c r="M1103" t="s">
        <v>2314</v>
      </c>
      <c r="N1103" t="s">
        <v>2314</v>
      </c>
      <c r="O1103" t="s">
        <v>665</v>
      </c>
      <c r="P1103" t="s">
        <v>1533</v>
      </c>
      <c r="Q1103" t="s">
        <v>2314</v>
      </c>
      <c r="R1103" t="s">
        <v>2314</v>
      </c>
      <c r="S1103" t="s">
        <v>2630</v>
      </c>
      <c r="T1103" t="s">
        <v>2859</v>
      </c>
      <c r="U1103" t="s">
        <v>2630</v>
      </c>
      <c r="W1103">
        <v>0</v>
      </c>
      <c r="X1103">
        <v>0</v>
      </c>
      <c r="Y1103">
        <v>0</v>
      </c>
      <c r="Z1103">
        <v>0</v>
      </c>
      <c r="AA1103">
        <v>0</v>
      </c>
      <c r="AB1103">
        <v>0</v>
      </c>
      <c r="AC1103">
        <v>0</v>
      </c>
      <c r="AD1103">
        <v>0</v>
      </c>
      <c r="AE1103">
        <v>0</v>
      </c>
      <c r="AF1103">
        <v>0</v>
      </c>
      <c r="AH1103">
        <v>0</v>
      </c>
      <c r="AI1103">
        <v>0</v>
      </c>
      <c r="AJ1103">
        <v>0</v>
      </c>
      <c r="AK1103">
        <v>0</v>
      </c>
      <c r="AL1103">
        <v>0</v>
      </c>
      <c r="AM1103">
        <v>0</v>
      </c>
      <c r="AN1103">
        <v>0</v>
      </c>
      <c r="AO1103">
        <v>0</v>
      </c>
      <c r="AP1103">
        <v>0</v>
      </c>
      <c r="AQ1103">
        <v>0</v>
      </c>
      <c r="AS1103">
        <v>0</v>
      </c>
      <c r="AT1103">
        <v>0</v>
      </c>
      <c r="AU1103">
        <v>0</v>
      </c>
      <c r="AV1103">
        <v>0</v>
      </c>
      <c r="AW1103">
        <v>0</v>
      </c>
      <c r="AX1103">
        <v>0</v>
      </c>
      <c r="AY1103">
        <v>0</v>
      </c>
      <c r="AZ1103">
        <v>0</v>
      </c>
      <c r="BA1103">
        <v>0</v>
      </c>
      <c r="BB1103">
        <v>0</v>
      </c>
    </row>
    <row r="1104" spans="1:54" x14ac:dyDescent="0.35">
      <c r="A1104" t="s">
        <v>4679</v>
      </c>
      <c r="B1104" t="s">
        <v>4680</v>
      </c>
      <c r="C1104" t="s">
        <v>3664</v>
      </c>
      <c r="D1104" t="s">
        <v>4349</v>
      </c>
      <c r="E1104" t="s">
        <v>367</v>
      </c>
      <c r="F1104" t="s">
        <v>3576</v>
      </c>
      <c r="G1104" t="s">
        <v>2637</v>
      </c>
      <c r="H1104" t="s">
        <v>3646</v>
      </c>
      <c r="I1104" t="s">
        <v>2312</v>
      </c>
      <c r="J1104" t="s">
        <v>2312</v>
      </c>
      <c r="K1104" t="s">
        <v>2314</v>
      </c>
      <c r="L1104" t="s">
        <v>4618</v>
      </c>
      <c r="M1104" t="s">
        <v>2314</v>
      </c>
      <c r="N1104" t="s">
        <v>2314</v>
      </c>
      <c r="O1104" t="s">
        <v>665</v>
      </c>
      <c r="P1104" t="s">
        <v>1533</v>
      </c>
      <c r="Q1104" t="s">
        <v>2314</v>
      </c>
      <c r="R1104" t="s">
        <v>2314</v>
      </c>
      <c r="S1104" t="s">
        <v>2630</v>
      </c>
      <c r="T1104" t="s">
        <v>2859</v>
      </c>
      <c r="U1104" t="s">
        <v>2630</v>
      </c>
      <c r="W1104">
        <v>0</v>
      </c>
      <c r="X1104">
        <v>0</v>
      </c>
      <c r="Y1104">
        <v>0</v>
      </c>
      <c r="Z1104">
        <v>0</v>
      </c>
      <c r="AA1104">
        <v>0</v>
      </c>
      <c r="AB1104">
        <v>0</v>
      </c>
      <c r="AC1104">
        <v>0</v>
      </c>
      <c r="AD1104">
        <v>0</v>
      </c>
      <c r="AE1104">
        <v>0</v>
      </c>
      <c r="AF1104">
        <v>0</v>
      </c>
      <c r="AH1104">
        <v>0</v>
      </c>
      <c r="AI1104">
        <v>0</v>
      </c>
      <c r="AJ1104">
        <v>0</v>
      </c>
      <c r="AK1104">
        <v>0</v>
      </c>
      <c r="AL1104">
        <v>0</v>
      </c>
      <c r="AM1104">
        <v>0</v>
      </c>
      <c r="AN1104">
        <v>0</v>
      </c>
      <c r="AO1104">
        <v>0</v>
      </c>
      <c r="AP1104">
        <v>0</v>
      </c>
      <c r="AQ1104">
        <v>0</v>
      </c>
      <c r="AS1104">
        <v>0</v>
      </c>
      <c r="AT1104">
        <v>0</v>
      </c>
      <c r="AU1104">
        <v>0</v>
      </c>
      <c r="AV1104">
        <v>0</v>
      </c>
      <c r="AW1104">
        <v>0</v>
      </c>
      <c r="AX1104">
        <v>0</v>
      </c>
      <c r="AY1104">
        <v>0</v>
      </c>
      <c r="AZ1104">
        <v>0</v>
      </c>
      <c r="BA1104">
        <v>0</v>
      </c>
      <c r="BB1104">
        <v>0</v>
      </c>
    </row>
    <row r="1105" spans="1:54" x14ac:dyDescent="0.35">
      <c r="A1105" t="s">
        <v>4681</v>
      </c>
      <c r="B1105" t="s">
        <v>4682</v>
      </c>
      <c r="C1105" t="s">
        <v>3664</v>
      </c>
      <c r="D1105" t="s">
        <v>4349</v>
      </c>
      <c r="E1105" t="s">
        <v>367</v>
      </c>
      <c r="F1105" t="s">
        <v>3576</v>
      </c>
      <c r="G1105" t="s">
        <v>2637</v>
      </c>
      <c r="H1105" t="s">
        <v>3646</v>
      </c>
      <c r="I1105" t="s">
        <v>2312</v>
      </c>
      <c r="J1105" t="s">
        <v>2312</v>
      </c>
      <c r="K1105" t="s">
        <v>2314</v>
      </c>
      <c r="L1105" t="s">
        <v>4618</v>
      </c>
      <c r="M1105" t="s">
        <v>2314</v>
      </c>
      <c r="N1105" t="s">
        <v>2314</v>
      </c>
      <c r="O1105" t="s">
        <v>665</v>
      </c>
      <c r="P1105" t="s">
        <v>1533</v>
      </c>
      <c r="S1105" t="s">
        <v>2630</v>
      </c>
      <c r="T1105" t="s">
        <v>2859</v>
      </c>
      <c r="U1105" t="s">
        <v>2630</v>
      </c>
      <c r="W1105">
        <v>0</v>
      </c>
      <c r="X1105">
        <v>0</v>
      </c>
      <c r="Y1105">
        <v>0</v>
      </c>
      <c r="Z1105">
        <v>0</v>
      </c>
      <c r="AA1105">
        <v>0</v>
      </c>
      <c r="AB1105">
        <v>0</v>
      </c>
      <c r="AC1105">
        <v>0</v>
      </c>
      <c r="AD1105">
        <v>0</v>
      </c>
      <c r="AE1105">
        <v>0</v>
      </c>
      <c r="AF1105">
        <v>0</v>
      </c>
      <c r="AH1105">
        <v>0</v>
      </c>
      <c r="AI1105">
        <v>0</v>
      </c>
      <c r="AJ1105">
        <v>0</v>
      </c>
      <c r="AK1105">
        <v>0</v>
      </c>
      <c r="AL1105">
        <v>0</v>
      </c>
      <c r="AM1105">
        <v>0</v>
      </c>
      <c r="AN1105">
        <v>0</v>
      </c>
      <c r="AO1105">
        <v>0</v>
      </c>
      <c r="AP1105">
        <v>0</v>
      </c>
      <c r="AQ1105">
        <v>0</v>
      </c>
      <c r="AS1105">
        <v>0</v>
      </c>
      <c r="AT1105">
        <v>0</v>
      </c>
      <c r="AU1105">
        <v>0</v>
      </c>
      <c r="AV1105">
        <v>0</v>
      </c>
      <c r="AW1105">
        <v>0</v>
      </c>
      <c r="AX1105">
        <v>0</v>
      </c>
      <c r="AY1105">
        <v>0</v>
      </c>
      <c r="AZ1105">
        <v>0</v>
      </c>
      <c r="BA1105">
        <v>0</v>
      </c>
      <c r="BB1105">
        <v>0</v>
      </c>
    </row>
    <row r="1106" spans="1:54" x14ac:dyDescent="0.35">
      <c r="A1106" t="s">
        <v>4683</v>
      </c>
      <c r="B1106" t="s">
        <v>4684</v>
      </c>
      <c r="C1106" t="s">
        <v>3664</v>
      </c>
      <c r="D1106" t="s">
        <v>4349</v>
      </c>
      <c r="E1106" t="s">
        <v>367</v>
      </c>
      <c r="F1106" t="s">
        <v>3576</v>
      </c>
      <c r="G1106" t="s">
        <v>2637</v>
      </c>
      <c r="H1106" t="s">
        <v>3646</v>
      </c>
      <c r="I1106" t="s">
        <v>2312</v>
      </c>
      <c r="J1106" t="s">
        <v>2312</v>
      </c>
      <c r="K1106" t="s">
        <v>2314</v>
      </c>
      <c r="L1106" t="s">
        <v>4618</v>
      </c>
      <c r="M1106" t="s">
        <v>2314</v>
      </c>
      <c r="N1106" t="s">
        <v>2314</v>
      </c>
      <c r="O1106" t="s">
        <v>665</v>
      </c>
      <c r="P1106" t="s">
        <v>1533</v>
      </c>
      <c r="S1106" t="s">
        <v>2630</v>
      </c>
      <c r="T1106" t="s">
        <v>2859</v>
      </c>
      <c r="U1106" t="s">
        <v>2630</v>
      </c>
      <c r="W1106">
        <v>0</v>
      </c>
      <c r="X1106">
        <v>0</v>
      </c>
      <c r="Y1106">
        <v>0</v>
      </c>
      <c r="Z1106">
        <v>0</v>
      </c>
      <c r="AA1106">
        <v>0</v>
      </c>
      <c r="AB1106">
        <v>0</v>
      </c>
      <c r="AC1106">
        <v>0</v>
      </c>
      <c r="AD1106">
        <v>0</v>
      </c>
      <c r="AE1106">
        <v>0</v>
      </c>
      <c r="AF1106">
        <v>0</v>
      </c>
      <c r="AH1106">
        <v>0</v>
      </c>
      <c r="AI1106">
        <v>0</v>
      </c>
      <c r="AJ1106">
        <v>0</v>
      </c>
      <c r="AK1106">
        <v>0</v>
      </c>
      <c r="AL1106">
        <v>0</v>
      </c>
      <c r="AM1106">
        <v>0</v>
      </c>
      <c r="AN1106">
        <v>0</v>
      </c>
      <c r="AO1106">
        <v>0</v>
      </c>
      <c r="AP1106">
        <v>0</v>
      </c>
      <c r="AQ1106">
        <v>0</v>
      </c>
      <c r="AS1106">
        <v>0</v>
      </c>
      <c r="AT1106">
        <v>0</v>
      </c>
      <c r="AU1106">
        <v>0</v>
      </c>
      <c r="AV1106">
        <v>0</v>
      </c>
      <c r="AW1106">
        <v>0</v>
      </c>
      <c r="AX1106">
        <v>0</v>
      </c>
      <c r="AY1106">
        <v>0</v>
      </c>
      <c r="AZ1106">
        <v>0</v>
      </c>
      <c r="BA1106">
        <v>0</v>
      </c>
      <c r="BB1106">
        <v>0</v>
      </c>
    </row>
    <row r="1107" spans="1:54" x14ac:dyDescent="0.35">
      <c r="A1107" t="s">
        <v>4685</v>
      </c>
      <c r="B1107" t="s">
        <v>4686</v>
      </c>
      <c r="C1107" t="s">
        <v>3664</v>
      </c>
      <c r="D1107" t="s">
        <v>4349</v>
      </c>
      <c r="E1107" t="s">
        <v>367</v>
      </c>
      <c r="F1107" t="s">
        <v>3576</v>
      </c>
      <c r="G1107" t="s">
        <v>2637</v>
      </c>
      <c r="H1107" t="s">
        <v>3646</v>
      </c>
      <c r="I1107" t="s">
        <v>2312</v>
      </c>
      <c r="J1107" t="s">
        <v>2312</v>
      </c>
      <c r="K1107" t="s">
        <v>2314</v>
      </c>
      <c r="L1107" t="s">
        <v>4618</v>
      </c>
      <c r="M1107" t="s">
        <v>2314</v>
      </c>
      <c r="N1107" t="s">
        <v>2314</v>
      </c>
      <c r="O1107" t="s">
        <v>665</v>
      </c>
      <c r="P1107" t="s">
        <v>1533</v>
      </c>
      <c r="S1107" t="s">
        <v>2630</v>
      </c>
      <c r="T1107" t="s">
        <v>2859</v>
      </c>
      <c r="U1107" t="s">
        <v>2630</v>
      </c>
      <c r="W1107">
        <v>0</v>
      </c>
      <c r="X1107">
        <v>0</v>
      </c>
      <c r="Y1107">
        <v>0</v>
      </c>
      <c r="Z1107">
        <v>0</v>
      </c>
      <c r="AA1107">
        <v>0</v>
      </c>
      <c r="AB1107">
        <v>0</v>
      </c>
      <c r="AC1107">
        <v>0</v>
      </c>
      <c r="AD1107">
        <v>0</v>
      </c>
      <c r="AE1107">
        <v>0</v>
      </c>
      <c r="AF1107">
        <v>0</v>
      </c>
      <c r="AH1107">
        <v>0</v>
      </c>
      <c r="AI1107">
        <v>0</v>
      </c>
      <c r="AJ1107">
        <v>0</v>
      </c>
      <c r="AK1107">
        <v>0</v>
      </c>
      <c r="AL1107">
        <v>0</v>
      </c>
      <c r="AM1107">
        <v>0</v>
      </c>
      <c r="AN1107">
        <v>0</v>
      </c>
      <c r="AO1107">
        <v>0</v>
      </c>
      <c r="AP1107">
        <v>0</v>
      </c>
      <c r="AQ1107">
        <v>0</v>
      </c>
      <c r="AS1107">
        <v>0</v>
      </c>
      <c r="AT1107">
        <v>0</v>
      </c>
      <c r="AU1107">
        <v>0</v>
      </c>
      <c r="AV1107">
        <v>0</v>
      </c>
      <c r="AW1107">
        <v>0</v>
      </c>
      <c r="AX1107">
        <v>0</v>
      </c>
      <c r="AY1107">
        <v>0</v>
      </c>
      <c r="AZ1107">
        <v>0</v>
      </c>
      <c r="BA1107">
        <v>0</v>
      </c>
      <c r="BB1107">
        <v>0</v>
      </c>
    </row>
    <row r="1108" spans="1:54" x14ac:dyDescent="0.35">
      <c r="A1108" t="s">
        <v>4687</v>
      </c>
      <c r="B1108" t="s">
        <v>4688</v>
      </c>
      <c r="C1108" t="s">
        <v>3664</v>
      </c>
      <c r="D1108" t="s">
        <v>4349</v>
      </c>
      <c r="E1108" t="s">
        <v>367</v>
      </c>
      <c r="F1108" t="s">
        <v>3576</v>
      </c>
      <c r="G1108" t="s">
        <v>2637</v>
      </c>
      <c r="H1108" t="s">
        <v>3646</v>
      </c>
      <c r="I1108" t="s">
        <v>2312</v>
      </c>
      <c r="J1108" t="s">
        <v>2312</v>
      </c>
      <c r="K1108" t="s">
        <v>2314</v>
      </c>
      <c r="L1108" t="s">
        <v>4618</v>
      </c>
      <c r="M1108" t="s">
        <v>2314</v>
      </c>
      <c r="N1108" t="s">
        <v>2314</v>
      </c>
      <c r="O1108" t="s">
        <v>665</v>
      </c>
      <c r="P1108" t="s">
        <v>1533</v>
      </c>
      <c r="S1108" t="s">
        <v>2630</v>
      </c>
      <c r="T1108" t="s">
        <v>2859</v>
      </c>
      <c r="U1108" t="s">
        <v>2630</v>
      </c>
      <c r="W1108">
        <v>0</v>
      </c>
      <c r="X1108">
        <v>0</v>
      </c>
      <c r="Y1108">
        <v>0</v>
      </c>
      <c r="Z1108">
        <v>0</v>
      </c>
      <c r="AA1108">
        <v>0</v>
      </c>
      <c r="AB1108">
        <v>0</v>
      </c>
      <c r="AC1108">
        <v>0</v>
      </c>
      <c r="AD1108">
        <v>0</v>
      </c>
      <c r="AE1108">
        <v>0</v>
      </c>
      <c r="AF1108">
        <v>0</v>
      </c>
      <c r="AH1108">
        <v>0</v>
      </c>
      <c r="AI1108">
        <v>0</v>
      </c>
      <c r="AJ1108">
        <v>0</v>
      </c>
      <c r="AK1108">
        <v>0</v>
      </c>
      <c r="AL1108">
        <v>0</v>
      </c>
      <c r="AM1108">
        <v>0</v>
      </c>
      <c r="AN1108">
        <v>0</v>
      </c>
      <c r="AO1108">
        <v>0</v>
      </c>
      <c r="AP1108">
        <v>0</v>
      </c>
      <c r="AQ1108">
        <v>0</v>
      </c>
      <c r="AS1108">
        <v>0</v>
      </c>
      <c r="AT1108">
        <v>0</v>
      </c>
      <c r="AU1108">
        <v>0</v>
      </c>
      <c r="AV1108">
        <v>0</v>
      </c>
      <c r="AW1108">
        <v>0</v>
      </c>
      <c r="AX1108">
        <v>0</v>
      </c>
      <c r="AY1108">
        <v>0</v>
      </c>
      <c r="AZ1108">
        <v>0</v>
      </c>
      <c r="BA1108">
        <v>0</v>
      </c>
      <c r="BB1108">
        <v>0</v>
      </c>
    </row>
    <row r="1109" spans="1:54" x14ac:dyDescent="0.35">
      <c r="A1109" t="s">
        <v>4689</v>
      </c>
      <c r="B1109" t="s">
        <v>4690</v>
      </c>
      <c r="C1109" t="s">
        <v>3664</v>
      </c>
      <c r="D1109" t="s">
        <v>4349</v>
      </c>
      <c r="E1109" t="s">
        <v>367</v>
      </c>
      <c r="F1109" t="s">
        <v>3576</v>
      </c>
      <c r="G1109" t="s">
        <v>2637</v>
      </c>
      <c r="H1109" t="s">
        <v>3646</v>
      </c>
      <c r="I1109" t="s">
        <v>2312</v>
      </c>
      <c r="J1109" t="s">
        <v>2312</v>
      </c>
      <c r="K1109" t="s">
        <v>2314</v>
      </c>
      <c r="L1109" t="s">
        <v>4618</v>
      </c>
      <c r="M1109" t="s">
        <v>2314</v>
      </c>
      <c r="N1109" t="s">
        <v>2314</v>
      </c>
      <c r="O1109" t="s">
        <v>665</v>
      </c>
      <c r="P1109" t="s">
        <v>1533</v>
      </c>
      <c r="S1109" t="s">
        <v>2630</v>
      </c>
      <c r="T1109" t="s">
        <v>2859</v>
      </c>
      <c r="U1109" t="s">
        <v>2630</v>
      </c>
      <c r="W1109">
        <v>0</v>
      </c>
      <c r="X1109">
        <v>0</v>
      </c>
      <c r="Y1109">
        <v>0</v>
      </c>
      <c r="Z1109">
        <v>0</v>
      </c>
      <c r="AA1109">
        <v>0</v>
      </c>
      <c r="AB1109">
        <v>0</v>
      </c>
      <c r="AC1109">
        <v>0</v>
      </c>
      <c r="AD1109">
        <v>0</v>
      </c>
      <c r="AE1109">
        <v>0</v>
      </c>
      <c r="AF1109">
        <v>0</v>
      </c>
      <c r="AH1109">
        <v>0</v>
      </c>
      <c r="AI1109">
        <v>0</v>
      </c>
      <c r="AJ1109">
        <v>0</v>
      </c>
      <c r="AK1109">
        <v>0</v>
      </c>
      <c r="AL1109">
        <v>0</v>
      </c>
      <c r="AM1109">
        <v>0</v>
      </c>
      <c r="AN1109">
        <v>0</v>
      </c>
      <c r="AO1109">
        <v>0</v>
      </c>
      <c r="AP1109">
        <v>0</v>
      </c>
      <c r="AQ1109">
        <v>0</v>
      </c>
      <c r="AS1109">
        <v>0</v>
      </c>
      <c r="AT1109">
        <v>0</v>
      </c>
      <c r="AU1109">
        <v>0</v>
      </c>
      <c r="AV1109">
        <v>0</v>
      </c>
      <c r="AW1109">
        <v>0</v>
      </c>
      <c r="AX1109">
        <v>0</v>
      </c>
      <c r="AY1109">
        <v>0</v>
      </c>
      <c r="AZ1109">
        <v>0</v>
      </c>
      <c r="BA1109">
        <v>0</v>
      </c>
      <c r="BB1109">
        <v>0</v>
      </c>
    </row>
    <row r="1110" spans="1:54" x14ac:dyDescent="0.35">
      <c r="A1110" t="s">
        <v>4691</v>
      </c>
      <c r="B1110" t="s">
        <v>4692</v>
      </c>
      <c r="C1110" t="s">
        <v>3664</v>
      </c>
      <c r="D1110" t="s">
        <v>4349</v>
      </c>
      <c r="E1110" t="s">
        <v>367</v>
      </c>
      <c r="F1110" t="s">
        <v>3576</v>
      </c>
      <c r="G1110" t="s">
        <v>2637</v>
      </c>
      <c r="H1110" t="s">
        <v>3646</v>
      </c>
      <c r="I1110" t="s">
        <v>2312</v>
      </c>
      <c r="J1110" t="s">
        <v>2312</v>
      </c>
      <c r="K1110" t="s">
        <v>2314</v>
      </c>
      <c r="L1110" t="s">
        <v>4618</v>
      </c>
      <c r="M1110" t="s">
        <v>2314</v>
      </c>
      <c r="N1110" t="s">
        <v>2314</v>
      </c>
      <c r="O1110" t="s">
        <v>665</v>
      </c>
      <c r="P1110" t="s">
        <v>1533</v>
      </c>
      <c r="S1110" t="s">
        <v>2630</v>
      </c>
      <c r="T1110" t="s">
        <v>2859</v>
      </c>
      <c r="U1110" t="s">
        <v>2630</v>
      </c>
      <c r="W1110">
        <v>0</v>
      </c>
      <c r="X1110">
        <v>0</v>
      </c>
      <c r="Y1110">
        <v>0</v>
      </c>
      <c r="Z1110">
        <v>0</v>
      </c>
      <c r="AA1110">
        <v>0</v>
      </c>
      <c r="AB1110">
        <v>0</v>
      </c>
      <c r="AC1110">
        <v>0</v>
      </c>
      <c r="AD1110">
        <v>0</v>
      </c>
      <c r="AE1110">
        <v>0</v>
      </c>
      <c r="AF1110">
        <v>0</v>
      </c>
      <c r="AH1110">
        <v>0</v>
      </c>
      <c r="AI1110">
        <v>0</v>
      </c>
      <c r="AJ1110">
        <v>0</v>
      </c>
      <c r="AK1110">
        <v>0</v>
      </c>
      <c r="AL1110">
        <v>0</v>
      </c>
      <c r="AM1110">
        <v>0</v>
      </c>
      <c r="AN1110">
        <v>0</v>
      </c>
      <c r="AO1110">
        <v>0</v>
      </c>
      <c r="AP1110">
        <v>0</v>
      </c>
      <c r="AQ1110">
        <v>0</v>
      </c>
      <c r="AS1110">
        <v>0</v>
      </c>
      <c r="AT1110">
        <v>0</v>
      </c>
      <c r="AU1110">
        <v>0</v>
      </c>
      <c r="AV1110">
        <v>0</v>
      </c>
      <c r="AW1110">
        <v>0</v>
      </c>
      <c r="AX1110">
        <v>0</v>
      </c>
      <c r="AY1110">
        <v>0</v>
      </c>
      <c r="AZ1110">
        <v>0</v>
      </c>
      <c r="BA1110">
        <v>0</v>
      </c>
      <c r="BB1110">
        <v>0</v>
      </c>
    </row>
    <row r="1111" spans="1:54" x14ac:dyDescent="0.35">
      <c r="A1111" t="s">
        <v>4693</v>
      </c>
      <c r="B1111" t="s">
        <v>4694</v>
      </c>
      <c r="C1111" t="s">
        <v>3664</v>
      </c>
      <c r="D1111" t="s">
        <v>4349</v>
      </c>
      <c r="E1111" t="s">
        <v>367</v>
      </c>
      <c r="F1111" t="s">
        <v>3576</v>
      </c>
      <c r="G1111" t="s">
        <v>2637</v>
      </c>
      <c r="H1111" t="s">
        <v>3646</v>
      </c>
      <c r="I1111" t="s">
        <v>2312</v>
      </c>
      <c r="J1111" t="s">
        <v>2312</v>
      </c>
      <c r="K1111" t="s">
        <v>2314</v>
      </c>
      <c r="L1111" t="s">
        <v>4618</v>
      </c>
      <c r="M1111" t="s">
        <v>2314</v>
      </c>
      <c r="N1111" t="s">
        <v>2314</v>
      </c>
      <c r="O1111" t="s">
        <v>665</v>
      </c>
      <c r="P1111" t="s">
        <v>1533</v>
      </c>
      <c r="S1111" t="s">
        <v>2630</v>
      </c>
      <c r="T1111" t="s">
        <v>2859</v>
      </c>
      <c r="U1111" t="s">
        <v>2630</v>
      </c>
      <c r="W1111">
        <v>0</v>
      </c>
      <c r="X1111">
        <v>0</v>
      </c>
      <c r="Y1111">
        <v>0</v>
      </c>
      <c r="Z1111">
        <v>0</v>
      </c>
      <c r="AA1111">
        <v>0</v>
      </c>
      <c r="AB1111">
        <v>0</v>
      </c>
      <c r="AC1111">
        <v>0</v>
      </c>
      <c r="AD1111">
        <v>0</v>
      </c>
      <c r="AE1111">
        <v>0</v>
      </c>
      <c r="AF1111">
        <v>0</v>
      </c>
      <c r="AH1111">
        <v>0</v>
      </c>
      <c r="AI1111">
        <v>0</v>
      </c>
      <c r="AJ1111">
        <v>0</v>
      </c>
      <c r="AK1111">
        <v>0</v>
      </c>
      <c r="AL1111">
        <v>0</v>
      </c>
      <c r="AM1111">
        <v>0</v>
      </c>
      <c r="AN1111">
        <v>0</v>
      </c>
      <c r="AO1111">
        <v>0</v>
      </c>
      <c r="AP1111">
        <v>0</v>
      </c>
      <c r="AQ1111">
        <v>0</v>
      </c>
      <c r="AS1111">
        <v>0</v>
      </c>
      <c r="AT1111">
        <v>0</v>
      </c>
      <c r="AU1111">
        <v>0</v>
      </c>
      <c r="AV1111">
        <v>0</v>
      </c>
      <c r="AW1111">
        <v>0</v>
      </c>
      <c r="AX1111">
        <v>0</v>
      </c>
      <c r="AY1111">
        <v>0</v>
      </c>
      <c r="AZ1111">
        <v>0</v>
      </c>
      <c r="BA1111">
        <v>0</v>
      </c>
      <c r="BB1111">
        <v>0</v>
      </c>
    </row>
    <row r="1112" spans="1:54" x14ac:dyDescent="0.35">
      <c r="A1112" t="s">
        <v>4695</v>
      </c>
      <c r="B1112" t="s">
        <v>4696</v>
      </c>
      <c r="C1112" t="s">
        <v>3664</v>
      </c>
      <c r="D1112" t="s">
        <v>4349</v>
      </c>
      <c r="E1112" t="s">
        <v>367</v>
      </c>
      <c r="F1112" t="s">
        <v>3576</v>
      </c>
      <c r="G1112" t="s">
        <v>2637</v>
      </c>
      <c r="H1112" t="s">
        <v>3646</v>
      </c>
      <c r="I1112" t="s">
        <v>2312</v>
      </c>
      <c r="J1112" t="s">
        <v>2312</v>
      </c>
      <c r="K1112" t="s">
        <v>2314</v>
      </c>
      <c r="L1112" t="s">
        <v>4618</v>
      </c>
      <c r="M1112" t="s">
        <v>2314</v>
      </c>
      <c r="N1112" t="s">
        <v>2314</v>
      </c>
      <c r="O1112" t="s">
        <v>665</v>
      </c>
      <c r="P1112" t="s">
        <v>1533</v>
      </c>
      <c r="Q1112" t="s">
        <v>2314</v>
      </c>
      <c r="R1112" t="s">
        <v>2314</v>
      </c>
      <c r="S1112" t="s">
        <v>2630</v>
      </c>
      <c r="T1112" t="s">
        <v>2859</v>
      </c>
      <c r="U1112" t="s">
        <v>2630</v>
      </c>
      <c r="W1112">
        <v>0</v>
      </c>
      <c r="X1112">
        <v>0</v>
      </c>
      <c r="Y1112">
        <v>0</v>
      </c>
      <c r="Z1112">
        <v>0</v>
      </c>
      <c r="AA1112">
        <v>0</v>
      </c>
      <c r="AB1112">
        <v>0</v>
      </c>
      <c r="AC1112">
        <v>0</v>
      </c>
      <c r="AD1112">
        <v>0</v>
      </c>
      <c r="AE1112">
        <v>0</v>
      </c>
      <c r="AF1112">
        <v>0</v>
      </c>
      <c r="AH1112">
        <v>0</v>
      </c>
      <c r="AI1112">
        <v>0</v>
      </c>
      <c r="AJ1112">
        <v>0</v>
      </c>
      <c r="AK1112">
        <v>0</v>
      </c>
      <c r="AL1112">
        <v>0</v>
      </c>
      <c r="AM1112">
        <v>0</v>
      </c>
      <c r="AN1112">
        <v>0</v>
      </c>
      <c r="AO1112">
        <v>0</v>
      </c>
      <c r="AP1112">
        <v>0</v>
      </c>
      <c r="AQ1112">
        <v>0</v>
      </c>
      <c r="AS1112">
        <v>0</v>
      </c>
      <c r="AT1112">
        <v>0</v>
      </c>
      <c r="AU1112">
        <v>0</v>
      </c>
      <c r="AV1112">
        <v>0</v>
      </c>
      <c r="AW1112">
        <v>0</v>
      </c>
      <c r="AX1112">
        <v>0</v>
      </c>
      <c r="AY1112">
        <v>0</v>
      </c>
      <c r="AZ1112">
        <v>0</v>
      </c>
      <c r="BA1112">
        <v>0</v>
      </c>
      <c r="BB1112">
        <v>0</v>
      </c>
    </row>
    <row r="1113" spans="1:54" x14ac:dyDescent="0.35">
      <c r="A1113" t="s">
        <v>4697</v>
      </c>
      <c r="B1113" t="s">
        <v>4696</v>
      </c>
      <c r="C1113" t="s">
        <v>3664</v>
      </c>
      <c r="D1113" t="s">
        <v>4349</v>
      </c>
      <c r="E1113" t="s">
        <v>367</v>
      </c>
      <c r="F1113" t="s">
        <v>3576</v>
      </c>
      <c r="G1113" t="s">
        <v>2637</v>
      </c>
      <c r="H1113" t="s">
        <v>3646</v>
      </c>
      <c r="I1113" t="s">
        <v>2312</v>
      </c>
      <c r="J1113" t="s">
        <v>2312</v>
      </c>
      <c r="K1113" t="s">
        <v>2314</v>
      </c>
      <c r="L1113" t="s">
        <v>4618</v>
      </c>
      <c r="M1113" t="s">
        <v>2314</v>
      </c>
      <c r="N1113" t="s">
        <v>2314</v>
      </c>
      <c r="O1113" t="s">
        <v>665</v>
      </c>
      <c r="P1113" t="s">
        <v>1533</v>
      </c>
      <c r="Q1113" t="s">
        <v>2314</v>
      </c>
      <c r="R1113" t="s">
        <v>2314</v>
      </c>
      <c r="S1113" t="s">
        <v>2630</v>
      </c>
      <c r="T1113" t="s">
        <v>2859</v>
      </c>
      <c r="U1113" t="s">
        <v>2630</v>
      </c>
      <c r="W1113">
        <v>0</v>
      </c>
      <c r="X1113">
        <v>0</v>
      </c>
      <c r="Y1113">
        <v>0</v>
      </c>
      <c r="Z1113">
        <v>0</v>
      </c>
      <c r="AA1113">
        <v>0</v>
      </c>
      <c r="AB1113">
        <v>0</v>
      </c>
      <c r="AC1113">
        <v>0</v>
      </c>
      <c r="AD1113">
        <v>0</v>
      </c>
      <c r="AE1113">
        <v>0</v>
      </c>
      <c r="AF1113">
        <v>0</v>
      </c>
      <c r="AH1113">
        <v>0</v>
      </c>
      <c r="AI1113">
        <v>0</v>
      </c>
      <c r="AJ1113">
        <v>0</v>
      </c>
      <c r="AK1113">
        <v>0</v>
      </c>
      <c r="AL1113">
        <v>0</v>
      </c>
      <c r="AM1113">
        <v>0</v>
      </c>
      <c r="AN1113">
        <v>0</v>
      </c>
      <c r="AO1113">
        <v>0</v>
      </c>
      <c r="AP1113">
        <v>0</v>
      </c>
      <c r="AQ1113">
        <v>0</v>
      </c>
      <c r="AS1113">
        <v>0</v>
      </c>
      <c r="AT1113">
        <v>0</v>
      </c>
      <c r="AU1113">
        <v>0</v>
      </c>
      <c r="AV1113">
        <v>0</v>
      </c>
      <c r="AW1113">
        <v>0</v>
      </c>
      <c r="AX1113">
        <v>0</v>
      </c>
      <c r="AY1113">
        <v>0</v>
      </c>
      <c r="AZ1113">
        <v>0</v>
      </c>
      <c r="BA1113">
        <v>0</v>
      </c>
      <c r="BB1113">
        <v>0</v>
      </c>
    </row>
    <row r="1114" spans="1:54" x14ac:dyDescent="0.35">
      <c r="A1114" t="s">
        <v>4698</v>
      </c>
      <c r="B1114" t="s">
        <v>4699</v>
      </c>
      <c r="C1114" t="s">
        <v>3664</v>
      </c>
      <c r="D1114" t="s">
        <v>4349</v>
      </c>
      <c r="E1114" t="s">
        <v>367</v>
      </c>
      <c r="F1114" t="s">
        <v>3576</v>
      </c>
      <c r="G1114" t="s">
        <v>2637</v>
      </c>
      <c r="H1114" t="s">
        <v>3646</v>
      </c>
      <c r="I1114" t="s">
        <v>2312</v>
      </c>
      <c r="J1114" t="s">
        <v>2312</v>
      </c>
      <c r="K1114" t="s">
        <v>2314</v>
      </c>
      <c r="L1114" t="s">
        <v>4618</v>
      </c>
      <c r="M1114" t="s">
        <v>2314</v>
      </c>
      <c r="N1114" t="s">
        <v>2314</v>
      </c>
      <c r="O1114" t="s">
        <v>665</v>
      </c>
      <c r="P1114" t="s">
        <v>1533</v>
      </c>
      <c r="S1114" t="s">
        <v>2630</v>
      </c>
      <c r="T1114" t="s">
        <v>2859</v>
      </c>
      <c r="U1114" t="s">
        <v>2630</v>
      </c>
      <c r="W1114">
        <v>0</v>
      </c>
      <c r="X1114">
        <v>0</v>
      </c>
      <c r="Y1114">
        <v>0</v>
      </c>
      <c r="Z1114">
        <v>0</v>
      </c>
      <c r="AA1114">
        <v>0</v>
      </c>
      <c r="AB1114">
        <v>0</v>
      </c>
      <c r="AC1114">
        <v>0</v>
      </c>
      <c r="AD1114">
        <v>0</v>
      </c>
      <c r="AE1114">
        <v>0</v>
      </c>
      <c r="AF1114">
        <v>0</v>
      </c>
      <c r="AH1114">
        <v>0</v>
      </c>
      <c r="AI1114">
        <v>0</v>
      </c>
      <c r="AJ1114">
        <v>0</v>
      </c>
      <c r="AK1114">
        <v>0</v>
      </c>
      <c r="AL1114">
        <v>0</v>
      </c>
      <c r="AM1114">
        <v>0</v>
      </c>
      <c r="AN1114">
        <v>0</v>
      </c>
      <c r="AO1114">
        <v>0</v>
      </c>
      <c r="AP1114">
        <v>0</v>
      </c>
      <c r="AQ1114">
        <v>0</v>
      </c>
      <c r="AS1114">
        <v>0</v>
      </c>
      <c r="AT1114">
        <v>0</v>
      </c>
      <c r="AU1114">
        <v>0</v>
      </c>
      <c r="AV1114">
        <v>0</v>
      </c>
      <c r="AW1114">
        <v>0</v>
      </c>
      <c r="AX1114">
        <v>0</v>
      </c>
      <c r="AY1114">
        <v>0</v>
      </c>
      <c r="AZ1114">
        <v>0</v>
      </c>
      <c r="BA1114">
        <v>0</v>
      </c>
      <c r="BB1114">
        <v>0</v>
      </c>
    </row>
    <row r="1115" spans="1:54" x14ac:dyDescent="0.35">
      <c r="A1115" t="s">
        <v>4700</v>
      </c>
      <c r="B1115" t="s">
        <v>4701</v>
      </c>
      <c r="C1115" t="s">
        <v>3664</v>
      </c>
      <c r="D1115" t="s">
        <v>4349</v>
      </c>
      <c r="E1115" t="s">
        <v>367</v>
      </c>
      <c r="F1115" t="s">
        <v>3576</v>
      </c>
      <c r="G1115" t="s">
        <v>2637</v>
      </c>
      <c r="H1115" t="s">
        <v>3646</v>
      </c>
      <c r="I1115" t="s">
        <v>2312</v>
      </c>
      <c r="J1115" t="s">
        <v>2312</v>
      </c>
      <c r="K1115" t="s">
        <v>2314</v>
      </c>
      <c r="L1115" t="s">
        <v>4618</v>
      </c>
      <c r="M1115" t="s">
        <v>2314</v>
      </c>
      <c r="N1115" t="s">
        <v>2314</v>
      </c>
      <c r="O1115" t="s">
        <v>665</v>
      </c>
      <c r="P1115" t="s">
        <v>1533</v>
      </c>
      <c r="Q1115" t="s">
        <v>2314</v>
      </c>
      <c r="S1115" t="s">
        <v>2630</v>
      </c>
      <c r="T1115" t="s">
        <v>2859</v>
      </c>
      <c r="U1115" t="s">
        <v>2630</v>
      </c>
      <c r="W1115">
        <v>0</v>
      </c>
      <c r="X1115">
        <v>0</v>
      </c>
      <c r="Y1115">
        <v>0</v>
      </c>
      <c r="Z1115">
        <v>0</v>
      </c>
      <c r="AA1115">
        <v>0</v>
      </c>
      <c r="AB1115">
        <v>0</v>
      </c>
      <c r="AC1115">
        <v>0</v>
      </c>
      <c r="AD1115">
        <v>0</v>
      </c>
      <c r="AE1115">
        <v>0</v>
      </c>
      <c r="AF1115">
        <v>0</v>
      </c>
      <c r="AH1115">
        <v>0</v>
      </c>
      <c r="AI1115">
        <v>0</v>
      </c>
      <c r="AJ1115">
        <v>0</v>
      </c>
      <c r="AK1115">
        <v>0</v>
      </c>
      <c r="AL1115">
        <v>0</v>
      </c>
      <c r="AM1115">
        <v>0</v>
      </c>
      <c r="AN1115">
        <v>0</v>
      </c>
      <c r="AO1115">
        <v>0</v>
      </c>
      <c r="AP1115">
        <v>0</v>
      </c>
      <c r="AQ1115">
        <v>0</v>
      </c>
      <c r="AS1115">
        <v>0</v>
      </c>
      <c r="AT1115">
        <v>0</v>
      </c>
      <c r="AU1115">
        <v>0</v>
      </c>
      <c r="AV1115">
        <v>0</v>
      </c>
      <c r="AW1115">
        <v>0</v>
      </c>
      <c r="AX1115">
        <v>0</v>
      </c>
      <c r="AY1115">
        <v>0</v>
      </c>
      <c r="AZ1115">
        <v>0</v>
      </c>
      <c r="BA1115">
        <v>0</v>
      </c>
      <c r="BB1115">
        <v>0</v>
      </c>
    </row>
    <row r="1116" spans="1:54" x14ac:dyDescent="0.35">
      <c r="A1116" t="s">
        <v>4702</v>
      </c>
      <c r="B1116" t="s">
        <v>4703</v>
      </c>
      <c r="C1116" t="s">
        <v>3664</v>
      </c>
      <c r="D1116" t="s">
        <v>4349</v>
      </c>
      <c r="E1116" t="s">
        <v>367</v>
      </c>
      <c r="F1116" t="s">
        <v>3576</v>
      </c>
      <c r="G1116" t="s">
        <v>2637</v>
      </c>
      <c r="H1116" t="s">
        <v>3646</v>
      </c>
      <c r="I1116" t="s">
        <v>2312</v>
      </c>
      <c r="J1116" t="s">
        <v>2312</v>
      </c>
      <c r="K1116" t="s">
        <v>2314</v>
      </c>
      <c r="L1116" t="s">
        <v>4618</v>
      </c>
      <c r="M1116" t="s">
        <v>2314</v>
      </c>
      <c r="N1116" t="s">
        <v>2314</v>
      </c>
      <c r="O1116" t="s">
        <v>665</v>
      </c>
      <c r="P1116" t="s">
        <v>1533</v>
      </c>
      <c r="Q1116" t="s">
        <v>2314</v>
      </c>
      <c r="R1116" t="s">
        <v>2314</v>
      </c>
      <c r="S1116" t="s">
        <v>2630</v>
      </c>
      <c r="T1116" t="s">
        <v>2859</v>
      </c>
      <c r="U1116" t="s">
        <v>2630</v>
      </c>
      <c r="W1116">
        <v>0</v>
      </c>
      <c r="X1116">
        <v>0</v>
      </c>
      <c r="Y1116">
        <v>0</v>
      </c>
      <c r="Z1116">
        <v>0</v>
      </c>
      <c r="AA1116">
        <v>0</v>
      </c>
      <c r="AB1116">
        <v>0</v>
      </c>
      <c r="AC1116">
        <v>0</v>
      </c>
      <c r="AD1116">
        <v>0</v>
      </c>
      <c r="AE1116">
        <v>0</v>
      </c>
      <c r="AF1116">
        <v>0</v>
      </c>
      <c r="AH1116">
        <v>0</v>
      </c>
      <c r="AI1116">
        <v>0</v>
      </c>
      <c r="AJ1116">
        <v>0</v>
      </c>
      <c r="AK1116">
        <v>0</v>
      </c>
      <c r="AL1116">
        <v>0</v>
      </c>
      <c r="AM1116">
        <v>0</v>
      </c>
      <c r="AN1116">
        <v>0</v>
      </c>
      <c r="AO1116">
        <v>0</v>
      </c>
      <c r="AP1116">
        <v>0</v>
      </c>
      <c r="AQ1116">
        <v>0</v>
      </c>
      <c r="AS1116">
        <v>0</v>
      </c>
      <c r="AT1116">
        <v>0</v>
      </c>
      <c r="AU1116">
        <v>0</v>
      </c>
      <c r="AV1116">
        <v>0</v>
      </c>
      <c r="AW1116">
        <v>0</v>
      </c>
      <c r="AX1116">
        <v>0</v>
      </c>
      <c r="AY1116">
        <v>0</v>
      </c>
      <c r="AZ1116">
        <v>0</v>
      </c>
      <c r="BA1116">
        <v>0</v>
      </c>
      <c r="BB1116">
        <v>0</v>
      </c>
    </row>
    <row r="1117" spans="1:54" x14ac:dyDescent="0.35">
      <c r="A1117" t="s">
        <v>4704</v>
      </c>
      <c r="B1117" t="s">
        <v>4705</v>
      </c>
      <c r="C1117" t="s">
        <v>3664</v>
      </c>
      <c r="D1117" t="s">
        <v>4349</v>
      </c>
      <c r="E1117" t="s">
        <v>367</v>
      </c>
      <c r="F1117" t="s">
        <v>3576</v>
      </c>
      <c r="G1117" t="s">
        <v>2637</v>
      </c>
      <c r="H1117" t="s">
        <v>3646</v>
      </c>
      <c r="I1117" t="s">
        <v>2312</v>
      </c>
      <c r="J1117" t="s">
        <v>2312</v>
      </c>
      <c r="K1117" t="s">
        <v>2314</v>
      </c>
      <c r="L1117" t="s">
        <v>4618</v>
      </c>
      <c r="M1117" t="s">
        <v>2314</v>
      </c>
      <c r="N1117" t="s">
        <v>2314</v>
      </c>
      <c r="O1117" t="s">
        <v>665</v>
      </c>
      <c r="P1117" t="s">
        <v>1533</v>
      </c>
      <c r="Q1117" t="s">
        <v>2314</v>
      </c>
      <c r="R1117" t="s">
        <v>2314</v>
      </c>
      <c r="S1117" t="s">
        <v>2630</v>
      </c>
      <c r="T1117" t="s">
        <v>2859</v>
      </c>
      <c r="U1117" t="s">
        <v>2630</v>
      </c>
      <c r="W1117">
        <v>0</v>
      </c>
      <c r="X1117">
        <v>0</v>
      </c>
      <c r="Y1117">
        <v>0</v>
      </c>
      <c r="Z1117">
        <v>0</v>
      </c>
      <c r="AA1117">
        <v>0</v>
      </c>
      <c r="AB1117">
        <v>0</v>
      </c>
      <c r="AC1117">
        <v>0</v>
      </c>
      <c r="AD1117">
        <v>0</v>
      </c>
      <c r="AE1117">
        <v>0</v>
      </c>
      <c r="AF1117">
        <v>0</v>
      </c>
      <c r="AH1117">
        <v>0</v>
      </c>
      <c r="AI1117">
        <v>0</v>
      </c>
      <c r="AJ1117">
        <v>0</v>
      </c>
      <c r="AK1117">
        <v>0</v>
      </c>
      <c r="AL1117">
        <v>0</v>
      </c>
      <c r="AM1117">
        <v>0</v>
      </c>
      <c r="AN1117">
        <v>0</v>
      </c>
      <c r="AO1117">
        <v>0</v>
      </c>
      <c r="AP1117">
        <v>0</v>
      </c>
      <c r="AQ1117">
        <v>0</v>
      </c>
      <c r="AS1117">
        <v>0</v>
      </c>
      <c r="AT1117">
        <v>0</v>
      </c>
      <c r="AU1117">
        <v>0</v>
      </c>
      <c r="AV1117">
        <v>0</v>
      </c>
      <c r="AW1117">
        <v>0</v>
      </c>
      <c r="AX1117">
        <v>0</v>
      </c>
      <c r="AY1117">
        <v>0</v>
      </c>
      <c r="AZ1117">
        <v>0</v>
      </c>
      <c r="BA1117">
        <v>0</v>
      </c>
      <c r="BB1117">
        <v>0</v>
      </c>
    </row>
    <row r="1118" spans="1:54" x14ac:dyDescent="0.35">
      <c r="A1118" t="s">
        <v>4706</v>
      </c>
      <c r="B1118" t="s">
        <v>4707</v>
      </c>
      <c r="C1118" t="s">
        <v>4708</v>
      </c>
      <c r="D1118" t="s">
        <v>4709</v>
      </c>
      <c r="E1118" t="s">
        <v>367</v>
      </c>
      <c r="F1118" t="s">
        <v>3576</v>
      </c>
      <c r="G1118" t="s">
        <v>2637</v>
      </c>
      <c r="H1118" t="s">
        <v>4710</v>
      </c>
      <c r="I1118" t="s">
        <v>2312</v>
      </c>
      <c r="J1118" t="s">
        <v>2312</v>
      </c>
      <c r="K1118" t="s">
        <v>4711</v>
      </c>
      <c r="L1118" t="s">
        <v>4711</v>
      </c>
      <c r="M1118" t="s">
        <v>2314</v>
      </c>
      <c r="N1118">
        <v>1</v>
      </c>
      <c r="O1118" t="s">
        <v>665</v>
      </c>
      <c r="P1118" t="s">
        <v>1533</v>
      </c>
      <c r="Q1118" t="s">
        <v>2314</v>
      </c>
      <c r="R1118" t="s">
        <v>2314</v>
      </c>
      <c r="S1118" t="s">
        <v>2630</v>
      </c>
      <c r="T1118" t="s">
        <v>2859</v>
      </c>
      <c r="U1118" t="s">
        <v>2630</v>
      </c>
      <c r="W1118">
        <v>8.20772928814739E-3</v>
      </c>
      <c r="X1118">
        <v>-0.53053261034996502</v>
      </c>
      <c r="Y1118">
        <v>8.20772928814739E-3</v>
      </c>
      <c r="Z1118">
        <v>-0.53053261034996502</v>
      </c>
      <c r="AA1118">
        <v>8.20772928814739E-3</v>
      </c>
      <c r="AB1118">
        <v>-0.53053261034996502</v>
      </c>
      <c r="AC1118">
        <v>8.20772928814739E-3</v>
      </c>
      <c r="AD1118">
        <v>-0.53053261034996502</v>
      </c>
      <c r="AE1118">
        <v>8.2077292881473796E-3</v>
      </c>
      <c r="AF1118">
        <v>-0.53053261034996502</v>
      </c>
      <c r="AH1118">
        <v>0</v>
      </c>
      <c r="AI1118">
        <v>0</v>
      </c>
      <c r="AJ1118">
        <v>0</v>
      </c>
      <c r="AK1118">
        <v>0</v>
      </c>
      <c r="AL1118">
        <v>0</v>
      </c>
      <c r="AM1118">
        <v>0</v>
      </c>
      <c r="AN1118">
        <v>0</v>
      </c>
      <c r="AO1118">
        <v>0</v>
      </c>
      <c r="AP1118">
        <v>0</v>
      </c>
      <c r="AQ1118">
        <v>0</v>
      </c>
      <c r="AS1118">
        <v>0</v>
      </c>
      <c r="AT1118">
        <v>0</v>
      </c>
      <c r="AU1118">
        <v>0</v>
      </c>
      <c r="AV1118">
        <v>0</v>
      </c>
      <c r="AW1118">
        <v>0</v>
      </c>
      <c r="AX1118">
        <v>0</v>
      </c>
      <c r="AY1118">
        <v>0</v>
      </c>
      <c r="AZ1118">
        <v>0</v>
      </c>
      <c r="BA1118">
        <v>0</v>
      </c>
      <c r="BB1118">
        <v>0</v>
      </c>
    </row>
    <row r="1119" spans="1:54" x14ac:dyDescent="0.35">
      <c r="A1119" t="s">
        <v>4712</v>
      </c>
      <c r="B1119" t="s">
        <v>4713</v>
      </c>
      <c r="C1119" t="s">
        <v>4708</v>
      </c>
      <c r="D1119" t="s">
        <v>4709</v>
      </c>
      <c r="E1119" t="s">
        <v>367</v>
      </c>
      <c r="F1119" t="s">
        <v>3576</v>
      </c>
      <c r="G1119" t="s">
        <v>2637</v>
      </c>
      <c r="H1119" t="s">
        <v>4710</v>
      </c>
      <c r="I1119" t="s">
        <v>2312</v>
      </c>
      <c r="J1119" t="s">
        <v>2312</v>
      </c>
      <c r="K1119" t="s">
        <v>2314</v>
      </c>
      <c r="L1119" t="s">
        <v>4711</v>
      </c>
      <c r="M1119" t="s">
        <v>2314</v>
      </c>
      <c r="N1119">
        <v>1</v>
      </c>
      <c r="O1119" t="s">
        <v>665</v>
      </c>
      <c r="P1119" t="s">
        <v>1533</v>
      </c>
      <c r="Q1119" t="s">
        <v>2314</v>
      </c>
      <c r="R1119" t="s">
        <v>2314</v>
      </c>
      <c r="S1119" t="s">
        <v>2630</v>
      </c>
      <c r="T1119" t="s">
        <v>2859</v>
      </c>
      <c r="U1119" t="s">
        <v>2630</v>
      </c>
      <c r="W1119">
        <v>6.9259188340428397E-3</v>
      </c>
      <c r="X1119">
        <v>-0.56276485584816305</v>
      </c>
      <c r="Y1119">
        <v>6.9259188340428397E-3</v>
      </c>
      <c r="Z1119">
        <v>-0.56276485584816305</v>
      </c>
      <c r="AA1119">
        <v>6.9259188340428397E-3</v>
      </c>
      <c r="AB1119">
        <v>-0.56276485584816305</v>
      </c>
      <c r="AC1119">
        <v>6.9259188340428397E-3</v>
      </c>
      <c r="AD1119">
        <v>-0.56276485584816305</v>
      </c>
      <c r="AE1119">
        <v>6.9259188340428397E-3</v>
      </c>
      <c r="AF1119">
        <v>-0.56276485584816305</v>
      </c>
      <c r="AH1119">
        <v>3.4551301367450201E-3</v>
      </c>
      <c r="AI1119">
        <v>-0.28074626052254598</v>
      </c>
      <c r="AJ1119">
        <v>3.4551301367450201E-3</v>
      </c>
      <c r="AK1119">
        <v>-0.28074626052254598</v>
      </c>
      <c r="AL1119">
        <v>3.4551301367450201E-3</v>
      </c>
      <c r="AM1119">
        <v>-0.28074626052254598</v>
      </c>
      <c r="AN1119">
        <v>3.4551301367450201E-3</v>
      </c>
      <c r="AO1119">
        <v>-0.28074626052254598</v>
      </c>
      <c r="AP1119">
        <v>3.4551301367450201E-3</v>
      </c>
      <c r="AQ1119">
        <v>-0.28074626052254598</v>
      </c>
      <c r="AS1119">
        <v>0</v>
      </c>
      <c r="AT1119">
        <v>0</v>
      </c>
      <c r="AU1119">
        <v>0</v>
      </c>
      <c r="AV1119">
        <v>0</v>
      </c>
      <c r="AW1119">
        <v>0</v>
      </c>
      <c r="AX1119">
        <v>0</v>
      </c>
      <c r="AY1119">
        <v>0</v>
      </c>
      <c r="AZ1119">
        <v>0</v>
      </c>
      <c r="BA1119">
        <v>0</v>
      </c>
      <c r="BB1119">
        <v>0</v>
      </c>
    </row>
    <row r="1120" spans="1:54" x14ac:dyDescent="0.35">
      <c r="A1120" t="s">
        <v>4714</v>
      </c>
      <c r="B1120" t="s">
        <v>4715</v>
      </c>
      <c r="C1120" t="s">
        <v>4715</v>
      </c>
      <c r="D1120" t="s">
        <v>4716</v>
      </c>
      <c r="E1120" t="s">
        <v>367</v>
      </c>
      <c r="F1120" t="s">
        <v>3576</v>
      </c>
      <c r="G1120" t="s">
        <v>2637</v>
      </c>
      <c r="H1120" t="s">
        <v>4717</v>
      </c>
      <c r="I1120" t="s">
        <v>2312</v>
      </c>
      <c r="J1120" t="s">
        <v>2312</v>
      </c>
      <c r="K1120" t="s">
        <v>4718</v>
      </c>
      <c r="L1120" t="s">
        <v>4718</v>
      </c>
      <c r="M1120" t="s">
        <v>2314</v>
      </c>
      <c r="N1120" t="s">
        <v>2314</v>
      </c>
      <c r="O1120" t="s">
        <v>665</v>
      </c>
      <c r="P1120" t="s">
        <v>1533</v>
      </c>
      <c r="Q1120" t="s">
        <v>2314</v>
      </c>
      <c r="R1120" t="s">
        <v>2314</v>
      </c>
      <c r="S1120" t="s">
        <v>2630</v>
      </c>
      <c r="T1120" t="s">
        <v>2859</v>
      </c>
      <c r="U1120" t="s">
        <v>2630</v>
      </c>
      <c r="W1120">
        <v>0</v>
      </c>
      <c r="X1120">
        <v>0</v>
      </c>
      <c r="Y1120">
        <v>0</v>
      </c>
      <c r="Z1120">
        <v>0</v>
      </c>
      <c r="AA1120">
        <v>0</v>
      </c>
      <c r="AB1120">
        <v>0</v>
      </c>
      <c r="AC1120">
        <v>0</v>
      </c>
      <c r="AD1120">
        <v>0</v>
      </c>
      <c r="AE1120">
        <v>0</v>
      </c>
      <c r="AF1120">
        <v>0</v>
      </c>
      <c r="AH1120">
        <v>0</v>
      </c>
      <c r="AI1120">
        <v>0</v>
      </c>
      <c r="AJ1120">
        <v>0</v>
      </c>
      <c r="AK1120">
        <v>0</v>
      </c>
      <c r="AL1120">
        <v>0</v>
      </c>
      <c r="AM1120">
        <v>0</v>
      </c>
      <c r="AN1120">
        <v>0</v>
      </c>
      <c r="AO1120">
        <v>0</v>
      </c>
      <c r="AP1120">
        <v>0</v>
      </c>
      <c r="AQ1120">
        <v>0</v>
      </c>
      <c r="AS1120">
        <v>0</v>
      </c>
      <c r="AT1120">
        <v>0</v>
      </c>
      <c r="AU1120">
        <v>0</v>
      </c>
      <c r="AV1120">
        <v>0</v>
      </c>
      <c r="AW1120">
        <v>0</v>
      </c>
      <c r="AX1120">
        <v>0</v>
      </c>
      <c r="AY1120">
        <v>0</v>
      </c>
      <c r="AZ1120">
        <v>0</v>
      </c>
      <c r="BA1120">
        <v>0</v>
      </c>
      <c r="BB1120">
        <v>0</v>
      </c>
    </row>
    <row r="1121" spans="1:54" x14ac:dyDescent="0.35">
      <c r="A1121" t="s">
        <v>4719</v>
      </c>
      <c r="B1121" t="s">
        <v>4720</v>
      </c>
      <c r="C1121" t="s">
        <v>4721</v>
      </c>
      <c r="D1121" t="s">
        <v>2405</v>
      </c>
      <c r="E1121" t="s">
        <v>367</v>
      </c>
      <c r="F1121" t="s">
        <v>4234</v>
      </c>
      <c r="G1121" t="s">
        <v>4722</v>
      </c>
      <c r="H1121" t="s">
        <v>2625</v>
      </c>
      <c r="I1121" t="s">
        <v>2638</v>
      </c>
      <c r="J1121" t="s">
        <v>2312</v>
      </c>
      <c r="K1121" t="s">
        <v>4723</v>
      </c>
      <c r="L1121" t="s">
        <v>4723</v>
      </c>
      <c r="M1121" t="s">
        <v>2314</v>
      </c>
      <c r="N1121" t="s">
        <v>2314</v>
      </c>
      <c r="O1121" t="s">
        <v>3726</v>
      </c>
      <c r="P1121" t="s">
        <v>1817</v>
      </c>
      <c r="Q1121" t="s">
        <v>2314</v>
      </c>
      <c r="R1121" t="s">
        <v>2314</v>
      </c>
      <c r="S1121" t="s">
        <v>3727</v>
      </c>
      <c r="T1121" t="s">
        <v>2572</v>
      </c>
      <c r="U1121" t="s">
        <v>2631</v>
      </c>
      <c r="W1121">
        <v>0</v>
      </c>
      <c r="X1121">
        <v>0</v>
      </c>
      <c r="Y1121">
        <v>0</v>
      </c>
      <c r="Z1121">
        <v>0</v>
      </c>
      <c r="AA1121">
        <v>0</v>
      </c>
      <c r="AB1121">
        <v>0</v>
      </c>
      <c r="AC1121">
        <v>0</v>
      </c>
      <c r="AD1121">
        <v>0</v>
      </c>
      <c r="AE1121">
        <v>0</v>
      </c>
      <c r="AF1121">
        <v>0</v>
      </c>
      <c r="AH1121">
        <v>0</v>
      </c>
      <c r="AI1121">
        <v>0</v>
      </c>
      <c r="AJ1121">
        <v>0</v>
      </c>
      <c r="AK1121">
        <v>0</v>
      </c>
      <c r="AL1121">
        <v>0</v>
      </c>
      <c r="AM1121">
        <v>0</v>
      </c>
      <c r="AN1121">
        <v>0</v>
      </c>
      <c r="AO1121">
        <v>0</v>
      </c>
      <c r="AP1121">
        <v>0</v>
      </c>
      <c r="AQ1121">
        <v>0</v>
      </c>
      <c r="AS1121">
        <v>0</v>
      </c>
      <c r="AT1121">
        <v>0</v>
      </c>
      <c r="AU1121">
        <v>0</v>
      </c>
      <c r="AV1121">
        <v>0</v>
      </c>
      <c r="AW1121">
        <v>0</v>
      </c>
      <c r="AX1121">
        <v>0</v>
      </c>
      <c r="AY1121">
        <v>0</v>
      </c>
      <c r="AZ1121">
        <v>0</v>
      </c>
      <c r="BA1121">
        <v>0</v>
      </c>
      <c r="BB1121">
        <v>0</v>
      </c>
    </row>
    <row r="1122" spans="1:54" x14ac:dyDescent="0.35">
      <c r="A1122" t="s">
        <v>4724</v>
      </c>
      <c r="B1122" t="s">
        <v>4725</v>
      </c>
      <c r="C1122" t="s">
        <v>4725</v>
      </c>
      <c r="D1122" t="s">
        <v>2405</v>
      </c>
      <c r="E1122" t="s">
        <v>367</v>
      </c>
      <c r="F1122" t="s">
        <v>4234</v>
      </c>
      <c r="G1122" t="s">
        <v>4722</v>
      </c>
      <c r="H1122" t="s">
        <v>2625</v>
      </c>
      <c r="I1122" t="s">
        <v>2638</v>
      </c>
      <c r="J1122" t="s">
        <v>2312</v>
      </c>
      <c r="K1122" t="s">
        <v>2314</v>
      </c>
      <c r="L1122" t="s">
        <v>4723</v>
      </c>
      <c r="M1122" t="s">
        <v>2314</v>
      </c>
      <c r="N1122" t="s">
        <v>2314</v>
      </c>
      <c r="O1122" t="s">
        <v>3726</v>
      </c>
      <c r="P1122" t="s">
        <v>1817</v>
      </c>
      <c r="Q1122" t="s">
        <v>2314</v>
      </c>
      <c r="R1122" t="s">
        <v>2314</v>
      </c>
      <c r="S1122" t="s">
        <v>3727</v>
      </c>
      <c r="T1122" t="s">
        <v>2572</v>
      </c>
      <c r="U1122" t="s">
        <v>2631</v>
      </c>
      <c r="W1122">
        <v>0</v>
      </c>
      <c r="X1122">
        <v>0</v>
      </c>
      <c r="Y1122">
        <v>0</v>
      </c>
      <c r="Z1122">
        <v>0</v>
      </c>
      <c r="AA1122">
        <v>0</v>
      </c>
      <c r="AB1122">
        <v>0</v>
      </c>
      <c r="AC1122">
        <v>0</v>
      </c>
      <c r="AD1122">
        <v>0</v>
      </c>
      <c r="AE1122">
        <v>0</v>
      </c>
      <c r="AF1122">
        <v>0</v>
      </c>
      <c r="AH1122">
        <v>0</v>
      </c>
      <c r="AI1122">
        <v>0</v>
      </c>
      <c r="AJ1122">
        <v>0</v>
      </c>
      <c r="AK1122">
        <v>0</v>
      </c>
      <c r="AL1122">
        <v>0</v>
      </c>
      <c r="AM1122">
        <v>0</v>
      </c>
      <c r="AN1122">
        <v>0</v>
      </c>
      <c r="AO1122">
        <v>0</v>
      </c>
      <c r="AP1122">
        <v>0</v>
      </c>
      <c r="AQ1122">
        <v>0</v>
      </c>
      <c r="AS1122">
        <v>0</v>
      </c>
      <c r="AT1122">
        <v>0</v>
      </c>
      <c r="AU1122">
        <v>0</v>
      </c>
      <c r="AV1122">
        <v>0</v>
      </c>
      <c r="AW1122">
        <v>0</v>
      </c>
      <c r="AX1122">
        <v>0</v>
      </c>
      <c r="AY1122">
        <v>0</v>
      </c>
      <c r="AZ1122">
        <v>0</v>
      </c>
      <c r="BA1122">
        <v>0</v>
      </c>
      <c r="BB1122">
        <v>0</v>
      </c>
    </row>
    <row r="1123" spans="1:54" x14ac:dyDescent="0.35">
      <c r="A1123" t="s">
        <v>4726</v>
      </c>
      <c r="B1123" t="s">
        <v>4727</v>
      </c>
      <c r="C1123" t="s">
        <v>4728</v>
      </c>
      <c r="D1123" t="s">
        <v>2405</v>
      </c>
      <c r="E1123" t="s">
        <v>367</v>
      </c>
      <c r="F1123" t="s">
        <v>4234</v>
      </c>
      <c r="G1123" t="s">
        <v>4722</v>
      </c>
      <c r="H1123" t="s">
        <v>2625</v>
      </c>
      <c r="I1123" t="s">
        <v>2638</v>
      </c>
      <c r="J1123" t="s">
        <v>2312</v>
      </c>
      <c r="K1123" t="s">
        <v>2314</v>
      </c>
      <c r="L1123" t="s">
        <v>4723</v>
      </c>
      <c r="M1123" t="s">
        <v>2314</v>
      </c>
      <c r="N1123" t="s">
        <v>2314</v>
      </c>
      <c r="O1123" t="s">
        <v>3726</v>
      </c>
      <c r="P1123" t="s">
        <v>1817</v>
      </c>
      <c r="Q1123" t="s">
        <v>2314</v>
      </c>
      <c r="R1123" t="s">
        <v>2314</v>
      </c>
      <c r="S1123" t="s">
        <v>3727</v>
      </c>
      <c r="T1123" t="s">
        <v>2572</v>
      </c>
      <c r="U1123" t="s">
        <v>2631</v>
      </c>
      <c r="W1123">
        <v>0</v>
      </c>
      <c r="X1123">
        <v>0</v>
      </c>
      <c r="Y1123">
        <v>0</v>
      </c>
      <c r="Z1123">
        <v>0</v>
      </c>
      <c r="AA1123">
        <v>0</v>
      </c>
      <c r="AB1123">
        <v>0</v>
      </c>
      <c r="AC1123">
        <v>0</v>
      </c>
      <c r="AD1123">
        <v>0</v>
      </c>
      <c r="AE1123">
        <v>0</v>
      </c>
      <c r="AF1123">
        <v>0</v>
      </c>
      <c r="AH1123">
        <v>0</v>
      </c>
      <c r="AI1123">
        <v>0</v>
      </c>
      <c r="AJ1123">
        <v>0</v>
      </c>
      <c r="AK1123">
        <v>0</v>
      </c>
      <c r="AL1123">
        <v>0</v>
      </c>
      <c r="AM1123">
        <v>0</v>
      </c>
      <c r="AN1123">
        <v>0</v>
      </c>
      <c r="AO1123">
        <v>0</v>
      </c>
      <c r="AP1123">
        <v>0</v>
      </c>
      <c r="AQ1123">
        <v>0</v>
      </c>
      <c r="AS1123">
        <v>0</v>
      </c>
      <c r="AT1123">
        <v>0</v>
      </c>
      <c r="AU1123">
        <v>0</v>
      </c>
      <c r="AV1123">
        <v>0</v>
      </c>
      <c r="AW1123">
        <v>0</v>
      </c>
      <c r="AX1123">
        <v>0</v>
      </c>
      <c r="AY1123">
        <v>0</v>
      </c>
      <c r="AZ1123">
        <v>0</v>
      </c>
      <c r="BA1123">
        <v>0</v>
      </c>
      <c r="BB1123">
        <v>0</v>
      </c>
    </row>
    <row r="1124" spans="1:54" x14ac:dyDescent="0.35">
      <c r="A1124" t="s">
        <v>4729</v>
      </c>
      <c r="B1124" t="s">
        <v>4730</v>
      </c>
      <c r="C1124" t="s">
        <v>4731</v>
      </c>
      <c r="D1124" t="s">
        <v>2405</v>
      </c>
      <c r="E1124" t="s">
        <v>367</v>
      </c>
      <c r="F1124" t="s">
        <v>4234</v>
      </c>
      <c r="G1124" t="s">
        <v>4722</v>
      </c>
      <c r="H1124" t="s">
        <v>2625</v>
      </c>
      <c r="I1124" t="s">
        <v>2638</v>
      </c>
      <c r="J1124" t="s">
        <v>2312</v>
      </c>
      <c r="K1124" t="s">
        <v>2314</v>
      </c>
      <c r="L1124" t="s">
        <v>4723</v>
      </c>
      <c r="M1124" t="s">
        <v>2314</v>
      </c>
      <c r="N1124" t="s">
        <v>2314</v>
      </c>
      <c r="O1124" t="s">
        <v>3726</v>
      </c>
      <c r="P1124" t="s">
        <v>1817</v>
      </c>
      <c r="Q1124" t="s">
        <v>2314</v>
      </c>
      <c r="R1124" t="s">
        <v>2314</v>
      </c>
      <c r="S1124" t="s">
        <v>3727</v>
      </c>
      <c r="T1124" t="s">
        <v>2572</v>
      </c>
      <c r="U1124" t="s">
        <v>2631</v>
      </c>
      <c r="W1124">
        <v>0</v>
      </c>
      <c r="X1124">
        <v>0</v>
      </c>
      <c r="Y1124">
        <v>0</v>
      </c>
      <c r="Z1124">
        <v>0</v>
      </c>
      <c r="AA1124">
        <v>0</v>
      </c>
      <c r="AB1124">
        <v>0</v>
      </c>
      <c r="AC1124">
        <v>0</v>
      </c>
      <c r="AD1124">
        <v>0</v>
      </c>
      <c r="AE1124">
        <v>0</v>
      </c>
      <c r="AF1124">
        <v>0</v>
      </c>
      <c r="AH1124">
        <v>0</v>
      </c>
      <c r="AI1124">
        <v>0</v>
      </c>
      <c r="AJ1124">
        <v>0</v>
      </c>
      <c r="AK1124">
        <v>0</v>
      </c>
      <c r="AL1124">
        <v>0</v>
      </c>
      <c r="AM1124">
        <v>0</v>
      </c>
      <c r="AN1124">
        <v>0</v>
      </c>
      <c r="AO1124">
        <v>0</v>
      </c>
      <c r="AP1124">
        <v>0</v>
      </c>
      <c r="AQ1124">
        <v>0</v>
      </c>
      <c r="AS1124">
        <v>0</v>
      </c>
      <c r="AT1124">
        <v>0</v>
      </c>
      <c r="AU1124">
        <v>0</v>
      </c>
      <c r="AV1124">
        <v>0</v>
      </c>
      <c r="AW1124">
        <v>0</v>
      </c>
      <c r="AX1124">
        <v>0</v>
      </c>
      <c r="AY1124">
        <v>0</v>
      </c>
      <c r="AZ1124">
        <v>0</v>
      </c>
      <c r="BA1124">
        <v>0</v>
      </c>
      <c r="BB1124">
        <v>0</v>
      </c>
    </row>
    <row r="1125" spans="1:54" x14ac:dyDescent="0.35">
      <c r="A1125" t="s">
        <v>1430</v>
      </c>
      <c r="B1125" t="s">
        <v>4732</v>
      </c>
      <c r="C1125" t="s">
        <v>1508</v>
      </c>
      <c r="D1125" t="s">
        <v>2405</v>
      </c>
      <c r="E1125" t="s">
        <v>367</v>
      </c>
      <c r="F1125" t="s">
        <v>4234</v>
      </c>
      <c r="G1125" t="s">
        <v>4722</v>
      </c>
      <c r="H1125" t="s">
        <v>2625</v>
      </c>
      <c r="I1125" t="s">
        <v>2638</v>
      </c>
      <c r="J1125" t="s">
        <v>2312</v>
      </c>
      <c r="K1125" t="s">
        <v>2314</v>
      </c>
      <c r="L1125" t="s">
        <v>4723</v>
      </c>
      <c r="M1125" t="s">
        <v>2314</v>
      </c>
      <c r="N1125">
        <v>1</v>
      </c>
      <c r="O1125" t="s">
        <v>3726</v>
      </c>
      <c r="P1125" t="s">
        <v>1817</v>
      </c>
      <c r="Q1125" t="s">
        <v>2314</v>
      </c>
      <c r="R1125" t="s">
        <v>2314</v>
      </c>
      <c r="S1125" t="s">
        <v>3727</v>
      </c>
      <c r="T1125" t="s">
        <v>2572</v>
      </c>
      <c r="U1125" t="s">
        <v>2631</v>
      </c>
      <c r="W1125">
        <v>0</v>
      </c>
      <c r="X1125">
        <v>0</v>
      </c>
      <c r="Y1125">
        <v>0</v>
      </c>
      <c r="Z1125">
        <v>0</v>
      </c>
      <c r="AA1125">
        <v>0</v>
      </c>
      <c r="AB1125">
        <v>0</v>
      </c>
      <c r="AC1125">
        <v>-6.33925180365345E-3</v>
      </c>
      <c r="AD1125">
        <v>0</v>
      </c>
      <c r="AE1125">
        <v>-2.2443845455033902E-3</v>
      </c>
      <c r="AF1125">
        <v>0</v>
      </c>
      <c r="AH1125">
        <v>0</v>
      </c>
      <c r="AI1125">
        <v>0</v>
      </c>
      <c r="AJ1125">
        <v>0</v>
      </c>
      <c r="AK1125">
        <v>0</v>
      </c>
      <c r="AL1125">
        <v>0</v>
      </c>
      <c r="AM1125">
        <v>0</v>
      </c>
      <c r="AN1125">
        <v>-5.6143150843371396E-3</v>
      </c>
      <c r="AO1125">
        <v>0</v>
      </c>
      <c r="AP1125">
        <v>-1.4671540516055701E-3</v>
      </c>
      <c r="AQ1125">
        <v>0</v>
      </c>
      <c r="AS1125">
        <v>0</v>
      </c>
      <c r="AT1125">
        <v>0</v>
      </c>
      <c r="AU1125">
        <v>0</v>
      </c>
      <c r="AV1125">
        <v>0</v>
      </c>
      <c r="AW1125">
        <v>0</v>
      </c>
      <c r="AX1125">
        <v>0</v>
      </c>
      <c r="AY1125">
        <v>0</v>
      </c>
      <c r="AZ1125">
        <v>0</v>
      </c>
      <c r="BA1125">
        <v>0</v>
      </c>
      <c r="BB1125">
        <v>0</v>
      </c>
    </row>
    <row r="1126" spans="1:54" x14ac:dyDescent="0.35">
      <c r="A1126" t="s">
        <v>1431</v>
      </c>
      <c r="B1126" t="s">
        <v>4733</v>
      </c>
      <c r="C1126" t="s">
        <v>1509</v>
      </c>
      <c r="D1126" t="s">
        <v>2405</v>
      </c>
      <c r="E1126" t="s">
        <v>367</v>
      </c>
      <c r="F1126" t="s">
        <v>4234</v>
      </c>
      <c r="G1126" t="s">
        <v>4722</v>
      </c>
      <c r="H1126" t="s">
        <v>2625</v>
      </c>
      <c r="I1126" t="s">
        <v>2638</v>
      </c>
      <c r="J1126" t="s">
        <v>2312</v>
      </c>
      <c r="K1126" t="s">
        <v>2314</v>
      </c>
      <c r="L1126" t="s">
        <v>4723</v>
      </c>
      <c r="M1126" t="s">
        <v>2314</v>
      </c>
      <c r="N1126">
        <v>1</v>
      </c>
      <c r="O1126" t="s">
        <v>3726</v>
      </c>
      <c r="P1126" t="s">
        <v>1817</v>
      </c>
      <c r="Q1126" t="s">
        <v>2314</v>
      </c>
      <c r="R1126" t="s">
        <v>2314</v>
      </c>
      <c r="S1126" t="s">
        <v>3727</v>
      </c>
      <c r="T1126" t="s">
        <v>2572</v>
      </c>
      <c r="U1126" t="s">
        <v>2631</v>
      </c>
      <c r="W1126">
        <v>0</v>
      </c>
      <c r="X1126">
        <v>0</v>
      </c>
      <c r="Y1126">
        <v>0</v>
      </c>
      <c r="Z1126">
        <v>0</v>
      </c>
      <c r="AA1126">
        <v>-4.4309925612830503E-3</v>
      </c>
      <c r="AB1126">
        <v>0</v>
      </c>
      <c r="AC1126">
        <v>-8.6041573429714094E-3</v>
      </c>
      <c r="AD1126">
        <v>0</v>
      </c>
      <c r="AE1126">
        <v>-5.2970770276538999E-3</v>
      </c>
      <c r="AF1126">
        <v>0</v>
      </c>
      <c r="AH1126">
        <v>0</v>
      </c>
      <c r="AI1126">
        <v>0</v>
      </c>
      <c r="AJ1126">
        <v>0</v>
      </c>
      <c r="AK1126">
        <v>0</v>
      </c>
      <c r="AL1126">
        <v>-1.9180900733461099E-3</v>
      </c>
      <c r="AM1126">
        <v>0</v>
      </c>
      <c r="AN1126">
        <v>-4.5457782498740202E-3</v>
      </c>
      <c r="AO1126">
        <v>0</v>
      </c>
      <c r="AP1126">
        <v>-2.0429230882528602E-3</v>
      </c>
      <c r="AQ1126">
        <v>0</v>
      </c>
      <c r="AS1126">
        <v>0</v>
      </c>
      <c r="AT1126">
        <v>0</v>
      </c>
      <c r="AU1126">
        <v>0</v>
      </c>
      <c r="AV1126">
        <v>0</v>
      </c>
      <c r="AW1126">
        <v>0</v>
      </c>
      <c r="AX1126">
        <v>0</v>
      </c>
      <c r="AY1126">
        <v>0</v>
      </c>
      <c r="AZ1126">
        <v>0</v>
      </c>
      <c r="BA1126">
        <v>0</v>
      </c>
      <c r="BB1126">
        <v>0</v>
      </c>
    </row>
    <row r="1127" spans="1:54" x14ac:dyDescent="0.35">
      <c r="A1127" t="s">
        <v>4734</v>
      </c>
      <c r="B1127" t="s">
        <v>4735</v>
      </c>
      <c r="C1127" t="s">
        <v>4735</v>
      </c>
      <c r="D1127" t="s">
        <v>2405</v>
      </c>
      <c r="E1127" t="s">
        <v>367</v>
      </c>
      <c r="F1127" t="s">
        <v>4234</v>
      </c>
      <c r="G1127" t="s">
        <v>4722</v>
      </c>
      <c r="H1127" t="s">
        <v>2625</v>
      </c>
      <c r="I1127" t="s">
        <v>2638</v>
      </c>
      <c r="J1127" t="s">
        <v>2312</v>
      </c>
      <c r="K1127" t="s">
        <v>2314</v>
      </c>
      <c r="L1127" t="s">
        <v>4723</v>
      </c>
      <c r="M1127" t="s">
        <v>2314</v>
      </c>
      <c r="N1127" t="s">
        <v>2314</v>
      </c>
      <c r="O1127" t="s">
        <v>3726</v>
      </c>
      <c r="P1127" t="s">
        <v>1817</v>
      </c>
      <c r="Q1127" t="s">
        <v>2314</v>
      </c>
      <c r="R1127" t="s">
        <v>2314</v>
      </c>
      <c r="S1127" t="s">
        <v>3727</v>
      </c>
      <c r="T1127" t="s">
        <v>2347</v>
      </c>
      <c r="U1127" t="s">
        <v>2631</v>
      </c>
      <c r="W1127">
        <v>0</v>
      </c>
      <c r="X1127">
        <v>0</v>
      </c>
      <c r="Y1127">
        <v>0</v>
      </c>
      <c r="Z1127">
        <v>0</v>
      </c>
      <c r="AA1127">
        <v>0</v>
      </c>
      <c r="AB1127">
        <v>0</v>
      </c>
      <c r="AC1127">
        <v>0</v>
      </c>
      <c r="AD1127">
        <v>0</v>
      </c>
      <c r="AE1127">
        <v>0</v>
      </c>
      <c r="AF1127">
        <v>0</v>
      </c>
      <c r="AH1127">
        <v>0</v>
      </c>
      <c r="AI1127">
        <v>0</v>
      </c>
      <c r="AJ1127">
        <v>0</v>
      </c>
      <c r="AK1127">
        <v>0</v>
      </c>
      <c r="AL1127">
        <v>0</v>
      </c>
      <c r="AM1127">
        <v>0</v>
      </c>
      <c r="AN1127">
        <v>0</v>
      </c>
      <c r="AO1127">
        <v>0</v>
      </c>
      <c r="AP1127">
        <v>0</v>
      </c>
      <c r="AQ1127">
        <v>0</v>
      </c>
      <c r="AS1127">
        <v>0</v>
      </c>
      <c r="AT1127">
        <v>0</v>
      </c>
      <c r="AU1127">
        <v>0</v>
      </c>
      <c r="AV1127">
        <v>0</v>
      </c>
      <c r="AW1127">
        <v>0</v>
      </c>
      <c r="AX1127">
        <v>0</v>
      </c>
      <c r="AY1127">
        <v>0</v>
      </c>
      <c r="AZ1127">
        <v>0</v>
      </c>
      <c r="BA1127">
        <v>0</v>
      </c>
      <c r="BB1127">
        <v>0</v>
      </c>
    </row>
    <row r="1128" spans="1:54" x14ac:dyDescent="0.35">
      <c r="A1128" t="s">
        <v>1432</v>
      </c>
      <c r="B1128" t="s">
        <v>4736</v>
      </c>
      <c r="C1128" t="s">
        <v>1510</v>
      </c>
      <c r="D1128" t="s">
        <v>2321</v>
      </c>
      <c r="E1128" t="s">
        <v>367</v>
      </c>
      <c r="F1128" t="s">
        <v>4234</v>
      </c>
      <c r="G1128" t="s">
        <v>4722</v>
      </c>
      <c r="H1128" t="s">
        <v>2625</v>
      </c>
      <c r="I1128" t="s">
        <v>2638</v>
      </c>
      <c r="J1128" t="s">
        <v>2312</v>
      </c>
      <c r="K1128" t="s">
        <v>2314</v>
      </c>
      <c r="L1128" t="s">
        <v>4723</v>
      </c>
      <c r="M1128" t="s">
        <v>2314</v>
      </c>
      <c r="N1128">
        <v>1</v>
      </c>
      <c r="O1128" t="s">
        <v>3726</v>
      </c>
      <c r="P1128" t="s">
        <v>1817</v>
      </c>
      <c r="Q1128" t="s">
        <v>2314</v>
      </c>
      <c r="R1128" t="s">
        <v>2314</v>
      </c>
      <c r="S1128" t="s">
        <v>3727</v>
      </c>
      <c r="T1128" t="s">
        <v>2572</v>
      </c>
      <c r="U1128" t="s">
        <v>2631</v>
      </c>
      <c r="W1128">
        <v>0</v>
      </c>
      <c r="X1128">
        <v>0</v>
      </c>
      <c r="Y1128">
        <v>-7.6825684615775798E-3</v>
      </c>
      <c r="Z1128">
        <v>0</v>
      </c>
      <c r="AA1128">
        <v>0</v>
      </c>
      <c r="AB1128">
        <v>0</v>
      </c>
      <c r="AC1128">
        <v>-3.2294217635527602E-3</v>
      </c>
      <c r="AD1128">
        <v>0</v>
      </c>
      <c r="AE1128">
        <v>-2.20343479659186E-3</v>
      </c>
      <c r="AF1128">
        <v>0</v>
      </c>
      <c r="AH1128">
        <v>0</v>
      </c>
      <c r="AI1128">
        <v>0</v>
      </c>
      <c r="AJ1128">
        <v>-1.5474612177194299E-3</v>
      </c>
      <c r="AK1128">
        <v>0</v>
      </c>
      <c r="AL1128">
        <v>0</v>
      </c>
      <c r="AM1128">
        <v>0</v>
      </c>
      <c r="AN1128">
        <v>-2.9258287227901599E-3</v>
      </c>
      <c r="AO1128">
        <v>0</v>
      </c>
      <c r="AP1128">
        <v>-1.21786891276638E-3</v>
      </c>
      <c r="AQ1128">
        <v>0</v>
      </c>
      <c r="AS1128">
        <v>0</v>
      </c>
      <c r="AT1128">
        <v>0</v>
      </c>
      <c r="AU1128">
        <v>-1.79110316779354E-3</v>
      </c>
      <c r="AV1128">
        <v>0</v>
      </c>
      <c r="AW1128">
        <v>0</v>
      </c>
      <c r="AX1128">
        <v>0</v>
      </c>
      <c r="AY1128">
        <v>0</v>
      </c>
      <c r="AZ1128">
        <v>0</v>
      </c>
      <c r="BA1128">
        <v>-8.5423093951034602E-4</v>
      </c>
      <c r="BB1128">
        <v>0</v>
      </c>
    </row>
    <row r="1129" spans="1:54" x14ac:dyDescent="0.35">
      <c r="A1129" t="s">
        <v>79</v>
      </c>
      <c r="B1129" t="s">
        <v>4737</v>
      </c>
      <c r="C1129" t="s">
        <v>80</v>
      </c>
      <c r="D1129" t="s">
        <v>2405</v>
      </c>
      <c r="E1129" t="s">
        <v>367</v>
      </c>
      <c r="F1129" t="s">
        <v>4234</v>
      </c>
      <c r="G1129" t="s">
        <v>4722</v>
      </c>
      <c r="H1129" t="s">
        <v>2625</v>
      </c>
      <c r="I1129" t="s">
        <v>2638</v>
      </c>
      <c r="J1129" t="s">
        <v>2312</v>
      </c>
      <c r="K1129" t="s">
        <v>2314</v>
      </c>
      <c r="L1129" t="s">
        <v>4723</v>
      </c>
      <c r="M1129" t="s">
        <v>2314</v>
      </c>
      <c r="N1129">
        <v>1</v>
      </c>
      <c r="O1129" t="s">
        <v>3726</v>
      </c>
      <c r="P1129" t="s">
        <v>1817</v>
      </c>
      <c r="Q1129" t="s">
        <v>2314</v>
      </c>
      <c r="R1129" t="s">
        <v>2314</v>
      </c>
      <c r="S1129" t="s">
        <v>3727</v>
      </c>
      <c r="T1129" t="s">
        <v>2572</v>
      </c>
      <c r="U1129" t="s">
        <v>2631</v>
      </c>
      <c r="W1129">
        <v>0</v>
      </c>
      <c r="X1129">
        <v>0</v>
      </c>
      <c r="Y1129">
        <v>0</v>
      </c>
      <c r="Z1129">
        <v>0</v>
      </c>
      <c r="AA1129">
        <v>0</v>
      </c>
      <c r="AB1129">
        <v>0</v>
      </c>
      <c r="AC1129">
        <v>0</v>
      </c>
      <c r="AD1129">
        <v>0</v>
      </c>
      <c r="AE1129">
        <v>0</v>
      </c>
      <c r="AF1129">
        <v>0</v>
      </c>
      <c r="AH1129">
        <v>2.6235230767571302E-3</v>
      </c>
      <c r="AI1129">
        <v>0</v>
      </c>
      <c r="AJ1129">
        <v>2.6235230767571302E-3</v>
      </c>
      <c r="AK1129">
        <v>0</v>
      </c>
      <c r="AL1129">
        <v>-3.3226858777957902E-3</v>
      </c>
      <c r="AM1129">
        <v>0</v>
      </c>
      <c r="AN1129">
        <v>2.6235230767571302E-3</v>
      </c>
      <c r="AO1129">
        <v>0</v>
      </c>
      <c r="AP1129">
        <v>-2.7044433014188502E-5</v>
      </c>
      <c r="AQ1129">
        <v>0</v>
      </c>
      <c r="AS1129">
        <v>5.3146497696422296E-3</v>
      </c>
      <c r="AT1129">
        <v>0</v>
      </c>
      <c r="AU1129">
        <v>5.3146497696422296E-3</v>
      </c>
      <c r="AV1129">
        <v>0</v>
      </c>
      <c r="AW1129">
        <v>5.3146497696422296E-3</v>
      </c>
      <c r="AX1129">
        <v>0</v>
      </c>
      <c r="AY1129">
        <v>5.3146497696422296E-3</v>
      </c>
      <c r="AZ1129">
        <v>0</v>
      </c>
      <c r="BA1129">
        <v>5.3146497696422296E-3</v>
      </c>
      <c r="BB1129">
        <v>0</v>
      </c>
    </row>
    <row r="1130" spans="1:54" x14ac:dyDescent="0.35">
      <c r="A1130" t="s">
        <v>4738</v>
      </c>
      <c r="B1130" t="s">
        <v>4739</v>
      </c>
      <c r="C1130" t="s">
        <v>4740</v>
      </c>
      <c r="D1130" t="s">
        <v>2405</v>
      </c>
      <c r="E1130" t="s">
        <v>367</v>
      </c>
      <c r="F1130" t="s">
        <v>4234</v>
      </c>
      <c r="G1130" t="s">
        <v>4722</v>
      </c>
      <c r="H1130" t="s">
        <v>2625</v>
      </c>
      <c r="I1130" t="s">
        <v>2638</v>
      </c>
      <c r="J1130" t="s">
        <v>2312</v>
      </c>
      <c r="K1130" t="s">
        <v>2314</v>
      </c>
      <c r="L1130" t="s">
        <v>4723</v>
      </c>
      <c r="M1130" t="s">
        <v>2314</v>
      </c>
      <c r="N1130" t="s">
        <v>2314</v>
      </c>
      <c r="O1130" t="s">
        <v>3726</v>
      </c>
      <c r="P1130" t="s">
        <v>1817</v>
      </c>
      <c r="Q1130" t="s">
        <v>2314</v>
      </c>
      <c r="R1130" t="s">
        <v>2314</v>
      </c>
      <c r="S1130" t="s">
        <v>3727</v>
      </c>
      <c r="T1130" t="s">
        <v>2572</v>
      </c>
      <c r="U1130" t="s">
        <v>2631</v>
      </c>
      <c r="W1130">
        <v>0</v>
      </c>
      <c r="X1130">
        <v>0</v>
      </c>
      <c r="Y1130">
        <v>0</v>
      </c>
      <c r="Z1130">
        <v>0</v>
      </c>
      <c r="AA1130">
        <v>0</v>
      </c>
      <c r="AB1130">
        <v>0</v>
      </c>
      <c r="AC1130">
        <v>0</v>
      </c>
      <c r="AD1130">
        <v>0</v>
      </c>
      <c r="AE1130">
        <v>0</v>
      </c>
      <c r="AF1130">
        <v>0</v>
      </c>
      <c r="AH1130">
        <v>0</v>
      </c>
      <c r="AI1130">
        <v>0</v>
      </c>
      <c r="AJ1130">
        <v>0</v>
      </c>
      <c r="AK1130">
        <v>0</v>
      </c>
      <c r="AL1130">
        <v>0</v>
      </c>
      <c r="AM1130">
        <v>0</v>
      </c>
      <c r="AN1130">
        <v>0</v>
      </c>
      <c r="AO1130">
        <v>0</v>
      </c>
      <c r="AP1130">
        <v>0</v>
      </c>
      <c r="AQ1130">
        <v>0</v>
      </c>
      <c r="AS1130">
        <v>0</v>
      </c>
      <c r="AT1130">
        <v>0</v>
      </c>
      <c r="AU1130">
        <v>0</v>
      </c>
      <c r="AV1130">
        <v>0</v>
      </c>
      <c r="AW1130">
        <v>0</v>
      </c>
      <c r="AX1130">
        <v>0</v>
      </c>
      <c r="AY1130">
        <v>0</v>
      </c>
      <c r="AZ1130">
        <v>0</v>
      </c>
      <c r="BA1130">
        <v>0</v>
      </c>
      <c r="BB1130">
        <v>0</v>
      </c>
    </row>
    <row r="1131" spans="1:54" x14ac:dyDescent="0.35">
      <c r="A1131" t="s">
        <v>4741</v>
      </c>
      <c r="B1131" t="s">
        <v>4742</v>
      </c>
      <c r="C1131" t="s">
        <v>4740</v>
      </c>
      <c r="D1131" t="s">
        <v>2405</v>
      </c>
      <c r="E1131" t="s">
        <v>367</v>
      </c>
      <c r="F1131" t="s">
        <v>4234</v>
      </c>
      <c r="G1131" t="s">
        <v>4722</v>
      </c>
      <c r="H1131" t="s">
        <v>2625</v>
      </c>
      <c r="I1131" t="s">
        <v>2638</v>
      </c>
      <c r="J1131" t="s">
        <v>2312</v>
      </c>
      <c r="K1131" t="s">
        <v>2314</v>
      </c>
      <c r="L1131" t="s">
        <v>4723</v>
      </c>
      <c r="M1131" t="s">
        <v>2314</v>
      </c>
      <c r="N1131" t="s">
        <v>2314</v>
      </c>
      <c r="O1131" t="s">
        <v>3726</v>
      </c>
      <c r="P1131" t="s">
        <v>1817</v>
      </c>
      <c r="Q1131" t="s">
        <v>2314</v>
      </c>
      <c r="R1131" t="s">
        <v>2314</v>
      </c>
      <c r="S1131" t="s">
        <v>3727</v>
      </c>
      <c r="T1131" t="s">
        <v>2572</v>
      </c>
      <c r="U1131" t="s">
        <v>2631</v>
      </c>
      <c r="W1131">
        <v>0</v>
      </c>
      <c r="X1131">
        <v>0</v>
      </c>
      <c r="Y1131">
        <v>0</v>
      </c>
      <c r="Z1131">
        <v>0</v>
      </c>
      <c r="AA1131">
        <v>0</v>
      </c>
      <c r="AB1131">
        <v>0</v>
      </c>
      <c r="AC1131">
        <v>0</v>
      </c>
      <c r="AD1131">
        <v>0</v>
      </c>
      <c r="AE1131">
        <v>0</v>
      </c>
      <c r="AF1131">
        <v>0</v>
      </c>
      <c r="AH1131">
        <v>0</v>
      </c>
      <c r="AI1131">
        <v>0</v>
      </c>
      <c r="AJ1131">
        <v>0</v>
      </c>
      <c r="AK1131">
        <v>0</v>
      </c>
      <c r="AL1131">
        <v>0</v>
      </c>
      <c r="AM1131">
        <v>0</v>
      </c>
      <c r="AN1131">
        <v>0</v>
      </c>
      <c r="AO1131">
        <v>0</v>
      </c>
      <c r="AP1131">
        <v>0</v>
      </c>
      <c r="AQ1131">
        <v>0</v>
      </c>
      <c r="AS1131">
        <v>0</v>
      </c>
      <c r="AT1131">
        <v>0</v>
      </c>
      <c r="AU1131">
        <v>0</v>
      </c>
      <c r="AV1131">
        <v>0</v>
      </c>
      <c r="AW1131">
        <v>0</v>
      </c>
      <c r="AX1131">
        <v>0</v>
      </c>
      <c r="AY1131">
        <v>0</v>
      </c>
      <c r="AZ1131">
        <v>0</v>
      </c>
      <c r="BA1131">
        <v>0</v>
      </c>
      <c r="BB1131">
        <v>0</v>
      </c>
    </row>
    <row r="1132" spans="1:54" x14ac:dyDescent="0.35">
      <c r="A1132" t="s">
        <v>1364</v>
      </c>
      <c r="B1132" t="s">
        <v>4743</v>
      </c>
      <c r="C1132" t="s">
        <v>1472</v>
      </c>
      <c r="D1132" t="s">
        <v>2405</v>
      </c>
      <c r="E1132" t="s">
        <v>367</v>
      </c>
      <c r="F1132" t="s">
        <v>4234</v>
      </c>
      <c r="G1132" t="s">
        <v>4722</v>
      </c>
      <c r="H1132" t="s">
        <v>2625</v>
      </c>
      <c r="I1132" t="s">
        <v>3759</v>
      </c>
      <c r="J1132" t="s">
        <v>2312</v>
      </c>
      <c r="K1132" t="s">
        <v>4744</v>
      </c>
      <c r="L1132" t="s">
        <v>4744</v>
      </c>
      <c r="M1132" t="s">
        <v>2314</v>
      </c>
      <c r="N1132">
        <v>1</v>
      </c>
      <c r="O1132" t="s">
        <v>3726</v>
      </c>
      <c r="P1132" t="s">
        <v>1529</v>
      </c>
      <c r="S1132" t="s">
        <v>3727</v>
      </c>
      <c r="T1132" t="s">
        <v>3820</v>
      </c>
      <c r="U1132" t="s">
        <v>3762</v>
      </c>
      <c r="W1132">
        <v>0</v>
      </c>
      <c r="X1132">
        <v>0</v>
      </c>
      <c r="Y1132">
        <v>0</v>
      </c>
      <c r="Z1132">
        <v>0</v>
      </c>
      <c r="AA1132">
        <v>-2.2066661513392102E-3</v>
      </c>
      <c r="AB1132">
        <v>-3.3710093327865599E-3</v>
      </c>
      <c r="AC1132">
        <v>-7.8216353309786008E-3</v>
      </c>
      <c r="AD1132">
        <v>-1.1948706281073E-2</v>
      </c>
      <c r="AE1132">
        <v>-3.8901368070123599E-3</v>
      </c>
      <c r="AF1132">
        <v>-5.94276006628317E-3</v>
      </c>
      <c r="AH1132">
        <v>0</v>
      </c>
      <c r="AI1132">
        <v>0</v>
      </c>
      <c r="AJ1132">
        <v>0</v>
      </c>
      <c r="AK1132">
        <v>0</v>
      </c>
      <c r="AL1132">
        <v>-6.4452880806527095E-4</v>
      </c>
      <c r="AM1132">
        <v>-9.846132031920969E-4</v>
      </c>
      <c r="AN1132">
        <v>-4.0471121106676099E-3</v>
      </c>
      <c r="AO1132">
        <v>-6.1825630892631302E-3</v>
      </c>
      <c r="AP1132">
        <v>-1.34491022285834E-3</v>
      </c>
      <c r="AQ1132">
        <v>-2.0545495343238201E-3</v>
      </c>
      <c r="AS1132">
        <v>0</v>
      </c>
      <c r="AT1132">
        <v>0</v>
      </c>
      <c r="AU1132">
        <v>0</v>
      </c>
      <c r="AV1132">
        <v>0</v>
      </c>
      <c r="AW1132">
        <v>0</v>
      </c>
      <c r="AX1132">
        <v>0</v>
      </c>
      <c r="AY1132">
        <v>0</v>
      </c>
      <c r="AZ1132">
        <v>0</v>
      </c>
      <c r="BA1132">
        <v>0</v>
      </c>
      <c r="BB1132">
        <v>0</v>
      </c>
    </row>
    <row r="1133" spans="1:54" x14ac:dyDescent="0.35">
      <c r="A1133" t="s">
        <v>40</v>
      </c>
      <c r="B1133" t="s">
        <v>270</v>
      </c>
      <c r="C1133" t="s">
        <v>376</v>
      </c>
      <c r="D1133" t="s">
        <v>2405</v>
      </c>
      <c r="E1133" t="s">
        <v>367</v>
      </c>
      <c r="F1133" t="s">
        <v>4234</v>
      </c>
      <c r="G1133" t="s">
        <v>4722</v>
      </c>
      <c r="H1133" t="s">
        <v>2625</v>
      </c>
      <c r="I1133" t="s">
        <v>3759</v>
      </c>
      <c r="J1133" t="s">
        <v>2312</v>
      </c>
      <c r="K1133" t="s">
        <v>4744</v>
      </c>
      <c r="L1133" t="s">
        <v>4744</v>
      </c>
      <c r="M1133" t="s">
        <v>2314</v>
      </c>
      <c r="N1133" t="s">
        <v>2314</v>
      </c>
      <c r="O1133" t="s">
        <v>3726</v>
      </c>
      <c r="P1133" t="s">
        <v>1529</v>
      </c>
      <c r="Q1133" t="s">
        <v>2314</v>
      </c>
      <c r="R1133" t="s">
        <v>2314</v>
      </c>
      <c r="S1133" t="s">
        <v>3727</v>
      </c>
      <c r="T1133" t="s">
        <v>3810</v>
      </c>
      <c r="U1133" t="s">
        <v>3762</v>
      </c>
      <c r="W1133">
        <v>0</v>
      </c>
      <c r="X1133">
        <v>0</v>
      </c>
      <c r="Y1133">
        <v>0</v>
      </c>
      <c r="Z1133">
        <v>0</v>
      </c>
      <c r="AA1133">
        <v>0</v>
      </c>
      <c r="AB1133">
        <v>0</v>
      </c>
      <c r="AC1133">
        <v>0</v>
      </c>
      <c r="AD1133">
        <v>0</v>
      </c>
      <c r="AE1133">
        <v>0</v>
      </c>
      <c r="AF1133">
        <v>0</v>
      </c>
      <c r="AH1133">
        <v>0</v>
      </c>
      <c r="AI1133">
        <v>0</v>
      </c>
      <c r="AJ1133">
        <v>0</v>
      </c>
      <c r="AK1133">
        <v>0</v>
      </c>
      <c r="AL1133">
        <v>0</v>
      </c>
      <c r="AM1133">
        <v>0</v>
      </c>
      <c r="AN1133">
        <v>0</v>
      </c>
      <c r="AO1133">
        <v>0</v>
      </c>
      <c r="AP1133">
        <v>0</v>
      </c>
      <c r="AQ1133">
        <v>0</v>
      </c>
      <c r="AS1133">
        <v>0</v>
      </c>
      <c r="AT1133">
        <v>0</v>
      </c>
      <c r="AU1133">
        <v>0</v>
      </c>
      <c r="AV1133">
        <v>0</v>
      </c>
      <c r="AW1133">
        <v>0</v>
      </c>
      <c r="AX1133">
        <v>0</v>
      </c>
      <c r="AY1133">
        <v>0</v>
      </c>
      <c r="AZ1133">
        <v>0</v>
      </c>
      <c r="BA1133">
        <v>0</v>
      </c>
      <c r="BB1133">
        <v>0</v>
      </c>
    </row>
    <row r="1134" spans="1:54" x14ac:dyDescent="0.35">
      <c r="A1134" t="s">
        <v>1918</v>
      </c>
      <c r="B1134" t="s">
        <v>4745</v>
      </c>
      <c r="C1134" t="s">
        <v>376</v>
      </c>
      <c r="D1134" t="s">
        <v>2405</v>
      </c>
      <c r="E1134" t="s">
        <v>367</v>
      </c>
      <c r="F1134" t="s">
        <v>4234</v>
      </c>
      <c r="G1134" t="s">
        <v>4722</v>
      </c>
      <c r="H1134" t="s">
        <v>2625</v>
      </c>
      <c r="I1134" t="s">
        <v>3759</v>
      </c>
      <c r="J1134" t="s">
        <v>2312</v>
      </c>
      <c r="K1134" t="s">
        <v>2314</v>
      </c>
      <c r="L1134" t="s">
        <v>4744</v>
      </c>
      <c r="M1134" t="s">
        <v>2314</v>
      </c>
      <c r="N1134">
        <v>1</v>
      </c>
      <c r="O1134" t="s">
        <v>3726</v>
      </c>
      <c r="P1134" t="s">
        <v>1529</v>
      </c>
      <c r="Q1134" t="s">
        <v>2314</v>
      </c>
      <c r="R1134" t="s">
        <v>2314</v>
      </c>
      <c r="S1134" t="s">
        <v>3727</v>
      </c>
      <c r="T1134" t="s">
        <v>3810</v>
      </c>
      <c r="U1134" t="s">
        <v>3762</v>
      </c>
      <c r="W1134">
        <v>5.73957765043644E-3</v>
      </c>
      <c r="X1134">
        <v>9.4251846149973097E-3</v>
      </c>
      <c r="Y1134">
        <v>5.73957765043644E-3</v>
      </c>
      <c r="Z1134">
        <v>9.4251846149973097E-3</v>
      </c>
      <c r="AA1134">
        <v>5.73957765043644E-3</v>
      </c>
      <c r="AB1134">
        <v>9.4251846149973097E-3</v>
      </c>
      <c r="AC1134">
        <v>5.73957765043644E-3</v>
      </c>
      <c r="AD1134">
        <v>9.4251846149973097E-3</v>
      </c>
      <c r="AE1134">
        <v>5.73957765043644E-3</v>
      </c>
      <c r="AF1134">
        <v>9.4251846149972993E-3</v>
      </c>
      <c r="AH1134">
        <v>0</v>
      </c>
      <c r="AI1134">
        <v>0</v>
      </c>
      <c r="AJ1134">
        <v>0</v>
      </c>
      <c r="AK1134">
        <v>0</v>
      </c>
      <c r="AL1134">
        <v>0</v>
      </c>
      <c r="AM1134">
        <v>0</v>
      </c>
      <c r="AN1134">
        <v>0</v>
      </c>
      <c r="AO1134">
        <v>0</v>
      </c>
      <c r="AP1134">
        <v>0</v>
      </c>
      <c r="AQ1134">
        <v>0</v>
      </c>
      <c r="AS1134">
        <v>0</v>
      </c>
      <c r="AT1134">
        <v>0</v>
      </c>
      <c r="AU1134">
        <v>0</v>
      </c>
      <c r="AV1134">
        <v>0</v>
      </c>
      <c r="AW1134">
        <v>0</v>
      </c>
      <c r="AX1134">
        <v>0</v>
      </c>
      <c r="AY1134">
        <v>0</v>
      </c>
      <c r="AZ1134">
        <v>0</v>
      </c>
      <c r="BA1134">
        <v>0</v>
      </c>
      <c r="BB1134">
        <v>0</v>
      </c>
    </row>
    <row r="1135" spans="1:54" x14ac:dyDescent="0.35">
      <c r="A1135" t="s">
        <v>1306</v>
      </c>
      <c r="B1135" t="s">
        <v>4746</v>
      </c>
      <c r="C1135" t="s">
        <v>376</v>
      </c>
      <c r="D1135" t="s">
        <v>2405</v>
      </c>
      <c r="E1135" t="s">
        <v>367</v>
      </c>
      <c r="F1135" t="s">
        <v>4234</v>
      </c>
      <c r="G1135" t="s">
        <v>4722</v>
      </c>
      <c r="H1135" t="s">
        <v>2625</v>
      </c>
      <c r="I1135" t="s">
        <v>3969</v>
      </c>
      <c r="J1135" t="s">
        <v>2312</v>
      </c>
      <c r="K1135" t="s">
        <v>4747</v>
      </c>
      <c r="L1135" t="s">
        <v>4747</v>
      </c>
      <c r="M1135" t="s">
        <v>2314</v>
      </c>
      <c r="N1135">
        <v>1</v>
      </c>
      <c r="O1135" t="s">
        <v>3726</v>
      </c>
      <c r="P1135" t="s">
        <v>1529</v>
      </c>
      <c r="Q1135" t="s">
        <v>2314</v>
      </c>
      <c r="R1135" t="s">
        <v>2314</v>
      </c>
      <c r="S1135" t="s">
        <v>3727</v>
      </c>
      <c r="T1135" t="s">
        <v>3810</v>
      </c>
      <c r="U1135" t="s">
        <v>3762</v>
      </c>
      <c r="W1135">
        <v>1.7372010817018401E-2</v>
      </c>
      <c r="X1135">
        <v>9.0163906094620203E-2</v>
      </c>
      <c r="Y1135">
        <v>-8.9630268816567903E-4</v>
      </c>
      <c r="Z1135">
        <v>-4.6519745044992797E-3</v>
      </c>
      <c r="AA1135">
        <v>3.0101035706967499E-3</v>
      </c>
      <c r="AB1135">
        <v>1.5622986799801499E-2</v>
      </c>
      <c r="AC1135">
        <v>-1.84799804074466E-3</v>
      </c>
      <c r="AD1135">
        <v>-9.5914470443769807E-3</v>
      </c>
      <c r="AE1135">
        <v>7.5109198056138703E-4</v>
      </c>
      <c r="AF1135">
        <v>3.8983044344106398E-3</v>
      </c>
      <c r="AH1135">
        <v>4.5133945567915603E-3</v>
      </c>
      <c r="AI1135">
        <v>2.34253413311514E-2</v>
      </c>
      <c r="AJ1135">
        <v>2.2589372574410701E-3</v>
      </c>
      <c r="AK1135">
        <v>1.1724296564707999E-2</v>
      </c>
      <c r="AL1135">
        <v>3.5686481587887901E-3</v>
      </c>
      <c r="AM1135">
        <v>1.8521935132298498E-2</v>
      </c>
      <c r="AN1135">
        <v>-2.9240089543073702E-3</v>
      </c>
      <c r="AO1135">
        <v>-1.5176140031325501E-2</v>
      </c>
      <c r="AP1135">
        <v>1.48832366804505E-3</v>
      </c>
      <c r="AQ1135">
        <v>7.7246714183467E-3</v>
      </c>
      <c r="AS1135">
        <v>0</v>
      </c>
      <c r="AT1135">
        <v>0</v>
      </c>
      <c r="AU1135">
        <v>0</v>
      </c>
      <c r="AV1135">
        <v>0</v>
      </c>
      <c r="AW1135">
        <v>0</v>
      </c>
      <c r="AX1135">
        <v>0</v>
      </c>
      <c r="AY1135">
        <v>0</v>
      </c>
      <c r="AZ1135">
        <v>0</v>
      </c>
      <c r="BA1135">
        <v>0</v>
      </c>
      <c r="BB1135">
        <v>0</v>
      </c>
    </row>
    <row r="1136" spans="1:54" x14ac:dyDescent="0.35">
      <c r="A1136" t="s">
        <v>4748</v>
      </c>
      <c r="B1136" t="s">
        <v>4749</v>
      </c>
      <c r="C1136" t="s">
        <v>376</v>
      </c>
      <c r="D1136" t="s">
        <v>2405</v>
      </c>
      <c r="E1136" t="s">
        <v>367</v>
      </c>
      <c r="F1136" t="s">
        <v>4234</v>
      </c>
      <c r="G1136" t="s">
        <v>4722</v>
      </c>
      <c r="H1136" t="s">
        <v>2625</v>
      </c>
      <c r="I1136" t="s">
        <v>3759</v>
      </c>
      <c r="J1136" t="s">
        <v>2312</v>
      </c>
      <c r="K1136" t="s">
        <v>2314</v>
      </c>
      <c r="L1136" t="s">
        <v>4744</v>
      </c>
      <c r="M1136" t="s">
        <v>2314</v>
      </c>
      <c r="N1136" t="s">
        <v>2314</v>
      </c>
      <c r="O1136" t="s">
        <v>3726</v>
      </c>
      <c r="P1136" t="s">
        <v>1529</v>
      </c>
      <c r="Q1136" t="s">
        <v>2314</v>
      </c>
      <c r="R1136" t="s">
        <v>2314</v>
      </c>
      <c r="S1136" t="s">
        <v>3727</v>
      </c>
      <c r="T1136" t="s">
        <v>3810</v>
      </c>
      <c r="U1136" t="s">
        <v>3762</v>
      </c>
      <c r="W1136">
        <v>0</v>
      </c>
      <c r="X1136">
        <v>0</v>
      </c>
      <c r="Y1136">
        <v>0</v>
      </c>
      <c r="Z1136">
        <v>0</v>
      </c>
      <c r="AA1136">
        <v>0</v>
      </c>
      <c r="AB1136">
        <v>0</v>
      </c>
      <c r="AC1136">
        <v>0</v>
      </c>
      <c r="AD1136">
        <v>0</v>
      </c>
      <c r="AE1136">
        <v>0</v>
      </c>
      <c r="AF1136">
        <v>0</v>
      </c>
      <c r="AH1136">
        <v>0</v>
      </c>
      <c r="AI1136">
        <v>0</v>
      </c>
      <c r="AJ1136">
        <v>0</v>
      </c>
      <c r="AK1136">
        <v>0</v>
      </c>
      <c r="AL1136">
        <v>0</v>
      </c>
      <c r="AM1136">
        <v>0</v>
      </c>
      <c r="AN1136">
        <v>0</v>
      </c>
      <c r="AO1136">
        <v>0</v>
      </c>
      <c r="AP1136">
        <v>0</v>
      </c>
      <c r="AQ1136">
        <v>0</v>
      </c>
      <c r="AS1136">
        <v>0</v>
      </c>
      <c r="AT1136">
        <v>0</v>
      </c>
      <c r="AU1136">
        <v>0</v>
      </c>
      <c r="AV1136">
        <v>0</v>
      </c>
      <c r="AW1136">
        <v>0</v>
      </c>
      <c r="AX1136">
        <v>0</v>
      </c>
      <c r="AY1136">
        <v>0</v>
      </c>
      <c r="AZ1136">
        <v>0</v>
      </c>
      <c r="BA1136">
        <v>0</v>
      </c>
      <c r="BB1136">
        <v>0</v>
      </c>
    </row>
    <row r="1137" spans="1:54" x14ac:dyDescent="0.35">
      <c r="A1137" t="s">
        <v>4750</v>
      </c>
      <c r="B1137" t="s">
        <v>4751</v>
      </c>
      <c r="C1137" t="s">
        <v>4752</v>
      </c>
      <c r="D1137" t="s">
        <v>2405</v>
      </c>
      <c r="E1137" t="s">
        <v>367</v>
      </c>
      <c r="F1137" t="s">
        <v>4234</v>
      </c>
      <c r="G1137" t="s">
        <v>4722</v>
      </c>
      <c r="H1137" t="s">
        <v>2625</v>
      </c>
      <c r="I1137" t="s">
        <v>3759</v>
      </c>
      <c r="J1137" t="s">
        <v>2312</v>
      </c>
      <c r="K1137" t="s">
        <v>2314</v>
      </c>
      <c r="L1137" t="s">
        <v>4744</v>
      </c>
      <c r="M1137" t="s">
        <v>2314</v>
      </c>
      <c r="N1137" t="s">
        <v>2314</v>
      </c>
      <c r="O1137" t="s">
        <v>3726</v>
      </c>
      <c r="P1137" t="s">
        <v>1529</v>
      </c>
      <c r="Q1137" t="s">
        <v>2314</v>
      </c>
      <c r="R1137" t="s">
        <v>2314</v>
      </c>
      <c r="S1137" t="s">
        <v>3727</v>
      </c>
      <c r="T1137" t="s">
        <v>4753</v>
      </c>
      <c r="U1137" t="s">
        <v>3762</v>
      </c>
      <c r="W1137">
        <v>0</v>
      </c>
      <c r="X1137">
        <v>0</v>
      </c>
      <c r="Y1137">
        <v>0</v>
      </c>
      <c r="Z1137">
        <v>0</v>
      </c>
      <c r="AA1137">
        <v>0</v>
      </c>
      <c r="AB1137">
        <v>0</v>
      </c>
      <c r="AC1137">
        <v>0</v>
      </c>
      <c r="AD1137">
        <v>0</v>
      </c>
      <c r="AE1137">
        <v>0</v>
      </c>
      <c r="AF1137">
        <v>0</v>
      </c>
      <c r="AH1137">
        <v>0</v>
      </c>
      <c r="AI1137">
        <v>0</v>
      </c>
      <c r="AJ1137">
        <v>0</v>
      </c>
      <c r="AK1137">
        <v>0</v>
      </c>
      <c r="AL1137">
        <v>0</v>
      </c>
      <c r="AM1137">
        <v>0</v>
      </c>
      <c r="AN1137">
        <v>0</v>
      </c>
      <c r="AO1137">
        <v>0</v>
      </c>
      <c r="AP1137">
        <v>0</v>
      </c>
      <c r="AQ1137">
        <v>0</v>
      </c>
      <c r="AS1137">
        <v>0</v>
      </c>
      <c r="AT1137">
        <v>0</v>
      </c>
      <c r="AU1137">
        <v>0</v>
      </c>
      <c r="AV1137">
        <v>0</v>
      </c>
      <c r="AW1137">
        <v>0</v>
      </c>
      <c r="AX1137">
        <v>0</v>
      </c>
      <c r="AY1137">
        <v>0</v>
      </c>
      <c r="AZ1137">
        <v>0</v>
      </c>
      <c r="BA1137">
        <v>0</v>
      </c>
      <c r="BB1137">
        <v>0</v>
      </c>
    </row>
    <row r="1138" spans="1:54" x14ac:dyDescent="0.35">
      <c r="A1138" t="s">
        <v>4754</v>
      </c>
      <c r="B1138" t="s">
        <v>4755</v>
      </c>
      <c r="C1138" t="s">
        <v>4756</v>
      </c>
      <c r="D1138" t="s">
        <v>2405</v>
      </c>
      <c r="E1138" t="s">
        <v>367</v>
      </c>
      <c r="F1138" t="s">
        <v>4234</v>
      </c>
      <c r="G1138" t="s">
        <v>4722</v>
      </c>
      <c r="H1138" t="s">
        <v>2625</v>
      </c>
      <c r="I1138" t="s">
        <v>3759</v>
      </c>
      <c r="J1138" t="s">
        <v>2312</v>
      </c>
      <c r="K1138" t="s">
        <v>2314</v>
      </c>
      <c r="L1138" t="s">
        <v>4744</v>
      </c>
      <c r="M1138" t="s">
        <v>2314</v>
      </c>
      <c r="N1138" t="s">
        <v>2314</v>
      </c>
      <c r="O1138" t="s">
        <v>3726</v>
      </c>
      <c r="P1138" t="s">
        <v>1529</v>
      </c>
      <c r="Q1138" t="s">
        <v>2314</v>
      </c>
      <c r="R1138" t="s">
        <v>2314</v>
      </c>
      <c r="S1138" t="s">
        <v>3727</v>
      </c>
      <c r="T1138" t="s">
        <v>3126</v>
      </c>
      <c r="U1138" t="s">
        <v>3762</v>
      </c>
      <c r="W1138">
        <v>0</v>
      </c>
      <c r="X1138">
        <v>0</v>
      </c>
      <c r="Y1138">
        <v>0</v>
      </c>
      <c r="Z1138">
        <v>0</v>
      </c>
      <c r="AA1138">
        <v>0</v>
      </c>
      <c r="AB1138">
        <v>0</v>
      </c>
      <c r="AC1138">
        <v>0</v>
      </c>
      <c r="AD1138">
        <v>0</v>
      </c>
      <c r="AE1138">
        <v>0</v>
      </c>
      <c r="AF1138">
        <v>0</v>
      </c>
      <c r="AH1138">
        <v>0</v>
      </c>
      <c r="AI1138">
        <v>0</v>
      </c>
      <c r="AJ1138">
        <v>0</v>
      </c>
      <c r="AK1138">
        <v>0</v>
      </c>
      <c r="AL1138">
        <v>0</v>
      </c>
      <c r="AM1138">
        <v>0</v>
      </c>
      <c r="AN1138">
        <v>0</v>
      </c>
      <c r="AO1138">
        <v>0</v>
      </c>
      <c r="AP1138">
        <v>0</v>
      </c>
      <c r="AQ1138">
        <v>0</v>
      </c>
      <c r="AS1138">
        <v>0</v>
      </c>
      <c r="AT1138">
        <v>0</v>
      </c>
      <c r="AU1138">
        <v>0</v>
      </c>
      <c r="AV1138">
        <v>0</v>
      </c>
      <c r="AW1138">
        <v>0</v>
      </c>
      <c r="AX1138">
        <v>0</v>
      </c>
      <c r="AY1138">
        <v>0</v>
      </c>
      <c r="AZ1138">
        <v>0</v>
      </c>
      <c r="BA1138">
        <v>0</v>
      </c>
      <c r="BB1138">
        <v>0</v>
      </c>
    </row>
    <row r="1139" spans="1:54" x14ac:dyDescent="0.35">
      <c r="A1139" t="s">
        <v>267</v>
      </c>
      <c r="B1139" t="s">
        <v>269</v>
      </c>
      <c r="C1139" t="s">
        <v>376</v>
      </c>
      <c r="D1139" t="s">
        <v>2405</v>
      </c>
      <c r="E1139" t="s">
        <v>367</v>
      </c>
      <c r="F1139" t="s">
        <v>4234</v>
      </c>
      <c r="G1139" t="s">
        <v>4722</v>
      </c>
      <c r="H1139" t="s">
        <v>2625</v>
      </c>
      <c r="I1139" t="s">
        <v>3759</v>
      </c>
      <c r="J1139" t="s">
        <v>2312</v>
      </c>
      <c r="K1139" t="s">
        <v>2314</v>
      </c>
      <c r="L1139" t="s">
        <v>4744</v>
      </c>
      <c r="M1139" t="s">
        <v>2314</v>
      </c>
      <c r="N1139" t="s">
        <v>2314</v>
      </c>
      <c r="O1139" t="s">
        <v>3726</v>
      </c>
      <c r="P1139" t="s">
        <v>1529</v>
      </c>
      <c r="Q1139" t="s">
        <v>2314</v>
      </c>
      <c r="R1139" t="s">
        <v>2314</v>
      </c>
      <c r="S1139" t="s">
        <v>3727</v>
      </c>
      <c r="T1139" t="s">
        <v>3810</v>
      </c>
      <c r="U1139" t="s">
        <v>3762</v>
      </c>
      <c r="W1139">
        <v>0</v>
      </c>
      <c r="X1139">
        <v>0</v>
      </c>
      <c r="Y1139">
        <v>0</v>
      </c>
      <c r="Z1139">
        <v>0</v>
      </c>
      <c r="AA1139">
        <v>0</v>
      </c>
      <c r="AB1139">
        <v>0</v>
      </c>
      <c r="AC1139">
        <v>0</v>
      </c>
      <c r="AD1139">
        <v>0</v>
      </c>
      <c r="AE1139">
        <v>0</v>
      </c>
      <c r="AF1139">
        <v>0</v>
      </c>
      <c r="AH1139">
        <v>0</v>
      </c>
      <c r="AI1139">
        <v>0</v>
      </c>
      <c r="AJ1139">
        <v>0</v>
      </c>
      <c r="AK1139">
        <v>0</v>
      </c>
      <c r="AL1139">
        <v>0</v>
      </c>
      <c r="AM1139">
        <v>0</v>
      </c>
      <c r="AN1139">
        <v>0</v>
      </c>
      <c r="AO1139">
        <v>0</v>
      </c>
      <c r="AP1139">
        <v>0</v>
      </c>
      <c r="AQ1139">
        <v>0</v>
      </c>
      <c r="AS1139">
        <v>0</v>
      </c>
      <c r="AT1139">
        <v>0</v>
      </c>
      <c r="AU1139">
        <v>0</v>
      </c>
      <c r="AV1139">
        <v>0</v>
      </c>
      <c r="AW1139">
        <v>0</v>
      </c>
      <c r="AX1139">
        <v>0</v>
      </c>
      <c r="AY1139">
        <v>0</v>
      </c>
      <c r="AZ1139">
        <v>0</v>
      </c>
      <c r="BA1139">
        <v>0</v>
      </c>
      <c r="BB1139">
        <v>0</v>
      </c>
    </row>
    <row r="1140" spans="1:54" x14ac:dyDescent="0.35">
      <c r="A1140" t="s">
        <v>4757</v>
      </c>
      <c r="B1140" t="s">
        <v>4758</v>
      </c>
      <c r="C1140" t="s">
        <v>4759</v>
      </c>
      <c r="D1140" t="s">
        <v>2405</v>
      </c>
      <c r="E1140" t="s">
        <v>367</v>
      </c>
      <c r="F1140" t="s">
        <v>4234</v>
      </c>
      <c r="G1140" t="s">
        <v>4722</v>
      </c>
      <c r="H1140" t="s">
        <v>2625</v>
      </c>
      <c r="I1140" t="s">
        <v>3759</v>
      </c>
      <c r="J1140" t="s">
        <v>2312</v>
      </c>
      <c r="K1140" t="s">
        <v>2314</v>
      </c>
      <c r="L1140" t="s">
        <v>4744</v>
      </c>
      <c r="M1140" t="s">
        <v>2314</v>
      </c>
      <c r="N1140" t="s">
        <v>2314</v>
      </c>
      <c r="O1140" t="s">
        <v>3726</v>
      </c>
      <c r="P1140" t="s">
        <v>1529</v>
      </c>
      <c r="Q1140" t="s">
        <v>2314</v>
      </c>
      <c r="R1140" t="s">
        <v>2314</v>
      </c>
      <c r="S1140" t="s">
        <v>3727</v>
      </c>
      <c r="T1140" t="s">
        <v>3298</v>
      </c>
      <c r="U1140" t="s">
        <v>3762</v>
      </c>
      <c r="W1140">
        <v>0</v>
      </c>
      <c r="X1140">
        <v>0</v>
      </c>
      <c r="Y1140">
        <v>0</v>
      </c>
      <c r="Z1140">
        <v>0</v>
      </c>
      <c r="AA1140">
        <v>0</v>
      </c>
      <c r="AB1140">
        <v>0</v>
      </c>
      <c r="AC1140">
        <v>0</v>
      </c>
      <c r="AD1140">
        <v>0</v>
      </c>
      <c r="AE1140">
        <v>0</v>
      </c>
      <c r="AF1140">
        <v>0</v>
      </c>
      <c r="AH1140">
        <v>0</v>
      </c>
      <c r="AI1140">
        <v>0</v>
      </c>
      <c r="AJ1140">
        <v>0</v>
      </c>
      <c r="AK1140">
        <v>0</v>
      </c>
      <c r="AL1140">
        <v>0</v>
      </c>
      <c r="AM1140">
        <v>0</v>
      </c>
      <c r="AN1140">
        <v>0</v>
      </c>
      <c r="AO1140">
        <v>0</v>
      </c>
      <c r="AP1140">
        <v>0</v>
      </c>
      <c r="AQ1140">
        <v>0</v>
      </c>
      <c r="AS1140">
        <v>0</v>
      </c>
      <c r="AT1140">
        <v>0</v>
      </c>
      <c r="AU1140">
        <v>0</v>
      </c>
      <c r="AV1140">
        <v>0</v>
      </c>
      <c r="AW1140">
        <v>0</v>
      </c>
      <c r="AX1140">
        <v>0</v>
      </c>
      <c r="AY1140">
        <v>0</v>
      </c>
      <c r="AZ1140">
        <v>0</v>
      </c>
      <c r="BA1140">
        <v>0</v>
      </c>
      <c r="BB1140">
        <v>0</v>
      </c>
    </row>
    <row r="1141" spans="1:54" x14ac:dyDescent="0.35">
      <c r="A1141" t="s">
        <v>4760</v>
      </c>
      <c r="B1141" t="s">
        <v>4761</v>
      </c>
      <c r="C1141" t="s">
        <v>4759</v>
      </c>
      <c r="D1141" t="s">
        <v>2405</v>
      </c>
      <c r="E1141" t="s">
        <v>367</v>
      </c>
      <c r="F1141" t="s">
        <v>4234</v>
      </c>
      <c r="G1141" t="s">
        <v>4722</v>
      </c>
      <c r="H1141" t="s">
        <v>2625</v>
      </c>
      <c r="I1141" t="s">
        <v>3759</v>
      </c>
      <c r="J1141" t="s">
        <v>2312</v>
      </c>
      <c r="K1141" t="s">
        <v>2314</v>
      </c>
      <c r="L1141" t="s">
        <v>4744</v>
      </c>
      <c r="M1141" t="s">
        <v>2314</v>
      </c>
      <c r="N1141" t="s">
        <v>2314</v>
      </c>
      <c r="O1141" t="s">
        <v>3726</v>
      </c>
      <c r="P1141" t="s">
        <v>1529</v>
      </c>
      <c r="Q1141" t="s">
        <v>2314</v>
      </c>
      <c r="R1141" t="s">
        <v>2314</v>
      </c>
      <c r="S1141" t="s">
        <v>3727</v>
      </c>
      <c r="T1141" t="s">
        <v>3298</v>
      </c>
      <c r="U1141" t="s">
        <v>3762</v>
      </c>
      <c r="W1141">
        <v>0</v>
      </c>
      <c r="X1141">
        <v>0</v>
      </c>
      <c r="Y1141">
        <v>0</v>
      </c>
      <c r="Z1141">
        <v>0</v>
      </c>
      <c r="AA1141">
        <v>0</v>
      </c>
      <c r="AB1141">
        <v>0</v>
      </c>
      <c r="AC1141">
        <v>0</v>
      </c>
      <c r="AD1141">
        <v>0</v>
      </c>
      <c r="AE1141">
        <v>0</v>
      </c>
      <c r="AF1141">
        <v>0</v>
      </c>
      <c r="AH1141">
        <v>0</v>
      </c>
      <c r="AI1141">
        <v>0</v>
      </c>
      <c r="AJ1141">
        <v>0</v>
      </c>
      <c r="AK1141">
        <v>0</v>
      </c>
      <c r="AL1141">
        <v>0</v>
      </c>
      <c r="AM1141">
        <v>0</v>
      </c>
      <c r="AN1141">
        <v>0</v>
      </c>
      <c r="AO1141">
        <v>0</v>
      </c>
      <c r="AP1141">
        <v>0</v>
      </c>
      <c r="AQ1141">
        <v>0</v>
      </c>
      <c r="AS1141">
        <v>0</v>
      </c>
      <c r="AT1141">
        <v>0</v>
      </c>
      <c r="AU1141">
        <v>0</v>
      </c>
      <c r="AV1141">
        <v>0</v>
      </c>
      <c r="AW1141">
        <v>0</v>
      </c>
      <c r="AX1141">
        <v>0</v>
      </c>
      <c r="AY1141">
        <v>0</v>
      </c>
      <c r="AZ1141">
        <v>0</v>
      </c>
      <c r="BA1141">
        <v>0</v>
      </c>
      <c r="BB1141">
        <v>0</v>
      </c>
    </row>
    <row r="1142" spans="1:54" x14ac:dyDescent="0.35">
      <c r="A1142" t="s">
        <v>4762</v>
      </c>
      <c r="B1142" t="s">
        <v>4763</v>
      </c>
      <c r="C1142" t="s">
        <v>4764</v>
      </c>
      <c r="D1142" t="s">
        <v>2405</v>
      </c>
      <c r="E1142" t="s">
        <v>367</v>
      </c>
      <c r="F1142" t="s">
        <v>4234</v>
      </c>
      <c r="G1142" t="s">
        <v>4722</v>
      </c>
      <c r="H1142" t="s">
        <v>2625</v>
      </c>
      <c r="I1142" t="s">
        <v>3759</v>
      </c>
      <c r="J1142" t="s">
        <v>2312</v>
      </c>
      <c r="K1142" t="s">
        <v>2314</v>
      </c>
      <c r="L1142" t="s">
        <v>4744</v>
      </c>
      <c r="M1142" t="s">
        <v>2314</v>
      </c>
      <c r="N1142" t="s">
        <v>2314</v>
      </c>
      <c r="O1142" t="s">
        <v>3726</v>
      </c>
      <c r="P1142" t="s">
        <v>1529</v>
      </c>
      <c r="Q1142" t="s">
        <v>2314</v>
      </c>
      <c r="R1142" t="s">
        <v>2314</v>
      </c>
      <c r="S1142" t="s">
        <v>3727</v>
      </c>
      <c r="T1142" t="s">
        <v>3298</v>
      </c>
      <c r="U1142" t="s">
        <v>3762</v>
      </c>
      <c r="W1142">
        <v>0</v>
      </c>
      <c r="X1142">
        <v>0</v>
      </c>
      <c r="Y1142">
        <v>0</v>
      </c>
      <c r="Z1142">
        <v>0</v>
      </c>
      <c r="AA1142">
        <v>0</v>
      </c>
      <c r="AB1142">
        <v>0</v>
      </c>
      <c r="AC1142">
        <v>0</v>
      </c>
      <c r="AD1142">
        <v>0</v>
      </c>
      <c r="AE1142">
        <v>0</v>
      </c>
      <c r="AF1142">
        <v>0</v>
      </c>
      <c r="AH1142">
        <v>0</v>
      </c>
      <c r="AI1142">
        <v>0</v>
      </c>
      <c r="AJ1142">
        <v>0</v>
      </c>
      <c r="AK1142">
        <v>0</v>
      </c>
      <c r="AL1142">
        <v>0</v>
      </c>
      <c r="AM1142">
        <v>0</v>
      </c>
      <c r="AN1142">
        <v>0</v>
      </c>
      <c r="AO1142">
        <v>0</v>
      </c>
      <c r="AP1142">
        <v>0</v>
      </c>
      <c r="AQ1142">
        <v>0</v>
      </c>
      <c r="AS1142">
        <v>0</v>
      </c>
      <c r="AT1142">
        <v>0</v>
      </c>
      <c r="AU1142">
        <v>0</v>
      </c>
      <c r="AV1142">
        <v>0</v>
      </c>
      <c r="AW1142">
        <v>0</v>
      </c>
      <c r="AX1142">
        <v>0</v>
      </c>
      <c r="AY1142">
        <v>0</v>
      </c>
      <c r="AZ1142">
        <v>0</v>
      </c>
      <c r="BA1142">
        <v>0</v>
      </c>
      <c r="BB1142">
        <v>0</v>
      </c>
    </row>
    <row r="1143" spans="1:54" x14ac:dyDescent="0.35">
      <c r="A1143" t="s">
        <v>4765</v>
      </c>
      <c r="B1143" t="s">
        <v>4766</v>
      </c>
      <c r="C1143" t="s">
        <v>4767</v>
      </c>
      <c r="D1143" t="s">
        <v>2405</v>
      </c>
      <c r="E1143" t="s">
        <v>367</v>
      </c>
      <c r="F1143" t="s">
        <v>4234</v>
      </c>
      <c r="G1143" t="s">
        <v>4722</v>
      </c>
      <c r="H1143" t="s">
        <v>2625</v>
      </c>
      <c r="I1143" t="s">
        <v>3759</v>
      </c>
      <c r="J1143" t="s">
        <v>2312</v>
      </c>
      <c r="K1143" t="s">
        <v>2314</v>
      </c>
      <c r="L1143" t="s">
        <v>4744</v>
      </c>
      <c r="M1143" t="s">
        <v>2314</v>
      </c>
      <c r="N1143" t="s">
        <v>2314</v>
      </c>
      <c r="O1143" t="s">
        <v>3726</v>
      </c>
      <c r="P1143" t="s">
        <v>1529</v>
      </c>
      <c r="Q1143" t="s">
        <v>2314</v>
      </c>
      <c r="R1143" t="s">
        <v>2314</v>
      </c>
      <c r="S1143" t="s">
        <v>3727</v>
      </c>
      <c r="T1143" t="s">
        <v>3298</v>
      </c>
      <c r="U1143" t="s">
        <v>3762</v>
      </c>
      <c r="W1143">
        <v>0</v>
      </c>
      <c r="X1143">
        <v>0</v>
      </c>
      <c r="Y1143">
        <v>0</v>
      </c>
      <c r="Z1143">
        <v>0</v>
      </c>
      <c r="AA1143">
        <v>0</v>
      </c>
      <c r="AB1143">
        <v>0</v>
      </c>
      <c r="AC1143">
        <v>0</v>
      </c>
      <c r="AD1143">
        <v>0</v>
      </c>
      <c r="AE1143">
        <v>0</v>
      </c>
      <c r="AF1143">
        <v>0</v>
      </c>
      <c r="AH1143">
        <v>0</v>
      </c>
      <c r="AI1143">
        <v>0</v>
      </c>
      <c r="AJ1143">
        <v>0</v>
      </c>
      <c r="AK1143">
        <v>0</v>
      </c>
      <c r="AL1143">
        <v>0</v>
      </c>
      <c r="AM1143">
        <v>0</v>
      </c>
      <c r="AN1143">
        <v>0</v>
      </c>
      <c r="AO1143">
        <v>0</v>
      </c>
      <c r="AP1143">
        <v>0</v>
      </c>
      <c r="AQ1143">
        <v>0</v>
      </c>
      <c r="AS1143">
        <v>0</v>
      </c>
      <c r="AT1143">
        <v>0</v>
      </c>
      <c r="AU1143">
        <v>0</v>
      </c>
      <c r="AV1143">
        <v>0</v>
      </c>
      <c r="AW1143">
        <v>0</v>
      </c>
      <c r="AX1143">
        <v>0</v>
      </c>
      <c r="AY1143">
        <v>0</v>
      </c>
      <c r="AZ1143">
        <v>0</v>
      </c>
      <c r="BA1143">
        <v>0</v>
      </c>
      <c r="BB1143">
        <v>0</v>
      </c>
    </row>
    <row r="1144" spans="1:54" x14ac:dyDescent="0.35">
      <c r="A1144" t="s">
        <v>4768</v>
      </c>
      <c r="B1144" t="s">
        <v>4769</v>
      </c>
      <c r="C1144" t="s">
        <v>4770</v>
      </c>
      <c r="D1144" t="s">
        <v>2405</v>
      </c>
      <c r="E1144" t="s">
        <v>367</v>
      </c>
      <c r="F1144" t="s">
        <v>4234</v>
      </c>
      <c r="G1144" t="s">
        <v>4722</v>
      </c>
      <c r="H1144" t="s">
        <v>2625</v>
      </c>
      <c r="I1144" t="s">
        <v>3759</v>
      </c>
      <c r="J1144" t="s">
        <v>2312</v>
      </c>
      <c r="K1144" t="s">
        <v>2314</v>
      </c>
      <c r="L1144" t="s">
        <v>4744</v>
      </c>
      <c r="M1144" t="s">
        <v>2314</v>
      </c>
      <c r="N1144" t="s">
        <v>2314</v>
      </c>
      <c r="O1144" t="s">
        <v>3726</v>
      </c>
      <c r="P1144" t="s">
        <v>1529</v>
      </c>
      <c r="Q1144" t="s">
        <v>2314</v>
      </c>
      <c r="R1144" t="s">
        <v>2314</v>
      </c>
      <c r="S1144" t="s">
        <v>3727</v>
      </c>
      <c r="T1144" t="s">
        <v>3761</v>
      </c>
      <c r="U1144" t="s">
        <v>3762</v>
      </c>
      <c r="W1144">
        <v>0</v>
      </c>
      <c r="X1144">
        <v>0</v>
      </c>
      <c r="Y1144">
        <v>0</v>
      </c>
      <c r="Z1144">
        <v>0</v>
      </c>
      <c r="AA1144">
        <v>0</v>
      </c>
      <c r="AB1144">
        <v>0</v>
      </c>
      <c r="AC1144">
        <v>0</v>
      </c>
      <c r="AD1144">
        <v>0</v>
      </c>
      <c r="AE1144">
        <v>0</v>
      </c>
      <c r="AF1144">
        <v>0</v>
      </c>
      <c r="AH1144">
        <v>0</v>
      </c>
      <c r="AI1144">
        <v>0</v>
      </c>
      <c r="AJ1144">
        <v>0</v>
      </c>
      <c r="AK1144">
        <v>0</v>
      </c>
      <c r="AL1144">
        <v>0</v>
      </c>
      <c r="AM1144">
        <v>0</v>
      </c>
      <c r="AN1144">
        <v>0</v>
      </c>
      <c r="AO1144">
        <v>0</v>
      </c>
      <c r="AP1144">
        <v>0</v>
      </c>
      <c r="AQ1144">
        <v>0</v>
      </c>
      <c r="AS1144">
        <v>0</v>
      </c>
      <c r="AT1144">
        <v>0</v>
      </c>
      <c r="AU1144">
        <v>0</v>
      </c>
      <c r="AV1144">
        <v>0</v>
      </c>
      <c r="AW1144">
        <v>0</v>
      </c>
      <c r="AX1144">
        <v>0</v>
      </c>
      <c r="AY1144">
        <v>0</v>
      </c>
      <c r="AZ1144">
        <v>0</v>
      </c>
      <c r="BA1144">
        <v>0</v>
      </c>
      <c r="BB1144">
        <v>0</v>
      </c>
    </row>
    <row r="1145" spans="1:54" x14ac:dyDescent="0.35">
      <c r="A1145" t="s">
        <v>4771</v>
      </c>
      <c r="B1145" t="s">
        <v>4772</v>
      </c>
      <c r="C1145" t="s">
        <v>4232</v>
      </c>
      <c r="D1145" t="s">
        <v>2405</v>
      </c>
      <c r="E1145" t="s">
        <v>367</v>
      </c>
      <c r="F1145" t="s">
        <v>4234</v>
      </c>
      <c r="G1145" t="s">
        <v>4722</v>
      </c>
      <c r="H1145" t="s">
        <v>2625</v>
      </c>
      <c r="I1145" t="s">
        <v>3759</v>
      </c>
      <c r="J1145" t="s">
        <v>2312</v>
      </c>
      <c r="K1145" t="s">
        <v>2314</v>
      </c>
      <c r="L1145" t="s">
        <v>4744</v>
      </c>
      <c r="M1145" t="s">
        <v>2314</v>
      </c>
      <c r="N1145" t="s">
        <v>2314</v>
      </c>
      <c r="O1145" t="s">
        <v>3726</v>
      </c>
      <c r="P1145" t="s">
        <v>1529</v>
      </c>
      <c r="Q1145" t="s">
        <v>2314</v>
      </c>
      <c r="R1145" t="s">
        <v>2314</v>
      </c>
      <c r="S1145" t="s">
        <v>3727</v>
      </c>
      <c r="T1145" t="s">
        <v>3761</v>
      </c>
      <c r="U1145" t="s">
        <v>3762</v>
      </c>
      <c r="W1145">
        <v>0</v>
      </c>
      <c r="X1145">
        <v>0</v>
      </c>
      <c r="Y1145">
        <v>0</v>
      </c>
      <c r="Z1145">
        <v>0</v>
      </c>
      <c r="AA1145">
        <v>0</v>
      </c>
      <c r="AB1145">
        <v>0</v>
      </c>
      <c r="AC1145">
        <v>0</v>
      </c>
      <c r="AD1145">
        <v>0</v>
      </c>
      <c r="AE1145">
        <v>0</v>
      </c>
      <c r="AF1145">
        <v>0</v>
      </c>
      <c r="AH1145">
        <v>0</v>
      </c>
      <c r="AI1145">
        <v>0</v>
      </c>
      <c r="AJ1145">
        <v>0</v>
      </c>
      <c r="AK1145">
        <v>0</v>
      </c>
      <c r="AL1145">
        <v>0</v>
      </c>
      <c r="AM1145">
        <v>0</v>
      </c>
      <c r="AN1145">
        <v>0</v>
      </c>
      <c r="AO1145">
        <v>0</v>
      </c>
      <c r="AP1145">
        <v>0</v>
      </c>
      <c r="AQ1145">
        <v>0</v>
      </c>
      <c r="AS1145">
        <v>0</v>
      </c>
      <c r="AT1145">
        <v>0</v>
      </c>
      <c r="AU1145">
        <v>0</v>
      </c>
      <c r="AV1145">
        <v>0</v>
      </c>
      <c r="AW1145">
        <v>0</v>
      </c>
      <c r="AX1145">
        <v>0</v>
      </c>
      <c r="AY1145">
        <v>0</v>
      </c>
      <c r="AZ1145">
        <v>0</v>
      </c>
      <c r="BA1145">
        <v>0</v>
      </c>
      <c r="BB1145">
        <v>0</v>
      </c>
    </row>
    <row r="1146" spans="1:54" x14ac:dyDescent="0.35">
      <c r="A1146" t="s">
        <v>4773</v>
      </c>
      <c r="B1146" t="s">
        <v>4774</v>
      </c>
      <c r="C1146" t="s">
        <v>1437</v>
      </c>
      <c r="D1146" t="s">
        <v>2405</v>
      </c>
      <c r="E1146" t="s">
        <v>367</v>
      </c>
      <c r="F1146" t="s">
        <v>4234</v>
      </c>
      <c r="G1146" t="s">
        <v>4722</v>
      </c>
      <c r="H1146" t="s">
        <v>2625</v>
      </c>
      <c r="I1146" t="s">
        <v>3759</v>
      </c>
      <c r="J1146" t="s">
        <v>2312</v>
      </c>
      <c r="K1146" t="s">
        <v>2314</v>
      </c>
      <c r="L1146" t="s">
        <v>4744</v>
      </c>
      <c r="M1146" t="s">
        <v>2314</v>
      </c>
      <c r="N1146" t="s">
        <v>2314</v>
      </c>
      <c r="O1146" t="s">
        <v>3726</v>
      </c>
      <c r="P1146" t="s">
        <v>1529</v>
      </c>
      <c r="Q1146" t="s">
        <v>2314</v>
      </c>
      <c r="R1146" t="s">
        <v>2314</v>
      </c>
      <c r="S1146" t="s">
        <v>3727</v>
      </c>
      <c r="T1146" t="s">
        <v>3769</v>
      </c>
      <c r="U1146" t="s">
        <v>3762</v>
      </c>
      <c r="W1146">
        <v>0</v>
      </c>
      <c r="X1146">
        <v>0</v>
      </c>
      <c r="Y1146">
        <v>0</v>
      </c>
      <c r="Z1146">
        <v>0</v>
      </c>
      <c r="AA1146">
        <v>0</v>
      </c>
      <c r="AB1146">
        <v>0</v>
      </c>
      <c r="AC1146">
        <v>0</v>
      </c>
      <c r="AD1146">
        <v>0</v>
      </c>
      <c r="AE1146">
        <v>0</v>
      </c>
      <c r="AF1146">
        <v>0</v>
      </c>
      <c r="AH1146">
        <v>0</v>
      </c>
      <c r="AI1146">
        <v>0</v>
      </c>
      <c r="AJ1146">
        <v>0</v>
      </c>
      <c r="AK1146">
        <v>0</v>
      </c>
      <c r="AL1146">
        <v>0</v>
      </c>
      <c r="AM1146">
        <v>0</v>
      </c>
      <c r="AN1146">
        <v>0</v>
      </c>
      <c r="AO1146">
        <v>0</v>
      </c>
      <c r="AP1146">
        <v>0</v>
      </c>
      <c r="AQ1146">
        <v>0</v>
      </c>
      <c r="AS1146">
        <v>0</v>
      </c>
      <c r="AT1146">
        <v>0</v>
      </c>
      <c r="AU1146">
        <v>0</v>
      </c>
      <c r="AV1146">
        <v>0</v>
      </c>
      <c r="AW1146">
        <v>0</v>
      </c>
      <c r="AX1146">
        <v>0</v>
      </c>
      <c r="AY1146">
        <v>0</v>
      </c>
      <c r="AZ1146">
        <v>0</v>
      </c>
      <c r="BA1146">
        <v>0</v>
      </c>
      <c r="BB1146">
        <v>0</v>
      </c>
    </row>
    <row r="1147" spans="1:54" x14ac:dyDescent="0.35">
      <c r="A1147" t="s">
        <v>4775</v>
      </c>
      <c r="B1147" t="s">
        <v>4776</v>
      </c>
      <c r="C1147" t="s">
        <v>1443</v>
      </c>
      <c r="D1147" t="s">
        <v>2405</v>
      </c>
      <c r="E1147" t="s">
        <v>367</v>
      </c>
      <c r="F1147" t="s">
        <v>4234</v>
      </c>
      <c r="G1147" t="s">
        <v>4722</v>
      </c>
      <c r="H1147" t="s">
        <v>2625</v>
      </c>
      <c r="I1147" t="s">
        <v>3759</v>
      </c>
      <c r="J1147" t="s">
        <v>2312</v>
      </c>
      <c r="K1147" t="s">
        <v>2314</v>
      </c>
      <c r="L1147" t="s">
        <v>4744</v>
      </c>
      <c r="M1147" t="s">
        <v>2314</v>
      </c>
      <c r="N1147" t="s">
        <v>2314</v>
      </c>
      <c r="O1147" t="s">
        <v>3726</v>
      </c>
      <c r="P1147" t="s">
        <v>1529</v>
      </c>
      <c r="Q1147" t="s">
        <v>2314</v>
      </c>
      <c r="R1147" t="s">
        <v>2314</v>
      </c>
      <c r="S1147" t="s">
        <v>3727</v>
      </c>
      <c r="T1147" t="s">
        <v>3769</v>
      </c>
      <c r="U1147" t="s">
        <v>3762</v>
      </c>
      <c r="W1147">
        <v>0</v>
      </c>
      <c r="X1147">
        <v>0</v>
      </c>
      <c r="Y1147">
        <v>0</v>
      </c>
      <c r="Z1147">
        <v>0</v>
      </c>
      <c r="AA1147">
        <v>0</v>
      </c>
      <c r="AB1147">
        <v>0</v>
      </c>
      <c r="AC1147">
        <v>0</v>
      </c>
      <c r="AD1147">
        <v>0</v>
      </c>
      <c r="AE1147">
        <v>0</v>
      </c>
      <c r="AF1147">
        <v>0</v>
      </c>
      <c r="AH1147">
        <v>0</v>
      </c>
      <c r="AI1147">
        <v>0</v>
      </c>
      <c r="AJ1147">
        <v>0</v>
      </c>
      <c r="AK1147">
        <v>0</v>
      </c>
      <c r="AL1147">
        <v>0</v>
      </c>
      <c r="AM1147">
        <v>0</v>
      </c>
      <c r="AN1147">
        <v>0</v>
      </c>
      <c r="AO1147">
        <v>0</v>
      </c>
      <c r="AP1147">
        <v>0</v>
      </c>
      <c r="AQ1147">
        <v>0</v>
      </c>
      <c r="AS1147">
        <v>0</v>
      </c>
      <c r="AT1147">
        <v>0</v>
      </c>
      <c r="AU1147">
        <v>0</v>
      </c>
      <c r="AV1147">
        <v>0</v>
      </c>
      <c r="AW1147">
        <v>0</v>
      </c>
      <c r="AX1147">
        <v>0</v>
      </c>
      <c r="AY1147">
        <v>0</v>
      </c>
      <c r="AZ1147">
        <v>0</v>
      </c>
      <c r="BA1147">
        <v>0</v>
      </c>
      <c r="BB1147">
        <v>0</v>
      </c>
    </row>
    <row r="1148" spans="1:54" x14ac:dyDescent="0.35">
      <c r="A1148" t="s">
        <v>4777</v>
      </c>
      <c r="B1148" t="s">
        <v>4778</v>
      </c>
      <c r="C1148" t="s">
        <v>1443</v>
      </c>
      <c r="D1148" t="s">
        <v>2405</v>
      </c>
      <c r="E1148" t="s">
        <v>367</v>
      </c>
      <c r="F1148" t="s">
        <v>4234</v>
      </c>
      <c r="G1148" t="s">
        <v>4722</v>
      </c>
      <c r="H1148" t="s">
        <v>2625</v>
      </c>
      <c r="I1148" t="s">
        <v>3759</v>
      </c>
      <c r="J1148" t="s">
        <v>2312</v>
      </c>
      <c r="K1148" t="s">
        <v>2314</v>
      </c>
      <c r="L1148" t="s">
        <v>4744</v>
      </c>
      <c r="M1148" t="s">
        <v>2314</v>
      </c>
      <c r="N1148" t="s">
        <v>2314</v>
      </c>
      <c r="O1148" t="s">
        <v>3726</v>
      </c>
      <c r="P1148" t="s">
        <v>1529</v>
      </c>
      <c r="Q1148" t="s">
        <v>2314</v>
      </c>
      <c r="R1148" t="s">
        <v>2314</v>
      </c>
      <c r="S1148" t="s">
        <v>3727</v>
      </c>
      <c r="T1148" t="s">
        <v>3769</v>
      </c>
      <c r="U1148" t="s">
        <v>3762</v>
      </c>
      <c r="W1148">
        <v>0</v>
      </c>
      <c r="X1148">
        <v>0</v>
      </c>
      <c r="Y1148">
        <v>0</v>
      </c>
      <c r="Z1148">
        <v>0</v>
      </c>
      <c r="AA1148">
        <v>0</v>
      </c>
      <c r="AB1148">
        <v>0</v>
      </c>
      <c r="AC1148">
        <v>0</v>
      </c>
      <c r="AD1148">
        <v>0</v>
      </c>
      <c r="AE1148">
        <v>0</v>
      </c>
      <c r="AF1148">
        <v>0</v>
      </c>
      <c r="AH1148">
        <v>0</v>
      </c>
      <c r="AI1148">
        <v>0</v>
      </c>
      <c r="AJ1148">
        <v>0</v>
      </c>
      <c r="AK1148">
        <v>0</v>
      </c>
      <c r="AL1148">
        <v>0</v>
      </c>
      <c r="AM1148">
        <v>0</v>
      </c>
      <c r="AN1148">
        <v>0</v>
      </c>
      <c r="AO1148">
        <v>0</v>
      </c>
      <c r="AP1148">
        <v>0</v>
      </c>
      <c r="AQ1148">
        <v>0</v>
      </c>
      <c r="AS1148">
        <v>0</v>
      </c>
      <c r="AT1148">
        <v>0</v>
      </c>
      <c r="AU1148">
        <v>0</v>
      </c>
      <c r="AV1148">
        <v>0</v>
      </c>
      <c r="AW1148">
        <v>0</v>
      </c>
      <c r="AX1148">
        <v>0</v>
      </c>
      <c r="AY1148">
        <v>0</v>
      </c>
      <c r="AZ1148">
        <v>0</v>
      </c>
      <c r="BA1148">
        <v>0</v>
      </c>
      <c r="BB1148">
        <v>0</v>
      </c>
    </row>
    <row r="1149" spans="1:54" x14ac:dyDescent="0.35">
      <c r="A1149" t="s">
        <v>4779</v>
      </c>
      <c r="B1149" t="s">
        <v>4780</v>
      </c>
      <c r="C1149" t="s">
        <v>1443</v>
      </c>
      <c r="D1149" t="s">
        <v>2405</v>
      </c>
      <c r="E1149" t="s">
        <v>367</v>
      </c>
      <c r="F1149" t="s">
        <v>4234</v>
      </c>
      <c r="G1149" t="s">
        <v>4722</v>
      </c>
      <c r="H1149" t="s">
        <v>2625</v>
      </c>
      <c r="I1149" t="s">
        <v>3759</v>
      </c>
      <c r="J1149" t="s">
        <v>2312</v>
      </c>
      <c r="K1149" t="s">
        <v>2314</v>
      </c>
      <c r="L1149" t="s">
        <v>4744</v>
      </c>
      <c r="M1149" t="s">
        <v>2314</v>
      </c>
      <c r="N1149" t="s">
        <v>2314</v>
      </c>
      <c r="O1149" t="s">
        <v>3726</v>
      </c>
      <c r="P1149" t="s">
        <v>1529</v>
      </c>
      <c r="Q1149" t="s">
        <v>2314</v>
      </c>
      <c r="R1149" t="s">
        <v>2314</v>
      </c>
      <c r="S1149" t="s">
        <v>3727</v>
      </c>
      <c r="T1149" t="s">
        <v>3769</v>
      </c>
      <c r="U1149" t="s">
        <v>3762</v>
      </c>
      <c r="W1149">
        <v>0</v>
      </c>
      <c r="X1149">
        <v>0</v>
      </c>
      <c r="Y1149">
        <v>0</v>
      </c>
      <c r="Z1149">
        <v>0</v>
      </c>
      <c r="AA1149">
        <v>0</v>
      </c>
      <c r="AB1149">
        <v>0</v>
      </c>
      <c r="AC1149">
        <v>0</v>
      </c>
      <c r="AD1149">
        <v>0</v>
      </c>
      <c r="AE1149">
        <v>0</v>
      </c>
      <c r="AF1149">
        <v>0</v>
      </c>
      <c r="AH1149">
        <v>0</v>
      </c>
      <c r="AI1149">
        <v>0</v>
      </c>
      <c r="AJ1149">
        <v>0</v>
      </c>
      <c r="AK1149">
        <v>0</v>
      </c>
      <c r="AL1149">
        <v>0</v>
      </c>
      <c r="AM1149">
        <v>0</v>
      </c>
      <c r="AN1149">
        <v>0</v>
      </c>
      <c r="AO1149">
        <v>0</v>
      </c>
      <c r="AP1149">
        <v>0</v>
      </c>
      <c r="AQ1149">
        <v>0</v>
      </c>
      <c r="AS1149">
        <v>0</v>
      </c>
      <c r="AT1149">
        <v>0</v>
      </c>
      <c r="AU1149">
        <v>0</v>
      </c>
      <c r="AV1149">
        <v>0</v>
      </c>
      <c r="AW1149">
        <v>0</v>
      </c>
      <c r="AX1149">
        <v>0</v>
      </c>
      <c r="AY1149">
        <v>0</v>
      </c>
      <c r="AZ1149">
        <v>0</v>
      </c>
      <c r="BA1149">
        <v>0</v>
      </c>
      <c r="BB1149">
        <v>0</v>
      </c>
    </row>
    <row r="1150" spans="1:54" x14ac:dyDescent="0.35">
      <c r="A1150" t="s">
        <v>4781</v>
      </c>
      <c r="B1150" t="s">
        <v>4782</v>
      </c>
      <c r="C1150" t="s">
        <v>1443</v>
      </c>
      <c r="D1150" t="s">
        <v>2405</v>
      </c>
      <c r="E1150" t="s">
        <v>367</v>
      </c>
      <c r="F1150" t="s">
        <v>4234</v>
      </c>
      <c r="G1150" t="s">
        <v>4722</v>
      </c>
      <c r="H1150" t="s">
        <v>2625</v>
      </c>
      <c r="I1150" t="s">
        <v>3759</v>
      </c>
      <c r="J1150" t="s">
        <v>2312</v>
      </c>
      <c r="K1150" t="s">
        <v>2314</v>
      </c>
      <c r="L1150" t="s">
        <v>4744</v>
      </c>
      <c r="M1150" t="s">
        <v>2314</v>
      </c>
      <c r="N1150" t="s">
        <v>2314</v>
      </c>
      <c r="O1150" t="s">
        <v>3726</v>
      </c>
      <c r="P1150" t="s">
        <v>1529</v>
      </c>
      <c r="Q1150" t="s">
        <v>2314</v>
      </c>
      <c r="R1150" t="s">
        <v>2314</v>
      </c>
      <c r="S1150" t="s">
        <v>3727</v>
      </c>
      <c r="T1150" t="s">
        <v>3769</v>
      </c>
      <c r="U1150" t="s">
        <v>3762</v>
      </c>
      <c r="W1150">
        <v>0</v>
      </c>
      <c r="X1150">
        <v>0</v>
      </c>
      <c r="Y1150">
        <v>0</v>
      </c>
      <c r="Z1150">
        <v>0</v>
      </c>
      <c r="AA1150">
        <v>0</v>
      </c>
      <c r="AB1150">
        <v>0</v>
      </c>
      <c r="AC1150">
        <v>0</v>
      </c>
      <c r="AD1150">
        <v>0</v>
      </c>
      <c r="AE1150">
        <v>0</v>
      </c>
      <c r="AF1150">
        <v>0</v>
      </c>
      <c r="AH1150">
        <v>0</v>
      </c>
      <c r="AI1150">
        <v>0</v>
      </c>
      <c r="AJ1150">
        <v>0</v>
      </c>
      <c r="AK1150">
        <v>0</v>
      </c>
      <c r="AL1150">
        <v>0</v>
      </c>
      <c r="AM1150">
        <v>0</v>
      </c>
      <c r="AN1150">
        <v>0</v>
      </c>
      <c r="AO1150">
        <v>0</v>
      </c>
      <c r="AP1150">
        <v>0</v>
      </c>
      <c r="AQ1150">
        <v>0</v>
      </c>
      <c r="AS1150">
        <v>0</v>
      </c>
      <c r="AT1150">
        <v>0</v>
      </c>
      <c r="AU1150">
        <v>0</v>
      </c>
      <c r="AV1150">
        <v>0</v>
      </c>
      <c r="AW1150">
        <v>0</v>
      </c>
      <c r="AX1150">
        <v>0</v>
      </c>
      <c r="AY1150">
        <v>0</v>
      </c>
      <c r="AZ1150">
        <v>0</v>
      </c>
      <c r="BA1150">
        <v>0</v>
      </c>
      <c r="BB1150">
        <v>0</v>
      </c>
    </row>
    <row r="1151" spans="1:54" x14ac:dyDescent="0.35">
      <c r="A1151" t="s">
        <v>4783</v>
      </c>
      <c r="B1151" t="s">
        <v>4784</v>
      </c>
      <c r="C1151" t="s">
        <v>1443</v>
      </c>
      <c r="D1151" t="s">
        <v>2405</v>
      </c>
      <c r="E1151" t="s">
        <v>367</v>
      </c>
      <c r="F1151" t="s">
        <v>4234</v>
      </c>
      <c r="G1151" t="s">
        <v>4722</v>
      </c>
      <c r="H1151" t="s">
        <v>2625</v>
      </c>
      <c r="I1151" t="s">
        <v>3759</v>
      </c>
      <c r="J1151" t="s">
        <v>2312</v>
      </c>
      <c r="K1151" t="s">
        <v>2314</v>
      </c>
      <c r="L1151" t="s">
        <v>4744</v>
      </c>
      <c r="M1151" t="s">
        <v>2314</v>
      </c>
      <c r="N1151" t="s">
        <v>2314</v>
      </c>
      <c r="O1151" t="s">
        <v>3726</v>
      </c>
      <c r="P1151" t="s">
        <v>1529</v>
      </c>
      <c r="Q1151" t="s">
        <v>2314</v>
      </c>
      <c r="R1151" t="s">
        <v>2314</v>
      </c>
      <c r="S1151" t="s">
        <v>3727</v>
      </c>
      <c r="T1151" t="s">
        <v>3769</v>
      </c>
      <c r="U1151" t="s">
        <v>3762</v>
      </c>
      <c r="W1151">
        <v>0</v>
      </c>
      <c r="X1151">
        <v>0</v>
      </c>
      <c r="Y1151">
        <v>0</v>
      </c>
      <c r="Z1151">
        <v>0</v>
      </c>
      <c r="AA1151">
        <v>0</v>
      </c>
      <c r="AB1151">
        <v>0</v>
      </c>
      <c r="AC1151">
        <v>0</v>
      </c>
      <c r="AD1151">
        <v>0</v>
      </c>
      <c r="AE1151">
        <v>0</v>
      </c>
      <c r="AF1151">
        <v>0</v>
      </c>
      <c r="AH1151">
        <v>0</v>
      </c>
      <c r="AI1151">
        <v>0</v>
      </c>
      <c r="AJ1151">
        <v>0</v>
      </c>
      <c r="AK1151">
        <v>0</v>
      </c>
      <c r="AL1151">
        <v>0</v>
      </c>
      <c r="AM1151">
        <v>0</v>
      </c>
      <c r="AN1151">
        <v>0</v>
      </c>
      <c r="AO1151">
        <v>0</v>
      </c>
      <c r="AP1151">
        <v>0</v>
      </c>
      <c r="AQ1151">
        <v>0</v>
      </c>
      <c r="AS1151">
        <v>0</v>
      </c>
      <c r="AT1151">
        <v>0</v>
      </c>
      <c r="AU1151">
        <v>0</v>
      </c>
      <c r="AV1151">
        <v>0</v>
      </c>
      <c r="AW1151">
        <v>0</v>
      </c>
      <c r="AX1151">
        <v>0</v>
      </c>
      <c r="AY1151">
        <v>0</v>
      </c>
      <c r="AZ1151">
        <v>0</v>
      </c>
      <c r="BA1151">
        <v>0</v>
      </c>
      <c r="BB1151">
        <v>0</v>
      </c>
    </row>
    <row r="1152" spans="1:54" x14ac:dyDescent="0.35">
      <c r="A1152" t="s">
        <v>4785</v>
      </c>
      <c r="B1152" t="s">
        <v>4786</v>
      </c>
      <c r="C1152" t="s">
        <v>1443</v>
      </c>
      <c r="D1152" t="s">
        <v>2405</v>
      </c>
      <c r="E1152" t="s">
        <v>367</v>
      </c>
      <c r="F1152" t="s">
        <v>4234</v>
      </c>
      <c r="G1152" t="s">
        <v>4722</v>
      </c>
      <c r="H1152" t="s">
        <v>2625</v>
      </c>
      <c r="I1152" t="s">
        <v>3759</v>
      </c>
      <c r="J1152" t="s">
        <v>2312</v>
      </c>
      <c r="K1152" t="s">
        <v>2314</v>
      </c>
      <c r="L1152" t="s">
        <v>4744</v>
      </c>
      <c r="M1152" t="s">
        <v>2314</v>
      </c>
      <c r="N1152" t="s">
        <v>2314</v>
      </c>
      <c r="O1152" t="s">
        <v>3726</v>
      </c>
      <c r="P1152" t="s">
        <v>1529</v>
      </c>
      <c r="Q1152" t="s">
        <v>2314</v>
      </c>
      <c r="R1152" t="s">
        <v>2314</v>
      </c>
      <c r="S1152" t="s">
        <v>3727</v>
      </c>
      <c r="T1152" t="s">
        <v>3769</v>
      </c>
      <c r="U1152" t="s">
        <v>3762</v>
      </c>
      <c r="W1152">
        <v>0</v>
      </c>
      <c r="X1152">
        <v>0</v>
      </c>
      <c r="Y1152">
        <v>0</v>
      </c>
      <c r="Z1152">
        <v>0</v>
      </c>
      <c r="AA1152">
        <v>0</v>
      </c>
      <c r="AB1152">
        <v>0</v>
      </c>
      <c r="AC1152">
        <v>0</v>
      </c>
      <c r="AD1152">
        <v>0</v>
      </c>
      <c r="AE1152">
        <v>0</v>
      </c>
      <c r="AF1152">
        <v>0</v>
      </c>
      <c r="AH1152">
        <v>0</v>
      </c>
      <c r="AI1152">
        <v>0</v>
      </c>
      <c r="AJ1152">
        <v>0</v>
      </c>
      <c r="AK1152">
        <v>0</v>
      </c>
      <c r="AL1152">
        <v>0</v>
      </c>
      <c r="AM1152">
        <v>0</v>
      </c>
      <c r="AN1152">
        <v>0</v>
      </c>
      <c r="AO1152">
        <v>0</v>
      </c>
      <c r="AP1152">
        <v>0</v>
      </c>
      <c r="AQ1152">
        <v>0</v>
      </c>
      <c r="AS1152">
        <v>0</v>
      </c>
      <c r="AT1152">
        <v>0</v>
      </c>
      <c r="AU1152">
        <v>0</v>
      </c>
      <c r="AV1152">
        <v>0</v>
      </c>
      <c r="AW1152">
        <v>0</v>
      </c>
      <c r="AX1152">
        <v>0</v>
      </c>
      <c r="AY1152">
        <v>0</v>
      </c>
      <c r="AZ1152">
        <v>0</v>
      </c>
      <c r="BA1152">
        <v>0</v>
      </c>
      <c r="BB1152">
        <v>0</v>
      </c>
    </row>
    <row r="1153" spans="1:54" x14ac:dyDescent="0.35">
      <c r="A1153" t="s">
        <v>4787</v>
      </c>
      <c r="B1153" t="s">
        <v>4788</v>
      </c>
      <c r="C1153" t="s">
        <v>1443</v>
      </c>
      <c r="D1153" t="s">
        <v>2405</v>
      </c>
      <c r="E1153" t="s">
        <v>367</v>
      </c>
      <c r="F1153" t="s">
        <v>4234</v>
      </c>
      <c r="G1153" t="s">
        <v>4722</v>
      </c>
      <c r="H1153" t="s">
        <v>2625</v>
      </c>
      <c r="I1153" t="s">
        <v>3759</v>
      </c>
      <c r="J1153" t="s">
        <v>2312</v>
      </c>
      <c r="K1153" t="s">
        <v>2314</v>
      </c>
      <c r="L1153" t="s">
        <v>4744</v>
      </c>
      <c r="M1153" t="s">
        <v>2314</v>
      </c>
      <c r="N1153" t="s">
        <v>2314</v>
      </c>
      <c r="O1153" t="s">
        <v>3726</v>
      </c>
      <c r="P1153" t="s">
        <v>1529</v>
      </c>
      <c r="S1153" t="s">
        <v>3727</v>
      </c>
      <c r="T1153" t="s">
        <v>3898</v>
      </c>
      <c r="U1153" t="s">
        <v>3762</v>
      </c>
      <c r="W1153">
        <v>0</v>
      </c>
      <c r="X1153">
        <v>0</v>
      </c>
      <c r="Y1153">
        <v>0</v>
      </c>
      <c r="Z1153">
        <v>0</v>
      </c>
      <c r="AA1153">
        <v>0</v>
      </c>
      <c r="AB1153">
        <v>0</v>
      </c>
      <c r="AC1153">
        <v>0</v>
      </c>
      <c r="AD1153">
        <v>0</v>
      </c>
      <c r="AE1153">
        <v>0</v>
      </c>
      <c r="AF1153">
        <v>0</v>
      </c>
      <c r="AH1153">
        <v>0</v>
      </c>
      <c r="AI1153">
        <v>0</v>
      </c>
      <c r="AJ1153">
        <v>0</v>
      </c>
      <c r="AK1153">
        <v>0</v>
      </c>
      <c r="AL1153">
        <v>0</v>
      </c>
      <c r="AM1153">
        <v>0</v>
      </c>
      <c r="AN1153">
        <v>0</v>
      </c>
      <c r="AO1153">
        <v>0</v>
      </c>
      <c r="AP1153">
        <v>0</v>
      </c>
      <c r="AQ1153">
        <v>0</v>
      </c>
      <c r="AS1153">
        <v>0</v>
      </c>
      <c r="AT1153">
        <v>0</v>
      </c>
      <c r="AU1153">
        <v>0</v>
      </c>
      <c r="AV1153">
        <v>0</v>
      </c>
      <c r="AW1153">
        <v>0</v>
      </c>
      <c r="AX1153">
        <v>0</v>
      </c>
      <c r="AY1153">
        <v>0</v>
      </c>
      <c r="AZ1153">
        <v>0</v>
      </c>
      <c r="BA1153">
        <v>0</v>
      </c>
      <c r="BB1153">
        <v>0</v>
      </c>
    </row>
    <row r="1154" spans="1:54" x14ac:dyDescent="0.35">
      <c r="A1154" t="s">
        <v>4789</v>
      </c>
      <c r="B1154" t="s">
        <v>4790</v>
      </c>
      <c r="C1154" t="s">
        <v>3809</v>
      </c>
      <c r="D1154" t="s">
        <v>2405</v>
      </c>
      <c r="E1154" t="s">
        <v>367</v>
      </c>
      <c r="F1154" t="s">
        <v>4234</v>
      </c>
      <c r="G1154" t="s">
        <v>4722</v>
      </c>
      <c r="H1154" t="s">
        <v>2625</v>
      </c>
      <c r="I1154" t="s">
        <v>3759</v>
      </c>
      <c r="J1154" t="s">
        <v>2312</v>
      </c>
      <c r="K1154" t="s">
        <v>2314</v>
      </c>
      <c r="L1154" t="s">
        <v>4744</v>
      </c>
      <c r="M1154" t="s">
        <v>2314</v>
      </c>
      <c r="N1154" t="s">
        <v>2314</v>
      </c>
      <c r="O1154" t="s">
        <v>3726</v>
      </c>
      <c r="P1154" t="s">
        <v>1529</v>
      </c>
      <c r="Q1154" t="s">
        <v>2314</v>
      </c>
      <c r="R1154" t="s">
        <v>2314</v>
      </c>
      <c r="S1154" t="s">
        <v>3727</v>
      </c>
      <c r="T1154" t="s">
        <v>3769</v>
      </c>
      <c r="U1154" t="s">
        <v>3762</v>
      </c>
      <c r="W1154">
        <v>0</v>
      </c>
      <c r="X1154">
        <v>0</v>
      </c>
      <c r="Y1154">
        <v>0</v>
      </c>
      <c r="Z1154">
        <v>0</v>
      </c>
      <c r="AA1154">
        <v>0</v>
      </c>
      <c r="AB1154">
        <v>0</v>
      </c>
      <c r="AC1154">
        <v>0</v>
      </c>
      <c r="AD1154">
        <v>0</v>
      </c>
      <c r="AE1154">
        <v>0</v>
      </c>
      <c r="AF1154">
        <v>0</v>
      </c>
      <c r="AH1154">
        <v>0</v>
      </c>
      <c r="AI1154">
        <v>0</v>
      </c>
      <c r="AJ1154">
        <v>0</v>
      </c>
      <c r="AK1154">
        <v>0</v>
      </c>
      <c r="AL1154">
        <v>0</v>
      </c>
      <c r="AM1154">
        <v>0</v>
      </c>
      <c r="AN1154">
        <v>0</v>
      </c>
      <c r="AO1154">
        <v>0</v>
      </c>
      <c r="AP1154">
        <v>0</v>
      </c>
      <c r="AQ1154">
        <v>0</v>
      </c>
      <c r="AS1154">
        <v>0</v>
      </c>
      <c r="AT1154">
        <v>0</v>
      </c>
      <c r="AU1154">
        <v>0</v>
      </c>
      <c r="AV1154">
        <v>0</v>
      </c>
      <c r="AW1154">
        <v>0</v>
      </c>
      <c r="AX1154">
        <v>0</v>
      </c>
      <c r="AY1154">
        <v>0</v>
      </c>
      <c r="AZ1154">
        <v>0</v>
      </c>
      <c r="BA1154">
        <v>0</v>
      </c>
      <c r="BB1154">
        <v>0</v>
      </c>
    </row>
    <row r="1155" spans="1:54" x14ac:dyDescent="0.35">
      <c r="A1155" t="s">
        <v>4791</v>
      </c>
      <c r="B1155" t="s">
        <v>4792</v>
      </c>
      <c r="C1155" t="s">
        <v>3809</v>
      </c>
      <c r="D1155" t="s">
        <v>2405</v>
      </c>
      <c r="E1155" t="s">
        <v>367</v>
      </c>
      <c r="F1155" t="s">
        <v>4234</v>
      </c>
      <c r="G1155" t="s">
        <v>4722</v>
      </c>
      <c r="H1155" t="s">
        <v>2625</v>
      </c>
      <c r="I1155" t="s">
        <v>3759</v>
      </c>
      <c r="J1155" t="s">
        <v>2312</v>
      </c>
      <c r="K1155" t="s">
        <v>2314</v>
      </c>
      <c r="L1155" t="s">
        <v>4744</v>
      </c>
      <c r="M1155" t="s">
        <v>2314</v>
      </c>
      <c r="N1155" t="s">
        <v>2314</v>
      </c>
      <c r="O1155" t="s">
        <v>3726</v>
      </c>
      <c r="P1155" t="s">
        <v>1529</v>
      </c>
      <c r="Q1155" t="s">
        <v>2314</v>
      </c>
      <c r="R1155" t="s">
        <v>2314</v>
      </c>
      <c r="S1155" t="s">
        <v>3727</v>
      </c>
      <c r="T1155" t="s">
        <v>3769</v>
      </c>
      <c r="U1155" t="s">
        <v>3762</v>
      </c>
      <c r="W1155">
        <v>0</v>
      </c>
      <c r="X1155">
        <v>0</v>
      </c>
      <c r="Y1155">
        <v>0</v>
      </c>
      <c r="Z1155">
        <v>0</v>
      </c>
      <c r="AA1155">
        <v>0</v>
      </c>
      <c r="AB1155">
        <v>0</v>
      </c>
      <c r="AC1155">
        <v>0</v>
      </c>
      <c r="AD1155">
        <v>0</v>
      </c>
      <c r="AE1155">
        <v>0</v>
      </c>
      <c r="AF1155">
        <v>0</v>
      </c>
      <c r="AH1155">
        <v>0</v>
      </c>
      <c r="AI1155">
        <v>0</v>
      </c>
      <c r="AJ1155">
        <v>0</v>
      </c>
      <c r="AK1155">
        <v>0</v>
      </c>
      <c r="AL1155">
        <v>0</v>
      </c>
      <c r="AM1155">
        <v>0</v>
      </c>
      <c r="AN1155">
        <v>0</v>
      </c>
      <c r="AO1155">
        <v>0</v>
      </c>
      <c r="AP1155">
        <v>0</v>
      </c>
      <c r="AQ1155">
        <v>0</v>
      </c>
      <c r="AS1155">
        <v>0</v>
      </c>
      <c r="AT1155">
        <v>0</v>
      </c>
      <c r="AU1155">
        <v>0</v>
      </c>
      <c r="AV1155">
        <v>0</v>
      </c>
      <c r="AW1155">
        <v>0</v>
      </c>
      <c r="AX1155">
        <v>0</v>
      </c>
      <c r="AY1155">
        <v>0</v>
      </c>
      <c r="AZ1155">
        <v>0</v>
      </c>
      <c r="BA1155">
        <v>0</v>
      </c>
      <c r="BB1155">
        <v>0</v>
      </c>
    </row>
    <row r="1156" spans="1:54" x14ac:dyDescent="0.35">
      <c r="A1156" t="s">
        <v>4793</v>
      </c>
      <c r="B1156" t="s">
        <v>4794</v>
      </c>
      <c r="C1156" t="s">
        <v>1437</v>
      </c>
      <c r="D1156" t="s">
        <v>2405</v>
      </c>
      <c r="E1156" t="s">
        <v>367</v>
      </c>
      <c r="F1156" t="s">
        <v>4234</v>
      </c>
      <c r="G1156" t="s">
        <v>4722</v>
      </c>
      <c r="H1156" t="s">
        <v>2625</v>
      </c>
      <c r="I1156" t="s">
        <v>3759</v>
      </c>
      <c r="J1156" t="s">
        <v>2312</v>
      </c>
      <c r="K1156" t="s">
        <v>2314</v>
      </c>
      <c r="L1156" t="s">
        <v>4744</v>
      </c>
      <c r="M1156" t="s">
        <v>2314</v>
      </c>
      <c r="N1156" t="s">
        <v>2314</v>
      </c>
      <c r="O1156" t="s">
        <v>3726</v>
      </c>
      <c r="P1156" t="s">
        <v>1529</v>
      </c>
      <c r="Q1156" t="s">
        <v>2314</v>
      </c>
      <c r="R1156" t="s">
        <v>2314</v>
      </c>
      <c r="S1156" t="s">
        <v>3727</v>
      </c>
      <c r="T1156" t="s">
        <v>3794</v>
      </c>
      <c r="U1156" t="s">
        <v>3762</v>
      </c>
      <c r="W1156">
        <v>0</v>
      </c>
      <c r="X1156">
        <v>0</v>
      </c>
      <c r="Y1156">
        <v>0</v>
      </c>
      <c r="Z1156">
        <v>0</v>
      </c>
      <c r="AA1156">
        <v>0</v>
      </c>
      <c r="AB1156">
        <v>0</v>
      </c>
      <c r="AC1156">
        <v>0</v>
      </c>
      <c r="AD1156">
        <v>0</v>
      </c>
      <c r="AE1156">
        <v>0</v>
      </c>
      <c r="AF1156">
        <v>0</v>
      </c>
      <c r="AH1156">
        <v>0</v>
      </c>
      <c r="AI1156">
        <v>0</v>
      </c>
      <c r="AJ1156">
        <v>0</v>
      </c>
      <c r="AK1156">
        <v>0</v>
      </c>
      <c r="AL1156">
        <v>0</v>
      </c>
      <c r="AM1156">
        <v>0</v>
      </c>
      <c r="AN1156">
        <v>0</v>
      </c>
      <c r="AO1156">
        <v>0</v>
      </c>
      <c r="AP1156">
        <v>0</v>
      </c>
      <c r="AQ1156">
        <v>0</v>
      </c>
      <c r="AS1156">
        <v>0</v>
      </c>
      <c r="AT1156">
        <v>0</v>
      </c>
      <c r="AU1156">
        <v>0</v>
      </c>
      <c r="AV1156">
        <v>0</v>
      </c>
      <c r="AW1156">
        <v>0</v>
      </c>
      <c r="AX1156">
        <v>0</v>
      </c>
      <c r="AY1156">
        <v>0</v>
      </c>
      <c r="AZ1156">
        <v>0</v>
      </c>
      <c r="BA1156">
        <v>0</v>
      </c>
      <c r="BB1156">
        <v>0</v>
      </c>
    </row>
    <row r="1157" spans="1:54" x14ac:dyDescent="0.35">
      <c r="A1157" t="s">
        <v>4795</v>
      </c>
      <c r="B1157" t="s">
        <v>4796</v>
      </c>
      <c r="C1157" t="s">
        <v>1442</v>
      </c>
      <c r="D1157" t="s">
        <v>2405</v>
      </c>
      <c r="E1157" t="s">
        <v>367</v>
      </c>
      <c r="F1157" t="s">
        <v>4234</v>
      </c>
      <c r="G1157" t="s">
        <v>4722</v>
      </c>
      <c r="H1157" t="s">
        <v>2625</v>
      </c>
      <c r="I1157" t="s">
        <v>3759</v>
      </c>
      <c r="J1157" t="s">
        <v>2312</v>
      </c>
      <c r="K1157" t="s">
        <v>2314</v>
      </c>
      <c r="L1157" t="s">
        <v>4744</v>
      </c>
      <c r="M1157" t="s">
        <v>2314</v>
      </c>
      <c r="N1157" t="s">
        <v>2314</v>
      </c>
      <c r="O1157" t="s">
        <v>3726</v>
      </c>
      <c r="P1157" t="s">
        <v>1529</v>
      </c>
      <c r="Q1157" t="s">
        <v>2314</v>
      </c>
      <c r="R1157" t="s">
        <v>2314</v>
      </c>
      <c r="S1157" t="s">
        <v>3727</v>
      </c>
      <c r="T1157" t="s">
        <v>3794</v>
      </c>
      <c r="U1157" t="s">
        <v>3762</v>
      </c>
      <c r="W1157">
        <v>0</v>
      </c>
      <c r="X1157">
        <v>0</v>
      </c>
      <c r="Y1157">
        <v>0</v>
      </c>
      <c r="Z1157">
        <v>0</v>
      </c>
      <c r="AA1157">
        <v>0</v>
      </c>
      <c r="AB1157">
        <v>0</v>
      </c>
      <c r="AC1157">
        <v>0</v>
      </c>
      <c r="AD1157">
        <v>0</v>
      </c>
      <c r="AE1157">
        <v>0</v>
      </c>
      <c r="AF1157">
        <v>0</v>
      </c>
      <c r="AH1157">
        <v>0</v>
      </c>
      <c r="AI1157">
        <v>0</v>
      </c>
      <c r="AJ1157">
        <v>0</v>
      </c>
      <c r="AK1157">
        <v>0</v>
      </c>
      <c r="AL1157">
        <v>0</v>
      </c>
      <c r="AM1157">
        <v>0</v>
      </c>
      <c r="AN1157">
        <v>0</v>
      </c>
      <c r="AO1157">
        <v>0</v>
      </c>
      <c r="AP1157">
        <v>0</v>
      </c>
      <c r="AQ1157">
        <v>0</v>
      </c>
      <c r="AS1157">
        <v>0</v>
      </c>
      <c r="AT1157">
        <v>0</v>
      </c>
      <c r="AU1157">
        <v>0</v>
      </c>
      <c r="AV1157">
        <v>0</v>
      </c>
      <c r="AW1157">
        <v>0</v>
      </c>
      <c r="AX1157">
        <v>0</v>
      </c>
      <c r="AY1157">
        <v>0</v>
      </c>
      <c r="AZ1157">
        <v>0</v>
      </c>
      <c r="BA1157">
        <v>0</v>
      </c>
      <c r="BB1157">
        <v>0</v>
      </c>
    </row>
    <row r="1158" spans="1:54" x14ac:dyDescent="0.35">
      <c r="A1158" t="s">
        <v>4797</v>
      </c>
      <c r="B1158" t="s">
        <v>4798</v>
      </c>
      <c r="C1158" t="s">
        <v>1442</v>
      </c>
      <c r="D1158" t="s">
        <v>2405</v>
      </c>
      <c r="E1158" t="s">
        <v>367</v>
      </c>
      <c r="F1158" t="s">
        <v>4234</v>
      </c>
      <c r="G1158" t="s">
        <v>4722</v>
      </c>
      <c r="H1158" t="s">
        <v>2625</v>
      </c>
      <c r="I1158" t="s">
        <v>3759</v>
      </c>
      <c r="J1158" t="s">
        <v>2312</v>
      </c>
      <c r="K1158" t="s">
        <v>2314</v>
      </c>
      <c r="L1158" t="s">
        <v>4744</v>
      </c>
      <c r="M1158" t="s">
        <v>2314</v>
      </c>
      <c r="N1158" t="s">
        <v>2314</v>
      </c>
      <c r="O1158" t="s">
        <v>3726</v>
      </c>
      <c r="P1158" t="s">
        <v>1529</v>
      </c>
      <c r="Q1158" t="s">
        <v>2314</v>
      </c>
      <c r="R1158" t="s">
        <v>2314</v>
      </c>
      <c r="S1158" t="s">
        <v>3727</v>
      </c>
      <c r="T1158" t="s">
        <v>3794</v>
      </c>
      <c r="U1158" t="s">
        <v>3762</v>
      </c>
      <c r="W1158">
        <v>0</v>
      </c>
      <c r="X1158">
        <v>0</v>
      </c>
      <c r="Y1158">
        <v>0</v>
      </c>
      <c r="Z1158">
        <v>0</v>
      </c>
      <c r="AA1158">
        <v>0</v>
      </c>
      <c r="AB1158">
        <v>0</v>
      </c>
      <c r="AC1158">
        <v>0</v>
      </c>
      <c r="AD1158">
        <v>0</v>
      </c>
      <c r="AE1158">
        <v>0</v>
      </c>
      <c r="AF1158">
        <v>0</v>
      </c>
      <c r="AH1158">
        <v>0</v>
      </c>
      <c r="AI1158">
        <v>0</v>
      </c>
      <c r="AJ1158">
        <v>0</v>
      </c>
      <c r="AK1158">
        <v>0</v>
      </c>
      <c r="AL1158">
        <v>0</v>
      </c>
      <c r="AM1158">
        <v>0</v>
      </c>
      <c r="AN1158">
        <v>0</v>
      </c>
      <c r="AO1158">
        <v>0</v>
      </c>
      <c r="AP1158">
        <v>0</v>
      </c>
      <c r="AQ1158">
        <v>0</v>
      </c>
      <c r="AS1158">
        <v>0</v>
      </c>
      <c r="AT1158">
        <v>0</v>
      </c>
      <c r="AU1158">
        <v>0</v>
      </c>
      <c r="AV1158">
        <v>0</v>
      </c>
      <c r="AW1158">
        <v>0</v>
      </c>
      <c r="AX1158">
        <v>0</v>
      </c>
      <c r="AY1158">
        <v>0</v>
      </c>
      <c r="AZ1158">
        <v>0</v>
      </c>
      <c r="BA1158">
        <v>0</v>
      </c>
      <c r="BB1158">
        <v>0</v>
      </c>
    </row>
    <row r="1159" spans="1:54" x14ac:dyDescent="0.35">
      <c r="A1159" t="s">
        <v>4799</v>
      </c>
      <c r="B1159" t="s">
        <v>4800</v>
      </c>
      <c r="C1159" t="s">
        <v>1442</v>
      </c>
      <c r="D1159" t="s">
        <v>2405</v>
      </c>
      <c r="E1159" t="s">
        <v>367</v>
      </c>
      <c r="F1159" t="s">
        <v>4234</v>
      </c>
      <c r="G1159" t="s">
        <v>4722</v>
      </c>
      <c r="H1159" t="s">
        <v>2625</v>
      </c>
      <c r="I1159" t="s">
        <v>3759</v>
      </c>
      <c r="J1159" t="s">
        <v>2312</v>
      </c>
      <c r="K1159" t="s">
        <v>2314</v>
      </c>
      <c r="L1159" t="s">
        <v>4744</v>
      </c>
      <c r="M1159" t="s">
        <v>2314</v>
      </c>
      <c r="N1159" t="s">
        <v>2314</v>
      </c>
      <c r="O1159" t="s">
        <v>3726</v>
      </c>
      <c r="P1159" t="s">
        <v>1529</v>
      </c>
      <c r="Q1159" t="s">
        <v>2314</v>
      </c>
      <c r="R1159" t="s">
        <v>2314</v>
      </c>
      <c r="S1159" t="s">
        <v>3727</v>
      </c>
      <c r="T1159" t="s">
        <v>3794</v>
      </c>
      <c r="U1159" t="s">
        <v>3762</v>
      </c>
      <c r="W1159">
        <v>0</v>
      </c>
      <c r="X1159">
        <v>0</v>
      </c>
      <c r="Y1159">
        <v>0</v>
      </c>
      <c r="Z1159">
        <v>0</v>
      </c>
      <c r="AA1159">
        <v>0</v>
      </c>
      <c r="AB1159">
        <v>0</v>
      </c>
      <c r="AC1159">
        <v>0</v>
      </c>
      <c r="AD1159">
        <v>0</v>
      </c>
      <c r="AE1159">
        <v>0</v>
      </c>
      <c r="AF1159">
        <v>0</v>
      </c>
      <c r="AH1159">
        <v>0</v>
      </c>
      <c r="AI1159">
        <v>0</v>
      </c>
      <c r="AJ1159">
        <v>0</v>
      </c>
      <c r="AK1159">
        <v>0</v>
      </c>
      <c r="AL1159">
        <v>0</v>
      </c>
      <c r="AM1159">
        <v>0</v>
      </c>
      <c r="AN1159">
        <v>0</v>
      </c>
      <c r="AO1159">
        <v>0</v>
      </c>
      <c r="AP1159">
        <v>0</v>
      </c>
      <c r="AQ1159">
        <v>0</v>
      </c>
      <c r="AS1159">
        <v>0</v>
      </c>
      <c r="AT1159">
        <v>0</v>
      </c>
      <c r="AU1159">
        <v>0</v>
      </c>
      <c r="AV1159">
        <v>0</v>
      </c>
      <c r="AW1159">
        <v>0</v>
      </c>
      <c r="AX1159">
        <v>0</v>
      </c>
      <c r="AY1159">
        <v>0</v>
      </c>
      <c r="AZ1159">
        <v>0</v>
      </c>
      <c r="BA1159">
        <v>0</v>
      </c>
      <c r="BB1159">
        <v>0</v>
      </c>
    </row>
    <row r="1160" spans="1:54" x14ac:dyDescent="0.35">
      <c r="A1160" t="s">
        <v>239</v>
      </c>
      <c r="B1160" t="s">
        <v>242</v>
      </c>
      <c r="C1160" t="s">
        <v>240</v>
      </c>
      <c r="D1160" t="s">
        <v>2405</v>
      </c>
      <c r="E1160" t="s">
        <v>367</v>
      </c>
      <c r="F1160" t="s">
        <v>4234</v>
      </c>
      <c r="G1160" t="s">
        <v>4722</v>
      </c>
      <c r="H1160" t="s">
        <v>2625</v>
      </c>
      <c r="I1160" t="s">
        <v>3759</v>
      </c>
      <c r="J1160" t="s">
        <v>2312</v>
      </c>
      <c r="K1160" t="s">
        <v>2314</v>
      </c>
      <c r="L1160" t="s">
        <v>4744</v>
      </c>
      <c r="M1160" t="s">
        <v>2314</v>
      </c>
      <c r="N1160">
        <v>1</v>
      </c>
      <c r="O1160" t="s">
        <v>3726</v>
      </c>
      <c r="P1160" t="s">
        <v>1529</v>
      </c>
      <c r="Q1160" t="s">
        <v>2314</v>
      </c>
      <c r="R1160" t="s">
        <v>2314</v>
      </c>
      <c r="S1160" t="s">
        <v>3727</v>
      </c>
      <c r="T1160" t="s">
        <v>3794</v>
      </c>
      <c r="U1160" t="s">
        <v>3762</v>
      </c>
      <c r="W1160">
        <v>2.5986939155174999E-3</v>
      </c>
      <c r="X1160">
        <v>-3.3200188476190098E-3</v>
      </c>
      <c r="Y1160">
        <v>2.5986939155174999E-3</v>
      </c>
      <c r="Z1160">
        <v>-3.3200188476190098E-3</v>
      </c>
      <c r="AA1160">
        <v>2.5986939155174999E-3</v>
      </c>
      <c r="AB1160">
        <v>-3.3200188476190098E-3</v>
      </c>
      <c r="AC1160">
        <v>2.5986939155174999E-3</v>
      </c>
      <c r="AD1160">
        <v>-3.3200188476190098E-3</v>
      </c>
      <c r="AE1160">
        <v>2.5986939155174999E-3</v>
      </c>
      <c r="AF1160">
        <v>-3.3200188476190098E-3</v>
      </c>
      <c r="AH1160">
        <v>1.85698114826655E-4</v>
      </c>
      <c r="AI1160">
        <v>-2.37242731015996E-4</v>
      </c>
      <c r="AJ1160">
        <v>1.85698114826655E-4</v>
      </c>
      <c r="AK1160">
        <v>-2.37242731015996E-4</v>
      </c>
      <c r="AL1160">
        <v>1.85698114826655E-4</v>
      </c>
      <c r="AM1160">
        <v>-2.37242731015996E-4</v>
      </c>
      <c r="AN1160">
        <v>1.85698114826655E-4</v>
      </c>
      <c r="AO1160">
        <v>-2.37242731015996E-4</v>
      </c>
      <c r="AP1160">
        <v>1.85698114826655E-4</v>
      </c>
      <c r="AQ1160">
        <v>-2.37242731015996E-4</v>
      </c>
      <c r="AS1160">
        <v>0</v>
      </c>
      <c r="AT1160">
        <v>0</v>
      </c>
      <c r="AU1160">
        <v>0</v>
      </c>
      <c r="AV1160">
        <v>0</v>
      </c>
      <c r="AW1160">
        <v>0</v>
      </c>
      <c r="AX1160">
        <v>0</v>
      </c>
      <c r="AY1160">
        <v>0</v>
      </c>
      <c r="AZ1160">
        <v>0</v>
      </c>
      <c r="BA1160">
        <v>0</v>
      </c>
      <c r="BB1160">
        <v>0</v>
      </c>
    </row>
    <row r="1161" spans="1:54" x14ac:dyDescent="0.35">
      <c r="A1161" t="s">
        <v>4801</v>
      </c>
      <c r="B1161" t="s">
        <v>4802</v>
      </c>
      <c r="C1161" t="s">
        <v>1442</v>
      </c>
      <c r="D1161" t="s">
        <v>2405</v>
      </c>
      <c r="E1161" t="s">
        <v>367</v>
      </c>
      <c r="F1161" t="s">
        <v>4234</v>
      </c>
      <c r="G1161" t="s">
        <v>4722</v>
      </c>
      <c r="H1161" t="s">
        <v>2625</v>
      </c>
      <c r="I1161" t="s">
        <v>3759</v>
      </c>
      <c r="J1161" t="s">
        <v>2312</v>
      </c>
      <c r="K1161" t="s">
        <v>2314</v>
      </c>
      <c r="L1161" t="s">
        <v>4744</v>
      </c>
      <c r="M1161" t="s">
        <v>2314</v>
      </c>
      <c r="N1161" t="s">
        <v>2314</v>
      </c>
      <c r="O1161" t="s">
        <v>3726</v>
      </c>
      <c r="P1161" t="s">
        <v>1529</v>
      </c>
      <c r="Q1161" t="s">
        <v>2314</v>
      </c>
      <c r="R1161" t="s">
        <v>2314</v>
      </c>
      <c r="S1161" t="s">
        <v>3727</v>
      </c>
      <c r="T1161" t="s">
        <v>3794</v>
      </c>
      <c r="U1161" t="s">
        <v>3762</v>
      </c>
      <c r="W1161">
        <v>0</v>
      </c>
      <c r="X1161">
        <v>0</v>
      </c>
      <c r="Y1161">
        <v>0</v>
      </c>
      <c r="Z1161">
        <v>0</v>
      </c>
      <c r="AA1161">
        <v>0</v>
      </c>
      <c r="AB1161">
        <v>0</v>
      </c>
      <c r="AC1161">
        <v>0</v>
      </c>
      <c r="AD1161">
        <v>0</v>
      </c>
      <c r="AE1161">
        <v>0</v>
      </c>
      <c r="AF1161">
        <v>0</v>
      </c>
      <c r="AH1161">
        <v>0</v>
      </c>
      <c r="AI1161">
        <v>0</v>
      </c>
      <c r="AJ1161">
        <v>0</v>
      </c>
      <c r="AK1161">
        <v>0</v>
      </c>
      <c r="AL1161">
        <v>0</v>
      </c>
      <c r="AM1161">
        <v>0</v>
      </c>
      <c r="AN1161">
        <v>0</v>
      </c>
      <c r="AO1161">
        <v>0</v>
      </c>
      <c r="AP1161">
        <v>0</v>
      </c>
      <c r="AQ1161">
        <v>0</v>
      </c>
      <c r="AS1161">
        <v>0</v>
      </c>
      <c r="AT1161">
        <v>0</v>
      </c>
      <c r="AU1161">
        <v>0</v>
      </c>
      <c r="AV1161">
        <v>0</v>
      </c>
      <c r="AW1161">
        <v>0</v>
      </c>
      <c r="AX1161">
        <v>0</v>
      </c>
      <c r="AY1161">
        <v>0</v>
      </c>
      <c r="AZ1161">
        <v>0</v>
      </c>
      <c r="BA1161">
        <v>0</v>
      </c>
      <c r="BB1161">
        <v>0</v>
      </c>
    </row>
    <row r="1162" spans="1:54" x14ac:dyDescent="0.35">
      <c r="A1162" t="s">
        <v>4803</v>
      </c>
      <c r="B1162" t="s">
        <v>4804</v>
      </c>
      <c r="C1162" t="s">
        <v>240</v>
      </c>
      <c r="D1162" t="s">
        <v>2405</v>
      </c>
      <c r="E1162" t="s">
        <v>367</v>
      </c>
      <c r="F1162" t="s">
        <v>4234</v>
      </c>
      <c r="G1162" t="s">
        <v>4722</v>
      </c>
      <c r="H1162" t="s">
        <v>2625</v>
      </c>
      <c r="I1162" t="s">
        <v>3759</v>
      </c>
      <c r="J1162" t="s">
        <v>2312</v>
      </c>
      <c r="K1162" t="s">
        <v>2314</v>
      </c>
      <c r="L1162" t="s">
        <v>4744</v>
      </c>
      <c r="M1162" t="s">
        <v>2314</v>
      </c>
      <c r="N1162" t="s">
        <v>2314</v>
      </c>
      <c r="O1162" t="s">
        <v>3726</v>
      </c>
      <c r="P1162" t="s">
        <v>1529</v>
      </c>
      <c r="Q1162" t="s">
        <v>2314</v>
      </c>
      <c r="R1162" t="s">
        <v>2314</v>
      </c>
      <c r="S1162" t="s">
        <v>3727</v>
      </c>
      <c r="T1162" t="s">
        <v>3794</v>
      </c>
      <c r="U1162" t="s">
        <v>3762</v>
      </c>
      <c r="W1162">
        <v>0</v>
      </c>
      <c r="X1162">
        <v>0</v>
      </c>
      <c r="Y1162">
        <v>0</v>
      </c>
      <c r="Z1162">
        <v>0</v>
      </c>
      <c r="AA1162">
        <v>0</v>
      </c>
      <c r="AB1162">
        <v>0</v>
      </c>
      <c r="AC1162">
        <v>0</v>
      </c>
      <c r="AD1162">
        <v>0</v>
      </c>
      <c r="AE1162">
        <v>0</v>
      </c>
      <c r="AF1162">
        <v>0</v>
      </c>
      <c r="AH1162">
        <v>0</v>
      </c>
      <c r="AI1162">
        <v>0</v>
      </c>
      <c r="AJ1162">
        <v>0</v>
      </c>
      <c r="AK1162">
        <v>0</v>
      </c>
      <c r="AL1162">
        <v>0</v>
      </c>
      <c r="AM1162">
        <v>0</v>
      </c>
      <c r="AN1162">
        <v>0</v>
      </c>
      <c r="AO1162">
        <v>0</v>
      </c>
      <c r="AP1162">
        <v>0</v>
      </c>
      <c r="AQ1162">
        <v>0</v>
      </c>
      <c r="AS1162">
        <v>0</v>
      </c>
      <c r="AT1162">
        <v>0</v>
      </c>
      <c r="AU1162">
        <v>0</v>
      </c>
      <c r="AV1162">
        <v>0</v>
      </c>
      <c r="AW1162">
        <v>0</v>
      </c>
      <c r="AX1162">
        <v>0</v>
      </c>
      <c r="AY1162">
        <v>0</v>
      </c>
      <c r="AZ1162">
        <v>0</v>
      </c>
      <c r="BA1162">
        <v>0</v>
      </c>
      <c r="BB1162">
        <v>0</v>
      </c>
    </row>
    <row r="1163" spans="1:54" x14ac:dyDescent="0.35">
      <c r="A1163" t="s">
        <v>4805</v>
      </c>
      <c r="B1163" t="s">
        <v>4806</v>
      </c>
      <c r="C1163" t="s">
        <v>1443</v>
      </c>
      <c r="D1163" t="s">
        <v>2405</v>
      </c>
      <c r="E1163" t="s">
        <v>367</v>
      </c>
      <c r="F1163" t="s">
        <v>4234</v>
      </c>
      <c r="G1163" t="s">
        <v>4722</v>
      </c>
      <c r="H1163" t="s">
        <v>2625</v>
      </c>
      <c r="I1163" t="s">
        <v>3759</v>
      </c>
      <c r="J1163" t="s">
        <v>2312</v>
      </c>
      <c r="K1163" t="s">
        <v>2314</v>
      </c>
      <c r="L1163" t="s">
        <v>4744</v>
      </c>
      <c r="M1163" t="s">
        <v>2314</v>
      </c>
      <c r="N1163" t="s">
        <v>2314</v>
      </c>
      <c r="O1163" t="s">
        <v>3726</v>
      </c>
      <c r="P1163" t="s">
        <v>1529</v>
      </c>
      <c r="Q1163" t="s">
        <v>2314</v>
      </c>
      <c r="R1163" t="s">
        <v>2314</v>
      </c>
      <c r="S1163" t="s">
        <v>3727</v>
      </c>
      <c r="T1163" t="s">
        <v>3898</v>
      </c>
      <c r="U1163" t="s">
        <v>3762</v>
      </c>
      <c r="W1163">
        <v>0</v>
      </c>
      <c r="X1163">
        <v>0</v>
      </c>
      <c r="Y1163">
        <v>0</v>
      </c>
      <c r="Z1163">
        <v>0</v>
      </c>
      <c r="AA1163">
        <v>0</v>
      </c>
      <c r="AB1163">
        <v>0</v>
      </c>
      <c r="AC1163">
        <v>0</v>
      </c>
      <c r="AD1163">
        <v>0</v>
      </c>
      <c r="AE1163">
        <v>0</v>
      </c>
      <c r="AF1163">
        <v>0</v>
      </c>
      <c r="AH1163">
        <v>0</v>
      </c>
      <c r="AI1163">
        <v>0</v>
      </c>
      <c r="AJ1163">
        <v>0</v>
      </c>
      <c r="AK1163">
        <v>0</v>
      </c>
      <c r="AL1163">
        <v>0</v>
      </c>
      <c r="AM1163">
        <v>0</v>
      </c>
      <c r="AN1163">
        <v>0</v>
      </c>
      <c r="AO1163">
        <v>0</v>
      </c>
      <c r="AP1163">
        <v>0</v>
      </c>
      <c r="AQ1163">
        <v>0</v>
      </c>
      <c r="AS1163">
        <v>0</v>
      </c>
      <c r="AT1163">
        <v>0</v>
      </c>
      <c r="AU1163">
        <v>0</v>
      </c>
      <c r="AV1163">
        <v>0</v>
      </c>
      <c r="AW1163">
        <v>0</v>
      </c>
      <c r="AX1163">
        <v>0</v>
      </c>
      <c r="AY1163">
        <v>0</v>
      </c>
      <c r="AZ1163">
        <v>0</v>
      </c>
      <c r="BA1163">
        <v>0</v>
      </c>
      <c r="BB1163">
        <v>0</v>
      </c>
    </row>
    <row r="1164" spans="1:54" x14ac:dyDescent="0.35">
      <c r="A1164" t="s">
        <v>4807</v>
      </c>
      <c r="B1164" t="s">
        <v>4808</v>
      </c>
      <c r="C1164" t="s">
        <v>1443</v>
      </c>
      <c r="D1164" t="s">
        <v>2405</v>
      </c>
      <c r="E1164" t="s">
        <v>367</v>
      </c>
      <c r="F1164" t="s">
        <v>4234</v>
      </c>
      <c r="G1164" t="s">
        <v>4722</v>
      </c>
      <c r="H1164" t="s">
        <v>2625</v>
      </c>
      <c r="I1164" t="s">
        <v>3759</v>
      </c>
      <c r="J1164" t="s">
        <v>2312</v>
      </c>
      <c r="K1164" t="s">
        <v>2314</v>
      </c>
      <c r="L1164" t="s">
        <v>4744</v>
      </c>
      <c r="M1164" t="s">
        <v>2314</v>
      </c>
      <c r="N1164" t="s">
        <v>2314</v>
      </c>
      <c r="O1164" t="s">
        <v>3726</v>
      </c>
      <c r="P1164" t="s">
        <v>1529</v>
      </c>
      <c r="Q1164" t="s">
        <v>2314</v>
      </c>
      <c r="R1164" t="s">
        <v>2314</v>
      </c>
      <c r="S1164" t="s">
        <v>3727</v>
      </c>
      <c r="T1164" t="s">
        <v>3794</v>
      </c>
      <c r="U1164" t="s">
        <v>3762</v>
      </c>
      <c r="W1164">
        <v>0</v>
      </c>
      <c r="X1164">
        <v>0</v>
      </c>
      <c r="Y1164">
        <v>0</v>
      </c>
      <c r="Z1164">
        <v>0</v>
      </c>
      <c r="AA1164">
        <v>0</v>
      </c>
      <c r="AB1164">
        <v>0</v>
      </c>
      <c r="AC1164">
        <v>0</v>
      </c>
      <c r="AD1164">
        <v>0</v>
      </c>
      <c r="AE1164">
        <v>0</v>
      </c>
      <c r="AF1164">
        <v>0</v>
      </c>
      <c r="AH1164">
        <v>0</v>
      </c>
      <c r="AI1164">
        <v>0</v>
      </c>
      <c r="AJ1164">
        <v>0</v>
      </c>
      <c r="AK1164">
        <v>0</v>
      </c>
      <c r="AL1164">
        <v>0</v>
      </c>
      <c r="AM1164">
        <v>0</v>
      </c>
      <c r="AN1164">
        <v>0</v>
      </c>
      <c r="AO1164">
        <v>0</v>
      </c>
      <c r="AP1164">
        <v>0</v>
      </c>
      <c r="AQ1164">
        <v>0</v>
      </c>
      <c r="AS1164">
        <v>0</v>
      </c>
      <c r="AT1164">
        <v>0</v>
      </c>
      <c r="AU1164">
        <v>0</v>
      </c>
      <c r="AV1164">
        <v>0</v>
      </c>
      <c r="AW1164">
        <v>0</v>
      </c>
      <c r="AX1164">
        <v>0</v>
      </c>
      <c r="AY1164">
        <v>0</v>
      </c>
      <c r="AZ1164">
        <v>0</v>
      </c>
      <c r="BA1164">
        <v>0</v>
      </c>
      <c r="BB1164">
        <v>0</v>
      </c>
    </row>
    <row r="1165" spans="1:54" x14ac:dyDescent="0.35">
      <c r="A1165" t="s">
        <v>1286</v>
      </c>
      <c r="B1165" t="s">
        <v>4809</v>
      </c>
      <c r="C1165" t="s">
        <v>1443</v>
      </c>
      <c r="D1165" t="s">
        <v>2405</v>
      </c>
      <c r="E1165" t="s">
        <v>367</v>
      </c>
      <c r="F1165" t="s">
        <v>4234</v>
      </c>
      <c r="G1165" t="s">
        <v>4722</v>
      </c>
      <c r="H1165" t="s">
        <v>2625</v>
      </c>
      <c r="I1165" t="s">
        <v>3759</v>
      </c>
      <c r="J1165" t="s">
        <v>2312</v>
      </c>
      <c r="K1165" t="s">
        <v>2314</v>
      </c>
      <c r="L1165" t="s">
        <v>4744</v>
      </c>
      <c r="M1165" t="s">
        <v>2314</v>
      </c>
      <c r="N1165">
        <v>1</v>
      </c>
      <c r="O1165" t="s">
        <v>3726</v>
      </c>
      <c r="P1165" t="s">
        <v>1529</v>
      </c>
      <c r="Q1165" t="s">
        <v>2314</v>
      </c>
      <c r="R1165" t="s">
        <v>2314</v>
      </c>
      <c r="S1165" t="s">
        <v>3727</v>
      </c>
      <c r="T1165" t="s">
        <v>3794</v>
      </c>
      <c r="U1165" t="s">
        <v>3762</v>
      </c>
      <c r="W1165">
        <v>0</v>
      </c>
      <c r="X1165">
        <v>0</v>
      </c>
      <c r="Y1165">
        <v>0</v>
      </c>
      <c r="Z1165">
        <v>0</v>
      </c>
      <c r="AA1165">
        <v>-5.3719120790242198E-3</v>
      </c>
      <c r="AB1165">
        <v>-6.5162528417594999E-3</v>
      </c>
      <c r="AC1165">
        <v>0</v>
      </c>
      <c r="AD1165">
        <v>0</v>
      </c>
      <c r="AE1165">
        <v>-2.72877166965E-3</v>
      </c>
      <c r="AF1165">
        <v>-3.3100627644858101E-3</v>
      </c>
      <c r="AH1165">
        <v>0</v>
      </c>
      <c r="AI1165">
        <v>0</v>
      </c>
      <c r="AJ1165">
        <v>-2.0784738275639301E-3</v>
      </c>
      <c r="AK1165">
        <v>-2.52123653288194E-3</v>
      </c>
      <c r="AL1165">
        <v>0</v>
      </c>
      <c r="AM1165">
        <v>0</v>
      </c>
      <c r="AN1165">
        <v>0</v>
      </c>
      <c r="AO1165">
        <v>0</v>
      </c>
      <c r="AP1165">
        <v>-6.088237938326E-4</v>
      </c>
      <c r="AQ1165">
        <v>-7.3851725758683896E-4</v>
      </c>
      <c r="AS1165">
        <v>0</v>
      </c>
      <c r="AT1165">
        <v>0</v>
      </c>
      <c r="AU1165">
        <v>0</v>
      </c>
      <c r="AV1165">
        <v>0</v>
      </c>
      <c r="AW1165">
        <v>0</v>
      </c>
      <c r="AX1165">
        <v>0</v>
      </c>
      <c r="AY1165">
        <v>0</v>
      </c>
      <c r="AZ1165">
        <v>0</v>
      </c>
      <c r="BA1165">
        <v>0</v>
      </c>
      <c r="BB1165">
        <v>0</v>
      </c>
    </row>
    <row r="1166" spans="1:54" x14ac:dyDescent="0.35">
      <c r="A1166" t="s">
        <v>4810</v>
      </c>
      <c r="B1166" t="s">
        <v>4811</v>
      </c>
      <c r="C1166" t="s">
        <v>1443</v>
      </c>
      <c r="D1166" t="s">
        <v>2405</v>
      </c>
      <c r="E1166" t="s">
        <v>367</v>
      </c>
      <c r="F1166" t="s">
        <v>4234</v>
      </c>
      <c r="G1166" t="s">
        <v>4722</v>
      </c>
      <c r="H1166" t="s">
        <v>2625</v>
      </c>
      <c r="I1166" t="s">
        <v>3759</v>
      </c>
      <c r="J1166" t="s">
        <v>2312</v>
      </c>
      <c r="K1166" t="s">
        <v>2314</v>
      </c>
      <c r="L1166" t="s">
        <v>4744</v>
      </c>
      <c r="M1166" t="s">
        <v>2314</v>
      </c>
      <c r="N1166" t="s">
        <v>2314</v>
      </c>
      <c r="O1166" t="s">
        <v>3726</v>
      </c>
      <c r="P1166" t="s">
        <v>1529</v>
      </c>
      <c r="S1166" t="s">
        <v>3727</v>
      </c>
      <c r="T1166" t="s">
        <v>3794</v>
      </c>
      <c r="U1166" t="s">
        <v>3762</v>
      </c>
      <c r="W1166">
        <v>0</v>
      </c>
      <c r="X1166">
        <v>0</v>
      </c>
      <c r="Y1166">
        <v>0</v>
      </c>
      <c r="Z1166">
        <v>0</v>
      </c>
      <c r="AA1166">
        <v>0</v>
      </c>
      <c r="AB1166">
        <v>0</v>
      </c>
      <c r="AC1166">
        <v>0</v>
      </c>
      <c r="AD1166">
        <v>0</v>
      </c>
      <c r="AE1166">
        <v>0</v>
      </c>
      <c r="AF1166">
        <v>0</v>
      </c>
      <c r="AH1166">
        <v>0</v>
      </c>
      <c r="AI1166">
        <v>0</v>
      </c>
      <c r="AJ1166">
        <v>0</v>
      </c>
      <c r="AK1166">
        <v>0</v>
      </c>
      <c r="AL1166">
        <v>0</v>
      </c>
      <c r="AM1166">
        <v>0</v>
      </c>
      <c r="AN1166">
        <v>0</v>
      </c>
      <c r="AO1166">
        <v>0</v>
      </c>
      <c r="AP1166">
        <v>0</v>
      </c>
      <c r="AQ1166">
        <v>0</v>
      </c>
      <c r="AS1166">
        <v>0</v>
      </c>
      <c r="AT1166">
        <v>0</v>
      </c>
      <c r="AU1166">
        <v>0</v>
      </c>
      <c r="AV1166">
        <v>0</v>
      </c>
      <c r="AW1166">
        <v>0</v>
      </c>
      <c r="AX1166">
        <v>0</v>
      </c>
      <c r="AY1166">
        <v>0</v>
      </c>
      <c r="AZ1166">
        <v>0</v>
      </c>
      <c r="BA1166">
        <v>0</v>
      </c>
      <c r="BB1166">
        <v>0</v>
      </c>
    </row>
    <row r="1167" spans="1:54" x14ac:dyDescent="0.35">
      <c r="A1167" t="s">
        <v>4812</v>
      </c>
      <c r="B1167" t="s">
        <v>4813</v>
      </c>
      <c r="C1167" t="s">
        <v>1443</v>
      </c>
      <c r="D1167" t="s">
        <v>2405</v>
      </c>
      <c r="E1167" t="s">
        <v>367</v>
      </c>
      <c r="F1167" t="s">
        <v>4234</v>
      </c>
      <c r="G1167" t="s">
        <v>4722</v>
      </c>
      <c r="H1167" t="s">
        <v>2625</v>
      </c>
      <c r="I1167" t="s">
        <v>3759</v>
      </c>
      <c r="J1167" t="s">
        <v>2312</v>
      </c>
      <c r="K1167" t="s">
        <v>2314</v>
      </c>
      <c r="L1167" t="s">
        <v>4744</v>
      </c>
      <c r="M1167" t="s">
        <v>2314</v>
      </c>
      <c r="N1167" t="s">
        <v>2314</v>
      </c>
      <c r="O1167" t="s">
        <v>3726</v>
      </c>
      <c r="P1167" t="s">
        <v>1529</v>
      </c>
      <c r="S1167" t="s">
        <v>3727</v>
      </c>
      <c r="T1167" t="s">
        <v>3794</v>
      </c>
      <c r="U1167" t="s">
        <v>3762</v>
      </c>
      <c r="W1167">
        <v>0</v>
      </c>
      <c r="X1167">
        <v>0</v>
      </c>
      <c r="Y1167">
        <v>0</v>
      </c>
      <c r="Z1167">
        <v>0</v>
      </c>
      <c r="AA1167">
        <v>0</v>
      </c>
      <c r="AB1167">
        <v>0</v>
      </c>
      <c r="AC1167">
        <v>0</v>
      </c>
      <c r="AD1167">
        <v>0</v>
      </c>
      <c r="AE1167">
        <v>0</v>
      </c>
      <c r="AF1167">
        <v>0</v>
      </c>
      <c r="AH1167">
        <v>0</v>
      </c>
      <c r="AI1167">
        <v>0</v>
      </c>
      <c r="AJ1167">
        <v>0</v>
      </c>
      <c r="AK1167">
        <v>0</v>
      </c>
      <c r="AL1167">
        <v>0</v>
      </c>
      <c r="AM1167">
        <v>0</v>
      </c>
      <c r="AN1167">
        <v>0</v>
      </c>
      <c r="AO1167">
        <v>0</v>
      </c>
      <c r="AP1167">
        <v>0</v>
      </c>
      <c r="AQ1167">
        <v>0</v>
      </c>
      <c r="AS1167">
        <v>0</v>
      </c>
      <c r="AT1167">
        <v>0</v>
      </c>
      <c r="AU1167">
        <v>0</v>
      </c>
      <c r="AV1167">
        <v>0</v>
      </c>
      <c r="AW1167">
        <v>0</v>
      </c>
      <c r="AX1167">
        <v>0</v>
      </c>
      <c r="AY1167">
        <v>0</v>
      </c>
      <c r="AZ1167">
        <v>0</v>
      </c>
      <c r="BA1167">
        <v>0</v>
      </c>
      <c r="BB1167">
        <v>0</v>
      </c>
    </row>
    <row r="1168" spans="1:54" x14ac:dyDescent="0.35">
      <c r="A1168" t="s">
        <v>4814</v>
      </c>
      <c r="B1168" t="s">
        <v>4815</v>
      </c>
      <c r="C1168" t="s">
        <v>1443</v>
      </c>
      <c r="D1168" t="s">
        <v>2405</v>
      </c>
      <c r="E1168" t="s">
        <v>367</v>
      </c>
      <c r="F1168" t="s">
        <v>4234</v>
      </c>
      <c r="G1168" t="s">
        <v>4722</v>
      </c>
      <c r="H1168" t="s">
        <v>2625</v>
      </c>
      <c r="I1168" t="s">
        <v>3759</v>
      </c>
      <c r="J1168" t="s">
        <v>2312</v>
      </c>
      <c r="K1168" t="s">
        <v>2314</v>
      </c>
      <c r="L1168" t="s">
        <v>4744</v>
      </c>
      <c r="M1168" t="s">
        <v>2314</v>
      </c>
      <c r="N1168" t="s">
        <v>2314</v>
      </c>
      <c r="O1168" t="s">
        <v>3726</v>
      </c>
      <c r="P1168" t="s">
        <v>1529</v>
      </c>
      <c r="S1168" t="s">
        <v>3727</v>
      </c>
      <c r="T1168" t="s">
        <v>3794</v>
      </c>
      <c r="U1168" t="s">
        <v>3762</v>
      </c>
      <c r="W1168">
        <v>0</v>
      </c>
      <c r="X1168">
        <v>0</v>
      </c>
      <c r="Y1168">
        <v>0</v>
      </c>
      <c r="Z1168">
        <v>0</v>
      </c>
      <c r="AA1168">
        <v>0</v>
      </c>
      <c r="AB1168">
        <v>0</v>
      </c>
      <c r="AC1168">
        <v>0</v>
      </c>
      <c r="AD1168">
        <v>0</v>
      </c>
      <c r="AE1168">
        <v>0</v>
      </c>
      <c r="AF1168">
        <v>0</v>
      </c>
      <c r="AH1168">
        <v>0</v>
      </c>
      <c r="AI1168">
        <v>0</v>
      </c>
      <c r="AJ1168">
        <v>0</v>
      </c>
      <c r="AK1168">
        <v>0</v>
      </c>
      <c r="AL1168">
        <v>0</v>
      </c>
      <c r="AM1168">
        <v>0</v>
      </c>
      <c r="AN1168">
        <v>0</v>
      </c>
      <c r="AO1168">
        <v>0</v>
      </c>
      <c r="AP1168">
        <v>0</v>
      </c>
      <c r="AQ1168">
        <v>0</v>
      </c>
      <c r="AS1168">
        <v>0</v>
      </c>
      <c r="AT1168">
        <v>0</v>
      </c>
      <c r="AU1168">
        <v>0</v>
      </c>
      <c r="AV1168">
        <v>0</v>
      </c>
      <c r="AW1168">
        <v>0</v>
      </c>
      <c r="AX1168">
        <v>0</v>
      </c>
      <c r="AY1168">
        <v>0</v>
      </c>
      <c r="AZ1168">
        <v>0</v>
      </c>
      <c r="BA1168">
        <v>0</v>
      </c>
      <c r="BB1168">
        <v>0</v>
      </c>
    </row>
    <row r="1169" spans="1:54" x14ac:dyDescent="0.35">
      <c r="A1169" t="s">
        <v>412</v>
      </c>
      <c r="B1169" t="s">
        <v>421</v>
      </c>
      <c r="C1169" t="s">
        <v>409</v>
      </c>
      <c r="D1169" t="s">
        <v>2405</v>
      </c>
      <c r="E1169" t="s">
        <v>367</v>
      </c>
      <c r="F1169" t="s">
        <v>4234</v>
      </c>
      <c r="G1169" t="s">
        <v>4722</v>
      </c>
      <c r="H1169" t="s">
        <v>2625</v>
      </c>
      <c r="I1169" t="s">
        <v>3759</v>
      </c>
      <c r="J1169" t="s">
        <v>2312</v>
      </c>
      <c r="K1169" t="s">
        <v>2314</v>
      </c>
      <c r="L1169" t="s">
        <v>4744</v>
      </c>
      <c r="M1169" t="s">
        <v>2314</v>
      </c>
      <c r="N1169">
        <v>1</v>
      </c>
      <c r="O1169" t="s">
        <v>3726</v>
      </c>
      <c r="P1169" t="s">
        <v>1529</v>
      </c>
      <c r="Q1169" t="s">
        <v>2314</v>
      </c>
      <c r="R1169" t="s">
        <v>2314</v>
      </c>
      <c r="S1169" t="s">
        <v>3727</v>
      </c>
      <c r="T1169" t="s">
        <v>3794</v>
      </c>
      <c r="U1169" t="s">
        <v>3762</v>
      </c>
      <c r="W1169">
        <v>0</v>
      </c>
      <c r="X1169">
        <v>0</v>
      </c>
      <c r="Y1169">
        <v>0</v>
      </c>
      <c r="Z1169">
        <v>0</v>
      </c>
      <c r="AA1169">
        <v>0</v>
      </c>
      <c r="AB1169">
        <v>0</v>
      </c>
      <c r="AC1169">
        <v>0</v>
      </c>
      <c r="AD1169">
        <v>0</v>
      </c>
      <c r="AE1169">
        <v>0</v>
      </c>
      <c r="AF1169">
        <v>0</v>
      </c>
      <c r="AH1169">
        <v>1.5888147790462699E-4</v>
      </c>
      <c r="AI1169">
        <v>-1.55442988480914E-4</v>
      </c>
      <c r="AJ1169">
        <v>-1.1190162607462E-3</v>
      </c>
      <c r="AK1169">
        <v>1.0947986806009199E-3</v>
      </c>
      <c r="AL1169">
        <v>1.5888147790462699E-4</v>
      </c>
      <c r="AM1169">
        <v>-1.55442988480914E-4</v>
      </c>
      <c r="AN1169">
        <v>1.5888147790462699E-4</v>
      </c>
      <c r="AO1169">
        <v>-1.55442988480914E-4</v>
      </c>
      <c r="AP1169">
        <v>-2.15438630945319E-4</v>
      </c>
      <c r="AQ1169">
        <v>2.1077614119181199E-4</v>
      </c>
      <c r="AS1169">
        <v>0</v>
      </c>
      <c r="AT1169">
        <v>0</v>
      </c>
      <c r="AU1169">
        <v>0</v>
      </c>
      <c r="AV1169">
        <v>0</v>
      </c>
      <c r="AW1169">
        <v>0</v>
      </c>
      <c r="AX1169">
        <v>0</v>
      </c>
      <c r="AY1169">
        <v>0</v>
      </c>
      <c r="AZ1169">
        <v>0</v>
      </c>
      <c r="BA1169">
        <v>0</v>
      </c>
      <c r="BB1169">
        <v>0</v>
      </c>
    </row>
    <row r="1170" spans="1:54" x14ac:dyDescent="0.35">
      <c r="A1170" t="s">
        <v>4816</v>
      </c>
      <c r="B1170" t="s">
        <v>4817</v>
      </c>
      <c r="C1170" t="s">
        <v>3809</v>
      </c>
      <c r="D1170" t="s">
        <v>2405</v>
      </c>
      <c r="E1170" t="s">
        <v>367</v>
      </c>
      <c r="F1170" t="s">
        <v>4234</v>
      </c>
      <c r="G1170" t="s">
        <v>4722</v>
      </c>
      <c r="H1170" t="s">
        <v>2625</v>
      </c>
      <c r="I1170" t="s">
        <v>3759</v>
      </c>
      <c r="J1170" t="s">
        <v>2312</v>
      </c>
      <c r="K1170" t="s">
        <v>2314</v>
      </c>
      <c r="L1170" t="s">
        <v>4744</v>
      </c>
      <c r="M1170" t="s">
        <v>2314</v>
      </c>
      <c r="N1170" t="s">
        <v>2314</v>
      </c>
      <c r="O1170" t="s">
        <v>3726</v>
      </c>
      <c r="P1170" t="s">
        <v>1529</v>
      </c>
      <c r="Q1170" t="s">
        <v>2314</v>
      </c>
      <c r="R1170" t="s">
        <v>2314</v>
      </c>
      <c r="S1170" t="s">
        <v>3727</v>
      </c>
      <c r="T1170" t="s">
        <v>3794</v>
      </c>
      <c r="U1170" t="s">
        <v>3762</v>
      </c>
      <c r="W1170">
        <v>0</v>
      </c>
      <c r="X1170">
        <v>0</v>
      </c>
      <c r="Y1170">
        <v>0</v>
      </c>
      <c r="Z1170">
        <v>0</v>
      </c>
      <c r="AA1170">
        <v>0</v>
      </c>
      <c r="AB1170">
        <v>0</v>
      </c>
      <c r="AC1170">
        <v>0</v>
      </c>
      <c r="AD1170">
        <v>0</v>
      </c>
      <c r="AE1170">
        <v>0</v>
      </c>
      <c r="AF1170">
        <v>0</v>
      </c>
      <c r="AH1170">
        <v>0</v>
      </c>
      <c r="AI1170">
        <v>0</v>
      </c>
      <c r="AJ1170">
        <v>0</v>
      </c>
      <c r="AK1170">
        <v>0</v>
      </c>
      <c r="AL1170">
        <v>0</v>
      </c>
      <c r="AM1170">
        <v>0</v>
      </c>
      <c r="AN1170">
        <v>0</v>
      </c>
      <c r="AO1170">
        <v>0</v>
      </c>
      <c r="AP1170">
        <v>0</v>
      </c>
      <c r="AQ1170">
        <v>0</v>
      </c>
      <c r="AS1170">
        <v>0</v>
      </c>
      <c r="AT1170">
        <v>0</v>
      </c>
      <c r="AU1170">
        <v>0</v>
      </c>
      <c r="AV1170">
        <v>0</v>
      </c>
      <c r="AW1170">
        <v>0</v>
      </c>
      <c r="AX1170">
        <v>0</v>
      </c>
      <c r="AY1170">
        <v>0</v>
      </c>
      <c r="AZ1170">
        <v>0</v>
      </c>
      <c r="BA1170">
        <v>0</v>
      </c>
      <c r="BB1170">
        <v>0</v>
      </c>
    </row>
    <row r="1171" spans="1:54" x14ac:dyDescent="0.35">
      <c r="A1171" t="s">
        <v>4818</v>
      </c>
      <c r="B1171" t="s">
        <v>4819</v>
      </c>
      <c r="C1171" t="s">
        <v>3809</v>
      </c>
      <c r="D1171" t="s">
        <v>2405</v>
      </c>
      <c r="E1171" t="s">
        <v>367</v>
      </c>
      <c r="F1171" t="s">
        <v>4234</v>
      </c>
      <c r="G1171" t="s">
        <v>4722</v>
      </c>
      <c r="H1171" t="s">
        <v>2625</v>
      </c>
      <c r="I1171" t="s">
        <v>3759</v>
      </c>
      <c r="J1171" t="s">
        <v>2312</v>
      </c>
      <c r="K1171" t="s">
        <v>2314</v>
      </c>
      <c r="L1171" t="s">
        <v>4744</v>
      </c>
      <c r="M1171" t="s">
        <v>2314</v>
      </c>
      <c r="N1171" t="s">
        <v>2314</v>
      </c>
      <c r="O1171" t="s">
        <v>3726</v>
      </c>
      <c r="P1171" t="s">
        <v>1529</v>
      </c>
      <c r="Q1171" t="s">
        <v>2314</v>
      </c>
      <c r="R1171" t="s">
        <v>2314</v>
      </c>
      <c r="S1171" t="s">
        <v>3727</v>
      </c>
      <c r="T1171" t="s">
        <v>3794</v>
      </c>
      <c r="U1171" t="s">
        <v>3762</v>
      </c>
      <c r="W1171">
        <v>0</v>
      </c>
      <c r="X1171">
        <v>0</v>
      </c>
      <c r="Y1171">
        <v>0</v>
      </c>
      <c r="Z1171">
        <v>0</v>
      </c>
      <c r="AA1171">
        <v>0</v>
      </c>
      <c r="AB1171">
        <v>0</v>
      </c>
      <c r="AC1171">
        <v>0</v>
      </c>
      <c r="AD1171">
        <v>0</v>
      </c>
      <c r="AE1171">
        <v>0</v>
      </c>
      <c r="AF1171">
        <v>0</v>
      </c>
      <c r="AH1171">
        <v>0</v>
      </c>
      <c r="AI1171">
        <v>0</v>
      </c>
      <c r="AJ1171">
        <v>0</v>
      </c>
      <c r="AK1171">
        <v>0</v>
      </c>
      <c r="AL1171">
        <v>0</v>
      </c>
      <c r="AM1171">
        <v>0</v>
      </c>
      <c r="AN1171">
        <v>0</v>
      </c>
      <c r="AO1171">
        <v>0</v>
      </c>
      <c r="AP1171">
        <v>0</v>
      </c>
      <c r="AQ1171">
        <v>0</v>
      </c>
      <c r="AS1171">
        <v>0</v>
      </c>
      <c r="AT1171">
        <v>0</v>
      </c>
      <c r="AU1171">
        <v>0</v>
      </c>
      <c r="AV1171">
        <v>0</v>
      </c>
      <c r="AW1171">
        <v>0</v>
      </c>
      <c r="AX1171">
        <v>0</v>
      </c>
      <c r="AY1171">
        <v>0</v>
      </c>
      <c r="AZ1171">
        <v>0</v>
      </c>
      <c r="BA1171">
        <v>0</v>
      </c>
      <c r="BB1171">
        <v>0</v>
      </c>
    </row>
    <row r="1172" spans="1:54" x14ac:dyDescent="0.35">
      <c r="A1172" t="s">
        <v>51</v>
      </c>
      <c r="B1172" t="s">
        <v>294</v>
      </c>
      <c r="C1172" t="s">
        <v>52</v>
      </c>
      <c r="D1172" t="s">
        <v>2405</v>
      </c>
      <c r="E1172" t="s">
        <v>367</v>
      </c>
      <c r="F1172" t="s">
        <v>4234</v>
      </c>
      <c r="G1172" t="s">
        <v>4722</v>
      </c>
      <c r="H1172" t="s">
        <v>2625</v>
      </c>
      <c r="I1172" t="s">
        <v>3759</v>
      </c>
      <c r="J1172" t="s">
        <v>2312</v>
      </c>
      <c r="K1172" t="s">
        <v>2314</v>
      </c>
      <c r="L1172" t="s">
        <v>4744</v>
      </c>
      <c r="M1172" t="s">
        <v>2314</v>
      </c>
      <c r="N1172" t="s">
        <v>2314</v>
      </c>
      <c r="O1172" t="s">
        <v>3726</v>
      </c>
      <c r="P1172" t="s">
        <v>1529</v>
      </c>
      <c r="Q1172" t="s">
        <v>2314</v>
      </c>
      <c r="R1172" t="s">
        <v>2314</v>
      </c>
      <c r="S1172" t="s">
        <v>3727</v>
      </c>
      <c r="T1172" t="s">
        <v>3820</v>
      </c>
      <c r="U1172" t="s">
        <v>3762</v>
      </c>
      <c r="W1172">
        <v>0</v>
      </c>
      <c r="X1172">
        <v>0</v>
      </c>
      <c r="Y1172">
        <v>0</v>
      </c>
      <c r="Z1172">
        <v>0</v>
      </c>
      <c r="AA1172">
        <v>0</v>
      </c>
      <c r="AB1172">
        <v>0</v>
      </c>
      <c r="AC1172">
        <v>0</v>
      </c>
      <c r="AD1172">
        <v>0</v>
      </c>
      <c r="AE1172">
        <v>0</v>
      </c>
      <c r="AF1172">
        <v>0</v>
      </c>
      <c r="AH1172">
        <v>0</v>
      </c>
      <c r="AI1172">
        <v>0</v>
      </c>
      <c r="AJ1172">
        <v>0</v>
      </c>
      <c r="AK1172">
        <v>0</v>
      </c>
      <c r="AL1172">
        <v>0</v>
      </c>
      <c r="AM1172">
        <v>0</v>
      </c>
      <c r="AN1172">
        <v>0</v>
      </c>
      <c r="AO1172">
        <v>0</v>
      </c>
      <c r="AP1172">
        <v>0</v>
      </c>
      <c r="AQ1172">
        <v>0</v>
      </c>
      <c r="AS1172">
        <v>0</v>
      </c>
      <c r="AT1172">
        <v>0</v>
      </c>
      <c r="AU1172">
        <v>0</v>
      </c>
      <c r="AV1172">
        <v>0</v>
      </c>
      <c r="AW1172">
        <v>0</v>
      </c>
      <c r="AX1172">
        <v>0</v>
      </c>
      <c r="AY1172">
        <v>0</v>
      </c>
      <c r="AZ1172">
        <v>0</v>
      </c>
      <c r="BA1172">
        <v>0</v>
      </c>
      <c r="BB1172">
        <v>0</v>
      </c>
    </row>
    <row r="1173" spans="1:54" x14ac:dyDescent="0.35">
      <c r="A1173" t="s">
        <v>1635</v>
      </c>
      <c r="B1173" t="s">
        <v>4820</v>
      </c>
      <c r="C1173" t="s">
        <v>4821</v>
      </c>
      <c r="D1173" t="s">
        <v>2405</v>
      </c>
      <c r="E1173" t="s">
        <v>367</v>
      </c>
      <c r="F1173" t="s">
        <v>4234</v>
      </c>
      <c r="G1173" t="s">
        <v>4722</v>
      </c>
      <c r="H1173" t="s">
        <v>2625</v>
      </c>
      <c r="I1173" t="s">
        <v>3759</v>
      </c>
      <c r="J1173" t="s">
        <v>2312</v>
      </c>
      <c r="K1173" t="s">
        <v>2314</v>
      </c>
      <c r="L1173" t="s">
        <v>4744</v>
      </c>
      <c r="M1173" t="s">
        <v>2314</v>
      </c>
      <c r="N1173">
        <v>1</v>
      </c>
      <c r="O1173" t="s">
        <v>3726</v>
      </c>
      <c r="P1173" t="s">
        <v>1529</v>
      </c>
      <c r="Q1173" t="s">
        <v>2314</v>
      </c>
      <c r="R1173" t="s">
        <v>2314</v>
      </c>
      <c r="S1173" t="s">
        <v>3727</v>
      </c>
      <c r="T1173" t="s">
        <v>3810</v>
      </c>
      <c r="U1173" t="s">
        <v>3762</v>
      </c>
      <c r="W1173">
        <v>0</v>
      </c>
      <c r="X1173">
        <v>0</v>
      </c>
      <c r="Y1173">
        <v>0</v>
      </c>
      <c r="Z1173">
        <v>0</v>
      </c>
      <c r="AA1173">
        <v>0</v>
      </c>
      <c r="AB1173">
        <v>0</v>
      </c>
      <c r="AC1173">
        <v>0</v>
      </c>
      <c r="AD1173">
        <v>0</v>
      </c>
      <c r="AE1173">
        <v>0</v>
      </c>
      <c r="AF1173">
        <v>0</v>
      </c>
      <c r="AH1173">
        <v>0</v>
      </c>
      <c r="AI1173">
        <v>0</v>
      </c>
      <c r="AJ1173">
        <v>-6.0982372559910299E-6</v>
      </c>
      <c r="AK1173">
        <v>3.0741167389436401E-5</v>
      </c>
      <c r="AL1173">
        <v>0</v>
      </c>
      <c r="AM1173">
        <v>0</v>
      </c>
      <c r="AN1173">
        <v>0</v>
      </c>
      <c r="AO1173">
        <v>0</v>
      </c>
      <c r="AP1173">
        <v>-1.7862875599618599E-6</v>
      </c>
      <c r="AQ1173">
        <v>9.0046619344808696E-6</v>
      </c>
      <c r="AS1173">
        <v>0</v>
      </c>
      <c r="AT1173">
        <v>0</v>
      </c>
      <c r="AU1173">
        <v>0</v>
      </c>
      <c r="AV1173">
        <v>0</v>
      </c>
      <c r="AW1173">
        <v>0</v>
      </c>
      <c r="AX1173">
        <v>0</v>
      </c>
      <c r="AY1173">
        <v>0</v>
      </c>
      <c r="AZ1173">
        <v>0</v>
      </c>
      <c r="BA1173">
        <v>0</v>
      </c>
      <c r="BB1173">
        <v>0</v>
      </c>
    </row>
    <row r="1174" spans="1:54" x14ac:dyDescent="0.35">
      <c r="A1174" t="s">
        <v>4822</v>
      </c>
      <c r="B1174" t="s">
        <v>4823</v>
      </c>
      <c r="C1174" t="s">
        <v>4821</v>
      </c>
      <c r="D1174" t="s">
        <v>2405</v>
      </c>
      <c r="E1174" t="s">
        <v>367</v>
      </c>
      <c r="F1174" t="s">
        <v>4234</v>
      </c>
      <c r="G1174" t="s">
        <v>4722</v>
      </c>
      <c r="H1174" t="s">
        <v>2625</v>
      </c>
      <c r="I1174" t="s">
        <v>3759</v>
      </c>
      <c r="J1174" t="s">
        <v>2312</v>
      </c>
      <c r="K1174" t="s">
        <v>2314</v>
      </c>
      <c r="L1174" t="s">
        <v>4744</v>
      </c>
      <c r="M1174" t="s">
        <v>2314</v>
      </c>
      <c r="N1174" t="s">
        <v>2314</v>
      </c>
      <c r="O1174" t="s">
        <v>3726</v>
      </c>
      <c r="P1174" t="s">
        <v>1529</v>
      </c>
      <c r="Q1174" t="s">
        <v>2314</v>
      </c>
      <c r="R1174" t="s">
        <v>2314</v>
      </c>
      <c r="S1174" t="s">
        <v>3727</v>
      </c>
      <c r="T1174" t="s">
        <v>3810</v>
      </c>
      <c r="U1174" t="s">
        <v>3762</v>
      </c>
      <c r="W1174">
        <v>0</v>
      </c>
      <c r="X1174">
        <v>0</v>
      </c>
      <c r="Y1174">
        <v>0</v>
      </c>
      <c r="Z1174">
        <v>0</v>
      </c>
      <c r="AA1174">
        <v>0</v>
      </c>
      <c r="AB1174">
        <v>0</v>
      </c>
      <c r="AC1174">
        <v>0</v>
      </c>
      <c r="AD1174">
        <v>0</v>
      </c>
      <c r="AE1174">
        <v>0</v>
      </c>
      <c r="AF1174">
        <v>0</v>
      </c>
      <c r="AH1174">
        <v>0</v>
      </c>
      <c r="AI1174">
        <v>0</v>
      </c>
      <c r="AJ1174">
        <v>0</v>
      </c>
      <c r="AK1174">
        <v>0</v>
      </c>
      <c r="AL1174">
        <v>0</v>
      </c>
      <c r="AM1174">
        <v>0</v>
      </c>
      <c r="AN1174">
        <v>0</v>
      </c>
      <c r="AO1174">
        <v>0</v>
      </c>
      <c r="AP1174">
        <v>0</v>
      </c>
      <c r="AQ1174">
        <v>0</v>
      </c>
      <c r="AS1174">
        <v>0</v>
      </c>
      <c r="AT1174">
        <v>0</v>
      </c>
      <c r="AU1174">
        <v>0</v>
      </c>
      <c r="AV1174">
        <v>0</v>
      </c>
      <c r="AW1174">
        <v>0</v>
      </c>
      <c r="AX1174">
        <v>0</v>
      </c>
      <c r="AY1174">
        <v>0</v>
      </c>
      <c r="AZ1174">
        <v>0</v>
      </c>
      <c r="BA1174">
        <v>0</v>
      </c>
      <c r="BB1174">
        <v>0</v>
      </c>
    </row>
    <row r="1175" spans="1:54" x14ac:dyDescent="0.35">
      <c r="A1175" t="s">
        <v>4824</v>
      </c>
      <c r="B1175" t="s">
        <v>4825</v>
      </c>
      <c r="C1175" t="s">
        <v>4826</v>
      </c>
      <c r="D1175" t="s">
        <v>2405</v>
      </c>
      <c r="E1175" t="s">
        <v>367</v>
      </c>
      <c r="F1175" t="s">
        <v>4234</v>
      </c>
      <c r="G1175" t="s">
        <v>4722</v>
      </c>
      <c r="H1175" t="s">
        <v>2625</v>
      </c>
      <c r="I1175" t="s">
        <v>3759</v>
      </c>
      <c r="J1175" t="s">
        <v>2312</v>
      </c>
      <c r="K1175" t="s">
        <v>2314</v>
      </c>
      <c r="L1175" t="s">
        <v>4744</v>
      </c>
      <c r="M1175" t="s">
        <v>2314</v>
      </c>
      <c r="N1175" t="s">
        <v>2314</v>
      </c>
      <c r="O1175" t="s">
        <v>3726</v>
      </c>
      <c r="P1175" t="s">
        <v>1529</v>
      </c>
      <c r="Q1175" t="s">
        <v>2314</v>
      </c>
      <c r="R1175" t="s">
        <v>2314</v>
      </c>
      <c r="S1175" t="s">
        <v>3727</v>
      </c>
      <c r="T1175" t="s">
        <v>3794</v>
      </c>
      <c r="U1175" t="s">
        <v>3762</v>
      </c>
      <c r="W1175">
        <v>0</v>
      </c>
      <c r="X1175">
        <v>0</v>
      </c>
      <c r="Y1175">
        <v>0</v>
      </c>
      <c r="Z1175">
        <v>0</v>
      </c>
      <c r="AA1175">
        <v>0</v>
      </c>
      <c r="AB1175">
        <v>0</v>
      </c>
      <c r="AC1175">
        <v>0</v>
      </c>
      <c r="AD1175">
        <v>0</v>
      </c>
      <c r="AE1175">
        <v>0</v>
      </c>
      <c r="AF1175">
        <v>0</v>
      </c>
      <c r="AH1175">
        <v>0</v>
      </c>
      <c r="AI1175">
        <v>0</v>
      </c>
      <c r="AJ1175">
        <v>0</v>
      </c>
      <c r="AK1175">
        <v>0</v>
      </c>
      <c r="AL1175">
        <v>0</v>
      </c>
      <c r="AM1175">
        <v>0</v>
      </c>
      <c r="AN1175">
        <v>0</v>
      </c>
      <c r="AO1175">
        <v>0</v>
      </c>
      <c r="AP1175">
        <v>0</v>
      </c>
      <c r="AQ1175">
        <v>0</v>
      </c>
      <c r="AS1175">
        <v>0</v>
      </c>
      <c r="AT1175">
        <v>0</v>
      </c>
      <c r="AU1175">
        <v>0</v>
      </c>
      <c r="AV1175">
        <v>0</v>
      </c>
      <c r="AW1175">
        <v>0</v>
      </c>
      <c r="AX1175">
        <v>0</v>
      </c>
      <c r="AY1175">
        <v>0</v>
      </c>
      <c r="AZ1175">
        <v>0</v>
      </c>
      <c r="BA1175">
        <v>0</v>
      </c>
      <c r="BB1175">
        <v>0</v>
      </c>
    </row>
    <row r="1176" spans="1:54" x14ac:dyDescent="0.35">
      <c r="A1176" t="s">
        <v>4827</v>
      </c>
      <c r="B1176" t="s">
        <v>4828</v>
      </c>
      <c r="C1176" t="s">
        <v>4829</v>
      </c>
      <c r="D1176" t="s">
        <v>2405</v>
      </c>
      <c r="E1176" t="s">
        <v>367</v>
      </c>
      <c r="F1176" t="s">
        <v>4234</v>
      </c>
      <c r="G1176" t="s">
        <v>4722</v>
      </c>
      <c r="H1176" t="s">
        <v>2625</v>
      </c>
      <c r="I1176" t="s">
        <v>3759</v>
      </c>
      <c r="J1176" t="s">
        <v>2312</v>
      </c>
      <c r="K1176" t="s">
        <v>2314</v>
      </c>
      <c r="L1176" t="s">
        <v>4744</v>
      </c>
      <c r="M1176" t="s">
        <v>2314</v>
      </c>
      <c r="N1176" t="s">
        <v>2314</v>
      </c>
      <c r="O1176" t="s">
        <v>3726</v>
      </c>
      <c r="P1176" t="s">
        <v>1529</v>
      </c>
      <c r="Q1176" t="s">
        <v>2314</v>
      </c>
      <c r="R1176" t="s">
        <v>2314</v>
      </c>
      <c r="S1176" t="s">
        <v>3727</v>
      </c>
      <c r="T1176" t="s">
        <v>3810</v>
      </c>
      <c r="U1176" t="s">
        <v>3762</v>
      </c>
      <c r="W1176">
        <v>0</v>
      </c>
      <c r="X1176">
        <v>0</v>
      </c>
      <c r="Y1176">
        <v>0</v>
      </c>
      <c r="Z1176">
        <v>0</v>
      </c>
      <c r="AA1176">
        <v>0</v>
      </c>
      <c r="AB1176">
        <v>0</v>
      </c>
      <c r="AC1176">
        <v>0</v>
      </c>
      <c r="AD1176">
        <v>0</v>
      </c>
      <c r="AE1176">
        <v>0</v>
      </c>
      <c r="AF1176">
        <v>0</v>
      </c>
      <c r="AH1176">
        <v>0</v>
      </c>
      <c r="AI1176">
        <v>0</v>
      </c>
      <c r="AJ1176">
        <v>0</v>
      </c>
      <c r="AK1176">
        <v>0</v>
      </c>
      <c r="AL1176">
        <v>0</v>
      </c>
      <c r="AM1176">
        <v>0</v>
      </c>
      <c r="AN1176">
        <v>0</v>
      </c>
      <c r="AO1176">
        <v>0</v>
      </c>
      <c r="AP1176">
        <v>0</v>
      </c>
      <c r="AQ1176">
        <v>0</v>
      </c>
      <c r="AS1176">
        <v>0</v>
      </c>
      <c r="AT1176">
        <v>0</v>
      </c>
      <c r="AU1176">
        <v>0</v>
      </c>
      <c r="AV1176">
        <v>0</v>
      </c>
      <c r="AW1176">
        <v>0</v>
      </c>
      <c r="AX1176">
        <v>0</v>
      </c>
      <c r="AY1176">
        <v>0</v>
      </c>
      <c r="AZ1176">
        <v>0</v>
      </c>
      <c r="BA1176">
        <v>0</v>
      </c>
      <c r="BB1176">
        <v>0</v>
      </c>
    </row>
    <row r="1177" spans="1:54" x14ac:dyDescent="0.35">
      <c r="A1177" t="s">
        <v>4830</v>
      </c>
      <c r="B1177" t="s">
        <v>4831</v>
      </c>
      <c r="C1177" t="s">
        <v>4037</v>
      </c>
      <c r="D1177" t="s">
        <v>2405</v>
      </c>
      <c r="E1177" t="s">
        <v>367</v>
      </c>
      <c r="F1177" t="s">
        <v>4234</v>
      </c>
      <c r="G1177" t="s">
        <v>4722</v>
      </c>
      <c r="H1177" t="s">
        <v>2625</v>
      </c>
      <c r="I1177" t="s">
        <v>3759</v>
      </c>
      <c r="J1177" t="s">
        <v>2312</v>
      </c>
      <c r="K1177" t="s">
        <v>2314</v>
      </c>
      <c r="L1177" t="s">
        <v>4744</v>
      </c>
      <c r="M1177" t="s">
        <v>2314</v>
      </c>
      <c r="N1177" t="s">
        <v>2314</v>
      </c>
      <c r="O1177" t="s">
        <v>3726</v>
      </c>
      <c r="P1177" t="s">
        <v>1529</v>
      </c>
      <c r="Q1177" t="s">
        <v>2314</v>
      </c>
      <c r="R1177" t="s">
        <v>2314</v>
      </c>
      <c r="S1177" t="s">
        <v>3727</v>
      </c>
      <c r="T1177" t="s">
        <v>3810</v>
      </c>
      <c r="U1177" t="s">
        <v>3762</v>
      </c>
      <c r="W1177">
        <v>0</v>
      </c>
      <c r="X1177">
        <v>0</v>
      </c>
      <c r="Y1177">
        <v>0</v>
      </c>
      <c r="Z1177">
        <v>0</v>
      </c>
      <c r="AA1177">
        <v>0</v>
      </c>
      <c r="AB1177">
        <v>0</v>
      </c>
      <c r="AC1177">
        <v>0</v>
      </c>
      <c r="AD1177">
        <v>0</v>
      </c>
      <c r="AE1177">
        <v>0</v>
      </c>
      <c r="AF1177">
        <v>0</v>
      </c>
      <c r="AH1177">
        <v>0</v>
      </c>
      <c r="AI1177">
        <v>0</v>
      </c>
      <c r="AJ1177">
        <v>0</v>
      </c>
      <c r="AK1177">
        <v>0</v>
      </c>
      <c r="AL1177">
        <v>0</v>
      </c>
      <c r="AM1177">
        <v>0</v>
      </c>
      <c r="AN1177">
        <v>0</v>
      </c>
      <c r="AO1177">
        <v>0</v>
      </c>
      <c r="AP1177">
        <v>0</v>
      </c>
      <c r="AQ1177">
        <v>0</v>
      </c>
      <c r="AS1177">
        <v>0</v>
      </c>
      <c r="AT1177">
        <v>0</v>
      </c>
      <c r="AU1177">
        <v>0</v>
      </c>
      <c r="AV1177">
        <v>0</v>
      </c>
      <c r="AW1177">
        <v>0</v>
      </c>
      <c r="AX1177">
        <v>0</v>
      </c>
      <c r="AY1177">
        <v>0</v>
      </c>
      <c r="AZ1177">
        <v>0</v>
      </c>
      <c r="BA1177">
        <v>0</v>
      </c>
      <c r="BB1177">
        <v>0</v>
      </c>
    </row>
    <row r="1178" spans="1:54" x14ac:dyDescent="0.35">
      <c r="A1178" t="s">
        <v>4832</v>
      </c>
      <c r="B1178" t="s">
        <v>4833</v>
      </c>
      <c r="C1178" t="s">
        <v>4037</v>
      </c>
      <c r="D1178" t="s">
        <v>2405</v>
      </c>
      <c r="E1178" t="s">
        <v>367</v>
      </c>
      <c r="F1178" t="s">
        <v>4234</v>
      </c>
      <c r="G1178" t="s">
        <v>4722</v>
      </c>
      <c r="H1178" t="s">
        <v>2625</v>
      </c>
      <c r="I1178" t="s">
        <v>3759</v>
      </c>
      <c r="J1178" t="s">
        <v>2312</v>
      </c>
      <c r="K1178" t="s">
        <v>2314</v>
      </c>
      <c r="L1178" t="s">
        <v>4744</v>
      </c>
      <c r="M1178" t="s">
        <v>2314</v>
      </c>
      <c r="N1178" t="s">
        <v>2314</v>
      </c>
      <c r="O1178" t="s">
        <v>3726</v>
      </c>
      <c r="P1178" t="s">
        <v>1529</v>
      </c>
      <c r="Q1178" t="s">
        <v>2314</v>
      </c>
      <c r="R1178" t="s">
        <v>2314</v>
      </c>
      <c r="S1178" t="s">
        <v>3727</v>
      </c>
      <c r="T1178" t="s">
        <v>3810</v>
      </c>
      <c r="U1178" t="s">
        <v>3762</v>
      </c>
      <c r="W1178">
        <v>0</v>
      </c>
      <c r="X1178">
        <v>0</v>
      </c>
      <c r="Y1178">
        <v>0</v>
      </c>
      <c r="Z1178">
        <v>0</v>
      </c>
      <c r="AA1178">
        <v>0</v>
      </c>
      <c r="AB1178">
        <v>0</v>
      </c>
      <c r="AC1178">
        <v>0</v>
      </c>
      <c r="AD1178">
        <v>0</v>
      </c>
      <c r="AE1178">
        <v>0</v>
      </c>
      <c r="AF1178">
        <v>0</v>
      </c>
      <c r="AH1178">
        <v>0</v>
      </c>
      <c r="AI1178">
        <v>0</v>
      </c>
      <c r="AJ1178">
        <v>0</v>
      </c>
      <c r="AK1178">
        <v>0</v>
      </c>
      <c r="AL1178">
        <v>0</v>
      </c>
      <c r="AM1178">
        <v>0</v>
      </c>
      <c r="AN1178">
        <v>0</v>
      </c>
      <c r="AO1178">
        <v>0</v>
      </c>
      <c r="AP1178">
        <v>0</v>
      </c>
      <c r="AQ1178">
        <v>0</v>
      </c>
      <c r="AS1178">
        <v>0</v>
      </c>
      <c r="AT1178">
        <v>0</v>
      </c>
      <c r="AU1178">
        <v>0</v>
      </c>
      <c r="AV1178">
        <v>0</v>
      </c>
      <c r="AW1178">
        <v>0</v>
      </c>
      <c r="AX1178">
        <v>0</v>
      </c>
      <c r="AY1178">
        <v>0</v>
      </c>
      <c r="AZ1178">
        <v>0</v>
      </c>
      <c r="BA1178">
        <v>0</v>
      </c>
      <c r="BB1178">
        <v>0</v>
      </c>
    </row>
    <row r="1179" spans="1:54" x14ac:dyDescent="0.35">
      <c r="A1179" t="s">
        <v>4834</v>
      </c>
      <c r="B1179" t="s">
        <v>4835</v>
      </c>
      <c r="C1179" t="s">
        <v>4037</v>
      </c>
      <c r="D1179" t="s">
        <v>2405</v>
      </c>
      <c r="E1179" t="s">
        <v>367</v>
      </c>
      <c r="F1179" t="s">
        <v>4234</v>
      </c>
      <c r="G1179" t="s">
        <v>4722</v>
      </c>
      <c r="H1179" t="s">
        <v>2625</v>
      </c>
      <c r="I1179" t="s">
        <v>3759</v>
      </c>
      <c r="J1179" t="s">
        <v>2312</v>
      </c>
      <c r="K1179" t="s">
        <v>2314</v>
      </c>
      <c r="L1179" t="s">
        <v>4744</v>
      </c>
      <c r="M1179" t="s">
        <v>2314</v>
      </c>
      <c r="N1179" t="s">
        <v>2314</v>
      </c>
      <c r="O1179" t="s">
        <v>3726</v>
      </c>
      <c r="P1179" t="s">
        <v>1529</v>
      </c>
      <c r="Q1179" t="s">
        <v>2314</v>
      </c>
      <c r="R1179" t="s">
        <v>2314</v>
      </c>
      <c r="S1179" t="s">
        <v>3727</v>
      </c>
      <c r="T1179" t="s">
        <v>3810</v>
      </c>
      <c r="U1179" t="s">
        <v>3762</v>
      </c>
      <c r="W1179">
        <v>0</v>
      </c>
      <c r="X1179">
        <v>0</v>
      </c>
      <c r="Y1179">
        <v>0</v>
      </c>
      <c r="Z1179">
        <v>0</v>
      </c>
      <c r="AA1179">
        <v>0</v>
      </c>
      <c r="AB1179">
        <v>0</v>
      </c>
      <c r="AC1179">
        <v>0</v>
      </c>
      <c r="AD1179">
        <v>0</v>
      </c>
      <c r="AE1179">
        <v>0</v>
      </c>
      <c r="AF1179">
        <v>0</v>
      </c>
      <c r="AH1179">
        <v>0</v>
      </c>
      <c r="AI1179">
        <v>0</v>
      </c>
      <c r="AJ1179">
        <v>0</v>
      </c>
      <c r="AK1179">
        <v>0</v>
      </c>
      <c r="AL1179">
        <v>0</v>
      </c>
      <c r="AM1179">
        <v>0</v>
      </c>
      <c r="AN1179">
        <v>0</v>
      </c>
      <c r="AO1179">
        <v>0</v>
      </c>
      <c r="AP1179">
        <v>0</v>
      </c>
      <c r="AQ1179">
        <v>0</v>
      </c>
      <c r="AS1179">
        <v>0</v>
      </c>
      <c r="AT1179">
        <v>0</v>
      </c>
      <c r="AU1179">
        <v>0</v>
      </c>
      <c r="AV1179">
        <v>0</v>
      </c>
      <c r="AW1179">
        <v>0</v>
      </c>
      <c r="AX1179">
        <v>0</v>
      </c>
      <c r="AY1179">
        <v>0</v>
      </c>
      <c r="AZ1179">
        <v>0</v>
      </c>
      <c r="BA1179">
        <v>0</v>
      </c>
      <c r="BB1179">
        <v>0</v>
      </c>
    </row>
    <row r="1180" spans="1:54" x14ac:dyDescent="0.35">
      <c r="A1180" t="s">
        <v>4836</v>
      </c>
      <c r="B1180" t="s">
        <v>4837</v>
      </c>
      <c r="C1180" t="s">
        <v>4037</v>
      </c>
      <c r="D1180" t="s">
        <v>2405</v>
      </c>
      <c r="E1180" t="s">
        <v>367</v>
      </c>
      <c r="F1180" t="s">
        <v>4234</v>
      </c>
      <c r="G1180" t="s">
        <v>4722</v>
      </c>
      <c r="H1180" t="s">
        <v>2625</v>
      </c>
      <c r="I1180" t="s">
        <v>3759</v>
      </c>
      <c r="J1180" t="s">
        <v>2312</v>
      </c>
      <c r="K1180" t="s">
        <v>2314</v>
      </c>
      <c r="L1180" t="s">
        <v>4744</v>
      </c>
      <c r="M1180" t="s">
        <v>2314</v>
      </c>
      <c r="N1180" t="s">
        <v>2314</v>
      </c>
      <c r="O1180" t="s">
        <v>3726</v>
      </c>
      <c r="P1180" t="s">
        <v>1529</v>
      </c>
      <c r="Q1180" t="s">
        <v>2314</v>
      </c>
      <c r="R1180" t="s">
        <v>2314</v>
      </c>
      <c r="S1180" t="s">
        <v>3727</v>
      </c>
      <c r="T1180" t="s">
        <v>3810</v>
      </c>
      <c r="U1180" t="s">
        <v>3762</v>
      </c>
      <c r="W1180">
        <v>0</v>
      </c>
      <c r="X1180">
        <v>0</v>
      </c>
      <c r="Y1180">
        <v>0</v>
      </c>
      <c r="Z1180">
        <v>0</v>
      </c>
      <c r="AA1180">
        <v>0</v>
      </c>
      <c r="AB1180">
        <v>0</v>
      </c>
      <c r="AC1180">
        <v>0</v>
      </c>
      <c r="AD1180">
        <v>0</v>
      </c>
      <c r="AE1180">
        <v>0</v>
      </c>
      <c r="AF1180">
        <v>0</v>
      </c>
      <c r="AH1180">
        <v>0</v>
      </c>
      <c r="AI1180">
        <v>0</v>
      </c>
      <c r="AJ1180">
        <v>0</v>
      </c>
      <c r="AK1180">
        <v>0</v>
      </c>
      <c r="AL1180">
        <v>0</v>
      </c>
      <c r="AM1180">
        <v>0</v>
      </c>
      <c r="AN1180">
        <v>0</v>
      </c>
      <c r="AO1180">
        <v>0</v>
      </c>
      <c r="AP1180">
        <v>0</v>
      </c>
      <c r="AQ1180">
        <v>0</v>
      </c>
      <c r="AS1180">
        <v>0</v>
      </c>
      <c r="AT1180">
        <v>0</v>
      </c>
      <c r="AU1180">
        <v>0</v>
      </c>
      <c r="AV1180">
        <v>0</v>
      </c>
      <c r="AW1180">
        <v>0</v>
      </c>
      <c r="AX1180">
        <v>0</v>
      </c>
      <c r="AY1180">
        <v>0</v>
      </c>
      <c r="AZ1180">
        <v>0</v>
      </c>
      <c r="BA1180">
        <v>0</v>
      </c>
      <c r="BB1180">
        <v>0</v>
      </c>
    </row>
    <row r="1181" spans="1:54" x14ac:dyDescent="0.35">
      <c r="A1181" t="s">
        <v>4838</v>
      </c>
      <c r="B1181" t="s">
        <v>4839</v>
      </c>
      <c r="C1181" t="s">
        <v>4037</v>
      </c>
      <c r="D1181" t="s">
        <v>2405</v>
      </c>
      <c r="E1181" t="s">
        <v>367</v>
      </c>
      <c r="F1181" t="s">
        <v>4234</v>
      </c>
      <c r="G1181" t="s">
        <v>4722</v>
      </c>
      <c r="H1181" t="s">
        <v>2625</v>
      </c>
      <c r="I1181" t="s">
        <v>3759</v>
      </c>
      <c r="J1181" t="s">
        <v>2312</v>
      </c>
      <c r="K1181" t="s">
        <v>2314</v>
      </c>
      <c r="L1181" t="s">
        <v>4744</v>
      </c>
      <c r="M1181" t="s">
        <v>2314</v>
      </c>
      <c r="N1181" t="s">
        <v>2314</v>
      </c>
      <c r="O1181" t="s">
        <v>3726</v>
      </c>
      <c r="P1181" t="s">
        <v>1529</v>
      </c>
      <c r="Q1181" t="s">
        <v>2314</v>
      </c>
      <c r="R1181" t="s">
        <v>2314</v>
      </c>
      <c r="S1181" t="s">
        <v>3727</v>
      </c>
      <c r="T1181" t="s">
        <v>3810</v>
      </c>
      <c r="U1181" t="s">
        <v>3762</v>
      </c>
      <c r="W1181">
        <v>0</v>
      </c>
      <c r="X1181">
        <v>0</v>
      </c>
      <c r="Y1181">
        <v>0</v>
      </c>
      <c r="Z1181">
        <v>0</v>
      </c>
      <c r="AA1181">
        <v>0</v>
      </c>
      <c r="AB1181">
        <v>0</v>
      </c>
      <c r="AC1181">
        <v>0</v>
      </c>
      <c r="AD1181">
        <v>0</v>
      </c>
      <c r="AE1181">
        <v>0</v>
      </c>
      <c r="AF1181">
        <v>0</v>
      </c>
      <c r="AH1181">
        <v>0</v>
      </c>
      <c r="AI1181">
        <v>0</v>
      </c>
      <c r="AJ1181">
        <v>0</v>
      </c>
      <c r="AK1181">
        <v>0</v>
      </c>
      <c r="AL1181">
        <v>0</v>
      </c>
      <c r="AM1181">
        <v>0</v>
      </c>
      <c r="AN1181">
        <v>0</v>
      </c>
      <c r="AO1181">
        <v>0</v>
      </c>
      <c r="AP1181">
        <v>0</v>
      </c>
      <c r="AQ1181">
        <v>0</v>
      </c>
      <c r="AS1181">
        <v>0</v>
      </c>
      <c r="AT1181">
        <v>0</v>
      </c>
      <c r="AU1181">
        <v>0</v>
      </c>
      <c r="AV1181">
        <v>0</v>
      </c>
      <c r="AW1181">
        <v>0</v>
      </c>
      <c r="AX1181">
        <v>0</v>
      </c>
      <c r="AY1181">
        <v>0</v>
      </c>
      <c r="AZ1181">
        <v>0</v>
      </c>
      <c r="BA1181">
        <v>0</v>
      </c>
      <c r="BB1181">
        <v>0</v>
      </c>
    </row>
    <row r="1182" spans="1:54" x14ac:dyDescent="0.35">
      <c r="A1182" t="s">
        <v>4840</v>
      </c>
      <c r="B1182" t="s">
        <v>4841</v>
      </c>
      <c r="C1182" t="s">
        <v>4037</v>
      </c>
      <c r="D1182" t="s">
        <v>2405</v>
      </c>
      <c r="E1182" t="s">
        <v>367</v>
      </c>
      <c r="F1182" t="s">
        <v>4234</v>
      </c>
      <c r="G1182" t="s">
        <v>4722</v>
      </c>
      <c r="H1182" t="s">
        <v>2625</v>
      </c>
      <c r="I1182" t="s">
        <v>3759</v>
      </c>
      <c r="J1182" t="s">
        <v>2312</v>
      </c>
      <c r="K1182" t="s">
        <v>2314</v>
      </c>
      <c r="L1182" t="s">
        <v>4744</v>
      </c>
      <c r="M1182" t="s">
        <v>2314</v>
      </c>
      <c r="N1182" t="s">
        <v>2314</v>
      </c>
      <c r="O1182" t="s">
        <v>3726</v>
      </c>
      <c r="P1182" t="s">
        <v>1529</v>
      </c>
      <c r="Q1182" t="s">
        <v>2314</v>
      </c>
      <c r="R1182" t="s">
        <v>2314</v>
      </c>
      <c r="S1182" t="s">
        <v>3727</v>
      </c>
      <c r="T1182" t="s">
        <v>3810</v>
      </c>
      <c r="U1182" t="s">
        <v>3762</v>
      </c>
      <c r="W1182">
        <v>0</v>
      </c>
      <c r="X1182">
        <v>0</v>
      </c>
      <c r="Y1182">
        <v>0</v>
      </c>
      <c r="Z1182">
        <v>0</v>
      </c>
      <c r="AA1182">
        <v>0</v>
      </c>
      <c r="AB1182">
        <v>0</v>
      </c>
      <c r="AC1182">
        <v>0</v>
      </c>
      <c r="AD1182">
        <v>0</v>
      </c>
      <c r="AE1182">
        <v>0</v>
      </c>
      <c r="AF1182">
        <v>0</v>
      </c>
      <c r="AH1182">
        <v>0</v>
      </c>
      <c r="AI1182">
        <v>0</v>
      </c>
      <c r="AJ1182">
        <v>0</v>
      </c>
      <c r="AK1182">
        <v>0</v>
      </c>
      <c r="AL1182">
        <v>0</v>
      </c>
      <c r="AM1182">
        <v>0</v>
      </c>
      <c r="AN1182">
        <v>0</v>
      </c>
      <c r="AO1182">
        <v>0</v>
      </c>
      <c r="AP1182">
        <v>0</v>
      </c>
      <c r="AQ1182">
        <v>0</v>
      </c>
      <c r="AS1182">
        <v>0</v>
      </c>
      <c r="AT1182">
        <v>0</v>
      </c>
      <c r="AU1182">
        <v>0</v>
      </c>
      <c r="AV1182">
        <v>0</v>
      </c>
      <c r="AW1182">
        <v>0</v>
      </c>
      <c r="AX1182">
        <v>0</v>
      </c>
      <c r="AY1182">
        <v>0</v>
      </c>
      <c r="AZ1182">
        <v>0</v>
      </c>
      <c r="BA1182">
        <v>0</v>
      </c>
      <c r="BB1182">
        <v>0</v>
      </c>
    </row>
    <row r="1183" spans="1:54" x14ac:dyDescent="0.35">
      <c r="A1183" t="s">
        <v>4842</v>
      </c>
      <c r="B1183" t="s">
        <v>4843</v>
      </c>
      <c r="C1183" t="s">
        <v>4037</v>
      </c>
      <c r="D1183" t="s">
        <v>2405</v>
      </c>
      <c r="E1183" t="s">
        <v>367</v>
      </c>
      <c r="F1183" t="s">
        <v>4234</v>
      </c>
      <c r="G1183" t="s">
        <v>4722</v>
      </c>
      <c r="H1183" t="s">
        <v>2625</v>
      </c>
      <c r="I1183" t="s">
        <v>3759</v>
      </c>
      <c r="J1183" t="s">
        <v>2312</v>
      </c>
      <c r="K1183" t="s">
        <v>2314</v>
      </c>
      <c r="L1183" t="s">
        <v>4744</v>
      </c>
      <c r="M1183" t="s">
        <v>2314</v>
      </c>
      <c r="N1183" t="s">
        <v>2314</v>
      </c>
      <c r="O1183" t="s">
        <v>3726</v>
      </c>
      <c r="P1183" t="s">
        <v>1529</v>
      </c>
      <c r="Q1183" t="s">
        <v>2314</v>
      </c>
      <c r="R1183" t="s">
        <v>2314</v>
      </c>
      <c r="S1183" t="s">
        <v>3727</v>
      </c>
      <c r="T1183" t="s">
        <v>3810</v>
      </c>
      <c r="U1183" t="s">
        <v>3762</v>
      </c>
      <c r="W1183">
        <v>0</v>
      </c>
      <c r="X1183">
        <v>0</v>
      </c>
      <c r="Y1183">
        <v>0</v>
      </c>
      <c r="Z1183">
        <v>0</v>
      </c>
      <c r="AA1183">
        <v>0</v>
      </c>
      <c r="AB1183">
        <v>0</v>
      </c>
      <c r="AC1183">
        <v>0</v>
      </c>
      <c r="AD1183">
        <v>0</v>
      </c>
      <c r="AE1183">
        <v>0</v>
      </c>
      <c r="AF1183">
        <v>0</v>
      </c>
      <c r="AH1183">
        <v>0</v>
      </c>
      <c r="AI1183">
        <v>0</v>
      </c>
      <c r="AJ1183">
        <v>0</v>
      </c>
      <c r="AK1183">
        <v>0</v>
      </c>
      <c r="AL1183">
        <v>0</v>
      </c>
      <c r="AM1183">
        <v>0</v>
      </c>
      <c r="AN1183">
        <v>0</v>
      </c>
      <c r="AO1183">
        <v>0</v>
      </c>
      <c r="AP1183">
        <v>0</v>
      </c>
      <c r="AQ1183">
        <v>0</v>
      </c>
      <c r="AS1183">
        <v>0</v>
      </c>
      <c r="AT1183">
        <v>0</v>
      </c>
      <c r="AU1183">
        <v>0</v>
      </c>
      <c r="AV1183">
        <v>0</v>
      </c>
      <c r="AW1183">
        <v>0</v>
      </c>
      <c r="AX1183">
        <v>0</v>
      </c>
      <c r="AY1183">
        <v>0</v>
      </c>
      <c r="AZ1183">
        <v>0</v>
      </c>
      <c r="BA1183">
        <v>0</v>
      </c>
      <c r="BB1183">
        <v>0</v>
      </c>
    </row>
    <row r="1184" spans="1:54" x14ac:dyDescent="0.35">
      <c r="A1184" t="s">
        <v>4844</v>
      </c>
      <c r="B1184" t="s">
        <v>4845</v>
      </c>
      <c r="C1184" t="s">
        <v>4037</v>
      </c>
      <c r="D1184" t="s">
        <v>2405</v>
      </c>
      <c r="E1184" t="s">
        <v>367</v>
      </c>
      <c r="F1184" t="s">
        <v>4234</v>
      </c>
      <c r="G1184" t="s">
        <v>4722</v>
      </c>
      <c r="H1184" t="s">
        <v>2625</v>
      </c>
      <c r="I1184" t="s">
        <v>3759</v>
      </c>
      <c r="J1184" t="s">
        <v>2312</v>
      </c>
      <c r="K1184" t="s">
        <v>2314</v>
      </c>
      <c r="L1184" t="s">
        <v>4744</v>
      </c>
      <c r="M1184" t="s">
        <v>2314</v>
      </c>
      <c r="N1184" t="s">
        <v>2314</v>
      </c>
      <c r="O1184" t="s">
        <v>3726</v>
      </c>
      <c r="P1184" t="s">
        <v>1529</v>
      </c>
      <c r="Q1184" t="s">
        <v>2314</v>
      </c>
      <c r="R1184" t="s">
        <v>2314</v>
      </c>
      <c r="S1184" t="s">
        <v>3727</v>
      </c>
      <c r="T1184" t="s">
        <v>3810</v>
      </c>
      <c r="U1184" t="s">
        <v>3762</v>
      </c>
      <c r="W1184">
        <v>0</v>
      </c>
      <c r="X1184">
        <v>0</v>
      </c>
      <c r="Y1184">
        <v>0</v>
      </c>
      <c r="Z1184">
        <v>0</v>
      </c>
      <c r="AA1184">
        <v>0</v>
      </c>
      <c r="AB1184">
        <v>0</v>
      </c>
      <c r="AC1184">
        <v>0</v>
      </c>
      <c r="AD1184">
        <v>0</v>
      </c>
      <c r="AE1184">
        <v>0</v>
      </c>
      <c r="AF1184">
        <v>0</v>
      </c>
      <c r="AH1184">
        <v>0</v>
      </c>
      <c r="AI1184">
        <v>0</v>
      </c>
      <c r="AJ1184">
        <v>0</v>
      </c>
      <c r="AK1184">
        <v>0</v>
      </c>
      <c r="AL1184">
        <v>0</v>
      </c>
      <c r="AM1184">
        <v>0</v>
      </c>
      <c r="AN1184">
        <v>0</v>
      </c>
      <c r="AO1184">
        <v>0</v>
      </c>
      <c r="AP1184">
        <v>0</v>
      </c>
      <c r="AQ1184">
        <v>0</v>
      </c>
      <c r="AS1184">
        <v>0</v>
      </c>
      <c r="AT1184">
        <v>0</v>
      </c>
      <c r="AU1184">
        <v>0</v>
      </c>
      <c r="AV1184">
        <v>0</v>
      </c>
      <c r="AW1184">
        <v>0</v>
      </c>
      <c r="AX1184">
        <v>0</v>
      </c>
      <c r="AY1184">
        <v>0</v>
      </c>
      <c r="AZ1184">
        <v>0</v>
      </c>
      <c r="BA1184">
        <v>0</v>
      </c>
      <c r="BB1184">
        <v>0</v>
      </c>
    </row>
    <row r="1185" spans="1:54" x14ac:dyDescent="0.35">
      <c r="A1185" t="s">
        <v>4846</v>
      </c>
      <c r="B1185" t="s">
        <v>4847</v>
      </c>
      <c r="C1185" t="s">
        <v>1450</v>
      </c>
      <c r="D1185" t="s">
        <v>2405</v>
      </c>
      <c r="E1185" t="s">
        <v>367</v>
      </c>
      <c r="F1185" t="s">
        <v>4234</v>
      </c>
      <c r="G1185" t="s">
        <v>4722</v>
      </c>
      <c r="H1185" t="s">
        <v>2625</v>
      </c>
      <c r="I1185" t="s">
        <v>3759</v>
      </c>
      <c r="J1185" t="s">
        <v>2312</v>
      </c>
      <c r="K1185" t="s">
        <v>2314</v>
      </c>
      <c r="L1185" t="s">
        <v>4744</v>
      </c>
      <c r="M1185" t="s">
        <v>2314</v>
      </c>
      <c r="N1185" t="s">
        <v>2314</v>
      </c>
      <c r="O1185" t="s">
        <v>3726</v>
      </c>
      <c r="P1185" t="s">
        <v>1529</v>
      </c>
      <c r="Q1185" t="s">
        <v>2314</v>
      </c>
      <c r="R1185" t="s">
        <v>2314</v>
      </c>
      <c r="S1185" t="s">
        <v>3727</v>
      </c>
      <c r="T1185" t="s">
        <v>3810</v>
      </c>
      <c r="U1185" t="s">
        <v>3762</v>
      </c>
      <c r="W1185">
        <v>0</v>
      </c>
      <c r="X1185">
        <v>0</v>
      </c>
      <c r="Y1185">
        <v>0</v>
      </c>
      <c r="Z1185">
        <v>0</v>
      </c>
      <c r="AA1185">
        <v>0</v>
      </c>
      <c r="AB1185">
        <v>0</v>
      </c>
      <c r="AC1185">
        <v>0</v>
      </c>
      <c r="AD1185">
        <v>0</v>
      </c>
      <c r="AE1185">
        <v>0</v>
      </c>
      <c r="AF1185">
        <v>0</v>
      </c>
      <c r="AH1185">
        <v>0</v>
      </c>
      <c r="AI1185">
        <v>0</v>
      </c>
      <c r="AJ1185">
        <v>0</v>
      </c>
      <c r="AK1185">
        <v>0</v>
      </c>
      <c r="AL1185">
        <v>0</v>
      </c>
      <c r="AM1185">
        <v>0</v>
      </c>
      <c r="AN1185">
        <v>0</v>
      </c>
      <c r="AO1185">
        <v>0</v>
      </c>
      <c r="AP1185">
        <v>0</v>
      </c>
      <c r="AQ1185">
        <v>0</v>
      </c>
      <c r="AS1185">
        <v>0</v>
      </c>
      <c r="AT1185">
        <v>0</v>
      </c>
      <c r="AU1185">
        <v>0</v>
      </c>
      <c r="AV1185">
        <v>0</v>
      </c>
      <c r="AW1185">
        <v>0</v>
      </c>
      <c r="AX1185">
        <v>0</v>
      </c>
      <c r="AY1185">
        <v>0</v>
      </c>
      <c r="AZ1185">
        <v>0</v>
      </c>
      <c r="BA1185">
        <v>0</v>
      </c>
      <c r="BB1185">
        <v>0</v>
      </c>
    </row>
    <row r="1186" spans="1:54" x14ac:dyDescent="0.35">
      <c r="A1186" t="s">
        <v>4848</v>
      </c>
      <c r="B1186" t="s">
        <v>4849</v>
      </c>
      <c r="C1186" t="s">
        <v>1450</v>
      </c>
      <c r="D1186" t="s">
        <v>2405</v>
      </c>
      <c r="E1186" t="s">
        <v>367</v>
      </c>
      <c r="F1186" t="s">
        <v>4234</v>
      </c>
      <c r="G1186" t="s">
        <v>4722</v>
      </c>
      <c r="H1186" t="s">
        <v>2625</v>
      </c>
      <c r="I1186" t="s">
        <v>3759</v>
      </c>
      <c r="J1186" t="s">
        <v>2312</v>
      </c>
      <c r="K1186" t="s">
        <v>2314</v>
      </c>
      <c r="L1186" t="s">
        <v>4744</v>
      </c>
      <c r="M1186" t="s">
        <v>2314</v>
      </c>
      <c r="N1186" t="s">
        <v>2314</v>
      </c>
      <c r="O1186" t="s">
        <v>3726</v>
      </c>
      <c r="P1186" t="s">
        <v>1529</v>
      </c>
      <c r="Q1186" t="s">
        <v>2314</v>
      </c>
      <c r="R1186" t="s">
        <v>2314</v>
      </c>
      <c r="S1186" t="s">
        <v>3727</v>
      </c>
      <c r="T1186" t="s">
        <v>3810</v>
      </c>
      <c r="U1186" t="s">
        <v>3762</v>
      </c>
      <c r="W1186">
        <v>0</v>
      </c>
      <c r="X1186">
        <v>0</v>
      </c>
      <c r="Y1186">
        <v>0</v>
      </c>
      <c r="Z1186">
        <v>0</v>
      </c>
      <c r="AA1186">
        <v>0</v>
      </c>
      <c r="AB1186">
        <v>0</v>
      </c>
      <c r="AC1186">
        <v>0</v>
      </c>
      <c r="AD1186">
        <v>0</v>
      </c>
      <c r="AE1186">
        <v>0</v>
      </c>
      <c r="AF1186">
        <v>0</v>
      </c>
      <c r="AH1186">
        <v>0</v>
      </c>
      <c r="AI1186">
        <v>0</v>
      </c>
      <c r="AJ1186">
        <v>0</v>
      </c>
      <c r="AK1186">
        <v>0</v>
      </c>
      <c r="AL1186">
        <v>0</v>
      </c>
      <c r="AM1186">
        <v>0</v>
      </c>
      <c r="AN1186">
        <v>0</v>
      </c>
      <c r="AO1186">
        <v>0</v>
      </c>
      <c r="AP1186">
        <v>0</v>
      </c>
      <c r="AQ1186">
        <v>0</v>
      </c>
      <c r="AS1186">
        <v>0</v>
      </c>
      <c r="AT1186">
        <v>0</v>
      </c>
      <c r="AU1186">
        <v>0</v>
      </c>
      <c r="AV1186">
        <v>0</v>
      </c>
      <c r="AW1186">
        <v>0</v>
      </c>
      <c r="AX1186">
        <v>0</v>
      </c>
      <c r="AY1186">
        <v>0</v>
      </c>
      <c r="AZ1186">
        <v>0</v>
      </c>
      <c r="BA1186">
        <v>0</v>
      </c>
      <c r="BB1186">
        <v>0</v>
      </c>
    </row>
    <row r="1187" spans="1:54" x14ac:dyDescent="0.35">
      <c r="A1187" t="s">
        <v>4850</v>
      </c>
      <c r="B1187" t="s">
        <v>4851</v>
      </c>
      <c r="C1187" t="s">
        <v>1450</v>
      </c>
      <c r="D1187" t="s">
        <v>2405</v>
      </c>
      <c r="E1187" t="s">
        <v>367</v>
      </c>
      <c r="F1187" t="s">
        <v>4234</v>
      </c>
      <c r="G1187" t="s">
        <v>4722</v>
      </c>
      <c r="H1187" t="s">
        <v>2625</v>
      </c>
      <c r="I1187" t="s">
        <v>3759</v>
      </c>
      <c r="J1187" t="s">
        <v>2312</v>
      </c>
      <c r="K1187" t="s">
        <v>2314</v>
      </c>
      <c r="L1187" t="s">
        <v>4744</v>
      </c>
      <c r="M1187" t="s">
        <v>2314</v>
      </c>
      <c r="N1187" t="s">
        <v>2314</v>
      </c>
      <c r="O1187" t="s">
        <v>3726</v>
      </c>
      <c r="P1187" t="s">
        <v>1529</v>
      </c>
      <c r="Q1187" t="s">
        <v>2314</v>
      </c>
      <c r="R1187" t="s">
        <v>2314</v>
      </c>
      <c r="S1187" t="s">
        <v>3727</v>
      </c>
      <c r="T1187" t="s">
        <v>3810</v>
      </c>
      <c r="U1187" t="s">
        <v>3762</v>
      </c>
      <c r="W1187">
        <v>0</v>
      </c>
      <c r="X1187">
        <v>0</v>
      </c>
      <c r="Y1187">
        <v>0</v>
      </c>
      <c r="Z1187">
        <v>0</v>
      </c>
      <c r="AA1187">
        <v>0</v>
      </c>
      <c r="AB1187">
        <v>0</v>
      </c>
      <c r="AC1187">
        <v>0</v>
      </c>
      <c r="AD1187">
        <v>0</v>
      </c>
      <c r="AE1187">
        <v>0</v>
      </c>
      <c r="AF1187">
        <v>0</v>
      </c>
      <c r="AH1187">
        <v>0</v>
      </c>
      <c r="AI1187">
        <v>0</v>
      </c>
      <c r="AJ1187">
        <v>0</v>
      </c>
      <c r="AK1187">
        <v>0</v>
      </c>
      <c r="AL1187">
        <v>0</v>
      </c>
      <c r="AM1187">
        <v>0</v>
      </c>
      <c r="AN1187">
        <v>0</v>
      </c>
      <c r="AO1187">
        <v>0</v>
      </c>
      <c r="AP1187">
        <v>0</v>
      </c>
      <c r="AQ1187">
        <v>0</v>
      </c>
      <c r="AS1187">
        <v>0</v>
      </c>
      <c r="AT1187">
        <v>0</v>
      </c>
      <c r="AU1187">
        <v>0</v>
      </c>
      <c r="AV1187">
        <v>0</v>
      </c>
      <c r="AW1187">
        <v>0</v>
      </c>
      <c r="AX1187">
        <v>0</v>
      </c>
      <c r="AY1187">
        <v>0</v>
      </c>
      <c r="AZ1187">
        <v>0</v>
      </c>
      <c r="BA1187">
        <v>0</v>
      </c>
      <c r="BB1187">
        <v>0</v>
      </c>
    </row>
    <row r="1188" spans="1:54" x14ac:dyDescent="0.35">
      <c r="A1188" t="s">
        <v>4852</v>
      </c>
      <c r="B1188" t="s">
        <v>4853</v>
      </c>
      <c r="C1188" t="s">
        <v>1450</v>
      </c>
      <c r="D1188" t="s">
        <v>2405</v>
      </c>
      <c r="E1188" t="s">
        <v>367</v>
      </c>
      <c r="F1188" t="s">
        <v>4234</v>
      </c>
      <c r="G1188" t="s">
        <v>4722</v>
      </c>
      <c r="H1188" t="s">
        <v>2625</v>
      </c>
      <c r="I1188" t="s">
        <v>3759</v>
      </c>
      <c r="J1188" t="s">
        <v>2312</v>
      </c>
      <c r="K1188" t="s">
        <v>2314</v>
      </c>
      <c r="L1188" t="s">
        <v>4744</v>
      </c>
      <c r="M1188" t="s">
        <v>2314</v>
      </c>
      <c r="N1188" t="s">
        <v>2314</v>
      </c>
      <c r="O1188" t="s">
        <v>3726</v>
      </c>
      <c r="P1188" t="s">
        <v>1529</v>
      </c>
      <c r="Q1188" t="s">
        <v>2314</v>
      </c>
      <c r="R1188" t="s">
        <v>2314</v>
      </c>
      <c r="S1188" t="s">
        <v>3727</v>
      </c>
      <c r="T1188" t="s">
        <v>3810</v>
      </c>
      <c r="U1188" t="s">
        <v>3762</v>
      </c>
      <c r="W1188">
        <v>0</v>
      </c>
      <c r="X1188">
        <v>0</v>
      </c>
      <c r="Y1188">
        <v>0</v>
      </c>
      <c r="Z1188">
        <v>0</v>
      </c>
      <c r="AA1188">
        <v>0</v>
      </c>
      <c r="AB1188">
        <v>0</v>
      </c>
      <c r="AC1188">
        <v>0</v>
      </c>
      <c r="AD1188">
        <v>0</v>
      </c>
      <c r="AE1188">
        <v>0</v>
      </c>
      <c r="AF1188">
        <v>0</v>
      </c>
      <c r="AH1188">
        <v>0</v>
      </c>
      <c r="AI1188">
        <v>0</v>
      </c>
      <c r="AJ1188">
        <v>0</v>
      </c>
      <c r="AK1188">
        <v>0</v>
      </c>
      <c r="AL1188">
        <v>0</v>
      </c>
      <c r="AM1188">
        <v>0</v>
      </c>
      <c r="AN1188">
        <v>0</v>
      </c>
      <c r="AO1188">
        <v>0</v>
      </c>
      <c r="AP1188">
        <v>0</v>
      </c>
      <c r="AQ1188">
        <v>0</v>
      </c>
      <c r="AS1188">
        <v>0</v>
      </c>
      <c r="AT1188">
        <v>0</v>
      </c>
      <c r="AU1188">
        <v>0</v>
      </c>
      <c r="AV1188">
        <v>0</v>
      </c>
      <c r="AW1188">
        <v>0</v>
      </c>
      <c r="AX1188">
        <v>0</v>
      </c>
      <c r="AY1188">
        <v>0</v>
      </c>
      <c r="AZ1188">
        <v>0</v>
      </c>
      <c r="BA1188">
        <v>0</v>
      </c>
      <c r="BB1188">
        <v>0</v>
      </c>
    </row>
    <row r="1189" spans="1:54" x14ac:dyDescent="0.35">
      <c r="A1189" t="s">
        <v>4854</v>
      </c>
      <c r="B1189" t="s">
        <v>4855</v>
      </c>
      <c r="C1189" t="s">
        <v>1450</v>
      </c>
      <c r="D1189" t="s">
        <v>2405</v>
      </c>
      <c r="E1189" t="s">
        <v>367</v>
      </c>
      <c r="F1189" t="s">
        <v>4234</v>
      </c>
      <c r="G1189" t="s">
        <v>4722</v>
      </c>
      <c r="H1189" t="s">
        <v>2625</v>
      </c>
      <c r="I1189" t="s">
        <v>3759</v>
      </c>
      <c r="J1189" t="s">
        <v>2312</v>
      </c>
      <c r="K1189" t="s">
        <v>2314</v>
      </c>
      <c r="L1189" t="s">
        <v>4744</v>
      </c>
      <c r="M1189" t="s">
        <v>2314</v>
      </c>
      <c r="N1189" t="s">
        <v>2314</v>
      </c>
      <c r="O1189" t="s">
        <v>3726</v>
      </c>
      <c r="P1189" t="s">
        <v>1529</v>
      </c>
      <c r="Q1189" t="s">
        <v>2314</v>
      </c>
      <c r="R1189" t="s">
        <v>2314</v>
      </c>
      <c r="S1189" t="s">
        <v>3727</v>
      </c>
      <c r="T1189" t="s">
        <v>3810</v>
      </c>
      <c r="U1189" t="s">
        <v>3762</v>
      </c>
      <c r="W1189">
        <v>0</v>
      </c>
      <c r="X1189">
        <v>0</v>
      </c>
      <c r="Y1189">
        <v>0</v>
      </c>
      <c r="Z1189">
        <v>0</v>
      </c>
      <c r="AA1189">
        <v>0</v>
      </c>
      <c r="AB1189">
        <v>0</v>
      </c>
      <c r="AC1189">
        <v>0</v>
      </c>
      <c r="AD1189">
        <v>0</v>
      </c>
      <c r="AE1189">
        <v>0</v>
      </c>
      <c r="AF1189">
        <v>0</v>
      </c>
      <c r="AH1189">
        <v>0</v>
      </c>
      <c r="AI1189">
        <v>0</v>
      </c>
      <c r="AJ1189">
        <v>0</v>
      </c>
      <c r="AK1189">
        <v>0</v>
      </c>
      <c r="AL1189">
        <v>0</v>
      </c>
      <c r="AM1189">
        <v>0</v>
      </c>
      <c r="AN1189">
        <v>0</v>
      </c>
      <c r="AO1189">
        <v>0</v>
      </c>
      <c r="AP1189">
        <v>0</v>
      </c>
      <c r="AQ1189">
        <v>0</v>
      </c>
      <c r="AS1189">
        <v>0</v>
      </c>
      <c r="AT1189">
        <v>0</v>
      </c>
      <c r="AU1189">
        <v>0</v>
      </c>
      <c r="AV1189">
        <v>0</v>
      </c>
      <c r="AW1189">
        <v>0</v>
      </c>
      <c r="AX1189">
        <v>0</v>
      </c>
      <c r="AY1189">
        <v>0</v>
      </c>
      <c r="AZ1189">
        <v>0</v>
      </c>
      <c r="BA1189">
        <v>0</v>
      </c>
      <c r="BB1189">
        <v>0</v>
      </c>
    </row>
    <row r="1190" spans="1:54" x14ac:dyDescent="0.35">
      <c r="A1190" t="s">
        <v>4856</v>
      </c>
      <c r="B1190" t="s">
        <v>4857</v>
      </c>
      <c r="C1190" t="s">
        <v>1450</v>
      </c>
      <c r="D1190" t="s">
        <v>2405</v>
      </c>
      <c r="E1190" t="s">
        <v>367</v>
      </c>
      <c r="F1190" t="s">
        <v>4234</v>
      </c>
      <c r="G1190" t="s">
        <v>4722</v>
      </c>
      <c r="H1190" t="s">
        <v>2625</v>
      </c>
      <c r="I1190" t="s">
        <v>3759</v>
      </c>
      <c r="J1190" t="s">
        <v>2312</v>
      </c>
      <c r="K1190" t="s">
        <v>2314</v>
      </c>
      <c r="L1190" t="s">
        <v>4744</v>
      </c>
      <c r="M1190" t="s">
        <v>2314</v>
      </c>
      <c r="N1190" t="s">
        <v>2314</v>
      </c>
      <c r="O1190" t="s">
        <v>3726</v>
      </c>
      <c r="P1190" t="s">
        <v>1529</v>
      </c>
      <c r="Q1190" t="s">
        <v>2314</v>
      </c>
      <c r="R1190" t="s">
        <v>2314</v>
      </c>
      <c r="S1190" t="s">
        <v>3727</v>
      </c>
      <c r="T1190" t="s">
        <v>3810</v>
      </c>
      <c r="U1190" t="s">
        <v>3762</v>
      </c>
      <c r="W1190">
        <v>0</v>
      </c>
      <c r="X1190">
        <v>0</v>
      </c>
      <c r="Y1190">
        <v>0</v>
      </c>
      <c r="Z1190">
        <v>0</v>
      </c>
      <c r="AA1190">
        <v>0</v>
      </c>
      <c r="AB1190">
        <v>0</v>
      </c>
      <c r="AC1190">
        <v>0</v>
      </c>
      <c r="AD1190">
        <v>0</v>
      </c>
      <c r="AE1190">
        <v>0</v>
      </c>
      <c r="AF1190">
        <v>0</v>
      </c>
      <c r="AH1190">
        <v>0</v>
      </c>
      <c r="AI1190">
        <v>0</v>
      </c>
      <c r="AJ1190">
        <v>0</v>
      </c>
      <c r="AK1190">
        <v>0</v>
      </c>
      <c r="AL1190">
        <v>0</v>
      </c>
      <c r="AM1190">
        <v>0</v>
      </c>
      <c r="AN1190">
        <v>0</v>
      </c>
      <c r="AO1190">
        <v>0</v>
      </c>
      <c r="AP1190">
        <v>0</v>
      </c>
      <c r="AQ1190">
        <v>0</v>
      </c>
      <c r="AS1190">
        <v>0</v>
      </c>
      <c r="AT1190">
        <v>0</v>
      </c>
      <c r="AU1190">
        <v>0</v>
      </c>
      <c r="AV1190">
        <v>0</v>
      </c>
      <c r="AW1190">
        <v>0</v>
      </c>
      <c r="AX1190">
        <v>0</v>
      </c>
      <c r="AY1190">
        <v>0</v>
      </c>
      <c r="AZ1190">
        <v>0</v>
      </c>
      <c r="BA1190">
        <v>0</v>
      </c>
      <c r="BB1190">
        <v>0</v>
      </c>
    </row>
    <row r="1191" spans="1:54" x14ac:dyDescent="0.35">
      <c r="A1191" t="s">
        <v>4858</v>
      </c>
      <c r="B1191" t="s">
        <v>4859</v>
      </c>
      <c r="C1191" t="s">
        <v>1450</v>
      </c>
      <c r="D1191" t="s">
        <v>2405</v>
      </c>
      <c r="E1191" t="s">
        <v>367</v>
      </c>
      <c r="F1191" t="s">
        <v>4234</v>
      </c>
      <c r="G1191" t="s">
        <v>4722</v>
      </c>
      <c r="H1191" t="s">
        <v>2625</v>
      </c>
      <c r="I1191" t="s">
        <v>3759</v>
      </c>
      <c r="J1191" t="s">
        <v>2312</v>
      </c>
      <c r="K1191" t="s">
        <v>2314</v>
      </c>
      <c r="L1191" t="s">
        <v>4744</v>
      </c>
      <c r="M1191" t="s">
        <v>2314</v>
      </c>
      <c r="N1191" t="s">
        <v>2314</v>
      </c>
      <c r="O1191" t="s">
        <v>3726</v>
      </c>
      <c r="P1191" t="s">
        <v>1529</v>
      </c>
      <c r="Q1191" t="s">
        <v>2314</v>
      </c>
      <c r="R1191" t="s">
        <v>2314</v>
      </c>
      <c r="S1191" t="s">
        <v>3727</v>
      </c>
      <c r="T1191" t="s">
        <v>3810</v>
      </c>
      <c r="U1191" t="s">
        <v>3762</v>
      </c>
      <c r="W1191">
        <v>0</v>
      </c>
      <c r="X1191">
        <v>0</v>
      </c>
      <c r="Y1191">
        <v>0</v>
      </c>
      <c r="Z1191">
        <v>0</v>
      </c>
      <c r="AA1191">
        <v>0</v>
      </c>
      <c r="AB1191">
        <v>0</v>
      </c>
      <c r="AC1191">
        <v>0</v>
      </c>
      <c r="AD1191">
        <v>0</v>
      </c>
      <c r="AE1191">
        <v>0</v>
      </c>
      <c r="AF1191">
        <v>0</v>
      </c>
      <c r="AH1191">
        <v>0</v>
      </c>
      <c r="AI1191">
        <v>0</v>
      </c>
      <c r="AJ1191">
        <v>0</v>
      </c>
      <c r="AK1191">
        <v>0</v>
      </c>
      <c r="AL1191">
        <v>0</v>
      </c>
      <c r="AM1191">
        <v>0</v>
      </c>
      <c r="AN1191">
        <v>0</v>
      </c>
      <c r="AO1191">
        <v>0</v>
      </c>
      <c r="AP1191">
        <v>0</v>
      </c>
      <c r="AQ1191">
        <v>0</v>
      </c>
      <c r="AS1191">
        <v>0</v>
      </c>
      <c r="AT1191">
        <v>0</v>
      </c>
      <c r="AU1191">
        <v>0</v>
      </c>
      <c r="AV1191">
        <v>0</v>
      </c>
      <c r="AW1191">
        <v>0</v>
      </c>
      <c r="AX1191">
        <v>0</v>
      </c>
      <c r="AY1191">
        <v>0</v>
      </c>
      <c r="AZ1191">
        <v>0</v>
      </c>
      <c r="BA1191">
        <v>0</v>
      </c>
      <c r="BB1191">
        <v>0</v>
      </c>
    </row>
    <row r="1192" spans="1:54" x14ac:dyDescent="0.35">
      <c r="A1192" t="s">
        <v>4860</v>
      </c>
      <c r="B1192" t="s">
        <v>4861</v>
      </c>
      <c r="C1192" t="s">
        <v>1450</v>
      </c>
      <c r="D1192" t="s">
        <v>2405</v>
      </c>
      <c r="E1192" t="s">
        <v>367</v>
      </c>
      <c r="F1192" t="s">
        <v>4234</v>
      </c>
      <c r="G1192" t="s">
        <v>4722</v>
      </c>
      <c r="H1192" t="s">
        <v>2625</v>
      </c>
      <c r="I1192" t="s">
        <v>3759</v>
      </c>
      <c r="J1192" t="s">
        <v>2312</v>
      </c>
      <c r="K1192" t="s">
        <v>2314</v>
      </c>
      <c r="L1192" t="s">
        <v>4744</v>
      </c>
      <c r="M1192" t="s">
        <v>2314</v>
      </c>
      <c r="N1192" t="s">
        <v>2314</v>
      </c>
      <c r="O1192" t="s">
        <v>3726</v>
      </c>
      <c r="P1192" t="s">
        <v>1529</v>
      </c>
      <c r="Q1192" t="s">
        <v>2314</v>
      </c>
      <c r="R1192" t="s">
        <v>2314</v>
      </c>
      <c r="S1192" t="s">
        <v>3727</v>
      </c>
      <c r="T1192" t="s">
        <v>3810</v>
      </c>
      <c r="U1192" t="s">
        <v>3762</v>
      </c>
      <c r="W1192">
        <v>0</v>
      </c>
      <c r="X1192">
        <v>0</v>
      </c>
      <c r="Y1192">
        <v>0</v>
      </c>
      <c r="Z1192">
        <v>0</v>
      </c>
      <c r="AA1192">
        <v>0</v>
      </c>
      <c r="AB1192">
        <v>0</v>
      </c>
      <c r="AC1192">
        <v>0</v>
      </c>
      <c r="AD1192">
        <v>0</v>
      </c>
      <c r="AE1192">
        <v>0</v>
      </c>
      <c r="AF1192">
        <v>0</v>
      </c>
      <c r="AH1192">
        <v>0</v>
      </c>
      <c r="AI1192">
        <v>0</v>
      </c>
      <c r="AJ1192">
        <v>0</v>
      </c>
      <c r="AK1192">
        <v>0</v>
      </c>
      <c r="AL1192">
        <v>0</v>
      </c>
      <c r="AM1192">
        <v>0</v>
      </c>
      <c r="AN1192">
        <v>0</v>
      </c>
      <c r="AO1192">
        <v>0</v>
      </c>
      <c r="AP1192">
        <v>0</v>
      </c>
      <c r="AQ1192">
        <v>0</v>
      </c>
      <c r="AS1192">
        <v>0</v>
      </c>
      <c r="AT1192">
        <v>0</v>
      </c>
      <c r="AU1192">
        <v>0</v>
      </c>
      <c r="AV1192">
        <v>0</v>
      </c>
      <c r="AW1192">
        <v>0</v>
      </c>
      <c r="AX1192">
        <v>0</v>
      </c>
      <c r="AY1192">
        <v>0</v>
      </c>
      <c r="AZ1192">
        <v>0</v>
      </c>
      <c r="BA1192">
        <v>0</v>
      </c>
      <c r="BB1192">
        <v>0</v>
      </c>
    </row>
    <row r="1193" spans="1:54" x14ac:dyDescent="0.35">
      <c r="A1193" t="s">
        <v>4862</v>
      </c>
      <c r="B1193" t="s">
        <v>4863</v>
      </c>
      <c r="C1193" t="s">
        <v>1450</v>
      </c>
      <c r="D1193" t="s">
        <v>2405</v>
      </c>
      <c r="E1193" t="s">
        <v>367</v>
      </c>
      <c r="F1193" t="s">
        <v>4234</v>
      </c>
      <c r="G1193" t="s">
        <v>4722</v>
      </c>
      <c r="H1193" t="s">
        <v>2625</v>
      </c>
      <c r="I1193" t="s">
        <v>3759</v>
      </c>
      <c r="J1193" t="s">
        <v>2312</v>
      </c>
      <c r="K1193" t="s">
        <v>2314</v>
      </c>
      <c r="L1193" t="s">
        <v>4744</v>
      </c>
      <c r="M1193" t="s">
        <v>2314</v>
      </c>
      <c r="N1193" t="s">
        <v>2314</v>
      </c>
      <c r="O1193" t="s">
        <v>3726</v>
      </c>
      <c r="P1193" t="s">
        <v>1529</v>
      </c>
      <c r="Q1193" t="s">
        <v>2314</v>
      </c>
      <c r="R1193" t="s">
        <v>2314</v>
      </c>
      <c r="S1193" t="s">
        <v>3727</v>
      </c>
      <c r="T1193" t="s">
        <v>3810</v>
      </c>
      <c r="U1193" t="s">
        <v>3762</v>
      </c>
      <c r="W1193">
        <v>0</v>
      </c>
      <c r="X1193">
        <v>0</v>
      </c>
      <c r="Y1193">
        <v>0</v>
      </c>
      <c r="Z1193">
        <v>0</v>
      </c>
      <c r="AA1193">
        <v>0</v>
      </c>
      <c r="AB1193">
        <v>0</v>
      </c>
      <c r="AC1193">
        <v>0</v>
      </c>
      <c r="AD1193">
        <v>0</v>
      </c>
      <c r="AE1193">
        <v>0</v>
      </c>
      <c r="AF1193">
        <v>0</v>
      </c>
      <c r="AH1193">
        <v>0</v>
      </c>
      <c r="AI1193">
        <v>0</v>
      </c>
      <c r="AJ1193">
        <v>0</v>
      </c>
      <c r="AK1193">
        <v>0</v>
      </c>
      <c r="AL1193">
        <v>0</v>
      </c>
      <c r="AM1193">
        <v>0</v>
      </c>
      <c r="AN1193">
        <v>0</v>
      </c>
      <c r="AO1193">
        <v>0</v>
      </c>
      <c r="AP1193">
        <v>0</v>
      </c>
      <c r="AQ1193">
        <v>0</v>
      </c>
      <c r="AS1193">
        <v>0</v>
      </c>
      <c r="AT1193">
        <v>0</v>
      </c>
      <c r="AU1193">
        <v>0</v>
      </c>
      <c r="AV1193">
        <v>0</v>
      </c>
      <c r="AW1193">
        <v>0</v>
      </c>
      <c r="AX1193">
        <v>0</v>
      </c>
      <c r="AY1193">
        <v>0</v>
      </c>
      <c r="AZ1193">
        <v>0</v>
      </c>
      <c r="BA1193">
        <v>0</v>
      </c>
      <c r="BB1193">
        <v>0</v>
      </c>
    </row>
    <row r="1194" spans="1:54" x14ac:dyDescent="0.35">
      <c r="A1194" t="s">
        <v>4864</v>
      </c>
      <c r="B1194" t="s">
        <v>4865</v>
      </c>
      <c r="C1194" t="s">
        <v>1450</v>
      </c>
      <c r="D1194" t="s">
        <v>2405</v>
      </c>
      <c r="E1194" t="s">
        <v>367</v>
      </c>
      <c r="F1194" t="s">
        <v>4234</v>
      </c>
      <c r="G1194" t="s">
        <v>4722</v>
      </c>
      <c r="H1194" t="s">
        <v>2625</v>
      </c>
      <c r="I1194" t="s">
        <v>3759</v>
      </c>
      <c r="J1194" t="s">
        <v>2312</v>
      </c>
      <c r="K1194" t="s">
        <v>2314</v>
      </c>
      <c r="L1194" t="s">
        <v>4744</v>
      </c>
      <c r="M1194" t="s">
        <v>2314</v>
      </c>
      <c r="N1194" t="s">
        <v>2314</v>
      </c>
      <c r="O1194" t="s">
        <v>3726</v>
      </c>
      <c r="P1194" t="s">
        <v>1529</v>
      </c>
      <c r="Q1194" t="s">
        <v>2314</v>
      </c>
      <c r="R1194" t="s">
        <v>2314</v>
      </c>
      <c r="S1194" t="s">
        <v>3727</v>
      </c>
      <c r="T1194" t="s">
        <v>3810</v>
      </c>
      <c r="U1194" t="s">
        <v>3762</v>
      </c>
      <c r="W1194">
        <v>0</v>
      </c>
      <c r="X1194">
        <v>0</v>
      </c>
      <c r="Y1194">
        <v>0</v>
      </c>
      <c r="Z1194">
        <v>0</v>
      </c>
      <c r="AA1194">
        <v>0</v>
      </c>
      <c r="AB1194">
        <v>0</v>
      </c>
      <c r="AC1194">
        <v>0</v>
      </c>
      <c r="AD1194">
        <v>0</v>
      </c>
      <c r="AE1194">
        <v>0</v>
      </c>
      <c r="AF1194">
        <v>0</v>
      </c>
      <c r="AH1194">
        <v>0</v>
      </c>
      <c r="AI1194">
        <v>0</v>
      </c>
      <c r="AJ1194">
        <v>0</v>
      </c>
      <c r="AK1194">
        <v>0</v>
      </c>
      <c r="AL1194">
        <v>0</v>
      </c>
      <c r="AM1194">
        <v>0</v>
      </c>
      <c r="AN1194">
        <v>0</v>
      </c>
      <c r="AO1194">
        <v>0</v>
      </c>
      <c r="AP1194">
        <v>0</v>
      </c>
      <c r="AQ1194">
        <v>0</v>
      </c>
      <c r="AS1194">
        <v>0</v>
      </c>
      <c r="AT1194">
        <v>0</v>
      </c>
      <c r="AU1194">
        <v>0</v>
      </c>
      <c r="AV1194">
        <v>0</v>
      </c>
      <c r="AW1194">
        <v>0</v>
      </c>
      <c r="AX1194">
        <v>0</v>
      </c>
      <c r="AY1194">
        <v>0</v>
      </c>
      <c r="AZ1194">
        <v>0</v>
      </c>
      <c r="BA1194">
        <v>0</v>
      </c>
      <c r="BB1194">
        <v>0</v>
      </c>
    </row>
    <row r="1195" spans="1:54" x14ac:dyDescent="0.35">
      <c r="A1195" t="s">
        <v>4866</v>
      </c>
      <c r="B1195" t="s">
        <v>4867</v>
      </c>
      <c r="C1195" t="s">
        <v>1450</v>
      </c>
      <c r="D1195" t="s">
        <v>2405</v>
      </c>
      <c r="E1195" t="s">
        <v>367</v>
      </c>
      <c r="F1195" t="s">
        <v>4234</v>
      </c>
      <c r="G1195" t="s">
        <v>4722</v>
      </c>
      <c r="H1195" t="s">
        <v>2625</v>
      </c>
      <c r="I1195" t="s">
        <v>3759</v>
      </c>
      <c r="J1195" t="s">
        <v>2312</v>
      </c>
      <c r="K1195" t="s">
        <v>2314</v>
      </c>
      <c r="L1195" t="s">
        <v>4744</v>
      </c>
      <c r="M1195" t="s">
        <v>2314</v>
      </c>
      <c r="N1195" t="s">
        <v>2314</v>
      </c>
      <c r="O1195" t="s">
        <v>3726</v>
      </c>
      <c r="P1195" t="s">
        <v>1529</v>
      </c>
      <c r="Q1195" t="s">
        <v>2314</v>
      </c>
      <c r="R1195" t="s">
        <v>2314</v>
      </c>
      <c r="S1195" t="s">
        <v>3727</v>
      </c>
      <c r="T1195" t="s">
        <v>3810</v>
      </c>
      <c r="U1195" t="s">
        <v>3762</v>
      </c>
      <c r="W1195">
        <v>0</v>
      </c>
      <c r="X1195">
        <v>0</v>
      </c>
      <c r="Y1195">
        <v>0</v>
      </c>
      <c r="Z1195">
        <v>0</v>
      </c>
      <c r="AA1195">
        <v>0</v>
      </c>
      <c r="AB1195">
        <v>0</v>
      </c>
      <c r="AC1195">
        <v>0</v>
      </c>
      <c r="AD1195">
        <v>0</v>
      </c>
      <c r="AE1195">
        <v>0</v>
      </c>
      <c r="AF1195">
        <v>0</v>
      </c>
      <c r="AH1195">
        <v>0</v>
      </c>
      <c r="AI1195">
        <v>0</v>
      </c>
      <c r="AJ1195">
        <v>0</v>
      </c>
      <c r="AK1195">
        <v>0</v>
      </c>
      <c r="AL1195">
        <v>0</v>
      </c>
      <c r="AM1195">
        <v>0</v>
      </c>
      <c r="AN1195">
        <v>0</v>
      </c>
      <c r="AO1195">
        <v>0</v>
      </c>
      <c r="AP1195">
        <v>0</v>
      </c>
      <c r="AQ1195">
        <v>0</v>
      </c>
      <c r="AS1195">
        <v>0</v>
      </c>
      <c r="AT1195">
        <v>0</v>
      </c>
      <c r="AU1195">
        <v>0</v>
      </c>
      <c r="AV1195">
        <v>0</v>
      </c>
      <c r="AW1195">
        <v>0</v>
      </c>
      <c r="AX1195">
        <v>0</v>
      </c>
      <c r="AY1195">
        <v>0</v>
      </c>
      <c r="AZ1195">
        <v>0</v>
      </c>
      <c r="BA1195">
        <v>0</v>
      </c>
      <c r="BB1195">
        <v>0</v>
      </c>
    </row>
    <row r="1196" spans="1:54" x14ac:dyDescent="0.35">
      <c r="A1196" t="s">
        <v>4868</v>
      </c>
      <c r="B1196" t="s">
        <v>4869</v>
      </c>
      <c r="C1196" t="s">
        <v>1450</v>
      </c>
      <c r="D1196" t="s">
        <v>2405</v>
      </c>
      <c r="E1196" t="s">
        <v>367</v>
      </c>
      <c r="F1196" t="s">
        <v>4234</v>
      </c>
      <c r="G1196" t="s">
        <v>4722</v>
      </c>
      <c r="H1196" t="s">
        <v>2625</v>
      </c>
      <c r="I1196" t="s">
        <v>3759</v>
      </c>
      <c r="J1196" t="s">
        <v>2312</v>
      </c>
      <c r="K1196" t="s">
        <v>2314</v>
      </c>
      <c r="L1196" t="s">
        <v>4744</v>
      </c>
      <c r="M1196" t="s">
        <v>2314</v>
      </c>
      <c r="N1196" t="s">
        <v>2314</v>
      </c>
      <c r="O1196" t="s">
        <v>3726</v>
      </c>
      <c r="P1196" t="s">
        <v>1529</v>
      </c>
      <c r="Q1196" t="s">
        <v>2314</v>
      </c>
      <c r="R1196" t="s">
        <v>2314</v>
      </c>
      <c r="S1196" t="s">
        <v>3727</v>
      </c>
      <c r="T1196" t="s">
        <v>3810</v>
      </c>
      <c r="U1196" t="s">
        <v>3762</v>
      </c>
      <c r="W1196">
        <v>0</v>
      </c>
      <c r="X1196">
        <v>0</v>
      </c>
      <c r="Y1196">
        <v>0</v>
      </c>
      <c r="Z1196">
        <v>0</v>
      </c>
      <c r="AA1196">
        <v>0</v>
      </c>
      <c r="AB1196">
        <v>0</v>
      </c>
      <c r="AC1196">
        <v>0</v>
      </c>
      <c r="AD1196">
        <v>0</v>
      </c>
      <c r="AE1196">
        <v>0</v>
      </c>
      <c r="AF1196">
        <v>0</v>
      </c>
      <c r="AH1196">
        <v>0</v>
      </c>
      <c r="AI1196">
        <v>0</v>
      </c>
      <c r="AJ1196">
        <v>0</v>
      </c>
      <c r="AK1196">
        <v>0</v>
      </c>
      <c r="AL1196">
        <v>0</v>
      </c>
      <c r="AM1196">
        <v>0</v>
      </c>
      <c r="AN1196">
        <v>0</v>
      </c>
      <c r="AO1196">
        <v>0</v>
      </c>
      <c r="AP1196">
        <v>0</v>
      </c>
      <c r="AQ1196">
        <v>0</v>
      </c>
      <c r="AS1196">
        <v>0</v>
      </c>
      <c r="AT1196">
        <v>0</v>
      </c>
      <c r="AU1196">
        <v>0</v>
      </c>
      <c r="AV1196">
        <v>0</v>
      </c>
      <c r="AW1196">
        <v>0</v>
      </c>
      <c r="AX1196">
        <v>0</v>
      </c>
      <c r="AY1196">
        <v>0</v>
      </c>
      <c r="AZ1196">
        <v>0</v>
      </c>
      <c r="BA1196">
        <v>0</v>
      </c>
      <c r="BB1196">
        <v>0</v>
      </c>
    </row>
    <row r="1197" spans="1:54" x14ac:dyDescent="0.35">
      <c r="A1197" t="s">
        <v>4870</v>
      </c>
      <c r="B1197" t="s">
        <v>4871</v>
      </c>
      <c r="C1197" t="s">
        <v>1450</v>
      </c>
      <c r="D1197" t="s">
        <v>2405</v>
      </c>
      <c r="E1197" t="s">
        <v>367</v>
      </c>
      <c r="F1197" t="s">
        <v>4234</v>
      </c>
      <c r="G1197" t="s">
        <v>4722</v>
      </c>
      <c r="H1197" t="s">
        <v>2625</v>
      </c>
      <c r="I1197" t="s">
        <v>3759</v>
      </c>
      <c r="J1197" t="s">
        <v>2312</v>
      </c>
      <c r="K1197" t="s">
        <v>2314</v>
      </c>
      <c r="L1197" t="s">
        <v>4744</v>
      </c>
      <c r="M1197" t="s">
        <v>2314</v>
      </c>
      <c r="N1197" t="s">
        <v>2314</v>
      </c>
      <c r="O1197" t="s">
        <v>3726</v>
      </c>
      <c r="P1197" t="s">
        <v>1529</v>
      </c>
      <c r="Q1197" t="s">
        <v>2314</v>
      </c>
      <c r="R1197" t="s">
        <v>2314</v>
      </c>
      <c r="S1197" t="s">
        <v>3727</v>
      </c>
      <c r="T1197" t="s">
        <v>3810</v>
      </c>
      <c r="U1197" t="s">
        <v>3762</v>
      </c>
      <c r="W1197">
        <v>0</v>
      </c>
      <c r="X1197">
        <v>0</v>
      </c>
      <c r="Y1197">
        <v>0</v>
      </c>
      <c r="Z1197">
        <v>0</v>
      </c>
      <c r="AA1197">
        <v>0</v>
      </c>
      <c r="AB1197">
        <v>0</v>
      </c>
      <c r="AC1197">
        <v>0</v>
      </c>
      <c r="AD1197">
        <v>0</v>
      </c>
      <c r="AE1197">
        <v>0</v>
      </c>
      <c r="AF1197">
        <v>0</v>
      </c>
      <c r="AH1197">
        <v>0</v>
      </c>
      <c r="AI1197">
        <v>0</v>
      </c>
      <c r="AJ1197">
        <v>0</v>
      </c>
      <c r="AK1197">
        <v>0</v>
      </c>
      <c r="AL1197">
        <v>0</v>
      </c>
      <c r="AM1197">
        <v>0</v>
      </c>
      <c r="AN1197">
        <v>0</v>
      </c>
      <c r="AO1197">
        <v>0</v>
      </c>
      <c r="AP1197">
        <v>0</v>
      </c>
      <c r="AQ1197">
        <v>0</v>
      </c>
      <c r="AS1197">
        <v>0</v>
      </c>
      <c r="AT1197">
        <v>0</v>
      </c>
      <c r="AU1197">
        <v>0</v>
      </c>
      <c r="AV1197">
        <v>0</v>
      </c>
      <c r="AW1197">
        <v>0</v>
      </c>
      <c r="AX1197">
        <v>0</v>
      </c>
      <c r="AY1197">
        <v>0</v>
      </c>
      <c r="AZ1197">
        <v>0</v>
      </c>
      <c r="BA1197">
        <v>0</v>
      </c>
      <c r="BB1197">
        <v>0</v>
      </c>
    </row>
    <row r="1198" spans="1:54" x14ac:dyDescent="0.35">
      <c r="A1198" t="s">
        <v>4872</v>
      </c>
      <c r="B1198" t="s">
        <v>4873</v>
      </c>
      <c r="C1198" t="s">
        <v>1450</v>
      </c>
      <c r="D1198" t="s">
        <v>2405</v>
      </c>
      <c r="E1198" t="s">
        <v>367</v>
      </c>
      <c r="F1198" t="s">
        <v>4234</v>
      </c>
      <c r="G1198" t="s">
        <v>4722</v>
      </c>
      <c r="H1198" t="s">
        <v>2625</v>
      </c>
      <c r="I1198" t="s">
        <v>3759</v>
      </c>
      <c r="J1198" t="s">
        <v>2312</v>
      </c>
      <c r="K1198" t="s">
        <v>2314</v>
      </c>
      <c r="L1198" t="s">
        <v>4744</v>
      </c>
      <c r="M1198" t="s">
        <v>2314</v>
      </c>
      <c r="N1198" t="s">
        <v>2314</v>
      </c>
      <c r="O1198" t="s">
        <v>3726</v>
      </c>
      <c r="P1198" t="s">
        <v>1529</v>
      </c>
      <c r="Q1198" t="s">
        <v>2314</v>
      </c>
      <c r="R1198" t="s">
        <v>2314</v>
      </c>
      <c r="S1198" t="s">
        <v>3727</v>
      </c>
      <c r="T1198" t="s">
        <v>3810</v>
      </c>
      <c r="U1198" t="s">
        <v>3762</v>
      </c>
      <c r="W1198">
        <v>0</v>
      </c>
      <c r="X1198">
        <v>0</v>
      </c>
      <c r="Y1198">
        <v>0</v>
      </c>
      <c r="Z1198">
        <v>0</v>
      </c>
      <c r="AA1198">
        <v>0</v>
      </c>
      <c r="AB1198">
        <v>0</v>
      </c>
      <c r="AC1198">
        <v>0</v>
      </c>
      <c r="AD1198">
        <v>0</v>
      </c>
      <c r="AE1198">
        <v>0</v>
      </c>
      <c r="AF1198">
        <v>0</v>
      </c>
      <c r="AH1198">
        <v>0</v>
      </c>
      <c r="AI1198">
        <v>0</v>
      </c>
      <c r="AJ1198">
        <v>0</v>
      </c>
      <c r="AK1198">
        <v>0</v>
      </c>
      <c r="AL1198">
        <v>0</v>
      </c>
      <c r="AM1198">
        <v>0</v>
      </c>
      <c r="AN1198">
        <v>0</v>
      </c>
      <c r="AO1198">
        <v>0</v>
      </c>
      <c r="AP1198">
        <v>0</v>
      </c>
      <c r="AQ1198">
        <v>0</v>
      </c>
      <c r="AS1198">
        <v>0</v>
      </c>
      <c r="AT1198">
        <v>0</v>
      </c>
      <c r="AU1198">
        <v>0</v>
      </c>
      <c r="AV1198">
        <v>0</v>
      </c>
      <c r="AW1198">
        <v>0</v>
      </c>
      <c r="AX1198">
        <v>0</v>
      </c>
      <c r="AY1198">
        <v>0</v>
      </c>
      <c r="AZ1198">
        <v>0</v>
      </c>
      <c r="BA1198">
        <v>0</v>
      </c>
      <c r="BB1198">
        <v>0</v>
      </c>
    </row>
    <row r="1199" spans="1:54" x14ac:dyDescent="0.35">
      <c r="A1199" t="s">
        <v>4874</v>
      </c>
      <c r="B1199" t="s">
        <v>4875</v>
      </c>
      <c r="C1199" t="s">
        <v>1450</v>
      </c>
      <c r="D1199" t="s">
        <v>2405</v>
      </c>
      <c r="E1199" t="s">
        <v>367</v>
      </c>
      <c r="F1199" t="s">
        <v>4234</v>
      </c>
      <c r="G1199" t="s">
        <v>4722</v>
      </c>
      <c r="H1199" t="s">
        <v>2625</v>
      </c>
      <c r="I1199" t="s">
        <v>3759</v>
      </c>
      <c r="J1199" t="s">
        <v>2312</v>
      </c>
      <c r="K1199" t="s">
        <v>2314</v>
      </c>
      <c r="L1199" t="s">
        <v>4744</v>
      </c>
      <c r="M1199" t="s">
        <v>2314</v>
      </c>
      <c r="N1199" t="s">
        <v>2314</v>
      </c>
      <c r="O1199" t="s">
        <v>3726</v>
      </c>
      <c r="P1199" t="s">
        <v>1529</v>
      </c>
      <c r="Q1199" t="s">
        <v>2314</v>
      </c>
      <c r="R1199" t="s">
        <v>2314</v>
      </c>
      <c r="S1199" t="s">
        <v>3727</v>
      </c>
      <c r="T1199" t="s">
        <v>3810</v>
      </c>
      <c r="U1199" t="s">
        <v>3762</v>
      </c>
      <c r="W1199">
        <v>0</v>
      </c>
      <c r="X1199">
        <v>0</v>
      </c>
      <c r="Y1199">
        <v>0</v>
      </c>
      <c r="Z1199">
        <v>0</v>
      </c>
      <c r="AA1199">
        <v>0</v>
      </c>
      <c r="AB1199">
        <v>0</v>
      </c>
      <c r="AC1199">
        <v>0</v>
      </c>
      <c r="AD1199">
        <v>0</v>
      </c>
      <c r="AE1199">
        <v>0</v>
      </c>
      <c r="AF1199">
        <v>0</v>
      </c>
      <c r="AH1199">
        <v>0</v>
      </c>
      <c r="AI1199">
        <v>0</v>
      </c>
      <c r="AJ1199">
        <v>0</v>
      </c>
      <c r="AK1199">
        <v>0</v>
      </c>
      <c r="AL1199">
        <v>0</v>
      </c>
      <c r="AM1199">
        <v>0</v>
      </c>
      <c r="AN1199">
        <v>0</v>
      </c>
      <c r="AO1199">
        <v>0</v>
      </c>
      <c r="AP1199">
        <v>0</v>
      </c>
      <c r="AQ1199">
        <v>0</v>
      </c>
      <c r="AS1199">
        <v>0</v>
      </c>
      <c r="AT1199">
        <v>0</v>
      </c>
      <c r="AU1199">
        <v>0</v>
      </c>
      <c r="AV1199">
        <v>0</v>
      </c>
      <c r="AW1199">
        <v>0</v>
      </c>
      <c r="AX1199">
        <v>0</v>
      </c>
      <c r="AY1199">
        <v>0</v>
      </c>
      <c r="AZ1199">
        <v>0</v>
      </c>
      <c r="BA1199">
        <v>0</v>
      </c>
      <c r="BB1199">
        <v>0</v>
      </c>
    </row>
    <row r="1200" spans="1:54" x14ac:dyDescent="0.35">
      <c r="A1200" t="s">
        <v>4876</v>
      </c>
      <c r="B1200" t="s">
        <v>4877</v>
      </c>
      <c r="C1200" t="s">
        <v>1450</v>
      </c>
      <c r="D1200" t="s">
        <v>2405</v>
      </c>
      <c r="E1200" t="s">
        <v>367</v>
      </c>
      <c r="F1200" t="s">
        <v>4234</v>
      </c>
      <c r="G1200" t="s">
        <v>4722</v>
      </c>
      <c r="H1200" t="s">
        <v>2625</v>
      </c>
      <c r="I1200" t="s">
        <v>3759</v>
      </c>
      <c r="J1200" t="s">
        <v>2312</v>
      </c>
      <c r="K1200" t="s">
        <v>2314</v>
      </c>
      <c r="L1200" t="s">
        <v>4744</v>
      </c>
      <c r="M1200" t="s">
        <v>2314</v>
      </c>
      <c r="N1200" t="s">
        <v>2314</v>
      </c>
      <c r="O1200" t="s">
        <v>3726</v>
      </c>
      <c r="P1200" t="s">
        <v>1529</v>
      </c>
      <c r="Q1200" t="s">
        <v>2314</v>
      </c>
      <c r="R1200" t="s">
        <v>2314</v>
      </c>
      <c r="S1200" t="s">
        <v>3727</v>
      </c>
      <c r="T1200" t="s">
        <v>3810</v>
      </c>
      <c r="U1200" t="s">
        <v>3762</v>
      </c>
      <c r="W1200">
        <v>0</v>
      </c>
      <c r="X1200">
        <v>0</v>
      </c>
      <c r="Y1200">
        <v>0</v>
      </c>
      <c r="Z1200">
        <v>0</v>
      </c>
      <c r="AA1200">
        <v>0</v>
      </c>
      <c r="AB1200">
        <v>0</v>
      </c>
      <c r="AC1200">
        <v>0</v>
      </c>
      <c r="AD1200">
        <v>0</v>
      </c>
      <c r="AE1200">
        <v>0</v>
      </c>
      <c r="AF1200">
        <v>0</v>
      </c>
      <c r="AH1200">
        <v>0</v>
      </c>
      <c r="AI1200">
        <v>0</v>
      </c>
      <c r="AJ1200">
        <v>0</v>
      </c>
      <c r="AK1200">
        <v>0</v>
      </c>
      <c r="AL1200">
        <v>0</v>
      </c>
      <c r="AM1200">
        <v>0</v>
      </c>
      <c r="AN1200">
        <v>0</v>
      </c>
      <c r="AO1200">
        <v>0</v>
      </c>
      <c r="AP1200">
        <v>0</v>
      </c>
      <c r="AQ1200">
        <v>0</v>
      </c>
      <c r="AS1200">
        <v>0</v>
      </c>
      <c r="AT1200">
        <v>0</v>
      </c>
      <c r="AU1200">
        <v>0</v>
      </c>
      <c r="AV1200">
        <v>0</v>
      </c>
      <c r="AW1200">
        <v>0</v>
      </c>
      <c r="AX1200">
        <v>0</v>
      </c>
      <c r="AY1200">
        <v>0</v>
      </c>
      <c r="AZ1200">
        <v>0</v>
      </c>
      <c r="BA1200">
        <v>0</v>
      </c>
      <c r="BB1200">
        <v>0</v>
      </c>
    </row>
    <row r="1201" spans="1:54" x14ac:dyDescent="0.35">
      <c r="A1201" t="s">
        <v>4878</v>
      </c>
      <c r="B1201" t="s">
        <v>4879</v>
      </c>
      <c r="C1201" t="s">
        <v>1450</v>
      </c>
      <c r="D1201" t="s">
        <v>2405</v>
      </c>
      <c r="E1201" t="s">
        <v>367</v>
      </c>
      <c r="F1201" t="s">
        <v>4234</v>
      </c>
      <c r="G1201" t="s">
        <v>4722</v>
      </c>
      <c r="H1201" t="s">
        <v>2625</v>
      </c>
      <c r="I1201" t="s">
        <v>3759</v>
      </c>
      <c r="J1201" t="s">
        <v>2312</v>
      </c>
      <c r="K1201" t="s">
        <v>2314</v>
      </c>
      <c r="L1201" t="s">
        <v>4744</v>
      </c>
      <c r="M1201" t="s">
        <v>2314</v>
      </c>
      <c r="N1201" t="s">
        <v>2314</v>
      </c>
      <c r="O1201" t="s">
        <v>3726</v>
      </c>
      <c r="P1201" t="s">
        <v>1529</v>
      </c>
      <c r="Q1201" t="s">
        <v>2314</v>
      </c>
      <c r="R1201" t="s">
        <v>2314</v>
      </c>
      <c r="S1201" t="s">
        <v>3727</v>
      </c>
      <c r="T1201" t="s">
        <v>3810</v>
      </c>
      <c r="U1201" t="s">
        <v>3762</v>
      </c>
      <c r="W1201">
        <v>0</v>
      </c>
      <c r="X1201">
        <v>0</v>
      </c>
      <c r="Y1201">
        <v>0</v>
      </c>
      <c r="Z1201">
        <v>0</v>
      </c>
      <c r="AA1201">
        <v>0</v>
      </c>
      <c r="AB1201">
        <v>0</v>
      </c>
      <c r="AC1201">
        <v>0</v>
      </c>
      <c r="AD1201">
        <v>0</v>
      </c>
      <c r="AE1201">
        <v>0</v>
      </c>
      <c r="AF1201">
        <v>0</v>
      </c>
      <c r="AH1201">
        <v>0</v>
      </c>
      <c r="AI1201">
        <v>0</v>
      </c>
      <c r="AJ1201">
        <v>0</v>
      </c>
      <c r="AK1201">
        <v>0</v>
      </c>
      <c r="AL1201">
        <v>0</v>
      </c>
      <c r="AM1201">
        <v>0</v>
      </c>
      <c r="AN1201">
        <v>0</v>
      </c>
      <c r="AO1201">
        <v>0</v>
      </c>
      <c r="AP1201">
        <v>0</v>
      </c>
      <c r="AQ1201">
        <v>0</v>
      </c>
      <c r="AS1201">
        <v>0</v>
      </c>
      <c r="AT1201">
        <v>0</v>
      </c>
      <c r="AU1201">
        <v>0</v>
      </c>
      <c r="AV1201">
        <v>0</v>
      </c>
      <c r="AW1201">
        <v>0</v>
      </c>
      <c r="AX1201">
        <v>0</v>
      </c>
      <c r="AY1201">
        <v>0</v>
      </c>
      <c r="AZ1201">
        <v>0</v>
      </c>
      <c r="BA1201">
        <v>0</v>
      </c>
      <c r="BB1201">
        <v>0</v>
      </c>
    </row>
    <row r="1202" spans="1:54" x14ac:dyDescent="0.35">
      <c r="A1202" t="s">
        <v>4880</v>
      </c>
      <c r="B1202" t="s">
        <v>4881</v>
      </c>
      <c r="C1202" t="s">
        <v>1450</v>
      </c>
      <c r="D1202" t="s">
        <v>2405</v>
      </c>
      <c r="E1202" t="s">
        <v>367</v>
      </c>
      <c r="F1202" t="s">
        <v>4234</v>
      </c>
      <c r="G1202" t="s">
        <v>4722</v>
      </c>
      <c r="H1202" t="s">
        <v>2625</v>
      </c>
      <c r="I1202" t="s">
        <v>3759</v>
      </c>
      <c r="J1202" t="s">
        <v>2312</v>
      </c>
      <c r="K1202" t="s">
        <v>2314</v>
      </c>
      <c r="L1202" t="s">
        <v>4744</v>
      </c>
      <c r="M1202" t="s">
        <v>2314</v>
      </c>
      <c r="N1202" t="s">
        <v>2314</v>
      </c>
      <c r="O1202" t="s">
        <v>3726</v>
      </c>
      <c r="P1202" t="s">
        <v>1529</v>
      </c>
      <c r="Q1202" t="s">
        <v>2314</v>
      </c>
      <c r="R1202" t="s">
        <v>2314</v>
      </c>
      <c r="S1202" t="s">
        <v>3727</v>
      </c>
      <c r="T1202" t="s">
        <v>3810</v>
      </c>
      <c r="U1202" t="s">
        <v>3762</v>
      </c>
      <c r="W1202">
        <v>0</v>
      </c>
      <c r="X1202">
        <v>0</v>
      </c>
      <c r="Y1202">
        <v>0</v>
      </c>
      <c r="Z1202">
        <v>0</v>
      </c>
      <c r="AA1202">
        <v>0</v>
      </c>
      <c r="AB1202">
        <v>0</v>
      </c>
      <c r="AC1202">
        <v>0</v>
      </c>
      <c r="AD1202">
        <v>0</v>
      </c>
      <c r="AE1202">
        <v>0</v>
      </c>
      <c r="AF1202">
        <v>0</v>
      </c>
      <c r="AH1202">
        <v>0</v>
      </c>
      <c r="AI1202">
        <v>0</v>
      </c>
      <c r="AJ1202">
        <v>0</v>
      </c>
      <c r="AK1202">
        <v>0</v>
      </c>
      <c r="AL1202">
        <v>0</v>
      </c>
      <c r="AM1202">
        <v>0</v>
      </c>
      <c r="AN1202">
        <v>0</v>
      </c>
      <c r="AO1202">
        <v>0</v>
      </c>
      <c r="AP1202">
        <v>0</v>
      </c>
      <c r="AQ1202">
        <v>0</v>
      </c>
      <c r="AS1202">
        <v>0</v>
      </c>
      <c r="AT1202">
        <v>0</v>
      </c>
      <c r="AU1202">
        <v>0</v>
      </c>
      <c r="AV1202">
        <v>0</v>
      </c>
      <c r="AW1202">
        <v>0</v>
      </c>
      <c r="AX1202">
        <v>0</v>
      </c>
      <c r="AY1202">
        <v>0</v>
      </c>
      <c r="AZ1202">
        <v>0</v>
      </c>
      <c r="BA1202">
        <v>0</v>
      </c>
      <c r="BB1202">
        <v>0</v>
      </c>
    </row>
    <row r="1203" spans="1:54" x14ac:dyDescent="0.35">
      <c r="A1203" t="s">
        <v>4882</v>
      </c>
      <c r="B1203" t="s">
        <v>4883</v>
      </c>
      <c r="C1203" t="s">
        <v>4109</v>
      </c>
      <c r="D1203" t="s">
        <v>2405</v>
      </c>
      <c r="E1203" t="s">
        <v>367</v>
      </c>
      <c r="F1203" t="s">
        <v>4234</v>
      </c>
      <c r="G1203" t="s">
        <v>4722</v>
      </c>
      <c r="H1203" t="s">
        <v>2625</v>
      </c>
      <c r="I1203" t="s">
        <v>3759</v>
      </c>
      <c r="J1203" t="s">
        <v>2312</v>
      </c>
      <c r="K1203" t="s">
        <v>2314</v>
      </c>
      <c r="L1203" t="s">
        <v>4744</v>
      </c>
      <c r="M1203" t="s">
        <v>2314</v>
      </c>
      <c r="N1203" t="s">
        <v>2314</v>
      </c>
      <c r="O1203" t="s">
        <v>3726</v>
      </c>
      <c r="P1203" t="s">
        <v>1529</v>
      </c>
      <c r="Q1203" t="s">
        <v>2314</v>
      </c>
      <c r="R1203" t="s">
        <v>2314</v>
      </c>
      <c r="S1203" t="s">
        <v>3727</v>
      </c>
      <c r="T1203" t="s">
        <v>3810</v>
      </c>
      <c r="U1203" t="s">
        <v>3762</v>
      </c>
      <c r="W1203">
        <v>0</v>
      </c>
      <c r="X1203">
        <v>0</v>
      </c>
      <c r="Y1203">
        <v>0</v>
      </c>
      <c r="Z1203">
        <v>0</v>
      </c>
      <c r="AA1203">
        <v>0</v>
      </c>
      <c r="AB1203">
        <v>0</v>
      </c>
      <c r="AC1203">
        <v>0</v>
      </c>
      <c r="AD1203">
        <v>0</v>
      </c>
      <c r="AE1203">
        <v>0</v>
      </c>
      <c r="AF1203">
        <v>0</v>
      </c>
      <c r="AH1203">
        <v>0</v>
      </c>
      <c r="AI1203">
        <v>0</v>
      </c>
      <c r="AJ1203">
        <v>0</v>
      </c>
      <c r="AK1203">
        <v>0</v>
      </c>
      <c r="AL1203">
        <v>0</v>
      </c>
      <c r="AM1203">
        <v>0</v>
      </c>
      <c r="AN1203">
        <v>0</v>
      </c>
      <c r="AO1203">
        <v>0</v>
      </c>
      <c r="AP1203">
        <v>0</v>
      </c>
      <c r="AQ1203">
        <v>0</v>
      </c>
      <c r="AS1203">
        <v>0</v>
      </c>
      <c r="AT1203">
        <v>0</v>
      </c>
      <c r="AU1203">
        <v>0</v>
      </c>
      <c r="AV1203">
        <v>0</v>
      </c>
      <c r="AW1203">
        <v>0</v>
      </c>
      <c r="AX1203">
        <v>0</v>
      </c>
      <c r="AY1203">
        <v>0</v>
      </c>
      <c r="AZ1203">
        <v>0</v>
      </c>
      <c r="BA1203">
        <v>0</v>
      </c>
      <c r="BB1203">
        <v>0</v>
      </c>
    </row>
    <row r="1204" spans="1:54" x14ac:dyDescent="0.35">
      <c r="A1204" t="s">
        <v>4884</v>
      </c>
      <c r="B1204" t="s">
        <v>4885</v>
      </c>
      <c r="C1204" t="s">
        <v>1450</v>
      </c>
      <c r="D1204" t="s">
        <v>2405</v>
      </c>
      <c r="E1204" t="s">
        <v>367</v>
      </c>
      <c r="F1204" t="s">
        <v>4234</v>
      </c>
      <c r="G1204" t="s">
        <v>4722</v>
      </c>
      <c r="H1204" t="s">
        <v>2625</v>
      </c>
      <c r="I1204" t="s">
        <v>3759</v>
      </c>
      <c r="J1204" t="s">
        <v>2312</v>
      </c>
      <c r="K1204" t="s">
        <v>2314</v>
      </c>
      <c r="L1204" t="s">
        <v>4744</v>
      </c>
      <c r="M1204" t="s">
        <v>2314</v>
      </c>
      <c r="N1204" t="s">
        <v>2314</v>
      </c>
      <c r="O1204" t="s">
        <v>3726</v>
      </c>
      <c r="P1204" t="s">
        <v>1529</v>
      </c>
      <c r="Q1204" t="s">
        <v>2314</v>
      </c>
      <c r="R1204" t="s">
        <v>2314</v>
      </c>
      <c r="S1204" t="s">
        <v>3727</v>
      </c>
      <c r="T1204" t="s">
        <v>3810</v>
      </c>
      <c r="U1204" t="s">
        <v>3762</v>
      </c>
      <c r="W1204">
        <v>0</v>
      </c>
      <c r="X1204">
        <v>0</v>
      </c>
      <c r="Y1204">
        <v>0</v>
      </c>
      <c r="Z1204">
        <v>0</v>
      </c>
      <c r="AA1204">
        <v>0</v>
      </c>
      <c r="AB1204">
        <v>0</v>
      </c>
      <c r="AC1204">
        <v>0</v>
      </c>
      <c r="AD1204">
        <v>0</v>
      </c>
      <c r="AE1204">
        <v>0</v>
      </c>
      <c r="AF1204">
        <v>0</v>
      </c>
      <c r="AH1204">
        <v>0</v>
      </c>
      <c r="AI1204">
        <v>0</v>
      </c>
      <c r="AJ1204">
        <v>0</v>
      </c>
      <c r="AK1204">
        <v>0</v>
      </c>
      <c r="AL1204">
        <v>0</v>
      </c>
      <c r="AM1204">
        <v>0</v>
      </c>
      <c r="AN1204">
        <v>0</v>
      </c>
      <c r="AO1204">
        <v>0</v>
      </c>
      <c r="AP1204">
        <v>0</v>
      </c>
      <c r="AQ1204">
        <v>0</v>
      </c>
      <c r="AS1204">
        <v>0</v>
      </c>
      <c r="AT1204">
        <v>0</v>
      </c>
      <c r="AU1204">
        <v>0</v>
      </c>
      <c r="AV1204">
        <v>0</v>
      </c>
      <c r="AW1204">
        <v>0</v>
      </c>
      <c r="AX1204">
        <v>0</v>
      </c>
      <c r="AY1204">
        <v>0</v>
      </c>
      <c r="AZ1204">
        <v>0</v>
      </c>
      <c r="BA1204">
        <v>0</v>
      </c>
      <c r="BB1204">
        <v>0</v>
      </c>
    </row>
    <row r="1205" spans="1:54" x14ac:dyDescent="0.35">
      <c r="A1205" t="s">
        <v>4886</v>
      </c>
      <c r="B1205" t="s">
        <v>4887</v>
      </c>
      <c r="C1205" t="s">
        <v>1450</v>
      </c>
      <c r="D1205" t="s">
        <v>2405</v>
      </c>
      <c r="E1205" t="s">
        <v>367</v>
      </c>
      <c r="F1205" t="s">
        <v>4234</v>
      </c>
      <c r="G1205" t="s">
        <v>4722</v>
      </c>
      <c r="H1205" t="s">
        <v>2625</v>
      </c>
      <c r="I1205" t="s">
        <v>3759</v>
      </c>
      <c r="J1205" t="s">
        <v>2312</v>
      </c>
      <c r="K1205" t="s">
        <v>2314</v>
      </c>
      <c r="L1205" t="s">
        <v>4744</v>
      </c>
      <c r="M1205" t="s">
        <v>2314</v>
      </c>
      <c r="N1205" t="s">
        <v>2314</v>
      </c>
      <c r="O1205" t="s">
        <v>3726</v>
      </c>
      <c r="P1205" t="s">
        <v>1529</v>
      </c>
      <c r="Q1205" t="s">
        <v>2314</v>
      </c>
      <c r="R1205" t="s">
        <v>2314</v>
      </c>
      <c r="S1205" t="s">
        <v>3727</v>
      </c>
      <c r="T1205" t="s">
        <v>3810</v>
      </c>
      <c r="U1205" t="s">
        <v>3762</v>
      </c>
      <c r="W1205">
        <v>0</v>
      </c>
      <c r="X1205">
        <v>0</v>
      </c>
      <c r="Y1205">
        <v>0</v>
      </c>
      <c r="Z1205">
        <v>0</v>
      </c>
      <c r="AA1205">
        <v>0</v>
      </c>
      <c r="AB1205">
        <v>0</v>
      </c>
      <c r="AC1205">
        <v>0</v>
      </c>
      <c r="AD1205">
        <v>0</v>
      </c>
      <c r="AE1205">
        <v>0</v>
      </c>
      <c r="AF1205">
        <v>0</v>
      </c>
      <c r="AH1205">
        <v>0</v>
      </c>
      <c r="AI1205">
        <v>0</v>
      </c>
      <c r="AJ1205">
        <v>0</v>
      </c>
      <c r="AK1205">
        <v>0</v>
      </c>
      <c r="AL1205">
        <v>0</v>
      </c>
      <c r="AM1205">
        <v>0</v>
      </c>
      <c r="AN1205">
        <v>0</v>
      </c>
      <c r="AO1205">
        <v>0</v>
      </c>
      <c r="AP1205">
        <v>0</v>
      </c>
      <c r="AQ1205">
        <v>0</v>
      </c>
      <c r="AS1205">
        <v>0</v>
      </c>
      <c r="AT1205">
        <v>0</v>
      </c>
      <c r="AU1205">
        <v>0</v>
      </c>
      <c r="AV1205">
        <v>0</v>
      </c>
      <c r="AW1205">
        <v>0</v>
      </c>
      <c r="AX1205">
        <v>0</v>
      </c>
      <c r="AY1205">
        <v>0</v>
      </c>
      <c r="AZ1205">
        <v>0</v>
      </c>
      <c r="BA1205">
        <v>0</v>
      </c>
      <c r="BB1205">
        <v>0</v>
      </c>
    </row>
    <row r="1206" spans="1:54" x14ac:dyDescent="0.35">
      <c r="A1206" t="s">
        <v>1688</v>
      </c>
      <c r="B1206" t="s">
        <v>4888</v>
      </c>
      <c r="C1206" t="s">
        <v>4169</v>
      </c>
      <c r="D1206" t="s">
        <v>2405</v>
      </c>
      <c r="E1206" t="s">
        <v>367</v>
      </c>
      <c r="F1206" t="s">
        <v>4234</v>
      </c>
      <c r="G1206" t="s">
        <v>4722</v>
      </c>
      <c r="H1206" t="s">
        <v>2625</v>
      </c>
      <c r="I1206" t="s">
        <v>3759</v>
      </c>
      <c r="J1206" t="s">
        <v>2312</v>
      </c>
      <c r="K1206" t="s">
        <v>2314</v>
      </c>
      <c r="L1206" t="s">
        <v>4744</v>
      </c>
      <c r="M1206" t="s">
        <v>2314</v>
      </c>
      <c r="N1206">
        <v>1</v>
      </c>
      <c r="O1206" t="s">
        <v>3726</v>
      </c>
      <c r="P1206" t="s">
        <v>1529</v>
      </c>
      <c r="Q1206" t="s">
        <v>2314</v>
      </c>
      <c r="R1206" t="s">
        <v>2314</v>
      </c>
      <c r="S1206" t="s">
        <v>3727</v>
      </c>
      <c r="T1206" t="s">
        <v>3898</v>
      </c>
      <c r="U1206" t="s">
        <v>3762</v>
      </c>
      <c r="W1206">
        <v>0</v>
      </c>
      <c r="X1206">
        <v>0</v>
      </c>
      <c r="Y1206">
        <v>-3.4813240142607399E-5</v>
      </c>
      <c r="Z1206">
        <v>-2.2033538327193001E-5</v>
      </c>
      <c r="AA1206">
        <v>0</v>
      </c>
      <c r="AB1206">
        <v>0</v>
      </c>
      <c r="AC1206">
        <v>0</v>
      </c>
      <c r="AD1206">
        <v>0</v>
      </c>
      <c r="AE1206">
        <v>-4.8036725400032799E-6</v>
      </c>
      <c r="AF1206">
        <v>-3.04027727921564E-6</v>
      </c>
      <c r="AH1206">
        <v>0</v>
      </c>
      <c r="AI1206">
        <v>0</v>
      </c>
      <c r="AJ1206">
        <v>-9.1982784206674592E-6</v>
      </c>
      <c r="AK1206">
        <v>-5.8216531595434196E-6</v>
      </c>
      <c r="AL1206">
        <v>0</v>
      </c>
      <c r="AM1206">
        <v>0</v>
      </c>
      <c r="AN1206">
        <v>0</v>
      </c>
      <c r="AO1206">
        <v>0</v>
      </c>
      <c r="AP1206">
        <v>-2.69434750177389E-6</v>
      </c>
      <c r="AQ1206">
        <v>-1.70527091367079E-6</v>
      </c>
      <c r="AS1206">
        <v>0</v>
      </c>
      <c r="AT1206">
        <v>0</v>
      </c>
      <c r="AU1206">
        <v>0</v>
      </c>
      <c r="AV1206">
        <v>0</v>
      </c>
      <c r="AW1206">
        <v>0</v>
      </c>
      <c r="AX1206">
        <v>0</v>
      </c>
      <c r="AY1206">
        <v>0</v>
      </c>
      <c r="AZ1206">
        <v>0</v>
      </c>
      <c r="BA1206">
        <v>0</v>
      </c>
      <c r="BB1206">
        <v>0</v>
      </c>
    </row>
    <row r="1207" spans="1:54" x14ac:dyDescent="0.35">
      <c r="A1207" t="s">
        <v>4889</v>
      </c>
      <c r="B1207" t="s">
        <v>4890</v>
      </c>
      <c r="C1207" t="s">
        <v>1450</v>
      </c>
      <c r="D1207" t="s">
        <v>2405</v>
      </c>
      <c r="E1207" t="s">
        <v>367</v>
      </c>
      <c r="F1207" t="s">
        <v>4234</v>
      </c>
      <c r="G1207" t="s">
        <v>4722</v>
      </c>
      <c r="H1207" t="s">
        <v>2625</v>
      </c>
      <c r="I1207" t="s">
        <v>3759</v>
      </c>
      <c r="J1207" t="s">
        <v>2312</v>
      </c>
      <c r="K1207" t="s">
        <v>2314</v>
      </c>
      <c r="L1207" t="s">
        <v>4744</v>
      </c>
      <c r="M1207" t="s">
        <v>2314</v>
      </c>
      <c r="N1207" t="s">
        <v>2314</v>
      </c>
      <c r="O1207" t="s">
        <v>3726</v>
      </c>
      <c r="P1207" t="s">
        <v>1529</v>
      </c>
      <c r="Q1207" t="s">
        <v>2314</v>
      </c>
      <c r="R1207" t="s">
        <v>2314</v>
      </c>
      <c r="S1207" t="s">
        <v>3727</v>
      </c>
      <c r="T1207" t="s">
        <v>3810</v>
      </c>
      <c r="U1207" t="s">
        <v>3762</v>
      </c>
      <c r="W1207">
        <v>0</v>
      </c>
      <c r="X1207">
        <v>0</v>
      </c>
      <c r="Y1207">
        <v>0</v>
      </c>
      <c r="Z1207">
        <v>0</v>
      </c>
      <c r="AA1207">
        <v>0</v>
      </c>
      <c r="AB1207">
        <v>0</v>
      </c>
      <c r="AC1207">
        <v>0</v>
      </c>
      <c r="AD1207">
        <v>0</v>
      </c>
      <c r="AE1207">
        <v>0</v>
      </c>
      <c r="AF1207">
        <v>0</v>
      </c>
      <c r="AH1207">
        <v>0</v>
      </c>
      <c r="AI1207">
        <v>0</v>
      </c>
      <c r="AJ1207">
        <v>0</v>
      </c>
      <c r="AK1207">
        <v>0</v>
      </c>
      <c r="AL1207">
        <v>0</v>
      </c>
      <c r="AM1207">
        <v>0</v>
      </c>
      <c r="AN1207">
        <v>0</v>
      </c>
      <c r="AO1207">
        <v>0</v>
      </c>
      <c r="AP1207">
        <v>0</v>
      </c>
      <c r="AQ1207">
        <v>0</v>
      </c>
      <c r="AS1207">
        <v>0</v>
      </c>
      <c r="AT1207">
        <v>0</v>
      </c>
      <c r="AU1207">
        <v>0</v>
      </c>
      <c r="AV1207">
        <v>0</v>
      </c>
      <c r="AW1207">
        <v>0</v>
      </c>
      <c r="AX1207">
        <v>0</v>
      </c>
      <c r="AY1207">
        <v>0</v>
      </c>
      <c r="AZ1207">
        <v>0</v>
      </c>
      <c r="BA1207">
        <v>0</v>
      </c>
      <c r="BB1207">
        <v>0</v>
      </c>
    </row>
    <row r="1208" spans="1:54" x14ac:dyDescent="0.35">
      <c r="A1208" t="s">
        <v>4891</v>
      </c>
      <c r="B1208" t="s">
        <v>4892</v>
      </c>
      <c r="C1208" t="s">
        <v>1450</v>
      </c>
      <c r="D1208" t="s">
        <v>2405</v>
      </c>
      <c r="E1208" t="s">
        <v>367</v>
      </c>
      <c r="F1208" t="s">
        <v>4234</v>
      </c>
      <c r="G1208" t="s">
        <v>4722</v>
      </c>
      <c r="H1208" t="s">
        <v>2625</v>
      </c>
      <c r="I1208" t="s">
        <v>3759</v>
      </c>
      <c r="J1208" t="s">
        <v>2312</v>
      </c>
      <c r="K1208" t="s">
        <v>2314</v>
      </c>
      <c r="L1208" t="s">
        <v>4744</v>
      </c>
      <c r="M1208" t="s">
        <v>2314</v>
      </c>
      <c r="N1208" t="s">
        <v>2314</v>
      </c>
      <c r="O1208" t="s">
        <v>3726</v>
      </c>
      <c r="P1208" t="s">
        <v>1529</v>
      </c>
      <c r="Q1208" t="s">
        <v>2314</v>
      </c>
      <c r="R1208" t="s">
        <v>2314</v>
      </c>
      <c r="S1208" t="s">
        <v>3727</v>
      </c>
      <c r="T1208" t="s">
        <v>3810</v>
      </c>
      <c r="U1208" t="s">
        <v>3762</v>
      </c>
      <c r="W1208">
        <v>0</v>
      </c>
      <c r="X1208">
        <v>0</v>
      </c>
      <c r="Y1208">
        <v>0</v>
      </c>
      <c r="Z1208">
        <v>0</v>
      </c>
      <c r="AA1208">
        <v>0</v>
      </c>
      <c r="AB1208">
        <v>0</v>
      </c>
      <c r="AC1208">
        <v>0</v>
      </c>
      <c r="AD1208">
        <v>0</v>
      </c>
      <c r="AE1208">
        <v>0</v>
      </c>
      <c r="AF1208">
        <v>0</v>
      </c>
      <c r="AH1208">
        <v>0</v>
      </c>
      <c r="AI1208">
        <v>0</v>
      </c>
      <c r="AJ1208">
        <v>0</v>
      </c>
      <c r="AK1208">
        <v>0</v>
      </c>
      <c r="AL1208">
        <v>0</v>
      </c>
      <c r="AM1208">
        <v>0</v>
      </c>
      <c r="AN1208">
        <v>0</v>
      </c>
      <c r="AO1208">
        <v>0</v>
      </c>
      <c r="AP1208">
        <v>0</v>
      </c>
      <c r="AQ1208">
        <v>0</v>
      </c>
      <c r="AS1208">
        <v>0</v>
      </c>
      <c r="AT1208">
        <v>0</v>
      </c>
      <c r="AU1208">
        <v>0</v>
      </c>
      <c r="AV1208">
        <v>0</v>
      </c>
      <c r="AW1208">
        <v>0</v>
      </c>
      <c r="AX1208">
        <v>0</v>
      </c>
      <c r="AY1208">
        <v>0</v>
      </c>
      <c r="AZ1208">
        <v>0</v>
      </c>
      <c r="BA1208">
        <v>0</v>
      </c>
      <c r="BB1208">
        <v>0</v>
      </c>
    </row>
    <row r="1209" spans="1:54" x14ac:dyDescent="0.35">
      <c r="A1209" t="s">
        <v>1302</v>
      </c>
      <c r="B1209" t="s">
        <v>4893</v>
      </c>
      <c r="C1209" t="s">
        <v>1450</v>
      </c>
      <c r="D1209" t="s">
        <v>2405</v>
      </c>
      <c r="E1209" t="s">
        <v>367</v>
      </c>
      <c r="F1209" t="s">
        <v>4234</v>
      </c>
      <c r="G1209" t="s">
        <v>4722</v>
      </c>
      <c r="H1209" t="s">
        <v>2625</v>
      </c>
      <c r="I1209" t="s">
        <v>3969</v>
      </c>
      <c r="J1209" t="s">
        <v>2312</v>
      </c>
      <c r="K1209" t="s">
        <v>2314</v>
      </c>
      <c r="L1209" t="s">
        <v>4747</v>
      </c>
      <c r="M1209" t="s">
        <v>2314</v>
      </c>
      <c r="N1209">
        <v>1</v>
      </c>
      <c r="O1209" t="s">
        <v>3726</v>
      </c>
      <c r="P1209" t="s">
        <v>1529</v>
      </c>
      <c r="Q1209" t="s">
        <v>2314</v>
      </c>
      <c r="R1209" t="s">
        <v>2314</v>
      </c>
      <c r="S1209" t="s">
        <v>3727</v>
      </c>
      <c r="T1209" t="s">
        <v>3810</v>
      </c>
      <c r="U1209" t="s">
        <v>3762</v>
      </c>
      <c r="W1209">
        <v>1.48212507157629E-2</v>
      </c>
      <c r="X1209">
        <v>0.33006337247565298</v>
      </c>
      <c r="Y1209">
        <v>1.5958910309388701E-3</v>
      </c>
      <c r="Z1209">
        <v>3.5539860021582798E-2</v>
      </c>
      <c r="AA1209">
        <v>5.4201507272125899E-3</v>
      </c>
      <c r="AB1209">
        <v>0.120704606019206</v>
      </c>
      <c r="AC1209">
        <v>-4.5958674786182804E-3</v>
      </c>
      <c r="AD1209">
        <v>-0.10234814514231701</v>
      </c>
      <c r="AE1209">
        <v>1.3463361043475101E-3</v>
      </c>
      <c r="AF1209">
        <v>2.9982370827708799E-2</v>
      </c>
      <c r="AH1209">
        <v>2.5990199076598502E-3</v>
      </c>
      <c r="AI1209">
        <v>5.7879142070227402E-2</v>
      </c>
      <c r="AJ1209">
        <v>4.4842235562268101E-4</v>
      </c>
      <c r="AK1209">
        <v>9.9861879299112406E-3</v>
      </c>
      <c r="AL1209">
        <v>-2.1508416031565201E-3</v>
      </c>
      <c r="AM1209">
        <v>-4.7898389063938403E-2</v>
      </c>
      <c r="AN1209">
        <v>-1.18530593682211E-2</v>
      </c>
      <c r="AO1209">
        <v>-0.263962928921391</v>
      </c>
      <c r="AP1209">
        <v>-3.9248888964704904E-3</v>
      </c>
      <c r="AQ1209">
        <v>-8.7405718356436596E-2</v>
      </c>
      <c r="AS1209">
        <v>0</v>
      </c>
      <c r="AT1209">
        <v>0</v>
      </c>
      <c r="AU1209">
        <v>0</v>
      </c>
      <c r="AV1209">
        <v>0</v>
      </c>
      <c r="AW1209">
        <v>0</v>
      </c>
      <c r="AX1209">
        <v>0</v>
      </c>
      <c r="AY1209">
        <v>0</v>
      </c>
      <c r="AZ1209">
        <v>0</v>
      </c>
      <c r="BA1209">
        <v>0</v>
      </c>
      <c r="BB1209">
        <v>0</v>
      </c>
    </row>
    <row r="1210" spans="1:54" x14ac:dyDescent="0.35">
      <c r="A1210" t="s">
        <v>4894</v>
      </c>
      <c r="B1210" t="s">
        <v>4895</v>
      </c>
      <c r="C1210" t="s">
        <v>376</v>
      </c>
      <c r="D1210" t="s">
        <v>2405</v>
      </c>
      <c r="E1210" t="s">
        <v>367</v>
      </c>
      <c r="F1210" t="s">
        <v>4234</v>
      </c>
      <c r="G1210" t="s">
        <v>4722</v>
      </c>
      <c r="H1210" t="s">
        <v>2625</v>
      </c>
      <c r="I1210" t="s">
        <v>3759</v>
      </c>
      <c r="J1210" t="s">
        <v>2312</v>
      </c>
      <c r="K1210" t="s">
        <v>2314</v>
      </c>
      <c r="L1210" t="s">
        <v>4744</v>
      </c>
      <c r="M1210" t="s">
        <v>2314</v>
      </c>
      <c r="N1210" t="s">
        <v>2314</v>
      </c>
      <c r="O1210" t="s">
        <v>3726</v>
      </c>
      <c r="P1210" t="s">
        <v>1529</v>
      </c>
      <c r="Q1210" t="s">
        <v>2314</v>
      </c>
      <c r="R1210" t="s">
        <v>2314</v>
      </c>
      <c r="S1210" t="s">
        <v>3727</v>
      </c>
      <c r="T1210" t="s">
        <v>3810</v>
      </c>
      <c r="U1210" t="s">
        <v>3762</v>
      </c>
      <c r="W1210">
        <v>0</v>
      </c>
      <c r="X1210">
        <v>0</v>
      </c>
      <c r="Y1210">
        <v>0</v>
      </c>
      <c r="Z1210">
        <v>0</v>
      </c>
      <c r="AA1210">
        <v>0</v>
      </c>
      <c r="AB1210">
        <v>0</v>
      </c>
      <c r="AC1210">
        <v>0</v>
      </c>
      <c r="AD1210">
        <v>0</v>
      </c>
      <c r="AE1210">
        <v>0</v>
      </c>
      <c r="AF1210">
        <v>0</v>
      </c>
      <c r="AH1210">
        <v>0</v>
      </c>
      <c r="AI1210">
        <v>0</v>
      </c>
      <c r="AJ1210">
        <v>0</v>
      </c>
      <c r="AK1210">
        <v>0</v>
      </c>
      <c r="AL1210">
        <v>0</v>
      </c>
      <c r="AM1210">
        <v>0</v>
      </c>
      <c r="AN1210">
        <v>0</v>
      </c>
      <c r="AO1210">
        <v>0</v>
      </c>
      <c r="AP1210">
        <v>0</v>
      </c>
      <c r="AQ1210">
        <v>0</v>
      </c>
      <c r="AS1210">
        <v>0</v>
      </c>
      <c r="AT1210">
        <v>0</v>
      </c>
      <c r="AU1210">
        <v>0</v>
      </c>
      <c r="AV1210">
        <v>0</v>
      </c>
      <c r="AW1210">
        <v>0</v>
      </c>
      <c r="AX1210">
        <v>0</v>
      </c>
      <c r="AY1210">
        <v>0</v>
      </c>
      <c r="AZ1210">
        <v>0</v>
      </c>
      <c r="BA1210">
        <v>0</v>
      </c>
      <c r="BB1210">
        <v>0</v>
      </c>
    </row>
    <row r="1211" spans="1:54" x14ac:dyDescent="0.35">
      <c r="A1211" t="s">
        <v>4896</v>
      </c>
      <c r="B1211" t="s">
        <v>4897</v>
      </c>
      <c r="C1211" t="s">
        <v>376</v>
      </c>
      <c r="D1211" t="s">
        <v>2405</v>
      </c>
      <c r="E1211" t="s">
        <v>367</v>
      </c>
      <c r="F1211" t="s">
        <v>4234</v>
      </c>
      <c r="G1211" t="s">
        <v>4722</v>
      </c>
      <c r="H1211" t="s">
        <v>2625</v>
      </c>
      <c r="I1211" t="s">
        <v>3759</v>
      </c>
      <c r="J1211" t="s">
        <v>2312</v>
      </c>
      <c r="K1211" t="s">
        <v>2314</v>
      </c>
      <c r="L1211" t="s">
        <v>4744</v>
      </c>
      <c r="M1211" t="s">
        <v>2314</v>
      </c>
      <c r="N1211" t="s">
        <v>2314</v>
      </c>
      <c r="O1211" t="s">
        <v>3726</v>
      </c>
      <c r="P1211" t="s">
        <v>1529</v>
      </c>
      <c r="Q1211" t="s">
        <v>2314</v>
      </c>
      <c r="R1211" t="s">
        <v>2314</v>
      </c>
      <c r="S1211" t="s">
        <v>3727</v>
      </c>
      <c r="T1211" t="s">
        <v>3810</v>
      </c>
      <c r="U1211" t="s">
        <v>3762</v>
      </c>
      <c r="W1211">
        <v>0</v>
      </c>
      <c r="X1211">
        <v>0</v>
      </c>
      <c r="Y1211">
        <v>0</v>
      </c>
      <c r="Z1211">
        <v>0</v>
      </c>
      <c r="AA1211">
        <v>0</v>
      </c>
      <c r="AB1211">
        <v>0</v>
      </c>
      <c r="AC1211">
        <v>0</v>
      </c>
      <c r="AD1211">
        <v>0</v>
      </c>
      <c r="AE1211">
        <v>0</v>
      </c>
      <c r="AF1211">
        <v>0</v>
      </c>
      <c r="AH1211">
        <v>0</v>
      </c>
      <c r="AI1211">
        <v>0</v>
      </c>
      <c r="AJ1211">
        <v>0</v>
      </c>
      <c r="AK1211">
        <v>0</v>
      </c>
      <c r="AL1211">
        <v>0</v>
      </c>
      <c r="AM1211">
        <v>0</v>
      </c>
      <c r="AN1211">
        <v>0</v>
      </c>
      <c r="AO1211">
        <v>0</v>
      </c>
      <c r="AP1211">
        <v>0</v>
      </c>
      <c r="AQ1211">
        <v>0</v>
      </c>
      <c r="AS1211">
        <v>0</v>
      </c>
      <c r="AT1211">
        <v>0</v>
      </c>
      <c r="AU1211">
        <v>0</v>
      </c>
      <c r="AV1211">
        <v>0</v>
      </c>
      <c r="AW1211">
        <v>0</v>
      </c>
      <c r="AX1211">
        <v>0</v>
      </c>
      <c r="AY1211">
        <v>0</v>
      </c>
      <c r="AZ1211">
        <v>0</v>
      </c>
      <c r="BA1211">
        <v>0</v>
      </c>
      <c r="BB1211">
        <v>0</v>
      </c>
    </row>
    <row r="1212" spans="1:54" x14ac:dyDescent="0.35">
      <c r="A1212" t="s">
        <v>4898</v>
      </c>
      <c r="B1212" t="s">
        <v>4899</v>
      </c>
      <c r="C1212" t="s">
        <v>376</v>
      </c>
      <c r="D1212" t="s">
        <v>2405</v>
      </c>
      <c r="E1212" t="s">
        <v>367</v>
      </c>
      <c r="F1212" t="s">
        <v>4234</v>
      </c>
      <c r="G1212" t="s">
        <v>4722</v>
      </c>
      <c r="H1212" t="s">
        <v>2625</v>
      </c>
      <c r="I1212" t="s">
        <v>3759</v>
      </c>
      <c r="J1212" t="s">
        <v>2312</v>
      </c>
      <c r="K1212" t="s">
        <v>2314</v>
      </c>
      <c r="L1212" t="s">
        <v>4744</v>
      </c>
      <c r="M1212" t="s">
        <v>2314</v>
      </c>
      <c r="N1212" t="s">
        <v>2314</v>
      </c>
      <c r="O1212" t="s">
        <v>3726</v>
      </c>
      <c r="P1212" t="s">
        <v>1529</v>
      </c>
      <c r="Q1212" t="s">
        <v>2314</v>
      </c>
      <c r="R1212" t="s">
        <v>2314</v>
      </c>
      <c r="S1212" t="s">
        <v>3727</v>
      </c>
      <c r="T1212" t="s">
        <v>3810</v>
      </c>
      <c r="U1212" t="s">
        <v>3762</v>
      </c>
      <c r="W1212">
        <v>0</v>
      </c>
      <c r="X1212">
        <v>0</v>
      </c>
      <c r="Y1212">
        <v>0</v>
      </c>
      <c r="Z1212">
        <v>0</v>
      </c>
      <c r="AA1212">
        <v>0</v>
      </c>
      <c r="AB1212">
        <v>0</v>
      </c>
      <c r="AC1212">
        <v>0</v>
      </c>
      <c r="AD1212">
        <v>0</v>
      </c>
      <c r="AE1212">
        <v>0</v>
      </c>
      <c r="AF1212">
        <v>0</v>
      </c>
      <c r="AH1212">
        <v>0</v>
      </c>
      <c r="AI1212">
        <v>0</v>
      </c>
      <c r="AJ1212">
        <v>0</v>
      </c>
      <c r="AK1212">
        <v>0</v>
      </c>
      <c r="AL1212">
        <v>0</v>
      </c>
      <c r="AM1212">
        <v>0</v>
      </c>
      <c r="AN1212">
        <v>0</v>
      </c>
      <c r="AO1212">
        <v>0</v>
      </c>
      <c r="AP1212">
        <v>0</v>
      </c>
      <c r="AQ1212">
        <v>0</v>
      </c>
      <c r="AS1212">
        <v>0</v>
      </c>
      <c r="AT1212">
        <v>0</v>
      </c>
      <c r="AU1212">
        <v>0</v>
      </c>
      <c r="AV1212">
        <v>0</v>
      </c>
      <c r="AW1212">
        <v>0</v>
      </c>
      <c r="AX1212">
        <v>0</v>
      </c>
      <c r="AY1212">
        <v>0</v>
      </c>
      <c r="AZ1212">
        <v>0</v>
      </c>
      <c r="BA1212">
        <v>0</v>
      </c>
      <c r="BB1212">
        <v>0</v>
      </c>
    </row>
    <row r="1213" spans="1:54" x14ac:dyDescent="0.35">
      <c r="A1213" t="s">
        <v>290</v>
      </c>
      <c r="B1213" t="s">
        <v>293</v>
      </c>
      <c r="C1213" t="s">
        <v>291</v>
      </c>
      <c r="D1213" t="s">
        <v>2405</v>
      </c>
      <c r="E1213" t="s">
        <v>367</v>
      </c>
      <c r="F1213" t="s">
        <v>4234</v>
      </c>
      <c r="G1213" t="s">
        <v>4722</v>
      </c>
      <c r="H1213" t="s">
        <v>2625</v>
      </c>
      <c r="I1213" t="s">
        <v>3759</v>
      </c>
      <c r="J1213" t="s">
        <v>2312</v>
      </c>
      <c r="K1213" t="s">
        <v>2314</v>
      </c>
      <c r="L1213" t="s">
        <v>4744</v>
      </c>
      <c r="M1213" t="s">
        <v>2314</v>
      </c>
      <c r="N1213" t="s">
        <v>2314</v>
      </c>
      <c r="O1213" t="s">
        <v>3726</v>
      </c>
      <c r="P1213" t="s">
        <v>1529</v>
      </c>
      <c r="Q1213" t="s">
        <v>2314</v>
      </c>
      <c r="R1213" t="s">
        <v>2314</v>
      </c>
      <c r="S1213" t="s">
        <v>3727</v>
      </c>
      <c r="T1213" t="s">
        <v>3898</v>
      </c>
      <c r="U1213" t="s">
        <v>3762</v>
      </c>
      <c r="W1213">
        <v>0</v>
      </c>
      <c r="X1213">
        <v>0</v>
      </c>
      <c r="Y1213">
        <v>0</v>
      </c>
      <c r="Z1213">
        <v>0</v>
      </c>
      <c r="AA1213">
        <v>0</v>
      </c>
      <c r="AB1213">
        <v>0</v>
      </c>
      <c r="AC1213">
        <v>0</v>
      </c>
      <c r="AD1213">
        <v>0</v>
      </c>
      <c r="AE1213">
        <v>0</v>
      </c>
      <c r="AF1213">
        <v>0</v>
      </c>
      <c r="AH1213">
        <v>0</v>
      </c>
      <c r="AI1213">
        <v>0</v>
      </c>
      <c r="AJ1213">
        <v>0</v>
      </c>
      <c r="AK1213">
        <v>0</v>
      </c>
      <c r="AL1213">
        <v>0</v>
      </c>
      <c r="AM1213">
        <v>0</v>
      </c>
      <c r="AN1213">
        <v>0</v>
      </c>
      <c r="AO1213">
        <v>0</v>
      </c>
      <c r="AP1213">
        <v>0</v>
      </c>
      <c r="AQ1213">
        <v>0</v>
      </c>
      <c r="AS1213">
        <v>0</v>
      </c>
      <c r="AT1213">
        <v>0</v>
      </c>
      <c r="AU1213">
        <v>0</v>
      </c>
      <c r="AV1213">
        <v>0</v>
      </c>
      <c r="AW1213">
        <v>0</v>
      </c>
      <c r="AX1213">
        <v>0</v>
      </c>
      <c r="AY1213">
        <v>0</v>
      </c>
      <c r="AZ1213">
        <v>0</v>
      </c>
      <c r="BA1213">
        <v>0</v>
      </c>
      <c r="BB1213">
        <v>0</v>
      </c>
    </row>
    <row r="1214" spans="1:54" x14ac:dyDescent="0.35">
      <c r="A1214" t="s">
        <v>4900</v>
      </c>
      <c r="B1214" t="s">
        <v>4901</v>
      </c>
      <c r="C1214" t="s">
        <v>376</v>
      </c>
      <c r="D1214" t="s">
        <v>2405</v>
      </c>
      <c r="E1214" t="s">
        <v>367</v>
      </c>
      <c r="F1214" t="s">
        <v>4234</v>
      </c>
      <c r="G1214" t="s">
        <v>4722</v>
      </c>
      <c r="H1214" t="s">
        <v>2625</v>
      </c>
      <c r="I1214" t="s">
        <v>3759</v>
      </c>
      <c r="J1214" t="s">
        <v>2312</v>
      </c>
      <c r="K1214" t="s">
        <v>2314</v>
      </c>
      <c r="L1214" t="s">
        <v>4744</v>
      </c>
      <c r="M1214" t="s">
        <v>2314</v>
      </c>
      <c r="N1214" t="s">
        <v>2314</v>
      </c>
      <c r="O1214" t="s">
        <v>3726</v>
      </c>
      <c r="P1214" t="s">
        <v>1529</v>
      </c>
      <c r="Q1214" t="s">
        <v>2314</v>
      </c>
      <c r="R1214" t="s">
        <v>2314</v>
      </c>
      <c r="S1214" t="s">
        <v>3727</v>
      </c>
      <c r="T1214" t="s">
        <v>3810</v>
      </c>
      <c r="U1214" t="s">
        <v>3762</v>
      </c>
      <c r="W1214">
        <v>0</v>
      </c>
      <c r="X1214">
        <v>0</v>
      </c>
      <c r="Y1214">
        <v>0</v>
      </c>
      <c r="Z1214">
        <v>0</v>
      </c>
      <c r="AA1214">
        <v>0</v>
      </c>
      <c r="AB1214">
        <v>0</v>
      </c>
      <c r="AC1214">
        <v>0</v>
      </c>
      <c r="AD1214">
        <v>0</v>
      </c>
      <c r="AE1214">
        <v>0</v>
      </c>
      <c r="AF1214">
        <v>0</v>
      </c>
      <c r="AH1214">
        <v>0</v>
      </c>
      <c r="AI1214">
        <v>0</v>
      </c>
      <c r="AJ1214">
        <v>0</v>
      </c>
      <c r="AK1214">
        <v>0</v>
      </c>
      <c r="AL1214">
        <v>0</v>
      </c>
      <c r="AM1214">
        <v>0</v>
      </c>
      <c r="AN1214">
        <v>0</v>
      </c>
      <c r="AO1214">
        <v>0</v>
      </c>
      <c r="AP1214">
        <v>0</v>
      </c>
      <c r="AQ1214">
        <v>0</v>
      </c>
      <c r="AS1214">
        <v>0</v>
      </c>
      <c r="AT1214">
        <v>0</v>
      </c>
      <c r="AU1214">
        <v>0</v>
      </c>
      <c r="AV1214">
        <v>0</v>
      </c>
      <c r="AW1214">
        <v>0</v>
      </c>
      <c r="AX1214">
        <v>0</v>
      </c>
      <c r="AY1214">
        <v>0</v>
      </c>
      <c r="AZ1214">
        <v>0</v>
      </c>
      <c r="BA1214">
        <v>0</v>
      </c>
      <c r="BB1214">
        <v>0</v>
      </c>
    </row>
    <row r="1215" spans="1:54" x14ac:dyDescent="0.35">
      <c r="A1215" t="s">
        <v>4902</v>
      </c>
      <c r="B1215" t="s">
        <v>4903</v>
      </c>
      <c r="C1215" t="s">
        <v>376</v>
      </c>
      <c r="D1215" t="s">
        <v>2405</v>
      </c>
      <c r="E1215" t="s">
        <v>367</v>
      </c>
      <c r="F1215" t="s">
        <v>4234</v>
      </c>
      <c r="G1215" t="s">
        <v>4722</v>
      </c>
      <c r="H1215" t="s">
        <v>2625</v>
      </c>
      <c r="I1215" t="s">
        <v>3759</v>
      </c>
      <c r="J1215" t="s">
        <v>2312</v>
      </c>
      <c r="K1215" t="s">
        <v>2314</v>
      </c>
      <c r="L1215" t="s">
        <v>4744</v>
      </c>
      <c r="M1215" t="s">
        <v>2314</v>
      </c>
      <c r="N1215" t="s">
        <v>2314</v>
      </c>
      <c r="O1215" t="s">
        <v>3726</v>
      </c>
      <c r="P1215" t="s">
        <v>1529</v>
      </c>
      <c r="Q1215" t="s">
        <v>2314</v>
      </c>
      <c r="R1215" t="s">
        <v>2314</v>
      </c>
      <c r="S1215" t="s">
        <v>3727</v>
      </c>
      <c r="T1215" t="s">
        <v>3810</v>
      </c>
      <c r="U1215" t="s">
        <v>3762</v>
      </c>
      <c r="W1215">
        <v>0</v>
      </c>
      <c r="X1215">
        <v>0</v>
      </c>
      <c r="Y1215">
        <v>0</v>
      </c>
      <c r="Z1215">
        <v>0</v>
      </c>
      <c r="AA1215">
        <v>0</v>
      </c>
      <c r="AB1215">
        <v>0</v>
      </c>
      <c r="AC1215">
        <v>0</v>
      </c>
      <c r="AD1215">
        <v>0</v>
      </c>
      <c r="AE1215">
        <v>0</v>
      </c>
      <c r="AF1215">
        <v>0</v>
      </c>
      <c r="AH1215">
        <v>0</v>
      </c>
      <c r="AI1215">
        <v>0</v>
      </c>
      <c r="AJ1215">
        <v>0</v>
      </c>
      <c r="AK1215">
        <v>0</v>
      </c>
      <c r="AL1215">
        <v>0</v>
      </c>
      <c r="AM1215">
        <v>0</v>
      </c>
      <c r="AN1215">
        <v>0</v>
      </c>
      <c r="AO1215">
        <v>0</v>
      </c>
      <c r="AP1215">
        <v>0</v>
      </c>
      <c r="AQ1215">
        <v>0</v>
      </c>
      <c r="AS1215">
        <v>0</v>
      </c>
      <c r="AT1215">
        <v>0</v>
      </c>
      <c r="AU1215">
        <v>0</v>
      </c>
      <c r="AV1215">
        <v>0</v>
      </c>
      <c r="AW1215">
        <v>0</v>
      </c>
      <c r="AX1215">
        <v>0</v>
      </c>
      <c r="AY1215">
        <v>0</v>
      </c>
      <c r="AZ1215">
        <v>0</v>
      </c>
      <c r="BA1215">
        <v>0</v>
      </c>
      <c r="BB1215">
        <v>0</v>
      </c>
    </row>
    <row r="1216" spans="1:54" x14ac:dyDescent="0.35">
      <c r="A1216" t="s">
        <v>4904</v>
      </c>
      <c r="B1216" t="s">
        <v>4905</v>
      </c>
      <c r="C1216" t="s">
        <v>376</v>
      </c>
      <c r="D1216" t="s">
        <v>2405</v>
      </c>
      <c r="E1216" t="s">
        <v>367</v>
      </c>
      <c r="F1216" t="s">
        <v>4234</v>
      </c>
      <c r="G1216" t="s">
        <v>4722</v>
      </c>
      <c r="H1216" t="s">
        <v>2625</v>
      </c>
      <c r="I1216" t="s">
        <v>3759</v>
      </c>
      <c r="J1216" t="s">
        <v>2312</v>
      </c>
      <c r="K1216" t="s">
        <v>2314</v>
      </c>
      <c r="L1216" t="s">
        <v>4744</v>
      </c>
      <c r="M1216" t="s">
        <v>2314</v>
      </c>
      <c r="N1216" t="s">
        <v>2314</v>
      </c>
      <c r="O1216" t="s">
        <v>3726</v>
      </c>
      <c r="P1216" t="s">
        <v>1529</v>
      </c>
      <c r="S1216" t="s">
        <v>3727</v>
      </c>
      <c r="T1216" t="s">
        <v>3810</v>
      </c>
      <c r="U1216" t="s">
        <v>3762</v>
      </c>
      <c r="W1216">
        <v>0</v>
      </c>
      <c r="X1216">
        <v>0</v>
      </c>
      <c r="Y1216">
        <v>0</v>
      </c>
      <c r="Z1216">
        <v>0</v>
      </c>
      <c r="AA1216">
        <v>0</v>
      </c>
      <c r="AB1216">
        <v>0</v>
      </c>
      <c r="AC1216">
        <v>0</v>
      </c>
      <c r="AD1216">
        <v>0</v>
      </c>
      <c r="AE1216">
        <v>0</v>
      </c>
      <c r="AF1216">
        <v>0</v>
      </c>
      <c r="AH1216">
        <v>0</v>
      </c>
      <c r="AI1216">
        <v>0</v>
      </c>
      <c r="AJ1216">
        <v>0</v>
      </c>
      <c r="AK1216">
        <v>0</v>
      </c>
      <c r="AL1216">
        <v>0</v>
      </c>
      <c r="AM1216">
        <v>0</v>
      </c>
      <c r="AN1216">
        <v>0</v>
      </c>
      <c r="AO1216">
        <v>0</v>
      </c>
      <c r="AP1216">
        <v>0</v>
      </c>
      <c r="AQ1216">
        <v>0</v>
      </c>
      <c r="AS1216">
        <v>0</v>
      </c>
      <c r="AT1216">
        <v>0</v>
      </c>
      <c r="AU1216">
        <v>0</v>
      </c>
      <c r="AV1216">
        <v>0</v>
      </c>
      <c r="AW1216">
        <v>0</v>
      </c>
      <c r="AX1216">
        <v>0</v>
      </c>
      <c r="AY1216">
        <v>0</v>
      </c>
      <c r="AZ1216">
        <v>0</v>
      </c>
      <c r="BA1216">
        <v>0</v>
      </c>
      <c r="BB1216">
        <v>0</v>
      </c>
    </row>
    <row r="1217" spans="1:54" x14ac:dyDescent="0.35">
      <c r="A1217" t="s">
        <v>4906</v>
      </c>
      <c r="B1217" t="s">
        <v>4907</v>
      </c>
      <c r="C1217" t="s">
        <v>4908</v>
      </c>
      <c r="D1217" t="s">
        <v>2405</v>
      </c>
      <c r="E1217" t="s">
        <v>367</v>
      </c>
      <c r="F1217" t="s">
        <v>4234</v>
      </c>
      <c r="G1217" t="s">
        <v>4722</v>
      </c>
      <c r="H1217" t="s">
        <v>2625</v>
      </c>
      <c r="I1217" t="s">
        <v>3759</v>
      </c>
      <c r="J1217" t="s">
        <v>2312</v>
      </c>
      <c r="K1217" t="s">
        <v>2314</v>
      </c>
      <c r="L1217" t="s">
        <v>4744</v>
      </c>
      <c r="M1217" t="s">
        <v>2314</v>
      </c>
      <c r="N1217" t="s">
        <v>2314</v>
      </c>
      <c r="O1217" t="s">
        <v>3726</v>
      </c>
      <c r="P1217" t="s">
        <v>1529</v>
      </c>
      <c r="Q1217" t="s">
        <v>2314</v>
      </c>
      <c r="R1217" t="s">
        <v>2314</v>
      </c>
      <c r="S1217" t="s">
        <v>3727</v>
      </c>
      <c r="T1217" t="s">
        <v>3810</v>
      </c>
      <c r="U1217" t="s">
        <v>3762</v>
      </c>
      <c r="W1217">
        <v>0</v>
      </c>
      <c r="X1217">
        <v>0</v>
      </c>
      <c r="Y1217">
        <v>0</v>
      </c>
      <c r="Z1217">
        <v>0</v>
      </c>
      <c r="AA1217">
        <v>0</v>
      </c>
      <c r="AB1217">
        <v>0</v>
      </c>
      <c r="AC1217">
        <v>0</v>
      </c>
      <c r="AD1217">
        <v>0</v>
      </c>
      <c r="AE1217">
        <v>0</v>
      </c>
      <c r="AF1217">
        <v>0</v>
      </c>
      <c r="AH1217">
        <v>0</v>
      </c>
      <c r="AI1217">
        <v>0</v>
      </c>
      <c r="AJ1217">
        <v>0</v>
      </c>
      <c r="AK1217">
        <v>0</v>
      </c>
      <c r="AL1217">
        <v>0</v>
      </c>
      <c r="AM1217">
        <v>0</v>
      </c>
      <c r="AN1217">
        <v>0</v>
      </c>
      <c r="AO1217">
        <v>0</v>
      </c>
      <c r="AP1217">
        <v>0</v>
      </c>
      <c r="AQ1217">
        <v>0</v>
      </c>
      <c r="AS1217">
        <v>0</v>
      </c>
      <c r="AT1217">
        <v>0</v>
      </c>
      <c r="AU1217">
        <v>0</v>
      </c>
      <c r="AV1217">
        <v>0</v>
      </c>
      <c r="AW1217">
        <v>0</v>
      </c>
      <c r="AX1217">
        <v>0</v>
      </c>
      <c r="AY1217">
        <v>0</v>
      </c>
      <c r="AZ1217">
        <v>0</v>
      </c>
      <c r="BA1217">
        <v>0</v>
      </c>
      <c r="BB1217">
        <v>0</v>
      </c>
    </row>
    <row r="1218" spans="1:54" x14ac:dyDescent="0.35">
      <c r="A1218" t="s">
        <v>4909</v>
      </c>
      <c r="B1218" t="s">
        <v>4910</v>
      </c>
      <c r="C1218" t="s">
        <v>4908</v>
      </c>
      <c r="D1218" t="s">
        <v>2405</v>
      </c>
      <c r="E1218" t="s">
        <v>367</v>
      </c>
      <c r="F1218" t="s">
        <v>4234</v>
      </c>
      <c r="G1218" t="s">
        <v>4722</v>
      </c>
      <c r="H1218" t="s">
        <v>2625</v>
      </c>
      <c r="I1218" t="s">
        <v>3759</v>
      </c>
      <c r="J1218" t="s">
        <v>2312</v>
      </c>
      <c r="K1218" t="s">
        <v>2314</v>
      </c>
      <c r="L1218" t="s">
        <v>4744</v>
      </c>
      <c r="M1218" t="s">
        <v>2314</v>
      </c>
      <c r="N1218" t="s">
        <v>2314</v>
      </c>
      <c r="O1218" t="s">
        <v>3726</v>
      </c>
      <c r="P1218" t="s">
        <v>1529</v>
      </c>
      <c r="Q1218" t="s">
        <v>2314</v>
      </c>
      <c r="R1218" t="s">
        <v>2314</v>
      </c>
      <c r="S1218" t="s">
        <v>3727</v>
      </c>
      <c r="T1218" t="s">
        <v>3810</v>
      </c>
      <c r="U1218" t="s">
        <v>3762</v>
      </c>
      <c r="W1218">
        <v>0</v>
      </c>
      <c r="X1218">
        <v>0</v>
      </c>
      <c r="Y1218">
        <v>0</v>
      </c>
      <c r="Z1218">
        <v>0</v>
      </c>
      <c r="AA1218">
        <v>0</v>
      </c>
      <c r="AB1218">
        <v>0</v>
      </c>
      <c r="AC1218">
        <v>0</v>
      </c>
      <c r="AD1218">
        <v>0</v>
      </c>
      <c r="AE1218">
        <v>0</v>
      </c>
      <c r="AF1218">
        <v>0</v>
      </c>
      <c r="AH1218">
        <v>0</v>
      </c>
      <c r="AI1218">
        <v>0</v>
      </c>
      <c r="AJ1218">
        <v>0</v>
      </c>
      <c r="AK1218">
        <v>0</v>
      </c>
      <c r="AL1218">
        <v>0</v>
      </c>
      <c r="AM1218">
        <v>0</v>
      </c>
      <c r="AN1218">
        <v>0</v>
      </c>
      <c r="AO1218">
        <v>0</v>
      </c>
      <c r="AP1218">
        <v>0</v>
      </c>
      <c r="AQ1218">
        <v>0</v>
      </c>
      <c r="AS1218">
        <v>0</v>
      </c>
      <c r="AT1218">
        <v>0</v>
      </c>
      <c r="AU1218">
        <v>0</v>
      </c>
      <c r="AV1218">
        <v>0</v>
      </c>
      <c r="AW1218">
        <v>0</v>
      </c>
      <c r="AX1218">
        <v>0</v>
      </c>
      <c r="AY1218">
        <v>0</v>
      </c>
      <c r="AZ1218">
        <v>0</v>
      </c>
      <c r="BA1218">
        <v>0</v>
      </c>
      <c r="BB1218">
        <v>0</v>
      </c>
    </row>
    <row r="1219" spans="1:54" x14ac:dyDescent="0.35">
      <c r="A1219" t="s">
        <v>4911</v>
      </c>
      <c r="B1219" t="s">
        <v>4912</v>
      </c>
      <c r="C1219" t="s">
        <v>4908</v>
      </c>
      <c r="D1219" t="s">
        <v>2405</v>
      </c>
      <c r="E1219" t="s">
        <v>367</v>
      </c>
      <c r="F1219" t="s">
        <v>4234</v>
      </c>
      <c r="G1219" t="s">
        <v>4722</v>
      </c>
      <c r="H1219" t="s">
        <v>2625</v>
      </c>
      <c r="I1219" t="s">
        <v>3759</v>
      </c>
      <c r="J1219" t="s">
        <v>2312</v>
      </c>
      <c r="K1219" t="s">
        <v>2314</v>
      </c>
      <c r="L1219" t="s">
        <v>4744</v>
      </c>
      <c r="M1219" t="s">
        <v>2314</v>
      </c>
      <c r="N1219" t="s">
        <v>2314</v>
      </c>
      <c r="O1219" t="s">
        <v>3726</v>
      </c>
      <c r="P1219" t="s">
        <v>1529</v>
      </c>
      <c r="Q1219" t="s">
        <v>2314</v>
      </c>
      <c r="R1219" t="s">
        <v>2314</v>
      </c>
      <c r="S1219" t="s">
        <v>3727</v>
      </c>
      <c r="T1219" t="s">
        <v>3810</v>
      </c>
      <c r="U1219" t="s">
        <v>3762</v>
      </c>
      <c r="W1219">
        <v>0</v>
      </c>
      <c r="X1219">
        <v>0</v>
      </c>
      <c r="Y1219">
        <v>0</v>
      </c>
      <c r="Z1219">
        <v>0</v>
      </c>
      <c r="AA1219">
        <v>0</v>
      </c>
      <c r="AB1219">
        <v>0</v>
      </c>
      <c r="AC1219">
        <v>0</v>
      </c>
      <c r="AD1219">
        <v>0</v>
      </c>
      <c r="AE1219">
        <v>0</v>
      </c>
      <c r="AF1219">
        <v>0</v>
      </c>
      <c r="AH1219">
        <v>0</v>
      </c>
      <c r="AI1219">
        <v>0</v>
      </c>
      <c r="AJ1219">
        <v>0</v>
      </c>
      <c r="AK1219">
        <v>0</v>
      </c>
      <c r="AL1219">
        <v>0</v>
      </c>
      <c r="AM1219">
        <v>0</v>
      </c>
      <c r="AN1219">
        <v>0</v>
      </c>
      <c r="AO1219">
        <v>0</v>
      </c>
      <c r="AP1219">
        <v>0</v>
      </c>
      <c r="AQ1219">
        <v>0</v>
      </c>
      <c r="AS1219">
        <v>0</v>
      </c>
      <c r="AT1219">
        <v>0</v>
      </c>
      <c r="AU1219">
        <v>0</v>
      </c>
      <c r="AV1219">
        <v>0</v>
      </c>
      <c r="AW1219">
        <v>0</v>
      </c>
      <c r="AX1219">
        <v>0</v>
      </c>
      <c r="AY1219">
        <v>0</v>
      </c>
      <c r="AZ1219">
        <v>0</v>
      </c>
      <c r="BA1219">
        <v>0</v>
      </c>
      <c r="BB1219">
        <v>0</v>
      </c>
    </row>
    <row r="1220" spans="1:54" x14ac:dyDescent="0.35">
      <c r="A1220" t="s">
        <v>4913</v>
      </c>
      <c r="B1220" t="s">
        <v>4914</v>
      </c>
      <c r="C1220" t="s">
        <v>4908</v>
      </c>
      <c r="D1220" t="s">
        <v>2405</v>
      </c>
      <c r="E1220" t="s">
        <v>367</v>
      </c>
      <c r="F1220" t="s">
        <v>4234</v>
      </c>
      <c r="G1220" t="s">
        <v>4722</v>
      </c>
      <c r="H1220" t="s">
        <v>2625</v>
      </c>
      <c r="I1220" t="s">
        <v>3759</v>
      </c>
      <c r="J1220" t="s">
        <v>2312</v>
      </c>
      <c r="K1220" t="s">
        <v>2314</v>
      </c>
      <c r="L1220" t="s">
        <v>4744</v>
      </c>
      <c r="M1220" t="s">
        <v>2314</v>
      </c>
      <c r="N1220" t="s">
        <v>2314</v>
      </c>
      <c r="O1220" t="s">
        <v>3726</v>
      </c>
      <c r="P1220" t="s">
        <v>1529</v>
      </c>
      <c r="Q1220" t="s">
        <v>2314</v>
      </c>
      <c r="R1220" t="s">
        <v>2314</v>
      </c>
      <c r="S1220" t="s">
        <v>3727</v>
      </c>
      <c r="T1220" t="s">
        <v>3810</v>
      </c>
      <c r="U1220" t="s">
        <v>3762</v>
      </c>
      <c r="W1220">
        <v>0</v>
      </c>
      <c r="X1220">
        <v>0</v>
      </c>
      <c r="Y1220">
        <v>0</v>
      </c>
      <c r="Z1220">
        <v>0</v>
      </c>
      <c r="AA1220">
        <v>0</v>
      </c>
      <c r="AB1220">
        <v>0</v>
      </c>
      <c r="AC1220">
        <v>0</v>
      </c>
      <c r="AD1220">
        <v>0</v>
      </c>
      <c r="AE1220">
        <v>0</v>
      </c>
      <c r="AF1220">
        <v>0</v>
      </c>
      <c r="AH1220">
        <v>0</v>
      </c>
      <c r="AI1220">
        <v>0</v>
      </c>
      <c r="AJ1220">
        <v>0</v>
      </c>
      <c r="AK1220">
        <v>0</v>
      </c>
      <c r="AL1220">
        <v>0</v>
      </c>
      <c r="AM1220">
        <v>0</v>
      </c>
      <c r="AN1220">
        <v>0</v>
      </c>
      <c r="AO1220">
        <v>0</v>
      </c>
      <c r="AP1220">
        <v>0</v>
      </c>
      <c r="AQ1220">
        <v>0</v>
      </c>
      <c r="AS1220">
        <v>0</v>
      </c>
      <c r="AT1220">
        <v>0</v>
      </c>
      <c r="AU1220">
        <v>0</v>
      </c>
      <c r="AV1220">
        <v>0</v>
      </c>
      <c r="AW1220">
        <v>0</v>
      </c>
      <c r="AX1220">
        <v>0</v>
      </c>
      <c r="AY1220">
        <v>0</v>
      </c>
      <c r="AZ1220">
        <v>0</v>
      </c>
      <c r="BA1220">
        <v>0</v>
      </c>
      <c r="BB1220">
        <v>0</v>
      </c>
    </row>
    <row r="1221" spans="1:54" x14ac:dyDescent="0.35">
      <c r="A1221" t="s">
        <v>4915</v>
      </c>
      <c r="B1221" t="s">
        <v>4916</v>
      </c>
      <c r="C1221" t="s">
        <v>4908</v>
      </c>
      <c r="D1221" t="s">
        <v>2405</v>
      </c>
      <c r="E1221" t="s">
        <v>367</v>
      </c>
      <c r="F1221" t="s">
        <v>4234</v>
      </c>
      <c r="G1221" t="s">
        <v>4722</v>
      </c>
      <c r="H1221" t="s">
        <v>2625</v>
      </c>
      <c r="I1221" t="s">
        <v>3759</v>
      </c>
      <c r="J1221" t="s">
        <v>2312</v>
      </c>
      <c r="K1221" t="s">
        <v>2314</v>
      </c>
      <c r="L1221" t="s">
        <v>4744</v>
      </c>
      <c r="M1221" t="s">
        <v>2314</v>
      </c>
      <c r="N1221" t="s">
        <v>2314</v>
      </c>
      <c r="O1221" t="s">
        <v>3726</v>
      </c>
      <c r="P1221" t="s">
        <v>1529</v>
      </c>
      <c r="Q1221" t="s">
        <v>2314</v>
      </c>
      <c r="R1221" t="s">
        <v>2314</v>
      </c>
      <c r="S1221" t="s">
        <v>3727</v>
      </c>
      <c r="T1221" t="s">
        <v>3810</v>
      </c>
      <c r="U1221" t="s">
        <v>3762</v>
      </c>
      <c r="W1221">
        <v>0</v>
      </c>
      <c r="X1221">
        <v>0</v>
      </c>
      <c r="Y1221">
        <v>0</v>
      </c>
      <c r="Z1221">
        <v>0</v>
      </c>
      <c r="AA1221">
        <v>0</v>
      </c>
      <c r="AB1221">
        <v>0</v>
      </c>
      <c r="AC1221">
        <v>0</v>
      </c>
      <c r="AD1221">
        <v>0</v>
      </c>
      <c r="AE1221">
        <v>0</v>
      </c>
      <c r="AF1221">
        <v>0</v>
      </c>
      <c r="AH1221">
        <v>0</v>
      </c>
      <c r="AI1221">
        <v>0</v>
      </c>
      <c r="AJ1221">
        <v>0</v>
      </c>
      <c r="AK1221">
        <v>0</v>
      </c>
      <c r="AL1221">
        <v>0</v>
      </c>
      <c r="AM1221">
        <v>0</v>
      </c>
      <c r="AN1221">
        <v>0</v>
      </c>
      <c r="AO1221">
        <v>0</v>
      </c>
      <c r="AP1221">
        <v>0</v>
      </c>
      <c r="AQ1221">
        <v>0</v>
      </c>
      <c r="AS1221">
        <v>0</v>
      </c>
      <c r="AT1221">
        <v>0</v>
      </c>
      <c r="AU1221">
        <v>0</v>
      </c>
      <c r="AV1221">
        <v>0</v>
      </c>
      <c r="AW1221">
        <v>0</v>
      </c>
      <c r="AX1221">
        <v>0</v>
      </c>
      <c r="AY1221">
        <v>0</v>
      </c>
      <c r="AZ1221">
        <v>0</v>
      </c>
      <c r="BA1221">
        <v>0</v>
      </c>
      <c r="BB1221">
        <v>0</v>
      </c>
    </row>
    <row r="1222" spans="1:54" x14ac:dyDescent="0.35">
      <c r="A1222" t="s">
        <v>4917</v>
      </c>
      <c r="B1222" t="s">
        <v>4918</v>
      </c>
      <c r="C1222" t="s">
        <v>4908</v>
      </c>
      <c r="D1222" t="s">
        <v>2405</v>
      </c>
      <c r="E1222" t="s">
        <v>367</v>
      </c>
      <c r="F1222" t="s">
        <v>4234</v>
      </c>
      <c r="G1222" t="s">
        <v>4722</v>
      </c>
      <c r="H1222" t="s">
        <v>2625</v>
      </c>
      <c r="I1222" t="s">
        <v>3759</v>
      </c>
      <c r="J1222" t="s">
        <v>2312</v>
      </c>
      <c r="K1222" t="s">
        <v>2314</v>
      </c>
      <c r="L1222" t="s">
        <v>4744</v>
      </c>
      <c r="M1222" t="s">
        <v>2314</v>
      </c>
      <c r="N1222" t="s">
        <v>2314</v>
      </c>
      <c r="O1222" t="s">
        <v>3726</v>
      </c>
      <c r="P1222" t="s">
        <v>1529</v>
      </c>
      <c r="Q1222" t="s">
        <v>2314</v>
      </c>
      <c r="R1222" t="s">
        <v>2314</v>
      </c>
      <c r="S1222" t="s">
        <v>3727</v>
      </c>
      <c r="T1222" t="s">
        <v>3810</v>
      </c>
      <c r="U1222" t="s">
        <v>3762</v>
      </c>
      <c r="W1222">
        <v>0</v>
      </c>
      <c r="X1222">
        <v>0</v>
      </c>
      <c r="Y1222">
        <v>0</v>
      </c>
      <c r="Z1222">
        <v>0</v>
      </c>
      <c r="AA1222">
        <v>0</v>
      </c>
      <c r="AB1222">
        <v>0</v>
      </c>
      <c r="AC1222">
        <v>0</v>
      </c>
      <c r="AD1222">
        <v>0</v>
      </c>
      <c r="AE1222">
        <v>0</v>
      </c>
      <c r="AF1222">
        <v>0</v>
      </c>
      <c r="AH1222">
        <v>0</v>
      </c>
      <c r="AI1222">
        <v>0</v>
      </c>
      <c r="AJ1222">
        <v>0</v>
      </c>
      <c r="AK1222">
        <v>0</v>
      </c>
      <c r="AL1222">
        <v>0</v>
      </c>
      <c r="AM1222">
        <v>0</v>
      </c>
      <c r="AN1222">
        <v>0</v>
      </c>
      <c r="AO1222">
        <v>0</v>
      </c>
      <c r="AP1222">
        <v>0</v>
      </c>
      <c r="AQ1222">
        <v>0</v>
      </c>
      <c r="AS1222">
        <v>0</v>
      </c>
      <c r="AT1222">
        <v>0</v>
      </c>
      <c r="AU1222">
        <v>0</v>
      </c>
      <c r="AV1222">
        <v>0</v>
      </c>
      <c r="AW1222">
        <v>0</v>
      </c>
      <c r="AX1222">
        <v>0</v>
      </c>
      <c r="AY1222">
        <v>0</v>
      </c>
      <c r="AZ1222">
        <v>0</v>
      </c>
      <c r="BA1222">
        <v>0</v>
      </c>
      <c r="BB1222">
        <v>0</v>
      </c>
    </row>
    <row r="1223" spans="1:54" x14ac:dyDescent="0.35">
      <c r="A1223" t="s">
        <v>4919</v>
      </c>
      <c r="B1223" t="s">
        <v>4920</v>
      </c>
      <c r="C1223" t="s">
        <v>4908</v>
      </c>
      <c r="D1223" t="s">
        <v>2405</v>
      </c>
      <c r="E1223" t="s">
        <v>367</v>
      </c>
      <c r="F1223" t="s">
        <v>4234</v>
      </c>
      <c r="G1223" t="s">
        <v>4722</v>
      </c>
      <c r="H1223" t="s">
        <v>2625</v>
      </c>
      <c r="I1223" t="s">
        <v>3759</v>
      </c>
      <c r="J1223" t="s">
        <v>2312</v>
      </c>
      <c r="K1223" t="s">
        <v>2314</v>
      </c>
      <c r="L1223" t="s">
        <v>4744</v>
      </c>
      <c r="M1223" t="s">
        <v>2314</v>
      </c>
      <c r="N1223" t="s">
        <v>2314</v>
      </c>
      <c r="O1223" t="s">
        <v>3726</v>
      </c>
      <c r="P1223" t="s">
        <v>1529</v>
      </c>
      <c r="Q1223" t="s">
        <v>2314</v>
      </c>
      <c r="R1223" t="s">
        <v>2314</v>
      </c>
      <c r="S1223" t="s">
        <v>3727</v>
      </c>
      <c r="T1223" t="s">
        <v>3810</v>
      </c>
      <c r="U1223" t="s">
        <v>3762</v>
      </c>
      <c r="W1223">
        <v>0</v>
      </c>
      <c r="X1223">
        <v>0</v>
      </c>
      <c r="Y1223">
        <v>0</v>
      </c>
      <c r="Z1223">
        <v>0</v>
      </c>
      <c r="AA1223">
        <v>0</v>
      </c>
      <c r="AB1223">
        <v>0</v>
      </c>
      <c r="AC1223">
        <v>0</v>
      </c>
      <c r="AD1223">
        <v>0</v>
      </c>
      <c r="AE1223">
        <v>0</v>
      </c>
      <c r="AF1223">
        <v>0</v>
      </c>
      <c r="AH1223">
        <v>0</v>
      </c>
      <c r="AI1223">
        <v>0</v>
      </c>
      <c r="AJ1223">
        <v>0</v>
      </c>
      <c r="AK1223">
        <v>0</v>
      </c>
      <c r="AL1223">
        <v>0</v>
      </c>
      <c r="AM1223">
        <v>0</v>
      </c>
      <c r="AN1223">
        <v>0</v>
      </c>
      <c r="AO1223">
        <v>0</v>
      </c>
      <c r="AP1223">
        <v>0</v>
      </c>
      <c r="AQ1223">
        <v>0</v>
      </c>
      <c r="AS1223">
        <v>0</v>
      </c>
      <c r="AT1223">
        <v>0</v>
      </c>
      <c r="AU1223">
        <v>0</v>
      </c>
      <c r="AV1223">
        <v>0</v>
      </c>
      <c r="AW1223">
        <v>0</v>
      </c>
      <c r="AX1223">
        <v>0</v>
      </c>
      <c r="AY1223">
        <v>0</v>
      </c>
      <c r="AZ1223">
        <v>0</v>
      </c>
      <c r="BA1223">
        <v>0</v>
      </c>
      <c r="BB1223">
        <v>0</v>
      </c>
    </row>
    <row r="1224" spans="1:54" x14ac:dyDescent="0.35">
      <c r="A1224" t="s">
        <v>4921</v>
      </c>
      <c r="B1224" t="s">
        <v>4922</v>
      </c>
      <c r="C1224" t="s">
        <v>4908</v>
      </c>
      <c r="D1224" t="s">
        <v>2405</v>
      </c>
      <c r="E1224" t="s">
        <v>367</v>
      </c>
      <c r="F1224" t="s">
        <v>4234</v>
      </c>
      <c r="G1224" t="s">
        <v>4722</v>
      </c>
      <c r="H1224" t="s">
        <v>2625</v>
      </c>
      <c r="I1224" t="s">
        <v>3759</v>
      </c>
      <c r="J1224" t="s">
        <v>2312</v>
      </c>
      <c r="K1224" t="s">
        <v>2314</v>
      </c>
      <c r="L1224" t="s">
        <v>4744</v>
      </c>
      <c r="M1224" t="s">
        <v>2314</v>
      </c>
      <c r="N1224" t="s">
        <v>2314</v>
      </c>
      <c r="O1224" t="s">
        <v>3726</v>
      </c>
      <c r="P1224" t="s">
        <v>1529</v>
      </c>
      <c r="Q1224" t="s">
        <v>2314</v>
      </c>
      <c r="R1224" t="s">
        <v>2314</v>
      </c>
      <c r="S1224" t="s">
        <v>3727</v>
      </c>
      <c r="T1224" t="s">
        <v>3810</v>
      </c>
      <c r="U1224" t="s">
        <v>3762</v>
      </c>
      <c r="W1224">
        <v>0</v>
      </c>
      <c r="X1224">
        <v>0</v>
      </c>
      <c r="Y1224">
        <v>0</v>
      </c>
      <c r="Z1224">
        <v>0</v>
      </c>
      <c r="AA1224">
        <v>0</v>
      </c>
      <c r="AB1224">
        <v>0</v>
      </c>
      <c r="AC1224">
        <v>0</v>
      </c>
      <c r="AD1224">
        <v>0</v>
      </c>
      <c r="AE1224">
        <v>0</v>
      </c>
      <c r="AF1224">
        <v>0</v>
      </c>
      <c r="AH1224">
        <v>0</v>
      </c>
      <c r="AI1224">
        <v>0</v>
      </c>
      <c r="AJ1224">
        <v>0</v>
      </c>
      <c r="AK1224">
        <v>0</v>
      </c>
      <c r="AL1224">
        <v>0</v>
      </c>
      <c r="AM1224">
        <v>0</v>
      </c>
      <c r="AN1224">
        <v>0</v>
      </c>
      <c r="AO1224">
        <v>0</v>
      </c>
      <c r="AP1224">
        <v>0</v>
      </c>
      <c r="AQ1224">
        <v>0</v>
      </c>
      <c r="AS1224">
        <v>0</v>
      </c>
      <c r="AT1224">
        <v>0</v>
      </c>
      <c r="AU1224">
        <v>0</v>
      </c>
      <c r="AV1224">
        <v>0</v>
      </c>
      <c r="AW1224">
        <v>0</v>
      </c>
      <c r="AX1224">
        <v>0</v>
      </c>
      <c r="AY1224">
        <v>0</v>
      </c>
      <c r="AZ1224">
        <v>0</v>
      </c>
      <c r="BA1224">
        <v>0</v>
      </c>
      <c r="BB1224">
        <v>0</v>
      </c>
    </row>
    <row r="1225" spans="1:54" x14ac:dyDescent="0.35">
      <c r="A1225" t="s">
        <v>54</v>
      </c>
      <c r="B1225" t="s">
        <v>295</v>
      </c>
      <c r="C1225" t="s">
        <v>55</v>
      </c>
      <c r="D1225" t="s">
        <v>2405</v>
      </c>
      <c r="E1225" t="s">
        <v>367</v>
      </c>
      <c r="F1225" t="s">
        <v>4234</v>
      </c>
      <c r="G1225" t="s">
        <v>4722</v>
      </c>
      <c r="H1225" t="s">
        <v>2625</v>
      </c>
      <c r="I1225" t="s">
        <v>3759</v>
      </c>
      <c r="J1225" t="s">
        <v>2312</v>
      </c>
      <c r="K1225" t="s">
        <v>2314</v>
      </c>
      <c r="L1225" t="s">
        <v>4744</v>
      </c>
      <c r="M1225" t="s">
        <v>2314</v>
      </c>
      <c r="N1225">
        <v>1</v>
      </c>
      <c r="O1225" t="s">
        <v>3726</v>
      </c>
      <c r="P1225" t="s">
        <v>1529</v>
      </c>
      <c r="S1225" t="s">
        <v>3727</v>
      </c>
      <c r="T1225" t="s">
        <v>3820</v>
      </c>
      <c r="U1225" t="s">
        <v>3762</v>
      </c>
      <c r="W1225">
        <v>2.99194069762197E-3</v>
      </c>
      <c r="X1225">
        <v>1.5789509379970899E-2</v>
      </c>
      <c r="Y1225">
        <v>2.99194069762197E-3</v>
      </c>
      <c r="Z1225">
        <v>1.5789509379970899E-2</v>
      </c>
      <c r="AA1225">
        <v>2.99194069762197E-3</v>
      </c>
      <c r="AB1225">
        <v>1.5789509379970899E-2</v>
      </c>
      <c r="AC1225">
        <v>1.39222040944863E-3</v>
      </c>
      <c r="AD1225">
        <v>7.3472302553056999E-3</v>
      </c>
      <c r="AE1225">
        <v>2.42556668328872E-3</v>
      </c>
      <c r="AF1225">
        <v>1.2800557152942401E-2</v>
      </c>
      <c r="AH1225">
        <v>0</v>
      </c>
      <c r="AI1225">
        <v>0</v>
      </c>
      <c r="AJ1225">
        <v>0</v>
      </c>
      <c r="AK1225">
        <v>0</v>
      </c>
      <c r="AL1225">
        <v>0</v>
      </c>
      <c r="AM1225">
        <v>0</v>
      </c>
      <c r="AN1225">
        <v>0</v>
      </c>
      <c r="AO1225">
        <v>0</v>
      </c>
      <c r="AP1225">
        <v>0</v>
      </c>
      <c r="AQ1225">
        <v>0</v>
      </c>
      <c r="AS1225">
        <v>0</v>
      </c>
      <c r="AT1225">
        <v>0</v>
      </c>
      <c r="AU1225">
        <v>0</v>
      </c>
      <c r="AV1225">
        <v>0</v>
      </c>
      <c r="AW1225">
        <v>0</v>
      </c>
      <c r="AX1225">
        <v>0</v>
      </c>
      <c r="AY1225">
        <v>0</v>
      </c>
      <c r="AZ1225">
        <v>0</v>
      </c>
      <c r="BA1225">
        <v>0</v>
      </c>
      <c r="BB1225">
        <v>0</v>
      </c>
    </row>
    <row r="1226" spans="1:54" x14ac:dyDescent="0.35">
      <c r="A1226" t="s">
        <v>4923</v>
      </c>
      <c r="B1226" t="s">
        <v>4924</v>
      </c>
      <c r="C1226" t="s">
        <v>4925</v>
      </c>
      <c r="D1226" t="s">
        <v>2405</v>
      </c>
      <c r="E1226" t="s">
        <v>367</v>
      </c>
      <c r="F1226" t="s">
        <v>4234</v>
      </c>
      <c r="G1226" t="s">
        <v>4722</v>
      </c>
      <c r="H1226" t="s">
        <v>2625</v>
      </c>
      <c r="I1226" t="s">
        <v>3759</v>
      </c>
      <c r="J1226" t="s">
        <v>2312</v>
      </c>
      <c r="K1226" t="s">
        <v>2314</v>
      </c>
      <c r="L1226" t="s">
        <v>4744</v>
      </c>
      <c r="M1226" t="s">
        <v>2314</v>
      </c>
      <c r="N1226" t="s">
        <v>2314</v>
      </c>
      <c r="O1226" t="s">
        <v>3726</v>
      </c>
      <c r="P1226" t="s">
        <v>1529</v>
      </c>
      <c r="Q1226" t="s">
        <v>2314</v>
      </c>
      <c r="R1226" t="s">
        <v>2314</v>
      </c>
      <c r="S1226" t="s">
        <v>3727</v>
      </c>
      <c r="T1226" t="s">
        <v>3810</v>
      </c>
      <c r="U1226" t="s">
        <v>3762</v>
      </c>
      <c r="W1226">
        <v>0</v>
      </c>
      <c r="X1226">
        <v>0</v>
      </c>
      <c r="Y1226">
        <v>0</v>
      </c>
      <c r="Z1226">
        <v>0</v>
      </c>
      <c r="AA1226">
        <v>0</v>
      </c>
      <c r="AB1226">
        <v>0</v>
      </c>
      <c r="AC1226">
        <v>0</v>
      </c>
      <c r="AD1226">
        <v>0</v>
      </c>
      <c r="AE1226">
        <v>0</v>
      </c>
      <c r="AF1226">
        <v>0</v>
      </c>
      <c r="AH1226">
        <v>0</v>
      </c>
      <c r="AI1226">
        <v>0</v>
      </c>
      <c r="AJ1226">
        <v>0</v>
      </c>
      <c r="AK1226">
        <v>0</v>
      </c>
      <c r="AL1226">
        <v>0</v>
      </c>
      <c r="AM1226">
        <v>0</v>
      </c>
      <c r="AN1226">
        <v>0</v>
      </c>
      <c r="AO1226">
        <v>0</v>
      </c>
      <c r="AP1226">
        <v>0</v>
      </c>
      <c r="AQ1226">
        <v>0</v>
      </c>
      <c r="AS1226">
        <v>0</v>
      </c>
      <c r="AT1226">
        <v>0</v>
      </c>
      <c r="AU1226">
        <v>0</v>
      </c>
      <c r="AV1226">
        <v>0</v>
      </c>
      <c r="AW1226">
        <v>0</v>
      </c>
      <c r="AX1226">
        <v>0</v>
      </c>
      <c r="AY1226">
        <v>0</v>
      </c>
      <c r="AZ1226">
        <v>0</v>
      </c>
      <c r="BA1226">
        <v>0</v>
      </c>
      <c r="BB1226">
        <v>0</v>
      </c>
    </row>
    <row r="1227" spans="1:54" x14ac:dyDescent="0.35">
      <c r="A1227" t="s">
        <v>4926</v>
      </c>
      <c r="B1227" t="s">
        <v>4927</v>
      </c>
      <c r="C1227" t="s">
        <v>1610</v>
      </c>
      <c r="D1227" t="s">
        <v>2405</v>
      </c>
      <c r="E1227" t="s">
        <v>367</v>
      </c>
      <c r="F1227" t="s">
        <v>4234</v>
      </c>
      <c r="G1227" t="s">
        <v>4722</v>
      </c>
      <c r="H1227" t="s">
        <v>2625</v>
      </c>
      <c r="I1227" t="s">
        <v>3759</v>
      </c>
      <c r="J1227" t="s">
        <v>2312</v>
      </c>
      <c r="K1227" t="s">
        <v>2314</v>
      </c>
      <c r="L1227" t="s">
        <v>4744</v>
      </c>
      <c r="M1227" t="s">
        <v>2314</v>
      </c>
      <c r="N1227" t="s">
        <v>2314</v>
      </c>
      <c r="O1227" t="s">
        <v>3726</v>
      </c>
      <c r="P1227" t="s">
        <v>1529</v>
      </c>
      <c r="Q1227" t="s">
        <v>2314</v>
      </c>
      <c r="R1227" t="s">
        <v>2314</v>
      </c>
      <c r="S1227" t="s">
        <v>3727</v>
      </c>
      <c r="T1227" t="s">
        <v>3810</v>
      </c>
      <c r="U1227" t="s">
        <v>3762</v>
      </c>
      <c r="W1227">
        <v>0</v>
      </c>
      <c r="X1227">
        <v>0</v>
      </c>
      <c r="Y1227">
        <v>0</v>
      </c>
      <c r="Z1227">
        <v>0</v>
      </c>
      <c r="AA1227">
        <v>0</v>
      </c>
      <c r="AB1227">
        <v>0</v>
      </c>
      <c r="AC1227">
        <v>0</v>
      </c>
      <c r="AD1227">
        <v>0</v>
      </c>
      <c r="AE1227">
        <v>0</v>
      </c>
      <c r="AF1227">
        <v>0</v>
      </c>
      <c r="AH1227">
        <v>0</v>
      </c>
      <c r="AI1227">
        <v>0</v>
      </c>
      <c r="AJ1227">
        <v>0</v>
      </c>
      <c r="AK1227">
        <v>0</v>
      </c>
      <c r="AL1227">
        <v>0</v>
      </c>
      <c r="AM1227">
        <v>0</v>
      </c>
      <c r="AN1227">
        <v>0</v>
      </c>
      <c r="AO1227">
        <v>0</v>
      </c>
      <c r="AP1227">
        <v>0</v>
      </c>
      <c r="AQ1227">
        <v>0</v>
      </c>
      <c r="AS1227">
        <v>0</v>
      </c>
      <c r="AT1227">
        <v>0</v>
      </c>
      <c r="AU1227">
        <v>0</v>
      </c>
      <c r="AV1227">
        <v>0</v>
      </c>
      <c r="AW1227">
        <v>0</v>
      </c>
      <c r="AX1227">
        <v>0</v>
      </c>
      <c r="AY1227">
        <v>0</v>
      </c>
      <c r="AZ1227">
        <v>0</v>
      </c>
      <c r="BA1227">
        <v>0</v>
      </c>
      <c r="BB1227">
        <v>0</v>
      </c>
    </row>
    <row r="1228" spans="1:54" x14ac:dyDescent="0.35">
      <c r="A1228" t="s">
        <v>4928</v>
      </c>
      <c r="B1228" t="s">
        <v>4929</v>
      </c>
      <c r="C1228" t="s">
        <v>1610</v>
      </c>
      <c r="D1228" t="s">
        <v>2405</v>
      </c>
      <c r="E1228" t="s">
        <v>367</v>
      </c>
      <c r="F1228" t="s">
        <v>4234</v>
      </c>
      <c r="G1228" t="s">
        <v>4722</v>
      </c>
      <c r="H1228" t="s">
        <v>2625</v>
      </c>
      <c r="I1228" t="s">
        <v>3759</v>
      </c>
      <c r="J1228" t="s">
        <v>2312</v>
      </c>
      <c r="K1228" t="s">
        <v>2314</v>
      </c>
      <c r="L1228" t="s">
        <v>4744</v>
      </c>
      <c r="M1228" t="s">
        <v>2314</v>
      </c>
      <c r="N1228" t="s">
        <v>2314</v>
      </c>
      <c r="O1228" t="s">
        <v>3726</v>
      </c>
      <c r="P1228" t="s">
        <v>1529</v>
      </c>
      <c r="Q1228" t="s">
        <v>2314</v>
      </c>
      <c r="R1228" t="s">
        <v>2314</v>
      </c>
      <c r="S1228" t="s">
        <v>3727</v>
      </c>
      <c r="T1228" t="s">
        <v>3810</v>
      </c>
      <c r="U1228" t="s">
        <v>3762</v>
      </c>
      <c r="W1228">
        <v>0</v>
      </c>
      <c r="X1228">
        <v>0</v>
      </c>
      <c r="Y1228">
        <v>0</v>
      </c>
      <c r="Z1228">
        <v>0</v>
      </c>
      <c r="AA1228">
        <v>0</v>
      </c>
      <c r="AB1228">
        <v>0</v>
      </c>
      <c r="AC1228">
        <v>0</v>
      </c>
      <c r="AD1228">
        <v>0</v>
      </c>
      <c r="AE1228">
        <v>0</v>
      </c>
      <c r="AF1228">
        <v>0</v>
      </c>
      <c r="AH1228">
        <v>0</v>
      </c>
      <c r="AI1228">
        <v>0</v>
      </c>
      <c r="AJ1228">
        <v>0</v>
      </c>
      <c r="AK1228">
        <v>0</v>
      </c>
      <c r="AL1228">
        <v>0</v>
      </c>
      <c r="AM1228">
        <v>0</v>
      </c>
      <c r="AN1228">
        <v>0</v>
      </c>
      <c r="AO1228">
        <v>0</v>
      </c>
      <c r="AP1228">
        <v>0</v>
      </c>
      <c r="AQ1228">
        <v>0</v>
      </c>
      <c r="AS1228">
        <v>0</v>
      </c>
      <c r="AT1228">
        <v>0</v>
      </c>
      <c r="AU1228">
        <v>0</v>
      </c>
      <c r="AV1228">
        <v>0</v>
      </c>
      <c r="AW1228">
        <v>0</v>
      </c>
      <c r="AX1228">
        <v>0</v>
      </c>
      <c r="AY1228">
        <v>0</v>
      </c>
      <c r="AZ1228">
        <v>0</v>
      </c>
      <c r="BA1228">
        <v>0</v>
      </c>
      <c r="BB1228">
        <v>0</v>
      </c>
    </row>
    <row r="1229" spans="1:54" x14ac:dyDescent="0.35">
      <c r="A1229" t="s">
        <v>4930</v>
      </c>
      <c r="B1229" t="s">
        <v>4931</v>
      </c>
      <c r="C1229" t="s">
        <v>1610</v>
      </c>
      <c r="D1229" t="s">
        <v>2405</v>
      </c>
      <c r="E1229" t="s">
        <v>367</v>
      </c>
      <c r="F1229" t="s">
        <v>4234</v>
      </c>
      <c r="G1229" t="s">
        <v>4722</v>
      </c>
      <c r="H1229" t="s">
        <v>2625</v>
      </c>
      <c r="I1229" t="s">
        <v>3759</v>
      </c>
      <c r="J1229" t="s">
        <v>2312</v>
      </c>
      <c r="K1229" t="s">
        <v>2314</v>
      </c>
      <c r="L1229" t="s">
        <v>4744</v>
      </c>
      <c r="M1229" t="s">
        <v>2314</v>
      </c>
      <c r="N1229" t="s">
        <v>2314</v>
      </c>
      <c r="O1229" t="s">
        <v>3726</v>
      </c>
      <c r="P1229" t="s">
        <v>1529</v>
      </c>
      <c r="Q1229" t="s">
        <v>2314</v>
      </c>
      <c r="R1229" t="s">
        <v>2314</v>
      </c>
      <c r="S1229" t="s">
        <v>3727</v>
      </c>
      <c r="T1229" t="s">
        <v>3810</v>
      </c>
      <c r="U1229" t="s">
        <v>3762</v>
      </c>
      <c r="W1229">
        <v>0</v>
      </c>
      <c r="X1229">
        <v>0</v>
      </c>
      <c r="Y1229">
        <v>0</v>
      </c>
      <c r="Z1229">
        <v>0</v>
      </c>
      <c r="AA1229">
        <v>0</v>
      </c>
      <c r="AB1229">
        <v>0</v>
      </c>
      <c r="AC1229">
        <v>0</v>
      </c>
      <c r="AD1229">
        <v>0</v>
      </c>
      <c r="AE1229">
        <v>0</v>
      </c>
      <c r="AF1229">
        <v>0</v>
      </c>
      <c r="AH1229">
        <v>0</v>
      </c>
      <c r="AI1229">
        <v>0</v>
      </c>
      <c r="AJ1229">
        <v>0</v>
      </c>
      <c r="AK1229">
        <v>0</v>
      </c>
      <c r="AL1229">
        <v>0</v>
      </c>
      <c r="AM1229">
        <v>0</v>
      </c>
      <c r="AN1229">
        <v>0</v>
      </c>
      <c r="AO1229">
        <v>0</v>
      </c>
      <c r="AP1229">
        <v>0</v>
      </c>
      <c r="AQ1229">
        <v>0</v>
      </c>
      <c r="AS1229">
        <v>0</v>
      </c>
      <c r="AT1229">
        <v>0</v>
      </c>
      <c r="AU1229">
        <v>0</v>
      </c>
      <c r="AV1229">
        <v>0</v>
      </c>
      <c r="AW1229">
        <v>0</v>
      </c>
      <c r="AX1229">
        <v>0</v>
      </c>
      <c r="AY1229">
        <v>0</v>
      </c>
      <c r="AZ1229">
        <v>0</v>
      </c>
      <c r="BA1229">
        <v>0</v>
      </c>
      <c r="BB1229">
        <v>0</v>
      </c>
    </row>
    <row r="1230" spans="1:54" x14ac:dyDescent="0.35">
      <c r="A1230" t="s">
        <v>4932</v>
      </c>
      <c r="B1230" t="s">
        <v>4933</v>
      </c>
      <c r="C1230" t="s">
        <v>1610</v>
      </c>
      <c r="D1230" t="s">
        <v>2405</v>
      </c>
      <c r="E1230" t="s">
        <v>367</v>
      </c>
      <c r="F1230" t="s">
        <v>4234</v>
      </c>
      <c r="G1230" t="s">
        <v>4722</v>
      </c>
      <c r="H1230" t="s">
        <v>2625</v>
      </c>
      <c r="I1230" t="s">
        <v>3759</v>
      </c>
      <c r="J1230" t="s">
        <v>2312</v>
      </c>
      <c r="K1230" t="s">
        <v>2314</v>
      </c>
      <c r="L1230" t="s">
        <v>4744</v>
      </c>
      <c r="M1230" t="s">
        <v>2314</v>
      </c>
      <c r="N1230" t="s">
        <v>2314</v>
      </c>
      <c r="O1230" t="s">
        <v>3726</v>
      </c>
      <c r="P1230" t="s">
        <v>1529</v>
      </c>
      <c r="Q1230" t="s">
        <v>2314</v>
      </c>
      <c r="R1230" t="s">
        <v>2314</v>
      </c>
      <c r="S1230" t="s">
        <v>3727</v>
      </c>
      <c r="T1230" t="s">
        <v>3810</v>
      </c>
      <c r="U1230" t="s">
        <v>3762</v>
      </c>
      <c r="W1230">
        <v>0</v>
      </c>
      <c r="X1230">
        <v>0</v>
      </c>
      <c r="Y1230">
        <v>0</v>
      </c>
      <c r="Z1230">
        <v>0</v>
      </c>
      <c r="AA1230">
        <v>0</v>
      </c>
      <c r="AB1230">
        <v>0</v>
      </c>
      <c r="AC1230">
        <v>0</v>
      </c>
      <c r="AD1230">
        <v>0</v>
      </c>
      <c r="AE1230">
        <v>0</v>
      </c>
      <c r="AF1230">
        <v>0</v>
      </c>
      <c r="AH1230">
        <v>0</v>
      </c>
      <c r="AI1230">
        <v>0</v>
      </c>
      <c r="AJ1230">
        <v>0</v>
      </c>
      <c r="AK1230">
        <v>0</v>
      </c>
      <c r="AL1230">
        <v>0</v>
      </c>
      <c r="AM1230">
        <v>0</v>
      </c>
      <c r="AN1230">
        <v>0</v>
      </c>
      <c r="AO1230">
        <v>0</v>
      </c>
      <c r="AP1230">
        <v>0</v>
      </c>
      <c r="AQ1230">
        <v>0</v>
      </c>
      <c r="AS1230">
        <v>0</v>
      </c>
      <c r="AT1230">
        <v>0</v>
      </c>
      <c r="AU1230">
        <v>0</v>
      </c>
      <c r="AV1230">
        <v>0</v>
      </c>
      <c r="AW1230">
        <v>0</v>
      </c>
      <c r="AX1230">
        <v>0</v>
      </c>
      <c r="AY1230">
        <v>0</v>
      </c>
      <c r="AZ1230">
        <v>0</v>
      </c>
      <c r="BA1230">
        <v>0</v>
      </c>
      <c r="BB1230">
        <v>0</v>
      </c>
    </row>
    <row r="1231" spans="1:54" x14ac:dyDescent="0.35">
      <c r="A1231" t="s">
        <v>4934</v>
      </c>
      <c r="B1231" t="s">
        <v>4935</v>
      </c>
      <c r="C1231" t="s">
        <v>1610</v>
      </c>
      <c r="D1231" t="s">
        <v>2405</v>
      </c>
      <c r="E1231" t="s">
        <v>367</v>
      </c>
      <c r="F1231" t="s">
        <v>4234</v>
      </c>
      <c r="G1231" t="s">
        <v>4722</v>
      </c>
      <c r="H1231" t="s">
        <v>2625</v>
      </c>
      <c r="I1231" t="s">
        <v>3759</v>
      </c>
      <c r="J1231" t="s">
        <v>2312</v>
      </c>
      <c r="K1231" t="s">
        <v>2314</v>
      </c>
      <c r="L1231" t="s">
        <v>4744</v>
      </c>
      <c r="M1231" t="s">
        <v>2314</v>
      </c>
      <c r="N1231" t="s">
        <v>2314</v>
      </c>
      <c r="O1231" t="s">
        <v>3726</v>
      </c>
      <c r="P1231" t="s">
        <v>1529</v>
      </c>
      <c r="Q1231" t="s">
        <v>2314</v>
      </c>
      <c r="R1231" t="s">
        <v>2314</v>
      </c>
      <c r="S1231" t="s">
        <v>3727</v>
      </c>
      <c r="T1231" t="s">
        <v>3810</v>
      </c>
      <c r="U1231" t="s">
        <v>3762</v>
      </c>
      <c r="W1231">
        <v>0</v>
      </c>
      <c r="X1231">
        <v>0</v>
      </c>
      <c r="Y1231">
        <v>0</v>
      </c>
      <c r="Z1231">
        <v>0</v>
      </c>
      <c r="AA1231">
        <v>0</v>
      </c>
      <c r="AB1231">
        <v>0</v>
      </c>
      <c r="AC1231">
        <v>0</v>
      </c>
      <c r="AD1231">
        <v>0</v>
      </c>
      <c r="AE1231">
        <v>0</v>
      </c>
      <c r="AF1231">
        <v>0</v>
      </c>
      <c r="AH1231">
        <v>0</v>
      </c>
      <c r="AI1231">
        <v>0</v>
      </c>
      <c r="AJ1231">
        <v>0</v>
      </c>
      <c r="AK1231">
        <v>0</v>
      </c>
      <c r="AL1231">
        <v>0</v>
      </c>
      <c r="AM1231">
        <v>0</v>
      </c>
      <c r="AN1231">
        <v>0</v>
      </c>
      <c r="AO1231">
        <v>0</v>
      </c>
      <c r="AP1231">
        <v>0</v>
      </c>
      <c r="AQ1231">
        <v>0</v>
      </c>
      <c r="AS1231">
        <v>0</v>
      </c>
      <c r="AT1231">
        <v>0</v>
      </c>
      <c r="AU1231">
        <v>0</v>
      </c>
      <c r="AV1231">
        <v>0</v>
      </c>
      <c r="AW1231">
        <v>0</v>
      </c>
      <c r="AX1231">
        <v>0</v>
      </c>
      <c r="AY1231">
        <v>0</v>
      </c>
      <c r="AZ1231">
        <v>0</v>
      </c>
      <c r="BA1231">
        <v>0</v>
      </c>
      <c r="BB1231">
        <v>0</v>
      </c>
    </row>
    <row r="1232" spans="1:54" x14ac:dyDescent="0.35">
      <c r="A1232" t="s">
        <v>4936</v>
      </c>
      <c r="B1232" t="s">
        <v>4937</v>
      </c>
      <c r="C1232" t="s">
        <v>1610</v>
      </c>
      <c r="D1232" t="s">
        <v>2405</v>
      </c>
      <c r="E1232" t="s">
        <v>367</v>
      </c>
      <c r="F1232" t="s">
        <v>4234</v>
      </c>
      <c r="G1232" t="s">
        <v>4722</v>
      </c>
      <c r="H1232" t="s">
        <v>2625</v>
      </c>
      <c r="I1232" t="s">
        <v>3759</v>
      </c>
      <c r="J1232" t="s">
        <v>2312</v>
      </c>
      <c r="K1232" t="s">
        <v>2314</v>
      </c>
      <c r="L1232" t="s">
        <v>4744</v>
      </c>
      <c r="M1232" t="s">
        <v>2314</v>
      </c>
      <c r="N1232" t="s">
        <v>2314</v>
      </c>
      <c r="O1232" t="s">
        <v>3726</v>
      </c>
      <c r="P1232" t="s">
        <v>1529</v>
      </c>
      <c r="Q1232" t="s">
        <v>2314</v>
      </c>
      <c r="R1232" t="s">
        <v>2314</v>
      </c>
      <c r="S1232" t="s">
        <v>3727</v>
      </c>
      <c r="T1232" t="s">
        <v>3810</v>
      </c>
      <c r="U1232" t="s">
        <v>3762</v>
      </c>
      <c r="W1232">
        <v>0</v>
      </c>
      <c r="X1232">
        <v>0</v>
      </c>
      <c r="Y1232">
        <v>0</v>
      </c>
      <c r="Z1232">
        <v>0</v>
      </c>
      <c r="AA1232">
        <v>0</v>
      </c>
      <c r="AB1232">
        <v>0</v>
      </c>
      <c r="AC1232">
        <v>0</v>
      </c>
      <c r="AD1232">
        <v>0</v>
      </c>
      <c r="AE1232">
        <v>0</v>
      </c>
      <c r="AF1232">
        <v>0</v>
      </c>
      <c r="AH1232">
        <v>0</v>
      </c>
      <c r="AI1232">
        <v>0</v>
      </c>
      <c r="AJ1232">
        <v>0</v>
      </c>
      <c r="AK1232">
        <v>0</v>
      </c>
      <c r="AL1232">
        <v>0</v>
      </c>
      <c r="AM1232">
        <v>0</v>
      </c>
      <c r="AN1232">
        <v>0</v>
      </c>
      <c r="AO1232">
        <v>0</v>
      </c>
      <c r="AP1232">
        <v>0</v>
      </c>
      <c r="AQ1232">
        <v>0</v>
      </c>
      <c r="AS1232">
        <v>0</v>
      </c>
      <c r="AT1232">
        <v>0</v>
      </c>
      <c r="AU1232">
        <v>0</v>
      </c>
      <c r="AV1232">
        <v>0</v>
      </c>
      <c r="AW1232">
        <v>0</v>
      </c>
      <c r="AX1232">
        <v>0</v>
      </c>
      <c r="AY1232">
        <v>0</v>
      </c>
      <c r="AZ1232">
        <v>0</v>
      </c>
      <c r="BA1232">
        <v>0</v>
      </c>
      <c r="BB1232">
        <v>0</v>
      </c>
    </row>
    <row r="1233" spans="1:54" x14ac:dyDescent="0.35">
      <c r="A1233" t="s">
        <v>4938</v>
      </c>
      <c r="B1233" t="s">
        <v>4939</v>
      </c>
      <c r="C1233" t="s">
        <v>1610</v>
      </c>
      <c r="D1233" t="s">
        <v>2405</v>
      </c>
      <c r="E1233" t="s">
        <v>367</v>
      </c>
      <c r="F1233" t="s">
        <v>4234</v>
      </c>
      <c r="G1233" t="s">
        <v>4722</v>
      </c>
      <c r="H1233" t="s">
        <v>2625</v>
      </c>
      <c r="I1233" t="s">
        <v>3759</v>
      </c>
      <c r="J1233" t="s">
        <v>2312</v>
      </c>
      <c r="K1233" t="s">
        <v>2314</v>
      </c>
      <c r="L1233" t="s">
        <v>4744</v>
      </c>
      <c r="M1233" t="s">
        <v>2314</v>
      </c>
      <c r="N1233" t="s">
        <v>2314</v>
      </c>
      <c r="O1233" t="s">
        <v>3726</v>
      </c>
      <c r="P1233" t="s">
        <v>1529</v>
      </c>
      <c r="Q1233" t="s">
        <v>2314</v>
      </c>
      <c r="R1233" t="s">
        <v>2314</v>
      </c>
      <c r="S1233" t="s">
        <v>3727</v>
      </c>
      <c r="T1233" t="s">
        <v>3810</v>
      </c>
      <c r="U1233" t="s">
        <v>3762</v>
      </c>
      <c r="W1233">
        <v>0</v>
      </c>
      <c r="X1233">
        <v>0</v>
      </c>
      <c r="Y1233">
        <v>0</v>
      </c>
      <c r="Z1233">
        <v>0</v>
      </c>
      <c r="AA1233">
        <v>0</v>
      </c>
      <c r="AB1233">
        <v>0</v>
      </c>
      <c r="AC1233">
        <v>0</v>
      </c>
      <c r="AD1233">
        <v>0</v>
      </c>
      <c r="AE1233">
        <v>0</v>
      </c>
      <c r="AF1233">
        <v>0</v>
      </c>
      <c r="AH1233">
        <v>0</v>
      </c>
      <c r="AI1233">
        <v>0</v>
      </c>
      <c r="AJ1233">
        <v>0</v>
      </c>
      <c r="AK1233">
        <v>0</v>
      </c>
      <c r="AL1233">
        <v>0</v>
      </c>
      <c r="AM1233">
        <v>0</v>
      </c>
      <c r="AN1233">
        <v>0</v>
      </c>
      <c r="AO1233">
        <v>0</v>
      </c>
      <c r="AP1233">
        <v>0</v>
      </c>
      <c r="AQ1233">
        <v>0</v>
      </c>
      <c r="AS1233">
        <v>0</v>
      </c>
      <c r="AT1233">
        <v>0</v>
      </c>
      <c r="AU1233">
        <v>0</v>
      </c>
      <c r="AV1233">
        <v>0</v>
      </c>
      <c r="AW1233">
        <v>0</v>
      </c>
      <c r="AX1233">
        <v>0</v>
      </c>
      <c r="AY1233">
        <v>0</v>
      </c>
      <c r="AZ1233">
        <v>0</v>
      </c>
      <c r="BA1233">
        <v>0</v>
      </c>
      <c r="BB1233">
        <v>0</v>
      </c>
    </row>
    <row r="1234" spans="1:54" x14ac:dyDescent="0.35">
      <c r="A1234" t="s">
        <v>4940</v>
      </c>
      <c r="B1234" t="s">
        <v>4941</v>
      </c>
      <c r="C1234" t="s">
        <v>1610</v>
      </c>
      <c r="D1234" t="s">
        <v>2405</v>
      </c>
      <c r="E1234" t="s">
        <v>367</v>
      </c>
      <c r="F1234" t="s">
        <v>4234</v>
      </c>
      <c r="G1234" t="s">
        <v>4722</v>
      </c>
      <c r="H1234" t="s">
        <v>2625</v>
      </c>
      <c r="I1234" t="s">
        <v>3759</v>
      </c>
      <c r="J1234" t="s">
        <v>2312</v>
      </c>
      <c r="K1234" t="s">
        <v>2314</v>
      </c>
      <c r="L1234" t="s">
        <v>4744</v>
      </c>
      <c r="M1234" t="s">
        <v>2314</v>
      </c>
      <c r="N1234" t="s">
        <v>2314</v>
      </c>
      <c r="O1234" t="s">
        <v>3726</v>
      </c>
      <c r="P1234" t="s">
        <v>1529</v>
      </c>
      <c r="Q1234" t="s">
        <v>2314</v>
      </c>
      <c r="R1234" t="s">
        <v>2314</v>
      </c>
      <c r="S1234" t="s">
        <v>3727</v>
      </c>
      <c r="T1234" t="s">
        <v>3810</v>
      </c>
      <c r="U1234" t="s">
        <v>3762</v>
      </c>
      <c r="W1234">
        <v>0</v>
      </c>
      <c r="X1234">
        <v>0</v>
      </c>
      <c r="Y1234">
        <v>0</v>
      </c>
      <c r="Z1234">
        <v>0</v>
      </c>
      <c r="AA1234">
        <v>0</v>
      </c>
      <c r="AB1234">
        <v>0</v>
      </c>
      <c r="AC1234">
        <v>0</v>
      </c>
      <c r="AD1234">
        <v>0</v>
      </c>
      <c r="AE1234">
        <v>0</v>
      </c>
      <c r="AF1234">
        <v>0</v>
      </c>
      <c r="AH1234">
        <v>0</v>
      </c>
      <c r="AI1234">
        <v>0</v>
      </c>
      <c r="AJ1234">
        <v>0</v>
      </c>
      <c r="AK1234">
        <v>0</v>
      </c>
      <c r="AL1234">
        <v>0</v>
      </c>
      <c r="AM1234">
        <v>0</v>
      </c>
      <c r="AN1234">
        <v>0</v>
      </c>
      <c r="AO1234">
        <v>0</v>
      </c>
      <c r="AP1234">
        <v>0</v>
      </c>
      <c r="AQ1234">
        <v>0</v>
      </c>
      <c r="AS1234">
        <v>0</v>
      </c>
      <c r="AT1234">
        <v>0</v>
      </c>
      <c r="AU1234">
        <v>0</v>
      </c>
      <c r="AV1234">
        <v>0</v>
      </c>
      <c r="AW1234">
        <v>0</v>
      </c>
      <c r="AX1234">
        <v>0</v>
      </c>
      <c r="AY1234">
        <v>0</v>
      </c>
      <c r="AZ1234">
        <v>0</v>
      </c>
      <c r="BA1234">
        <v>0</v>
      </c>
      <c r="BB1234">
        <v>0</v>
      </c>
    </row>
    <row r="1235" spans="1:54" x14ac:dyDescent="0.35">
      <c r="A1235" t="s">
        <v>4942</v>
      </c>
      <c r="B1235" t="s">
        <v>4943</v>
      </c>
      <c r="C1235" t="s">
        <v>1610</v>
      </c>
      <c r="D1235" t="s">
        <v>2405</v>
      </c>
      <c r="E1235" t="s">
        <v>367</v>
      </c>
      <c r="F1235" t="s">
        <v>4234</v>
      </c>
      <c r="G1235" t="s">
        <v>4722</v>
      </c>
      <c r="H1235" t="s">
        <v>2625</v>
      </c>
      <c r="I1235" t="s">
        <v>3759</v>
      </c>
      <c r="J1235" t="s">
        <v>2312</v>
      </c>
      <c r="K1235" t="s">
        <v>2314</v>
      </c>
      <c r="L1235" t="s">
        <v>4744</v>
      </c>
      <c r="M1235" t="s">
        <v>2314</v>
      </c>
      <c r="N1235" t="s">
        <v>2314</v>
      </c>
      <c r="O1235" t="s">
        <v>3726</v>
      </c>
      <c r="P1235" t="s">
        <v>1529</v>
      </c>
      <c r="Q1235" t="s">
        <v>2314</v>
      </c>
      <c r="R1235" t="s">
        <v>2314</v>
      </c>
      <c r="S1235" t="s">
        <v>3727</v>
      </c>
      <c r="T1235" t="s">
        <v>3810</v>
      </c>
      <c r="U1235" t="s">
        <v>3762</v>
      </c>
      <c r="W1235">
        <v>0</v>
      </c>
      <c r="X1235">
        <v>0</v>
      </c>
      <c r="Y1235">
        <v>0</v>
      </c>
      <c r="Z1235">
        <v>0</v>
      </c>
      <c r="AA1235">
        <v>0</v>
      </c>
      <c r="AB1235">
        <v>0</v>
      </c>
      <c r="AC1235">
        <v>0</v>
      </c>
      <c r="AD1235">
        <v>0</v>
      </c>
      <c r="AE1235">
        <v>0</v>
      </c>
      <c r="AF1235">
        <v>0</v>
      </c>
      <c r="AH1235">
        <v>0</v>
      </c>
      <c r="AI1235">
        <v>0</v>
      </c>
      <c r="AJ1235">
        <v>0</v>
      </c>
      <c r="AK1235">
        <v>0</v>
      </c>
      <c r="AL1235">
        <v>0</v>
      </c>
      <c r="AM1235">
        <v>0</v>
      </c>
      <c r="AN1235">
        <v>0</v>
      </c>
      <c r="AO1235">
        <v>0</v>
      </c>
      <c r="AP1235">
        <v>0</v>
      </c>
      <c r="AQ1235">
        <v>0</v>
      </c>
      <c r="AS1235">
        <v>0</v>
      </c>
      <c r="AT1235">
        <v>0</v>
      </c>
      <c r="AU1235">
        <v>0</v>
      </c>
      <c r="AV1235">
        <v>0</v>
      </c>
      <c r="AW1235">
        <v>0</v>
      </c>
      <c r="AX1235">
        <v>0</v>
      </c>
      <c r="AY1235">
        <v>0</v>
      </c>
      <c r="AZ1235">
        <v>0</v>
      </c>
      <c r="BA1235">
        <v>0</v>
      </c>
      <c r="BB1235">
        <v>0</v>
      </c>
    </row>
    <row r="1236" spans="1:54" x14ac:dyDescent="0.35">
      <c r="A1236" t="s">
        <v>4944</v>
      </c>
      <c r="B1236" t="s">
        <v>4945</v>
      </c>
      <c r="C1236" t="s">
        <v>1610</v>
      </c>
      <c r="D1236" t="s">
        <v>2405</v>
      </c>
      <c r="E1236" t="s">
        <v>367</v>
      </c>
      <c r="F1236" t="s">
        <v>4234</v>
      </c>
      <c r="G1236" t="s">
        <v>4722</v>
      </c>
      <c r="H1236" t="s">
        <v>2625</v>
      </c>
      <c r="I1236" t="s">
        <v>3759</v>
      </c>
      <c r="J1236" t="s">
        <v>2312</v>
      </c>
      <c r="K1236" t="s">
        <v>2314</v>
      </c>
      <c r="L1236" t="s">
        <v>4744</v>
      </c>
      <c r="M1236" t="s">
        <v>2314</v>
      </c>
      <c r="N1236" t="s">
        <v>2314</v>
      </c>
      <c r="O1236" t="s">
        <v>3726</v>
      </c>
      <c r="P1236" t="s">
        <v>1529</v>
      </c>
      <c r="Q1236" t="s">
        <v>2314</v>
      </c>
      <c r="R1236" t="s">
        <v>2314</v>
      </c>
      <c r="S1236" t="s">
        <v>3727</v>
      </c>
      <c r="T1236" t="s">
        <v>3810</v>
      </c>
      <c r="U1236" t="s">
        <v>3762</v>
      </c>
      <c r="W1236">
        <v>0</v>
      </c>
      <c r="X1236">
        <v>0</v>
      </c>
      <c r="Y1236">
        <v>0</v>
      </c>
      <c r="Z1236">
        <v>0</v>
      </c>
      <c r="AA1236">
        <v>0</v>
      </c>
      <c r="AB1236">
        <v>0</v>
      </c>
      <c r="AC1236">
        <v>0</v>
      </c>
      <c r="AD1236">
        <v>0</v>
      </c>
      <c r="AE1236">
        <v>0</v>
      </c>
      <c r="AF1236">
        <v>0</v>
      </c>
      <c r="AH1236">
        <v>0</v>
      </c>
      <c r="AI1236">
        <v>0</v>
      </c>
      <c r="AJ1236">
        <v>0</v>
      </c>
      <c r="AK1236">
        <v>0</v>
      </c>
      <c r="AL1236">
        <v>0</v>
      </c>
      <c r="AM1236">
        <v>0</v>
      </c>
      <c r="AN1236">
        <v>0</v>
      </c>
      <c r="AO1236">
        <v>0</v>
      </c>
      <c r="AP1236">
        <v>0</v>
      </c>
      <c r="AQ1236">
        <v>0</v>
      </c>
      <c r="AS1236">
        <v>0</v>
      </c>
      <c r="AT1236">
        <v>0</v>
      </c>
      <c r="AU1236">
        <v>0</v>
      </c>
      <c r="AV1236">
        <v>0</v>
      </c>
      <c r="AW1236">
        <v>0</v>
      </c>
      <c r="AX1236">
        <v>0</v>
      </c>
      <c r="AY1236">
        <v>0</v>
      </c>
      <c r="AZ1236">
        <v>0</v>
      </c>
      <c r="BA1236">
        <v>0</v>
      </c>
      <c r="BB1236">
        <v>0</v>
      </c>
    </row>
    <row r="1237" spans="1:54" x14ac:dyDescent="0.35">
      <c r="A1237" t="s">
        <v>4946</v>
      </c>
      <c r="B1237" t="s">
        <v>4947</v>
      </c>
      <c r="C1237" t="s">
        <v>1610</v>
      </c>
      <c r="D1237" t="s">
        <v>2405</v>
      </c>
      <c r="E1237" t="s">
        <v>367</v>
      </c>
      <c r="F1237" t="s">
        <v>4234</v>
      </c>
      <c r="G1237" t="s">
        <v>4722</v>
      </c>
      <c r="H1237" t="s">
        <v>2625</v>
      </c>
      <c r="I1237" t="s">
        <v>3759</v>
      </c>
      <c r="J1237" t="s">
        <v>2312</v>
      </c>
      <c r="K1237" t="s">
        <v>2314</v>
      </c>
      <c r="L1237" t="s">
        <v>4744</v>
      </c>
      <c r="M1237" t="s">
        <v>2314</v>
      </c>
      <c r="N1237" t="s">
        <v>2314</v>
      </c>
      <c r="O1237" t="s">
        <v>3726</v>
      </c>
      <c r="P1237" t="s">
        <v>1529</v>
      </c>
      <c r="Q1237" t="s">
        <v>2314</v>
      </c>
      <c r="R1237" t="s">
        <v>2314</v>
      </c>
      <c r="S1237" t="s">
        <v>3727</v>
      </c>
      <c r="T1237" t="s">
        <v>3810</v>
      </c>
      <c r="U1237" t="s">
        <v>3762</v>
      </c>
      <c r="W1237">
        <v>0</v>
      </c>
      <c r="X1237">
        <v>0</v>
      </c>
      <c r="Y1237">
        <v>0</v>
      </c>
      <c r="Z1237">
        <v>0</v>
      </c>
      <c r="AA1237">
        <v>0</v>
      </c>
      <c r="AB1237">
        <v>0</v>
      </c>
      <c r="AC1237">
        <v>0</v>
      </c>
      <c r="AD1237">
        <v>0</v>
      </c>
      <c r="AE1237">
        <v>0</v>
      </c>
      <c r="AF1237">
        <v>0</v>
      </c>
      <c r="AH1237">
        <v>0</v>
      </c>
      <c r="AI1237">
        <v>0</v>
      </c>
      <c r="AJ1237">
        <v>0</v>
      </c>
      <c r="AK1237">
        <v>0</v>
      </c>
      <c r="AL1237">
        <v>0</v>
      </c>
      <c r="AM1237">
        <v>0</v>
      </c>
      <c r="AN1237">
        <v>0</v>
      </c>
      <c r="AO1237">
        <v>0</v>
      </c>
      <c r="AP1237">
        <v>0</v>
      </c>
      <c r="AQ1237">
        <v>0</v>
      </c>
      <c r="AS1237">
        <v>0</v>
      </c>
      <c r="AT1237">
        <v>0</v>
      </c>
      <c r="AU1237">
        <v>0</v>
      </c>
      <c r="AV1237">
        <v>0</v>
      </c>
      <c r="AW1237">
        <v>0</v>
      </c>
      <c r="AX1237">
        <v>0</v>
      </c>
      <c r="AY1237">
        <v>0</v>
      </c>
      <c r="AZ1237">
        <v>0</v>
      </c>
      <c r="BA1237">
        <v>0</v>
      </c>
      <c r="BB1237">
        <v>0</v>
      </c>
    </row>
    <row r="1238" spans="1:54" x14ac:dyDescent="0.35">
      <c r="A1238" t="s">
        <v>4948</v>
      </c>
      <c r="B1238" t="s">
        <v>4949</v>
      </c>
      <c r="C1238" t="s">
        <v>1610</v>
      </c>
      <c r="D1238" t="s">
        <v>2405</v>
      </c>
      <c r="E1238" t="s">
        <v>367</v>
      </c>
      <c r="F1238" t="s">
        <v>4234</v>
      </c>
      <c r="G1238" t="s">
        <v>4722</v>
      </c>
      <c r="H1238" t="s">
        <v>2625</v>
      </c>
      <c r="I1238" t="s">
        <v>3759</v>
      </c>
      <c r="J1238" t="s">
        <v>2312</v>
      </c>
      <c r="K1238" t="s">
        <v>2314</v>
      </c>
      <c r="L1238" t="s">
        <v>4744</v>
      </c>
      <c r="M1238" t="s">
        <v>2314</v>
      </c>
      <c r="N1238" t="s">
        <v>2314</v>
      </c>
      <c r="O1238" t="s">
        <v>3726</v>
      </c>
      <c r="P1238" t="s">
        <v>1529</v>
      </c>
      <c r="Q1238" t="s">
        <v>2314</v>
      </c>
      <c r="R1238" t="s">
        <v>2314</v>
      </c>
      <c r="S1238" t="s">
        <v>3727</v>
      </c>
      <c r="T1238" t="s">
        <v>3810</v>
      </c>
      <c r="U1238" t="s">
        <v>3762</v>
      </c>
      <c r="W1238">
        <v>0</v>
      </c>
      <c r="X1238">
        <v>0</v>
      </c>
      <c r="Y1238">
        <v>0</v>
      </c>
      <c r="Z1238">
        <v>0</v>
      </c>
      <c r="AA1238">
        <v>0</v>
      </c>
      <c r="AB1238">
        <v>0</v>
      </c>
      <c r="AC1238">
        <v>0</v>
      </c>
      <c r="AD1238">
        <v>0</v>
      </c>
      <c r="AE1238">
        <v>0</v>
      </c>
      <c r="AF1238">
        <v>0</v>
      </c>
      <c r="AH1238">
        <v>0</v>
      </c>
      <c r="AI1238">
        <v>0</v>
      </c>
      <c r="AJ1238">
        <v>0</v>
      </c>
      <c r="AK1238">
        <v>0</v>
      </c>
      <c r="AL1238">
        <v>0</v>
      </c>
      <c r="AM1238">
        <v>0</v>
      </c>
      <c r="AN1238">
        <v>0</v>
      </c>
      <c r="AO1238">
        <v>0</v>
      </c>
      <c r="AP1238">
        <v>0</v>
      </c>
      <c r="AQ1238">
        <v>0</v>
      </c>
      <c r="AS1238">
        <v>0</v>
      </c>
      <c r="AT1238">
        <v>0</v>
      </c>
      <c r="AU1238">
        <v>0</v>
      </c>
      <c r="AV1238">
        <v>0</v>
      </c>
      <c r="AW1238">
        <v>0</v>
      </c>
      <c r="AX1238">
        <v>0</v>
      </c>
      <c r="AY1238">
        <v>0</v>
      </c>
      <c r="AZ1238">
        <v>0</v>
      </c>
      <c r="BA1238">
        <v>0</v>
      </c>
      <c r="BB1238">
        <v>0</v>
      </c>
    </row>
    <row r="1239" spans="1:54" x14ac:dyDescent="0.35">
      <c r="A1239" t="s">
        <v>4950</v>
      </c>
      <c r="B1239" t="s">
        <v>4951</v>
      </c>
      <c r="C1239" t="s">
        <v>1610</v>
      </c>
      <c r="D1239" t="s">
        <v>2405</v>
      </c>
      <c r="E1239" t="s">
        <v>367</v>
      </c>
      <c r="F1239" t="s">
        <v>4234</v>
      </c>
      <c r="G1239" t="s">
        <v>4722</v>
      </c>
      <c r="H1239" t="s">
        <v>2625</v>
      </c>
      <c r="I1239" t="s">
        <v>3759</v>
      </c>
      <c r="J1239" t="s">
        <v>2312</v>
      </c>
      <c r="K1239" t="s">
        <v>2314</v>
      </c>
      <c r="L1239" t="s">
        <v>4744</v>
      </c>
      <c r="M1239" t="s">
        <v>2314</v>
      </c>
      <c r="N1239" t="s">
        <v>2314</v>
      </c>
      <c r="O1239" t="s">
        <v>3726</v>
      </c>
      <c r="P1239" t="s">
        <v>1529</v>
      </c>
      <c r="Q1239" t="s">
        <v>2314</v>
      </c>
      <c r="R1239" t="s">
        <v>2314</v>
      </c>
      <c r="S1239" t="s">
        <v>3727</v>
      </c>
      <c r="T1239" t="s">
        <v>3810</v>
      </c>
      <c r="U1239" t="s">
        <v>3762</v>
      </c>
      <c r="W1239">
        <v>0</v>
      </c>
      <c r="X1239">
        <v>0</v>
      </c>
      <c r="Y1239">
        <v>0</v>
      </c>
      <c r="Z1239">
        <v>0</v>
      </c>
      <c r="AA1239">
        <v>0</v>
      </c>
      <c r="AB1239">
        <v>0</v>
      </c>
      <c r="AC1239">
        <v>0</v>
      </c>
      <c r="AD1239">
        <v>0</v>
      </c>
      <c r="AE1239">
        <v>0</v>
      </c>
      <c r="AF1239">
        <v>0</v>
      </c>
      <c r="AH1239">
        <v>0</v>
      </c>
      <c r="AI1239">
        <v>0</v>
      </c>
      <c r="AJ1239">
        <v>0</v>
      </c>
      <c r="AK1239">
        <v>0</v>
      </c>
      <c r="AL1239">
        <v>0</v>
      </c>
      <c r="AM1239">
        <v>0</v>
      </c>
      <c r="AN1239">
        <v>0</v>
      </c>
      <c r="AO1239">
        <v>0</v>
      </c>
      <c r="AP1239">
        <v>0</v>
      </c>
      <c r="AQ1239">
        <v>0</v>
      </c>
      <c r="AS1239">
        <v>0</v>
      </c>
      <c r="AT1239">
        <v>0</v>
      </c>
      <c r="AU1239">
        <v>0</v>
      </c>
      <c r="AV1239">
        <v>0</v>
      </c>
      <c r="AW1239">
        <v>0</v>
      </c>
      <c r="AX1239">
        <v>0</v>
      </c>
      <c r="AY1239">
        <v>0</v>
      </c>
      <c r="AZ1239">
        <v>0</v>
      </c>
      <c r="BA1239">
        <v>0</v>
      </c>
      <c r="BB1239">
        <v>0</v>
      </c>
    </row>
    <row r="1240" spans="1:54" x14ac:dyDescent="0.35">
      <c r="A1240" t="s">
        <v>4952</v>
      </c>
      <c r="B1240" t="s">
        <v>4953</v>
      </c>
      <c r="C1240" t="s">
        <v>1610</v>
      </c>
      <c r="D1240" t="s">
        <v>2405</v>
      </c>
      <c r="E1240" t="s">
        <v>367</v>
      </c>
      <c r="F1240" t="s">
        <v>4234</v>
      </c>
      <c r="G1240" t="s">
        <v>4722</v>
      </c>
      <c r="H1240" t="s">
        <v>2625</v>
      </c>
      <c r="I1240" t="s">
        <v>3759</v>
      </c>
      <c r="J1240" t="s">
        <v>2312</v>
      </c>
      <c r="K1240" t="s">
        <v>2314</v>
      </c>
      <c r="L1240" t="s">
        <v>4744</v>
      </c>
      <c r="M1240" t="s">
        <v>2314</v>
      </c>
      <c r="N1240" t="s">
        <v>2314</v>
      </c>
      <c r="O1240" t="s">
        <v>3726</v>
      </c>
      <c r="P1240" t="s">
        <v>1529</v>
      </c>
      <c r="Q1240" t="s">
        <v>2314</v>
      </c>
      <c r="R1240" t="s">
        <v>2314</v>
      </c>
      <c r="S1240" t="s">
        <v>3727</v>
      </c>
      <c r="T1240" t="s">
        <v>3810</v>
      </c>
      <c r="U1240" t="s">
        <v>3762</v>
      </c>
      <c r="W1240">
        <v>0</v>
      </c>
      <c r="X1240">
        <v>0</v>
      </c>
      <c r="Y1240">
        <v>0</v>
      </c>
      <c r="Z1240">
        <v>0</v>
      </c>
      <c r="AA1240">
        <v>0</v>
      </c>
      <c r="AB1240">
        <v>0</v>
      </c>
      <c r="AC1240">
        <v>0</v>
      </c>
      <c r="AD1240">
        <v>0</v>
      </c>
      <c r="AE1240">
        <v>0</v>
      </c>
      <c r="AF1240">
        <v>0</v>
      </c>
      <c r="AH1240">
        <v>0</v>
      </c>
      <c r="AI1240">
        <v>0</v>
      </c>
      <c r="AJ1240">
        <v>0</v>
      </c>
      <c r="AK1240">
        <v>0</v>
      </c>
      <c r="AL1240">
        <v>0</v>
      </c>
      <c r="AM1240">
        <v>0</v>
      </c>
      <c r="AN1240">
        <v>0</v>
      </c>
      <c r="AO1240">
        <v>0</v>
      </c>
      <c r="AP1240">
        <v>0</v>
      </c>
      <c r="AQ1240">
        <v>0</v>
      </c>
      <c r="AS1240">
        <v>0</v>
      </c>
      <c r="AT1240">
        <v>0</v>
      </c>
      <c r="AU1240">
        <v>0</v>
      </c>
      <c r="AV1240">
        <v>0</v>
      </c>
      <c r="AW1240">
        <v>0</v>
      </c>
      <c r="AX1240">
        <v>0</v>
      </c>
      <c r="AY1240">
        <v>0</v>
      </c>
      <c r="AZ1240">
        <v>0</v>
      </c>
      <c r="BA1240">
        <v>0</v>
      </c>
      <c r="BB1240">
        <v>0</v>
      </c>
    </row>
    <row r="1241" spans="1:54" x14ac:dyDescent="0.35">
      <c r="A1241" t="s">
        <v>4954</v>
      </c>
      <c r="B1241" t="s">
        <v>4955</v>
      </c>
      <c r="C1241" t="s">
        <v>1610</v>
      </c>
      <c r="D1241" t="s">
        <v>2405</v>
      </c>
      <c r="E1241" t="s">
        <v>367</v>
      </c>
      <c r="F1241" t="s">
        <v>4234</v>
      </c>
      <c r="G1241" t="s">
        <v>4722</v>
      </c>
      <c r="H1241" t="s">
        <v>2625</v>
      </c>
      <c r="I1241" t="s">
        <v>3759</v>
      </c>
      <c r="J1241" t="s">
        <v>2312</v>
      </c>
      <c r="K1241" t="s">
        <v>2314</v>
      </c>
      <c r="L1241" t="s">
        <v>4744</v>
      </c>
      <c r="M1241" t="s">
        <v>2314</v>
      </c>
      <c r="N1241" t="s">
        <v>2314</v>
      </c>
      <c r="O1241" t="s">
        <v>3726</v>
      </c>
      <c r="P1241" t="s">
        <v>1529</v>
      </c>
      <c r="Q1241" t="s">
        <v>2314</v>
      </c>
      <c r="R1241" t="s">
        <v>2314</v>
      </c>
      <c r="S1241" t="s">
        <v>3727</v>
      </c>
      <c r="T1241" t="s">
        <v>3810</v>
      </c>
      <c r="U1241" t="s">
        <v>3762</v>
      </c>
      <c r="W1241">
        <v>0</v>
      </c>
      <c r="X1241">
        <v>0</v>
      </c>
      <c r="Y1241">
        <v>0</v>
      </c>
      <c r="Z1241">
        <v>0</v>
      </c>
      <c r="AA1241">
        <v>0</v>
      </c>
      <c r="AB1241">
        <v>0</v>
      </c>
      <c r="AC1241">
        <v>0</v>
      </c>
      <c r="AD1241">
        <v>0</v>
      </c>
      <c r="AE1241">
        <v>0</v>
      </c>
      <c r="AF1241">
        <v>0</v>
      </c>
      <c r="AH1241">
        <v>0</v>
      </c>
      <c r="AI1241">
        <v>0</v>
      </c>
      <c r="AJ1241">
        <v>0</v>
      </c>
      <c r="AK1241">
        <v>0</v>
      </c>
      <c r="AL1241">
        <v>0</v>
      </c>
      <c r="AM1241">
        <v>0</v>
      </c>
      <c r="AN1241">
        <v>0</v>
      </c>
      <c r="AO1241">
        <v>0</v>
      </c>
      <c r="AP1241">
        <v>0</v>
      </c>
      <c r="AQ1241">
        <v>0</v>
      </c>
      <c r="AS1241">
        <v>0</v>
      </c>
      <c r="AT1241">
        <v>0</v>
      </c>
      <c r="AU1241">
        <v>0</v>
      </c>
      <c r="AV1241">
        <v>0</v>
      </c>
      <c r="AW1241">
        <v>0</v>
      </c>
      <c r="AX1241">
        <v>0</v>
      </c>
      <c r="AY1241">
        <v>0</v>
      </c>
      <c r="AZ1241">
        <v>0</v>
      </c>
      <c r="BA1241">
        <v>0</v>
      </c>
      <c r="BB1241">
        <v>0</v>
      </c>
    </row>
    <row r="1242" spans="1:54" x14ac:dyDescent="0.35">
      <c r="A1242" t="s">
        <v>4956</v>
      </c>
      <c r="B1242" t="s">
        <v>4957</v>
      </c>
      <c r="C1242" t="s">
        <v>1610</v>
      </c>
      <c r="D1242" t="s">
        <v>2405</v>
      </c>
      <c r="E1242" t="s">
        <v>367</v>
      </c>
      <c r="F1242" t="s">
        <v>4234</v>
      </c>
      <c r="G1242" t="s">
        <v>4722</v>
      </c>
      <c r="H1242" t="s">
        <v>2625</v>
      </c>
      <c r="I1242" t="s">
        <v>3759</v>
      </c>
      <c r="J1242" t="s">
        <v>2312</v>
      </c>
      <c r="K1242" t="s">
        <v>2314</v>
      </c>
      <c r="L1242" t="s">
        <v>4744</v>
      </c>
      <c r="M1242" t="s">
        <v>2314</v>
      </c>
      <c r="N1242" t="s">
        <v>2314</v>
      </c>
      <c r="O1242" t="s">
        <v>3726</v>
      </c>
      <c r="P1242" t="s">
        <v>1529</v>
      </c>
      <c r="Q1242" t="s">
        <v>2314</v>
      </c>
      <c r="R1242" t="s">
        <v>2314</v>
      </c>
      <c r="S1242" t="s">
        <v>3727</v>
      </c>
      <c r="T1242" t="s">
        <v>3810</v>
      </c>
      <c r="U1242" t="s">
        <v>3762</v>
      </c>
      <c r="W1242">
        <v>0</v>
      </c>
      <c r="X1242">
        <v>0</v>
      </c>
      <c r="Y1242">
        <v>0</v>
      </c>
      <c r="Z1242">
        <v>0</v>
      </c>
      <c r="AA1242">
        <v>0</v>
      </c>
      <c r="AB1242">
        <v>0</v>
      </c>
      <c r="AC1242">
        <v>0</v>
      </c>
      <c r="AD1242">
        <v>0</v>
      </c>
      <c r="AE1242">
        <v>0</v>
      </c>
      <c r="AF1242">
        <v>0</v>
      </c>
      <c r="AH1242">
        <v>0</v>
      </c>
      <c r="AI1242">
        <v>0</v>
      </c>
      <c r="AJ1242">
        <v>0</v>
      </c>
      <c r="AK1242">
        <v>0</v>
      </c>
      <c r="AL1242">
        <v>0</v>
      </c>
      <c r="AM1242">
        <v>0</v>
      </c>
      <c r="AN1242">
        <v>0</v>
      </c>
      <c r="AO1242">
        <v>0</v>
      </c>
      <c r="AP1242">
        <v>0</v>
      </c>
      <c r="AQ1242">
        <v>0</v>
      </c>
      <c r="AS1242">
        <v>0</v>
      </c>
      <c r="AT1242">
        <v>0</v>
      </c>
      <c r="AU1242">
        <v>0</v>
      </c>
      <c r="AV1242">
        <v>0</v>
      </c>
      <c r="AW1242">
        <v>0</v>
      </c>
      <c r="AX1242">
        <v>0</v>
      </c>
      <c r="AY1242">
        <v>0</v>
      </c>
      <c r="AZ1242">
        <v>0</v>
      </c>
      <c r="BA1242">
        <v>0</v>
      </c>
      <c r="BB1242">
        <v>0</v>
      </c>
    </row>
    <row r="1243" spans="1:54" x14ac:dyDescent="0.35">
      <c r="A1243" t="s">
        <v>4958</v>
      </c>
      <c r="B1243" t="s">
        <v>4959</v>
      </c>
      <c r="C1243" t="s">
        <v>1610</v>
      </c>
      <c r="D1243" t="s">
        <v>2405</v>
      </c>
      <c r="E1243" t="s">
        <v>367</v>
      </c>
      <c r="F1243" t="s">
        <v>4234</v>
      </c>
      <c r="G1243" t="s">
        <v>4722</v>
      </c>
      <c r="H1243" t="s">
        <v>2625</v>
      </c>
      <c r="I1243" t="s">
        <v>3759</v>
      </c>
      <c r="J1243" t="s">
        <v>2312</v>
      </c>
      <c r="K1243" t="s">
        <v>2314</v>
      </c>
      <c r="L1243" t="s">
        <v>4744</v>
      </c>
      <c r="M1243" t="s">
        <v>2314</v>
      </c>
      <c r="N1243" t="s">
        <v>2314</v>
      </c>
      <c r="O1243" t="s">
        <v>3726</v>
      </c>
      <c r="P1243" t="s">
        <v>1529</v>
      </c>
      <c r="Q1243" t="s">
        <v>2314</v>
      </c>
      <c r="R1243" t="s">
        <v>2314</v>
      </c>
      <c r="S1243" t="s">
        <v>3727</v>
      </c>
      <c r="T1243" t="s">
        <v>3810</v>
      </c>
      <c r="U1243" t="s">
        <v>3762</v>
      </c>
      <c r="W1243">
        <v>0</v>
      </c>
      <c r="X1243">
        <v>0</v>
      </c>
      <c r="Y1243">
        <v>0</v>
      </c>
      <c r="Z1243">
        <v>0</v>
      </c>
      <c r="AA1243">
        <v>0</v>
      </c>
      <c r="AB1243">
        <v>0</v>
      </c>
      <c r="AC1243">
        <v>0</v>
      </c>
      <c r="AD1243">
        <v>0</v>
      </c>
      <c r="AE1243">
        <v>0</v>
      </c>
      <c r="AF1243">
        <v>0</v>
      </c>
      <c r="AH1243">
        <v>0</v>
      </c>
      <c r="AI1243">
        <v>0</v>
      </c>
      <c r="AJ1243">
        <v>0</v>
      </c>
      <c r="AK1243">
        <v>0</v>
      </c>
      <c r="AL1243">
        <v>0</v>
      </c>
      <c r="AM1243">
        <v>0</v>
      </c>
      <c r="AN1243">
        <v>0</v>
      </c>
      <c r="AO1243">
        <v>0</v>
      </c>
      <c r="AP1243">
        <v>0</v>
      </c>
      <c r="AQ1243">
        <v>0</v>
      </c>
      <c r="AS1243">
        <v>0</v>
      </c>
      <c r="AT1243">
        <v>0</v>
      </c>
      <c r="AU1243">
        <v>0</v>
      </c>
      <c r="AV1243">
        <v>0</v>
      </c>
      <c r="AW1243">
        <v>0</v>
      </c>
      <c r="AX1243">
        <v>0</v>
      </c>
      <c r="AY1243">
        <v>0</v>
      </c>
      <c r="AZ1243">
        <v>0</v>
      </c>
      <c r="BA1243">
        <v>0</v>
      </c>
      <c r="BB1243">
        <v>0</v>
      </c>
    </row>
    <row r="1244" spans="1:54" x14ac:dyDescent="0.35">
      <c r="A1244" t="s">
        <v>4960</v>
      </c>
      <c r="B1244" t="s">
        <v>4961</v>
      </c>
      <c r="C1244" t="s">
        <v>1610</v>
      </c>
      <c r="D1244" t="s">
        <v>2405</v>
      </c>
      <c r="E1244" t="s">
        <v>367</v>
      </c>
      <c r="F1244" t="s">
        <v>4234</v>
      </c>
      <c r="G1244" t="s">
        <v>4722</v>
      </c>
      <c r="H1244" t="s">
        <v>2625</v>
      </c>
      <c r="I1244" t="s">
        <v>3759</v>
      </c>
      <c r="J1244" t="s">
        <v>2312</v>
      </c>
      <c r="K1244" t="s">
        <v>2314</v>
      </c>
      <c r="L1244" t="s">
        <v>4744</v>
      </c>
      <c r="M1244" t="s">
        <v>2314</v>
      </c>
      <c r="N1244" t="s">
        <v>2314</v>
      </c>
      <c r="O1244" t="s">
        <v>3726</v>
      </c>
      <c r="P1244" t="s">
        <v>1529</v>
      </c>
      <c r="Q1244" t="s">
        <v>2314</v>
      </c>
      <c r="R1244" t="s">
        <v>2314</v>
      </c>
      <c r="S1244" t="s">
        <v>3727</v>
      </c>
      <c r="T1244" t="s">
        <v>3810</v>
      </c>
      <c r="U1244" t="s">
        <v>3762</v>
      </c>
      <c r="W1244">
        <v>0</v>
      </c>
      <c r="X1244">
        <v>0</v>
      </c>
      <c r="Y1244">
        <v>0</v>
      </c>
      <c r="Z1244">
        <v>0</v>
      </c>
      <c r="AA1244">
        <v>0</v>
      </c>
      <c r="AB1244">
        <v>0</v>
      </c>
      <c r="AC1244">
        <v>0</v>
      </c>
      <c r="AD1244">
        <v>0</v>
      </c>
      <c r="AE1244">
        <v>0</v>
      </c>
      <c r="AF1244">
        <v>0</v>
      </c>
      <c r="AH1244">
        <v>0</v>
      </c>
      <c r="AI1244">
        <v>0</v>
      </c>
      <c r="AJ1244">
        <v>0</v>
      </c>
      <c r="AK1244">
        <v>0</v>
      </c>
      <c r="AL1244">
        <v>0</v>
      </c>
      <c r="AM1244">
        <v>0</v>
      </c>
      <c r="AN1244">
        <v>0</v>
      </c>
      <c r="AO1244">
        <v>0</v>
      </c>
      <c r="AP1244">
        <v>0</v>
      </c>
      <c r="AQ1244">
        <v>0</v>
      </c>
      <c r="AS1244">
        <v>0</v>
      </c>
      <c r="AT1244">
        <v>0</v>
      </c>
      <c r="AU1244">
        <v>0</v>
      </c>
      <c r="AV1244">
        <v>0</v>
      </c>
      <c r="AW1244">
        <v>0</v>
      </c>
      <c r="AX1244">
        <v>0</v>
      </c>
      <c r="AY1244">
        <v>0</v>
      </c>
      <c r="AZ1244">
        <v>0</v>
      </c>
      <c r="BA1244">
        <v>0</v>
      </c>
      <c r="BB1244">
        <v>0</v>
      </c>
    </row>
    <row r="1245" spans="1:54" x14ac:dyDescent="0.35">
      <c r="A1245" t="s">
        <v>4962</v>
      </c>
      <c r="B1245" t="s">
        <v>4963</v>
      </c>
      <c r="C1245" t="s">
        <v>1610</v>
      </c>
      <c r="D1245" t="s">
        <v>2405</v>
      </c>
      <c r="E1245" t="s">
        <v>367</v>
      </c>
      <c r="F1245" t="s">
        <v>4234</v>
      </c>
      <c r="G1245" t="s">
        <v>4722</v>
      </c>
      <c r="H1245" t="s">
        <v>2625</v>
      </c>
      <c r="I1245" t="s">
        <v>3759</v>
      </c>
      <c r="J1245" t="s">
        <v>2312</v>
      </c>
      <c r="K1245" t="s">
        <v>2314</v>
      </c>
      <c r="L1245" t="s">
        <v>4744</v>
      </c>
      <c r="M1245" t="s">
        <v>2314</v>
      </c>
      <c r="N1245" t="s">
        <v>2314</v>
      </c>
      <c r="O1245" t="s">
        <v>3726</v>
      </c>
      <c r="P1245" t="s">
        <v>1529</v>
      </c>
      <c r="Q1245" t="s">
        <v>2314</v>
      </c>
      <c r="R1245" t="s">
        <v>2314</v>
      </c>
      <c r="S1245" t="s">
        <v>3727</v>
      </c>
      <c r="T1245" t="s">
        <v>3810</v>
      </c>
      <c r="U1245" t="s">
        <v>3762</v>
      </c>
      <c r="W1245">
        <v>0</v>
      </c>
      <c r="X1245">
        <v>0</v>
      </c>
      <c r="Y1245">
        <v>0</v>
      </c>
      <c r="Z1245">
        <v>0</v>
      </c>
      <c r="AA1245">
        <v>0</v>
      </c>
      <c r="AB1245">
        <v>0</v>
      </c>
      <c r="AC1245">
        <v>0</v>
      </c>
      <c r="AD1245">
        <v>0</v>
      </c>
      <c r="AE1245">
        <v>0</v>
      </c>
      <c r="AF1245">
        <v>0</v>
      </c>
      <c r="AH1245">
        <v>0</v>
      </c>
      <c r="AI1245">
        <v>0</v>
      </c>
      <c r="AJ1245">
        <v>0</v>
      </c>
      <c r="AK1245">
        <v>0</v>
      </c>
      <c r="AL1245">
        <v>0</v>
      </c>
      <c r="AM1245">
        <v>0</v>
      </c>
      <c r="AN1245">
        <v>0</v>
      </c>
      <c r="AO1245">
        <v>0</v>
      </c>
      <c r="AP1245">
        <v>0</v>
      </c>
      <c r="AQ1245">
        <v>0</v>
      </c>
      <c r="AS1245">
        <v>0</v>
      </c>
      <c r="AT1245">
        <v>0</v>
      </c>
      <c r="AU1245">
        <v>0</v>
      </c>
      <c r="AV1245">
        <v>0</v>
      </c>
      <c r="AW1245">
        <v>0</v>
      </c>
      <c r="AX1245">
        <v>0</v>
      </c>
      <c r="AY1245">
        <v>0</v>
      </c>
      <c r="AZ1245">
        <v>0</v>
      </c>
      <c r="BA1245">
        <v>0</v>
      </c>
      <c r="BB1245">
        <v>0</v>
      </c>
    </row>
    <row r="1246" spans="1:54" x14ac:dyDescent="0.35">
      <c r="A1246" t="s">
        <v>4964</v>
      </c>
      <c r="B1246" t="s">
        <v>4965</v>
      </c>
      <c r="C1246" t="s">
        <v>1610</v>
      </c>
      <c r="D1246" t="s">
        <v>2405</v>
      </c>
      <c r="E1246" t="s">
        <v>367</v>
      </c>
      <c r="F1246" t="s">
        <v>4234</v>
      </c>
      <c r="G1246" t="s">
        <v>4722</v>
      </c>
      <c r="H1246" t="s">
        <v>2625</v>
      </c>
      <c r="I1246" t="s">
        <v>3759</v>
      </c>
      <c r="J1246" t="s">
        <v>2312</v>
      </c>
      <c r="K1246" t="s">
        <v>2314</v>
      </c>
      <c r="L1246" t="s">
        <v>4744</v>
      </c>
      <c r="M1246" t="s">
        <v>2314</v>
      </c>
      <c r="N1246" t="s">
        <v>2314</v>
      </c>
      <c r="O1246" t="s">
        <v>3726</v>
      </c>
      <c r="P1246" t="s">
        <v>1529</v>
      </c>
      <c r="Q1246" t="s">
        <v>2314</v>
      </c>
      <c r="R1246" t="s">
        <v>2314</v>
      </c>
      <c r="S1246" t="s">
        <v>3727</v>
      </c>
      <c r="T1246" t="s">
        <v>3810</v>
      </c>
      <c r="U1246" t="s">
        <v>3762</v>
      </c>
      <c r="W1246">
        <v>0</v>
      </c>
      <c r="X1246">
        <v>0</v>
      </c>
      <c r="Y1246">
        <v>0</v>
      </c>
      <c r="Z1246">
        <v>0</v>
      </c>
      <c r="AA1246">
        <v>0</v>
      </c>
      <c r="AB1246">
        <v>0</v>
      </c>
      <c r="AC1246">
        <v>0</v>
      </c>
      <c r="AD1246">
        <v>0</v>
      </c>
      <c r="AE1246">
        <v>0</v>
      </c>
      <c r="AF1246">
        <v>0</v>
      </c>
      <c r="AH1246">
        <v>0</v>
      </c>
      <c r="AI1246">
        <v>0</v>
      </c>
      <c r="AJ1246">
        <v>0</v>
      </c>
      <c r="AK1246">
        <v>0</v>
      </c>
      <c r="AL1246">
        <v>0</v>
      </c>
      <c r="AM1246">
        <v>0</v>
      </c>
      <c r="AN1246">
        <v>0</v>
      </c>
      <c r="AO1246">
        <v>0</v>
      </c>
      <c r="AP1246">
        <v>0</v>
      </c>
      <c r="AQ1246">
        <v>0</v>
      </c>
      <c r="AS1246">
        <v>0</v>
      </c>
      <c r="AT1246">
        <v>0</v>
      </c>
      <c r="AU1246">
        <v>0</v>
      </c>
      <c r="AV1246">
        <v>0</v>
      </c>
      <c r="AW1246">
        <v>0</v>
      </c>
      <c r="AX1246">
        <v>0</v>
      </c>
      <c r="AY1246">
        <v>0</v>
      </c>
      <c r="AZ1246">
        <v>0</v>
      </c>
      <c r="BA1246">
        <v>0</v>
      </c>
      <c r="BB1246">
        <v>0</v>
      </c>
    </row>
    <row r="1247" spans="1:54" x14ac:dyDescent="0.35">
      <c r="A1247" t="s">
        <v>4966</v>
      </c>
      <c r="B1247" t="s">
        <v>4967</v>
      </c>
      <c r="C1247" t="s">
        <v>4054</v>
      </c>
      <c r="D1247" t="s">
        <v>2405</v>
      </c>
      <c r="E1247" t="s">
        <v>367</v>
      </c>
      <c r="F1247" t="s">
        <v>4234</v>
      </c>
      <c r="G1247" t="s">
        <v>4722</v>
      </c>
      <c r="H1247" t="s">
        <v>2625</v>
      </c>
      <c r="I1247" t="s">
        <v>3759</v>
      </c>
      <c r="J1247" t="s">
        <v>2312</v>
      </c>
      <c r="K1247" t="s">
        <v>2314</v>
      </c>
      <c r="L1247" t="s">
        <v>4744</v>
      </c>
      <c r="M1247" t="s">
        <v>2314</v>
      </c>
      <c r="N1247" t="s">
        <v>2314</v>
      </c>
      <c r="O1247" t="s">
        <v>3726</v>
      </c>
      <c r="P1247" t="s">
        <v>1529</v>
      </c>
      <c r="Q1247" t="s">
        <v>2314</v>
      </c>
      <c r="R1247" t="s">
        <v>2314</v>
      </c>
      <c r="S1247" t="s">
        <v>3727</v>
      </c>
      <c r="T1247" t="s">
        <v>3810</v>
      </c>
      <c r="U1247" t="s">
        <v>3762</v>
      </c>
      <c r="W1247">
        <v>0</v>
      </c>
      <c r="X1247">
        <v>0</v>
      </c>
      <c r="Y1247">
        <v>0</v>
      </c>
      <c r="Z1247">
        <v>0</v>
      </c>
      <c r="AA1247">
        <v>0</v>
      </c>
      <c r="AB1247">
        <v>0</v>
      </c>
      <c r="AC1247">
        <v>0</v>
      </c>
      <c r="AD1247">
        <v>0</v>
      </c>
      <c r="AE1247">
        <v>0</v>
      </c>
      <c r="AF1247">
        <v>0</v>
      </c>
      <c r="AH1247">
        <v>0</v>
      </c>
      <c r="AI1247">
        <v>0</v>
      </c>
      <c r="AJ1247">
        <v>0</v>
      </c>
      <c r="AK1247">
        <v>0</v>
      </c>
      <c r="AL1247">
        <v>0</v>
      </c>
      <c r="AM1247">
        <v>0</v>
      </c>
      <c r="AN1247">
        <v>0</v>
      </c>
      <c r="AO1247">
        <v>0</v>
      </c>
      <c r="AP1247">
        <v>0</v>
      </c>
      <c r="AQ1247">
        <v>0</v>
      </c>
      <c r="AS1247">
        <v>0</v>
      </c>
      <c r="AT1247">
        <v>0</v>
      </c>
      <c r="AU1247">
        <v>0</v>
      </c>
      <c r="AV1247">
        <v>0</v>
      </c>
      <c r="AW1247">
        <v>0</v>
      </c>
      <c r="AX1247">
        <v>0</v>
      </c>
      <c r="AY1247">
        <v>0</v>
      </c>
      <c r="AZ1247">
        <v>0</v>
      </c>
      <c r="BA1247">
        <v>0</v>
      </c>
      <c r="BB1247">
        <v>0</v>
      </c>
    </row>
    <row r="1248" spans="1:54" x14ac:dyDescent="0.35">
      <c r="A1248" t="s">
        <v>4968</v>
      </c>
      <c r="B1248" t="s">
        <v>4969</v>
      </c>
      <c r="C1248" t="s">
        <v>1610</v>
      </c>
      <c r="D1248" t="s">
        <v>2405</v>
      </c>
      <c r="E1248" t="s">
        <v>367</v>
      </c>
      <c r="F1248" t="s">
        <v>4234</v>
      </c>
      <c r="G1248" t="s">
        <v>4722</v>
      </c>
      <c r="H1248" t="s">
        <v>2625</v>
      </c>
      <c r="I1248" t="s">
        <v>3759</v>
      </c>
      <c r="J1248" t="s">
        <v>2312</v>
      </c>
      <c r="K1248" t="s">
        <v>2314</v>
      </c>
      <c r="L1248" t="s">
        <v>4744</v>
      </c>
      <c r="M1248" t="s">
        <v>2314</v>
      </c>
      <c r="N1248" t="s">
        <v>2314</v>
      </c>
      <c r="O1248" t="s">
        <v>3726</v>
      </c>
      <c r="P1248" t="s">
        <v>1529</v>
      </c>
      <c r="Q1248" t="s">
        <v>2314</v>
      </c>
      <c r="R1248" t="s">
        <v>2314</v>
      </c>
      <c r="S1248" t="s">
        <v>3727</v>
      </c>
      <c r="T1248" t="s">
        <v>3810</v>
      </c>
      <c r="U1248" t="s">
        <v>3762</v>
      </c>
      <c r="W1248">
        <v>0</v>
      </c>
      <c r="X1248">
        <v>0</v>
      </c>
      <c r="Y1248">
        <v>0</v>
      </c>
      <c r="Z1248">
        <v>0</v>
      </c>
      <c r="AA1248">
        <v>0</v>
      </c>
      <c r="AB1248">
        <v>0</v>
      </c>
      <c r="AC1248">
        <v>0</v>
      </c>
      <c r="AD1248">
        <v>0</v>
      </c>
      <c r="AE1248">
        <v>0</v>
      </c>
      <c r="AF1248">
        <v>0</v>
      </c>
      <c r="AH1248">
        <v>0</v>
      </c>
      <c r="AI1248">
        <v>0</v>
      </c>
      <c r="AJ1248">
        <v>0</v>
      </c>
      <c r="AK1248">
        <v>0</v>
      </c>
      <c r="AL1248">
        <v>0</v>
      </c>
      <c r="AM1248">
        <v>0</v>
      </c>
      <c r="AN1248">
        <v>0</v>
      </c>
      <c r="AO1248">
        <v>0</v>
      </c>
      <c r="AP1248">
        <v>0</v>
      </c>
      <c r="AQ1248">
        <v>0</v>
      </c>
      <c r="AS1248">
        <v>0</v>
      </c>
      <c r="AT1248">
        <v>0</v>
      </c>
      <c r="AU1248">
        <v>0</v>
      </c>
      <c r="AV1248">
        <v>0</v>
      </c>
      <c r="AW1248">
        <v>0</v>
      </c>
      <c r="AX1248">
        <v>0</v>
      </c>
      <c r="AY1248">
        <v>0</v>
      </c>
      <c r="AZ1248">
        <v>0</v>
      </c>
      <c r="BA1248">
        <v>0</v>
      </c>
      <c r="BB1248">
        <v>0</v>
      </c>
    </row>
    <row r="1249" spans="1:54" x14ac:dyDescent="0.35">
      <c r="A1249" t="s">
        <v>4970</v>
      </c>
      <c r="B1249" t="s">
        <v>4971</v>
      </c>
      <c r="C1249" t="s">
        <v>1610</v>
      </c>
      <c r="D1249" t="s">
        <v>2405</v>
      </c>
      <c r="E1249" t="s">
        <v>367</v>
      </c>
      <c r="F1249" t="s">
        <v>4234</v>
      </c>
      <c r="G1249" t="s">
        <v>4722</v>
      </c>
      <c r="H1249" t="s">
        <v>2625</v>
      </c>
      <c r="I1249" t="s">
        <v>3759</v>
      </c>
      <c r="J1249" t="s">
        <v>2312</v>
      </c>
      <c r="K1249" t="s">
        <v>2314</v>
      </c>
      <c r="L1249" t="s">
        <v>4744</v>
      </c>
      <c r="M1249" t="s">
        <v>2314</v>
      </c>
      <c r="N1249" t="s">
        <v>2314</v>
      </c>
      <c r="O1249" t="s">
        <v>3726</v>
      </c>
      <c r="P1249" t="s">
        <v>1529</v>
      </c>
      <c r="Q1249" t="s">
        <v>2314</v>
      </c>
      <c r="R1249" t="s">
        <v>2314</v>
      </c>
      <c r="S1249" t="s">
        <v>3727</v>
      </c>
      <c r="T1249" t="s">
        <v>3810</v>
      </c>
      <c r="U1249" t="s">
        <v>3762</v>
      </c>
      <c r="W1249">
        <v>0</v>
      </c>
      <c r="X1249">
        <v>0</v>
      </c>
      <c r="Y1249">
        <v>0</v>
      </c>
      <c r="Z1249">
        <v>0</v>
      </c>
      <c r="AA1249">
        <v>0</v>
      </c>
      <c r="AB1249">
        <v>0</v>
      </c>
      <c r="AC1249">
        <v>0</v>
      </c>
      <c r="AD1249">
        <v>0</v>
      </c>
      <c r="AE1249">
        <v>0</v>
      </c>
      <c r="AF1249">
        <v>0</v>
      </c>
      <c r="AH1249">
        <v>0</v>
      </c>
      <c r="AI1249">
        <v>0</v>
      </c>
      <c r="AJ1249">
        <v>0</v>
      </c>
      <c r="AK1249">
        <v>0</v>
      </c>
      <c r="AL1249">
        <v>0</v>
      </c>
      <c r="AM1249">
        <v>0</v>
      </c>
      <c r="AN1249">
        <v>0</v>
      </c>
      <c r="AO1249">
        <v>0</v>
      </c>
      <c r="AP1249">
        <v>0</v>
      </c>
      <c r="AQ1249">
        <v>0</v>
      </c>
      <c r="AS1249">
        <v>0</v>
      </c>
      <c r="AT1249">
        <v>0</v>
      </c>
      <c r="AU1249">
        <v>0</v>
      </c>
      <c r="AV1249">
        <v>0</v>
      </c>
      <c r="AW1249">
        <v>0</v>
      </c>
      <c r="AX1249">
        <v>0</v>
      </c>
      <c r="AY1249">
        <v>0</v>
      </c>
      <c r="AZ1249">
        <v>0</v>
      </c>
      <c r="BA1249">
        <v>0</v>
      </c>
      <c r="BB1249">
        <v>0</v>
      </c>
    </row>
    <row r="1250" spans="1:54" x14ac:dyDescent="0.35">
      <c r="A1250" t="s">
        <v>4972</v>
      </c>
      <c r="B1250" t="s">
        <v>4973</v>
      </c>
      <c r="C1250" t="s">
        <v>1612</v>
      </c>
      <c r="D1250" t="s">
        <v>2405</v>
      </c>
      <c r="E1250" t="s">
        <v>367</v>
      </c>
      <c r="F1250" t="s">
        <v>4234</v>
      </c>
      <c r="G1250" t="s">
        <v>4722</v>
      </c>
      <c r="H1250" t="s">
        <v>2625</v>
      </c>
      <c r="I1250" t="s">
        <v>3759</v>
      </c>
      <c r="J1250" t="s">
        <v>2312</v>
      </c>
      <c r="K1250" t="s">
        <v>2314</v>
      </c>
      <c r="L1250" t="s">
        <v>4744</v>
      </c>
      <c r="M1250" t="s">
        <v>2314</v>
      </c>
      <c r="N1250" t="s">
        <v>2314</v>
      </c>
      <c r="O1250" t="s">
        <v>3726</v>
      </c>
      <c r="P1250" t="s">
        <v>1529</v>
      </c>
      <c r="Q1250" t="s">
        <v>2314</v>
      </c>
      <c r="R1250" t="s">
        <v>2314</v>
      </c>
      <c r="S1250" t="s">
        <v>3727</v>
      </c>
      <c r="T1250" t="s">
        <v>3810</v>
      </c>
      <c r="U1250" t="s">
        <v>3762</v>
      </c>
      <c r="W1250">
        <v>0</v>
      </c>
      <c r="X1250">
        <v>0</v>
      </c>
      <c r="Y1250">
        <v>0</v>
      </c>
      <c r="Z1250">
        <v>0</v>
      </c>
      <c r="AA1250">
        <v>0</v>
      </c>
      <c r="AB1250">
        <v>0</v>
      </c>
      <c r="AC1250">
        <v>0</v>
      </c>
      <c r="AD1250">
        <v>0</v>
      </c>
      <c r="AE1250">
        <v>0</v>
      </c>
      <c r="AF1250">
        <v>0</v>
      </c>
      <c r="AH1250">
        <v>0</v>
      </c>
      <c r="AI1250">
        <v>0</v>
      </c>
      <c r="AJ1250">
        <v>0</v>
      </c>
      <c r="AK1250">
        <v>0</v>
      </c>
      <c r="AL1250">
        <v>0</v>
      </c>
      <c r="AM1250">
        <v>0</v>
      </c>
      <c r="AN1250">
        <v>0</v>
      </c>
      <c r="AO1250">
        <v>0</v>
      </c>
      <c r="AP1250">
        <v>0</v>
      </c>
      <c r="AQ1250">
        <v>0</v>
      </c>
      <c r="AS1250">
        <v>0</v>
      </c>
      <c r="AT1250">
        <v>0</v>
      </c>
      <c r="AU1250">
        <v>0</v>
      </c>
      <c r="AV1250">
        <v>0</v>
      </c>
      <c r="AW1250">
        <v>0</v>
      </c>
      <c r="AX1250">
        <v>0</v>
      </c>
      <c r="AY1250">
        <v>0</v>
      </c>
      <c r="AZ1250">
        <v>0</v>
      </c>
      <c r="BA1250">
        <v>0</v>
      </c>
      <c r="BB1250">
        <v>0</v>
      </c>
    </row>
    <row r="1251" spans="1:54" x14ac:dyDescent="0.35">
      <c r="A1251" t="s">
        <v>4974</v>
      </c>
      <c r="B1251" t="s">
        <v>4975</v>
      </c>
      <c r="C1251" t="s">
        <v>1610</v>
      </c>
      <c r="D1251" t="s">
        <v>2405</v>
      </c>
      <c r="E1251" t="s">
        <v>367</v>
      </c>
      <c r="F1251" t="s">
        <v>4234</v>
      </c>
      <c r="G1251" t="s">
        <v>4722</v>
      </c>
      <c r="H1251" t="s">
        <v>2625</v>
      </c>
      <c r="I1251" t="s">
        <v>3759</v>
      </c>
      <c r="J1251" t="s">
        <v>2312</v>
      </c>
      <c r="K1251" t="s">
        <v>2314</v>
      </c>
      <c r="L1251" t="s">
        <v>4744</v>
      </c>
      <c r="M1251" t="s">
        <v>2314</v>
      </c>
      <c r="N1251" t="s">
        <v>2314</v>
      </c>
      <c r="O1251" t="s">
        <v>3726</v>
      </c>
      <c r="P1251" t="s">
        <v>1529</v>
      </c>
      <c r="Q1251" t="s">
        <v>2314</v>
      </c>
      <c r="R1251" t="s">
        <v>2314</v>
      </c>
      <c r="S1251" t="s">
        <v>3727</v>
      </c>
      <c r="T1251" t="s">
        <v>3810</v>
      </c>
      <c r="U1251" t="s">
        <v>3762</v>
      </c>
      <c r="W1251">
        <v>0</v>
      </c>
      <c r="X1251">
        <v>0</v>
      </c>
      <c r="Y1251">
        <v>0</v>
      </c>
      <c r="Z1251">
        <v>0</v>
      </c>
      <c r="AA1251">
        <v>0</v>
      </c>
      <c r="AB1251">
        <v>0</v>
      </c>
      <c r="AC1251">
        <v>0</v>
      </c>
      <c r="AD1251">
        <v>0</v>
      </c>
      <c r="AE1251">
        <v>0</v>
      </c>
      <c r="AF1251">
        <v>0</v>
      </c>
      <c r="AH1251">
        <v>0</v>
      </c>
      <c r="AI1251">
        <v>0</v>
      </c>
      <c r="AJ1251">
        <v>0</v>
      </c>
      <c r="AK1251">
        <v>0</v>
      </c>
      <c r="AL1251">
        <v>0</v>
      </c>
      <c r="AM1251">
        <v>0</v>
      </c>
      <c r="AN1251">
        <v>0</v>
      </c>
      <c r="AO1251">
        <v>0</v>
      </c>
      <c r="AP1251">
        <v>0</v>
      </c>
      <c r="AQ1251">
        <v>0</v>
      </c>
      <c r="AS1251">
        <v>0</v>
      </c>
      <c r="AT1251">
        <v>0</v>
      </c>
      <c r="AU1251">
        <v>0</v>
      </c>
      <c r="AV1251">
        <v>0</v>
      </c>
      <c r="AW1251">
        <v>0</v>
      </c>
      <c r="AX1251">
        <v>0</v>
      </c>
      <c r="AY1251">
        <v>0</v>
      </c>
      <c r="AZ1251">
        <v>0</v>
      </c>
      <c r="BA1251">
        <v>0</v>
      </c>
      <c r="BB1251">
        <v>0</v>
      </c>
    </row>
    <row r="1252" spans="1:54" x14ac:dyDescent="0.35">
      <c r="A1252" t="s">
        <v>4976</v>
      </c>
      <c r="B1252" t="s">
        <v>4977</v>
      </c>
      <c r="C1252" t="s">
        <v>1612</v>
      </c>
      <c r="D1252" t="s">
        <v>2405</v>
      </c>
      <c r="E1252" t="s">
        <v>367</v>
      </c>
      <c r="F1252" t="s">
        <v>4234</v>
      </c>
      <c r="G1252" t="s">
        <v>4722</v>
      </c>
      <c r="H1252" t="s">
        <v>2625</v>
      </c>
      <c r="I1252" t="s">
        <v>3759</v>
      </c>
      <c r="J1252" t="s">
        <v>2312</v>
      </c>
      <c r="K1252" t="s">
        <v>2314</v>
      </c>
      <c r="L1252" t="s">
        <v>4744</v>
      </c>
      <c r="M1252" t="s">
        <v>2314</v>
      </c>
      <c r="N1252" t="s">
        <v>2314</v>
      </c>
      <c r="O1252" t="s">
        <v>3726</v>
      </c>
      <c r="P1252" t="s">
        <v>1529</v>
      </c>
      <c r="Q1252" t="s">
        <v>2314</v>
      </c>
      <c r="R1252" t="s">
        <v>2314</v>
      </c>
      <c r="S1252" t="s">
        <v>3727</v>
      </c>
      <c r="T1252" t="s">
        <v>3810</v>
      </c>
      <c r="U1252" t="s">
        <v>3762</v>
      </c>
      <c r="W1252">
        <v>0</v>
      </c>
      <c r="X1252">
        <v>0</v>
      </c>
      <c r="Y1252">
        <v>0</v>
      </c>
      <c r="Z1252">
        <v>0</v>
      </c>
      <c r="AA1252">
        <v>0</v>
      </c>
      <c r="AB1252">
        <v>0</v>
      </c>
      <c r="AC1252">
        <v>0</v>
      </c>
      <c r="AD1252">
        <v>0</v>
      </c>
      <c r="AE1252">
        <v>0</v>
      </c>
      <c r="AF1252">
        <v>0</v>
      </c>
      <c r="AH1252">
        <v>0</v>
      </c>
      <c r="AI1252">
        <v>0</v>
      </c>
      <c r="AJ1252">
        <v>0</v>
      </c>
      <c r="AK1252">
        <v>0</v>
      </c>
      <c r="AL1252">
        <v>0</v>
      </c>
      <c r="AM1252">
        <v>0</v>
      </c>
      <c r="AN1252">
        <v>0</v>
      </c>
      <c r="AO1252">
        <v>0</v>
      </c>
      <c r="AP1252">
        <v>0</v>
      </c>
      <c r="AQ1252">
        <v>0</v>
      </c>
      <c r="AS1252">
        <v>0</v>
      </c>
      <c r="AT1252">
        <v>0</v>
      </c>
      <c r="AU1252">
        <v>0</v>
      </c>
      <c r="AV1252">
        <v>0</v>
      </c>
      <c r="AW1252">
        <v>0</v>
      </c>
      <c r="AX1252">
        <v>0</v>
      </c>
      <c r="AY1252">
        <v>0</v>
      </c>
      <c r="AZ1252">
        <v>0</v>
      </c>
      <c r="BA1252">
        <v>0</v>
      </c>
      <c r="BB1252">
        <v>0</v>
      </c>
    </row>
    <row r="1253" spans="1:54" x14ac:dyDescent="0.35">
      <c r="A1253" t="s">
        <v>4978</v>
      </c>
      <c r="B1253" t="s">
        <v>4979</v>
      </c>
      <c r="C1253" t="s">
        <v>1610</v>
      </c>
      <c r="D1253" t="s">
        <v>2405</v>
      </c>
      <c r="E1253" t="s">
        <v>367</v>
      </c>
      <c r="F1253" t="s">
        <v>4234</v>
      </c>
      <c r="G1253" t="s">
        <v>4722</v>
      </c>
      <c r="H1253" t="s">
        <v>2625</v>
      </c>
      <c r="I1253" t="s">
        <v>3759</v>
      </c>
      <c r="J1253" t="s">
        <v>2312</v>
      </c>
      <c r="K1253" t="s">
        <v>2314</v>
      </c>
      <c r="L1253" t="s">
        <v>4744</v>
      </c>
      <c r="M1253" t="s">
        <v>2314</v>
      </c>
      <c r="N1253" t="s">
        <v>2314</v>
      </c>
      <c r="O1253" t="s">
        <v>3726</v>
      </c>
      <c r="P1253" t="s">
        <v>1529</v>
      </c>
      <c r="Q1253" t="s">
        <v>2314</v>
      </c>
      <c r="R1253" t="s">
        <v>2314</v>
      </c>
      <c r="S1253" t="s">
        <v>3727</v>
      </c>
      <c r="T1253" t="s">
        <v>3810</v>
      </c>
      <c r="U1253" t="s">
        <v>3762</v>
      </c>
      <c r="W1253">
        <v>0</v>
      </c>
      <c r="X1253">
        <v>0</v>
      </c>
      <c r="Y1253">
        <v>0</v>
      </c>
      <c r="Z1253">
        <v>0</v>
      </c>
      <c r="AA1253">
        <v>0</v>
      </c>
      <c r="AB1253">
        <v>0</v>
      </c>
      <c r="AC1253">
        <v>0</v>
      </c>
      <c r="AD1253">
        <v>0</v>
      </c>
      <c r="AE1253">
        <v>0</v>
      </c>
      <c r="AF1253">
        <v>0</v>
      </c>
      <c r="AH1253">
        <v>0</v>
      </c>
      <c r="AI1253">
        <v>0</v>
      </c>
      <c r="AJ1253">
        <v>0</v>
      </c>
      <c r="AK1253">
        <v>0</v>
      </c>
      <c r="AL1253">
        <v>0</v>
      </c>
      <c r="AM1253">
        <v>0</v>
      </c>
      <c r="AN1253">
        <v>0</v>
      </c>
      <c r="AO1253">
        <v>0</v>
      </c>
      <c r="AP1253">
        <v>0</v>
      </c>
      <c r="AQ1253">
        <v>0</v>
      </c>
      <c r="AS1253">
        <v>0</v>
      </c>
      <c r="AT1253">
        <v>0</v>
      </c>
      <c r="AU1253">
        <v>0</v>
      </c>
      <c r="AV1253">
        <v>0</v>
      </c>
      <c r="AW1253">
        <v>0</v>
      </c>
      <c r="AX1253">
        <v>0</v>
      </c>
      <c r="AY1253">
        <v>0</v>
      </c>
      <c r="AZ1253">
        <v>0</v>
      </c>
      <c r="BA1253">
        <v>0</v>
      </c>
      <c r="BB1253">
        <v>0</v>
      </c>
    </row>
    <row r="1254" spans="1:54" x14ac:dyDescent="0.35">
      <c r="A1254" t="s">
        <v>4980</v>
      </c>
      <c r="B1254" t="s">
        <v>4981</v>
      </c>
      <c r="C1254" t="s">
        <v>1610</v>
      </c>
      <c r="D1254" t="s">
        <v>2405</v>
      </c>
      <c r="E1254" t="s">
        <v>367</v>
      </c>
      <c r="F1254" t="s">
        <v>4234</v>
      </c>
      <c r="G1254" t="s">
        <v>4722</v>
      </c>
      <c r="H1254" t="s">
        <v>2625</v>
      </c>
      <c r="I1254" t="s">
        <v>3759</v>
      </c>
      <c r="J1254" t="s">
        <v>2312</v>
      </c>
      <c r="K1254" t="s">
        <v>2314</v>
      </c>
      <c r="L1254" t="s">
        <v>4744</v>
      </c>
      <c r="M1254" t="s">
        <v>2314</v>
      </c>
      <c r="N1254" t="s">
        <v>2314</v>
      </c>
      <c r="O1254" t="s">
        <v>3726</v>
      </c>
      <c r="P1254" t="s">
        <v>1529</v>
      </c>
      <c r="Q1254" t="s">
        <v>2314</v>
      </c>
      <c r="R1254" t="s">
        <v>2314</v>
      </c>
      <c r="S1254" t="s">
        <v>3727</v>
      </c>
      <c r="T1254" t="s">
        <v>3810</v>
      </c>
      <c r="U1254" t="s">
        <v>3762</v>
      </c>
      <c r="W1254">
        <v>0</v>
      </c>
      <c r="X1254">
        <v>0</v>
      </c>
      <c r="Y1254">
        <v>0</v>
      </c>
      <c r="Z1254">
        <v>0</v>
      </c>
      <c r="AA1254">
        <v>0</v>
      </c>
      <c r="AB1254">
        <v>0</v>
      </c>
      <c r="AC1254">
        <v>0</v>
      </c>
      <c r="AD1254">
        <v>0</v>
      </c>
      <c r="AE1254">
        <v>0</v>
      </c>
      <c r="AF1254">
        <v>0</v>
      </c>
      <c r="AH1254">
        <v>0</v>
      </c>
      <c r="AI1254">
        <v>0</v>
      </c>
      <c r="AJ1254">
        <v>0</v>
      </c>
      <c r="AK1254">
        <v>0</v>
      </c>
      <c r="AL1254">
        <v>0</v>
      </c>
      <c r="AM1254">
        <v>0</v>
      </c>
      <c r="AN1254">
        <v>0</v>
      </c>
      <c r="AO1254">
        <v>0</v>
      </c>
      <c r="AP1254">
        <v>0</v>
      </c>
      <c r="AQ1254">
        <v>0</v>
      </c>
      <c r="AS1254">
        <v>0</v>
      </c>
      <c r="AT1254">
        <v>0</v>
      </c>
      <c r="AU1254">
        <v>0</v>
      </c>
      <c r="AV1254">
        <v>0</v>
      </c>
      <c r="AW1254">
        <v>0</v>
      </c>
      <c r="AX1254">
        <v>0</v>
      </c>
      <c r="AY1254">
        <v>0</v>
      </c>
      <c r="AZ1254">
        <v>0</v>
      </c>
      <c r="BA1254">
        <v>0</v>
      </c>
      <c r="BB1254">
        <v>0</v>
      </c>
    </row>
    <row r="1255" spans="1:54" x14ac:dyDescent="0.35">
      <c r="A1255" t="s">
        <v>4982</v>
      </c>
      <c r="B1255" t="s">
        <v>4983</v>
      </c>
      <c r="C1255" t="s">
        <v>1610</v>
      </c>
      <c r="D1255" t="s">
        <v>2405</v>
      </c>
      <c r="E1255" t="s">
        <v>367</v>
      </c>
      <c r="F1255" t="s">
        <v>4234</v>
      </c>
      <c r="G1255" t="s">
        <v>4722</v>
      </c>
      <c r="H1255" t="s">
        <v>2625</v>
      </c>
      <c r="I1255" t="s">
        <v>3759</v>
      </c>
      <c r="J1255" t="s">
        <v>2312</v>
      </c>
      <c r="K1255" t="s">
        <v>2314</v>
      </c>
      <c r="L1255" t="s">
        <v>4744</v>
      </c>
      <c r="M1255" t="s">
        <v>2314</v>
      </c>
      <c r="N1255" t="s">
        <v>2314</v>
      </c>
      <c r="O1255" t="s">
        <v>3726</v>
      </c>
      <c r="P1255" t="s">
        <v>1529</v>
      </c>
      <c r="Q1255" t="s">
        <v>2314</v>
      </c>
      <c r="R1255" t="s">
        <v>2314</v>
      </c>
      <c r="S1255" t="s">
        <v>3727</v>
      </c>
      <c r="T1255" t="s">
        <v>3810</v>
      </c>
      <c r="U1255" t="s">
        <v>3762</v>
      </c>
      <c r="W1255">
        <v>0</v>
      </c>
      <c r="X1255">
        <v>0</v>
      </c>
      <c r="Y1255">
        <v>0</v>
      </c>
      <c r="Z1255">
        <v>0</v>
      </c>
      <c r="AA1255">
        <v>0</v>
      </c>
      <c r="AB1255">
        <v>0</v>
      </c>
      <c r="AC1255">
        <v>0</v>
      </c>
      <c r="AD1255">
        <v>0</v>
      </c>
      <c r="AE1255">
        <v>0</v>
      </c>
      <c r="AF1255">
        <v>0</v>
      </c>
      <c r="AH1255">
        <v>0</v>
      </c>
      <c r="AI1255">
        <v>0</v>
      </c>
      <c r="AJ1255">
        <v>0</v>
      </c>
      <c r="AK1255">
        <v>0</v>
      </c>
      <c r="AL1255">
        <v>0</v>
      </c>
      <c r="AM1255">
        <v>0</v>
      </c>
      <c r="AN1255">
        <v>0</v>
      </c>
      <c r="AO1255">
        <v>0</v>
      </c>
      <c r="AP1255">
        <v>0</v>
      </c>
      <c r="AQ1255">
        <v>0</v>
      </c>
      <c r="AS1255">
        <v>0</v>
      </c>
      <c r="AT1255">
        <v>0</v>
      </c>
      <c r="AU1255">
        <v>0</v>
      </c>
      <c r="AV1255">
        <v>0</v>
      </c>
      <c r="AW1255">
        <v>0</v>
      </c>
      <c r="AX1255">
        <v>0</v>
      </c>
      <c r="AY1255">
        <v>0</v>
      </c>
      <c r="AZ1255">
        <v>0</v>
      </c>
      <c r="BA1255">
        <v>0</v>
      </c>
      <c r="BB1255">
        <v>0</v>
      </c>
    </row>
    <row r="1256" spans="1:54" x14ac:dyDescent="0.35">
      <c r="A1256" t="s">
        <v>4984</v>
      </c>
      <c r="B1256" t="s">
        <v>4985</v>
      </c>
      <c r="C1256" t="s">
        <v>1610</v>
      </c>
      <c r="D1256" t="s">
        <v>2405</v>
      </c>
      <c r="E1256" t="s">
        <v>367</v>
      </c>
      <c r="F1256" t="s">
        <v>4234</v>
      </c>
      <c r="G1256" t="s">
        <v>4722</v>
      </c>
      <c r="H1256" t="s">
        <v>2625</v>
      </c>
      <c r="I1256" t="s">
        <v>3759</v>
      </c>
      <c r="J1256" t="s">
        <v>2312</v>
      </c>
      <c r="K1256" t="s">
        <v>2314</v>
      </c>
      <c r="L1256" t="s">
        <v>4744</v>
      </c>
      <c r="M1256" t="s">
        <v>2314</v>
      </c>
      <c r="N1256" t="s">
        <v>2314</v>
      </c>
      <c r="O1256" t="s">
        <v>3726</v>
      </c>
      <c r="P1256" t="s">
        <v>1529</v>
      </c>
      <c r="Q1256" t="s">
        <v>2314</v>
      </c>
      <c r="R1256" t="s">
        <v>2314</v>
      </c>
      <c r="S1256" t="s">
        <v>3727</v>
      </c>
      <c r="T1256" t="s">
        <v>3810</v>
      </c>
      <c r="U1256" t="s">
        <v>3762</v>
      </c>
      <c r="W1256">
        <v>0</v>
      </c>
      <c r="X1256">
        <v>0</v>
      </c>
      <c r="Y1256">
        <v>0</v>
      </c>
      <c r="Z1256">
        <v>0</v>
      </c>
      <c r="AA1256">
        <v>0</v>
      </c>
      <c r="AB1256">
        <v>0</v>
      </c>
      <c r="AC1256">
        <v>0</v>
      </c>
      <c r="AD1256">
        <v>0</v>
      </c>
      <c r="AE1256">
        <v>0</v>
      </c>
      <c r="AF1256">
        <v>0</v>
      </c>
      <c r="AH1256">
        <v>0</v>
      </c>
      <c r="AI1256">
        <v>0</v>
      </c>
      <c r="AJ1256">
        <v>0</v>
      </c>
      <c r="AK1256">
        <v>0</v>
      </c>
      <c r="AL1256">
        <v>0</v>
      </c>
      <c r="AM1256">
        <v>0</v>
      </c>
      <c r="AN1256">
        <v>0</v>
      </c>
      <c r="AO1256">
        <v>0</v>
      </c>
      <c r="AP1256">
        <v>0</v>
      </c>
      <c r="AQ1256">
        <v>0</v>
      </c>
      <c r="AS1256">
        <v>0</v>
      </c>
      <c r="AT1256">
        <v>0</v>
      </c>
      <c r="AU1256">
        <v>0</v>
      </c>
      <c r="AV1256">
        <v>0</v>
      </c>
      <c r="AW1256">
        <v>0</v>
      </c>
      <c r="AX1256">
        <v>0</v>
      </c>
      <c r="AY1256">
        <v>0</v>
      </c>
      <c r="AZ1256">
        <v>0</v>
      </c>
      <c r="BA1256">
        <v>0</v>
      </c>
      <c r="BB1256">
        <v>0</v>
      </c>
    </row>
    <row r="1257" spans="1:54" x14ac:dyDescent="0.35">
      <c r="A1257" t="s">
        <v>4986</v>
      </c>
      <c r="B1257" t="s">
        <v>4987</v>
      </c>
      <c r="C1257" t="s">
        <v>4988</v>
      </c>
      <c r="D1257" t="s">
        <v>2405</v>
      </c>
      <c r="E1257" t="s">
        <v>367</v>
      </c>
      <c r="F1257" t="s">
        <v>4234</v>
      </c>
      <c r="G1257" t="s">
        <v>4722</v>
      </c>
      <c r="H1257" t="s">
        <v>2625</v>
      </c>
      <c r="I1257" t="s">
        <v>3759</v>
      </c>
      <c r="J1257" t="s">
        <v>2312</v>
      </c>
      <c r="K1257" t="s">
        <v>2314</v>
      </c>
      <c r="L1257" t="s">
        <v>4744</v>
      </c>
      <c r="M1257" t="s">
        <v>2314</v>
      </c>
      <c r="N1257" t="s">
        <v>2314</v>
      </c>
      <c r="O1257" t="s">
        <v>3726</v>
      </c>
      <c r="P1257" t="s">
        <v>1529</v>
      </c>
      <c r="Q1257" t="s">
        <v>2314</v>
      </c>
      <c r="R1257" t="s">
        <v>2314</v>
      </c>
      <c r="S1257" t="s">
        <v>3727</v>
      </c>
      <c r="T1257" t="s">
        <v>3810</v>
      </c>
      <c r="U1257" t="s">
        <v>3762</v>
      </c>
      <c r="W1257">
        <v>0</v>
      </c>
      <c r="X1257">
        <v>0</v>
      </c>
      <c r="Y1257">
        <v>0</v>
      </c>
      <c r="Z1257">
        <v>0</v>
      </c>
      <c r="AA1257">
        <v>0</v>
      </c>
      <c r="AB1257">
        <v>0</v>
      </c>
      <c r="AC1257">
        <v>0</v>
      </c>
      <c r="AD1257">
        <v>0</v>
      </c>
      <c r="AE1257">
        <v>0</v>
      </c>
      <c r="AF1257">
        <v>0</v>
      </c>
      <c r="AH1257">
        <v>0</v>
      </c>
      <c r="AI1257">
        <v>0</v>
      </c>
      <c r="AJ1257">
        <v>0</v>
      </c>
      <c r="AK1257">
        <v>0</v>
      </c>
      <c r="AL1257">
        <v>0</v>
      </c>
      <c r="AM1257">
        <v>0</v>
      </c>
      <c r="AN1257">
        <v>0</v>
      </c>
      <c r="AO1257">
        <v>0</v>
      </c>
      <c r="AP1257">
        <v>0</v>
      </c>
      <c r="AQ1257">
        <v>0</v>
      </c>
      <c r="AS1257">
        <v>0</v>
      </c>
      <c r="AT1257">
        <v>0</v>
      </c>
      <c r="AU1257">
        <v>0</v>
      </c>
      <c r="AV1257">
        <v>0</v>
      </c>
      <c r="AW1257">
        <v>0</v>
      </c>
      <c r="AX1257">
        <v>0</v>
      </c>
      <c r="AY1257">
        <v>0</v>
      </c>
      <c r="AZ1257">
        <v>0</v>
      </c>
      <c r="BA1257">
        <v>0</v>
      </c>
      <c r="BB1257">
        <v>0</v>
      </c>
    </row>
    <row r="1258" spans="1:54" x14ac:dyDescent="0.35">
      <c r="A1258" t="s">
        <v>4989</v>
      </c>
      <c r="B1258" t="s">
        <v>4990</v>
      </c>
      <c r="C1258" t="s">
        <v>4988</v>
      </c>
      <c r="D1258" t="s">
        <v>2405</v>
      </c>
      <c r="E1258" t="s">
        <v>367</v>
      </c>
      <c r="F1258" t="s">
        <v>4234</v>
      </c>
      <c r="G1258" t="s">
        <v>4722</v>
      </c>
      <c r="H1258" t="s">
        <v>2625</v>
      </c>
      <c r="I1258" t="s">
        <v>3759</v>
      </c>
      <c r="J1258" t="s">
        <v>2312</v>
      </c>
      <c r="K1258" t="s">
        <v>2314</v>
      </c>
      <c r="L1258" t="s">
        <v>4744</v>
      </c>
      <c r="M1258" t="s">
        <v>2314</v>
      </c>
      <c r="N1258" t="s">
        <v>2314</v>
      </c>
      <c r="O1258" t="s">
        <v>3726</v>
      </c>
      <c r="P1258" t="s">
        <v>1529</v>
      </c>
      <c r="Q1258" t="s">
        <v>2314</v>
      </c>
      <c r="R1258" t="s">
        <v>2314</v>
      </c>
      <c r="S1258" t="s">
        <v>3727</v>
      </c>
      <c r="T1258" t="s">
        <v>3810</v>
      </c>
      <c r="U1258" t="s">
        <v>3762</v>
      </c>
      <c r="W1258">
        <v>0</v>
      </c>
      <c r="X1258">
        <v>0</v>
      </c>
      <c r="Y1258">
        <v>0</v>
      </c>
      <c r="Z1258">
        <v>0</v>
      </c>
      <c r="AA1258">
        <v>0</v>
      </c>
      <c r="AB1258">
        <v>0</v>
      </c>
      <c r="AC1258">
        <v>0</v>
      </c>
      <c r="AD1258">
        <v>0</v>
      </c>
      <c r="AE1258">
        <v>0</v>
      </c>
      <c r="AF1258">
        <v>0</v>
      </c>
      <c r="AH1258">
        <v>0</v>
      </c>
      <c r="AI1258">
        <v>0</v>
      </c>
      <c r="AJ1258">
        <v>0</v>
      </c>
      <c r="AK1258">
        <v>0</v>
      </c>
      <c r="AL1258">
        <v>0</v>
      </c>
      <c r="AM1258">
        <v>0</v>
      </c>
      <c r="AN1258">
        <v>0</v>
      </c>
      <c r="AO1258">
        <v>0</v>
      </c>
      <c r="AP1258">
        <v>0</v>
      </c>
      <c r="AQ1258">
        <v>0</v>
      </c>
      <c r="AS1258">
        <v>0</v>
      </c>
      <c r="AT1258">
        <v>0</v>
      </c>
      <c r="AU1258">
        <v>0</v>
      </c>
      <c r="AV1258">
        <v>0</v>
      </c>
      <c r="AW1258">
        <v>0</v>
      </c>
      <c r="AX1258">
        <v>0</v>
      </c>
      <c r="AY1258">
        <v>0</v>
      </c>
      <c r="AZ1258">
        <v>0</v>
      </c>
      <c r="BA1258">
        <v>0</v>
      </c>
      <c r="BB1258">
        <v>0</v>
      </c>
    </row>
    <row r="1259" spans="1:54" x14ac:dyDescent="0.35">
      <c r="A1259" t="s">
        <v>4991</v>
      </c>
      <c r="B1259" t="s">
        <v>4992</v>
      </c>
      <c r="C1259" t="s">
        <v>4988</v>
      </c>
      <c r="D1259" t="s">
        <v>2405</v>
      </c>
      <c r="E1259" t="s">
        <v>367</v>
      </c>
      <c r="F1259" t="s">
        <v>4234</v>
      </c>
      <c r="G1259" t="s">
        <v>4722</v>
      </c>
      <c r="H1259" t="s">
        <v>2625</v>
      </c>
      <c r="I1259" t="s">
        <v>3759</v>
      </c>
      <c r="J1259" t="s">
        <v>2312</v>
      </c>
      <c r="K1259" t="s">
        <v>2314</v>
      </c>
      <c r="L1259" t="s">
        <v>4744</v>
      </c>
      <c r="M1259" t="s">
        <v>2314</v>
      </c>
      <c r="N1259" t="s">
        <v>2314</v>
      </c>
      <c r="O1259" t="s">
        <v>3726</v>
      </c>
      <c r="P1259" t="s">
        <v>1529</v>
      </c>
      <c r="Q1259" t="s">
        <v>2314</v>
      </c>
      <c r="R1259" t="s">
        <v>2314</v>
      </c>
      <c r="S1259" t="s">
        <v>3727</v>
      </c>
      <c r="T1259" t="s">
        <v>3810</v>
      </c>
      <c r="U1259" t="s">
        <v>3762</v>
      </c>
      <c r="W1259">
        <v>0</v>
      </c>
      <c r="X1259">
        <v>0</v>
      </c>
      <c r="Y1259">
        <v>0</v>
      </c>
      <c r="Z1259">
        <v>0</v>
      </c>
      <c r="AA1259">
        <v>0</v>
      </c>
      <c r="AB1259">
        <v>0</v>
      </c>
      <c r="AC1259">
        <v>0</v>
      </c>
      <c r="AD1259">
        <v>0</v>
      </c>
      <c r="AE1259">
        <v>0</v>
      </c>
      <c r="AF1259">
        <v>0</v>
      </c>
      <c r="AH1259">
        <v>0</v>
      </c>
      <c r="AI1259">
        <v>0</v>
      </c>
      <c r="AJ1259">
        <v>0</v>
      </c>
      <c r="AK1259">
        <v>0</v>
      </c>
      <c r="AL1259">
        <v>0</v>
      </c>
      <c r="AM1259">
        <v>0</v>
      </c>
      <c r="AN1259">
        <v>0</v>
      </c>
      <c r="AO1259">
        <v>0</v>
      </c>
      <c r="AP1259">
        <v>0</v>
      </c>
      <c r="AQ1259">
        <v>0</v>
      </c>
      <c r="AS1259">
        <v>0</v>
      </c>
      <c r="AT1259">
        <v>0</v>
      </c>
      <c r="AU1259">
        <v>0</v>
      </c>
      <c r="AV1259">
        <v>0</v>
      </c>
      <c r="AW1259">
        <v>0</v>
      </c>
      <c r="AX1259">
        <v>0</v>
      </c>
      <c r="AY1259">
        <v>0</v>
      </c>
      <c r="AZ1259">
        <v>0</v>
      </c>
      <c r="BA1259">
        <v>0</v>
      </c>
      <c r="BB1259">
        <v>0</v>
      </c>
    </row>
    <row r="1260" spans="1:54" x14ac:dyDescent="0.35">
      <c r="A1260" t="s">
        <v>4993</v>
      </c>
      <c r="B1260" t="s">
        <v>4994</v>
      </c>
      <c r="C1260" t="s">
        <v>4988</v>
      </c>
      <c r="D1260" t="s">
        <v>2405</v>
      </c>
      <c r="E1260" t="s">
        <v>367</v>
      </c>
      <c r="F1260" t="s">
        <v>4234</v>
      </c>
      <c r="G1260" t="s">
        <v>4722</v>
      </c>
      <c r="H1260" t="s">
        <v>2625</v>
      </c>
      <c r="I1260" t="s">
        <v>3759</v>
      </c>
      <c r="J1260" t="s">
        <v>2312</v>
      </c>
      <c r="K1260" t="s">
        <v>2314</v>
      </c>
      <c r="L1260" t="s">
        <v>4744</v>
      </c>
      <c r="M1260" t="s">
        <v>2314</v>
      </c>
      <c r="N1260" t="s">
        <v>2314</v>
      </c>
      <c r="O1260" t="s">
        <v>3726</v>
      </c>
      <c r="P1260" t="s">
        <v>1529</v>
      </c>
      <c r="Q1260" t="s">
        <v>2314</v>
      </c>
      <c r="R1260" t="s">
        <v>2314</v>
      </c>
      <c r="S1260" t="s">
        <v>3727</v>
      </c>
      <c r="T1260" t="s">
        <v>3810</v>
      </c>
      <c r="U1260" t="s">
        <v>3762</v>
      </c>
      <c r="W1260">
        <v>0</v>
      </c>
      <c r="X1260">
        <v>0</v>
      </c>
      <c r="Y1260">
        <v>0</v>
      </c>
      <c r="Z1260">
        <v>0</v>
      </c>
      <c r="AA1260">
        <v>0</v>
      </c>
      <c r="AB1260">
        <v>0</v>
      </c>
      <c r="AC1260">
        <v>0</v>
      </c>
      <c r="AD1260">
        <v>0</v>
      </c>
      <c r="AE1260">
        <v>0</v>
      </c>
      <c r="AF1260">
        <v>0</v>
      </c>
      <c r="AH1260">
        <v>0</v>
      </c>
      <c r="AI1260">
        <v>0</v>
      </c>
      <c r="AJ1260">
        <v>0</v>
      </c>
      <c r="AK1260">
        <v>0</v>
      </c>
      <c r="AL1260">
        <v>0</v>
      </c>
      <c r="AM1260">
        <v>0</v>
      </c>
      <c r="AN1260">
        <v>0</v>
      </c>
      <c r="AO1260">
        <v>0</v>
      </c>
      <c r="AP1260">
        <v>0</v>
      </c>
      <c r="AQ1260">
        <v>0</v>
      </c>
      <c r="AS1260">
        <v>0</v>
      </c>
      <c r="AT1260">
        <v>0</v>
      </c>
      <c r="AU1260">
        <v>0</v>
      </c>
      <c r="AV1260">
        <v>0</v>
      </c>
      <c r="AW1260">
        <v>0</v>
      </c>
      <c r="AX1260">
        <v>0</v>
      </c>
      <c r="AY1260">
        <v>0</v>
      </c>
      <c r="AZ1260">
        <v>0</v>
      </c>
      <c r="BA1260">
        <v>0</v>
      </c>
      <c r="BB1260">
        <v>0</v>
      </c>
    </row>
    <row r="1261" spans="1:54" x14ac:dyDescent="0.35">
      <c r="A1261" t="s">
        <v>4995</v>
      </c>
      <c r="B1261" t="s">
        <v>4996</v>
      </c>
      <c r="C1261" t="s">
        <v>4988</v>
      </c>
      <c r="D1261" t="s">
        <v>2405</v>
      </c>
      <c r="E1261" t="s">
        <v>367</v>
      </c>
      <c r="F1261" t="s">
        <v>4234</v>
      </c>
      <c r="G1261" t="s">
        <v>4722</v>
      </c>
      <c r="H1261" t="s">
        <v>2625</v>
      </c>
      <c r="I1261" t="s">
        <v>3759</v>
      </c>
      <c r="J1261" t="s">
        <v>2312</v>
      </c>
      <c r="K1261" t="s">
        <v>2314</v>
      </c>
      <c r="L1261" t="s">
        <v>4744</v>
      </c>
      <c r="M1261" t="s">
        <v>2314</v>
      </c>
      <c r="N1261" t="s">
        <v>2314</v>
      </c>
      <c r="O1261" t="s">
        <v>3726</v>
      </c>
      <c r="P1261" t="s">
        <v>1529</v>
      </c>
      <c r="Q1261" t="s">
        <v>2314</v>
      </c>
      <c r="R1261" t="s">
        <v>2314</v>
      </c>
      <c r="S1261" t="s">
        <v>3727</v>
      </c>
      <c r="T1261" t="s">
        <v>3810</v>
      </c>
      <c r="U1261" t="s">
        <v>3762</v>
      </c>
      <c r="W1261">
        <v>0</v>
      </c>
      <c r="X1261">
        <v>0</v>
      </c>
      <c r="Y1261">
        <v>0</v>
      </c>
      <c r="Z1261">
        <v>0</v>
      </c>
      <c r="AA1261">
        <v>0</v>
      </c>
      <c r="AB1261">
        <v>0</v>
      </c>
      <c r="AC1261">
        <v>0</v>
      </c>
      <c r="AD1261">
        <v>0</v>
      </c>
      <c r="AE1261">
        <v>0</v>
      </c>
      <c r="AF1261">
        <v>0</v>
      </c>
      <c r="AH1261">
        <v>0</v>
      </c>
      <c r="AI1261">
        <v>0</v>
      </c>
      <c r="AJ1261">
        <v>0</v>
      </c>
      <c r="AK1261">
        <v>0</v>
      </c>
      <c r="AL1261">
        <v>0</v>
      </c>
      <c r="AM1261">
        <v>0</v>
      </c>
      <c r="AN1261">
        <v>0</v>
      </c>
      <c r="AO1261">
        <v>0</v>
      </c>
      <c r="AP1261">
        <v>0</v>
      </c>
      <c r="AQ1261">
        <v>0</v>
      </c>
      <c r="AS1261">
        <v>0</v>
      </c>
      <c r="AT1261">
        <v>0</v>
      </c>
      <c r="AU1261">
        <v>0</v>
      </c>
      <c r="AV1261">
        <v>0</v>
      </c>
      <c r="AW1261">
        <v>0</v>
      </c>
      <c r="AX1261">
        <v>0</v>
      </c>
      <c r="AY1261">
        <v>0</v>
      </c>
      <c r="AZ1261">
        <v>0</v>
      </c>
      <c r="BA1261">
        <v>0</v>
      </c>
      <c r="BB1261">
        <v>0</v>
      </c>
    </row>
    <row r="1262" spans="1:54" x14ac:dyDescent="0.35">
      <c r="A1262" t="s">
        <v>4997</v>
      </c>
      <c r="B1262" t="s">
        <v>4998</v>
      </c>
      <c r="C1262" t="s">
        <v>4999</v>
      </c>
      <c r="D1262" t="s">
        <v>2405</v>
      </c>
      <c r="E1262" t="s">
        <v>367</v>
      </c>
      <c r="F1262" t="s">
        <v>4234</v>
      </c>
      <c r="G1262" t="s">
        <v>4722</v>
      </c>
      <c r="H1262" t="s">
        <v>2625</v>
      </c>
      <c r="I1262" t="s">
        <v>3759</v>
      </c>
      <c r="J1262" t="s">
        <v>2312</v>
      </c>
      <c r="K1262" t="s">
        <v>2314</v>
      </c>
      <c r="L1262" t="s">
        <v>4744</v>
      </c>
      <c r="M1262" t="s">
        <v>2314</v>
      </c>
      <c r="N1262" t="s">
        <v>2314</v>
      </c>
      <c r="O1262" t="s">
        <v>3726</v>
      </c>
      <c r="P1262" t="s">
        <v>1529</v>
      </c>
      <c r="Q1262" t="s">
        <v>2314</v>
      </c>
      <c r="R1262" t="s">
        <v>2314</v>
      </c>
      <c r="S1262" t="s">
        <v>3727</v>
      </c>
      <c r="T1262" t="s">
        <v>3810</v>
      </c>
      <c r="U1262" t="s">
        <v>3762</v>
      </c>
      <c r="W1262">
        <v>0</v>
      </c>
      <c r="X1262">
        <v>0</v>
      </c>
      <c r="Y1262">
        <v>0</v>
      </c>
      <c r="Z1262">
        <v>0</v>
      </c>
      <c r="AA1262">
        <v>0</v>
      </c>
      <c r="AB1262">
        <v>0</v>
      </c>
      <c r="AC1262">
        <v>0</v>
      </c>
      <c r="AD1262">
        <v>0</v>
      </c>
      <c r="AE1262">
        <v>0</v>
      </c>
      <c r="AF1262">
        <v>0</v>
      </c>
      <c r="AH1262">
        <v>0</v>
      </c>
      <c r="AI1262">
        <v>0</v>
      </c>
      <c r="AJ1262">
        <v>0</v>
      </c>
      <c r="AK1262">
        <v>0</v>
      </c>
      <c r="AL1262">
        <v>0</v>
      </c>
      <c r="AM1262">
        <v>0</v>
      </c>
      <c r="AN1262">
        <v>0</v>
      </c>
      <c r="AO1262">
        <v>0</v>
      </c>
      <c r="AP1262">
        <v>0</v>
      </c>
      <c r="AQ1262">
        <v>0</v>
      </c>
      <c r="AS1262">
        <v>0</v>
      </c>
      <c r="AT1262">
        <v>0</v>
      </c>
      <c r="AU1262">
        <v>0</v>
      </c>
      <c r="AV1262">
        <v>0</v>
      </c>
      <c r="AW1262">
        <v>0</v>
      </c>
      <c r="AX1262">
        <v>0</v>
      </c>
      <c r="AY1262">
        <v>0</v>
      </c>
      <c r="AZ1262">
        <v>0</v>
      </c>
      <c r="BA1262">
        <v>0</v>
      </c>
      <c r="BB1262">
        <v>0</v>
      </c>
    </row>
    <row r="1263" spans="1:54" x14ac:dyDescent="0.35">
      <c r="A1263" t="s">
        <v>5000</v>
      </c>
      <c r="B1263" t="s">
        <v>5001</v>
      </c>
      <c r="C1263" t="s">
        <v>1612</v>
      </c>
      <c r="D1263" t="s">
        <v>2405</v>
      </c>
      <c r="E1263" t="s">
        <v>367</v>
      </c>
      <c r="F1263" t="s">
        <v>4234</v>
      </c>
      <c r="G1263" t="s">
        <v>4722</v>
      </c>
      <c r="H1263" t="s">
        <v>2625</v>
      </c>
      <c r="I1263" t="s">
        <v>3759</v>
      </c>
      <c r="J1263" t="s">
        <v>2312</v>
      </c>
      <c r="K1263" t="s">
        <v>2314</v>
      </c>
      <c r="L1263" t="s">
        <v>4744</v>
      </c>
      <c r="M1263" t="s">
        <v>2314</v>
      </c>
      <c r="N1263" t="s">
        <v>2314</v>
      </c>
      <c r="O1263" t="s">
        <v>3726</v>
      </c>
      <c r="P1263" t="s">
        <v>1529</v>
      </c>
      <c r="Q1263" t="s">
        <v>2314</v>
      </c>
      <c r="R1263" t="s">
        <v>2314</v>
      </c>
      <c r="S1263" t="s">
        <v>3727</v>
      </c>
      <c r="T1263" t="s">
        <v>3810</v>
      </c>
      <c r="U1263" t="s">
        <v>3762</v>
      </c>
      <c r="W1263">
        <v>0</v>
      </c>
      <c r="X1263">
        <v>0</v>
      </c>
      <c r="Y1263">
        <v>0</v>
      </c>
      <c r="Z1263">
        <v>0</v>
      </c>
      <c r="AA1263">
        <v>0</v>
      </c>
      <c r="AB1263">
        <v>0</v>
      </c>
      <c r="AC1263">
        <v>0</v>
      </c>
      <c r="AD1263">
        <v>0</v>
      </c>
      <c r="AE1263">
        <v>0</v>
      </c>
      <c r="AF1263">
        <v>0</v>
      </c>
      <c r="AH1263">
        <v>0</v>
      </c>
      <c r="AI1263">
        <v>0</v>
      </c>
      <c r="AJ1263">
        <v>0</v>
      </c>
      <c r="AK1263">
        <v>0</v>
      </c>
      <c r="AL1263">
        <v>0</v>
      </c>
      <c r="AM1263">
        <v>0</v>
      </c>
      <c r="AN1263">
        <v>0</v>
      </c>
      <c r="AO1263">
        <v>0</v>
      </c>
      <c r="AP1263">
        <v>0</v>
      </c>
      <c r="AQ1263">
        <v>0</v>
      </c>
      <c r="AS1263">
        <v>0</v>
      </c>
      <c r="AT1263">
        <v>0</v>
      </c>
      <c r="AU1263">
        <v>0</v>
      </c>
      <c r="AV1263">
        <v>0</v>
      </c>
      <c r="AW1263">
        <v>0</v>
      </c>
      <c r="AX1263">
        <v>0</v>
      </c>
      <c r="AY1263">
        <v>0</v>
      </c>
      <c r="AZ1263">
        <v>0</v>
      </c>
      <c r="BA1263">
        <v>0</v>
      </c>
      <c r="BB1263">
        <v>0</v>
      </c>
    </row>
    <row r="1264" spans="1:54" x14ac:dyDescent="0.35">
      <c r="A1264" t="s">
        <v>5002</v>
      </c>
      <c r="B1264" t="s">
        <v>5003</v>
      </c>
      <c r="C1264" t="s">
        <v>1612</v>
      </c>
      <c r="D1264" t="s">
        <v>2405</v>
      </c>
      <c r="E1264" t="s">
        <v>367</v>
      </c>
      <c r="F1264" t="s">
        <v>4234</v>
      </c>
      <c r="G1264" t="s">
        <v>4722</v>
      </c>
      <c r="H1264" t="s">
        <v>2625</v>
      </c>
      <c r="I1264" t="s">
        <v>3759</v>
      </c>
      <c r="J1264" t="s">
        <v>2312</v>
      </c>
      <c r="K1264" t="s">
        <v>2314</v>
      </c>
      <c r="L1264" t="s">
        <v>4744</v>
      </c>
      <c r="M1264" t="s">
        <v>2314</v>
      </c>
      <c r="N1264" t="s">
        <v>2314</v>
      </c>
      <c r="O1264" t="s">
        <v>3726</v>
      </c>
      <c r="P1264" t="s">
        <v>1529</v>
      </c>
      <c r="Q1264" t="s">
        <v>2314</v>
      </c>
      <c r="R1264" t="s">
        <v>2314</v>
      </c>
      <c r="S1264" t="s">
        <v>3727</v>
      </c>
      <c r="T1264" t="s">
        <v>3810</v>
      </c>
      <c r="U1264" t="s">
        <v>3762</v>
      </c>
      <c r="W1264">
        <v>0</v>
      </c>
      <c r="X1264">
        <v>0</v>
      </c>
      <c r="Y1264">
        <v>0</v>
      </c>
      <c r="Z1264">
        <v>0</v>
      </c>
      <c r="AA1264">
        <v>0</v>
      </c>
      <c r="AB1264">
        <v>0</v>
      </c>
      <c r="AC1264">
        <v>0</v>
      </c>
      <c r="AD1264">
        <v>0</v>
      </c>
      <c r="AE1264">
        <v>0</v>
      </c>
      <c r="AF1264">
        <v>0</v>
      </c>
      <c r="AH1264">
        <v>0</v>
      </c>
      <c r="AI1264">
        <v>0</v>
      </c>
      <c r="AJ1264">
        <v>0</v>
      </c>
      <c r="AK1264">
        <v>0</v>
      </c>
      <c r="AL1264">
        <v>0</v>
      </c>
      <c r="AM1264">
        <v>0</v>
      </c>
      <c r="AN1264">
        <v>0</v>
      </c>
      <c r="AO1264">
        <v>0</v>
      </c>
      <c r="AP1264">
        <v>0</v>
      </c>
      <c r="AQ1264">
        <v>0</v>
      </c>
      <c r="AS1264">
        <v>0</v>
      </c>
      <c r="AT1264">
        <v>0</v>
      </c>
      <c r="AU1264">
        <v>0</v>
      </c>
      <c r="AV1264">
        <v>0</v>
      </c>
      <c r="AW1264">
        <v>0</v>
      </c>
      <c r="AX1264">
        <v>0</v>
      </c>
      <c r="AY1264">
        <v>0</v>
      </c>
      <c r="AZ1264">
        <v>0</v>
      </c>
      <c r="BA1264">
        <v>0</v>
      </c>
      <c r="BB1264">
        <v>0</v>
      </c>
    </row>
    <row r="1265" spans="1:54" x14ac:dyDescent="0.35">
      <c r="A1265" t="s">
        <v>5004</v>
      </c>
      <c r="B1265" t="s">
        <v>5005</v>
      </c>
      <c r="C1265" t="s">
        <v>1612</v>
      </c>
      <c r="D1265" t="s">
        <v>2405</v>
      </c>
      <c r="E1265" t="s">
        <v>367</v>
      </c>
      <c r="F1265" t="s">
        <v>4234</v>
      </c>
      <c r="G1265" t="s">
        <v>4722</v>
      </c>
      <c r="H1265" t="s">
        <v>2625</v>
      </c>
      <c r="I1265" t="s">
        <v>3759</v>
      </c>
      <c r="J1265" t="s">
        <v>2312</v>
      </c>
      <c r="K1265" t="s">
        <v>2314</v>
      </c>
      <c r="L1265" t="s">
        <v>4744</v>
      </c>
      <c r="M1265" t="s">
        <v>2314</v>
      </c>
      <c r="N1265" t="s">
        <v>2314</v>
      </c>
      <c r="O1265" t="s">
        <v>3726</v>
      </c>
      <c r="P1265" t="s">
        <v>1529</v>
      </c>
      <c r="Q1265" t="s">
        <v>2314</v>
      </c>
      <c r="R1265" t="s">
        <v>2314</v>
      </c>
      <c r="S1265" t="s">
        <v>3727</v>
      </c>
      <c r="T1265" t="s">
        <v>3810</v>
      </c>
      <c r="U1265" t="s">
        <v>3762</v>
      </c>
      <c r="W1265">
        <v>0</v>
      </c>
      <c r="X1265">
        <v>0</v>
      </c>
      <c r="Y1265">
        <v>0</v>
      </c>
      <c r="Z1265">
        <v>0</v>
      </c>
      <c r="AA1265">
        <v>0</v>
      </c>
      <c r="AB1265">
        <v>0</v>
      </c>
      <c r="AC1265">
        <v>0</v>
      </c>
      <c r="AD1265">
        <v>0</v>
      </c>
      <c r="AE1265">
        <v>0</v>
      </c>
      <c r="AF1265">
        <v>0</v>
      </c>
      <c r="AH1265">
        <v>0</v>
      </c>
      <c r="AI1265">
        <v>0</v>
      </c>
      <c r="AJ1265">
        <v>0</v>
      </c>
      <c r="AK1265">
        <v>0</v>
      </c>
      <c r="AL1265">
        <v>0</v>
      </c>
      <c r="AM1265">
        <v>0</v>
      </c>
      <c r="AN1265">
        <v>0</v>
      </c>
      <c r="AO1265">
        <v>0</v>
      </c>
      <c r="AP1265">
        <v>0</v>
      </c>
      <c r="AQ1265">
        <v>0</v>
      </c>
      <c r="AS1265">
        <v>0</v>
      </c>
      <c r="AT1265">
        <v>0</v>
      </c>
      <c r="AU1265">
        <v>0</v>
      </c>
      <c r="AV1265">
        <v>0</v>
      </c>
      <c r="AW1265">
        <v>0</v>
      </c>
      <c r="AX1265">
        <v>0</v>
      </c>
      <c r="AY1265">
        <v>0</v>
      </c>
      <c r="AZ1265">
        <v>0</v>
      </c>
      <c r="BA1265">
        <v>0</v>
      </c>
      <c r="BB1265">
        <v>0</v>
      </c>
    </row>
    <row r="1266" spans="1:54" x14ac:dyDescent="0.35">
      <c r="A1266" t="s">
        <v>5006</v>
      </c>
      <c r="B1266" t="s">
        <v>5007</v>
      </c>
      <c r="C1266" t="s">
        <v>1612</v>
      </c>
      <c r="D1266" t="s">
        <v>2405</v>
      </c>
      <c r="E1266" t="s">
        <v>367</v>
      </c>
      <c r="F1266" t="s">
        <v>4234</v>
      </c>
      <c r="G1266" t="s">
        <v>4722</v>
      </c>
      <c r="H1266" t="s">
        <v>2625</v>
      </c>
      <c r="I1266" t="s">
        <v>3759</v>
      </c>
      <c r="J1266" t="s">
        <v>2312</v>
      </c>
      <c r="K1266" t="s">
        <v>2314</v>
      </c>
      <c r="L1266" t="s">
        <v>4744</v>
      </c>
      <c r="M1266" t="s">
        <v>2314</v>
      </c>
      <c r="N1266" t="s">
        <v>2314</v>
      </c>
      <c r="O1266" t="s">
        <v>3726</v>
      </c>
      <c r="P1266" t="s">
        <v>1529</v>
      </c>
      <c r="Q1266" t="s">
        <v>2314</v>
      </c>
      <c r="R1266" t="s">
        <v>2314</v>
      </c>
      <c r="S1266" t="s">
        <v>3727</v>
      </c>
      <c r="T1266" t="s">
        <v>3810</v>
      </c>
      <c r="U1266" t="s">
        <v>3762</v>
      </c>
      <c r="W1266">
        <v>0</v>
      </c>
      <c r="X1266">
        <v>0</v>
      </c>
      <c r="Y1266">
        <v>0</v>
      </c>
      <c r="Z1266">
        <v>0</v>
      </c>
      <c r="AA1266">
        <v>0</v>
      </c>
      <c r="AB1266">
        <v>0</v>
      </c>
      <c r="AC1266">
        <v>0</v>
      </c>
      <c r="AD1266">
        <v>0</v>
      </c>
      <c r="AE1266">
        <v>0</v>
      </c>
      <c r="AF1266">
        <v>0</v>
      </c>
      <c r="AH1266">
        <v>0</v>
      </c>
      <c r="AI1266">
        <v>0</v>
      </c>
      <c r="AJ1266">
        <v>0</v>
      </c>
      <c r="AK1266">
        <v>0</v>
      </c>
      <c r="AL1266">
        <v>0</v>
      </c>
      <c r="AM1266">
        <v>0</v>
      </c>
      <c r="AN1266">
        <v>0</v>
      </c>
      <c r="AO1266">
        <v>0</v>
      </c>
      <c r="AP1266">
        <v>0</v>
      </c>
      <c r="AQ1266">
        <v>0</v>
      </c>
      <c r="AS1266">
        <v>0</v>
      </c>
      <c r="AT1266">
        <v>0</v>
      </c>
      <c r="AU1266">
        <v>0</v>
      </c>
      <c r="AV1266">
        <v>0</v>
      </c>
      <c r="AW1266">
        <v>0</v>
      </c>
      <c r="AX1266">
        <v>0</v>
      </c>
      <c r="AY1266">
        <v>0</v>
      </c>
      <c r="AZ1266">
        <v>0</v>
      </c>
      <c r="BA1266">
        <v>0</v>
      </c>
      <c r="BB1266">
        <v>0</v>
      </c>
    </row>
    <row r="1267" spans="1:54" x14ac:dyDescent="0.35">
      <c r="A1267" t="s">
        <v>5008</v>
      </c>
      <c r="B1267" t="s">
        <v>5009</v>
      </c>
      <c r="C1267" t="s">
        <v>5010</v>
      </c>
      <c r="D1267" t="s">
        <v>2405</v>
      </c>
      <c r="E1267" t="s">
        <v>367</v>
      </c>
      <c r="F1267" t="s">
        <v>4234</v>
      </c>
      <c r="G1267" t="s">
        <v>4722</v>
      </c>
      <c r="H1267" t="s">
        <v>2625</v>
      </c>
      <c r="I1267" t="s">
        <v>3759</v>
      </c>
      <c r="J1267" t="s">
        <v>2312</v>
      </c>
      <c r="K1267" t="s">
        <v>2314</v>
      </c>
      <c r="L1267" t="s">
        <v>4744</v>
      </c>
      <c r="M1267" t="s">
        <v>2314</v>
      </c>
      <c r="N1267" t="s">
        <v>2314</v>
      </c>
      <c r="O1267" t="s">
        <v>3726</v>
      </c>
      <c r="P1267" t="s">
        <v>1529</v>
      </c>
      <c r="Q1267" t="s">
        <v>2314</v>
      </c>
      <c r="R1267" t="s">
        <v>2314</v>
      </c>
      <c r="S1267" t="s">
        <v>3727</v>
      </c>
      <c r="T1267" t="s">
        <v>3794</v>
      </c>
      <c r="U1267" t="s">
        <v>3762</v>
      </c>
      <c r="W1267">
        <v>0</v>
      </c>
      <c r="X1267">
        <v>0</v>
      </c>
      <c r="Y1267">
        <v>0</v>
      </c>
      <c r="Z1267">
        <v>0</v>
      </c>
      <c r="AA1267">
        <v>0</v>
      </c>
      <c r="AB1267">
        <v>0</v>
      </c>
      <c r="AC1267">
        <v>0</v>
      </c>
      <c r="AD1267">
        <v>0</v>
      </c>
      <c r="AE1267">
        <v>0</v>
      </c>
      <c r="AF1267">
        <v>0</v>
      </c>
      <c r="AH1267">
        <v>0</v>
      </c>
      <c r="AI1267">
        <v>0</v>
      </c>
      <c r="AJ1267">
        <v>0</v>
      </c>
      <c r="AK1267">
        <v>0</v>
      </c>
      <c r="AL1267">
        <v>0</v>
      </c>
      <c r="AM1267">
        <v>0</v>
      </c>
      <c r="AN1267">
        <v>0</v>
      </c>
      <c r="AO1267">
        <v>0</v>
      </c>
      <c r="AP1267">
        <v>0</v>
      </c>
      <c r="AQ1267">
        <v>0</v>
      </c>
      <c r="AS1267">
        <v>0</v>
      </c>
      <c r="AT1267">
        <v>0</v>
      </c>
      <c r="AU1267">
        <v>0</v>
      </c>
      <c r="AV1267">
        <v>0</v>
      </c>
      <c r="AW1267">
        <v>0</v>
      </c>
      <c r="AX1267">
        <v>0</v>
      </c>
      <c r="AY1267">
        <v>0</v>
      </c>
      <c r="AZ1267">
        <v>0</v>
      </c>
      <c r="BA1267">
        <v>0</v>
      </c>
      <c r="BB1267">
        <v>0</v>
      </c>
    </row>
    <row r="1268" spans="1:54" x14ac:dyDescent="0.35">
      <c r="A1268" t="s">
        <v>5011</v>
      </c>
      <c r="B1268" t="s">
        <v>5012</v>
      </c>
      <c r="C1268" t="s">
        <v>4054</v>
      </c>
      <c r="D1268" t="s">
        <v>2405</v>
      </c>
      <c r="E1268" t="s">
        <v>367</v>
      </c>
      <c r="F1268" t="s">
        <v>4234</v>
      </c>
      <c r="G1268" t="s">
        <v>4722</v>
      </c>
      <c r="H1268" t="s">
        <v>2625</v>
      </c>
      <c r="I1268" t="s">
        <v>3759</v>
      </c>
      <c r="J1268" t="s">
        <v>2312</v>
      </c>
      <c r="K1268" t="s">
        <v>2314</v>
      </c>
      <c r="L1268" t="s">
        <v>4744</v>
      </c>
      <c r="M1268" t="s">
        <v>2314</v>
      </c>
      <c r="N1268" t="s">
        <v>2314</v>
      </c>
      <c r="O1268" t="s">
        <v>3726</v>
      </c>
      <c r="P1268" t="s">
        <v>1529</v>
      </c>
      <c r="Q1268" t="s">
        <v>2314</v>
      </c>
      <c r="R1268" t="s">
        <v>2314</v>
      </c>
      <c r="S1268" t="s">
        <v>3727</v>
      </c>
      <c r="T1268" t="s">
        <v>3810</v>
      </c>
      <c r="U1268" t="s">
        <v>3762</v>
      </c>
      <c r="W1268">
        <v>0</v>
      </c>
      <c r="X1268">
        <v>0</v>
      </c>
      <c r="Y1268">
        <v>0</v>
      </c>
      <c r="Z1268">
        <v>0</v>
      </c>
      <c r="AA1268">
        <v>0</v>
      </c>
      <c r="AB1268">
        <v>0</v>
      </c>
      <c r="AC1268">
        <v>0</v>
      </c>
      <c r="AD1268">
        <v>0</v>
      </c>
      <c r="AE1268">
        <v>0</v>
      </c>
      <c r="AF1268">
        <v>0</v>
      </c>
      <c r="AH1268">
        <v>0</v>
      </c>
      <c r="AI1268">
        <v>0</v>
      </c>
      <c r="AJ1268">
        <v>0</v>
      </c>
      <c r="AK1268">
        <v>0</v>
      </c>
      <c r="AL1268">
        <v>0</v>
      </c>
      <c r="AM1268">
        <v>0</v>
      </c>
      <c r="AN1268">
        <v>0</v>
      </c>
      <c r="AO1268">
        <v>0</v>
      </c>
      <c r="AP1268">
        <v>0</v>
      </c>
      <c r="AQ1268">
        <v>0</v>
      </c>
      <c r="AS1268">
        <v>0</v>
      </c>
      <c r="AT1268">
        <v>0</v>
      </c>
      <c r="AU1268">
        <v>0</v>
      </c>
      <c r="AV1268">
        <v>0</v>
      </c>
      <c r="AW1268">
        <v>0</v>
      </c>
      <c r="AX1268">
        <v>0</v>
      </c>
      <c r="AY1268">
        <v>0</v>
      </c>
      <c r="AZ1268">
        <v>0</v>
      </c>
      <c r="BA1268">
        <v>0</v>
      </c>
      <c r="BB1268">
        <v>0</v>
      </c>
    </row>
    <row r="1269" spans="1:54" x14ac:dyDescent="0.35">
      <c r="A1269" t="s">
        <v>1310</v>
      </c>
      <c r="B1269" t="s">
        <v>5013</v>
      </c>
      <c r="C1269" t="s">
        <v>1610</v>
      </c>
      <c r="D1269" t="s">
        <v>2405</v>
      </c>
      <c r="E1269" t="s">
        <v>367</v>
      </c>
      <c r="F1269" t="s">
        <v>4234</v>
      </c>
      <c r="G1269" t="s">
        <v>4722</v>
      </c>
      <c r="H1269" t="s">
        <v>2625</v>
      </c>
      <c r="I1269" t="s">
        <v>3759</v>
      </c>
      <c r="J1269" t="s">
        <v>2312</v>
      </c>
      <c r="K1269" t="s">
        <v>2314</v>
      </c>
      <c r="L1269" t="s">
        <v>4744</v>
      </c>
      <c r="M1269" t="s">
        <v>2314</v>
      </c>
      <c r="N1269">
        <v>1</v>
      </c>
      <c r="O1269" t="s">
        <v>3726</v>
      </c>
      <c r="P1269" t="s">
        <v>1529</v>
      </c>
      <c r="Q1269" t="s">
        <v>2314</v>
      </c>
      <c r="R1269" t="s">
        <v>2314</v>
      </c>
      <c r="S1269" t="s">
        <v>3727</v>
      </c>
      <c r="T1269" t="s">
        <v>3810</v>
      </c>
      <c r="U1269" t="s">
        <v>3762</v>
      </c>
      <c r="W1269">
        <v>0</v>
      </c>
      <c r="X1269">
        <v>0</v>
      </c>
      <c r="Y1269">
        <v>-3.8584993535933302E-5</v>
      </c>
      <c r="Z1269">
        <v>-4.6716067014784801E-4</v>
      </c>
      <c r="AA1269">
        <v>0</v>
      </c>
      <c r="AB1269">
        <v>0</v>
      </c>
      <c r="AC1269">
        <v>0</v>
      </c>
      <c r="AD1269">
        <v>0</v>
      </c>
      <c r="AE1269">
        <v>-5.3241144215680204E-6</v>
      </c>
      <c r="AF1269">
        <v>-6.4460730278657603E-5</v>
      </c>
      <c r="AH1269">
        <v>0</v>
      </c>
      <c r="AI1269">
        <v>0</v>
      </c>
      <c r="AJ1269">
        <v>0</v>
      </c>
      <c r="AK1269">
        <v>0</v>
      </c>
      <c r="AL1269">
        <v>0</v>
      </c>
      <c r="AM1269">
        <v>0</v>
      </c>
      <c r="AN1269">
        <v>0</v>
      </c>
      <c r="AO1269">
        <v>0</v>
      </c>
      <c r="AP1269">
        <v>0</v>
      </c>
      <c r="AQ1269">
        <v>0</v>
      </c>
      <c r="AS1269">
        <v>0</v>
      </c>
      <c r="AT1269">
        <v>0</v>
      </c>
      <c r="AU1269">
        <v>0</v>
      </c>
      <c r="AV1269">
        <v>0</v>
      </c>
      <c r="AW1269">
        <v>0</v>
      </c>
      <c r="AX1269">
        <v>0</v>
      </c>
      <c r="AY1269">
        <v>0</v>
      </c>
      <c r="AZ1269">
        <v>0</v>
      </c>
      <c r="BA1269">
        <v>0</v>
      </c>
      <c r="BB1269">
        <v>0</v>
      </c>
    </row>
    <row r="1270" spans="1:54" x14ac:dyDescent="0.35">
      <c r="A1270" t="s">
        <v>5014</v>
      </c>
      <c r="B1270" t="s">
        <v>5015</v>
      </c>
      <c r="C1270" t="s">
        <v>1618</v>
      </c>
      <c r="D1270" t="s">
        <v>2405</v>
      </c>
      <c r="E1270" t="s">
        <v>367</v>
      </c>
      <c r="F1270" t="s">
        <v>4234</v>
      </c>
      <c r="G1270" t="s">
        <v>4722</v>
      </c>
      <c r="H1270" t="s">
        <v>2625</v>
      </c>
      <c r="I1270" t="s">
        <v>3759</v>
      </c>
      <c r="J1270" t="s">
        <v>2312</v>
      </c>
      <c r="K1270" t="s">
        <v>2314</v>
      </c>
      <c r="L1270" t="s">
        <v>4744</v>
      </c>
      <c r="M1270" t="s">
        <v>2314</v>
      </c>
      <c r="N1270" t="s">
        <v>2314</v>
      </c>
      <c r="O1270" t="s">
        <v>3726</v>
      </c>
      <c r="P1270" t="s">
        <v>1529</v>
      </c>
      <c r="Q1270" t="s">
        <v>2314</v>
      </c>
      <c r="R1270" t="s">
        <v>2314</v>
      </c>
      <c r="S1270" t="s">
        <v>3727</v>
      </c>
      <c r="T1270" t="s">
        <v>3810</v>
      </c>
      <c r="U1270" t="s">
        <v>3762</v>
      </c>
      <c r="W1270">
        <v>0</v>
      </c>
      <c r="X1270">
        <v>0</v>
      </c>
      <c r="Y1270">
        <v>0</v>
      </c>
      <c r="Z1270">
        <v>0</v>
      </c>
      <c r="AA1270">
        <v>0</v>
      </c>
      <c r="AB1270">
        <v>0</v>
      </c>
      <c r="AC1270">
        <v>0</v>
      </c>
      <c r="AD1270">
        <v>0</v>
      </c>
      <c r="AE1270">
        <v>0</v>
      </c>
      <c r="AF1270">
        <v>0</v>
      </c>
      <c r="AH1270">
        <v>0</v>
      </c>
      <c r="AI1270">
        <v>0</v>
      </c>
      <c r="AJ1270">
        <v>0</v>
      </c>
      <c r="AK1270">
        <v>0</v>
      </c>
      <c r="AL1270">
        <v>0</v>
      </c>
      <c r="AM1270">
        <v>0</v>
      </c>
      <c r="AN1270">
        <v>0</v>
      </c>
      <c r="AO1270">
        <v>0</v>
      </c>
      <c r="AP1270">
        <v>0</v>
      </c>
      <c r="AQ1270">
        <v>0</v>
      </c>
      <c r="AS1270">
        <v>0</v>
      </c>
      <c r="AT1270">
        <v>0</v>
      </c>
      <c r="AU1270">
        <v>0</v>
      </c>
      <c r="AV1270">
        <v>0</v>
      </c>
      <c r="AW1270">
        <v>0</v>
      </c>
      <c r="AX1270">
        <v>0</v>
      </c>
      <c r="AY1270">
        <v>0</v>
      </c>
      <c r="AZ1270">
        <v>0</v>
      </c>
      <c r="BA1270">
        <v>0</v>
      </c>
      <c r="BB1270">
        <v>0</v>
      </c>
    </row>
    <row r="1271" spans="1:54" x14ac:dyDescent="0.35">
      <c r="A1271" t="s">
        <v>5016</v>
      </c>
      <c r="B1271" t="s">
        <v>5017</v>
      </c>
      <c r="C1271" t="s">
        <v>1618</v>
      </c>
      <c r="D1271" t="s">
        <v>2405</v>
      </c>
      <c r="E1271" t="s">
        <v>367</v>
      </c>
      <c r="F1271" t="s">
        <v>4234</v>
      </c>
      <c r="G1271" t="s">
        <v>4722</v>
      </c>
      <c r="H1271" t="s">
        <v>2625</v>
      </c>
      <c r="I1271" t="s">
        <v>3759</v>
      </c>
      <c r="J1271" t="s">
        <v>2312</v>
      </c>
      <c r="K1271" t="s">
        <v>2314</v>
      </c>
      <c r="L1271" t="s">
        <v>4744</v>
      </c>
      <c r="M1271" t="s">
        <v>2314</v>
      </c>
      <c r="N1271" t="s">
        <v>2314</v>
      </c>
      <c r="O1271" t="s">
        <v>3726</v>
      </c>
      <c r="P1271" t="s">
        <v>1529</v>
      </c>
      <c r="Q1271" t="s">
        <v>2314</v>
      </c>
      <c r="R1271" t="s">
        <v>2314</v>
      </c>
      <c r="S1271" t="s">
        <v>3727</v>
      </c>
      <c r="T1271" t="s">
        <v>3810</v>
      </c>
      <c r="U1271" t="s">
        <v>3762</v>
      </c>
      <c r="W1271">
        <v>0</v>
      </c>
      <c r="X1271">
        <v>0</v>
      </c>
      <c r="Y1271">
        <v>0</v>
      </c>
      <c r="Z1271">
        <v>0</v>
      </c>
      <c r="AA1271">
        <v>0</v>
      </c>
      <c r="AB1271">
        <v>0</v>
      </c>
      <c r="AC1271">
        <v>0</v>
      </c>
      <c r="AD1271">
        <v>0</v>
      </c>
      <c r="AE1271">
        <v>0</v>
      </c>
      <c r="AF1271">
        <v>0</v>
      </c>
      <c r="AH1271">
        <v>0</v>
      </c>
      <c r="AI1271">
        <v>0</v>
      </c>
      <c r="AJ1271">
        <v>0</v>
      </c>
      <c r="AK1271">
        <v>0</v>
      </c>
      <c r="AL1271">
        <v>0</v>
      </c>
      <c r="AM1271">
        <v>0</v>
      </c>
      <c r="AN1271">
        <v>0</v>
      </c>
      <c r="AO1271">
        <v>0</v>
      </c>
      <c r="AP1271">
        <v>0</v>
      </c>
      <c r="AQ1271">
        <v>0</v>
      </c>
      <c r="AS1271">
        <v>0</v>
      </c>
      <c r="AT1271">
        <v>0</v>
      </c>
      <c r="AU1271">
        <v>0</v>
      </c>
      <c r="AV1271">
        <v>0</v>
      </c>
      <c r="AW1271">
        <v>0</v>
      </c>
      <c r="AX1271">
        <v>0</v>
      </c>
      <c r="AY1271">
        <v>0</v>
      </c>
      <c r="AZ1271">
        <v>0</v>
      </c>
      <c r="BA1271">
        <v>0</v>
      </c>
      <c r="BB1271">
        <v>0</v>
      </c>
    </row>
    <row r="1272" spans="1:54" x14ac:dyDescent="0.35">
      <c r="A1272" t="s">
        <v>5018</v>
      </c>
      <c r="B1272" t="s">
        <v>5019</v>
      </c>
      <c r="C1272" t="s">
        <v>3829</v>
      </c>
      <c r="D1272" t="s">
        <v>2405</v>
      </c>
      <c r="E1272" t="s">
        <v>367</v>
      </c>
      <c r="F1272" t="s">
        <v>4234</v>
      </c>
      <c r="G1272" t="s">
        <v>4722</v>
      </c>
      <c r="H1272" t="s">
        <v>2625</v>
      </c>
      <c r="I1272" t="s">
        <v>3759</v>
      </c>
      <c r="J1272" t="s">
        <v>2312</v>
      </c>
      <c r="K1272" t="s">
        <v>2314</v>
      </c>
      <c r="L1272" t="s">
        <v>4744</v>
      </c>
      <c r="M1272" t="s">
        <v>2314</v>
      </c>
      <c r="N1272" t="s">
        <v>2314</v>
      </c>
      <c r="O1272" t="s">
        <v>3726</v>
      </c>
      <c r="P1272" t="s">
        <v>1529</v>
      </c>
      <c r="Q1272" t="s">
        <v>2314</v>
      </c>
      <c r="R1272" t="s">
        <v>2314</v>
      </c>
      <c r="S1272" t="s">
        <v>3727</v>
      </c>
      <c r="T1272" t="s">
        <v>3810</v>
      </c>
      <c r="U1272" t="s">
        <v>3762</v>
      </c>
      <c r="W1272">
        <v>0</v>
      </c>
      <c r="X1272">
        <v>0</v>
      </c>
      <c r="Y1272">
        <v>0</v>
      </c>
      <c r="Z1272">
        <v>0</v>
      </c>
      <c r="AA1272">
        <v>0</v>
      </c>
      <c r="AB1272">
        <v>0</v>
      </c>
      <c r="AC1272">
        <v>0</v>
      </c>
      <c r="AD1272">
        <v>0</v>
      </c>
      <c r="AE1272">
        <v>0</v>
      </c>
      <c r="AF1272">
        <v>0</v>
      </c>
      <c r="AH1272">
        <v>0</v>
      </c>
      <c r="AI1272">
        <v>0</v>
      </c>
      <c r="AJ1272">
        <v>0</v>
      </c>
      <c r="AK1272">
        <v>0</v>
      </c>
      <c r="AL1272">
        <v>0</v>
      </c>
      <c r="AM1272">
        <v>0</v>
      </c>
      <c r="AN1272">
        <v>0</v>
      </c>
      <c r="AO1272">
        <v>0</v>
      </c>
      <c r="AP1272">
        <v>0</v>
      </c>
      <c r="AQ1272">
        <v>0</v>
      </c>
      <c r="AS1272">
        <v>0</v>
      </c>
      <c r="AT1272">
        <v>0</v>
      </c>
      <c r="AU1272">
        <v>0</v>
      </c>
      <c r="AV1272">
        <v>0</v>
      </c>
      <c r="AW1272">
        <v>0</v>
      </c>
      <c r="AX1272">
        <v>0</v>
      </c>
      <c r="AY1272">
        <v>0</v>
      </c>
      <c r="AZ1272">
        <v>0</v>
      </c>
      <c r="BA1272">
        <v>0</v>
      </c>
      <c r="BB1272">
        <v>0</v>
      </c>
    </row>
    <row r="1273" spans="1:54" x14ac:dyDescent="0.35">
      <c r="A1273" t="s">
        <v>5020</v>
      </c>
      <c r="B1273" t="s">
        <v>5021</v>
      </c>
      <c r="C1273" t="s">
        <v>3829</v>
      </c>
      <c r="D1273" t="s">
        <v>2405</v>
      </c>
      <c r="E1273" t="s">
        <v>367</v>
      </c>
      <c r="F1273" t="s">
        <v>4234</v>
      </c>
      <c r="G1273" t="s">
        <v>4722</v>
      </c>
      <c r="H1273" t="s">
        <v>2625</v>
      </c>
      <c r="I1273" t="s">
        <v>3759</v>
      </c>
      <c r="J1273" t="s">
        <v>2312</v>
      </c>
      <c r="K1273" t="s">
        <v>2314</v>
      </c>
      <c r="L1273" t="s">
        <v>4744</v>
      </c>
      <c r="M1273" t="s">
        <v>2314</v>
      </c>
      <c r="N1273" t="s">
        <v>2314</v>
      </c>
      <c r="O1273" t="s">
        <v>3726</v>
      </c>
      <c r="P1273" t="s">
        <v>1529</v>
      </c>
      <c r="Q1273" t="s">
        <v>2314</v>
      </c>
      <c r="R1273" t="s">
        <v>2314</v>
      </c>
      <c r="S1273" t="s">
        <v>3727</v>
      </c>
      <c r="T1273" t="s">
        <v>3810</v>
      </c>
      <c r="U1273" t="s">
        <v>3762</v>
      </c>
      <c r="W1273">
        <v>0</v>
      </c>
      <c r="X1273">
        <v>0</v>
      </c>
      <c r="Y1273">
        <v>0</v>
      </c>
      <c r="Z1273">
        <v>0</v>
      </c>
      <c r="AA1273">
        <v>0</v>
      </c>
      <c r="AB1273">
        <v>0</v>
      </c>
      <c r="AC1273">
        <v>0</v>
      </c>
      <c r="AD1273">
        <v>0</v>
      </c>
      <c r="AE1273">
        <v>0</v>
      </c>
      <c r="AF1273">
        <v>0</v>
      </c>
      <c r="AH1273">
        <v>0</v>
      </c>
      <c r="AI1273">
        <v>0</v>
      </c>
      <c r="AJ1273">
        <v>0</v>
      </c>
      <c r="AK1273">
        <v>0</v>
      </c>
      <c r="AL1273">
        <v>0</v>
      </c>
      <c r="AM1273">
        <v>0</v>
      </c>
      <c r="AN1273">
        <v>0</v>
      </c>
      <c r="AO1273">
        <v>0</v>
      </c>
      <c r="AP1273">
        <v>0</v>
      </c>
      <c r="AQ1273">
        <v>0</v>
      </c>
      <c r="AS1273">
        <v>0</v>
      </c>
      <c r="AT1273">
        <v>0</v>
      </c>
      <c r="AU1273">
        <v>0</v>
      </c>
      <c r="AV1273">
        <v>0</v>
      </c>
      <c r="AW1273">
        <v>0</v>
      </c>
      <c r="AX1273">
        <v>0</v>
      </c>
      <c r="AY1273">
        <v>0</v>
      </c>
      <c r="AZ1273">
        <v>0</v>
      </c>
      <c r="BA1273">
        <v>0</v>
      </c>
      <c r="BB1273">
        <v>0</v>
      </c>
    </row>
    <row r="1274" spans="1:54" x14ac:dyDescent="0.35">
      <c r="A1274" t="s">
        <v>5022</v>
      </c>
      <c r="B1274" t="s">
        <v>5023</v>
      </c>
      <c r="C1274" t="s">
        <v>3829</v>
      </c>
      <c r="D1274" t="s">
        <v>2405</v>
      </c>
      <c r="E1274" t="s">
        <v>367</v>
      </c>
      <c r="F1274" t="s">
        <v>4234</v>
      </c>
      <c r="G1274" t="s">
        <v>4722</v>
      </c>
      <c r="H1274" t="s">
        <v>2625</v>
      </c>
      <c r="I1274" t="s">
        <v>3759</v>
      </c>
      <c r="J1274" t="s">
        <v>2312</v>
      </c>
      <c r="K1274" t="s">
        <v>2314</v>
      </c>
      <c r="L1274" t="s">
        <v>4744</v>
      </c>
      <c r="M1274" t="s">
        <v>2314</v>
      </c>
      <c r="N1274" t="s">
        <v>2314</v>
      </c>
      <c r="O1274" t="s">
        <v>3726</v>
      </c>
      <c r="P1274" t="s">
        <v>1529</v>
      </c>
      <c r="Q1274" t="s">
        <v>2314</v>
      </c>
      <c r="R1274" t="s">
        <v>2314</v>
      </c>
      <c r="S1274" t="s">
        <v>3727</v>
      </c>
      <c r="T1274" t="s">
        <v>3810</v>
      </c>
      <c r="U1274" t="s">
        <v>3762</v>
      </c>
      <c r="W1274">
        <v>0</v>
      </c>
      <c r="X1274">
        <v>0</v>
      </c>
      <c r="Y1274">
        <v>0</v>
      </c>
      <c r="Z1274">
        <v>0</v>
      </c>
      <c r="AA1274">
        <v>0</v>
      </c>
      <c r="AB1274">
        <v>0</v>
      </c>
      <c r="AC1274">
        <v>0</v>
      </c>
      <c r="AD1274">
        <v>0</v>
      </c>
      <c r="AE1274">
        <v>0</v>
      </c>
      <c r="AF1274">
        <v>0</v>
      </c>
      <c r="AH1274">
        <v>0</v>
      </c>
      <c r="AI1274">
        <v>0</v>
      </c>
      <c r="AJ1274">
        <v>0</v>
      </c>
      <c r="AK1274">
        <v>0</v>
      </c>
      <c r="AL1274">
        <v>0</v>
      </c>
      <c r="AM1274">
        <v>0</v>
      </c>
      <c r="AN1274">
        <v>0</v>
      </c>
      <c r="AO1274">
        <v>0</v>
      </c>
      <c r="AP1274">
        <v>0</v>
      </c>
      <c r="AQ1274">
        <v>0</v>
      </c>
      <c r="AS1274">
        <v>0</v>
      </c>
      <c r="AT1274">
        <v>0</v>
      </c>
      <c r="AU1274">
        <v>0</v>
      </c>
      <c r="AV1274">
        <v>0</v>
      </c>
      <c r="AW1274">
        <v>0</v>
      </c>
      <c r="AX1274">
        <v>0</v>
      </c>
      <c r="AY1274">
        <v>0</v>
      </c>
      <c r="AZ1274">
        <v>0</v>
      </c>
      <c r="BA1274">
        <v>0</v>
      </c>
      <c r="BB1274">
        <v>0</v>
      </c>
    </row>
    <row r="1275" spans="1:54" x14ac:dyDescent="0.35">
      <c r="A1275" t="s">
        <v>5024</v>
      </c>
      <c r="B1275" t="s">
        <v>5025</v>
      </c>
      <c r="C1275" t="s">
        <v>3829</v>
      </c>
      <c r="D1275" t="s">
        <v>2405</v>
      </c>
      <c r="E1275" t="s">
        <v>367</v>
      </c>
      <c r="F1275" t="s">
        <v>4234</v>
      </c>
      <c r="G1275" t="s">
        <v>4722</v>
      </c>
      <c r="H1275" t="s">
        <v>2625</v>
      </c>
      <c r="I1275" t="s">
        <v>3759</v>
      </c>
      <c r="J1275" t="s">
        <v>2312</v>
      </c>
      <c r="K1275" t="s">
        <v>2314</v>
      </c>
      <c r="L1275" t="s">
        <v>4744</v>
      </c>
      <c r="M1275" t="s">
        <v>2314</v>
      </c>
      <c r="N1275" t="s">
        <v>2314</v>
      </c>
      <c r="O1275" t="s">
        <v>3726</v>
      </c>
      <c r="P1275" t="s">
        <v>1529</v>
      </c>
      <c r="Q1275" t="s">
        <v>2314</v>
      </c>
      <c r="R1275" t="s">
        <v>2314</v>
      </c>
      <c r="S1275" t="s">
        <v>3727</v>
      </c>
      <c r="T1275" t="s">
        <v>3810</v>
      </c>
      <c r="U1275" t="s">
        <v>3762</v>
      </c>
      <c r="W1275">
        <v>0</v>
      </c>
      <c r="X1275">
        <v>0</v>
      </c>
      <c r="Y1275">
        <v>0</v>
      </c>
      <c r="Z1275">
        <v>0</v>
      </c>
      <c r="AA1275">
        <v>0</v>
      </c>
      <c r="AB1275">
        <v>0</v>
      </c>
      <c r="AC1275">
        <v>0</v>
      </c>
      <c r="AD1275">
        <v>0</v>
      </c>
      <c r="AE1275">
        <v>0</v>
      </c>
      <c r="AF1275">
        <v>0</v>
      </c>
      <c r="AH1275">
        <v>0</v>
      </c>
      <c r="AI1275">
        <v>0</v>
      </c>
      <c r="AJ1275">
        <v>0</v>
      </c>
      <c r="AK1275">
        <v>0</v>
      </c>
      <c r="AL1275">
        <v>0</v>
      </c>
      <c r="AM1275">
        <v>0</v>
      </c>
      <c r="AN1275">
        <v>0</v>
      </c>
      <c r="AO1275">
        <v>0</v>
      </c>
      <c r="AP1275">
        <v>0</v>
      </c>
      <c r="AQ1275">
        <v>0</v>
      </c>
      <c r="AS1275">
        <v>0</v>
      </c>
      <c r="AT1275">
        <v>0</v>
      </c>
      <c r="AU1275">
        <v>0</v>
      </c>
      <c r="AV1275">
        <v>0</v>
      </c>
      <c r="AW1275">
        <v>0</v>
      </c>
      <c r="AX1275">
        <v>0</v>
      </c>
      <c r="AY1275">
        <v>0</v>
      </c>
      <c r="AZ1275">
        <v>0</v>
      </c>
      <c r="BA1275">
        <v>0</v>
      </c>
      <c r="BB1275">
        <v>0</v>
      </c>
    </row>
    <row r="1276" spans="1:54" x14ac:dyDescent="0.35">
      <c r="A1276" t="s">
        <v>5026</v>
      </c>
      <c r="B1276" t="s">
        <v>5027</v>
      </c>
      <c r="C1276" t="s">
        <v>3829</v>
      </c>
      <c r="D1276" t="s">
        <v>2405</v>
      </c>
      <c r="E1276" t="s">
        <v>367</v>
      </c>
      <c r="F1276" t="s">
        <v>4234</v>
      </c>
      <c r="G1276" t="s">
        <v>4722</v>
      </c>
      <c r="H1276" t="s">
        <v>2625</v>
      </c>
      <c r="I1276" t="s">
        <v>3759</v>
      </c>
      <c r="J1276" t="s">
        <v>2312</v>
      </c>
      <c r="K1276" t="s">
        <v>2314</v>
      </c>
      <c r="L1276" t="s">
        <v>4744</v>
      </c>
      <c r="M1276" t="s">
        <v>2314</v>
      </c>
      <c r="N1276" t="s">
        <v>2314</v>
      </c>
      <c r="O1276" t="s">
        <v>3726</v>
      </c>
      <c r="P1276" t="s">
        <v>1529</v>
      </c>
      <c r="Q1276" t="s">
        <v>2314</v>
      </c>
      <c r="R1276" t="s">
        <v>2314</v>
      </c>
      <c r="S1276" t="s">
        <v>3727</v>
      </c>
      <c r="T1276" t="s">
        <v>3810</v>
      </c>
      <c r="U1276" t="s">
        <v>3762</v>
      </c>
      <c r="W1276">
        <v>0</v>
      </c>
      <c r="X1276">
        <v>0</v>
      </c>
      <c r="Y1276">
        <v>0</v>
      </c>
      <c r="Z1276">
        <v>0</v>
      </c>
      <c r="AA1276">
        <v>0</v>
      </c>
      <c r="AB1276">
        <v>0</v>
      </c>
      <c r="AC1276">
        <v>0</v>
      </c>
      <c r="AD1276">
        <v>0</v>
      </c>
      <c r="AE1276">
        <v>0</v>
      </c>
      <c r="AF1276">
        <v>0</v>
      </c>
      <c r="AH1276">
        <v>0</v>
      </c>
      <c r="AI1276">
        <v>0</v>
      </c>
      <c r="AJ1276">
        <v>0</v>
      </c>
      <c r="AK1276">
        <v>0</v>
      </c>
      <c r="AL1276">
        <v>0</v>
      </c>
      <c r="AM1276">
        <v>0</v>
      </c>
      <c r="AN1276">
        <v>0</v>
      </c>
      <c r="AO1276">
        <v>0</v>
      </c>
      <c r="AP1276">
        <v>0</v>
      </c>
      <c r="AQ1276">
        <v>0</v>
      </c>
      <c r="AS1276">
        <v>0</v>
      </c>
      <c r="AT1276">
        <v>0</v>
      </c>
      <c r="AU1276">
        <v>0</v>
      </c>
      <c r="AV1276">
        <v>0</v>
      </c>
      <c r="AW1276">
        <v>0</v>
      </c>
      <c r="AX1276">
        <v>0</v>
      </c>
      <c r="AY1276">
        <v>0</v>
      </c>
      <c r="AZ1276">
        <v>0</v>
      </c>
      <c r="BA1276">
        <v>0</v>
      </c>
      <c r="BB1276">
        <v>0</v>
      </c>
    </row>
    <row r="1277" spans="1:54" x14ac:dyDescent="0.35">
      <c r="A1277" t="s">
        <v>1314</v>
      </c>
      <c r="B1277" t="s">
        <v>5028</v>
      </c>
      <c r="C1277" t="s">
        <v>1612</v>
      </c>
      <c r="D1277" t="s">
        <v>2405</v>
      </c>
      <c r="E1277" t="s">
        <v>367</v>
      </c>
      <c r="F1277" t="s">
        <v>4234</v>
      </c>
      <c r="G1277" t="s">
        <v>4722</v>
      </c>
      <c r="H1277" t="s">
        <v>2625</v>
      </c>
      <c r="I1277" t="s">
        <v>3759</v>
      </c>
      <c r="J1277" t="s">
        <v>2312</v>
      </c>
      <c r="K1277" t="s">
        <v>2314</v>
      </c>
      <c r="L1277" t="s">
        <v>4744</v>
      </c>
      <c r="M1277" t="s">
        <v>2314</v>
      </c>
      <c r="N1277">
        <v>1</v>
      </c>
      <c r="O1277" t="s">
        <v>3726</v>
      </c>
      <c r="P1277" t="s">
        <v>1529</v>
      </c>
      <c r="Q1277" t="s">
        <v>2314</v>
      </c>
      <c r="R1277" t="s">
        <v>2314</v>
      </c>
      <c r="S1277" t="s">
        <v>3727</v>
      </c>
      <c r="T1277" t="s">
        <v>3810</v>
      </c>
      <c r="U1277" t="s">
        <v>3762</v>
      </c>
      <c r="W1277">
        <v>0</v>
      </c>
      <c r="X1277">
        <v>0</v>
      </c>
      <c r="Y1277">
        <v>-1.0490201936779901E-5</v>
      </c>
      <c r="Z1277">
        <v>-1.4005748560919101E-4</v>
      </c>
      <c r="AA1277">
        <v>0</v>
      </c>
      <c r="AB1277">
        <v>0</v>
      </c>
      <c r="AC1277">
        <v>0</v>
      </c>
      <c r="AD1277">
        <v>0</v>
      </c>
      <c r="AE1277">
        <v>-1.44748075089758E-6</v>
      </c>
      <c r="AF1277">
        <v>-1.9325701798706099E-5</v>
      </c>
      <c r="AH1277">
        <v>0</v>
      </c>
      <c r="AI1277">
        <v>0</v>
      </c>
      <c r="AJ1277">
        <v>0</v>
      </c>
      <c r="AK1277">
        <v>0</v>
      </c>
      <c r="AL1277">
        <v>0</v>
      </c>
      <c r="AM1277">
        <v>0</v>
      </c>
      <c r="AN1277">
        <v>0</v>
      </c>
      <c r="AO1277">
        <v>0</v>
      </c>
      <c r="AP1277">
        <v>0</v>
      </c>
      <c r="AQ1277">
        <v>0</v>
      </c>
      <c r="AS1277">
        <v>0</v>
      </c>
      <c r="AT1277">
        <v>0</v>
      </c>
      <c r="AU1277">
        <v>0</v>
      </c>
      <c r="AV1277">
        <v>0</v>
      </c>
      <c r="AW1277">
        <v>0</v>
      </c>
      <c r="AX1277">
        <v>0</v>
      </c>
      <c r="AY1277">
        <v>0</v>
      </c>
      <c r="AZ1277">
        <v>0</v>
      </c>
      <c r="BA1277">
        <v>0</v>
      </c>
      <c r="BB1277">
        <v>0</v>
      </c>
    </row>
    <row r="1278" spans="1:54" x14ac:dyDescent="0.35">
      <c r="A1278" t="s">
        <v>5029</v>
      </c>
      <c r="B1278" t="s">
        <v>5030</v>
      </c>
      <c r="C1278" t="s">
        <v>5031</v>
      </c>
      <c r="D1278" t="s">
        <v>2405</v>
      </c>
      <c r="E1278" t="s">
        <v>367</v>
      </c>
      <c r="F1278" t="s">
        <v>4234</v>
      </c>
      <c r="G1278" t="s">
        <v>4722</v>
      </c>
      <c r="H1278" t="s">
        <v>2625</v>
      </c>
      <c r="I1278" t="s">
        <v>3759</v>
      </c>
      <c r="J1278" t="s">
        <v>2312</v>
      </c>
      <c r="K1278" t="s">
        <v>2314</v>
      </c>
      <c r="L1278" t="s">
        <v>4744</v>
      </c>
      <c r="M1278" t="s">
        <v>2314</v>
      </c>
      <c r="N1278" t="s">
        <v>2314</v>
      </c>
      <c r="O1278" t="s">
        <v>3726</v>
      </c>
      <c r="P1278" t="s">
        <v>1529</v>
      </c>
      <c r="Q1278" t="s">
        <v>2314</v>
      </c>
      <c r="R1278" t="s">
        <v>2314</v>
      </c>
      <c r="S1278" t="s">
        <v>3727</v>
      </c>
      <c r="T1278" t="s">
        <v>3810</v>
      </c>
      <c r="U1278" t="s">
        <v>3762</v>
      </c>
      <c r="W1278">
        <v>0</v>
      </c>
      <c r="X1278">
        <v>0</v>
      </c>
      <c r="Y1278">
        <v>0</v>
      </c>
      <c r="Z1278">
        <v>0</v>
      </c>
      <c r="AA1278">
        <v>0</v>
      </c>
      <c r="AB1278">
        <v>0</v>
      </c>
      <c r="AC1278">
        <v>0</v>
      </c>
      <c r="AD1278">
        <v>0</v>
      </c>
      <c r="AE1278">
        <v>0</v>
      </c>
      <c r="AF1278">
        <v>0</v>
      </c>
      <c r="AH1278">
        <v>0</v>
      </c>
      <c r="AI1278">
        <v>0</v>
      </c>
      <c r="AJ1278">
        <v>0</v>
      </c>
      <c r="AK1278">
        <v>0</v>
      </c>
      <c r="AL1278">
        <v>0</v>
      </c>
      <c r="AM1278">
        <v>0</v>
      </c>
      <c r="AN1278">
        <v>0</v>
      </c>
      <c r="AO1278">
        <v>0</v>
      </c>
      <c r="AP1278">
        <v>0</v>
      </c>
      <c r="AQ1278">
        <v>0</v>
      </c>
      <c r="AS1278">
        <v>0</v>
      </c>
      <c r="AT1278">
        <v>0</v>
      </c>
      <c r="AU1278">
        <v>0</v>
      </c>
      <c r="AV1278">
        <v>0</v>
      </c>
      <c r="AW1278">
        <v>0</v>
      </c>
      <c r="AX1278">
        <v>0</v>
      </c>
      <c r="AY1278">
        <v>0</v>
      </c>
      <c r="AZ1278">
        <v>0</v>
      </c>
      <c r="BA1278">
        <v>0</v>
      </c>
      <c r="BB1278">
        <v>0</v>
      </c>
    </row>
    <row r="1279" spans="1:54" x14ac:dyDescent="0.35">
      <c r="A1279" t="s">
        <v>5032</v>
      </c>
      <c r="B1279" t="s">
        <v>5033</v>
      </c>
      <c r="C1279" t="s">
        <v>5031</v>
      </c>
      <c r="D1279" t="s">
        <v>2405</v>
      </c>
      <c r="E1279" t="s">
        <v>367</v>
      </c>
      <c r="F1279" t="s">
        <v>4234</v>
      </c>
      <c r="G1279" t="s">
        <v>4722</v>
      </c>
      <c r="H1279" t="s">
        <v>2625</v>
      </c>
      <c r="I1279" t="s">
        <v>3759</v>
      </c>
      <c r="J1279" t="s">
        <v>2312</v>
      </c>
      <c r="K1279" t="s">
        <v>2314</v>
      </c>
      <c r="L1279" t="s">
        <v>4744</v>
      </c>
      <c r="M1279" t="s">
        <v>2314</v>
      </c>
      <c r="N1279" t="s">
        <v>2314</v>
      </c>
      <c r="O1279" t="s">
        <v>3726</v>
      </c>
      <c r="P1279" t="s">
        <v>1529</v>
      </c>
      <c r="Q1279" t="s">
        <v>2314</v>
      </c>
      <c r="R1279" t="s">
        <v>2314</v>
      </c>
      <c r="S1279" t="s">
        <v>3727</v>
      </c>
      <c r="T1279" t="s">
        <v>3810</v>
      </c>
      <c r="U1279" t="s">
        <v>3762</v>
      </c>
      <c r="W1279">
        <v>0</v>
      </c>
      <c r="X1279">
        <v>0</v>
      </c>
      <c r="Y1279">
        <v>0</v>
      </c>
      <c r="Z1279">
        <v>0</v>
      </c>
      <c r="AA1279">
        <v>0</v>
      </c>
      <c r="AB1279">
        <v>0</v>
      </c>
      <c r="AC1279">
        <v>0</v>
      </c>
      <c r="AD1279">
        <v>0</v>
      </c>
      <c r="AE1279">
        <v>0</v>
      </c>
      <c r="AF1279">
        <v>0</v>
      </c>
      <c r="AH1279">
        <v>0</v>
      </c>
      <c r="AI1279">
        <v>0</v>
      </c>
      <c r="AJ1279">
        <v>0</v>
      </c>
      <c r="AK1279">
        <v>0</v>
      </c>
      <c r="AL1279">
        <v>0</v>
      </c>
      <c r="AM1279">
        <v>0</v>
      </c>
      <c r="AN1279">
        <v>0</v>
      </c>
      <c r="AO1279">
        <v>0</v>
      </c>
      <c r="AP1279">
        <v>0</v>
      </c>
      <c r="AQ1279">
        <v>0</v>
      </c>
      <c r="AS1279">
        <v>0</v>
      </c>
      <c r="AT1279">
        <v>0</v>
      </c>
      <c r="AU1279">
        <v>0</v>
      </c>
      <c r="AV1279">
        <v>0</v>
      </c>
      <c r="AW1279">
        <v>0</v>
      </c>
      <c r="AX1279">
        <v>0</v>
      </c>
      <c r="AY1279">
        <v>0</v>
      </c>
      <c r="AZ1279">
        <v>0</v>
      </c>
      <c r="BA1279">
        <v>0</v>
      </c>
      <c r="BB1279">
        <v>0</v>
      </c>
    </row>
    <row r="1280" spans="1:54" x14ac:dyDescent="0.35">
      <c r="A1280" t="s">
        <v>5034</v>
      </c>
      <c r="B1280" t="s">
        <v>5035</v>
      </c>
      <c r="C1280" t="s">
        <v>5031</v>
      </c>
      <c r="D1280" t="s">
        <v>2405</v>
      </c>
      <c r="E1280" t="s">
        <v>367</v>
      </c>
      <c r="F1280" t="s">
        <v>4234</v>
      </c>
      <c r="G1280" t="s">
        <v>4722</v>
      </c>
      <c r="H1280" t="s">
        <v>2625</v>
      </c>
      <c r="I1280" t="s">
        <v>3759</v>
      </c>
      <c r="J1280" t="s">
        <v>2312</v>
      </c>
      <c r="K1280" t="s">
        <v>2314</v>
      </c>
      <c r="L1280" t="s">
        <v>4744</v>
      </c>
      <c r="M1280" t="s">
        <v>2314</v>
      </c>
      <c r="N1280" t="s">
        <v>2314</v>
      </c>
      <c r="O1280" t="s">
        <v>3726</v>
      </c>
      <c r="P1280" t="s">
        <v>1529</v>
      </c>
      <c r="Q1280" t="s">
        <v>2314</v>
      </c>
      <c r="R1280" t="s">
        <v>2314</v>
      </c>
      <c r="S1280" t="s">
        <v>3727</v>
      </c>
      <c r="T1280" t="s">
        <v>3810</v>
      </c>
      <c r="U1280" t="s">
        <v>3762</v>
      </c>
      <c r="W1280">
        <v>0</v>
      </c>
      <c r="X1280">
        <v>0</v>
      </c>
      <c r="Y1280">
        <v>0</v>
      </c>
      <c r="Z1280">
        <v>0</v>
      </c>
      <c r="AA1280">
        <v>0</v>
      </c>
      <c r="AB1280">
        <v>0</v>
      </c>
      <c r="AC1280">
        <v>0</v>
      </c>
      <c r="AD1280">
        <v>0</v>
      </c>
      <c r="AE1280">
        <v>0</v>
      </c>
      <c r="AF1280">
        <v>0</v>
      </c>
      <c r="AH1280">
        <v>0</v>
      </c>
      <c r="AI1280">
        <v>0</v>
      </c>
      <c r="AJ1280">
        <v>0</v>
      </c>
      <c r="AK1280">
        <v>0</v>
      </c>
      <c r="AL1280">
        <v>0</v>
      </c>
      <c r="AM1280">
        <v>0</v>
      </c>
      <c r="AN1280">
        <v>0</v>
      </c>
      <c r="AO1280">
        <v>0</v>
      </c>
      <c r="AP1280">
        <v>0</v>
      </c>
      <c r="AQ1280">
        <v>0</v>
      </c>
      <c r="AS1280">
        <v>0</v>
      </c>
      <c r="AT1280">
        <v>0</v>
      </c>
      <c r="AU1280">
        <v>0</v>
      </c>
      <c r="AV1280">
        <v>0</v>
      </c>
      <c r="AW1280">
        <v>0</v>
      </c>
      <c r="AX1280">
        <v>0</v>
      </c>
      <c r="AY1280">
        <v>0</v>
      </c>
      <c r="AZ1280">
        <v>0</v>
      </c>
      <c r="BA1280">
        <v>0</v>
      </c>
      <c r="BB1280">
        <v>0</v>
      </c>
    </row>
    <row r="1281" spans="1:54" x14ac:dyDescent="0.35">
      <c r="A1281" t="s">
        <v>5036</v>
      </c>
      <c r="B1281" t="s">
        <v>5037</v>
      </c>
      <c r="C1281" t="s">
        <v>5038</v>
      </c>
      <c r="D1281" t="s">
        <v>2405</v>
      </c>
      <c r="E1281" t="s">
        <v>367</v>
      </c>
      <c r="F1281" t="s">
        <v>4234</v>
      </c>
      <c r="G1281" t="s">
        <v>4722</v>
      </c>
      <c r="H1281" t="s">
        <v>2625</v>
      </c>
      <c r="I1281" t="s">
        <v>3759</v>
      </c>
      <c r="J1281" t="s">
        <v>2312</v>
      </c>
      <c r="K1281" t="s">
        <v>2314</v>
      </c>
      <c r="L1281" t="s">
        <v>4744</v>
      </c>
      <c r="M1281" t="s">
        <v>2314</v>
      </c>
      <c r="N1281" t="s">
        <v>2314</v>
      </c>
      <c r="O1281" t="s">
        <v>3726</v>
      </c>
      <c r="P1281" t="s">
        <v>1529</v>
      </c>
      <c r="Q1281" t="s">
        <v>2314</v>
      </c>
      <c r="R1281" t="s">
        <v>2314</v>
      </c>
      <c r="S1281" t="s">
        <v>3727</v>
      </c>
      <c r="T1281" t="s">
        <v>3810</v>
      </c>
      <c r="U1281" t="s">
        <v>3762</v>
      </c>
      <c r="W1281">
        <v>0</v>
      </c>
      <c r="X1281">
        <v>0</v>
      </c>
      <c r="Y1281">
        <v>0</v>
      </c>
      <c r="Z1281">
        <v>0</v>
      </c>
      <c r="AA1281">
        <v>0</v>
      </c>
      <c r="AB1281">
        <v>0</v>
      </c>
      <c r="AC1281">
        <v>0</v>
      </c>
      <c r="AD1281">
        <v>0</v>
      </c>
      <c r="AE1281">
        <v>0</v>
      </c>
      <c r="AF1281">
        <v>0</v>
      </c>
      <c r="AH1281">
        <v>0</v>
      </c>
      <c r="AI1281">
        <v>0</v>
      </c>
      <c r="AJ1281">
        <v>0</v>
      </c>
      <c r="AK1281">
        <v>0</v>
      </c>
      <c r="AL1281">
        <v>0</v>
      </c>
      <c r="AM1281">
        <v>0</v>
      </c>
      <c r="AN1281">
        <v>0</v>
      </c>
      <c r="AO1281">
        <v>0</v>
      </c>
      <c r="AP1281">
        <v>0</v>
      </c>
      <c r="AQ1281">
        <v>0</v>
      </c>
      <c r="AS1281">
        <v>0</v>
      </c>
      <c r="AT1281">
        <v>0</v>
      </c>
      <c r="AU1281">
        <v>0</v>
      </c>
      <c r="AV1281">
        <v>0</v>
      </c>
      <c r="AW1281">
        <v>0</v>
      </c>
      <c r="AX1281">
        <v>0</v>
      </c>
      <c r="AY1281">
        <v>0</v>
      </c>
      <c r="AZ1281">
        <v>0</v>
      </c>
      <c r="BA1281">
        <v>0</v>
      </c>
      <c r="BB1281">
        <v>0</v>
      </c>
    </row>
    <row r="1282" spans="1:54" x14ac:dyDescent="0.35">
      <c r="A1282" t="s">
        <v>5039</v>
      </c>
      <c r="B1282" t="s">
        <v>5040</v>
      </c>
      <c r="C1282" t="s">
        <v>4770</v>
      </c>
      <c r="D1282" t="s">
        <v>2405</v>
      </c>
      <c r="E1282" t="s">
        <v>367</v>
      </c>
      <c r="F1282" t="s">
        <v>4234</v>
      </c>
      <c r="G1282" t="s">
        <v>4722</v>
      </c>
      <c r="H1282" t="s">
        <v>2625</v>
      </c>
      <c r="I1282" t="s">
        <v>3759</v>
      </c>
      <c r="J1282" t="s">
        <v>2312</v>
      </c>
      <c r="K1282" t="s">
        <v>2314</v>
      </c>
      <c r="L1282" t="s">
        <v>4744</v>
      </c>
      <c r="M1282" t="s">
        <v>2314</v>
      </c>
      <c r="N1282" t="s">
        <v>2314</v>
      </c>
      <c r="O1282" t="s">
        <v>3726</v>
      </c>
      <c r="P1282" t="s">
        <v>1529</v>
      </c>
      <c r="Q1282" t="s">
        <v>2314</v>
      </c>
      <c r="R1282" t="s">
        <v>2314</v>
      </c>
      <c r="S1282" t="s">
        <v>3727</v>
      </c>
      <c r="T1282" t="s">
        <v>3810</v>
      </c>
      <c r="U1282" t="s">
        <v>3762</v>
      </c>
      <c r="W1282">
        <v>0</v>
      </c>
      <c r="X1282">
        <v>0</v>
      </c>
      <c r="Y1282">
        <v>0</v>
      </c>
      <c r="Z1282">
        <v>0</v>
      </c>
      <c r="AA1282">
        <v>0</v>
      </c>
      <c r="AB1282">
        <v>0</v>
      </c>
      <c r="AC1282">
        <v>0</v>
      </c>
      <c r="AD1282">
        <v>0</v>
      </c>
      <c r="AE1282">
        <v>0</v>
      </c>
      <c r="AF1282">
        <v>0</v>
      </c>
      <c r="AH1282">
        <v>0</v>
      </c>
      <c r="AI1282">
        <v>0</v>
      </c>
      <c r="AJ1282">
        <v>0</v>
      </c>
      <c r="AK1282">
        <v>0</v>
      </c>
      <c r="AL1282">
        <v>0</v>
      </c>
      <c r="AM1282">
        <v>0</v>
      </c>
      <c r="AN1282">
        <v>0</v>
      </c>
      <c r="AO1282">
        <v>0</v>
      </c>
      <c r="AP1282">
        <v>0</v>
      </c>
      <c r="AQ1282">
        <v>0</v>
      </c>
      <c r="AS1282">
        <v>0</v>
      </c>
      <c r="AT1282">
        <v>0</v>
      </c>
      <c r="AU1282">
        <v>0</v>
      </c>
      <c r="AV1282">
        <v>0</v>
      </c>
      <c r="AW1282">
        <v>0</v>
      </c>
      <c r="AX1282">
        <v>0</v>
      </c>
      <c r="AY1282">
        <v>0</v>
      </c>
      <c r="AZ1282">
        <v>0</v>
      </c>
      <c r="BA1282">
        <v>0</v>
      </c>
      <c r="BB1282">
        <v>0</v>
      </c>
    </row>
    <row r="1283" spans="1:54" x14ac:dyDescent="0.35">
      <c r="A1283" t="s">
        <v>5041</v>
      </c>
      <c r="B1283" t="s">
        <v>5042</v>
      </c>
      <c r="C1283" t="s">
        <v>5038</v>
      </c>
      <c r="D1283" t="s">
        <v>2405</v>
      </c>
      <c r="E1283" t="s">
        <v>367</v>
      </c>
      <c r="F1283" t="s">
        <v>4234</v>
      </c>
      <c r="G1283" t="s">
        <v>4722</v>
      </c>
      <c r="H1283" t="s">
        <v>2625</v>
      </c>
      <c r="I1283" t="s">
        <v>3759</v>
      </c>
      <c r="J1283" t="s">
        <v>2312</v>
      </c>
      <c r="K1283" t="s">
        <v>2314</v>
      </c>
      <c r="L1283" t="s">
        <v>4744</v>
      </c>
      <c r="M1283" t="s">
        <v>2314</v>
      </c>
      <c r="N1283" t="s">
        <v>2314</v>
      </c>
      <c r="O1283" t="s">
        <v>3726</v>
      </c>
      <c r="P1283" t="s">
        <v>1529</v>
      </c>
      <c r="Q1283" t="s">
        <v>2314</v>
      </c>
      <c r="R1283" t="s">
        <v>2314</v>
      </c>
      <c r="S1283" t="s">
        <v>3727</v>
      </c>
      <c r="T1283" t="s">
        <v>3810</v>
      </c>
      <c r="U1283" t="s">
        <v>3762</v>
      </c>
      <c r="W1283">
        <v>0</v>
      </c>
      <c r="X1283">
        <v>0</v>
      </c>
      <c r="Y1283">
        <v>0</v>
      </c>
      <c r="Z1283">
        <v>0</v>
      </c>
      <c r="AA1283">
        <v>0</v>
      </c>
      <c r="AB1283">
        <v>0</v>
      </c>
      <c r="AC1283">
        <v>0</v>
      </c>
      <c r="AD1283">
        <v>0</v>
      </c>
      <c r="AE1283">
        <v>0</v>
      </c>
      <c r="AF1283">
        <v>0</v>
      </c>
      <c r="AH1283">
        <v>0</v>
      </c>
      <c r="AI1283">
        <v>0</v>
      </c>
      <c r="AJ1283">
        <v>0</v>
      </c>
      <c r="AK1283">
        <v>0</v>
      </c>
      <c r="AL1283">
        <v>0</v>
      </c>
      <c r="AM1283">
        <v>0</v>
      </c>
      <c r="AN1283">
        <v>0</v>
      </c>
      <c r="AO1283">
        <v>0</v>
      </c>
      <c r="AP1283">
        <v>0</v>
      </c>
      <c r="AQ1283">
        <v>0</v>
      </c>
      <c r="AS1283">
        <v>0</v>
      </c>
      <c r="AT1283">
        <v>0</v>
      </c>
      <c r="AU1283">
        <v>0</v>
      </c>
      <c r="AV1283">
        <v>0</v>
      </c>
      <c r="AW1283">
        <v>0</v>
      </c>
      <c r="AX1283">
        <v>0</v>
      </c>
      <c r="AY1283">
        <v>0</v>
      </c>
      <c r="AZ1283">
        <v>0</v>
      </c>
      <c r="BA1283">
        <v>0</v>
      </c>
      <c r="BB1283">
        <v>0</v>
      </c>
    </row>
    <row r="1284" spans="1:54" x14ac:dyDescent="0.35">
      <c r="A1284" t="s">
        <v>5043</v>
      </c>
      <c r="B1284" t="s">
        <v>5044</v>
      </c>
      <c r="C1284" t="s">
        <v>5038</v>
      </c>
      <c r="D1284" t="s">
        <v>2405</v>
      </c>
      <c r="E1284" t="s">
        <v>367</v>
      </c>
      <c r="F1284" t="s">
        <v>4234</v>
      </c>
      <c r="G1284" t="s">
        <v>4722</v>
      </c>
      <c r="H1284" t="s">
        <v>2625</v>
      </c>
      <c r="I1284" t="s">
        <v>3759</v>
      </c>
      <c r="J1284" t="s">
        <v>2312</v>
      </c>
      <c r="K1284" t="s">
        <v>2314</v>
      </c>
      <c r="L1284" t="s">
        <v>4744</v>
      </c>
      <c r="M1284" t="s">
        <v>2314</v>
      </c>
      <c r="N1284" t="s">
        <v>2314</v>
      </c>
      <c r="O1284" t="s">
        <v>3726</v>
      </c>
      <c r="P1284" t="s">
        <v>1529</v>
      </c>
      <c r="Q1284" t="s">
        <v>2314</v>
      </c>
      <c r="R1284" t="s">
        <v>2314</v>
      </c>
      <c r="S1284" t="s">
        <v>3727</v>
      </c>
      <c r="T1284" t="s">
        <v>3810</v>
      </c>
      <c r="U1284" t="s">
        <v>3762</v>
      </c>
      <c r="W1284">
        <v>0</v>
      </c>
      <c r="X1284">
        <v>0</v>
      </c>
      <c r="Y1284">
        <v>0</v>
      </c>
      <c r="Z1284">
        <v>0</v>
      </c>
      <c r="AA1284">
        <v>0</v>
      </c>
      <c r="AB1284">
        <v>0</v>
      </c>
      <c r="AC1284">
        <v>0</v>
      </c>
      <c r="AD1284">
        <v>0</v>
      </c>
      <c r="AE1284">
        <v>0</v>
      </c>
      <c r="AF1284">
        <v>0</v>
      </c>
      <c r="AH1284">
        <v>0</v>
      </c>
      <c r="AI1284">
        <v>0</v>
      </c>
      <c r="AJ1284">
        <v>0</v>
      </c>
      <c r="AK1284">
        <v>0</v>
      </c>
      <c r="AL1284">
        <v>0</v>
      </c>
      <c r="AM1284">
        <v>0</v>
      </c>
      <c r="AN1284">
        <v>0</v>
      </c>
      <c r="AO1284">
        <v>0</v>
      </c>
      <c r="AP1284">
        <v>0</v>
      </c>
      <c r="AQ1284">
        <v>0</v>
      </c>
      <c r="AS1284">
        <v>0</v>
      </c>
      <c r="AT1284">
        <v>0</v>
      </c>
      <c r="AU1284">
        <v>0</v>
      </c>
      <c r="AV1284">
        <v>0</v>
      </c>
      <c r="AW1284">
        <v>0</v>
      </c>
      <c r="AX1284">
        <v>0</v>
      </c>
      <c r="AY1284">
        <v>0</v>
      </c>
      <c r="AZ1284">
        <v>0</v>
      </c>
      <c r="BA1284">
        <v>0</v>
      </c>
      <c r="BB1284">
        <v>0</v>
      </c>
    </row>
    <row r="1285" spans="1:54" x14ac:dyDescent="0.35">
      <c r="A1285" t="s">
        <v>5045</v>
      </c>
      <c r="B1285" t="s">
        <v>5046</v>
      </c>
      <c r="C1285" t="s">
        <v>5038</v>
      </c>
      <c r="D1285" t="s">
        <v>2405</v>
      </c>
      <c r="E1285" t="s">
        <v>367</v>
      </c>
      <c r="F1285" t="s">
        <v>4234</v>
      </c>
      <c r="G1285" t="s">
        <v>4722</v>
      </c>
      <c r="H1285" t="s">
        <v>2625</v>
      </c>
      <c r="I1285" t="s">
        <v>3759</v>
      </c>
      <c r="J1285" t="s">
        <v>2312</v>
      </c>
      <c r="K1285" t="s">
        <v>2314</v>
      </c>
      <c r="L1285" t="s">
        <v>4744</v>
      </c>
      <c r="M1285" t="s">
        <v>2314</v>
      </c>
      <c r="N1285" t="s">
        <v>2314</v>
      </c>
      <c r="O1285" t="s">
        <v>3726</v>
      </c>
      <c r="P1285" t="s">
        <v>1529</v>
      </c>
      <c r="Q1285" t="s">
        <v>2314</v>
      </c>
      <c r="R1285" t="s">
        <v>2314</v>
      </c>
      <c r="S1285" t="s">
        <v>3727</v>
      </c>
      <c r="T1285" t="s">
        <v>3810</v>
      </c>
      <c r="U1285" t="s">
        <v>3762</v>
      </c>
      <c r="W1285">
        <v>0</v>
      </c>
      <c r="X1285">
        <v>0</v>
      </c>
      <c r="Y1285">
        <v>0</v>
      </c>
      <c r="Z1285">
        <v>0</v>
      </c>
      <c r="AA1285">
        <v>0</v>
      </c>
      <c r="AB1285">
        <v>0</v>
      </c>
      <c r="AC1285">
        <v>0</v>
      </c>
      <c r="AD1285">
        <v>0</v>
      </c>
      <c r="AE1285">
        <v>0</v>
      </c>
      <c r="AF1285">
        <v>0</v>
      </c>
      <c r="AH1285">
        <v>0</v>
      </c>
      <c r="AI1285">
        <v>0</v>
      </c>
      <c r="AJ1285">
        <v>0</v>
      </c>
      <c r="AK1285">
        <v>0</v>
      </c>
      <c r="AL1285">
        <v>0</v>
      </c>
      <c r="AM1285">
        <v>0</v>
      </c>
      <c r="AN1285">
        <v>0</v>
      </c>
      <c r="AO1285">
        <v>0</v>
      </c>
      <c r="AP1285">
        <v>0</v>
      </c>
      <c r="AQ1285">
        <v>0</v>
      </c>
      <c r="AS1285">
        <v>0</v>
      </c>
      <c r="AT1285">
        <v>0</v>
      </c>
      <c r="AU1285">
        <v>0</v>
      </c>
      <c r="AV1285">
        <v>0</v>
      </c>
      <c r="AW1285">
        <v>0</v>
      </c>
      <c r="AX1285">
        <v>0</v>
      </c>
      <c r="AY1285">
        <v>0</v>
      </c>
      <c r="AZ1285">
        <v>0</v>
      </c>
      <c r="BA1285">
        <v>0</v>
      </c>
      <c r="BB1285">
        <v>0</v>
      </c>
    </row>
    <row r="1286" spans="1:54" x14ac:dyDescent="0.35">
      <c r="A1286" t="s">
        <v>5047</v>
      </c>
      <c r="B1286" t="s">
        <v>5048</v>
      </c>
      <c r="C1286" t="s">
        <v>5038</v>
      </c>
      <c r="D1286" t="s">
        <v>2405</v>
      </c>
      <c r="E1286" t="s">
        <v>367</v>
      </c>
      <c r="F1286" t="s">
        <v>4234</v>
      </c>
      <c r="G1286" t="s">
        <v>4722</v>
      </c>
      <c r="H1286" t="s">
        <v>2625</v>
      </c>
      <c r="I1286" t="s">
        <v>3759</v>
      </c>
      <c r="J1286" t="s">
        <v>2312</v>
      </c>
      <c r="K1286" t="s">
        <v>2314</v>
      </c>
      <c r="L1286" t="s">
        <v>4744</v>
      </c>
      <c r="M1286" t="s">
        <v>2314</v>
      </c>
      <c r="N1286" t="s">
        <v>2314</v>
      </c>
      <c r="O1286" t="s">
        <v>3726</v>
      </c>
      <c r="P1286" t="s">
        <v>1529</v>
      </c>
      <c r="Q1286" t="s">
        <v>2314</v>
      </c>
      <c r="R1286" t="s">
        <v>2314</v>
      </c>
      <c r="S1286" t="s">
        <v>3727</v>
      </c>
      <c r="T1286" t="s">
        <v>3810</v>
      </c>
      <c r="U1286" t="s">
        <v>3762</v>
      </c>
      <c r="W1286">
        <v>0</v>
      </c>
      <c r="X1286">
        <v>0</v>
      </c>
      <c r="Y1286">
        <v>0</v>
      </c>
      <c r="Z1286">
        <v>0</v>
      </c>
      <c r="AA1286">
        <v>0</v>
      </c>
      <c r="AB1286">
        <v>0</v>
      </c>
      <c r="AC1286">
        <v>0</v>
      </c>
      <c r="AD1286">
        <v>0</v>
      </c>
      <c r="AE1286">
        <v>0</v>
      </c>
      <c r="AF1286">
        <v>0</v>
      </c>
      <c r="AH1286">
        <v>0</v>
      </c>
      <c r="AI1286">
        <v>0</v>
      </c>
      <c r="AJ1286">
        <v>0</v>
      </c>
      <c r="AK1286">
        <v>0</v>
      </c>
      <c r="AL1286">
        <v>0</v>
      </c>
      <c r="AM1286">
        <v>0</v>
      </c>
      <c r="AN1286">
        <v>0</v>
      </c>
      <c r="AO1286">
        <v>0</v>
      </c>
      <c r="AP1286">
        <v>0</v>
      </c>
      <c r="AQ1286">
        <v>0</v>
      </c>
      <c r="AS1286">
        <v>0</v>
      </c>
      <c r="AT1286">
        <v>0</v>
      </c>
      <c r="AU1286">
        <v>0</v>
      </c>
      <c r="AV1286">
        <v>0</v>
      </c>
      <c r="AW1286">
        <v>0</v>
      </c>
      <c r="AX1286">
        <v>0</v>
      </c>
      <c r="AY1286">
        <v>0</v>
      </c>
      <c r="AZ1286">
        <v>0</v>
      </c>
      <c r="BA1286">
        <v>0</v>
      </c>
      <c r="BB1286">
        <v>0</v>
      </c>
    </row>
    <row r="1287" spans="1:54" x14ac:dyDescent="0.35">
      <c r="A1287" t="s">
        <v>5049</v>
      </c>
      <c r="B1287" t="s">
        <v>5050</v>
      </c>
      <c r="C1287" t="s">
        <v>5051</v>
      </c>
      <c r="D1287" t="s">
        <v>2405</v>
      </c>
      <c r="E1287" t="s">
        <v>367</v>
      </c>
      <c r="F1287" t="s">
        <v>4234</v>
      </c>
      <c r="G1287" t="s">
        <v>4722</v>
      </c>
      <c r="H1287" t="s">
        <v>2625</v>
      </c>
      <c r="I1287" t="s">
        <v>3759</v>
      </c>
      <c r="J1287" t="s">
        <v>2312</v>
      </c>
      <c r="K1287" t="s">
        <v>2314</v>
      </c>
      <c r="L1287" t="s">
        <v>4744</v>
      </c>
      <c r="M1287" t="s">
        <v>2314</v>
      </c>
      <c r="N1287" t="s">
        <v>2314</v>
      </c>
      <c r="O1287" t="s">
        <v>3726</v>
      </c>
      <c r="P1287" t="s">
        <v>1529</v>
      </c>
      <c r="Q1287" t="s">
        <v>2314</v>
      </c>
      <c r="R1287" t="s">
        <v>2314</v>
      </c>
      <c r="S1287" t="s">
        <v>3727</v>
      </c>
      <c r="T1287" t="s">
        <v>3810</v>
      </c>
      <c r="U1287" t="s">
        <v>3762</v>
      </c>
      <c r="W1287">
        <v>0</v>
      </c>
      <c r="X1287">
        <v>0</v>
      </c>
      <c r="Y1287">
        <v>0</v>
      </c>
      <c r="Z1287">
        <v>0</v>
      </c>
      <c r="AA1287">
        <v>0</v>
      </c>
      <c r="AB1287">
        <v>0</v>
      </c>
      <c r="AC1287">
        <v>0</v>
      </c>
      <c r="AD1287">
        <v>0</v>
      </c>
      <c r="AE1287">
        <v>0</v>
      </c>
      <c r="AF1287">
        <v>0</v>
      </c>
      <c r="AH1287">
        <v>0</v>
      </c>
      <c r="AI1287">
        <v>0</v>
      </c>
      <c r="AJ1287">
        <v>0</v>
      </c>
      <c r="AK1287">
        <v>0</v>
      </c>
      <c r="AL1287">
        <v>0</v>
      </c>
      <c r="AM1287">
        <v>0</v>
      </c>
      <c r="AN1287">
        <v>0</v>
      </c>
      <c r="AO1287">
        <v>0</v>
      </c>
      <c r="AP1287">
        <v>0</v>
      </c>
      <c r="AQ1287">
        <v>0</v>
      </c>
      <c r="AS1287">
        <v>0</v>
      </c>
      <c r="AT1287">
        <v>0</v>
      </c>
      <c r="AU1287">
        <v>0</v>
      </c>
      <c r="AV1287">
        <v>0</v>
      </c>
      <c r="AW1287">
        <v>0</v>
      </c>
      <c r="AX1287">
        <v>0</v>
      </c>
      <c r="AY1287">
        <v>0</v>
      </c>
      <c r="AZ1287">
        <v>0</v>
      </c>
      <c r="BA1287">
        <v>0</v>
      </c>
      <c r="BB1287">
        <v>0</v>
      </c>
    </row>
    <row r="1288" spans="1:54" x14ac:dyDescent="0.35">
      <c r="A1288" t="s">
        <v>5052</v>
      </c>
      <c r="B1288" t="s">
        <v>5053</v>
      </c>
      <c r="C1288" t="s">
        <v>5054</v>
      </c>
      <c r="D1288" t="s">
        <v>2405</v>
      </c>
      <c r="E1288" t="s">
        <v>367</v>
      </c>
      <c r="F1288" t="s">
        <v>4234</v>
      </c>
      <c r="G1288" t="s">
        <v>4722</v>
      </c>
      <c r="H1288" t="s">
        <v>2625</v>
      </c>
      <c r="I1288" t="s">
        <v>3759</v>
      </c>
      <c r="J1288" t="s">
        <v>2312</v>
      </c>
      <c r="K1288" t="s">
        <v>2314</v>
      </c>
      <c r="L1288" t="s">
        <v>4744</v>
      </c>
      <c r="M1288" t="s">
        <v>2314</v>
      </c>
      <c r="N1288" t="s">
        <v>2314</v>
      </c>
      <c r="O1288" t="s">
        <v>3726</v>
      </c>
      <c r="P1288" t="s">
        <v>1529</v>
      </c>
      <c r="S1288" t="s">
        <v>3727</v>
      </c>
      <c r="T1288" t="s">
        <v>3810</v>
      </c>
      <c r="U1288" t="s">
        <v>3762</v>
      </c>
      <c r="W1288">
        <v>0</v>
      </c>
      <c r="X1288">
        <v>0</v>
      </c>
      <c r="Y1288">
        <v>0</v>
      </c>
      <c r="Z1288">
        <v>0</v>
      </c>
      <c r="AA1288">
        <v>0</v>
      </c>
      <c r="AB1288">
        <v>0</v>
      </c>
      <c r="AC1288">
        <v>0</v>
      </c>
      <c r="AD1288">
        <v>0</v>
      </c>
      <c r="AE1288">
        <v>0</v>
      </c>
      <c r="AF1288">
        <v>0</v>
      </c>
      <c r="AH1288">
        <v>0</v>
      </c>
      <c r="AI1288">
        <v>0</v>
      </c>
      <c r="AJ1288">
        <v>0</v>
      </c>
      <c r="AK1288">
        <v>0</v>
      </c>
      <c r="AL1288">
        <v>0</v>
      </c>
      <c r="AM1288">
        <v>0</v>
      </c>
      <c r="AN1288">
        <v>0</v>
      </c>
      <c r="AO1288">
        <v>0</v>
      </c>
      <c r="AP1288">
        <v>0</v>
      </c>
      <c r="AQ1288">
        <v>0</v>
      </c>
      <c r="AS1288">
        <v>0</v>
      </c>
      <c r="AT1288">
        <v>0</v>
      </c>
      <c r="AU1288">
        <v>0</v>
      </c>
      <c r="AV1288">
        <v>0</v>
      </c>
      <c r="AW1288">
        <v>0</v>
      </c>
      <c r="AX1288">
        <v>0</v>
      </c>
      <c r="AY1288">
        <v>0</v>
      </c>
      <c r="AZ1288">
        <v>0</v>
      </c>
      <c r="BA1288">
        <v>0</v>
      </c>
      <c r="BB1288">
        <v>0</v>
      </c>
    </row>
    <row r="1289" spans="1:54" x14ac:dyDescent="0.35">
      <c r="A1289" t="s">
        <v>5055</v>
      </c>
      <c r="B1289" t="s">
        <v>5056</v>
      </c>
      <c r="C1289" t="s">
        <v>5051</v>
      </c>
      <c r="D1289" t="s">
        <v>2405</v>
      </c>
      <c r="E1289" t="s">
        <v>367</v>
      </c>
      <c r="F1289" t="s">
        <v>4234</v>
      </c>
      <c r="G1289" t="s">
        <v>4722</v>
      </c>
      <c r="H1289" t="s">
        <v>2625</v>
      </c>
      <c r="I1289" t="s">
        <v>3759</v>
      </c>
      <c r="J1289" t="s">
        <v>2312</v>
      </c>
      <c r="K1289" t="s">
        <v>2314</v>
      </c>
      <c r="L1289" t="s">
        <v>4744</v>
      </c>
      <c r="M1289" t="s">
        <v>2314</v>
      </c>
      <c r="N1289" t="s">
        <v>2314</v>
      </c>
      <c r="O1289" t="s">
        <v>3726</v>
      </c>
      <c r="P1289" t="s">
        <v>1529</v>
      </c>
      <c r="S1289" t="s">
        <v>3727</v>
      </c>
      <c r="T1289" t="s">
        <v>3810</v>
      </c>
      <c r="U1289" t="s">
        <v>3762</v>
      </c>
      <c r="W1289">
        <v>0</v>
      </c>
      <c r="X1289">
        <v>0</v>
      </c>
      <c r="Y1289">
        <v>0</v>
      </c>
      <c r="Z1289">
        <v>0</v>
      </c>
      <c r="AA1289">
        <v>0</v>
      </c>
      <c r="AB1289">
        <v>0</v>
      </c>
      <c r="AC1289">
        <v>0</v>
      </c>
      <c r="AD1289">
        <v>0</v>
      </c>
      <c r="AE1289">
        <v>0</v>
      </c>
      <c r="AF1289">
        <v>0</v>
      </c>
      <c r="AH1289">
        <v>0</v>
      </c>
      <c r="AI1289">
        <v>0</v>
      </c>
      <c r="AJ1289">
        <v>0</v>
      </c>
      <c r="AK1289">
        <v>0</v>
      </c>
      <c r="AL1289">
        <v>0</v>
      </c>
      <c r="AM1289">
        <v>0</v>
      </c>
      <c r="AN1289">
        <v>0</v>
      </c>
      <c r="AO1289">
        <v>0</v>
      </c>
      <c r="AP1289">
        <v>0</v>
      </c>
      <c r="AQ1289">
        <v>0</v>
      </c>
      <c r="AS1289">
        <v>0</v>
      </c>
      <c r="AT1289">
        <v>0</v>
      </c>
      <c r="AU1289">
        <v>0</v>
      </c>
      <c r="AV1289">
        <v>0</v>
      </c>
      <c r="AW1289">
        <v>0</v>
      </c>
      <c r="AX1289">
        <v>0</v>
      </c>
      <c r="AY1289">
        <v>0</v>
      </c>
      <c r="AZ1289">
        <v>0</v>
      </c>
      <c r="BA1289">
        <v>0</v>
      </c>
      <c r="BB1289">
        <v>0</v>
      </c>
    </row>
    <row r="1290" spans="1:54" x14ac:dyDescent="0.35">
      <c r="A1290" t="s">
        <v>5057</v>
      </c>
      <c r="B1290" t="s">
        <v>5058</v>
      </c>
      <c r="C1290" t="s">
        <v>5051</v>
      </c>
      <c r="D1290" t="s">
        <v>2405</v>
      </c>
      <c r="E1290" t="s">
        <v>367</v>
      </c>
      <c r="F1290" t="s">
        <v>4234</v>
      </c>
      <c r="G1290" t="s">
        <v>4722</v>
      </c>
      <c r="H1290" t="s">
        <v>2625</v>
      </c>
      <c r="I1290" t="s">
        <v>3759</v>
      </c>
      <c r="J1290" t="s">
        <v>2312</v>
      </c>
      <c r="K1290" t="s">
        <v>2314</v>
      </c>
      <c r="L1290" t="s">
        <v>4744</v>
      </c>
      <c r="M1290" t="s">
        <v>2314</v>
      </c>
      <c r="N1290" t="s">
        <v>2314</v>
      </c>
      <c r="O1290" t="s">
        <v>3726</v>
      </c>
      <c r="P1290" t="s">
        <v>1529</v>
      </c>
      <c r="S1290" t="s">
        <v>3727</v>
      </c>
      <c r="T1290" t="s">
        <v>3810</v>
      </c>
      <c r="U1290" t="s">
        <v>3762</v>
      </c>
      <c r="W1290">
        <v>0</v>
      </c>
      <c r="X1290">
        <v>0</v>
      </c>
      <c r="Y1290">
        <v>0</v>
      </c>
      <c r="Z1290">
        <v>0</v>
      </c>
      <c r="AA1290">
        <v>0</v>
      </c>
      <c r="AB1290">
        <v>0</v>
      </c>
      <c r="AC1290">
        <v>0</v>
      </c>
      <c r="AD1290">
        <v>0</v>
      </c>
      <c r="AE1290">
        <v>0</v>
      </c>
      <c r="AF1290">
        <v>0</v>
      </c>
      <c r="AH1290">
        <v>0</v>
      </c>
      <c r="AI1290">
        <v>0</v>
      </c>
      <c r="AJ1290">
        <v>0</v>
      </c>
      <c r="AK1290">
        <v>0</v>
      </c>
      <c r="AL1290">
        <v>0</v>
      </c>
      <c r="AM1290">
        <v>0</v>
      </c>
      <c r="AN1290">
        <v>0</v>
      </c>
      <c r="AO1290">
        <v>0</v>
      </c>
      <c r="AP1290">
        <v>0</v>
      </c>
      <c r="AQ1290">
        <v>0</v>
      </c>
      <c r="AS1290">
        <v>0</v>
      </c>
      <c r="AT1290">
        <v>0</v>
      </c>
      <c r="AU1290">
        <v>0</v>
      </c>
      <c r="AV1290">
        <v>0</v>
      </c>
      <c r="AW1290">
        <v>0</v>
      </c>
      <c r="AX1290">
        <v>0</v>
      </c>
      <c r="AY1290">
        <v>0</v>
      </c>
      <c r="AZ1290">
        <v>0</v>
      </c>
      <c r="BA1290">
        <v>0</v>
      </c>
      <c r="BB1290">
        <v>0</v>
      </c>
    </row>
    <row r="1291" spans="1:54" x14ac:dyDescent="0.35">
      <c r="A1291" t="s">
        <v>5059</v>
      </c>
      <c r="B1291" t="s">
        <v>5060</v>
      </c>
      <c r="C1291" t="s">
        <v>4078</v>
      </c>
      <c r="D1291" t="s">
        <v>2405</v>
      </c>
      <c r="E1291" t="s">
        <v>367</v>
      </c>
      <c r="F1291" t="s">
        <v>4234</v>
      </c>
      <c r="G1291" t="s">
        <v>4722</v>
      </c>
      <c r="H1291" t="s">
        <v>2625</v>
      </c>
      <c r="I1291" t="s">
        <v>3759</v>
      </c>
      <c r="J1291" t="s">
        <v>2312</v>
      </c>
      <c r="K1291" t="s">
        <v>2314</v>
      </c>
      <c r="L1291" t="s">
        <v>4744</v>
      </c>
      <c r="M1291" t="s">
        <v>2314</v>
      </c>
      <c r="N1291" t="s">
        <v>2314</v>
      </c>
      <c r="O1291" t="s">
        <v>3726</v>
      </c>
      <c r="P1291" t="s">
        <v>1529</v>
      </c>
      <c r="Q1291" t="s">
        <v>2314</v>
      </c>
      <c r="R1291" t="s">
        <v>2314</v>
      </c>
      <c r="S1291" t="s">
        <v>3727</v>
      </c>
      <c r="T1291" t="s">
        <v>3810</v>
      </c>
      <c r="U1291" t="s">
        <v>3762</v>
      </c>
      <c r="W1291">
        <v>0</v>
      </c>
      <c r="X1291">
        <v>0</v>
      </c>
      <c r="Y1291">
        <v>0</v>
      </c>
      <c r="Z1291">
        <v>0</v>
      </c>
      <c r="AA1291">
        <v>0</v>
      </c>
      <c r="AB1291">
        <v>0</v>
      </c>
      <c r="AC1291">
        <v>0</v>
      </c>
      <c r="AD1291">
        <v>0</v>
      </c>
      <c r="AE1291">
        <v>0</v>
      </c>
      <c r="AF1291">
        <v>0</v>
      </c>
      <c r="AH1291">
        <v>0</v>
      </c>
      <c r="AI1291">
        <v>0</v>
      </c>
      <c r="AJ1291">
        <v>0</v>
      </c>
      <c r="AK1291">
        <v>0</v>
      </c>
      <c r="AL1291">
        <v>0</v>
      </c>
      <c r="AM1291">
        <v>0</v>
      </c>
      <c r="AN1291">
        <v>0</v>
      </c>
      <c r="AO1291">
        <v>0</v>
      </c>
      <c r="AP1291">
        <v>0</v>
      </c>
      <c r="AQ1291">
        <v>0</v>
      </c>
      <c r="AS1291">
        <v>0</v>
      </c>
      <c r="AT1291">
        <v>0</v>
      </c>
      <c r="AU1291">
        <v>0</v>
      </c>
      <c r="AV1291">
        <v>0</v>
      </c>
      <c r="AW1291">
        <v>0</v>
      </c>
      <c r="AX1291">
        <v>0</v>
      </c>
      <c r="AY1291">
        <v>0</v>
      </c>
      <c r="AZ1291">
        <v>0</v>
      </c>
      <c r="BA1291">
        <v>0</v>
      </c>
      <c r="BB1291">
        <v>0</v>
      </c>
    </row>
    <row r="1292" spans="1:54" x14ac:dyDescent="0.35">
      <c r="A1292" t="s">
        <v>5061</v>
      </c>
      <c r="B1292" t="s">
        <v>5062</v>
      </c>
      <c r="C1292" t="s">
        <v>5063</v>
      </c>
      <c r="D1292" t="s">
        <v>2405</v>
      </c>
      <c r="E1292" t="s">
        <v>367</v>
      </c>
      <c r="F1292" t="s">
        <v>4234</v>
      </c>
      <c r="G1292" t="s">
        <v>4722</v>
      </c>
      <c r="H1292" t="s">
        <v>2625</v>
      </c>
      <c r="I1292" t="s">
        <v>3759</v>
      </c>
      <c r="J1292" t="s">
        <v>2312</v>
      </c>
      <c r="K1292" t="s">
        <v>2314</v>
      </c>
      <c r="L1292" t="s">
        <v>4744</v>
      </c>
      <c r="M1292" t="s">
        <v>2314</v>
      </c>
      <c r="N1292" t="s">
        <v>2314</v>
      </c>
      <c r="O1292" t="s">
        <v>3726</v>
      </c>
      <c r="P1292" t="s">
        <v>1529</v>
      </c>
      <c r="Q1292" t="s">
        <v>2314</v>
      </c>
      <c r="R1292" t="s">
        <v>2314</v>
      </c>
      <c r="S1292" t="s">
        <v>3727</v>
      </c>
      <c r="T1292" t="s">
        <v>3810</v>
      </c>
      <c r="U1292" t="s">
        <v>3762</v>
      </c>
      <c r="W1292">
        <v>0</v>
      </c>
      <c r="X1292">
        <v>0</v>
      </c>
      <c r="Y1292">
        <v>0</v>
      </c>
      <c r="Z1292">
        <v>0</v>
      </c>
      <c r="AA1292">
        <v>0</v>
      </c>
      <c r="AB1292">
        <v>0</v>
      </c>
      <c r="AC1292">
        <v>0</v>
      </c>
      <c r="AD1292">
        <v>0</v>
      </c>
      <c r="AE1292">
        <v>0</v>
      </c>
      <c r="AF1292">
        <v>0</v>
      </c>
      <c r="AH1292">
        <v>0</v>
      </c>
      <c r="AI1292">
        <v>0</v>
      </c>
      <c r="AJ1292">
        <v>0</v>
      </c>
      <c r="AK1292">
        <v>0</v>
      </c>
      <c r="AL1292">
        <v>0</v>
      </c>
      <c r="AM1292">
        <v>0</v>
      </c>
      <c r="AN1292">
        <v>0</v>
      </c>
      <c r="AO1292">
        <v>0</v>
      </c>
      <c r="AP1292">
        <v>0</v>
      </c>
      <c r="AQ1292">
        <v>0</v>
      </c>
      <c r="AS1292">
        <v>0</v>
      </c>
      <c r="AT1292">
        <v>0</v>
      </c>
      <c r="AU1292">
        <v>0</v>
      </c>
      <c r="AV1292">
        <v>0</v>
      </c>
      <c r="AW1292">
        <v>0</v>
      </c>
      <c r="AX1292">
        <v>0</v>
      </c>
      <c r="AY1292">
        <v>0</v>
      </c>
      <c r="AZ1292">
        <v>0</v>
      </c>
      <c r="BA1292">
        <v>0</v>
      </c>
      <c r="BB1292">
        <v>0</v>
      </c>
    </row>
    <row r="1293" spans="1:54" x14ac:dyDescent="0.35">
      <c r="A1293" t="s">
        <v>5064</v>
      </c>
      <c r="B1293" t="s">
        <v>5065</v>
      </c>
      <c r="C1293" t="s">
        <v>5066</v>
      </c>
      <c r="D1293" t="s">
        <v>2405</v>
      </c>
      <c r="E1293" t="s">
        <v>367</v>
      </c>
      <c r="F1293" t="s">
        <v>4234</v>
      </c>
      <c r="G1293" t="s">
        <v>4722</v>
      </c>
      <c r="H1293" t="s">
        <v>2625</v>
      </c>
      <c r="I1293" t="s">
        <v>3759</v>
      </c>
      <c r="J1293" t="s">
        <v>2312</v>
      </c>
      <c r="K1293" t="s">
        <v>2314</v>
      </c>
      <c r="L1293" t="s">
        <v>4744</v>
      </c>
      <c r="M1293" t="s">
        <v>2314</v>
      </c>
      <c r="N1293" t="s">
        <v>2314</v>
      </c>
      <c r="O1293" t="s">
        <v>3726</v>
      </c>
      <c r="P1293" t="s">
        <v>1529</v>
      </c>
      <c r="Q1293" t="s">
        <v>2314</v>
      </c>
      <c r="R1293" t="s">
        <v>2314</v>
      </c>
      <c r="S1293" t="s">
        <v>3727</v>
      </c>
      <c r="T1293" t="s">
        <v>3810</v>
      </c>
      <c r="U1293" t="s">
        <v>3762</v>
      </c>
      <c r="W1293">
        <v>0</v>
      </c>
      <c r="X1293">
        <v>0</v>
      </c>
      <c r="Y1293">
        <v>0</v>
      </c>
      <c r="Z1293">
        <v>0</v>
      </c>
      <c r="AA1293">
        <v>0</v>
      </c>
      <c r="AB1293">
        <v>0</v>
      </c>
      <c r="AC1293">
        <v>0</v>
      </c>
      <c r="AD1293">
        <v>0</v>
      </c>
      <c r="AE1293">
        <v>0</v>
      </c>
      <c r="AF1293">
        <v>0</v>
      </c>
      <c r="AH1293">
        <v>0</v>
      </c>
      <c r="AI1293">
        <v>0</v>
      </c>
      <c r="AJ1293">
        <v>0</v>
      </c>
      <c r="AK1293">
        <v>0</v>
      </c>
      <c r="AL1293">
        <v>0</v>
      </c>
      <c r="AM1293">
        <v>0</v>
      </c>
      <c r="AN1293">
        <v>0</v>
      </c>
      <c r="AO1293">
        <v>0</v>
      </c>
      <c r="AP1293">
        <v>0</v>
      </c>
      <c r="AQ1293">
        <v>0</v>
      </c>
      <c r="AS1293">
        <v>0</v>
      </c>
      <c r="AT1293">
        <v>0</v>
      </c>
      <c r="AU1293">
        <v>0</v>
      </c>
      <c r="AV1293">
        <v>0</v>
      </c>
      <c r="AW1293">
        <v>0</v>
      </c>
      <c r="AX1293">
        <v>0</v>
      </c>
      <c r="AY1293">
        <v>0</v>
      </c>
      <c r="AZ1293">
        <v>0</v>
      </c>
      <c r="BA1293">
        <v>0</v>
      </c>
      <c r="BB1293">
        <v>0</v>
      </c>
    </row>
    <row r="1294" spans="1:54" x14ac:dyDescent="0.35">
      <c r="A1294" t="s">
        <v>5067</v>
      </c>
      <c r="B1294" t="s">
        <v>5068</v>
      </c>
      <c r="C1294" t="s">
        <v>5066</v>
      </c>
      <c r="D1294" t="s">
        <v>2405</v>
      </c>
      <c r="E1294" t="s">
        <v>367</v>
      </c>
      <c r="F1294" t="s">
        <v>4234</v>
      </c>
      <c r="G1294" t="s">
        <v>4722</v>
      </c>
      <c r="H1294" t="s">
        <v>2625</v>
      </c>
      <c r="I1294" t="s">
        <v>3759</v>
      </c>
      <c r="J1294" t="s">
        <v>2312</v>
      </c>
      <c r="K1294" t="s">
        <v>2314</v>
      </c>
      <c r="L1294" t="s">
        <v>4744</v>
      </c>
      <c r="M1294" t="s">
        <v>2314</v>
      </c>
      <c r="N1294" t="s">
        <v>2314</v>
      </c>
      <c r="O1294" t="s">
        <v>3726</v>
      </c>
      <c r="P1294" t="s">
        <v>1529</v>
      </c>
      <c r="Q1294" t="s">
        <v>2314</v>
      </c>
      <c r="R1294" t="s">
        <v>2314</v>
      </c>
      <c r="S1294" t="s">
        <v>3727</v>
      </c>
      <c r="T1294" t="s">
        <v>3810</v>
      </c>
      <c r="U1294" t="s">
        <v>3762</v>
      </c>
      <c r="W1294">
        <v>0</v>
      </c>
      <c r="X1294">
        <v>0</v>
      </c>
      <c r="Y1294">
        <v>0</v>
      </c>
      <c r="Z1294">
        <v>0</v>
      </c>
      <c r="AA1294">
        <v>0</v>
      </c>
      <c r="AB1294">
        <v>0</v>
      </c>
      <c r="AC1294">
        <v>0</v>
      </c>
      <c r="AD1294">
        <v>0</v>
      </c>
      <c r="AE1294">
        <v>0</v>
      </c>
      <c r="AF1294">
        <v>0</v>
      </c>
      <c r="AH1294">
        <v>0</v>
      </c>
      <c r="AI1294">
        <v>0</v>
      </c>
      <c r="AJ1294">
        <v>0</v>
      </c>
      <c r="AK1294">
        <v>0</v>
      </c>
      <c r="AL1294">
        <v>0</v>
      </c>
      <c r="AM1294">
        <v>0</v>
      </c>
      <c r="AN1294">
        <v>0</v>
      </c>
      <c r="AO1294">
        <v>0</v>
      </c>
      <c r="AP1294">
        <v>0</v>
      </c>
      <c r="AQ1294">
        <v>0</v>
      </c>
      <c r="AS1294">
        <v>0</v>
      </c>
      <c r="AT1294">
        <v>0</v>
      </c>
      <c r="AU1294">
        <v>0</v>
      </c>
      <c r="AV1294">
        <v>0</v>
      </c>
      <c r="AW1294">
        <v>0</v>
      </c>
      <c r="AX1294">
        <v>0</v>
      </c>
      <c r="AY1294">
        <v>0</v>
      </c>
      <c r="AZ1294">
        <v>0</v>
      </c>
      <c r="BA1294">
        <v>0</v>
      </c>
      <c r="BB1294">
        <v>0</v>
      </c>
    </row>
    <row r="1295" spans="1:54" x14ac:dyDescent="0.35">
      <c r="A1295" t="s">
        <v>5069</v>
      </c>
      <c r="B1295" t="s">
        <v>5070</v>
      </c>
      <c r="C1295" t="s">
        <v>5054</v>
      </c>
      <c r="D1295" t="s">
        <v>2405</v>
      </c>
      <c r="E1295" t="s">
        <v>367</v>
      </c>
      <c r="F1295" t="s">
        <v>4234</v>
      </c>
      <c r="G1295" t="s">
        <v>4722</v>
      </c>
      <c r="H1295" t="s">
        <v>2625</v>
      </c>
      <c r="I1295" t="s">
        <v>3759</v>
      </c>
      <c r="J1295" t="s">
        <v>2312</v>
      </c>
      <c r="K1295" t="s">
        <v>2314</v>
      </c>
      <c r="L1295" t="s">
        <v>4744</v>
      </c>
      <c r="M1295" t="s">
        <v>2314</v>
      </c>
      <c r="N1295" t="s">
        <v>2314</v>
      </c>
      <c r="O1295" t="s">
        <v>3726</v>
      </c>
      <c r="P1295" t="s">
        <v>1529</v>
      </c>
      <c r="S1295" t="s">
        <v>3727</v>
      </c>
      <c r="T1295" t="s">
        <v>3810</v>
      </c>
      <c r="U1295" t="s">
        <v>3762</v>
      </c>
      <c r="W1295">
        <v>0</v>
      </c>
      <c r="X1295">
        <v>0</v>
      </c>
      <c r="Y1295">
        <v>0</v>
      </c>
      <c r="Z1295">
        <v>0</v>
      </c>
      <c r="AA1295">
        <v>0</v>
      </c>
      <c r="AB1295">
        <v>0</v>
      </c>
      <c r="AC1295">
        <v>0</v>
      </c>
      <c r="AD1295">
        <v>0</v>
      </c>
      <c r="AE1295">
        <v>0</v>
      </c>
      <c r="AF1295">
        <v>0</v>
      </c>
      <c r="AH1295">
        <v>0</v>
      </c>
      <c r="AI1295">
        <v>0</v>
      </c>
      <c r="AJ1295">
        <v>0</v>
      </c>
      <c r="AK1295">
        <v>0</v>
      </c>
      <c r="AL1295">
        <v>0</v>
      </c>
      <c r="AM1295">
        <v>0</v>
      </c>
      <c r="AN1295">
        <v>0</v>
      </c>
      <c r="AO1295">
        <v>0</v>
      </c>
      <c r="AP1295">
        <v>0</v>
      </c>
      <c r="AQ1295">
        <v>0</v>
      </c>
      <c r="AS1295">
        <v>0</v>
      </c>
      <c r="AT1295">
        <v>0</v>
      </c>
      <c r="AU1295">
        <v>0</v>
      </c>
      <c r="AV1295">
        <v>0</v>
      </c>
      <c r="AW1295">
        <v>0</v>
      </c>
      <c r="AX1295">
        <v>0</v>
      </c>
      <c r="AY1295">
        <v>0</v>
      </c>
      <c r="AZ1295">
        <v>0</v>
      </c>
      <c r="BA1295">
        <v>0</v>
      </c>
      <c r="BB1295">
        <v>0</v>
      </c>
    </row>
    <row r="1296" spans="1:54" x14ac:dyDescent="0.35">
      <c r="A1296" t="s">
        <v>5071</v>
      </c>
      <c r="B1296" t="s">
        <v>5072</v>
      </c>
      <c r="C1296" t="s">
        <v>4829</v>
      </c>
      <c r="D1296" t="s">
        <v>2405</v>
      </c>
      <c r="E1296" t="s">
        <v>367</v>
      </c>
      <c r="F1296" t="s">
        <v>4234</v>
      </c>
      <c r="G1296" t="s">
        <v>4722</v>
      </c>
      <c r="H1296" t="s">
        <v>2625</v>
      </c>
      <c r="I1296" t="s">
        <v>3759</v>
      </c>
      <c r="J1296" t="s">
        <v>2312</v>
      </c>
      <c r="K1296" t="s">
        <v>2314</v>
      </c>
      <c r="L1296" t="s">
        <v>4744</v>
      </c>
      <c r="M1296" t="s">
        <v>2314</v>
      </c>
      <c r="N1296" t="s">
        <v>2314</v>
      </c>
      <c r="O1296" t="s">
        <v>3726</v>
      </c>
      <c r="P1296" t="s">
        <v>1529</v>
      </c>
      <c r="Q1296" t="s">
        <v>2314</v>
      </c>
      <c r="R1296" t="s">
        <v>2314</v>
      </c>
      <c r="S1296" t="s">
        <v>3727</v>
      </c>
      <c r="T1296" t="s">
        <v>3810</v>
      </c>
      <c r="U1296" t="s">
        <v>3762</v>
      </c>
      <c r="W1296">
        <v>0</v>
      </c>
      <c r="X1296">
        <v>0</v>
      </c>
      <c r="Y1296">
        <v>0</v>
      </c>
      <c r="Z1296">
        <v>0</v>
      </c>
      <c r="AA1296">
        <v>0</v>
      </c>
      <c r="AB1296">
        <v>0</v>
      </c>
      <c r="AC1296">
        <v>0</v>
      </c>
      <c r="AD1296">
        <v>0</v>
      </c>
      <c r="AE1296">
        <v>0</v>
      </c>
      <c r="AF1296">
        <v>0</v>
      </c>
      <c r="AH1296">
        <v>0</v>
      </c>
      <c r="AI1296">
        <v>0</v>
      </c>
      <c r="AJ1296">
        <v>0</v>
      </c>
      <c r="AK1296">
        <v>0</v>
      </c>
      <c r="AL1296">
        <v>0</v>
      </c>
      <c r="AM1296">
        <v>0</v>
      </c>
      <c r="AN1296">
        <v>0</v>
      </c>
      <c r="AO1296">
        <v>0</v>
      </c>
      <c r="AP1296">
        <v>0</v>
      </c>
      <c r="AQ1296">
        <v>0</v>
      </c>
      <c r="AS1296">
        <v>0</v>
      </c>
      <c r="AT1296">
        <v>0</v>
      </c>
      <c r="AU1296">
        <v>0</v>
      </c>
      <c r="AV1296">
        <v>0</v>
      </c>
      <c r="AW1296">
        <v>0</v>
      </c>
      <c r="AX1296">
        <v>0</v>
      </c>
      <c r="AY1296">
        <v>0</v>
      </c>
      <c r="AZ1296">
        <v>0</v>
      </c>
      <c r="BA1296">
        <v>0</v>
      </c>
      <c r="BB1296">
        <v>0</v>
      </c>
    </row>
    <row r="1297" spans="1:54" x14ac:dyDescent="0.35">
      <c r="A1297" t="s">
        <v>1316</v>
      </c>
      <c r="B1297" t="s">
        <v>5073</v>
      </c>
      <c r="C1297" t="s">
        <v>1610</v>
      </c>
      <c r="D1297" t="s">
        <v>2405</v>
      </c>
      <c r="E1297" t="s">
        <v>367</v>
      </c>
      <c r="F1297" t="s">
        <v>4234</v>
      </c>
      <c r="G1297" t="s">
        <v>4722</v>
      </c>
      <c r="H1297" t="s">
        <v>2625</v>
      </c>
      <c r="I1297" t="s">
        <v>3759</v>
      </c>
      <c r="J1297" t="s">
        <v>2312</v>
      </c>
      <c r="K1297" t="s">
        <v>2314</v>
      </c>
      <c r="L1297" t="s">
        <v>4744</v>
      </c>
      <c r="M1297" t="s">
        <v>2314</v>
      </c>
      <c r="N1297">
        <v>1</v>
      </c>
      <c r="O1297" t="s">
        <v>3726</v>
      </c>
      <c r="P1297" t="s">
        <v>1529</v>
      </c>
      <c r="Q1297" t="s">
        <v>2314</v>
      </c>
      <c r="R1297" t="s">
        <v>2314</v>
      </c>
      <c r="S1297" t="s">
        <v>3727</v>
      </c>
      <c r="T1297" t="s">
        <v>3810</v>
      </c>
      <c r="U1297" t="s">
        <v>3762</v>
      </c>
      <c r="W1297">
        <v>0</v>
      </c>
      <c r="X1297">
        <v>0</v>
      </c>
      <c r="Y1297">
        <v>0</v>
      </c>
      <c r="Z1297">
        <v>0</v>
      </c>
      <c r="AA1297">
        <v>0</v>
      </c>
      <c r="AB1297">
        <v>0</v>
      </c>
      <c r="AC1297">
        <v>0</v>
      </c>
      <c r="AD1297">
        <v>0</v>
      </c>
      <c r="AE1297">
        <v>0</v>
      </c>
      <c r="AF1297">
        <v>0</v>
      </c>
      <c r="AH1297">
        <v>0</v>
      </c>
      <c r="AI1297">
        <v>0</v>
      </c>
      <c r="AJ1297">
        <v>-1.3802029473143099E-6</v>
      </c>
      <c r="AK1297">
        <v>8.6540952182190301E-6</v>
      </c>
      <c r="AL1297">
        <v>0</v>
      </c>
      <c r="AM1297">
        <v>0</v>
      </c>
      <c r="AN1297">
        <v>0</v>
      </c>
      <c r="AO1297">
        <v>0</v>
      </c>
      <c r="AP1297">
        <v>-4.04287214733759E-7</v>
      </c>
      <c r="AQ1297">
        <v>2.5349460806634101E-6</v>
      </c>
      <c r="AS1297">
        <v>0</v>
      </c>
      <c r="AT1297">
        <v>0</v>
      </c>
      <c r="AU1297">
        <v>0</v>
      </c>
      <c r="AV1297">
        <v>0</v>
      </c>
      <c r="AW1297">
        <v>0</v>
      </c>
      <c r="AX1297">
        <v>0</v>
      </c>
      <c r="AY1297">
        <v>0</v>
      </c>
      <c r="AZ1297">
        <v>0</v>
      </c>
      <c r="BA1297">
        <v>0</v>
      </c>
      <c r="BB1297">
        <v>0</v>
      </c>
    </row>
    <row r="1298" spans="1:54" x14ac:dyDescent="0.35">
      <c r="A1298" t="s">
        <v>5074</v>
      </c>
      <c r="B1298" t="s">
        <v>5075</v>
      </c>
      <c r="C1298" t="s">
        <v>5076</v>
      </c>
      <c r="D1298" t="s">
        <v>2405</v>
      </c>
      <c r="E1298" t="s">
        <v>367</v>
      </c>
      <c r="F1298" t="s">
        <v>4234</v>
      </c>
      <c r="G1298" t="s">
        <v>4722</v>
      </c>
      <c r="H1298" t="s">
        <v>2625</v>
      </c>
      <c r="I1298" t="s">
        <v>3759</v>
      </c>
      <c r="J1298" t="s">
        <v>2312</v>
      </c>
      <c r="K1298" t="s">
        <v>2314</v>
      </c>
      <c r="L1298" t="s">
        <v>4744</v>
      </c>
      <c r="M1298" t="s">
        <v>2314</v>
      </c>
      <c r="N1298" t="s">
        <v>2314</v>
      </c>
      <c r="O1298" t="s">
        <v>3726</v>
      </c>
      <c r="P1298" t="s">
        <v>1529</v>
      </c>
      <c r="Q1298" t="s">
        <v>2314</v>
      </c>
      <c r="R1298" t="s">
        <v>2314</v>
      </c>
      <c r="S1298" t="s">
        <v>3727</v>
      </c>
      <c r="T1298" t="s">
        <v>3810</v>
      </c>
      <c r="U1298" t="s">
        <v>3762</v>
      </c>
      <c r="W1298">
        <v>0</v>
      </c>
      <c r="X1298">
        <v>0</v>
      </c>
      <c r="Y1298">
        <v>0</v>
      </c>
      <c r="Z1298">
        <v>0</v>
      </c>
      <c r="AA1298">
        <v>0</v>
      </c>
      <c r="AB1298">
        <v>0</v>
      </c>
      <c r="AC1298">
        <v>0</v>
      </c>
      <c r="AD1298">
        <v>0</v>
      </c>
      <c r="AE1298">
        <v>0</v>
      </c>
      <c r="AF1298">
        <v>0</v>
      </c>
      <c r="AH1298">
        <v>0</v>
      </c>
      <c r="AI1298">
        <v>0</v>
      </c>
      <c r="AJ1298">
        <v>0</v>
      </c>
      <c r="AK1298">
        <v>0</v>
      </c>
      <c r="AL1298">
        <v>0</v>
      </c>
      <c r="AM1298">
        <v>0</v>
      </c>
      <c r="AN1298">
        <v>0</v>
      </c>
      <c r="AO1298">
        <v>0</v>
      </c>
      <c r="AP1298">
        <v>0</v>
      </c>
      <c r="AQ1298">
        <v>0</v>
      </c>
      <c r="AS1298">
        <v>0</v>
      </c>
      <c r="AT1298">
        <v>0</v>
      </c>
      <c r="AU1298">
        <v>0</v>
      </c>
      <c r="AV1298">
        <v>0</v>
      </c>
      <c r="AW1298">
        <v>0</v>
      </c>
      <c r="AX1298">
        <v>0</v>
      </c>
      <c r="AY1298">
        <v>0</v>
      </c>
      <c r="AZ1298">
        <v>0</v>
      </c>
      <c r="BA1298">
        <v>0</v>
      </c>
      <c r="BB1298">
        <v>0</v>
      </c>
    </row>
    <row r="1299" spans="1:54" x14ac:dyDescent="0.35">
      <c r="A1299" t="s">
        <v>5077</v>
      </c>
      <c r="B1299" t="s">
        <v>5078</v>
      </c>
      <c r="C1299" t="s">
        <v>10</v>
      </c>
      <c r="D1299" t="s">
        <v>2405</v>
      </c>
      <c r="E1299" t="s">
        <v>367</v>
      </c>
      <c r="F1299" t="s">
        <v>4234</v>
      </c>
      <c r="G1299" t="s">
        <v>4722</v>
      </c>
      <c r="H1299" t="s">
        <v>2625</v>
      </c>
      <c r="I1299" t="s">
        <v>3759</v>
      </c>
      <c r="J1299" t="s">
        <v>2312</v>
      </c>
      <c r="K1299" t="s">
        <v>2314</v>
      </c>
      <c r="L1299" t="s">
        <v>4744</v>
      </c>
      <c r="M1299" t="s">
        <v>2314</v>
      </c>
      <c r="N1299" t="s">
        <v>2314</v>
      </c>
      <c r="O1299" t="s">
        <v>3726</v>
      </c>
      <c r="P1299" t="s">
        <v>1529</v>
      </c>
      <c r="Q1299" t="s">
        <v>2314</v>
      </c>
      <c r="R1299" t="s">
        <v>2314</v>
      </c>
      <c r="S1299" t="s">
        <v>3727</v>
      </c>
      <c r="T1299" t="s">
        <v>3810</v>
      </c>
      <c r="U1299" t="s">
        <v>3762</v>
      </c>
      <c r="W1299">
        <v>0</v>
      </c>
      <c r="X1299">
        <v>0</v>
      </c>
      <c r="Y1299">
        <v>0</v>
      </c>
      <c r="Z1299">
        <v>0</v>
      </c>
      <c r="AA1299">
        <v>0</v>
      </c>
      <c r="AB1299">
        <v>0</v>
      </c>
      <c r="AC1299">
        <v>0</v>
      </c>
      <c r="AD1299">
        <v>0</v>
      </c>
      <c r="AE1299">
        <v>0</v>
      </c>
      <c r="AF1299">
        <v>0</v>
      </c>
      <c r="AH1299">
        <v>0</v>
      </c>
      <c r="AI1299">
        <v>0</v>
      </c>
      <c r="AJ1299">
        <v>0</v>
      </c>
      <c r="AK1299">
        <v>0</v>
      </c>
      <c r="AL1299">
        <v>0</v>
      </c>
      <c r="AM1299">
        <v>0</v>
      </c>
      <c r="AN1299">
        <v>0</v>
      </c>
      <c r="AO1299">
        <v>0</v>
      </c>
      <c r="AP1299">
        <v>0</v>
      </c>
      <c r="AQ1299">
        <v>0</v>
      </c>
      <c r="AS1299">
        <v>0</v>
      </c>
      <c r="AT1299">
        <v>0</v>
      </c>
      <c r="AU1299">
        <v>0</v>
      </c>
      <c r="AV1299">
        <v>0</v>
      </c>
      <c r="AW1299">
        <v>0</v>
      </c>
      <c r="AX1299">
        <v>0</v>
      </c>
      <c r="AY1299">
        <v>0</v>
      </c>
      <c r="AZ1299">
        <v>0</v>
      </c>
      <c r="BA1299">
        <v>0</v>
      </c>
      <c r="BB1299">
        <v>0</v>
      </c>
    </row>
    <row r="1300" spans="1:54" x14ac:dyDescent="0.35">
      <c r="A1300" t="s">
        <v>1326</v>
      </c>
      <c r="B1300" t="s">
        <v>5079</v>
      </c>
      <c r="C1300" t="s">
        <v>3829</v>
      </c>
      <c r="D1300" t="s">
        <v>2405</v>
      </c>
      <c r="E1300" t="s">
        <v>367</v>
      </c>
      <c r="F1300" t="s">
        <v>4234</v>
      </c>
      <c r="G1300" t="s">
        <v>4722</v>
      </c>
      <c r="H1300" t="s">
        <v>2625</v>
      </c>
      <c r="I1300" t="s">
        <v>3759</v>
      </c>
      <c r="J1300" t="s">
        <v>2312</v>
      </c>
      <c r="K1300" t="s">
        <v>2314</v>
      </c>
      <c r="L1300" t="s">
        <v>4744</v>
      </c>
      <c r="M1300" t="s">
        <v>2314</v>
      </c>
      <c r="N1300">
        <v>1</v>
      </c>
      <c r="O1300" t="s">
        <v>3726</v>
      </c>
      <c r="P1300" t="s">
        <v>1529</v>
      </c>
      <c r="Q1300" t="s">
        <v>2314</v>
      </c>
      <c r="R1300" t="s">
        <v>2314</v>
      </c>
      <c r="S1300" t="s">
        <v>3727</v>
      </c>
      <c r="T1300" t="s">
        <v>3810</v>
      </c>
      <c r="U1300" t="s">
        <v>3762</v>
      </c>
      <c r="W1300">
        <v>0</v>
      </c>
      <c r="X1300">
        <v>0</v>
      </c>
      <c r="Y1300">
        <v>-1.81060740273289E-5</v>
      </c>
      <c r="Z1300">
        <v>7.2914136950430502E-5</v>
      </c>
      <c r="AA1300">
        <v>0</v>
      </c>
      <c r="AB1300">
        <v>0</v>
      </c>
      <c r="AC1300">
        <v>0</v>
      </c>
      <c r="AD1300">
        <v>0</v>
      </c>
      <c r="AE1300">
        <v>-2.4983497731341102E-6</v>
      </c>
      <c r="AF1300">
        <v>1.00609893250973E-5</v>
      </c>
      <c r="AH1300">
        <v>0</v>
      </c>
      <c r="AI1300">
        <v>0</v>
      </c>
      <c r="AJ1300">
        <v>0</v>
      </c>
      <c r="AK1300">
        <v>0</v>
      </c>
      <c r="AL1300">
        <v>0</v>
      </c>
      <c r="AM1300">
        <v>0</v>
      </c>
      <c r="AN1300">
        <v>0</v>
      </c>
      <c r="AO1300">
        <v>0</v>
      </c>
      <c r="AP1300">
        <v>0</v>
      </c>
      <c r="AQ1300">
        <v>0</v>
      </c>
      <c r="AS1300">
        <v>0</v>
      </c>
      <c r="AT1300">
        <v>0</v>
      </c>
      <c r="AU1300">
        <v>0</v>
      </c>
      <c r="AV1300">
        <v>0</v>
      </c>
      <c r="AW1300">
        <v>0</v>
      </c>
      <c r="AX1300">
        <v>0</v>
      </c>
      <c r="AY1300">
        <v>0</v>
      </c>
      <c r="AZ1300">
        <v>0</v>
      </c>
      <c r="BA1300">
        <v>0</v>
      </c>
      <c r="BB1300">
        <v>0</v>
      </c>
    </row>
    <row r="1301" spans="1:54" x14ac:dyDescent="0.35">
      <c r="A1301" t="s">
        <v>5080</v>
      </c>
      <c r="B1301" t="s">
        <v>5081</v>
      </c>
      <c r="C1301" t="s">
        <v>248</v>
      </c>
      <c r="D1301" t="s">
        <v>2405</v>
      </c>
      <c r="E1301" t="s">
        <v>367</v>
      </c>
      <c r="F1301" t="s">
        <v>4234</v>
      </c>
      <c r="G1301" t="s">
        <v>4722</v>
      </c>
      <c r="H1301" t="s">
        <v>2625</v>
      </c>
      <c r="I1301" t="s">
        <v>3759</v>
      </c>
      <c r="J1301" t="s">
        <v>2312</v>
      </c>
      <c r="K1301" t="s">
        <v>2314</v>
      </c>
      <c r="L1301" t="s">
        <v>4744</v>
      </c>
      <c r="M1301" t="s">
        <v>2314</v>
      </c>
      <c r="N1301" t="s">
        <v>2314</v>
      </c>
      <c r="O1301" t="s">
        <v>3726</v>
      </c>
      <c r="P1301" t="s">
        <v>1529</v>
      </c>
      <c r="Q1301" t="s">
        <v>2314</v>
      </c>
      <c r="R1301" t="s">
        <v>2314</v>
      </c>
      <c r="S1301" t="s">
        <v>3727</v>
      </c>
      <c r="T1301" t="s">
        <v>3810</v>
      </c>
      <c r="U1301" t="s">
        <v>3762</v>
      </c>
      <c r="W1301">
        <v>0</v>
      </c>
      <c r="X1301">
        <v>0</v>
      </c>
      <c r="Y1301">
        <v>0</v>
      </c>
      <c r="Z1301">
        <v>0</v>
      </c>
      <c r="AA1301">
        <v>0</v>
      </c>
      <c r="AB1301">
        <v>0</v>
      </c>
      <c r="AC1301">
        <v>0</v>
      </c>
      <c r="AD1301">
        <v>0</v>
      </c>
      <c r="AE1301">
        <v>0</v>
      </c>
      <c r="AF1301">
        <v>0</v>
      </c>
      <c r="AH1301">
        <v>0</v>
      </c>
      <c r="AI1301">
        <v>0</v>
      </c>
      <c r="AJ1301">
        <v>0</v>
      </c>
      <c r="AK1301">
        <v>0</v>
      </c>
      <c r="AL1301">
        <v>0</v>
      </c>
      <c r="AM1301">
        <v>0</v>
      </c>
      <c r="AN1301">
        <v>0</v>
      </c>
      <c r="AO1301">
        <v>0</v>
      </c>
      <c r="AP1301">
        <v>0</v>
      </c>
      <c r="AQ1301">
        <v>0</v>
      </c>
      <c r="AS1301">
        <v>0</v>
      </c>
      <c r="AT1301">
        <v>0</v>
      </c>
      <c r="AU1301">
        <v>0</v>
      </c>
      <c r="AV1301">
        <v>0</v>
      </c>
      <c r="AW1301">
        <v>0</v>
      </c>
      <c r="AX1301">
        <v>0</v>
      </c>
      <c r="AY1301">
        <v>0</v>
      </c>
      <c r="AZ1301">
        <v>0</v>
      </c>
      <c r="BA1301">
        <v>0</v>
      </c>
      <c r="BB1301">
        <v>0</v>
      </c>
    </row>
    <row r="1302" spans="1:54" x14ac:dyDescent="0.35">
      <c r="A1302" t="s">
        <v>5082</v>
      </c>
      <c r="B1302" t="s">
        <v>5083</v>
      </c>
      <c r="C1302" t="s">
        <v>248</v>
      </c>
      <c r="D1302" t="s">
        <v>2405</v>
      </c>
      <c r="E1302" t="s">
        <v>367</v>
      </c>
      <c r="F1302" t="s">
        <v>4234</v>
      </c>
      <c r="G1302" t="s">
        <v>4722</v>
      </c>
      <c r="H1302" t="s">
        <v>2625</v>
      </c>
      <c r="I1302" t="s">
        <v>3759</v>
      </c>
      <c r="J1302" t="s">
        <v>2312</v>
      </c>
      <c r="K1302" t="s">
        <v>2314</v>
      </c>
      <c r="L1302" t="s">
        <v>4744</v>
      </c>
      <c r="M1302" t="s">
        <v>2314</v>
      </c>
      <c r="N1302" t="s">
        <v>2314</v>
      </c>
      <c r="O1302" t="s">
        <v>3726</v>
      </c>
      <c r="P1302" t="s">
        <v>1529</v>
      </c>
      <c r="Q1302" t="s">
        <v>2314</v>
      </c>
      <c r="R1302" t="s">
        <v>2314</v>
      </c>
      <c r="S1302" t="s">
        <v>3727</v>
      </c>
      <c r="T1302" t="s">
        <v>3810</v>
      </c>
      <c r="U1302" t="s">
        <v>3762</v>
      </c>
      <c r="W1302">
        <v>0</v>
      </c>
      <c r="X1302">
        <v>0</v>
      </c>
      <c r="Y1302">
        <v>0</v>
      </c>
      <c r="Z1302">
        <v>0</v>
      </c>
      <c r="AA1302">
        <v>0</v>
      </c>
      <c r="AB1302">
        <v>0</v>
      </c>
      <c r="AC1302">
        <v>0</v>
      </c>
      <c r="AD1302">
        <v>0</v>
      </c>
      <c r="AE1302">
        <v>0</v>
      </c>
      <c r="AF1302">
        <v>0</v>
      </c>
      <c r="AH1302">
        <v>0</v>
      </c>
      <c r="AI1302">
        <v>0</v>
      </c>
      <c r="AJ1302">
        <v>0</v>
      </c>
      <c r="AK1302">
        <v>0</v>
      </c>
      <c r="AL1302">
        <v>0</v>
      </c>
      <c r="AM1302">
        <v>0</v>
      </c>
      <c r="AN1302">
        <v>0</v>
      </c>
      <c r="AO1302">
        <v>0</v>
      </c>
      <c r="AP1302">
        <v>0</v>
      </c>
      <c r="AQ1302">
        <v>0</v>
      </c>
      <c r="AS1302">
        <v>0</v>
      </c>
      <c r="AT1302">
        <v>0</v>
      </c>
      <c r="AU1302">
        <v>0</v>
      </c>
      <c r="AV1302">
        <v>0</v>
      </c>
      <c r="AW1302">
        <v>0</v>
      </c>
      <c r="AX1302">
        <v>0</v>
      </c>
      <c r="AY1302">
        <v>0</v>
      </c>
      <c r="AZ1302">
        <v>0</v>
      </c>
      <c r="BA1302">
        <v>0</v>
      </c>
      <c r="BB1302">
        <v>0</v>
      </c>
    </row>
    <row r="1303" spans="1:54" x14ac:dyDescent="0.35">
      <c r="A1303" t="s">
        <v>5084</v>
      </c>
      <c r="B1303" t="s">
        <v>5085</v>
      </c>
      <c r="C1303" t="s">
        <v>248</v>
      </c>
      <c r="D1303" t="s">
        <v>2405</v>
      </c>
      <c r="E1303" t="s">
        <v>367</v>
      </c>
      <c r="F1303" t="s">
        <v>4234</v>
      </c>
      <c r="G1303" t="s">
        <v>4722</v>
      </c>
      <c r="H1303" t="s">
        <v>2625</v>
      </c>
      <c r="I1303" t="s">
        <v>3759</v>
      </c>
      <c r="J1303" t="s">
        <v>2312</v>
      </c>
      <c r="K1303" t="s">
        <v>2314</v>
      </c>
      <c r="L1303" t="s">
        <v>4744</v>
      </c>
      <c r="M1303" t="s">
        <v>2314</v>
      </c>
      <c r="N1303" t="s">
        <v>2314</v>
      </c>
      <c r="O1303" t="s">
        <v>3726</v>
      </c>
      <c r="P1303" t="s">
        <v>1529</v>
      </c>
      <c r="Q1303" t="s">
        <v>2314</v>
      </c>
      <c r="R1303" t="s">
        <v>2314</v>
      </c>
      <c r="S1303" t="s">
        <v>3727</v>
      </c>
      <c r="T1303" t="s">
        <v>3810</v>
      </c>
      <c r="U1303" t="s">
        <v>3762</v>
      </c>
      <c r="W1303">
        <v>0</v>
      </c>
      <c r="X1303">
        <v>0</v>
      </c>
      <c r="Y1303">
        <v>0</v>
      </c>
      <c r="Z1303">
        <v>0</v>
      </c>
      <c r="AA1303">
        <v>0</v>
      </c>
      <c r="AB1303">
        <v>0</v>
      </c>
      <c r="AC1303">
        <v>0</v>
      </c>
      <c r="AD1303">
        <v>0</v>
      </c>
      <c r="AE1303">
        <v>0</v>
      </c>
      <c r="AF1303">
        <v>0</v>
      </c>
      <c r="AH1303">
        <v>0</v>
      </c>
      <c r="AI1303">
        <v>0</v>
      </c>
      <c r="AJ1303">
        <v>0</v>
      </c>
      <c r="AK1303">
        <v>0</v>
      </c>
      <c r="AL1303">
        <v>0</v>
      </c>
      <c r="AM1303">
        <v>0</v>
      </c>
      <c r="AN1303">
        <v>0</v>
      </c>
      <c r="AO1303">
        <v>0</v>
      </c>
      <c r="AP1303">
        <v>0</v>
      </c>
      <c r="AQ1303">
        <v>0</v>
      </c>
      <c r="AS1303">
        <v>0</v>
      </c>
      <c r="AT1303">
        <v>0</v>
      </c>
      <c r="AU1303">
        <v>0</v>
      </c>
      <c r="AV1303">
        <v>0</v>
      </c>
      <c r="AW1303">
        <v>0</v>
      </c>
      <c r="AX1303">
        <v>0</v>
      </c>
      <c r="AY1303">
        <v>0</v>
      </c>
      <c r="AZ1303">
        <v>0</v>
      </c>
      <c r="BA1303">
        <v>0</v>
      </c>
      <c r="BB1303">
        <v>0</v>
      </c>
    </row>
    <row r="1304" spans="1:54" x14ac:dyDescent="0.35">
      <c r="A1304" t="s">
        <v>247</v>
      </c>
      <c r="B1304" t="s">
        <v>250</v>
      </c>
      <c r="C1304" t="s">
        <v>248</v>
      </c>
      <c r="D1304" t="s">
        <v>2405</v>
      </c>
      <c r="E1304" t="s">
        <v>367</v>
      </c>
      <c r="F1304" t="s">
        <v>4234</v>
      </c>
      <c r="G1304" t="s">
        <v>4722</v>
      </c>
      <c r="H1304" t="s">
        <v>2625</v>
      </c>
      <c r="I1304" t="s">
        <v>3759</v>
      </c>
      <c r="J1304" t="s">
        <v>2312</v>
      </c>
      <c r="K1304" t="s">
        <v>2314</v>
      </c>
      <c r="L1304" t="s">
        <v>4744</v>
      </c>
      <c r="M1304" t="s">
        <v>2314</v>
      </c>
      <c r="N1304" t="s">
        <v>2314</v>
      </c>
      <c r="O1304" t="s">
        <v>3726</v>
      </c>
      <c r="P1304" t="s">
        <v>1529</v>
      </c>
      <c r="Q1304" t="s">
        <v>2314</v>
      </c>
      <c r="R1304" t="s">
        <v>2314</v>
      </c>
      <c r="S1304" t="s">
        <v>3727</v>
      </c>
      <c r="T1304" t="s">
        <v>3810</v>
      </c>
      <c r="U1304" t="s">
        <v>3762</v>
      </c>
      <c r="W1304">
        <v>0</v>
      </c>
      <c r="X1304">
        <v>0</v>
      </c>
      <c r="Y1304">
        <v>0</v>
      </c>
      <c r="Z1304">
        <v>0</v>
      </c>
      <c r="AA1304">
        <v>0</v>
      </c>
      <c r="AB1304">
        <v>0</v>
      </c>
      <c r="AC1304">
        <v>0</v>
      </c>
      <c r="AD1304">
        <v>0</v>
      </c>
      <c r="AE1304">
        <v>0</v>
      </c>
      <c r="AF1304">
        <v>0</v>
      </c>
      <c r="AH1304">
        <v>0</v>
      </c>
      <c r="AI1304">
        <v>0</v>
      </c>
      <c r="AJ1304">
        <v>0</v>
      </c>
      <c r="AK1304">
        <v>0</v>
      </c>
      <c r="AL1304">
        <v>0</v>
      </c>
      <c r="AM1304">
        <v>0</v>
      </c>
      <c r="AN1304">
        <v>0</v>
      </c>
      <c r="AO1304">
        <v>0</v>
      </c>
      <c r="AP1304">
        <v>0</v>
      </c>
      <c r="AQ1304">
        <v>0</v>
      </c>
      <c r="AS1304">
        <v>0</v>
      </c>
      <c r="AT1304">
        <v>0</v>
      </c>
      <c r="AU1304">
        <v>0</v>
      </c>
      <c r="AV1304">
        <v>0</v>
      </c>
      <c r="AW1304">
        <v>0</v>
      </c>
      <c r="AX1304">
        <v>0</v>
      </c>
      <c r="AY1304">
        <v>0</v>
      </c>
      <c r="AZ1304">
        <v>0</v>
      </c>
      <c r="BA1304">
        <v>0</v>
      </c>
      <c r="BB1304">
        <v>0</v>
      </c>
    </row>
    <row r="1305" spans="1:54" x14ac:dyDescent="0.35">
      <c r="A1305" t="s">
        <v>1332</v>
      </c>
      <c r="B1305" t="s">
        <v>5086</v>
      </c>
      <c r="C1305" t="s">
        <v>248</v>
      </c>
      <c r="D1305" t="s">
        <v>2405</v>
      </c>
      <c r="E1305" t="s">
        <v>367</v>
      </c>
      <c r="F1305" t="s">
        <v>4234</v>
      </c>
      <c r="G1305" t="s">
        <v>4722</v>
      </c>
      <c r="H1305" t="s">
        <v>2625</v>
      </c>
      <c r="I1305" t="s">
        <v>3759</v>
      </c>
      <c r="J1305" t="s">
        <v>2312</v>
      </c>
      <c r="K1305" t="s">
        <v>2314</v>
      </c>
      <c r="L1305" t="s">
        <v>4744</v>
      </c>
      <c r="M1305" t="s">
        <v>2314</v>
      </c>
      <c r="N1305">
        <v>1</v>
      </c>
      <c r="O1305" t="s">
        <v>3726</v>
      </c>
      <c r="P1305" t="s">
        <v>1529</v>
      </c>
      <c r="Q1305" t="s">
        <v>2314</v>
      </c>
      <c r="R1305" t="s">
        <v>2314</v>
      </c>
      <c r="S1305" t="s">
        <v>3727</v>
      </c>
      <c r="T1305" t="s">
        <v>3810</v>
      </c>
      <c r="U1305" t="s">
        <v>3762</v>
      </c>
      <c r="W1305">
        <v>0</v>
      </c>
      <c r="X1305">
        <v>0</v>
      </c>
      <c r="Y1305">
        <v>-3.1446707492469101E-20</v>
      </c>
      <c r="Z1305">
        <v>0</v>
      </c>
      <c r="AA1305">
        <v>0</v>
      </c>
      <c r="AB1305">
        <v>0</v>
      </c>
      <c r="AC1305">
        <v>0</v>
      </c>
      <c r="AD1305">
        <v>0</v>
      </c>
      <c r="AE1305">
        <v>-4.3391446655437704E-21</v>
      </c>
      <c r="AF1305">
        <v>0</v>
      </c>
      <c r="AH1305">
        <v>0</v>
      </c>
      <c r="AI1305">
        <v>0</v>
      </c>
      <c r="AJ1305">
        <v>-2.48434204193063E-3</v>
      </c>
      <c r="AK1305">
        <v>1.5012928349378301E-2</v>
      </c>
      <c r="AL1305">
        <v>0</v>
      </c>
      <c r="AM1305">
        <v>0</v>
      </c>
      <c r="AN1305">
        <v>0</v>
      </c>
      <c r="AO1305">
        <v>0</v>
      </c>
      <c r="AP1305">
        <v>-7.2771017228481696E-4</v>
      </c>
      <c r="AQ1305">
        <v>4.3975670383678798E-3</v>
      </c>
      <c r="AS1305">
        <v>0</v>
      </c>
      <c r="AT1305">
        <v>0</v>
      </c>
      <c r="AU1305">
        <v>0</v>
      </c>
      <c r="AV1305">
        <v>0</v>
      </c>
      <c r="AW1305">
        <v>0</v>
      </c>
      <c r="AX1305">
        <v>0</v>
      </c>
      <c r="AY1305">
        <v>0</v>
      </c>
      <c r="AZ1305">
        <v>0</v>
      </c>
      <c r="BA1305">
        <v>0</v>
      </c>
      <c r="BB1305">
        <v>0</v>
      </c>
    </row>
    <row r="1306" spans="1:54" x14ac:dyDescent="0.35">
      <c r="A1306" t="s">
        <v>5087</v>
      </c>
      <c r="B1306" t="s">
        <v>5088</v>
      </c>
      <c r="C1306" t="s">
        <v>272</v>
      </c>
      <c r="D1306" t="s">
        <v>2405</v>
      </c>
      <c r="E1306" t="s">
        <v>367</v>
      </c>
      <c r="F1306" t="s">
        <v>4234</v>
      </c>
      <c r="G1306" t="s">
        <v>4722</v>
      </c>
      <c r="H1306" t="s">
        <v>2625</v>
      </c>
      <c r="I1306" t="s">
        <v>3759</v>
      </c>
      <c r="J1306" t="s">
        <v>2312</v>
      </c>
      <c r="K1306" t="s">
        <v>2314</v>
      </c>
      <c r="L1306" t="s">
        <v>4744</v>
      </c>
      <c r="M1306" t="s">
        <v>2314</v>
      </c>
      <c r="N1306" t="s">
        <v>2314</v>
      </c>
      <c r="O1306" t="s">
        <v>3726</v>
      </c>
      <c r="P1306" t="s">
        <v>1529</v>
      </c>
      <c r="S1306" t="s">
        <v>3727</v>
      </c>
      <c r="T1306" t="s">
        <v>3810</v>
      </c>
      <c r="U1306" t="s">
        <v>3762</v>
      </c>
      <c r="W1306">
        <v>0</v>
      </c>
      <c r="X1306">
        <v>0</v>
      </c>
      <c r="Y1306">
        <v>0</v>
      </c>
      <c r="Z1306">
        <v>0</v>
      </c>
      <c r="AA1306">
        <v>0</v>
      </c>
      <c r="AB1306">
        <v>0</v>
      </c>
      <c r="AC1306">
        <v>0</v>
      </c>
      <c r="AD1306">
        <v>0</v>
      </c>
      <c r="AE1306">
        <v>0</v>
      </c>
      <c r="AF1306">
        <v>0</v>
      </c>
      <c r="AH1306">
        <v>0</v>
      </c>
      <c r="AI1306">
        <v>0</v>
      </c>
      <c r="AJ1306">
        <v>0</v>
      </c>
      <c r="AK1306">
        <v>0</v>
      </c>
      <c r="AL1306">
        <v>0</v>
      </c>
      <c r="AM1306">
        <v>0</v>
      </c>
      <c r="AN1306">
        <v>0</v>
      </c>
      <c r="AO1306">
        <v>0</v>
      </c>
      <c r="AP1306">
        <v>0</v>
      </c>
      <c r="AQ1306">
        <v>0</v>
      </c>
      <c r="AS1306">
        <v>0</v>
      </c>
      <c r="AT1306">
        <v>0</v>
      </c>
      <c r="AU1306">
        <v>0</v>
      </c>
      <c r="AV1306">
        <v>0</v>
      </c>
      <c r="AW1306">
        <v>0</v>
      </c>
      <c r="AX1306">
        <v>0</v>
      </c>
      <c r="AY1306">
        <v>0</v>
      </c>
      <c r="AZ1306">
        <v>0</v>
      </c>
      <c r="BA1306">
        <v>0</v>
      </c>
      <c r="BB1306">
        <v>0</v>
      </c>
    </row>
    <row r="1307" spans="1:54" x14ac:dyDescent="0.35">
      <c r="A1307" t="s">
        <v>1352</v>
      </c>
      <c r="B1307" t="s">
        <v>5089</v>
      </c>
      <c r="C1307" t="s">
        <v>1467</v>
      </c>
      <c r="D1307" t="s">
        <v>2405</v>
      </c>
      <c r="E1307" t="s">
        <v>367</v>
      </c>
      <c r="F1307" t="s">
        <v>4234</v>
      </c>
      <c r="G1307" t="s">
        <v>4722</v>
      </c>
      <c r="H1307" t="s">
        <v>2625</v>
      </c>
      <c r="I1307" t="s">
        <v>3759</v>
      </c>
      <c r="J1307" t="s">
        <v>2312</v>
      </c>
      <c r="K1307" t="s">
        <v>2314</v>
      </c>
      <c r="L1307" t="s">
        <v>4744</v>
      </c>
      <c r="M1307" t="s">
        <v>2314</v>
      </c>
      <c r="N1307">
        <v>1</v>
      </c>
      <c r="O1307" t="s">
        <v>3726</v>
      </c>
      <c r="P1307" t="s">
        <v>1529</v>
      </c>
      <c r="Q1307" t="s">
        <v>2314</v>
      </c>
      <c r="R1307" t="s">
        <v>2314</v>
      </c>
      <c r="S1307" t="s">
        <v>3727</v>
      </c>
      <c r="T1307" t="s">
        <v>3898</v>
      </c>
      <c r="U1307" t="s">
        <v>3762</v>
      </c>
      <c r="W1307">
        <v>0</v>
      </c>
      <c r="X1307">
        <v>0</v>
      </c>
      <c r="Y1307">
        <v>0</v>
      </c>
      <c r="Z1307">
        <v>0</v>
      </c>
      <c r="AA1307">
        <v>-3.0619988059738001E-3</v>
      </c>
      <c r="AB1307">
        <v>-2.45511395569054E-2</v>
      </c>
      <c r="AC1307">
        <v>0</v>
      </c>
      <c r="AD1307">
        <v>0</v>
      </c>
      <c r="AE1307">
        <v>-1.5554043832677899E-3</v>
      </c>
      <c r="AF1307">
        <v>-1.24712491744049E-2</v>
      </c>
      <c r="AH1307">
        <v>0</v>
      </c>
      <c r="AI1307">
        <v>0</v>
      </c>
      <c r="AJ1307">
        <v>0</v>
      </c>
      <c r="AK1307">
        <v>0</v>
      </c>
      <c r="AL1307">
        <v>0</v>
      </c>
      <c r="AM1307">
        <v>0</v>
      </c>
      <c r="AN1307">
        <v>0</v>
      </c>
      <c r="AO1307">
        <v>0</v>
      </c>
      <c r="AP1307">
        <v>0</v>
      </c>
      <c r="AQ1307">
        <v>0</v>
      </c>
      <c r="AS1307">
        <v>0</v>
      </c>
      <c r="AT1307">
        <v>0</v>
      </c>
      <c r="AU1307">
        <v>0</v>
      </c>
      <c r="AV1307">
        <v>0</v>
      </c>
      <c r="AW1307">
        <v>0</v>
      </c>
      <c r="AX1307">
        <v>0</v>
      </c>
      <c r="AY1307">
        <v>0</v>
      </c>
      <c r="AZ1307">
        <v>0</v>
      </c>
      <c r="BA1307">
        <v>0</v>
      </c>
      <c r="BB1307">
        <v>0</v>
      </c>
    </row>
    <row r="1308" spans="1:54" x14ac:dyDescent="0.35">
      <c r="A1308" t="s">
        <v>5090</v>
      </c>
      <c r="B1308" t="s">
        <v>5091</v>
      </c>
      <c r="C1308" t="s">
        <v>1467</v>
      </c>
      <c r="D1308" t="s">
        <v>2405</v>
      </c>
      <c r="E1308" t="s">
        <v>367</v>
      </c>
      <c r="F1308" t="s">
        <v>4234</v>
      </c>
      <c r="G1308" t="s">
        <v>4722</v>
      </c>
      <c r="H1308" t="s">
        <v>2625</v>
      </c>
      <c r="I1308" t="s">
        <v>3759</v>
      </c>
      <c r="J1308" t="s">
        <v>2312</v>
      </c>
      <c r="K1308" t="s">
        <v>2314</v>
      </c>
      <c r="L1308" t="s">
        <v>4744</v>
      </c>
      <c r="M1308" t="s">
        <v>2314</v>
      </c>
      <c r="N1308" t="s">
        <v>2314</v>
      </c>
      <c r="O1308" t="s">
        <v>3726</v>
      </c>
      <c r="P1308" t="s">
        <v>1529</v>
      </c>
      <c r="Q1308" t="s">
        <v>2314</v>
      </c>
      <c r="R1308" t="s">
        <v>2314</v>
      </c>
      <c r="S1308" t="s">
        <v>3727</v>
      </c>
      <c r="T1308" t="s">
        <v>3898</v>
      </c>
      <c r="U1308" t="s">
        <v>3762</v>
      </c>
      <c r="W1308">
        <v>0</v>
      </c>
      <c r="X1308">
        <v>0</v>
      </c>
      <c r="Y1308">
        <v>0</v>
      </c>
      <c r="Z1308">
        <v>0</v>
      </c>
      <c r="AA1308">
        <v>0</v>
      </c>
      <c r="AB1308">
        <v>0</v>
      </c>
      <c r="AC1308">
        <v>0</v>
      </c>
      <c r="AD1308">
        <v>0</v>
      </c>
      <c r="AE1308">
        <v>0</v>
      </c>
      <c r="AF1308">
        <v>0</v>
      </c>
      <c r="AH1308">
        <v>0</v>
      </c>
      <c r="AI1308">
        <v>0</v>
      </c>
      <c r="AJ1308">
        <v>0</v>
      </c>
      <c r="AK1308">
        <v>0</v>
      </c>
      <c r="AL1308">
        <v>0</v>
      </c>
      <c r="AM1308">
        <v>0</v>
      </c>
      <c r="AN1308">
        <v>0</v>
      </c>
      <c r="AO1308">
        <v>0</v>
      </c>
      <c r="AP1308">
        <v>0</v>
      </c>
      <c r="AQ1308">
        <v>0</v>
      </c>
      <c r="AS1308">
        <v>0</v>
      </c>
      <c r="AT1308">
        <v>0</v>
      </c>
      <c r="AU1308">
        <v>0</v>
      </c>
      <c r="AV1308">
        <v>0</v>
      </c>
      <c r="AW1308">
        <v>0</v>
      </c>
      <c r="AX1308">
        <v>0</v>
      </c>
      <c r="AY1308">
        <v>0</v>
      </c>
      <c r="AZ1308">
        <v>0</v>
      </c>
      <c r="BA1308">
        <v>0</v>
      </c>
      <c r="BB1308">
        <v>0</v>
      </c>
    </row>
    <row r="1309" spans="1:54" x14ac:dyDescent="0.35">
      <c r="A1309" t="s">
        <v>5092</v>
      </c>
      <c r="B1309" t="s">
        <v>5093</v>
      </c>
      <c r="C1309" t="s">
        <v>1467</v>
      </c>
      <c r="D1309" t="s">
        <v>2405</v>
      </c>
      <c r="E1309" t="s">
        <v>367</v>
      </c>
      <c r="F1309" t="s">
        <v>4234</v>
      </c>
      <c r="G1309" t="s">
        <v>4722</v>
      </c>
      <c r="H1309" t="s">
        <v>2625</v>
      </c>
      <c r="I1309" t="s">
        <v>3759</v>
      </c>
      <c r="J1309" t="s">
        <v>2312</v>
      </c>
      <c r="K1309" t="s">
        <v>2314</v>
      </c>
      <c r="L1309" t="s">
        <v>4744</v>
      </c>
      <c r="M1309" t="s">
        <v>2314</v>
      </c>
      <c r="N1309" t="s">
        <v>2314</v>
      </c>
      <c r="O1309" t="s">
        <v>3726</v>
      </c>
      <c r="P1309" t="s">
        <v>1529</v>
      </c>
      <c r="Q1309" t="s">
        <v>2314</v>
      </c>
      <c r="R1309" t="s">
        <v>2314</v>
      </c>
      <c r="S1309" t="s">
        <v>3727</v>
      </c>
      <c r="T1309" t="s">
        <v>3898</v>
      </c>
      <c r="U1309" t="s">
        <v>3762</v>
      </c>
      <c r="W1309">
        <v>0</v>
      </c>
      <c r="X1309">
        <v>0</v>
      </c>
      <c r="Y1309">
        <v>0</v>
      </c>
      <c r="Z1309">
        <v>0</v>
      </c>
      <c r="AA1309">
        <v>0</v>
      </c>
      <c r="AB1309">
        <v>0</v>
      </c>
      <c r="AC1309">
        <v>0</v>
      </c>
      <c r="AD1309">
        <v>0</v>
      </c>
      <c r="AE1309">
        <v>0</v>
      </c>
      <c r="AF1309">
        <v>0</v>
      </c>
      <c r="AH1309">
        <v>0</v>
      </c>
      <c r="AI1309">
        <v>0</v>
      </c>
      <c r="AJ1309">
        <v>0</v>
      </c>
      <c r="AK1309">
        <v>0</v>
      </c>
      <c r="AL1309">
        <v>0</v>
      </c>
      <c r="AM1309">
        <v>0</v>
      </c>
      <c r="AN1309">
        <v>0</v>
      </c>
      <c r="AO1309">
        <v>0</v>
      </c>
      <c r="AP1309">
        <v>0</v>
      </c>
      <c r="AQ1309">
        <v>0</v>
      </c>
      <c r="AS1309">
        <v>0</v>
      </c>
      <c r="AT1309">
        <v>0</v>
      </c>
      <c r="AU1309">
        <v>0</v>
      </c>
      <c r="AV1309">
        <v>0</v>
      </c>
      <c r="AW1309">
        <v>0</v>
      </c>
      <c r="AX1309">
        <v>0</v>
      </c>
      <c r="AY1309">
        <v>0</v>
      </c>
      <c r="AZ1309">
        <v>0</v>
      </c>
      <c r="BA1309">
        <v>0</v>
      </c>
      <c r="BB1309">
        <v>0</v>
      </c>
    </row>
    <row r="1310" spans="1:54" x14ac:dyDescent="0.35">
      <c r="A1310" t="s">
        <v>5094</v>
      </c>
      <c r="B1310" t="s">
        <v>5095</v>
      </c>
      <c r="C1310" t="s">
        <v>272</v>
      </c>
      <c r="D1310" t="s">
        <v>2405</v>
      </c>
      <c r="E1310" t="s">
        <v>367</v>
      </c>
      <c r="F1310" t="s">
        <v>4234</v>
      </c>
      <c r="G1310" t="s">
        <v>4722</v>
      </c>
      <c r="H1310" t="s">
        <v>2625</v>
      </c>
      <c r="I1310" t="s">
        <v>3759</v>
      </c>
      <c r="J1310" t="s">
        <v>2312</v>
      </c>
      <c r="K1310" t="s">
        <v>2314</v>
      </c>
      <c r="L1310" t="s">
        <v>4744</v>
      </c>
      <c r="M1310" t="s">
        <v>2314</v>
      </c>
      <c r="N1310" t="s">
        <v>2314</v>
      </c>
      <c r="O1310" t="s">
        <v>3726</v>
      </c>
      <c r="P1310" t="s">
        <v>1529</v>
      </c>
      <c r="S1310" t="s">
        <v>3727</v>
      </c>
      <c r="T1310" t="s">
        <v>3810</v>
      </c>
      <c r="U1310" t="s">
        <v>3762</v>
      </c>
      <c r="W1310">
        <v>0</v>
      </c>
      <c r="X1310">
        <v>0</v>
      </c>
      <c r="Y1310">
        <v>0</v>
      </c>
      <c r="Z1310">
        <v>0</v>
      </c>
      <c r="AA1310">
        <v>0</v>
      </c>
      <c r="AB1310">
        <v>0</v>
      </c>
      <c r="AC1310">
        <v>0</v>
      </c>
      <c r="AD1310">
        <v>0</v>
      </c>
      <c r="AE1310">
        <v>0</v>
      </c>
      <c r="AF1310">
        <v>0</v>
      </c>
      <c r="AH1310">
        <v>0</v>
      </c>
      <c r="AI1310">
        <v>0</v>
      </c>
      <c r="AJ1310">
        <v>0</v>
      </c>
      <c r="AK1310">
        <v>0</v>
      </c>
      <c r="AL1310">
        <v>0</v>
      </c>
      <c r="AM1310">
        <v>0</v>
      </c>
      <c r="AN1310">
        <v>0</v>
      </c>
      <c r="AO1310">
        <v>0</v>
      </c>
      <c r="AP1310">
        <v>0</v>
      </c>
      <c r="AQ1310">
        <v>0</v>
      </c>
      <c r="AS1310">
        <v>0</v>
      </c>
      <c r="AT1310">
        <v>0</v>
      </c>
      <c r="AU1310">
        <v>0</v>
      </c>
      <c r="AV1310">
        <v>0</v>
      </c>
      <c r="AW1310">
        <v>0</v>
      </c>
      <c r="AX1310">
        <v>0</v>
      </c>
      <c r="AY1310">
        <v>0</v>
      </c>
      <c r="AZ1310">
        <v>0</v>
      </c>
      <c r="BA1310">
        <v>0</v>
      </c>
      <c r="BB1310">
        <v>0</v>
      </c>
    </row>
    <row r="1311" spans="1:54" x14ac:dyDescent="0.35">
      <c r="A1311" t="s">
        <v>5096</v>
      </c>
      <c r="B1311" t="s">
        <v>5097</v>
      </c>
      <c r="C1311" t="s">
        <v>272</v>
      </c>
      <c r="D1311" t="s">
        <v>2405</v>
      </c>
      <c r="E1311" t="s">
        <v>367</v>
      </c>
      <c r="F1311" t="s">
        <v>4234</v>
      </c>
      <c r="G1311" t="s">
        <v>4722</v>
      </c>
      <c r="H1311" t="s">
        <v>2625</v>
      </c>
      <c r="I1311" t="s">
        <v>3759</v>
      </c>
      <c r="J1311" t="s">
        <v>2312</v>
      </c>
      <c r="K1311" t="s">
        <v>2314</v>
      </c>
      <c r="L1311" t="s">
        <v>4744</v>
      </c>
      <c r="M1311" t="s">
        <v>2314</v>
      </c>
      <c r="N1311" t="s">
        <v>2314</v>
      </c>
      <c r="O1311" t="s">
        <v>3726</v>
      </c>
      <c r="P1311" t="s">
        <v>1529</v>
      </c>
      <c r="Q1311" t="s">
        <v>2314</v>
      </c>
      <c r="R1311" t="s">
        <v>2314</v>
      </c>
      <c r="S1311" t="s">
        <v>3727</v>
      </c>
      <c r="T1311" t="s">
        <v>3810</v>
      </c>
      <c r="U1311" t="s">
        <v>3762</v>
      </c>
      <c r="W1311">
        <v>0</v>
      </c>
      <c r="X1311">
        <v>0</v>
      </c>
      <c r="Y1311">
        <v>0</v>
      </c>
      <c r="Z1311">
        <v>0</v>
      </c>
      <c r="AA1311">
        <v>0</v>
      </c>
      <c r="AB1311">
        <v>0</v>
      </c>
      <c r="AC1311">
        <v>0</v>
      </c>
      <c r="AD1311">
        <v>0</v>
      </c>
      <c r="AE1311">
        <v>0</v>
      </c>
      <c r="AF1311">
        <v>0</v>
      </c>
      <c r="AH1311">
        <v>0</v>
      </c>
      <c r="AI1311">
        <v>0</v>
      </c>
      <c r="AJ1311">
        <v>0</v>
      </c>
      <c r="AK1311">
        <v>0</v>
      </c>
      <c r="AL1311">
        <v>0</v>
      </c>
      <c r="AM1311">
        <v>0</v>
      </c>
      <c r="AN1311">
        <v>0</v>
      </c>
      <c r="AO1311">
        <v>0</v>
      </c>
      <c r="AP1311">
        <v>0</v>
      </c>
      <c r="AQ1311">
        <v>0</v>
      </c>
      <c r="AS1311">
        <v>0</v>
      </c>
      <c r="AT1311">
        <v>0</v>
      </c>
      <c r="AU1311">
        <v>0</v>
      </c>
      <c r="AV1311">
        <v>0</v>
      </c>
      <c r="AW1311">
        <v>0</v>
      </c>
      <c r="AX1311">
        <v>0</v>
      </c>
      <c r="AY1311">
        <v>0</v>
      </c>
      <c r="AZ1311">
        <v>0</v>
      </c>
      <c r="BA1311">
        <v>0</v>
      </c>
      <c r="BB1311">
        <v>0</v>
      </c>
    </row>
    <row r="1312" spans="1:54" x14ac:dyDescent="0.35">
      <c r="A1312" t="s">
        <v>5098</v>
      </c>
      <c r="B1312" t="s">
        <v>5099</v>
      </c>
      <c r="C1312" t="s">
        <v>272</v>
      </c>
      <c r="D1312" t="s">
        <v>2405</v>
      </c>
      <c r="E1312" t="s">
        <v>367</v>
      </c>
      <c r="F1312" t="s">
        <v>4234</v>
      </c>
      <c r="G1312" t="s">
        <v>4722</v>
      </c>
      <c r="H1312" t="s">
        <v>2625</v>
      </c>
      <c r="I1312" t="s">
        <v>3759</v>
      </c>
      <c r="J1312" t="s">
        <v>2312</v>
      </c>
      <c r="K1312" t="s">
        <v>2314</v>
      </c>
      <c r="L1312" t="s">
        <v>4744</v>
      </c>
      <c r="M1312" t="s">
        <v>2314</v>
      </c>
      <c r="N1312" t="s">
        <v>2314</v>
      </c>
      <c r="O1312" t="s">
        <v>3726</v>
      </c>
      <c r="P1312" t="s">
        <v>1529</v>
      </c>
      <c r="Q1312" t="s">
        <v>2314</v>
      </c>
      <c r="R1312" t="s">
        <v>2314</v>
      </c>
      <c r="S1312" t="s">
        <v>3727</v>
      </c>
      <c r="T1312" t="s">
        <v>3810</v>
      </c>
      <c r="U1312" t="s">
        <v>3762</v>
      </c>
      <c r="W1312">
        <v>0</v>
      </c>
      <c r="X1312">
        <v>0</v>
      </c>
      <c r="Y1312">
        <v>0</v>
      </c>
      <c r="Z1312">
        <v>0</v>
      </c>
      <c r="AA1312">
        <v>0</v>
      </c>
      <c r="AB1312">
        <v>0</v>
      </c>
      <c r="AC1312">
        <v>0</v>
      </c>
      <c r="AD1312">
        <v>0</v>
      </c>
      <c r="AE1312">
        <v>0</v>
      </c>
      <c r="AF1312">
        <v>0</v>
      </c>
      <c r="AH1312">
        <v>0</v>
      </c>
      <c r="AI1312">
        <v>0</v>
      </c>
      <c r="AJ1312">
        <v>0</v>
      </c>
      <c r="AK1312">
        <v>0</v>
      </c>
      <c r="AL1312">
        <v>0</v>
      </c>
      <c r="AM1312">
        <v>0</v>
      </c>
      <c r="AN1312">
        <v>0</v>
      </c>
      <c r="AO1312">
        <v>0</v>
      </c>
      <c r="AP1312">
        <v>0</v>
      </c>
      <c r="AQ1312">
        <v>0</v>
      </c>
      <c r="AS1312">
        <v>0</v>
      </c>
      <c r="AT1312">
        <v>0</v>
      </c>
      <c r="AU1312">
        <v>0</v>
      </c>
      <c r="AV1312">
        <v>0</v>
      </c>
      <c r="AW1312">
        <v>0</v>
      </c>
      <c r="AX1312">
        <v>0</v>
      </c>
      <c r="AY1312">
        <v>0</v>
      </c>
      <c r="AZ1312">
        <v>0</v>
      </c>
      <c r="BA1312">
        <v>0</v>
      </c>
      <c r="BB1312">
        <v>0</v>
      </c>
    </row>
    <row r="1313" spans="1:54" x14ac:dyDescent="0.35">
      <c r="A1313" t="s">
        <v>5100</v>
      </c>
      <c r="B1313" t="s">
        <v>5101</v>
      </c>
      <c r="C1313" t="s">
        <v>272</v>
      </c>
      <c r="D1313" t="s">
        <v>2405</v>
      </c>
      <c r="E1313" t="s">
        <v>367</v>
      </c>
      <c r="F1313" t="s">
        <v>4234</v>
      </c>
      <c r="G1313" t="s">
        <v>4722</v>
      </c>
      <c r="H1313" t="s">
        <v>2625</v>
      </c>
      <c r="I1313" t="s">
        <v>3759</v>
      </c>
      <c r="J1313" t="s">
        <v>2312</v>
      </c>
      <c r="K1313" t="s">
        <v>2314</v>
      </c>
      <c r="L1313" t="s">
        <v>4744</v>
      </c>
      <c r="M1313" t="s">
        <v>2314</v>
      </c>
      <c r="N1313" t="s">
        <v>2314</v>
      </c>
      <c r="O1313" t="s">
        <v>3726</v>
      </c>
      <c r="P1313" t="s">
        <v>1529</v>
      </c>
      <c r="Q1313" t="s">
        <v>2314</v>
      </c>
      <c r="R1313" t="s">
        <v>2314</v>
      </c>
      <c r="S1313" t="s">
        <v>3727</v>
      </c>
      <c r="T1313" t="s">
        <v>3810</v>
      </c>
      <c r="U1313" t="s">
        <v>3762</v>
      </c>
      <c r="W1313">
        <v>0</v>
      </c>
      <c r="X1313">
        <v>0</v>
      </c>
      <c r="Y1313">
        <v>0</v>
      </c>
      <c r="Z1313">
        <v>0</v>
      </c>
      <c r="AA1313">
        <v>0</v>
      </c>
      <c r="AB1313">
        <v>0</v>
      </c>
      <c r="AC1313">
        <v>0</v>
      </c>
      <c r="AD1313">
        <v>0</v>
      </c>
      <c r="AE1313">
        <v>0</v>
      </c>
      <c r="AF1313">
        <v>0</v>
      </c>
      <c r="AH1313">
        <v>0</v>
      </c>
      <c r="AI1313">
        <v>0</v>
      </c>
      <c r="AJ1313">
        <v>0</v>
      </c>
      <c r="AK1313">
        <v>0</v>
      </c>
      <c r="AL1313">
        <v>0</v>
      </c>
      <c r="AM1313">
        <v>0</v>
      </c>
      <c r="AN1313">
        <v>0</v>
      </c>
      <c r="AO1313">
        <v>0</v>
      </c>
      <c r="AP1313">
        <v>0</v>
      </c>
      <c r="AQ1313">
        <v>0</v>
      </c>
      <c r="AS1313">
        <v>0</v>
      </c>
      <c r="AT1313">
        <v>0</v>
      </c>
      <c r="AU1313">
        <v>0</v>
      </c>
      <c r="AV1313">
        <v>0</v>
      </c>
      <c r="AW1313">
        <v>0</v>
      </c>
      <c r="AX1313">
        <v>0</v>
      </c>
      <c r="AY1313">
        <v>0</v>
      </c>
      <c r="AZ1313">
        <v>0</v>
      </c>
      <c r="BA1313">
        <v>0</v>
      </c>
      <c r="BB1313">
        <v>0</v>
      </c>
    </row>
    <row r="1314" spans="1:54" x14ac:dyDescent="0.35">
      <c r="A1314" t="s">
        <v>5102</v>
      </c>
      <c r="B1314" t="s">
        <v>5103</v>
      </c>
      <c r="C1314" t="s">
        <v>272</v>
      </c>
      <c r="D1314" t="s">
        <v>2405</v>
      </c>
      <c r="E1314" t="s">
        <v>367</v>
      </c>
      <c r="F1314" t="s">
        <v>4234</v>
      </c>
      <c r="G1314" t="s">
        <v>4722</v>
      </c>
      <c r="H1314" t="s">
        <v>2625</v>
      </c>
      <c r="I1314" t="s">
        <v>3759</v>
      </c>
      <c r="J1314" t="s">
        <v>2312</v>
      </c>
      <c r="K1314" t="s">
        <v>2314</v>
      </c>
      <c r="L1314" t="s">
        <v>4744</v>
      </c>
      <c r="M1314" t="s">
        <v>2314</v>
      </c>
      <c r="N1314" t="s">
        <v>2314</v>
      </c>
      <c r="O1314" t="s">
        <v>3726</v>
      </c>
      <c r="P1314" t="s">
        <v>1529</v>
      </c>
      <c r="Q1314" t="s">
        <v>2314</v>
      </c>
      <c r="R1314" t="s">
        <v>2314</v>
      </c>
      <c r="S1314" t="s">
        <v>3727</v>
      </c>
      <c r="T1314" t="s">
        <v>3810</v>
      </c>
      <c r="U1314" t="s">
        <v>3762</v>
      </c>
      <c r="W1314">
        <v>0</v>
      </c>
      <c r="X1314">
        <v>0</v>
      </c>
      <c r="Y1314">
        <v>0</v>
      </c>
      <c r="Z1314">
        <v>0</v>
      </c>
      <c r="AA1314">
        <v>0</v>
      </c>
      <c r="AB1314">
        <v>0</v>
      </c>
      <c r="AC1314">
        <v>0</v>
      </c>
      <c r="AD1314">
        <v>0</v>
      </c>
      <c r="AE1314">
        <v>0</v>
      </c>
      <c r="AF1314">
        <v>0</v>
      </c>
      <c r="AH1314">
        <v>0</v>
      </c>
      <c r="AI1314">
        <v>0</v>
      </c>
      <c r="AJ1314">
        <v>0</v>
      </c>
      <c r="AK1314">
        <v>0</v>
      </c>
      <c r="AL1314">
        <v>0</v>
      </c>
      <c r="AM1314">
        <v>0</v>
      </c>
      <c r="AN1314">
        <v>0</v>
      </c>
      <c r="AO1314">
        <v>0</v>
      </c>
      <c r="AP1314">
        <v>0</v>
      </c>
      <c r="AQ1314">
        <v>0</v>
      </c>
      <c r="AS1314">
        <v>0</v>
      </c>
      <c r="AT1314">
        <v>0</v>
      </c>
      <c r="AU1314">
        <v>0</v>
      </c>
      <c r="AV1314">
        <v>0</v>
      </c>
      <c r="AW1314">
        <v>0</v>
      </c>
      <c r="AX1314">
        <v>0</v>
      </c>
      <c r="AY1314">
        <v>0</v>
      </c>
      <c r="AZ1314">
        <v>0</v>
      </c>
      <c r="BA1314">
        <v>0</v>
      </c>
      <c r="BB1314">
        <v>0</v>
      </c>
    </row>
    <row r="1315" spans="1:54" x14ac:dyDescent="0.35">
      <c r="A1315" t="s">
        <v>5104</v>
      </c>
      <c r="B1315" t="s">
        <v>5105</v>
      </c>
      <c r="C1315" t="s">
        <v>272</v>
      </c>
      <c r="D1315" t="s">
        <v>2405</v>
      </c>
      <c r="E1315" t="s">
        <v>367</v>
      </c>
      <c r="F1315" t="s">
        <v>4234</v>
      </c>
      <c r="G1315" t="s">
        <v>4722</v>
      </c>
      <c r="H1315" t="s">
        <v>2625</v>
      </c>
      <c r="I1315" t="s">
        <v>3759</v>
      </c>
      <c r="J1315" t="s">
        <v>2312</v>
      </c>
      <c r="K1315" t="s">
        <v>2314</v>
      </c>
      <c r="L1315" t="s">
        <v>4744</v>
      </c>
      <c r="M1315" t="s">
        <v>2314</v>
      </c>
      <c r="N1315" t="s">
        <v>2314</v>
      </c>
      <c r="O1315" t="s">
        <v>3726</v>
      </c>
      <c r="P1315" t="s">
        <v>1529</v>
      </c>
      <c r="Q1315" t="s">
        <v>2314</v>
      </c>
      <c r="R1315" t="s">
        <v>2314</v>
      </c>
      <c r="S1315" t="s">
        <v>3727</v>
      </c>
      <c r="T1315" t="s">
        <v>3810</v>
      </c>
      <c r="U1315" t="s">
        <v>3762</v>
      </c>
      <c r="W1315">
        <v>0</v>
      </c>
      <c r="X1315">
        <v>0</v>
      </c>
      <c r="Y1315">
        <v>0</v>
      </c>
      <c r="Z1315">
        <v>0</v>
      </c>
      <c r="AA1315">
        <v>0</v>
      </c>
      <c r="AB1315">
        <v>0</v>
      </c>
      <c r="AC1315">
        <v>0</v>
      </c>
      <c r="AD1315">
        <v>0</v>
      </c>
      <c r="AE1315">
        <v>0</v>
      </c>
      <c r="AF1315">
        <v>0</v>
      </c>
      <c r="AH1315">
        <v>0</v>
      </c>
      <c r="AI1315">
        <v>0</v>
      </c>
      <c r="AJ1315">
        <v>0</v>
      </c>
      <c r="AK1315">
        <v>0</v>
      </c>
      <c r="AL1315">
        <v>0</v>
      </c>
      <c r="AM1315">
        <v>0</v>
      </c>
      <c r="AN1315">
        <v>0</v>
      </c>
      <c r="AO1315">
        <v>0</v>
      </c>
      <c r="AP1315">
        <v>0</v>
      </c>
      <c r="AQ1315">
        <v>0</v>
      </c>
      <c r="AS1315">
        <v>0</v>
      </c>
      <c r="AT1315">
        <v>0</v>
      </c>
      <c r="AU1315">
        <v>0</v>
      </c>
      <c r="AV1315">
        <v>0</v>
      </c>
      <c r="AW1315">
        <v>0</v>
      </c>
      <c r="AX1315">
        <v>0</v>
      </c>
      <c r="AY1315">
        <v>0</v>
      </c>
      <c r="AZ1315">
        <v>0</v>
      </c>
      <c r="BA1315">
        <v>0</v>
      </c>
      <c r="BB1315">
        <v>0</v>
      </c>
    </row>
    <row r="1316" spans="1:54" x14ac:dyDescent="0.35">
      <c r="A1316" t="s">
        <v>5106</v>
      </c>
      <c r="B1316" t="s">
        <v>5107</v>
      </c>
      <c r="C1316" t="s">
        <v>272</v>
      </c>
      <c r="D1316" t="s">
        <v>2405</v>
      </c>
      <c r="E1316" t="s">
        <v>367</v>
      </c>
      <c r="F1316" t="s">
        <v>4234</v>
      </c>
      <c r="G1316" t="s">
        <v>4722</v>
      </c>
      <c r="H1316" t="s">
        <v>2625</v>
      </c>
      <c r="I1316" t="s">
        <v>3759</v>
      </c>
      <c r="J1316" t="s">
        <v>2312</v>
      </c>
      <c r="K1316" t="s">
        <v>2314</v>
      </c>
      <c r="L1316" t="s">
        <v>4744</v>
      </c>
      <c r="M1316" t="s">
        <v>2314</v>
      </c>
      <c r="N1316" t="s">
        <v>2314</v>
      </c>
      <c r="O1316" t="s">
        <v>3726</v>
      </c>
      <c r="P1316" t="s">
        <v>1529</v>
      </c>
      <c r="Q1316" t="s">
        <v>2314</v>
      </c>
      <c r="R1316" t="s">
        <v>2314</v>
      </c>
      <c r="S1316" t="s">
        <v>3727</v>
      </c>
      <c r="T1316" t="s">
        <v>3810</v>
      </c>
      <c r="U1316" t="s">
        <v>3762</v>
      </c>
      <c r="W1316">
        <v>0</v>
      </c>
      <c r="X1316">
        <v>0</v>
      </c>
      <c r="Y1316">
        <v>0</v>
      </c>
      <c r="Z1316">
        <v>0</v>
      </c>
      <c r="AA1316">
        <v>0</v>
      </c>
      <c r="AB1316">
        <v>0</v>
      </c>
      <c r="AC1316">
        <v>0</v>
      </c>
      <c r="AD1316">
        <v>0</v>
      </c>
      <c r="AE1316">
        <v>0</v>
      </c>
      <c r="AF1316">
        <v>0</v>
      </c>
      <c r="AH1316">
        <v>0</v>
      </c>
      <c r="AI1316">
        <v>0</v>
      </c>
      <c r="AJ1316">
        <v>0</v>
      </c>
      <c r="AK1316">
        <v>0</v>
      </c>
      <c r="AL1316">
        <v>0</v>
      </c>
      <c r="AM1316">
        <v>0</v>
      </c>
      <c r="AN1316">
        <v>0</v>
      </c>
      <c r="AO1316">
        <v>0</v>
      </c>
      <c r="AP1316">
        <v>0</v>
      </c>
      <c r="AQ1316">
        <v>0</v>
      </c>
      <c r="AS1316">
        <v>0</v>
      </c>
      <c r="AT1316">
        <v>0</v>
      </c>
      <c r="AU1316">
        <v>0</v>
      </c>
      <c r="AV1316">
        <v>0</v>
      </c>
      <c r="AW1316">
        <v>0</v>
      </c>
      <c r="AX1316">
        <v>0</v>
      </c>
      <c r="AY1316">
        <v>0</v>
      </c>
      <c r="AZ1316">
        <v>0</v>
      </c>
      <c r="BA1316">
        <v>0</v>
      </c>
      <c r="BB1316">
        <v>0</v>
      </c>
    </row>
    <row r="1317" spans="1:54" x14ac:dyDescent="0.35">
      <c r="A1317" t="s">
        <v>5108</v>
      </c>
      <c r="B1317" t="s">
        <v>5109</v>
      </c>
      <c r="C1317" t="s">
        <v>272</v>
      </c>
      <c r="D1317" t="s">
        <v>2405</v>
      </c>
      <c r="E1317" t="s">
        <v>367</v>
      </c>
      <c r="F1317" t="s">
        <v>4234</v>
      </c>
      <c r="G1317" t="s">
        <v>4722</v>
      </c>
      <c r="H1317" t="s">
        <v>2625</v>
      </c>
      <c r="I1317" t="s">
        <v>3759</v>
      </c>
      <c r="J1317" t="s">
        <v>2312</v>
      </c>
      <c r="K1317" t="s">
        <v>2314</v>
      </c>
      <c r="L1317" t="s">
        <v>4744</v>
      </c>
      <c r="M1317" t="s">
        <v>2314</v>
      </c>
      <c r="N1317" t="s">
        <v>2314</v>
      </c>
      <c r="O1317" t="s">
        <v>3726</v>
      </c>
      <c r="P1317" t="s">
        <v>1529</v>
      </c>
      <c r="Q1317" t="s">
        <v>2314</v>
      </c>
      <c r="R1317" t="s">
        <v>2314</v>
      </c>
      <c r="S1317" t="s">
        <v>3727</v>
      </c>
      <c r="T1317" t="s">
        <v>3810</v>
      </c>
      <c r="U1317" t="s">
        <v>3762</v>
      </c>
      <c r="W1317">
        <v>0</v>
      </c>
      <c r="X1317">
        <v>0</v>
      </c>
      <c r="Y1317">
        <v>0</v>
      </c>
      <c r="Z1317">
        <v>0</v>
      </c>
      <c r="AA1317">
        <v>0</v>
      </c>
      <c r="AB1317">
        <v>0</v>
      </c>
      <c r="AC1317">
        <v>0</v>
      </c>
      <c r="AD1317">
        <v>0</v>
      </c>
      <c r="AE1317">
        <v>0</v>
      </c>
      <c r="AF1317">
        <v>0</v>
      </c>
      <c r="AH1317">
        <v>0</v>
      </c>
      <c r="AI1317">
        <v>0</v>
      </c>
      <c r="AJ1317">
        <v>0</v>
      </c>
      <c r="AK1317">
        <v>0</v>
      </c>
      <c r="AL1317">
        <v>0</v>
      </c>
      <c r="AM1317">
        <v>0</v>
      </c>
      <c r="AN1317">
        <v>0</v>
      </c>
      <c r="AO1317">
        <v>0</v>
      </c>
      <c r="AP1317">
        <v>0</v>
      </c>
      <c r="AQ1317">
        <v>0</v>
      </c>
      <c r="AS1317">
        <v>0</v>
      </c>
      <c r="AT1317">
        <v>0</v>
      </c>
      <c r="AU1317">
        <v>0</v>
      </c>
      <c r="AV1317">
        <v>0</v>
      </c>
      <c r="AW1317">
        <v>0</v>
      </c>
      <c r="AX1317">
        <v>0</v>
      </c>
      <c r="AY1317">
        <v>0</v>
      </c>
      <c r="AZ1317">
        <v>0</v>
      </c>
      <c r="BA1317">
        <v>0</v>
      </c>
      <c r="BB1317">
        <v>0</v>
      </c>
    </row>
    <row r="1318" spans="1:54" x14ac:dyDescent="0.35">
      <c r="A1318" t="s">
        <v>5110</v>
      </c>
      <c r="B1318" t="s">
        <v>5111</v>
      </c>
      <c r="C1318" t="s">
        <v>5112</v>
      </c>
      <c r="D1318" t="s">
        <v>2405</v>
      </c>
      <c r="E1318" t="s">
        <v>367</v>
      </c>
      <c r="F1318" t="s">
        <v>4234</v>
      </c>
      <c r="G1318" t="s">
        <v>4722</v>
      </c>
      <c r="H1318" t="s">
        <v>2625</v>
      </c>
      <c r="I1318" t="s">
        <v>3759</v>
      </c>
      <c r="J1318" t="s">
        <v>2312</v>
      </c>
      <c r="K1318" t="s">
        <v>2314</v>
      </c>
      <c r="L1318" t="s">
        <v>4744</v>
      </c>
      <c r="M1318" t="s">
        <v>2314</v>
      </c>
      <c r="N1318" t="s">
        <v>2314</v>
      </c>
      <c r="O1318" t="s">
        <v>3726</v>
      </c>
      <c r="P1318" t="s">
        <v>1529</v>
      </c>
      <c r="Q1318" t="s">
        <v>2314</v>
      </c>
      <c r="R1318" t="s">
        <v>2314</v>
      </c>
      <c r="S1318" t="s">
        <v>3727</v>
      </c>
      <c r="T1318" t="s">
        <v>3810</v>
      </c>
      <c r="U1318" t="s">
        <v>3762</v>
      </c>
      <c r="W1318">
        <v>0</v>
      </c>
      <c r="X1318">
        <v>0</v>
      </c>
      <c r="Y1318">
        <v>0</v>
      </c>
      <c r="Z1318">
        <v>0</v>
      </c>
      <c r="AA1318">
        <v>0</v>
      </c>
      <c r="AB1318">
        <v>0</v>
      </c>
      <c r="AC1318">
        <v>0</v>
      </c>
      <c r="AD1318">
        <v>0</v>
      </c>
      <c r="AE1318">
        <v>0</v>
      </c>
      <c r="AF1318">
        <v>0</v>
      </c>
      <c r="AH1318">
        <v>0</v>
      </c>
      <c r="AI1318">
        <v>0</v>
      </c>
      <c r="AJ1318">
        <v>0</v>
      </c>
      <c r="AK1318">
        <v>0</v>
      </c>
      <c r="AL1318">
        <v>0</v>
      </c>
      <c r="AM1318">
        <v>0</v>
      </c>
      <c r="AN1318">
        <v>0</v>
      </c>
      <c r="AO1318">
        <v>0</v>
      </c>
      <c r="AP1318">
        <v>0</v>
      </c>
      <c r="AQ1318">
        <v>0</v>
      </c>
      <c r="AS1318">
        <v>0</v>
      </c>
      <c r="AT1318">
        <v>0</v>
      </c>
      <c r="AU1318">
        <v>0</v>
      </c>
      <c r="AV1318">
        <v>0</v>
      </c>
      <c r="AW1318">
        <v>0</v>
      </c>
      <c r="AX1318">
        <v>0</v>
      </c>
      <c r="AY1318">
        <v>0</v>
      </c>
      <c r="AZ1318">
        <v>0</v>
      </c>
      <c r="BA1318">
        <v>0</v>
      </c>
      <c r="BB1318">
        <v>0</v>
      </c>
    </row>
    <row r="1319" spans="1:54" x14ac:dyDescent="0.35">
      <c r="A1319" t="s">
        <v>5113</v>
      </c>
      <c r="B1319" t="s">
        <v>5114</v>
      </c>
      <c r="C1319" t="s">
        <v>5112</v>
      </c>
      <c r="D1319" t="s">
        <v>2405</v>
      </c>
      <c r="E1319" t="s">
        <v>367</v>
      </c>
      <c r="F1319" t="s">
        <v>4234</v>
      </c>
      <c r="G1319" t="s">
        <v>4722</v>
      </c>
      <c r="H1319" t="s">
        <v>2625</v>
      </c>
      <c r="I1319" t="s">
        <v>3759</v>
      </c>
      <c r="J1319" t="s">
        <v>2312</v>
      </c>
      <c r="K1319" t="s">
        <v>2314</v>
      </c>
      <c r="L1319" t="s">
        <v>4744</v>
      </c>
      <c r="M1319" t="s">
        <v>2314</v>
      </c>
      <c r="N1319" t="s">
        <v>2314</v>
      </c>
      <c r="O1319" t="s">
        <v>3726</v>
      </c>
      <c r="P1319" t="s">
        <v>1529</v>
      </c>
      <c r="Q1319" t="s">
        <v>2314</v>
      </c>
      <c r="R1319" t="s">
        <v>2314</v>
      </c>
      <c r="S1319" t="s">
        <v>3727</v>
      </c>
      <c r="T1319" t="s">
        <v>3810</v>
      </c>
      <c r="U1319" t="s">
        <v>3762</v>
      </c>
      <c r="W1319">
        <v>0</v>
      </c>
      <c r="X1319">
        <v>0</v>
      </c>
      <c r="Y1319">
        <v>0</v>
      </c>
      <c r="Z1319">
        <v>0</v>
      </c>
      <c r="AA1319">
        <v>0</v>
      </c>
      <c r="AB1319">
        <v>0</v>
      </c>
      <c r="AC1319">
        <v>0</v>
      </c>
      <c r="AD1319">
        <v>0</v>
      </c>
      <c r="AE1319">
        <v>0</v>
      </c>
      <c r="AF1319">
        <v>0</v>
      </c>
      <c r="AH1319">
        <v>0</v>
      </c>
      <c r="AI1319">
        <v>0</v>
      </c>
      <c r="AJ1319">
        <v>0</v>
      </c>
      <c r="AK1319">
        <v>0</v>
      </c>
      <c r="AL1319">
        <v>0</v>
      </c>
      <c r="AM1319">
        <v>0</v>
      </c>
      <c r="AN1319">
        <v>0</v>
      </c>
      <c r="AO1319">
        <v>0</v>
      </c>
      <c r="AP1319">
        <v>0</v>
      </c>
      <c r="AQ1319">
        <v>0</v>
      </c>
      <c r="AS1319">
        <v>0</v>
      </c>
      <c r="AT1319">
        <v>0</v>
      </c>
      <c r="AU1319">
        <v>0</v>
      </c>
      <c r="AV1319">
        <v>0</v>
      </c>
      <c r="AW1319">
        <v>0</v>
      </c>
      <c r="AX1319">
        <v>0</v>
      </c>
      <c r="AY1319">
        <v>0</v>
      </c>
      <c r="AZ1319">
        <v>0</v>
      </c>
      <c r="BA1319">
        <v>0</v>
      </c>
      <c r="BB1319">
        <v>0</v>
      </c>
    </row>
    <row r="1320" spans="1:54" x14ac:dyDescent="0.35">
      <c r="A1320" t="s">
        <v>5115</v>
      </c>
      <c r="B1320" t="s">
        <v>5116</v>
      </c>
      <c r="C1320" t="s">
        <v>5112</v>
      </c>
      <c r="D1320" t="s">
        <v>2405</v>
      </c>
      <c r="E1320" t="s">
        <v>367</v>
      </c>
      <c r="F1320" t="s">
        <v>4234</v>
      </c>
      <c r="G1320" t="s">
        <v>4722</v>
      </c>
      <c r="H1320" t="s">
        <v>2625</v>
      </c>
      <c r="I1320" t="s">
        <v>3759</v>
      </c>
      <c r="J1320" t="s">
        <v>2312</v>
      </c>
      <c r="K1320" t="s">
        <v>2314</v>
      </c>
      <c r="L1320" t="s">
        <v>4744</v>
      </c>
      <c r="M1320" t="s">
        <v>2314</v>
      </c>
      <c r="N1320" t="s">
        <v>2314</v>
      </c>
      <c r="O1320" t="s">
        <v>3726</v>
      </c>
      <c r="P1320" t="s">
        <v>1529</v>
      </c>
      <c r="Q1320" t="s">
        <v>2314</v>
      </c>
      <c r="R1320" t="s">
        <v>2314</v>
      </c>
      <c r="S1320" t="s">
        <v>3727</v>
      </c>
      <c r="T1320" t="s">
        <v>3810</v>
      </c>
      <c r="U1320" t="s">
        <v>3762</v>
      </c>
      <c r="W1320">
        <v>0</v>
      </c>
      <c r="X1320">
        <v>0</v>
      </c>
      <c r="Y1320">
        <v>0</v>
      </c>
      <c r="Z1320">
        <v>0</v>
      </c>
      <c r="AA1320">
        <v>0</v>
      </c>
      <c r="AB1320">
        <v>0</v>
      </c>
      <c r="AC1320">
        <v>0</v>
      </c>
      <c r="AD1320">
        <v>0</v>
      </c>
      <c r="AE1320">
        <v>0</v>
      </c>
      <c r="AF1320">
        <v>0</v>
      </c>
      <c r="AH1320">
        <v>0</v>
      </c>
      <c r="AI1320">
        <v>0</v>
      </c>
      <c r="AJ1320">
        <v>0</v>
      </c>
      <c r="AK1320">
        <v>0</v>
      </c>
      <c r="AL1320">
        <v>0</v>
      </c>
      <c r="AM1320">
        <v>0</v>
      </c>
      <c r="AN1320">
        <v>0</v>
      </c>
      <c r="AO1320">
        <v>0</v>
      </c>
      <c r="AP1320">
        <v>0</v>
      </c>
      <c r="AQ1320">
        <v>0</v>
      </c>
      <c r="AS1320">
        <v>0</v>
      </c>
      <c r="AT1320">
        <v>0</v>
      </c>
      <c r="AU1320">
        <v>0</v>
      </c>
      <c r="AV1320">
        <v>0</v>
      </c>
      <c r="AW1320">
        <v>0</v>
      </c>
      <c r="AX1320">
        <v>0</v>
      </c>
      <c r="AY1320">
        <v>0</v>
      </c>
      <c r="AZ1320">
        <v>0</v>
      </c>
      <c r="BA1320">
        <v>0</v>
      </c>
      <c r="BB1320">
        <v>0</v>
      </c>
    </row>
    <row r="1321" spans="1:54" x14ac:dyDescent="0.35">
      <c r="A1321" t="s">
        <v>5117</v>
      </c>
      <c r="B1321" t="s">
        <v>5118</v>
      </c>
      <c r="C1321" t="s">
        <v>5112</v>
      </c>
      <c r="D1321" t="s">
        <v>2405</v>
      </c>
      <c r="E1321" t="s">
        <v>367</v>
      </c>
      <c r="F1321" t="s">
        <v>4234</v>
      </c>
      <c r="G1321" t="s">
        <v>4722</v>
      </c>
      <c r="H1321" t="s">
        <v>2625</v>
      </c>
      <c r="I1321" t="s">
        <v>3759</v>
      </c>
      <c r="J1321" t="s">
        <v>2312</v>
      </c>
      <c r="K1321" t="s">
        <v>2314</v>
      </c>
      <c r="L1321" t="s">
        <v>4744</v>
      </c>
      <c r="M1321" t="s">
        <v>2314</v>
      </c>
      <c r="N1321" t="s">
        <v>2314</v>
      </c>
      <c r="O1321" t="s">
        <v>3726</v>
      </c>
      <c r="P1321" t="s">
        <v>1529</v>
      </c>
      <c r="Q1321" t="s">
        <v>2314</v>
      </c>
      <c r="R1321" t="s">
        <v>2314</v>
      </c>
      <c r="S1321" t="s">
        <v>3727</v>
      </c>
      <c r="T1321" t="s">
        <v>3810</v>
      </c>
      <c r="U1321" t="s">
        <v>3762</v>
      </c>
      <c r="W1321">
        <v>0</v>
      </c>
      <c r="X1321">
        <v>0</v>
      </c>
      <c r="Y1321">
        <v>0</v>
      </c>
      <c r="Z1321">
        <v>0</v>
      </c>
      <c r="AA1321">
        <v>0</v>
      </c>
      <c r="AB1321">
        <v>0</v>
      </c>
      <c r="AC1321">
        <v>0</v>
      </c>
      <c r="AD1321">
        <v>0</v>
      </c>
      <c r="AE1321">
        <v>0</v>
      </c>
      <c r="AF1321">
        <v>0</v>
      </c>
      <c r="AH1321">
        <v>0</v>
      </c>
      <c r="AI1321">
        <v>0</v>
      </c>
      <c r="AJ1321">
        <v>0</v>
      </c>
      <c r="AK1321">
        <v>0</v>
      </c>
      <c r="AL1321">
        <v>0</v>
      </c>
      <c r="AM1321">
        <v>0</v>
      </c>
      <c r="AN1321">
        <v>0</v>
      </c>
      <c r="AO1321">
        <v>0</v>
      </c>
      <c r="AP1321">
        <v>0</v>
      </c>
      <c r="AQ1321">
        <v>0</v>
      </c>
      <c r="AS1321">
        <v>0</v>
      </c>
      <c r="AT1321">
        <v>0</v>
      </c>
      <c r="AU1321">
        <v>0</v>
      </c>
      <c r="AV1321">
        <v>0</v>
      </c>
      <c r="AW1321">
        <v>0</v>
      </c>
      <c r="AX1321">
        <v>0</v>
      </c>
      <c r="AY1321">
        <v>0</v>
      </c>
      <c r="AZ1321">
        <v>0</v>
      </c>
      <c r="BA1321">
        <v>0</v>
      </c>
      <c r="BB1321">
        <v>0</v>
      </c>
    </row>
    <row r="1322" spans="1:54" x14ac:dyDescent="0.35">
      <c r="A1322" t="s">
        <v>5119</v>
      </c>
      <c r="B1322" t="s">
        <v>5120</v>
      </c>
      <c r="C1322" t="s">
        <v>5112</v>
      </c>
      <c r="D1322" t="s">
        <v>2405</v>
      </c>
      <c r="E1322" t="s">
        <v>367</v>
      </c>
      <c r="F1322" t="s">
        <v>4234</v>
      </c>
      <c r="G1322" t="s">
        <v>4722</v>
      </c>
      <c r="H1322" t="s">
        <v>2625</v>
      </c>
      <c r="I1322" t="s">
        <v>3759</v>
      </c>
      <c r="J1322" t="s">
        <v>2312</v>
      </c>
      <c r="K1322" t="s">
        <v>2314</v>
      </c>
      <c r="L1322" t="s">
        <v>4744</v>
      </c>
      <c r="M1322" t="s">
        <v>2314</v>
      </c>
      <c r="N1322" t="s">
        <v>2314</v>
      </c>
      <c r="O1322" t="s">
        <v>3726</v>
      </c>
      <c r="P1322" t="s">
        <v>1529</v>
      </c>
      <c r="Q1322" t="s">
        <v>2314</v>
      </c>
      <c r="R1322" t="s">
        <v>2314</v>
      </c>
      <c r="S1322" t="s">
        <v>3727</v>
      </c>
      <c r="T1322" t="s">
        <v>3810</v>
      </c>
      <c r="U1322" t="s">
        <v>3762</v>
      </c>
      <c r="W1322">
        <v>0</v>
      </c>
      <c r="X1322">
        <v>0</v>
      </c>
      <c r="Y1322">
        <v>0</v>
      </c>
      <c r="Z1322">
        <v>0</v>
      </c>
      <c r="AA1322">
        <v>0</v>
      </c>
      <c r="AB1322">
        <v>0</v>
      </c>
      <c r="AC1322">
        <v>0</v>
      </c>
      <c r="AD1322">
        <v>0</v>
      </c>
      <c r="AE1322">
        <v>0</v>
      </c>
      <c r="AF1322">
        <v>0</v>
      </c>
      <c r="AH1322">
        <v>0</v>
      </c>
      <c r="AI1322">
        <v>0</v>
      </c>
      <c r="AJ1322">
        <v>0</v>
      </c>
      <c r="AK1322">
        <v>0</v>
      </c>
      <c r="AL1322">
        <v>0</v>
      </c>
      <c r="AM1322">
        <v>0</v>
      </c>
      <c r="AN1322">
        <v>0</v>
      </c>
      <c r="AO1322">
        <v>0</v>
      </c>
      <c r="AP1322">
        <v>0</v>
      </c>
      <c r="AQ1322">
        <v>0</v>
      </c>
      <c r="AS1322">
        <v>0</v>
      </c>
      <c r="AT1322">
        <v>0</v>
      </c>
      <c r="AU1322">
        <v>0</v>
      </c>
      <c r="AV1322">
        <v>0</v>
      </c>
      <c r="AW1322">
        <v>0</v>
      </c>
      <c r="AX1322">
        <v>0</v>
      </c>
      <c r="AY1322">
        <v>0</v>
      </c>
      <c r="AZ1322">
        <v>0</v>
      </c>
      <c r="BA1322">
        <v>0</v>
      </c>
      <c r="BB1322">
        <v>0</v>
      </c>
    </row>
    <row r="1323" spans="1:54" x14ac:dyDescent="0.35">
      <c r="A1323" t="s">
        <v>5121</v>
      </c>
      <c r="B1323" t="s">
        <v>5122</v>
      </c>
      <c r="C1323" t="s">
        <v>5112</v>
      </c>
      <c r="D1323" t="s">
        <v>2405</v>
      </c>
      <c r="E1323" t="s">
        <v>367</v>
      </c>
      <c r="F1323" t="s">
        <v>4234</v>
      </c>
      <c r="G1323" t="s">
        <v>4722</v>
      </c>
      <c r="H1323" t="s">
        <v>2625</v>
      </c>
      <c r="I1323" t="s">
        <v>3759</v>
      </c>
      <c r="J1323" t="s">
        <v>2312</v>
      </c>
      <c r="K1323" t="s">
        <v>2314</v>
      </c>
      <c r="L1323" t="s">
        <v>4744</v>
      </c>
      <c r="M1323" t="s">
        <v>2314</v>
      </c>
      <c r="N1323" t="s">
        <v>2314</v>
      </c>
      <c r="O1323" t="s">
        <v>3726</v>
      </c>
      <c r="P1323" t="s">
        <v>1529</v>
      </c>
      <c r="Q1323" t="s">
        <v>2314</v>
      </c>
      <c r="R1323" t="s">
        <v>2314</v>
      </c>
      <c r="S1323" t="s">
        <v>3727</v>
      </c>
      <c r="T1323" t="s">
        <v>3810</v>
      </c>
      <c r="U1323" t="s">
        <v>3762</v>
      </c>
      <c r="W1323">
        <v>0</v>
      </c>
      <c r="X1323">
        <v>0</v>
      </c>
      <c r="Y1323">
        <v>0</v>
      </c>
      <c r="Z1323">
        <v>0</v>
      </c>
      <c r="AA1323">
        <v>0</v>
      </c>
      <c r="AB1323">
        <v>0</v>
      </c>
      <c r="AC1323">
        <v>0</v>
      </c>
      <c r="AD1323">
        <v>0</v>
      </c>
      <c r="AE1323">
        <v>0</v>
      </c>
      <c r="AF1323">
        <v>0</v>
      </c>
      <c r="AH1323">
        <v>0</v>
      </c>
      <c r="AI1323">
        <v>0</v>
      </c>
      <c r="AJ1323">
        <v>0</v>
      </c>
      <c r="AK1323">
        <v>0</v>
      </c>
      <c r="AL1323">
        <v>0</v>
      </c>
      <c r="AM1323">
        <v>0</v>
      </c>
      <c r="AN1323">
        <v>0</v>
      </c>
      <c r="AO1323">
        <v>0</v>
      </c>
      <c r="AP1323">
        <v>0</v>
      </c>
      <c r="AQ1323">
        <v>0</v>
      </c>
      <c r="AS1323">
        <v>0</v>
      </c>
      <c r="AT1323">
        <v>0</v>
      </c>
      <c r="AU1323">
        <v>0</v>
      </c>
      <c r="AV1323">
        <v>0</v>
      </c>
      <c r="AW1323">
        <v>0</v>
      </c>
      <c r="AX1323">
        <v>0</v>
      </c>
      <c r="AY1323">
        <v>0</v>
      </c>
      <c r="AZ1323">
        <v>0</v>
      </c>
      <c r="BA1323">
        <v>0</v>
      </c>
      <c r="BB1323">
        <v>0</v>
      </c>
    </row>
    <row r="1324" spans="1:54" x14ac:dyDescent="0.35">
      <c r="A1324" t="s">
        <v>5123</v>
      </c>
      <c r="B1324" t="s">
        <v>5124</v>
      </c>
      <c r="C1324" t="s">
        <v>5112</v>
      </c>
      <c r="D1324" t="s">
        <v>2405</v>
      </c>
      <c r="E1324" t="s">
        <v>367</v>
      </c>
      <c r="F1324" t="s">
        <v>4234</v>
      </c>
      <c r="G1324" t="s">
        <v>4722</v>
      </c>
      <c r="H1324" t="s">
        <v>2625</v>
      </c>
      <c r="I1324" t="s">
        <v>3759</v>
      </c>
      <c r="J1324" t="s">
        <v>2312</v>
      </c>
      <c r="K1324" t="s">
        <v>2314</v>
      </c>
      <c r="L1324" t="s">
        <v>4744</v>
      </c>
      <c r="M1324" t="s">
        <v>2314</v>
      </c>
      <c r="N1324" t="s">
        <v>2314</v>
      </c>
      <c r="O1324" t="s">
        <v>3726</v>
      </c>
      <c r="P1324" t="s">
        <v>1529</v>
      </c>
      <c r="Q1324" t="s">
        <v>2314</v>
      </c>
      <c r="R1324" t="s">
        <v>2314</v>
      </c>
      <c r="S1324" t="s">
        <v>3727</v>
      </c>
      <c r="T1324" t="s">
        <v>3810</v>
      </c>
      <c r="U1324" t="s">
        <v>3762</v>
      </c>
      <c r="W1324">
        <v>0</v>
      </c>
      <c r="X1324">
        <v>0</v>
      </c>
      <c r="Y1324">
        <v>0</v>
      </c>
      <c r="Z1324">
        <v>0</v>
      </c>
      <c r="AA1324">
        <v>0</v>
      </c>
      <c r="AB1324">
        <v>0</v>
      </c>
      <c r="AC1324">
        <v>0</v>
      </c>
      <c r="AD1324">
        <v>0</v>
      </c>
      <c r="AE1324">
        <v>0</v>
      </c>
      <c r="AF1324">
        <v>0</v>
      </c>
      <c r="AH1324">
        <v>0</v>
      </c>
      <c r="AI1324">
        <v>0</v>
      </c>
      <c r="AJ1324">
        <v>0</v>
      </c>
      <c r="AK1324">
        <v>0</v>
      </c>
      <c r="AL1324">
        <v>0</v>
      </c>
      <c r="AM1324">
        <v>0</v>
      </c>
      <c r="AN1324">
        <v>0</v>
      </c>
      <c r="AO1324">
        <v>0</v>
      </c>
      <c r="AP1324">
        <v>0</v>
      </c>
      <c r="AQ1324">
        <v>0</v>
      </c>
      <c r="AS1324">
        <v>0</v>
      </c>
      <c r="AT1324">
        <v>0</v>
      </c>
      <c r="AU1324">
        <v>0</v>
      </c>
      <c r="AV1324">
        <v>0</v>
      </c>
      <c r="AW1324">
        <v>0</v>
      </c>
      <c r="AX1324">
        <v>0</v>
      </c>
      <c r="AY1324">
        <v>0</v>
      </c>
      <c r="AZ1324">
        <v>0</v>
      </c>
      <c r="BA1324">
        <v>0</v>
      </c>
      <c r="BB1324">
        <v>0</v>
      </c>
    </row>
    <row r="1325" spans="1:54" x14ac:dyDescent="0.35">
      <c r="A1325" t="s">
        <v>1360</v>
      </c>
      <c r="B1325" t="s">
        <v>5125</v>
      </c>
      <c r="C1325" t="s">
        <v>1470</v>
      </c>
      <c r="D1325" t="s">
        <v>2405</v>
      </c>
      <c r="E1325" t="s">
        <v>367</v>
      </c>
      <c r="F1325" t="s">
        <v>4234</v>
      </c>
      <c r="G1325" t="s">
        <v>4722</v>
      </c>
      <c r="H1325" t="s">
        <v>2625</v>
      </c>
      <c r="I1325" t="s">
        <v>3969</v>
      </c>
      <c r="J1325" t="s">
        <v>2312</v>
      </c>
      <c r="K1325" t="s">
        <v>2314</v>
      </c>
      <c r="L1325" t="s">
        <v>4747</v>
      </c>
      <c r="M1325" t="s">
        <v>2314</v>
      </c>
      <c r="N1325">
        <v>1</v>
      </c>
      <c r="O1325" t="s">
        <v>3726</v>
      </c>
      <c r="P1325" t="s">
        <v>1529</v>
      </c>
      <c r="Q1325" t="s">
        <v>2314</v>
      </c>
      <c r="R1325" t="s">
        <v>2314</v>
      </c>
      <c r="S1325" t="s">
        <v>3727</v>
      </c>
      <c r="T1325" t="s">
        <v>3820</v>
      </c>
      <c r="U1325" t="s">
        <v>3762</v>
      </c>
      <c r="W1325">
        <v>0</v>
      </c>
      <c r="X1325">
        <v>0</v>
      </c>
      <c r="Y1325">
        <v>0</v>
      </c>
      <c r="Z1325">
        <v>0</v>
      </c>
      <c r="AA1325">
        <v>0</v>
      </c>
      <c r="AB1325">
        <v>0</v>
      </c>
      <c r="AC1325">
        <v>-1.19929388994454E-2</v>
      </c>
      <c r="AD1325">
        <v>-4.9375852817501502E-2</v>
      </c>
      <c r="AE1325">
        <v>-4.2460478862140901E-3</v>
      </c>
      <c r="AF1325">
        <v>-1.7481306062141801E-2</v>
      </c>
      <c r="AH1325">
        <v>0</v>
      </c>
      <c r="AI1325">
        <v>0</v>
      </c>
      <c r="AJ1325">
        <v>0</v>
      </c>
      <c r="AK1325">
        <v>0</v>
      </c>
      <c r="AL1325">
        <v>0</v>
      </c>
      <c r="AM1325">
        <v>0</v>
      </c>
      <c r="AN1325">
        <v>-1.2752000624169899E-2</v>
      </c>
      <c r="AO1325">
        <v>-5.2500968380497802E-2</v>
      </c>
      <c r="AP1325">
        <v>-3.3324010321441398E-3</v>
      </c>
      <c r="AQ1325">
        <v>-1.3719751619846499E-2</v>
      </c>
      <c r="AS1325">
        <v>0</v>
      </c>
      <c r="AT1325">
        <v>0</v>
      </c>
      <c r="AU1325">
        <v>0</v>
      </c>
      <c r="AV1325">
        <v>0</v>
      </c>
      <c r="AW1325">
        <v>0</v>
      </c>
      <c r="AX1325">
        <v>0</v>
      </c>
      <c r="AY1325">
        <v>0</v>
      </c>
      <c r="AZ1325">
        <v>0</v>
      </c>
      <c r="BA1325">
        <v>0</v>
      </c>
      <c r="BB1325">
        <v>0</v>
      </c>
    </row>
    <row r="1326" spans="1:54" x14ac:dyDescent="0.35">
      <c r="A1326" t="s">
        <v>1348</v>
      </c>
      <c r="B1326" t="s">
        <v>5126</v>
      </c>
      <c r="C1326" t="s">
        <v>1467</v>
      </c>
      <c r="D1326" t="s">
        <v>2405</v>
      </c>
      <c r="E1326" t="s">
        <v>367</v>
      </c>
      <c r="F1326" t="s">
        <v>4234</v>
      </c>
      <c r="G1326" t="s">
        <v>4722</v>
      </c>
      <c r="H1326" t="s">
        <v>2625</v>
      </c>
      <c r="I1326" t="s">
        <v>3759</v>
      </c>
      <c r="J1326" t="s">
        <v>2312</v>
      </c>
      <c r="K1326" t="s">
        <v>2314</v>
      </c>
      <c r="L1326" t="s">
        <v>4744</v>
      </c>
      <c r="M1326" t="s">
        <v>2314</v>
      </c>
      <c r="N1326" t="s">
        <v>2314</v>
      </c>
      <c r="O1326" t="s">
        <v>3726</v>
      </c>
      <c r="P1326" t="s">
        <v>1529</v>
      </c>
      <c r="Q1326" t="s">
        <v>2314</v>
      </c>
      <c r="R1326" t="s">
        <v>2314</v>
      </c>
      <c r="S1326" t="s">
        <v>3727</v>
      </c>
      <c r="T1326" t="s">
        <v>3898</v>
      </c>
      <c r="U1326" t="s">
        <v>3762</v>
      </c>
      <c r="W1326">
        <v>0</v>
      </c>
      <c r="X1326">
        <v>0</v>
      </c>
      <c r="Y1326">
        <v>0</v>
      </c>
      <c r="Z1326">
        <v>0</v>
      </c>
      <c r="AA1326">
        <v>0</v>
      </c>
      <c r="AB1326">
        <v>0</v>
      </c>
      <c r="AC1326">
        <v>0</v>
      </c>
      <c r="AD1326">
        <v>0</v>
      </c>
      <c r="AE1326">
        <v>0</v>
      </c>
      <c r="AF1326">
        <v>0</v>
      </c>
      <c r="AH1326">
        <v>0</v>
      </c>
      <c r="AI1326">
        <v>0</v>
      </c>
      <c r="AJ1326">
        <v>0</v>
      </c>
      <c r="AK1326">
        <v>0</v>
      </c>
      <c r="AL1326">
        <v>0</v>
      </c>
      <c r="AM1326">
        <v>0</v>
      </c>
      <c r="AN1326">
        <v>0</v>
      </c>
      <c r="AO1326">
        <v>0</v>
      </c>
      <c r="AP1326">
        <v>0</v>
      </c>
      <c r="AQ1326">
        <v>0</v>
      </c>
      <c r="AS1326">
        <v>0</v>
      </c>
      <c r="AT1326">
        <v>0</v>
      </c>
      <c r="AU1326">
        <v>0</v>
      </c>
      <c r="AV1326">
        <v>0</v>
      </c>
      <c r="AW1326">
        <v>0</v>
      </c>
      <c r="AX1326">
        <v>0</v>
      </c>
      <c r="AY1326">
        <v>0</v>
      </c>
      <c r="AZ1326">
        <v>0</v>
      </c>
      <c r="BA1326">
        <v>0</v>
      </c>
      <c r="BB1326">
        <v>0</v>
      </c>
    </row>
    <row r="1327" spans="1:54" x14ac:dyDescent="0.35">
      <c r="A1327" t="s">
        <v>5127</v>
      </c>
      <c r="B1327" t="s">
        <v>5128</v>
      </c>
      <c r="C1327" t="s">
        <v>254</v>
      </c>
      <c r="D1327" t="s">
        <v>2405</v>
      </c>
      <c r="E1327" t="s">
        <v>367</v>
      </c>
      <c r="F1327" t="s">
        <v>4234</v>
      </c>
      <c r="G1327" t="s">
        <v>4722</v>
      </c>
      <c r="H1327" t="s">
        <v>2625</v>
      </c>
      <c r="I1327" t="s">
        <v>3759</v>
      </c>
      <c r="J1327" t="s">
        <v>2312</v>
      </c>
      <c r="K1327" t="s">
        <v>2314</v>
      </c>
      <c r="L1327" t="s">
        <v>4744</v>
      </c>
      <c r="M1327" t="s">
        <v>2314</v>
      </c>
      <c r="N1327" t="s">
        <v>2314</v>
      </c>
      <c r="O1327" t="s">
        <v>3726</v>
      </c>
      <c r="P1327" t="s">
        <v>1529</v>
      </c>
      <c r="Q1327" t="s">
        <v>2314</v>
      </c>
      <c r="R1327" t="s">
        <v>2314</v>
      </c>
      <c r="S1327" t="s">
        <v>3727</v>
      </c>
      <c r="T1327" t="s">
        <v>3810</v>
      </c>
      <c r="U1327" t="s">
        <v>3762</v>
      </c>
      <c r="W1327">
        <v>0</v>
      </c>
      <c r="X1327">
        <v>0</v>
      </c>
      <c r="Y1327">
        <v>0</v>
      </c>
      <c r="Z1327">
        <v>0</v>
      </c>
      <c r="AA1327">
        <v>0</v>
      </c>
      <c r="AB1327">
        <v>0</v>
      </c>
      <c r="AC1327">
        <v>0</v>
      </c>
      <c r="AD1327">
        <v>0</v>
      </c>
      <c r="AE1327">
        <v>0</v>
      </c>
      <c r="AF1327">
        <v>0</v>
      </c>
      <c r="AH1327">
        <v>0</v>
      </c>
      <c r="AI1327">
        <v>0</v>
      </c>
      <c r="AJ1327">
        <v>0</v>
      </c>
      <c r="AK1327">
        <v>0</v>
      </c>
      <c r="AL1327">
        <v>0</v>
      </c>
      <c r="AM1327">
        <v>0</v>
      </c>
      <c r="AN1327">
        <v>0</v>
      </c>
      <c r="AO1327">
        <v>0</v>
      </c>
      <c r="AP1327">
        <v>0</v>
      </c>
      <c r="AQ1327">
        <v>0</v>
      </c>
      <c r="AS1327">
        <v>0</v>
      </c>
      <c r="AT1327">
        <v>0</v>
      </c>
      <c r="AU1327">
        <v>0</v>
      </c>
      <c r="AV1327">
        <v>0</v>
      </c>
      <c r="AW1327">
        <v>0</v>
      </c>
      <c r="AX1327">
        <v>0</v>
      </c>
      <c r="AY1327">
        <v>0</v>
      </c>
      <c r="AZ1327">
        <v>0</v>
      </c>
      <c r="BA1327">
        <v>0</v>
      </c>
      <c r="BB1327">
        <v>0</v>
      </c>
    </row>
    <row r="1328" spans="1:54" x14ac:dyDescent="0.35">
      <c r="A1328" t="s">
        <v>1350</v>
      </c>
      <c r="B1328" t="s">
        <v>5129</v>
      </c>
      <c r="C1328" t="s">
        <v>1467</v>
      </c>
      <c r="D1328" t="s">
        <v>2405</v>
      </c>
      <c r="E1328" t="s">
        <v>367</v>
      </c>
      <c r="F1328" t="s">
        <v>4234</v>
      </c>
      <c r="G1328" t="s">
        <v>4722</v>
      </c>
      <c r="H1328" t="s">
        <v>2625</v>
      </c>
      <c r="I1328" t="s">
        <v>3759</v>
      </c>
      <c r="J1328" t="s">
        <v>2312</v>
      </c>
      <c r="K1328" t="s">
        <v>2314</v>
      </c>
      <c r="L1328" t="s">
        <v>4744</v>
      </c>
      <c r="M1328" t="s">
        <v>2314</v>
      </c>
      <c r="N1328">
        <v>1</v>
      </c>
      <c r="O1328" t="s">
        <v>3726</v>
      </c>
      <c r="P1328" t="s">
        <v>1529</v>
      </c>
      <c r="Q1328" t="s">
        <v>2314</v>
      </c>
      <c r="R1328" t="s">
        <v>2314</v>
      </c>
      <c r="S1328" t="s">
        <v>3727</v>
      </c>
      <c r="T1328" t="s">
        <v>3898</v>
      </c>
      <c r="U1328" t="s">
        <v>3762</v>
      </c>
      <c r="W1328">
        <v>0</v>
      </c>
      <c r="X1328">
        <v>0</v>
      </c>
      <c r="Y1328">
        <v>-6.3198660321654599E-3</v>
      </c>
      <c r="Z1328">
        <v>7.0653135053611003E-3</v>
      </c>
      <c r="AA1328">
        <v>0</v>
      </c>
      <c r="AB1328">
        <v>0</v>
      </c>
      <c r="AC1328">
        <v>-1.08404465345205E-4</v>
      </c>
      <c r="AD1328">
        <v>1.2119110159858299E-4</v>
      </c>
      <c r="AE1328">
        <v>-9.1042096221879097E-4</v>
      </c>
      <c r="AF1328">
        <v>1.01780789099565E-3</v>
      </c>
      <c r="AH1328">
        <v>0</v>
      </c>
      <c r="AI1328">
        <v>0</v>
      </c>
      <c r="AJ1328">
        <v>-1.02038427650259E-3</v>
      </c>
      <c r="AK1328">
        <v>1.1407417144226901E-3</v>
      </c>
      <c r="AL1328">
        <v>0</v>
      </c>
      <c r="AM1328">
        <v>0</v>
      </c>
      <c r="AN1328">
        <v>0</v>
      </c>
      <c r="AO1328">
        <v>0</v>
      </c>
      <c r="AP1328">
        <v>-2.9888960743641301E-4</v>
      </c>
      <c r="AQ1328">
        <v>3.34144548344842E-4</v>
      </c>
      <c r="AS1328">
        <v>0</v>
      </c>
      <c r="AT1328">
        <v>0</v>
      </c>
      <c r="AU1328">
        <v>0</v>
      </c>
      <c r="AV1328">
        <v>0</v>
      </c>
      <c r="AW1328">
        <v>0</v>
      </c>
      <c r="AX1328">
        <v>0</v>
      </c>
      <c r="AY1328">
        <v>0</v>
      </c>
      <c r="AZ1328">
        <v>0</v>
      </c>
      <c r="BA1328">
        <v>0</v>
      </c>
      <c r="BB1328">
        <v>0</v>
      </c>
    </row>
    <row r="1329" spans="1:54" x14ac:dyDescent="0.35">
      <c r="A1329" t="s">
        <v>5130</v>
      </c>
      <c r="B1329" t="s">
        <v>5131</v>
      </c>
      <c r="C1329" t="s">
        <v>5132</v>
      </c>
      <c r="D1329" t="s">
        <v>2405</v>
      </c>
      <c r="E1329" t="s">
        <v>367</v>
      </c>
      <c r="F1329" t="s">
        <v>4234</v>
      </c>
      <c r="G1329" t="s">
        <v>4722</v>
      </c>
      <c r="H1329" t="s">
        <v>2625</v>
      </c>
      <c r="I1329" t="s">
        <v>3759</v>
      </c>
      <c r="J1329" t="s">
        <v>2312</v>
      </c>
      <c r="K1329" t="s">
        <v>2314</v>
      </c>
      <c r="L1329" t="s">
        <v>4744</v>
      </c>
      <c r="M1329" t="s">
        <v>2314</v>
      </c>
      <c r="N1329" t="s">
        <v>2314</v>
      </c>
      <c r="O1329" t="s">
        <v>3726</v>
      </c>
      <c r="P1329" t="s">
        <v>1529</v>
      </c>
      <c r="Q1329" t="s">
        <v>2314</v>
      </c>
      <c r="R1329" t="s">
        <v>2314</v>
      </c>
      <c r="S1329" t="s">
        <v>3727</v>
      </c>
      <c r="T1329" t="s">
        <v>3898</v>
      </c>
      <c r="U1329" t="s">
        <v>3762</v>
      </c>
      <c r="W1329">
        <v>0</v>
      </c>
      <c r="X1329">
        <v>0</v>
      </c>
      <c r="Y1329">
        <v>0</v>
      </c>
      <c r="Z1329">
        <v>0</v>
      </c>
      <c r="AA1329">
        <v>0</v>
      </c>
      <c r="AB1329">
        <v>0</v>
      </c>
      <c r="AC1329">
        <v>0</v>
      </c>
      <c r="AD1329">
        <v>0</v>
      </c>
      <c r="AE1329">
        <v>0</v>
      </c>
      <c r="AF1329">
        <v>0</v>
      </c>
      <c r="AH1329">
        <v>0</v>
      </c>
      <c r="AI1329">
        <v>0</v>
      </c>
      <c r="AJ1329">
        <v>0</v>
      </c>
      <c r="AK1329">
        <v>0</v>
      </c>
      <c r="AL1329">
        <v>0</v>
      </c>
      <c r="AM1329">
        <v>0</v>
      </c>
      <c r="AN1329">
        <v>0</v>
      </c>
      <c r="AO1329">
        <v>0</v>
      </c>
      <c r="AP1329">
        <v>0</v>
      </c>
      <c r="AQ1329">
        <v>0</v>
      </c>
      <c r="AS1329">
        <v>0</v>
      </c>
      <c r="AT1329">
        <v>0</v>
      </c>
      <c r="AU1329">
        <v>0</v>
      </c>
      <c r="AV1329">
        <v>0</v>
      </c>
      <c r="AW1329">
        <v>0</v>
      </c>
      <c r="AX1329">
        <v>0</v>
      </c>
      <c r="AY1329">
        <v>0</v>
      </c>
      <c r="AZ1329">
        <v>0</v>
      </c>
      <c r="BA1329">
        <v>0</v>
      </c>
      <c r="BB1329">
        <v>0</v>
      </c>
    </row>
    <row r="1330" spans="1:54" x14ac:dyDescent="0.35">
      <c r="A1330" t="s">
        <v>22</v>
      </c>
      <c r="B1330" t="s">
        <v>257</v>
      </c>
      <c r="C1330" t="s">
        <v>23</v>
      </c>
      <c r="D1330" t="s">
        <v>2405</v>
      </c>
      <c r="E1330" t="s">
        <v>367</v>
      </c>
      <c r="F1330" t="s">
        <v>4234</v>
      </c>
      <c r="G1330" t="s">
        <v>4722</v>
      </c>
      <c r="H1330" t="s">
        <v>2625</v>
      </c>
      <c r="I1330" t="s">
        <v>3759</v>
      </c>
      <c r="J1330" t="s">
        <v>2312</v>
      </c>
      <c r="K1330" t="s">
        <v>2314</v>
      </c>
      <c r="L1330" t="s">
        <v>4744</v>
      </c>
      <c r="M1330" t="s">
        <v>2314</v>
      </c>
      <c r="N1330">
        <v>1</v>
      </c>
      <c r="O1330" t="s">
        <v>3726</v>
      </c>
      <c r="P1330" t="s">
        <v>1529</v>
      </c>
      <c r="Q1330" t="s">
        <v>2314</v>
      </c>
      <c r="R1330" t="s">
        <v>2314</v>
      </c>
      <c r="S1330" t="s">
        <v>3727</v>
      </c>
      <c r="T1330" t="s">
        <v>3810</v>
      </c>
      <c r="U1330" t="s">
        <v>3762</v>
      </c>
      <c r="W1330">
        <v>7.8194762945981301E-4</v>
      </c>
      <c r="X1330">
        <v>-1.8285393854622399E-3</v>
      </c>
      <c r="Y1330">
        <v>7.8194762945981301E-4</v>
      </c>
      <c r="Z1330">
        <v>-1.8285393854622399E-3</v>
      </c>
      <c r="AA1330">
        <v>7.8194762945981301E-4</v>
      </c>
      <c r="AB1330">
        <v>-1.8285393854622399E-3</v>
      </c>
      <c r="AC1330">
        <v>7.8194762945981301E-4</v>
      </c>
      <c r="AD1330">
        <v>-1.8285393854622399E-3</v>
      </c>
      <c r="AE1330">
        <v>7.8194762945981301E-4</v>
      </c>
      <c r="AF1330">
        <v>-1.8285393854622399E-3</v>
      </c>
      <c r="AH1330">
        <v>0</v>
      </c>
      <c r="AI1330">
        <v>0</v>
      </c>
      <c r="AJ1330">
        <v>0</v>
      </c>
      <c r="AK1330">
        <v>0</v>
      </c>
      <c r="AL1330">
        <v>0</v>
      </c>
      <c r="AM1330">
        <v>0</v>
      </c>
      <c r="AN1330">
        <v>0</v>
      </c>
      <c r="AO1330">
        <v>0</v>
      </c>
      <c r="AP1330">
        <v>0</v>
      </c>
      <c r="AQ1330">
        <v>0</v>
      </c>
      <c r="AS1330">
        <v>0</v>
      </c>
      <c r="AT1330">
        <v>0</v>
      </c>
      <c r="AU1330">
        <v>0</v>
      </c>
      <c r="AV1330">
        <v>0</v>
      </c>
      <c r="AW1330">
        <v>0</v>
      </c>
      <c r="AX1330">
        <v>0</v>
      </c>
      <c r="AY1330">
        <v>0</v>
      </c>
      <c r="AZ1330">
        <v>0</v>
      </c>
      <c r="BA1330">
        <v>0</v>
      </c>
      <c r="BB1330">
        <v>0</v>
      </c>
    </row>
    <row r="1331" spans="1:54" x14ac:dyDescent="0.35">
      <c r="A1331" t="s">
        <v>1685</v>
      </c>
      <c r="B1331" t="s">
        <v>5133</v>
      </c>
      <c r="C1331" t="s">
        <v>1442</v>
      </c>
      <c r="D1331" t="s">
        <v>2405</v>
      </c>
      <c r="E1331" t="s">
        <v>367</v>
      </c>
      <c r="F1331" t="s">
        <v>4234</v>
      </c>
      <c r="G1331" t="s">
        <v>4722</v>
      </c>
      <c r="H1331" t="s">
        <v>2625</v>
      </c>
      <c r="I1331" t="s">
        <v>3759</v>
      </c>
      <c r="J1331" t="s">
        <v>2312</v>
      </c>
      <c r="K1331" t="s">
        <v>2314</v>
      </c>
      <c r="L1331" t="s">
        <v>4744</v>
      </c>
      <c r="M1331" t="s">
        <v>2314</v>
      </c>
      <c r="N1331">
        <v>1</v>
      </c>
      <c r="O1331" t="s">
        <v>3726</v>
      </c>
      <c r="P1331" t="s">
        <v>1529</v>
      </c>
      <c r="Q1331" t="s">
        <v>2314</v>
      </c>
      <c r="R1331" t="s">
        <v>2314</v>
      </c>
      <c r="S1331" t="s">
        <v>3727</v>
      </c>
      <c r="T1331" t="s">
        <v>3898</v>
      </c>
      <c r="U1331" t="s">
        <v>3762</v>
      </c>
      <c r="W1331">
        <v>4.6170618511025396E-3</v>
      </c>
      <c r="X1331">
        <v>5.8283975268302902E-3</v>
      </c>
      <c r="Y1331">
        <v>2.3159774105549701E-3</v>
      </c>
      <c r="Z1331">
        <v>2.9235989140730099E-3</v>
      </c>
      <c r="AA1331">
        <v>4.6170618511025396E-3</v>
      </c>
      <c r="AB1331">
        <v>5.8283975268302902E-3</v>
      </c>
      <c r="AC1331">
        <v>3.4023634725185098E-3</v>
      </c>
      <c r="AD1331">
        <v>4.29501000542842E-3</v>
      </c>
      <c r="AE1331">
        <v>3.86949017535507E-3</v>
      </c>
      <c r="AF1331">
        <v>4.8846924071834002E-3</v>
      </c>
      <c r="AH1331">
        <v>2.0162214828486299E-3</v>
      </c>
      <c r="AI1331">
        <v>2.5451988050484401E-3</v>
      </c>
      <c r="AJ1331">
        <v>-1.31380785572489E-3</v>
      </c>
      <c r="AK1331">
        <v>-1.6584994322332799E-3</v>
      </c>
      <c r="AL1331">
        <v>1.24902539044922E-3</v>
      </c>
      <c r="AM1331">
        <v>1.57672059186709E-3</v>
      </c>
      <c r="AN1331">
        <v>6.7444269292637104E-4</v>
      </c>
      <c r="AO1331">
        <v>8.5138996519518195E-4</v>
      </c>
      <c r="AP1331">
        <v>3.48171555203626E-4</v>
      </c>
      <c r="AQ1331">
        <v>4.3951809542168403E-4</v>
      </c>
      <c r="AS1331">
        <v>0</v>
      </c>
      <c r="AT1331">
        <v>0</v>
      </c>
      <c r="AU1331">
        <v>0</v>
      </c>
      <c r="AV1331">
        <v>0</v>
      </c>
      <c r="AW1331">
        <v>0</v>
      </c>
      <c r="AX1331">
        <v>0</v>
      </c>
      <c r="AY1331">
        <v>0</v>
      </c>
      <c r="AZ1331">
        <v>0</v>
      </c>
      <c r="BA1331">
        <v>0</v>
      </c>
      <c r="BB1331">
        <v>0</v>
      </c>
    </row>
    <row r="1332" spans="1:54" x14ac:dyDescent="0.35">
      <c r="A1332" t="s">
        <v>59</v>
      </c>
      <c r="B1332" t="s">
        <v>297</v>
      </c>
      <c r="C1332" t="s">
        <v>5134</v>
      </c>
      <c r="D1332" t="s">
        <v>2405</v>
      </c>
      <c r="E1332" t="s">
        <v>367</v>
      </c>
      <c r="F1332" t="s">
        <v>4234</v>
      </c>
      <c r="G1332" t="s">
        <v>4722</v>
      </c>
      <c r="H1332" t="s">
        <v>2625</v>
      </c>
      <c r="I1332" t="s">
        <v>3759</v>
      </c>
      <c r="J1332" t="s">
        <v>2312</v>
      </c>
      <c r="K1332" t="s">
        <v>2314</v>
      </c>
      <c r="L1332" t="s">
        <v>4744</v>
      </c>
      <c r="M1332" t="s">
        <v>2314</v>
      </c>
      <c r="N1332">
        <v>1</v>
      </c>
      <c r="O1332" t="s">
        <v>3726</v>
      </c>
      <c r="P1332" t="s">
        <v>1529</v>
      </c>
      <c r="Q1332" t="s">
        <v>2314</v>
      </c>
      <c r="R1332" t="s">
        <v>2314</v>
      </c>
      <c r="S1332" t="s">
        <v>3727</v>
      </c>
      <c r="T1332" t="s">
        <v>3820</v>
      </c>
      <c r="U1332" t="s">
        <v>3762</v>
      </c>
      <c r="W1332">
        <v>2.2448456623456198E-3</v>
      </c>
      <c r="X1332">
        <v>1.27227252089135E-2</v>
      </c>
      <c r="Y1332">
        <v>2.2448456623456198E-3</v>
      </c>
      <c r="Z1332">
        <v>1.27227252089135E-2</v>
      </c>
      <c r="AA1332">
        <v>2.2448456623456198E-3</v>
      </c>
      <c r="AB1332">
        <v>1.27227252089135E-2</v>
      </c>
      <c r="AC1332">
        <v>2.2448456623456198E-3</v>
      </c>
      <c r="AD1332">
        <v>1.27227252089135E-2</v>
      </c>
      <c r="AE1332">
        <v>2.2448456623456198E-3</v>
      </c>
      <c r="AF1332">
        <v>1.27227252089135E-2</v>
      </c>
      <c r="AH1332">
        <v>0</v>
      </c>
      <c r="AI1332">
        <v>0</v>
      </c>
      <c r="AJ1332">
        <v>0</v>
      </c>
      <c r="AK1332">
        <v>0</v>
      </c>
      <c r="AL1332">
        <v>0</v>
      </c>
      <c r="AM1332">
        <v>0</v>
      </c>
      <c r="AN1332">
        <v>0</v>
      </c>
      <c r="AO1332">
        <v>0</v>
      </c>
      <c r="AP1332">
        <v>0</v>
      </c>
      <c r="AQ1332">
        <v>0</v>
      </c>
      <c r="AS1332">
        <v>0</v>
      </c>
      <c r="AT1332">
        <v>0</v>
      </c>
      <c r="AU1332">
        <v>0</v>
      </c>
      <c r="AV1332">
        <v>0</v>
      </c>
      <c r="AW1332">
        <v>0</v>
      </c>
      <c r="AX1332">
        <v>0</v>
      </c>
      <c r="AY1332">
        <v>0</v>
      </c>
      <c r="AZ1332">
        <v>0</v>
      </c>
      <c r="BA1332">
        <v>0</v>
      </c>
      <c r="BB1332">
        <v>0</v>
      </c>
    </row>
    <row r="1333" spans="1:54" x14ac:dyDescent="0.35">
      <c r="A1333" t="s">
        <v>28</v>
      </c>
      <c r="B1333" t="s">
        <v>373</v>
      </c>
      <c r="C1333" t="s">
        <v>29</v>
      </c>
      <c r="D1333" t="s">
        <v>2405</v>
      </c>
      <c r="E1333" t="s">
        <v>367</v>
      </c>
      <c r="F1333" t="s">
        <v>4234</v>
      </c>
      <c r="G1333" t="s">
        <v>4722</v>
      </c>
      <c r="H1333" t="s">
        <v>2625</v>
      </c>
      <c r="I1333" t="s">
        <v>3759</v>
      </c>
      <c r="J1333" t="s">
        <v>2312</v>
      </c>
      <c r="K1333" t="s">
        <v>2314</v>
      </c>
      <c r="L1333" t="s">
        <v>4744</v>
      </c>
      <c r="M1333" t="s">
        <v>2314</v>
      </c>
      <c r="N1333" t="s">
        <v>2314</v>
      </c>
      <c r="O1333" t="s">
        <v>3726</v>
      </c>
      <c r="P1333" t="s">
        <v>1529</v>
      </c>
      <c r="Q1333" t="s">
        <v>2314</v>
      </c>
      <c r="S1333" t="s">
        <v>3727</v>
      </c>
      <c r="T1333" t="s">
        <v>3810</v>
      </c>
      <c r="U1333" t="s">
        <v>3762</v>
      </c>
      <c r="W1333">
        <v>0</v>
      </c>
      <c r="X1333">
        <v>0</v>
      </c>
      <c r="Y1333">
        <v>0</v>
      </c>
      <c r="Z1333">
        <v>0</v>
      </c>
      <c r="AA1333">
        <v>0</v>
      </c>
      <c r="AB1333">
        <v>0</v>
      </c>
      <c r="AC1333">
        <v>0</v>
      </c>
      <c r="AD1333">
        <v>0</v>
      </c>
      <c r="AE1333">
        <v>0</v>
      </c>
      <c r="AF1333">
        <v>0</v>
      </c>
      <c r="AH1333">
        <v>0</v>
      </c>
      <c r="AI1333">
        <v>0</v>
      </c>
      <c r="AJ1333">
        <v>0</v>
      </c>
      <c r="AK1333">
        <v>0</v>
      </c>
      <c r="AL1333">
        <v>0</v>
      </c>
      <c r="AM1333">
        <v>0</v>
      </c>
      <c r="AN1333">
        <v>0</v>
      </c>
      <c r="AO1333">
        <v>0</v>
      </c>
      <c r="AP1333">
        <v>0</v>
      </c>
      <c r="AQ1333">
        <v>0</v>
      </c>
      <c r="AS1333">
        <v>0</v>
      </c>
      <c r="AT1333">
        <v>0</v>
      </c>
      <c r="AU1333">
        <v>0</v>
      </c>
      <c r="AV1333">
        <v>0</v>
      </c>
      <c r="AW1333">
        <v>0</v>
      </c>
      <c r="AX1333">
        <v>0</v>
      </c>
      <c r="AY1333">
        <v>0</v>
      </c>
      <c r="AZ1333">
        <v>0</v>
      </c>
      <c r="BA1333">
        <v>0</v>
      </c>
      <c r="BB1333">
        <v>0</v>
      </c>
    </row>
    <row r="1334" spans="1:54" x14ac:dyDescent="0.35">
      <c r="A1334" t="s">
        <v>5135</v>
      </c>
      <c r="B1334" t="s">
        <v>5136</v>
      </c>
      <c r="C1334" t="s">
        <v>272</v>
      </c>
      <c r="D1334" t="s">
        <v>2405</v>
      </c>
      <c r="E1334" t="s">
        <v>367</v>
      </c>
      <c r="F1334" t="s">
        <v>4234</v>
      </c>
      <c r="G1334" t="s">
        <v>4722</v>
      </c>
      <c r="H1334" t="s">
        <v>2625</v>
      </c>
      <c r="I1334" t="s">
        <v>3759</v>
      </c>
      <c r="J1334" t="s">
        <v>2312</v>
      </c>
      <c r="K1334" t="s">
        <v>2314</v>
      </c>
      <c r="L1334" t="s">
        <v>4744</v>
      </c>
      <c r="M1334" t="s">
        <v>2314</v>
      </c>
      <c r="N1334" t="s">
        <v>2314</v>
      </c>
      <c r="O1334" t="s">
        <v>3726</v>
      </c>
      <c r="P1334" t="s">
        <v>1529</v>
      </c>
      <c r="Q1334" t="s">
        <v>2314</v>
      </c>
      <c r="R1334" t="s">
        <v>2314</v>
      </c>
      <c r="S1334" t="s">
        <v>3727</v>
      </c>
      <c r="T1334" t="s">
        <v>3961</v>
      </c>
      <c r="U1334" t="s">
        <v>3762</v>
      </c>
      <c r="W1334">
        <v>0</v>
      </c>
      <c r="X1334">
        <v>0</v>
      </c>
      <c r="Y1334">
        <v>0</v>
      </c>
      <c r="Z1334">
        <v>0</v>
      </c>
      <c r="AA1334">
        <v>0</v>
      </c>
      <c r="AB1334">
        <v>0</v>
      </c>
      <c r="AC1334">
        <v>0</v>
      </c>
      <c r="AD1334">
        <v>0</v>
      </c>
      <c r="AE1334">
        <v>0</v>
      </c>
      <c r="AF1334">
        <v>0</v>
      </c>
      <c r="AH1334">
        <v>0</v>
      </c>
      <c r="AI1334">
        <v>0</v>
      </c>
      <c r="AJ1334">
        <v>0</v>
      </c>
      <c r="AK1334">
        <v>0</v>
      </c>
      <c r="AL1334">
        <v>0</v>
      </c>
      <c r="AM1334">
        <v>0</v>
      </c>
      <c r="AN1334">
        <v>0</v>
      </c>
      <c r="AO1334">
        <v>0</v>
      </c>
      <c r="AP1334">
        <v>0</v>
      </c>
      <c r="AQ1334">
        <v>0</v>
      </c>
      <c r="AS1334">
        <v>0</v>
      </c>
      <c r="AT1334">
        <v>0</v>
      </c>
      <c r="AU1334">
        <v>0</v>
      </c>
      <c r="AV1334">
        <v>0</v>
      </c>
      <c r="AW1334">
        <v>0</v>
      </c>
      <c r="AX1334">
        <v>0</v>
      </c>
      <c r="AY1334">
        <v>0</v>
      </c>
      <c r="AZ1334">
        <v>0</v>
      </c>
      <c r="BA1334">
        <v>0</v>
      </c>
      <c r="BB1334">
        <v>0</v>
      </c>
    </row>
    <row r="1335" spans="1:54" x14ac:dyDescent="0.35">
      <c r="A1335" t="s">
        <v>5137</v>
      </c>
      <c r="B1335" t="s">
        <v>5138</v>
      </c>
      <c r="C1335" t="s">
        <v>5139</v>
      </c>
      <c r="D1335" t="s">
        <v>2405</v>
      </c>
      <c r="E1335" t="s">
        <v>367</v>
      </c>
      <c r="F1335" t="s">
        <v>4234</v>
      </c>
      <c r="G1335" t="s">
        <v>4722</v>
      </c>
      <c r="H1335" t="s">
        <v>2625</v>
      </c>
      <c r="I1335" t="s">
        <v>3759</v>
      </c>
      <c r="J1335" t="s">
        <v>2312</v>
      </c>
      <c r="K1335" t="s">
        <v>2314</v>
      </c>
      <c r="L1335" t="s">
        <v>4744</v>
      </c>
      <c r="M1335" t="s">
        <v>2314</v>
      </c>
      <c r="N1335" t="s">
        <v>2314</v>
      </c>
      <c r="O1335" t="s">
        <v>3726</v>
      </c>
      <c r="P1335" t="s">
        <v>1529</v>
      </c>
      <c r="Q1335" t="s">
        <v>2314</v>
      </c>
      <c r="R1335" t="s">
        <v>2314</v>
      </c>
      <c r="S1335" t="s">
        <v>3727</v>
      </c>
      <c r="T1335" t="s">
        <v>3898</v>
      </c>
      <c r="U1335" t="s">
        <v>3762</v>
      </c>
      <c r="W1335">
        <v>0</v>
      </c>
      <c r="X1335">
        <v>0</v>
      </c>
      <c r="Y1335">
        <v>0</v>
      </c>
      <c r="Z1335">
        <v>0</v>
      </c>
      <c r="AA1335">
        <v>0</v>
      </c>
      <c r="AB1335">
        <v>0</v>
      </c>
      <c r="AC1335">
        <v>0</v>
      </c>
      <c r="AD1335">
        <v>0</v>
      </c>
      <c r="AE1335">
        <v>0</v>
      </c>
      <c r="AF1335">
        <v>0</v>
      </c>
      <c r="AH1335">
        <v>0</v>
      </c>
      <c r="AI1335">
        <v>0</v>
      </c>
      <c r="AJ1335">
        <v>0</v>
      </c>
      <c r="AK1335">
        <v>0</v>
      </c>
      <c r="AL1335">
        <v>0</v>
      </c>
      <c r="AM1335">
        <v>0</v>
      </c>
      <c r="AN1335">
        <v>0</v>
      </c>
      <c r="AO1335">
        <v>0</v>
      </c>
      <c r="AP1335">
        <v>0</v>
      </c>
      <c r="AQ1335">
        <v>0</v>
      </c>
      <c r="AS1335">
        <v>0</v>
      </c>
      <c r="AT1335">
        <v>0</v>
      </c>
      <c r="AU1335">
        <v>0</v>
      </c>
      <c r="AV1335">
        <v>0</v>
      </c>
      <c r="AW1335">
        <v>0</v>
      </c>
      <c r="AX1335">
        <v>0</v>
      </c>
      <c r="AY1335">
        <v>0</v>
      </c>
      <c r="AZ1335">
        <v>0</v>
      </c>
      <c r="BA1335">
        <v>0</v>
      </c>
      <c r="BB1335">
        <v>0</v>
      </c>
    </row>
    <row r="1336" spans="1:54" x14ac:dyDescent="0.35">
      <c r="A1336" t="s">
        <v>5140</v>
      </c>
      <c r="B1336" t="s">
        <v>5141</v>
      </c>
      <c r="C1336" t="s">
        <v>1437</v>
      </c>
      <c r="D1336" t="s">
        <v>2405</v>
      </c>
      <c r="E1336" t="s">
        <v>367</v>
      </c>
      <c r="F1336" t="s">
        <v>4234</v>
      </c>
      <c r="G1336" t="s">
        <v>4722</v>
      </c>
      <c r="H1336" t="s">
        <v>2625</v>
      </c>
      <c r="I1336" t="s">
        <v>3759</v>
      </c>
      <c r="J1336" t="s">
        <v>2312</v>
      </c>
      <c r="K1336" t="s">
        <v>2314</v>
      </c>
      <c r="L1336" t="s">
        <v>4744</v>
      </c>
      <c r="M1336" t="s">
        <v>2314</v>
      </c>
      <c r="N1336" t="s">
        <v>2314</v>
      </c>
      <c r="O1336" t="s">
        <v>3726</v>
      </c>
      <c r="P1336" t="s">
        <v>1529</v>
      </c>
      <c r="Q1336" t="s">
        <v>2314</v>
      </c>
      <c r="R1336" t="s">
        <v>2314</v>
      </c>
      <c r="S1336" t="s">
        <v>3727</v>
      </c>
      <c r="T1336" t="s">
        <v>3898</v>
      </c>
      <c r="U1336" t="s">
        <v>3762</v>
      </c>
      <c r="W1336">
        <v>0</v>
      </c>
      <c r="X1336">
        <v>0</v>
      </c>
      <c r="Y1336">
        <v>0</v>
      </c>
      <c r="Z1336">
        <v>0</v>
      </c>
      <c r="AA1336">
        <v>0</v>
      </c>
      <c r="AB1336">
        <v>0</v>
      </c>
      <c r="AC1336">
        <v>0</v>
      </c>
      <c r="AD1336">
        <v>0</v>
      </c>
      <c r="AE1336">
        <v>0</v>
      </c>
      <c r="AF1336">
        <v>0</v>
      </c>
      <c r="AH1336">
        <v>0</v>
      </c>
      <c r="AI1336">
        <v>0</v>
      </c>
      <c r="AJ1336">
        <v>0</v>
      </c>
      <c r="AK1336">
        <v>0</v>
      </c>
      <c r="AL1336">
        <v>0</v>
      </c>
      <c r="AM1336">
        <v>0</v>
      </c>
      <c r="AN1336">
        <v>0</v>
      </c>
      <c r="AO1336">
        <v>0</v>
      </c>
      <c r="AP1336">
        <v>0</v>
      </c>
      <c r="AQ1336">
        <v>0</v>
      </c>
      <c r="AS1336">
        <v>0</v>
      </c>
      <c r="AT1336">
        <v>0</v>
      </c>
      <c r="AU1336">
        <v>0</v>
      </c>
      <c r="AV1336">
        <v>0</v>
      </c>
      <c r="AW1336">
        <v>0</v>
      </c>
      <c r="AX1336">
        <v>0</v>
      </c>
      <c r="AY1336">
        <v>0</v>
      </c>
      <c r="AZ1336">
        <v>0</v>
      </c>
      <c r="BA1336">
        <v>0</v>
      </c>
      <c r="BB1336">
        <v>0</v>
      </c>
    </row>
    <row r="1337" spans="1:54" x14ac:dyDescent="0.35">
      <c r="A1337" t="s">
        <v>5142</v>
      </c>
      <c r="B1337" t="s">
        <v>5143</v>
      </c>
      <c r="C1337" t="s">
        <v>1437</v>
      </c>
      <c r="D1337" t="s">
        <v>2405</v>
      </c>
      <c r="E1337" t="s">
        <v>367</v>
      </c>
      <c r="F1337" t="s">
        <v>4234</v>
      </c>
      <c r="G1337" t="s">
        <v>4722</v>
      </c>
      <c r="H1337" t="s">
        <v>2625</v>
      </c>
      <c r="I1337" t="s">
        <v>3759</v>
      </c>
      <c r="J1337" t="s">
        <v>2312</v>
      </c>
      <c r="K1337" t="s">
        <v>2314</v>
      </c>
      <c r="L1337" t="s">
        <v>4744</v>
      </c>
      <c r="M1337" t="s">
        <v>2314</v>
      </c>
      <c r="N1337" t="s">
        <v>2314</v>
      </c>
      <c r="O1337" t="s">
        <v>3726</v>
      </c>
      <c r="P1337" t="s">
        <v>1529</v>
      </c>
      <c r="Q1337" t="s">
        <v>2314</v>
      </c>
      <c r="R1337" t="s">
        <v>2314</v>
      </c>
      <c r="S1337" t="s">
        <v>3727</v>
      </c>
      <c r="T1337" t="s">
        <v>3898</v>
      </c>
      <c r="U1337" t="s">
        <v>3762</v>
      </c>
      <c r="W1337">
        <v>0</v>
      </c>
      <c r="X1337">
        <v>0</v>
      </c>
      <c r="Y1337">
        <v>0</v>
      </c>
      <c r="Z1337">
        <v>0</v>
      </c>
      <c r="AA1337">
        <v>0</v>
      </c>
      <c r="AB1337">
        <v>0</v>
      </c>
      <c r="AC1337">
        <v>0</v>
      </c>
      <c r="AD1337">
        <v>0</v>
      </c>
      <c r="AE1337">
        <v>0</v>
      </c>
      <c r="AF1337">
        <v>0</v>
      </c>
      <c r="AH1337">
        <v>0</v>
      </c>
      <c r="AI1337">
        <v>0</v>
      </c>
      <c r="AJ1337">
        <v>0</v>
      </c>
      <c r="AK1337">
        <v>0</v>
      </c>
      <c r="AL1337">
        <v>0</v>
      </c>
      <c r="AM1337">
        <v>0</v>
      </c>
      <c r="AN1337">
        <v>0</v>
      </c>
      <c r="AO1337">
        <v>0</v>
      </c>
      <c r="AP1337">
        <v>0</v>
      </c>
      <c r="AQ1337">
        <v>0</v>
      </c>
      <c r="AS1337">
        <v>0</v>
      </c>
      <c r="AT1337">
        <v>0</v>
      </c>
      <c r="AU1337">
        <v>0</v>
      </c>
      <c r="AV1337">
        <v>0</v>
      </c>
      <c r="AW1337">
        <v>0</v>
      </c>
      <c r="AX1337">
        <v>0</v>
      </c>
      <c r="AY1337">
        <v>0</v>
      </c>
      <c r="AZ1337">
        <v>0</v>
      </c>
      <c r="BA1337">
        <v>0</v>
      </c>
      <c r="BB1337">
        <v>0</v>
      </c>
    </row>
    <row r="1338" spans="1:54" x14ac:dyDescent="0.35">
      <c r="A1338" t="s">
        <v>5144</v>
      </c>
      <c r="B1338" t="s">
        <v>5145</v>
      </c>
      <c r="C1338" t="s">
        <v>1437</v>
      </c>
      <c r="D1338" t="s">
        <v>2405</v>
      </c>
      <c r="E1338" t="s">
        <v>367</v>
      </c>
      <c r="F1338" t="s">
        <v>4234</v>
      </c>
      <c r="G1338" t="s">
        <v>4722</v>
      </c>
      <c r="H1338" t="s">
        <v>2625</v>
      </c>
      <c r="I1338" t="s">
        <v>3759</v>
      </c>
      <c r="J1338" t="s">
        <v>2312</v>
      </c>
      <c r="K1338" t="s">
        <v>2314</v>
      </c>
      <c r="L1338" t="s">
        <v>4744</v>
      </c>
      <c r="M1338" t="s">
        <v>2314</v>
      </c>
      <c r="N1338" t="s">
        <v>2314</v>
      </c>
      <c r="O1338" t="s">
        <v>3726</v>
      </c>
      <c r="P1338" t="s">
        <v>1529</v>
      </c>
      <c r="Q1338" t="s">
        <v>2314</v>
      </c>
      <c r="R1338" t="s">
        <v>2314</v>
      </c>
      <c r="S1338" t="s">
        <v>3727</v>
      </c>
      <c r="T1338" t="s">
        <v>3898</v>
      </c>
      <c r="U1338" t="s">
        <v>3762</v>
      </c>
      <c r="W1338">
        <v>0</v>
      </c>
      <c r="X1338">
        <v>0</v>
      </c>
      <c r="Y1338">
        <v>0</v>
      </c>
      <c r="Z1338">
        <v>0</v>
      </c>
      <c r="AA1338">
        <v>0</v>
      </c>
      <c r="AB1338">
        <v>0</v>
      </c>
      <c r="AC1338">
        <v>0</v>
      </c>
      <c r="AD1338">
        <v>0</v>
      </c>
      <c r="AE1338">
        <v>0</v>
      </c>
      <c r="AF1338">
        <v>0</v>
      </c>
      <c r="AH1338">
        <v>0</v>
      </c>
      <c r="AI1338">
        <v>0</v>
      </c>
      <c r="AJ1338">
        <v>0</v>
      </c>
      <c r="AK1338">
        <v>0</v>
      </c>
      <c r="AL1338">
        <v>0</v>
      </c>
      <c r="AM1338">
        <v>0</v>
      </c>
      <c r="AN1338">
        <v>0</v>
      </c>
      <c r="AO1338">
        <v>0</v>
      </c>
      <c r="AP1338">
        <v>0</v>
      </c>
      <c r="AQ1338">
        <v>0</v>
      </c>
      <c r="AS1338">
        <v>0</v>
      </c>
      <c r="AT1338">
        <v>0</v>
      </c>
      <c r="AU1338">
        <v>0</v>
      </c>
      <c r="AV1338">
        <v>0</v>
      </c>
      <c r="AW1338">
        <v>0</v>
      </c>
      <c r="AX1338">
        <v>0</v>
      </c>
      <c r="AY1338">
        <v>0</v>
      </c>
      <c r="AZ1338">
        <v>0</v>
      </c>
      <c r="BA1338">
        <v>0</v>
      </c>
      <c r="BB1338">
        <v>0</v>
      </c>
    </row>
    <row r="1339" spans="1:54" x14ac:dyDescent="0.35">
      <c r="A1339" t="s">
        <v>5146</v>
      </c>
      <c r="B1339" t="s">
        <v>5147</v>
      </c>
      <c r="C1339" t="s">
        <v>1437</v>
      </c>
      <c r="D1339" t="s">
        <v>2405</v>
      </c>
      <c r="E1339" t="s">
        <v>367</v>
      </c>
      <c r="F1339" t="s">
        <v>4234</v>
      </c>
      <c r="G1339" t="s">
        <v>4722</v>
      </c>
      <c r="H1339" t="s">
        <v>2625</v>
      </c>
      <c r="I1339" t="s">
        <v>3759</v>
      </c>
      <c r="J1339" t="s">
        <v>2312</v>
      </c>
      <c r="K1339" t="s">
        <v>2314</v>
      </c>
      <c r="L1339" t="s">
        <v>4744</v>
      </c>
      <c r="M1339" t="s">
        <v>2314</v>
      </c>
      <c r="N1339" t="s">
        <v>2314</v>
      </c>
      <c r="O1339" t="s">
        <v>3726</v>
      </c>
      <c r="P1339" t="s">
        <v>1529</v>
      </c>
      <c r="Q1339" t="s">
        <v>2314</v>
      </c>
      <c r="R1339" t="s">
        <v>2314</v>
      </c>
      <c r="S1339" t="s">
        <v>3727</v>
      </c>
      <c r="T1339" t="s">
        <v>3898</v>
      </c>
      <c r="U1339" t="s">
        <v>3762</v>
      </c>
      <c r="W1339">
        <v>0</v>
      </c>
      <c r="X1339">
        <v>0</v>
      </c>
      <c r="Y1339">
        <v>0</v>
      </c>
      <c r="Z1339">
        <v>0</v>
      </c>
      <c r="AA1339">
        <v>0</v>
      </c>
      <c r="AB1339">
        <v>0</v>
      </c>
      <c r="AC1339">
        <v>0</v>
      </c>
      <c r="AD1339">
        <v>0</v>
      </c>
      <c r="AE1339">
        <v>0</v>
      </c>
      <c r="AF1339">
        <v>0</v>
      </c>
      <c r="AH1339">
        <v>0</v>
      </c>
      <c r="AI1339">
        <v>0</v>
      </c>
      <c r="AJ1339">
        <v>0</v>
      </c>
      <c r="AK1339">
        <v>0</v>
      </c>
      <c r="AL1339">
        <v>0</v>
      </c>
      <c r="AM1339">
        <v>0</v>
      </c>
      <c r="AN1339">
        <v>0</v>
      </c>
      <c r="AO1339">
        <v>0</v>
      </c>
      <c r="AP1339">
        <v>0</v>
      </c>
      <c r="AQ1339">
        <v>0</v>
      </c>
      <c r="AS1339">
        <v>0</v>
      </c>
      <c r="AT1339">
        <v>0</v>
      </c>
      <c r="AU1339">
        <v>0</v>
      </c>
      <c r="AV1339">
        <v>0</v>
      </c>
      <c r="AW1339">
        <v>0</v>
      </c>
      <c r="AX1339">
        <v>0</v>
      </c>
      <c r="AY1339">
        <v>0</v>
      </c>
      <c r="AZ1339">
        <v>0</v>
      </c>
      <c r="BA1339">
        <v>0</v>
      </c>
      <c r="BB1339">
        <v>0</v>
      </c>
    </row>
    <row r="1340" spans="1:54" x14ac:dyDescent="0.35">
      <c r="A1340" t="s">
        <v>5148</v>
      </c>
      <c r="B1340" t="s">
        <v>5149</v>
      </c>
      <c r="C1340" t="s">
        <v>1437</v>
      </c>
      <c r="D1340" t="s">
        <v>2405</v>
      </c>
      <c r="E1340" t="s">
        <v>367</v>
      </c>
      <c r="F1340" t="s">
        <v>4234</v>
      </c>
      <c r="G1340" t="s">
        <v>4722</v>
      </c>
      <c r="H1340" t="s">
        <v>2625</v>
      </c>
      <c r="I1340" t="s">
        <v>3759</v>
      </c>
      <c r="J1340" t="s">
        <v>2312</v>
      </c>
      <c r="K1340" t="s">
        <v>2314</v>
      </c>
      <c r="L1340" t="s">
        <v>4744</v>
      </c>
      <c r="M1340" t="s">
        <v>2314</v>
      </c>
      <c r="N1340" t="s">
        <v>2314</v>
      </c>
      <c r="O1340" t="s">
        <v>3726</v>
      </c>
      <c r="P1340" t="s">
        <v>1529</v>
      </c>
      <c r="Q1340" t="s">
        <v>2314</v>
      </c>
      <c r="R1340" t="s">
        <v>2314</v>
      </c>
      <c r="S1340" t="s">
        <v>3727</v>
      </c>
      <c r="T1340" t="s">
        <v>3898</v>
      </c>
      <c r="U1340" t="s">
        <v>3762</v>
      </c>
      <c r="W1340">
        <v>0</v>
      </c>
      <c r="X1340">
        <v>0</v>
      </c>
      <c r="Y1340">
        <v>0</v>
      </c>
      <c r="Z1340">
        <v>0</v>
      </c>
      <c r="AA1340">
        <v>0</v>
      </c>
      <c r="AB1340">
        <v>0</v>
      </c>
      <c r="AC1340">
        <v>0</v>
      </c>
      <c r="AD1340">
        <v>0</v>
      </c>
      <c r="AE1340">
        <v>0</v>
      </c>
      <c r="AF1340">
        <v>0</v>
      </c>
      <c r="AH1340">
        <v>0</v>
      </c>
      <c r="AI1340">
        <v>0</v>
      </c>
      <c r="AJ1340">
        <v>0</v>
      </c>
      <c r="AK1340">
        <v>0</v>
      </c>
      <c r="AL1340">
        <v>0</v>
      </c>
      <c r="AM1340">
        <v>0</v>
      </c>
      <c r="AN1340">
        <v>0</v>
      </c>
      <c r="AO1340">
        <v>0</v>
      </c>
      <c r="AP1340">
        <v>0</v>
      </c>
      <c r="AQ1340">
        <v>0</v>
      </c>
      <c r="AS1340">
        <v>0</v>
      </c>
      <c r="AT1340">
        <v>0</v>
      </c>
      <c r="AU1340">
        <v>0</v>
      </c>
      <c r="AV1340">
        <v>0</v>
      </c>
      <c r="AW1340">
        <v>0</v>
      </c>
      <c r="AX1340">
        <v>0</v>
      </c>
      <c r="AY1340">
        <v>0</v>
      </c>
      <c r="AZ1340">
        <v>0</v>
      </c>
      <c r="BA1340">
        <v>0</v>
      </c>
      <c r="BB1340">
        <v>0</v>
      </c>
    </row>
    <row r="1341" spans="1:54" x14ac:dyDescent="0.35">
      <c r="A1341" t="s">
        <v>5150</v>
      </c>
      <c r="B1341" t="s">
        <v>5151</v>
      </c>
      <c r="C1341" t="s">
        <v>1437</v>
      </c>
      <c r="D1341" t="s">
        <v>2405</v>
      </c>
      <c r="E1341" t="s">
        <v>367</v>
      </c>
      <c r="F1341" t="s">
        <v>4234</v>
      </c>
      <c r="G1341" t="s">
        <v>4722</v>
      </c>
      <c r="H1341" t="s">
        <v>2625</v>
      </c>
      <c r="I1341" t="s">
        <v>3759</v>
      </c>
      <c r="J1341" t="s">
        <v>2312</v>
      </c>
      <c r="K1341" t="s">
        <v>2314</v>
      </c>
      <c r="L1341" t="s">
        <v>4744</v>
      </c>
      <c r="M1341" t="s">
        <v>2314</v>
      </c>
      <c r="N1341" t="s">
        <v>2314</v>
      </c>
      <c r="O1341" t="s">
        <v>3726</v>
      </c>
      <c r="P1341" t="s">
        <v>1529</v>
      </c>
      <c r="Q1341" t="s">
        <v>2314</v>
      </c>
      <c r="R1341" t="s">
        <v>2314</v>
      </c>
      <c r="S1341" t="s">
        <v>3727</v>
      </c>
      <c r="T1341" t="s">
        <v>3898</v>
      </c>
      <c r="U1341" t="s">
        <v>3762</v>
      </c>
      <c r="W1341">
        <v>0</v>
      </c>
      <c r="X1341">
        <v>0</v>
      </c>
      <c r="Y1341">
        <v>0</v>
      </c>
      <c r="Z1341">
        <v>0</v>
      </c>
      <c r="AA1341">
        <v>0</v>
      </c>
      <c r="AB1341">
        <v>0</v>
      </c>
      <c r="AC1341">
        <v>0</v>
      </c>
      <c r="AD1341">
        <v>0</v>
      </c>
      <c r="AE1341">
        <v>0</v>
      </c>
      <c r="AF1341">
        <v>0</v>
      </c>
      <c r="AH1341">
        <v>0</v>
      </c>
      <c r="AI1341">
        <v>0</v>
      </c>
      <c r="AJ1341">
        <v>0</v>
      </c>
      <c r="AK1341">
        <v>0</v>
      </c>
      <c r="AL1341">
        <v>0</v>
      </c>
      <c r="AM1341">
        <v>0</v>
      </c>
      <c r="AN1341">
        <v>0</v>
      </c>
      <c r="AO1341">
        <v>0</v>
      </c>
      <c r="AP1341">
        <v>0</v>
      </c>
      <c r="AQ1341">
        <v>0</v>
      </c>
      <c r="AS1341">
        <v>0</v>
      </c>
      <c r="AT1341">
        <v>0</v>
      </c>
      <c r="AU1341">
        <v>0</v>
      </c>
      <c r="AV1341">
        <v>0</v>
      </c>
      <c r="AW1341">
        <v>0</v>
      </c>
      <c r="AX1341">
        <v>0</v>
      </c>
      <c r="AY1341">
        <v>0</v>
      </c>
      <c r="AZ1341">
        <v>0</v>
      </c>
      <c r="BA1341">
        <v>0</v>
      </c>
      <c r="BB1341">
        <v>0</v>
      </c>
    </row>
    <row r="1342" spans="1:54" x14ac:dyDescent="0.35">
      <c r="A1342" t="s">
        <v>5152</v>
      </c>
      <c r="B1342" t="s">
        <v>5153</v>
      </c>
      <c r="C1342" t="s">
        <v>1437</v>
      </c>
      <c r="D1342" t="s">
        <v>2405</v>
      </c>
      <c r="E1342" t="s">
        <v>367</v>
      </c>
      <c r="F1342" t="s">
        <v>4234</v>
      </c>
      <c r="G1342" t="s">
        <v>4722</v>
      </c>
      <c r="H1342" t="s">
        <v>2625</v>
      </c>
      <c r="I1342" t="s">
        <v>3759</v>
      </c>
      <c r="J1342" t="s">
        <v>2312</v>
      </c>
      <c r="K1342" t="s">
        <v>2314</v>
      </c>
      <c r="L1342" t="s">
        <v>4744</v>
      </c>
      <c r="M1342" t="s">
        <v>2314</v>
      </c>
      <c r="N1342" t="s">
        <v>2314</v>
      </c>
      <c r="O1342" t="s">
        <v>3726</v>
      </c>
      <c r="P1342" t="s">
        <v>1529</v>
      </c>
      <c r="Q1342" t="s">
        <v>2314</v>
      </c>
      <c r="R1342" t="s">
        <v>2314</v>
      </c>
      <c r="S1342" t="s">
        <v>3727</v>
      </c>
      <c r="T1342" t="s">
        <v>3898</v>
      </c>
      <c r="U1342" t="s">
        <v>3762</v>
      </c>
      <c r="W1342">
        <v>0</v>
      </c>
      <c r="X1342">
        <v>0</v>
      </c>
      <c r="Y1342">
        <v>0</v>
      </c>
      <c r="Z1342">
        <v>0</v>
      </c>
      <c r="AA1342">
        <v>0</v>
      </c>
      <c r="AB1342">
        <v>0</v>
      </c>
      <c r="AC1342">
        <v>0</v>
      </c>
      <c r="AD1342">
        <v>0</v>
      </c>
      <c r="AE1342">
        <v>0</v>
      </c>
      <c r="AF1342">
        <v>0</v>
      </c>
      <c r="AH1342">
        <v>0</v>
      </c>
      <c r="AI1342">
        <v>0</v>
      </c>
      <c r="AJ1342">
        <v>0</v>
      </c>
      <c r="AK1342">
        <v>0</v>
      </c>
      <c r="AL1342">
        <v>0</v>
      </c>
      <c r="AM1342">
        <v>0</v>
      </c>
      <c r="AN1342">
        <v>0</v>
      </c>
      <c r="AO1342">
        <v>0</v>
      </c>
      <c r="AP1342">
        <v>0</v>
      </c>
      <c r="AQ1342">
        <v>0</v>
      </c>
      <c r="AS1342">
        <v>0</v>
      </c>
      <c r="AT1342">
        <v>0</v>
      </c>
      <c r="AU1342">
        <v>0</v>
      </c>
      <c r="AV1342">
        <v>0</v>
      </c>
      <c r="AW1342">
        <v>0</v>
      </c>
      <c r="AX1342">
        <v>0</v>
      </c>
      <c r="AY1342">
        <v>0</v>
      </c>
      <c r="AZ1342">
        <v>0</v>
      </c>
      <c r="BA1342">
        <v>0</v>
      </c>
      <c r="BB1342">
        <v>0</v>
      </c>
    </row>
    <row r="1343" spans="1:54" x14ac:dyDescent="0.35">
      <c r="A1343" t="s">
        <v>5154</v>
      </c>
      <c r="B1343" t="s">
        <v>5155</v>
      </c>
      <c r="C1343" t="s">
        <v>1437</v>
      </c>
      <c r="D1343" t="s">
        <v>2405</v>
      </c>
      <c r="E1343" t="s">
        <v>367</v>
      </c>
      <c r="F1343" t="s">
        <v>4234</v>
      </c>
      <c r="G1343" t="s">
        <v>4722</v>
      </c>
      <c r="H1343" t="s">
        <v>2625</v>
      </c>
      <c r="I1343" t="s">
        <v>3759</v>
      </c>
      <c r="J1343" t="s">
        <v>2312</v>
      </c>
      <c r="K1343" t="s">
        <v>2314</v>
      </c>
      <c r="L1343" t="s">
        <v>4744</v>
      </c>
      <c r="M1343" t="s">
        <v>2314</v>
      </c>
      <c r="N1343" t="s">
        <v>2314</v>
      </c>
      <c r="O1343" t="s">
        <v>3726</v>
      </c>
      <c r="P1343" t="s">
        <v>1529</v>
      </c>
      <c r="Q1343" t="s">
        <v>2314</v>
      </c>
      <c r="R1343" t="s">
        <v>2314</v>
      </c>
      <c r="S1343" t="s">
        <v>3727</v>
      </c>
      <c r="T1343" t="s">
        <v>3898</v>
      </c>
      <c r="U1343" t="s">
        <v>3762</v>
      </c>
      <c r="W1343">
        <v>0</v>
      </c>
      <c r="X1343">
        <v>0</v>
      </c>
      <c r="Y1343">
        <v>0</v>
      </c>
      <c r="Z1343">
        <v>0</v>
      </c>
      <c r="AA1343">
        <v>0</v>
      </c>
      <c r="AB1343">
        <v>0</v>
      </c>
      <c r="AC1343">
        <v>0</v>
      </c>
      <c r="AD1343">
        <v>0</v>
      </c>
      <c r="AE1343">
        <v>0</v>
      </c>
      <c r="AF1343">
        <v>0</v>
      </c>
      <c r="AH1343">
        <v>0</v>
      </c>
      <c r="AI1343">
        <v>0</v>
      </c>
      <c r="AJ1343">
        <v>0</v>
      </c>
      <c r="AK1343">
        <v>0</v>
      </c>
      <c r="AL1343">
        <v>0</v>
      </c>
      <c r="AM1343">
        <v>0</v>
      </c>
      <c r="AN1343">
        <v>0</v>
      </c>
      <c r="AO1343">
        <v>0</v>
      </c>
      <c r="AP1343">
        <v>0</v>
      </c>
      <c r="AQ1343">
        <v>0</v>
      </c>
      <c r="AS1343">
        <v>0</v>
      </c>
      <c r="AT1343">
        <v>0</v>
      </c>
      <c r="AU1343">
        <v>0</v>
      </c>
      <c r="AV1343">
        <v>0</v>
      </c>
      <c r="AW1343">
        <v>0</v>
      </c>
      <c r="AX1343">
        <v>0</v>
      </c>
      <c r="AY1343">
        <v>0</v>
      </c>
      <c r="AZ1343">
        <v>0</v>
      </c>
      <c r="BA1343">
        <v>0</v>
      </c>
      <c r="BB1343">
        <v>0</v>
      </c>
    </row>
    <row r="1344" spans="1:54" x14ac:dyDescent="0.35">
      <c r="A1344" t="s">
        <v>5156</v>
      </c>
      <c r="B1344" t="s">
        <v>5157</v>
      </c>
      <c r="C1344" t="s">
        <v>1437</v>
      </c>
      <c r="D1344" t="s">
        <v>2405</v>
      </c>
      <c r="E1344" t="s">
        <v>367</v>
      </c>
      <c r="F1344" t="s">
        <v>4234</v>
      </c>
      <c r="G1344" t="s">
        <v>4722</v>
      </c>
      <c r="H1344" t="s">
        <v>2625</v>
      </c>
      <c r="I1344" t="s">
        <v>3759</v>
      </c>
      <c r="J1344" t="s">
        <v>2312</v>
      </c>
      <c r="K1344" t="s">
        <v>2314</v>
      </c>
      <c r="L1344" t="s">
        <v>4744</v>
      </c>
      <c r="M1344" t="s">
        <v>2314</v>
      </c>
      <c r="N1344" t="s">
        <v>2314</v>
      </c>
      <c r="O1344" t="s">
        <v>3726</v>
      </c>
      <c r="P1344" t="s">
        <v>1529</v>
      </c>
      <c r="Q1344" t="s">
        <v>2314</v>
      </c>
      <c r="R1344" t="s">
        <v>2314</v>
      </c>
      <c r="S1344" t="s">
        <v>3727</v>
      </c>
      <c r="T1344" t="s">
        <v>3898</v>
      </c>
      <c r="U1344" t="s">
        <v>3762</v>
      </c>
      <c r="W1344">
        <v>0</v>
      </c>
      <c r="X1344">
        <v>0</v>
      </c>
      <c r="Y1344">
        <v>0</v>
      </c>
      <c r="Z1344">
        <v>0</v>
      </c>
      <c r="AA1344">
        <v>0</v>
      </c>
      <c r="AB1344">
        <v>0</v>
      </c>
      <c r="AC1344">
        <v>0</v>
      </c>
      <c r="AD1344">
        <v>0</v>
      </c>
      <c r="AE1344">
        <v>0</v>
      </c>
      <c r="AF1344">
        <v>0</v>
      </c>
      <c r="AH1344">
        <v>0</v>
      </c>
      <c r="AI1344">
        <v>0</v>
      </c>
      <c r="AJ1344">
        <v>0</v>
      </c>
      <c r="AK1344">
        <v>0</v>
      </c>
      <c r="AL1344">
        <v>0</v>
      </c>
      <c r="AM1344">
        <v>0</v>
      </c>
      <c r="AN1344">
        <v>0</v>
      </c>
      <c r="AO1344">
        <v>0</v>
      </c>
      <c r="AP1344">
        <v>0</v>
      </c>
      <c r="AQ1344">
        <v>0</v>
      </c>
      <c r="AS1344">
        <v>0</v>
      </c>
      <c r="AT1344">
        <v>0</v>
      </c>
      <c r="AU1344">
        <v>0</v>
      </c>
      <c r="AV1344">
        <v>0</v>
      </c>
      <c r="AW1344">
        <v>0</v>
      </c>
      <c r="AX1344">
        <v>0</v>
      </c>
      <c r="AY1344">
        <v>0</v>
      </c>
      <c r="AZ1344">
        <v>0</v>
      </c>
      <c r="BA1344">
        <v>0</v>
      </c>
      <c r="BB1344">
        <v>0</v>
      </c>
    </row>
    <row r="1345" spans="1:54" x14ac:dyDescent="0.35">
      <c r="A1345" t="s">
        <v>5158</v>
      </c>
      <c r="B1345" t="s">
        <v>5159</v>
      </c>
      <c r="C1345" t="s">
        <v>1437</v>
      </c>
      <c r="D1345" t="s">
        <v>2405</v>
      </c>
      <c r="E1345" t="s">
        <v>367</v>
      </c>
      <c r="F1345" t="s">
        <v>4234</v>
      </c>
      <c r="G1345" t="s">
        <v>4722</v>
      </c>
      <c r="H1345" t="s">
        <v>2625</v>
      </c>
      <c r="I1345" t="s">
        <v>3759</v>
      </c>
      <c r="J1345" t="s">
        <v>2312</v>
      </c>
      <c r="K1345" t="s">
        <v>2314</v>
      </c>
      <c r="L1345" t="s">
        <v>4744</v>
      </c>
      <c r="M1345" t="s">
        <v>2314</v>
      </c>
      <c r="N1345" t="s">
        <v>2314</v>
      </c>
      <c r="O1345" t="s">
        <v>3726</v>
      </c>
      <c r="P1345" t="s">
        <v>1529</v>
      </c>
      <c r="Q1345" t="s">
        <v>2314</v>
      </c>
      <c r="R1345" t="s">
        <v>2314</v>
      </c>
      <c r="S1345" t="s">
        <v>3727</v>
      </c>
      <c r="T1345" t="s">
        <v>3898</v>
      </c>
      <c r="U1345" t="s">
        <v>3762</v>
      </c>
      <c r="W1345">
        <v>0</v>
      </c>
      <c r="X1345">
        <v>0</v>
      </c>
      <c r="Y1345">
        <v>0</v>
      </c>
      <c r="Z1345">
        <v>0</v>
      </c>
      <c r="AA1345">
        <v>0</v>
      </c>
      <c r="AB1345">
        <v>0</v>
      </c>
      <c r="AC1345">
        <v>0</v>
      </c>
      <c r="AD1345">
        <v>0</v>
      </c>
      <c r="AE1345">
        <v>0</v>
      </c>
      <c r="AF1345">
        <v>0</v>
      </c>
      <c r="AH1345">
        <v>0</v>
      </c>
      <c r="AI1345">
        <v>0</v>
      </c>
      <c r="AJ1345">
        <v>0</v>
      </c>
      <c r="AK1345">
        <v>0</v>
      </c>
      <c r="AL1345">
        <v>0</v>
      </c>
      <c r="AM1345">
        <v>0</v>
      </c>
      <c r="AN1345">
        <v>0</v>
      </c>
      <c r="AO1345">
        <v>0</v>
      </c>
      <c r="AP1345">
        <v>0</v>
      </c>
      <c r="AQ1345">
        <v>0</v>
      </c>
      <c r="AS1345">
        <v>0</v>
      </c>
      <c r="AT1345">
        <v>0</v>
      </c>
      <c r="AU1345">
        <v>0</v>
      </c>
      <c r="AV1345">
        <v>0</v>
      </c>
      <c r="AW1345">
        <v>0</v>
      </c>
      <c r="AX1345">
        <v>0</v>
      </c>
      <c r="AY1345">
        <v>0</v>
      </c>
      <c r="AZ1345">
        <v>0</v>
      </c>
      <c r="BA1345">
        <v>0</v>
      </c>
      <c r="BB1345">
        <v>0</v>
      </c>
    </row>
    <row r="1346" spans="1:54" x14ac:dyDescent="0.35">
      <c r="A1346" t="s">
        <v>5160</v>
      </c>
      <c r="B1346" t="s">
        <v>5161</v>
      </c>
      <c r="C1346" t="s">
        <v>1437</v>
      </c>
      <c r="D1346" t="s">
        <v>2405</v>
      </c>
      <c r="E1346" t="s">
        <v>367</v>
      </c>
      <c r="F1346" t="s">
        <v>4234</v>
      </c>
      <c r="G1346" t="s">
        <v>4722</v>
      </c>
      <c r="H1346" t="s">
        <v>2625</v>
      </c>
      <c r="I1346" t="s">
        <v>3759</v>
      </c>
      <c r="J1346" t="s">
        <v>2312</v>
      </c>
      <c r="K1346" t="s">
        <v>2314</v>
      </c>
      <c r="L1346" t="s">
        <v>4744</v>
      </c>
      <c r="M1346" t="s">
        <v>2314</v>
      </c>
      <c r="N1346" t="s">
        <v>2314</v>
      </c>
      <c r="O1346" t="s">
        <v>3726</v>
      </c>
      <c r="P1346" t="s">
        <v>1529</v>
      </c>
      <c r="Q1346" t="s">
        <v>2314</v>
      </c>
      <c r="R1346" t="s">
        <v>2314</v>
      </c>
      <c r="S1346" t="s">
        <v>3727</v>
      </c>
      <c r="T1346" t="s">
        <v>3898</v>
      </c>
      <c r="U1346" t="s">
        <v>3762</v>
      </c>
      <c r="W1346">
        <v>0</v>
      </c>
      <c r="X1346">
        <v>0</v>
      </c>
      <c r="Y1346">
        <v>0</v>
      </c>
      <c r="Z1346">
        <v>0</v>
      </c>
      <c r="AA1346">
        <v>0</v>
      </c>
      <c r="AB1346">
        <v>0</v>
      </c>
      <c r="AC1346">
        <v>0</v>
      </c>
      <c r="AD1346">
        <v>0</v>
      </c>
      <c r="AE1346">
        <v>0</v>
      </c>
      <c r="AF1346">
        <v>0</v>
      </c>
      <c r="AH1346">
        <v>0</v>
      </c>
      <c r="AI1346">
        <v>0</v>
      </c>
      <c r="AJ1346">
        <v>0</v>
      </c>
      <c r="AK1346">
        <v>0</v>
      </c>
      <c r="AL1346">
        <v>0</v>
      </c>
      <c r="AM1346">
        <v>0</v>
      </c>
      <c r="AN1346">
        <v>0</v>
      </c>
      <c r="AO1346">
        <v>0</v>
      </c>
      <c r="AP1346">
        <v>0</v>
      </c>
      <c r="AQ1346">
        <v>0</v>
      </c>
      <c r="AS1346">
        <v>0</v>
      </c>
      <c r="AT1346">
        <v>0</v>
      </c>
      <c r="AU1346">
        <v>0</v>
      </c>
      <c r="AV1346">
        <v>0</v>
      </c>
      <c r="AW1346">
        <v>0</v>
      </c>
      <c r="AX1346">
        <v>0</v>
      </c>
      <c r="AY1346">
        <v>0</v>
      </c>
      <c r="AZ1346">
        <v>0</v>
      </c>
      <c r="BA1346">
        <v>0</v>
      </c>
      <c r="BB1346">
        <v>0</v>
      </c>
    </row>
    <row r="1347" spans="1:54" x14ac:dyDescent="0.35">
      <c r="A1347" t="s">
        <v>5162</v>
      </c>
      <c r="B1347" t="s">
        <v>5163</v>
      </c>
      <c r="C1347" t="s">
        <v>1437</v>
      </c>
      <c r="D1347" t="s">
        <v>2405</v>
      </c>
      <c r="E1347" t="s">
        <v>367</v>
      </c>
      <c r="F1347" t="s">
        <v>4234</v>
      </c>
      <c r="G1347" t="s">
        <v>4722</v>
      </c>
      <c r="H1347" t="s">
        <v>2625</v>
      </c>
      <c r="I1347" t="s">
        <v>3759</v>
      </c>
      <c r="J1347" t="s">
        <v>2312</v>
      </c>
      <c r="K1347" t="s">
        <v>2314</v>
      </c>
      <c r="L1347" t="s">
        <v>4744</v>
      </c>
      <c r="M1347" t="s">
        <v>2314</v>
      </c>
      <c r="N1347" t="s">
        <v>2314</v>
      </c>
      <c r="O1347" t="s">
        <v>3726</v>
      </c>
      <c r="P1347" t="s">
        <v>1529</v>
      </c>
      <c r="Q1347" t="s">
        <v>2314</v>
      </c>
      <c r="R1347" t="s">
        <v>2314</v>
      </c>
      <c r="S1347" t="s">
        <v>3727</v>
      </c>
      <c r="T1347" t="s">
        <v>3898</v>
      </c>
      <c r="U1347" t="s">
        <v>3762</v>
      </c>
      <c r="W1347">
        <v>0</v>
      </c>
      <c r="X1347">
        <v>0</v>
      </c>
      <c r="Y1347">
        <v>0</v>
      </c>
      <c r="Z1347">
        <v>0</v>
      </c>
      <c r="AA1347">
        <v>0</v>
      </c>
      <c r="AB1347">
        <v>0</v>
      </c>
      <c r="AC1347">
        <v>0</v>
      </c>
      <c r="AD1347">
        <v>0</v>
      </c>
      <c r="AE1347">
        <v>0</v>
      </c>
      <c r="AF1347">
        <v>0</v>
      </c>
      <c r="AH1347">
        <v>0</v>
      </c>
      <c r="AI1347">
        <v>0</v>
      </c>
      <c r="AJ1347">
        <v>0</v>
      </c>
      <c r="AK1347">
        <v>0</v>
      </c>
      <c r="AL1347">
        <v>0</v>
      </c>
      <c r="AM1347">
        <v>0</v>
      </c>
      <c r="AN1347">
        <v>0</v>
      </c>
      <c r="AO1347">
        <v>0</v>
      </c>
      <c r="AP1347">
        <v>0</v>
      </c>
      <c r="AQ1347">
        <v>0</v>
      </c>
      <c r="AS1347">
        <v>0</v>
      </c>
      <c r="AT1347">
        <v>0</v>
      </c>
      <c r="AU1347">
        <v>0</v>
      </c>
      <c r="AV1347">
        <v>0</v>
      </c>
      <c r="AW1347">
        <v>0</v>
      </c>
      <c r="AX1347">
        <v>0</v>
      </c>
      <c r="AY1347">
        <v>0</v>
      </c>
      <c r="AZ1347">
        <v>0</v>
      </c>
      <c r="BA1347">
        <v>0</v>
      </c>
      <c r="BB1347">
        <v>0</v>
      </c>
    </row>
    <row r="1348" spans="1:54" x14ac:dyDescent="0.35">
      <c r="A1348" t="s">
        <v>5164</v>
      </c>
      <c r="B1348" t="s">
        <v>5165</v>
      </c>
      <c r="C1348" t="s">
        <v>1437</v>
      </c>
      <c r="D1348" t="s">
        <v>2405</v>
      </c>
      <c r="E1348" t="s">
        <v>367</v>
      </c>
      <c r="F1348" t="s">
        <v>4234</v>
      </c>
      <c r="G1348" t="s">
        <v>4722</v>
      </c>
      <c r="H1348" t="s">
        <v>2625</v>
      </c>
      <c r="I1348" t="s">
        <v>3759</v>
      </c>
      <c r="J1348" t="s">
        <v>2312</v>
      </c>
      <c r="K1348" t="s">
        <v>2314</v>
      </c>
      <c r="L1348" t="s">
        <v>4744</v>
      </c>
      <c r="M1348" t="s">
        <v>2314</v>
      </c>
      <c r="N1348" t="s">
        <v>2314</v>
      </c>
      <c r="O1348" t="s">
        <v>3726</v>
      </c>
      <c r="P1348" t="s">
        <v>1529</v>
      </c>
      <c r="Q1348" t="s">
        <v>2314</v>
      </c>
      <c r="R1348" t="s">
        <v>2314</v>
      </c>
      <c r="S1348" t="s">
        <v>3727</v>
      </c>
      <c r="T1348" t="s">
        <v>3898</v>
      </c>
      <c r="U1348" t="s">
        <v>3762</v>
      </c>
      <c r="W1348">
        <v>0</v>
      </c>
      <c r="X1348">
        <v>0</v>
      </c>
      <c r="Y1348">
        <v>0</v>
      </c>
      <c r="Z1348">
        <v>0</v>
      </c>
      <c r="AA1348">
        <v>0</v>
      </c>
      <c r="AB1348">
        <v>0</v>
      </c>
      <c r="AC1348">
        <v>0</v>
      </c>
      <c r="AD1348">
        <v>0</v>
      </c>
      <c r="AE1348">
        <v>0</v>
      </c>
      <c r="AF1348">
        <v>0</v>
      </c>
      <c r="AH1348">
        <v>0</v>
      </c>
      <c r="AI1348">
        <v>0</v>
      </c>
      <c r="AJ1348">
        <v>0</v>
      </c>
      <c r="AK1348">
        <v>0</v>
      </c>
      <c r="AL1348">
        <v>0</v>
      </c>
      <c r="AM1348">
        <v>0</v>
      </c>
      <c r="AN1348">
        <v>0</v>
      </c>
      <c r="AO1348">
        <v>0</v>
      </c>
      <c r="AP1348">
        <v>0</v>
      </c>
      <c r="AQ1348">
        <v>0</v>
      </c>
      <c r="AS1348">
        <v>0</v>
      </c>
      <c r="AT1348">
        <v>0</v>
      </c>
      <c r="AU1348">
        <v>0</v>
      </c>
      <c r="AV1348">
        <v>0</v>
      </c>
      <c r="AW1348">
        <v>0</v>
      </c>
      <c r="AX1348">
        <v>0</v>
      </c>
      <c r="AY1348">
        <v>0</v>
      </c>
      <c r="AZ1348">
        <v>0</v>
      </c>
      <c r="BA1348">
        <v>0</v>
      </c>
      <c r="BB1348">
        <v>0</v>
      </c>
    </row>
    <row r="1349" spans="1:54" x14ac:dyDescent="0.35">
      <c r="A1349" t="s">
        <v>5166</v>
      </c>
      <c r="B1349" t="s">
        <v>5167</v>
      </c>
      <c r="C1349" t="s">
        <v>1437</v>
      </c>
      <c r="D1349" t="s">
        <v>2405</v>
      </c>
      <c r="E1349" t="s">
        <v>367</v>
      </c>
      <c r="F1349" t="s">
        <v>4234</v>
      </c>
      <c r="G1349" t="s">
        <v>4722</v>
      </c>
      <c r="H1349" t="s">
        <v>2625</v>
      </c>
      <c r="I1349" t="s">
        <v>3759</v>
      </c>
      <c r="J1349" t="s">
        <v>2312</v>
      </c>
      <c r="K1349" t="s">
        <v>2314</v>
      </c>
      <c r="L1349" t="s">
        <v>4744</v>
      </c>
      <c r="M1349" t="s">
        <v>2314</v>
      </c>
      <c r="N1349" t="s">
        <v>2314</v>
      </c>
      <c r="O1349" t="s">
        <v>3726</v>
      </c>
      <c r="P1349" t="s">
        <v>1529</v>
      </c>
      <c r="Q1349" t="s">
        <v>2314</v>
      </c>
      <c r="R1349" t="s">
        <v>2314</v>
      </c>
      <c r="S1349" t="s">
        <v>3727</v>
      </c>
      <c r="T1349" t="s">
        <v>3898</v>
      </c>
      <c r="U1349" t="s">
        <v>3762</v>
      </c>
      <c r="W1349">
        <v>0</v>
      </c>
      <c r="X1349">
        <v>0</v>
      </c>
      <c r="Y1349">
        <v>0</v>
      </c>
      <c r="Z1349">
        <v>0</v>
      </c>
      <c r="AA1349">
        <v>0</v>
      </c>
      <c r="AB1349">
        <v>0</v>
      </c>
      <c r="AC1349">
        <v>0</v>
      </c>
      <c r="AD1349">
        <v>0</v>
      </c>
      <c r="AE1349">
        <v>0</v>
      </c>
      <c r="AF1349">
        <v>0</v>
      </c>
      <c r="AH1349">
        <v>0</v>
      </c>
      <c r="AI1349">
        <v>0</v>
      </c>
      <c r="AJ1349">
        <v>0</v>
      </c>
      <c r="AK1349">
        <v>0</v>
      </c>
      <c r="AL1349">
        <v>0</v>
      </c>
      <c r="AM1349">
        <v>0</v>
      </c>
      <c r="AN1349">
        <v>0</v>
      </c>
      <c r="AO1349">
        <v>0</v>
      </c>
      <c r="AP1349">
        <v>0</v>
      </c>
      <c r="AQ1349">
        <v>0</v>
      </c>
      <c r="AS1349">
        <v>0</v>
      </c>
      <c r="AT1349">
        <v>0</v>
      </c>
      <c r="AU1349">
        <v>0</v>
      </c>
      <c r="AV1349">
        <v>0</v>
      </c>
      <c r="AW1349">
        <v>0</v>
      </c>
      <c r="AX1349">
        <v>0</v>
      </c>
      <c r="AY1349">
        <v>0</v>
      </c>
      <c r="AZ1349">
        <v>0</v>
      </c>
      <c r="BA1349">
        <v>0</v>
      </c>
      <c r="BB1349">
        <v>0</v>
      </c>
    </row>
    <row r="1350" spans="1:54" x14ac:dyDescent="0.35">
      <c r="A1350" t="s">
        <v>5168</v>
      </c>
      <c r="B1350" t="s">
        <v>5169</v>
      </c>
      <c r="C1350" t="s">
        <v>1437</v>
      </c>
      <c r="D1350" t="s">
        <v>2405</v>
      </c>
      <c r="E1350" t="s">
        <v>367</v>
      </c>
      <c r="F1350" t="s">
        <v>4234</v>
      </c>
      <c r="G1350" t="s">
        <v>4722</v>
      </c>
      <c r="H1350" t="s">
        <v>2625</v>
      </c>
      <c r="I1350" t="s">
        <v>3759</v>
      </c>
      <c r="J1350" t="s">
        <v>2312</v>
      </c>
      <c r="K1350" t="s">
        <v>2314</v>
      </c>
      <c r="L1350" t="s">
        <v>4744</v>
      </c>
      <c r="M1350" t="s">
        <v>2314</v>
      </c>
      <c r="N1350" t="s">
        <v>2314</v>
      </c>
      <c r="O1350" t="s">
        <v>3726</v>
      </c>
      <c r="P1350" t="s">
        <v>1529</v>
      </c>
      <c r="Q1350" t="s">
        <v>2314</v>
      </c>
      <c r="R1350" t="s">
        <v>2314</v>
      </c>
      <c r="S1350" t="s">
        <v>3727</v>
      </c>
      <c r="T1350" t="s">
        <v>3898</v>
      </c>
      <c r="U1350" t="s">
        <v>3762</v>
      </c>
      <c r="W1350">
        <v>0</v>
      </c>
      <c r="X1350">
        <v>0</v>
      </c>
      <c r="Y1350">
        <v>0</v>
      </c>
      <c r="Z1350">
        <v>0</v>
      </c>
      <c r="AA1350">
        <v>0</v>
      </c>
      <c r="AB1350">
        <v>0</v>
      </c>
      <c r="AC1350">
        <v>0</v>
      </c>
      <c r="AD1350">
        <v>0</v>
      </c>
      <c r="AE1350">
        <v>0</v>
      </c>
      <c r="AF1350">
        <v>0</v>
      </c>
      <c r="AH1350">
        <v>0</v>
      </c>
      <c r="AI1350">
        <v>0</v>
      </c>
      <c r="AJ1350">
        <v>0</v>
      </c>
      <c r="AK1350">
        <v>0</v>
      </c>
      <c r="AL1350">
        <v>0</v>
      </c>
      <c r="AM1350">
        <v>0</v>
      </c>
      <c r="AN1350">
        <v>0</v>
      </c>
      <c r="AO1350">
        <v>0</v>
      </c>
      <c r="AP1350">
        <v>0</v>
      </c>
      <c r="AQ1350">
        <v>0</v>
      </c>
      <c r="AS1350">
        <v>0</v>
      </c>
      <c r="AT1350">
        <v>0</v>
      </c>
      <c r="AU1350">
        <v>0</v>
      </c>
      <c r="AV1350">
        <v>0</v>
      </c>
      <c r="AW1350">
        <v>0</v>
      </c>
      <c r="AX1350">
        <v>0</v>
      </c>
      <c r="AY1350">
        <v>0</v>
      </c>
      <c r="AZ1350">
        <v>0</v>
      </c>
      <c r="BA1350">
        <v>0</v>
      </c>
      <c r="BB1350">
        <v>0</v>
      </c>
    </row>
    <row r="1351" spans="1:54" x14ac:dyDescent="0.35">
      <c r="A1351" t="s">
        <v>5170</v>
      </c>
      <c r="B1351" t="s">
        <v>5171</v>
      </c>
      <c r="C1351" t="s">
        <v>1437</v>
      </c>
      <c r="D1351" t="s">
        <v>2405</v>
      </c>
      <c r="E1351" t="s">
        <v>367</v>
      </c>
      <c r="F1351" t="s">
        <v>4234</v>
      </c>
      <c r="G1351" t="s">
        <v>4722</v>
      </c>
      <c r="H1351" t="s">
        <v>2625</v>
      </c>
      <c r="I1351" t="s">
        <v>3759</v>
      </c>
      <c r="J1351" t="s">
        <v>2312</v>
      </c>
      <c r="K1351" t="s">
        <v>2314</v>
      </c>
      <c r="L1351" t="s">
        <v>4744</v>
      </c>
      <c r="M1351" t="s">
        <v>2314</v>
      </c>
      <c r="N1351" t="s">
        <v>2314</v>
      </c>
      <c r="O1351" t="s">
        <v>3726</v>
      </c>
      <c r="P1351" t="s">
        <v>1529</v>
      </c>
      <c r="S1351" t="s">
        <v>3727</v>
      </c>
      <c r="T1351" t="s">
        <v>3898</v>
      </c>
      <c r="U1351" t="s">
        <v>3762</v>
      </c>
      <c r="W1351">
        <v>0</v>
      </c>
      <c r="X1351">
        <v>0</v>
      </c>
      <c r="Y1351">
        <v>0</v>
      </c>
      <c r="Z1351">
        <v>0</v>
      </c>
      <c r="AA1351">
        <v>0</v>
      </c>
      <c r="AB1351">
        <v>0</v>
      </c>
      <c r="AC1351">
        <v>0</v>
      </c>
      <c r="AD1351">
        <v>0</v>
      </c>
      <c r="AE1351">
        <v>0</v>
      </c>
      <c r="AF1351">
        <v>0</v>
      </c>
      <c r="AH1351">
        <v>0</v>
      </c>
      <c r="AI1351">
        <v>0</v>
      </c>
      <c r="AJ1351">
        <v>0</v>
      </c>
      <c r="AK1351">
        <v>0</v>
      </c>
      <c r="AL1351">
        <v>0</v>
      </c>
      <c r="AM1351">
        <v>0</v>
      </c>
      <c r="AN1351">
        <v>0</v>
      </c>
      <c r="AO1351">
        <v>0</v>
      </c>
      <c r="AP1351">
        <v>0</v>
      </c>
      <c r="AQ1351">
        <v>0</v>
      </c>
      <c r="AS1351">
        <v>0</v>
      </c>
      <c r="AT1351">
        <v>0</v>
      </c>
      <c r="AU1351">
        <v>0</v>
      </c>
      <c r="AV1351">
        <v>0</v>
      </c>
      <c r="AW1351">
        <v>0</v>
      </c>
      <c r="AX1351">
        <v>0</v>
      </c>
      <c r="AY1351">
        <v>0</v>
      </c>
      <c r="AZ1351">
        <v>0</v>
      </c>
      <c r="BA1351">
        <v>0</v>
      </c>
      <c r="BB1351">
        <v>0</v>
      </c>
    </row>
    <row r="1352" spans="1:54" x14ac:dyDescent="0.35">
      <c r="A1352" t="s">
        <v>5172</v>
      </c>
      <c r="B1352" t="s">
        <v>5173</v>
      </c>
      <c r="C1352" t="s">
        <v>4014</v>
      </c>
      <c r="D1352" t="s">
        <v>2405</v>
      </c>
      <c r="E1352" t="s">
        <v>367</v>
      </c>
      <c r="F1352" t="s">
        <v>4234</v>
      </c>
      <c r="G1352" t="s">
        <v>4722</v>
      </c>
      <c r="H1352" t="s">
        <v>2625</v>
      </c>
      <c r="I1352" t="s">
        <v>3759</v>
      </c>
      <c r="J1352" t="s">
        <v>2312</v>
      </c>
      <c r="K1352" t="s">
        <v>2314</v>
      </c>
      <c r="L1352" t="s">
        <v>4744</v>
      </c>
      <c r="M1352" t="s">
        <v>2314</v>
      </c>
      <c r="N1352" t="s">
        <v>2314</v>
      </c>
      <c r="O1352" t="s">
        <v>3726</v>
      </c>
      <c r="P1352" t="s">
        <v>1529</v>
      </c>
      <c r="Q1352" t="s">
        <v>2314</v>
      </c>
      <c r="R1352" t="s">
        <v>2314</v>
      </c>
      <c r="S1352" t="s">
        <v>3727</v>
      </c>
      <c r="T1352" t="s">
        <v>3898</v>
      </c>
      <c r="U1352" t="s">
        <v>3762</v>
      </c>
      <c r="W1352">
        <v>0</v>
      </c>
      <c r="X1352">
        <v>0</v>
      </c>
      <c r="Y1352">
        <v>0</v>
      </c>
      <c r="Z1352">
        <v>0</v>
      </c>
      <c r="AA1352">
        <v>0</v>
      </c>
      <c r="AB1352">
        <v>0</v>
      </c>
      <c r="AC1352">
        <v>0</v>
      </c>
      <c r="AD1352">
        <v>0</v>
      </c>
      <c r="AE1352">
        <v>0</v>
      </c>
      <c r="AF1352">
        <v>0</v>
      </c>
      <c r="AH1352">
        <v>0</v>
      </c>
      <c r="AI1352">
        <v>0</v>
      </c>
      <c r="AJ1352">
        <v>0</v>
      </c>
      <c r="AK1352">
        <v>0</v>
      </c>
      <c r="AL1352">
        <v>0</v>
      </c>
      <c r="AM1352">
        <v>0</v>
      </c>
      <c r="AN1352">
        <v>0</v>
      </c>
      <c r="AO1352">
        <v>0</v>
      </c>
      <c r="AP1352">
        <v>0</v>
      </c>
      <c r="AQ1352">
        <v>0</v>
      </c>
      <c r="AS1352">
        <v>0</v>
      </c>
      <c r="AT1352">
        <v>0</v>
      </c>
      <c r="AU1352">
        <v>0</v>
      </c>
      <c r="AV1352">
        <v>0</v>
      </c>
      <c r="AW1352">
        <v>0</v>
      </c>
      <c r="AX1352">
        <v>0</v>
      </c>
      <c r="AY1352">
        <v>0</v>
      </c>
      <c r="AZ1352">
        <v>0</v>
      </c>
      <c r="BA1352">
        <v>0</v>
      </c>
      <c r="BB1352">
        <v>0</v>
      </c>
    </row>
    <row r="1353" spans="1:54" x14ac:dyDescent="0.35">
      <c r="A1353" t="s">
        <v>5174</v>
      </c>
      <c r="B1353" t="s">
        <v>5175</v>
      </c>
      <c r="C1353" t="s">
        <v>4014</v>
      </c>
      <c r="D1353" t="s">
        <v>2405</v>
      </c>
      <c r="E1353" t="s">
        <v>367</v>
      </c>
      <c r="F1353" t="s">
        <v>4234</v>
      </c>
      <c r="G1353" t="s">
        <v>4722</v>
      </c>
      <c r="H1353" t="s">
        <v>2625</v>
      </c>
      <c r="I1353" t="s">
        <v>3759</v>
      </c>
      <c r="J1353" t="s">
        <v>2312</v>
      </c>
      <c r="K1353" t="s">
        <v>2314</v>
      </c>
      <c r="L1353" t="s">
        <v>4744</v>
      </c>
      <c r="M1353" t="s">
        <v>2314</v>
      </c>
      <c r="N1353" t="s">
        <v>2314</v>
      </c>
      <c r="O1353" t="s">
        <v>3726</v>
      </c>
      <c r="P1353" t="s">
        <v>1529</v>
      </c>
      <c r="Q1353" t="s">
        <v>2314</v>
      </c>
      <c r="R1353" t="s">
        <v>2314</v>
      </c>
      <c r="S1353" t="s">
        <v>3727</v>
      </c>
      <c r="T1353" t="s">
        <v>3898</v>
      </c>
      <c r="U1353" t="s">
        <v>3762</v>
      </c>
      <c r="W1353">
        <v>0</v>
      </c>
      <c r="X1353">
        <v>0</v>
      </c>
      <c r="Y1353">
        <v>0</v>
      </c>
      <c r="Z1353">
        <v>0</v>
      </c>
      <c r="AA1353">
        <v>0</v>
      </c>
      <c r="AB1353">
        <v>0</v>
      </c>
      <c r="AC1353">
        <v>0</v>
      </c>
      <c r="AD1353">
        <v>0</v>
      </c>
      <c r="AE1353">
        <v>0</v>
      </c>
      <c r="AF1353">
        <v>0</v>
      </c>
      <c r="AH1353">
        <v>0</v>
      </c>
      <c r="AI1353">
        <v>0</v>
      </c>
      <c r="AJ1353">
        <v>0</v>
      </c>
      <c r="AK1353">
        <v>0</v>
      </c>
      <c r="AL1353">
        <v>0</v>
      </c>
      <c r="AM1353">
        <v>0</v>
      </c>
      <c r="AN1353">
        <v>0</v>
      </c>
      <c r="AO1353">
        <v>0</v>
      </c>
      <c r="AP1353">
        <v>0</v>
      </c>
      <c r="AQ1353">
        <v>0</v>
      </c>
      <c r="AS1353">
        <v>0</v>
      </c>
      <c r="AT1353">
        <v>0</v>
      </c>
      <c r="AU1353">
        <v>0</v>
      </c>
      <c r="AV1353">
        <v>0</v>
      </c>
      <c r="AW1353">
        <v>0</v>
      </c>
      <c r="AX1353">
        <v>0</v>
      </c>
      <c r="AY1353">
        <v>0</v>
      </c>
      <c r="AZ1353">
        <v>0</v>
      </c>
      <c r="BA1353">
        <v>0</v>
      </c>
      <c r="BB1353">
        <v>0</v>
      </c>
    </row>
    <row r="1354" spans="1:54" x14ac:dyDescent="0.35">
      <c r="A1354" t="s">
        <v>5176</v>
      </c>
      <c r="B1354" t="s">
        <v>5177</v>
      </c>
      <c r="C1354" t="s">
        <v>4014</v>
      </c>
      <c r="D1354" t="s">
        <v>2405</v>
      </c>
      <c r="E1354" t="s">
        <v>367</v>
      </c>
      <c r="F1354" t="s">
        <v>4234</v>
      </c>
      <c r="G1354" t="s">
        <v>4722</v>
      </c>
      <c r="H1354" t="s">
        <v>2625</v>
      </c>
      <c r="I1354" t="s">
        <v>3759</v>
      </c>
      <c r="J1354" t="s">
        <v>2312</v>
      </c>
      <c r="K1354" t="s">
        <v>2314</v>
      </c>
      <c r="L1354" t="s">
        <v>4744</v>
      </c>
      <c r="M1354" t="s">
        <v>2314</v>
      </c>
      <c r="N1354" t="s">
        <v>2314</v>
      </c>
      <c r="O1354" t="s">
        <v>3726</v>
      </c>
      <c r="P1354" t="s">
        <v>1529</v>
      </c>
      <c r="Q1354" t="s">
        <v>2314</v>
      </c>
      <c r="R1354" t="s">
        <v>2314</v>
      </c>
      <c r="S1354" t="s">
        <v>3727</v>
      </c>
      <c r="T1354" t="s">
        <v>3898</v>
      </c>
      <c r="U1354" t="s">
        <v>3762</v>
      </c>
      <c r="W1354">
        <v>0</v>
      </c>
      <c r="X1354">
        <v>0</v>
      </c>
      <c r="Y1354">
        <v>0</v>
      </c>
      <c r="Z1354">
        <v>0</v>
      </c>
      <c r="AA1354">
        <v>0</v>
      </c>
      <c r="AB1354">
        <v>0</v>
      </c>
      <c r="AC1354">
        <v>0</v>
      </c>
      <c r="AD1354">
        <v>0</v>
      </c>
      <c r="AE1354">
        <v>0</v>
      </c>
      <c r="AF1354">
        <v>0</v>
      </c>
      <c r="AH1354">
        <v>0</v>
      </c>
      <c r="AI1354">
        <v>0</v>
      </c>
      <c r="AJ1354">
        <v>0</v>
      </c>
      <c r="AK1354">
        <v>0</v>
      </c>
      <c r="AL1354">
        <v>0</v>
      </c>
      <c r="AM1354">
        <v>0</v>
      </c>
      <c r="AN1354">
        <v>0</v>
      </c>
      <c r="AO1354">
        <v>0</v>
      </c>
      <c r="AP1354">
        <v>0</v>
      </c>
      <c r="AQ1354">
        <v>0</v>
      </c>
      <c r="AS1354">
        <v>0</v>
      </c>
      <c r="AT1354">
        <v>0</v>
      </c>
      <c r="AU1354">
        <v>0</v>
      </c>
      <c r="AV1354">
        <v>0</v>
      </c>
      <c r="AW1354">
        <v>0</v>
      </c>
      <c r="AX1354">
        <v>0</v>
      </c>
      <c r="AY1354">
        <v>0</v>
      </c>
      <c r="AZ1354">
        <v>0</v>
      </c>
      <c r="BA1354">
        <v>0</v>
      </c>
      <c r="BB1354">
        <v>0</v>
      </c>
    </row>
    <row r="1355" spans="1:54" x14ac:dyDescent="0.35">
      <c r="A1355" t="s">
        <v>5178</v>
      </c>
      <c r="B1355" t="s">
        <v>5179</v>
      </c>
      <c r="C1355" t="s">
        <v>4014</v>
      </c>
      <c r="D1355" t="s">
        <v>2405</v>
      </c>
      <c r="E1355" t="s">
        <v>367</v>
      </c>
      <c r="F1355" t="s">
        <v>4234</v>
      </c>
      <c r="G1355" t="s">
        <v>4722</v>
      </c>
      <c r="H1355" t="s">
        <v>2625</v>
      </c>
      <c r="I1355" t="s">
        <v>3759</v>
      </c>
      <c r="J1355" t="s">
        <v>2312</v>
      </c>
      <c r="K1355" t="s">
        <v>2314</v>
      </c>
      <c r="L1355" t="s">
        <v>4744</v>
      </c>
      <c r="M1355" t="s">
        <v>2314</v>
      </c>
      <c r="N1355" t="s">
        <v>2314</v>
      </c>
      <c r="O1355" t="s">
        <v>3726</v>
      </c>
      <c r="P1355" t="s">
        <v>1529</v>
      </c>
      <c r="Q1355" t="s">
        <v>2314</v>
      </c>
      <c r="R1355" t="s">
        <v>2314</v>
      </c>
      <c r="S1355" t="s">
        <v>3727</v>
      </c>
      <c r="T1355" t="s">
        <v>3898</v>
      </c>
      <c r="U1355" t="s">
        <v>3762</v>
      </c>
      <c r="W1355">
        <v>0</v>
      </c>
      <c r="X1355">
        <v>0</v>
      </c>
      <c r="Y1355">
        <v>0</v>
      </c>
      <c r="Z1355">
        <v>0</v>
      </c>
      <c r="AA1355">
        <v>0</v>
      </c>
      <c r="AB1355">
        <v>0</v>
      </c>
      <c r="AC1355">
        <v>0</v>
      </c>
      <c r="AD1355">
        <v>0</v>
      </c>
      <c r="AE1355">
        <v>0</v>
      </c>
      <c r="AF1355">
        <v>0</v>
      </c>
      <c r="AH1355">
        <v>0</v>
      </c>
      <c r="AI1355">
        <v>0</v>
      </c>
      <c r="AJ1355">
        <v>0</v>
      </c>
      <c r="AK1355">
        <v>0</v>
      </c>
      <c r="AL1355">
        <v>0</v>
      </c>
      <c r="AM1355">
        <v>0</v>
      </c>
      <c r="AN1355">
        <v>0</v>
      </c>
      <c r="AO1355">
        <v>0</v>
      </c>
      <c r="AP1355">
        <v>0</v>
      </c>
      <c r="AQ1355">
        <v>0</v>
      </c>
      <c r="AS1355">
        <v>0</v>
      </c>
      <c r="AT1355">
        <v>0</v>
      </c>
      <c r="AU1355">
        <v>0</v>
      </c>
      <c r="AV1355">
        <v>0</v>
      </c>
      <c r="AW1355">
        <v>0</v>
      </c>
      <c r="AX1355">
        <v>0</v>
      </c>
      <c r="AY1355">
        <v>0</v>
      </c>
      <c r="AZ1355">
        <v>0</v>
      </c>
      <c r="BA1355">
        <v>0</v>
      </c>
      <c r="BB1355">
        <v>0</v>
      </c>
    </row>
    <row r="1356" spans="1:54" x14ac:dyDescent="0.35">
      <c r="A1356" t="s">
        <v>5180</v>
      </c>
      <c r="B1356" t="s">
        <v>5181</v>
      </c>
      <c r="C1356" t="s">
        <v>4014</v>
      </c>
      <c r="D1356" t="s">
        <v>2405</v>
      </c>
      <c r="E1356" t="s">
        <v>367</v>
      </c>
      <c r="F1356" t="s">
        <v>4234</v>
      </c>
      <c r="G1356" t="s">
        <v>4722</v>
      </c>
      <c r="H1356" t="s">
        <v>2625</v>
      </c>
      <c r="I1356" t="s">
        <v>3759</v>
      </c>
      <c r="J1356" t="s">
        <v>2312</v>
      </c>
      <c r="K1356" t="s">
        <v>2314</v>
      </c>
      <c r="L1356" t="s">
        <v>4744</v>
      </c>
      <c r="M1356" t="s">
        <v>2314</v>
      </c>
      <c r="N1356" t="s">
        <v>2314</v>
      </c>
      <c r="O1356" t="s">
        <v>3726</v>
      </c>
      <c r="P1356" t="s">
        <v>1529</v>
      </c>
      <c r="Q1356" t="s">
        <v>2314</v>
      </c>
      <c r="R1356" t="s">
        <v>2314</v>
      </c>
      <c r="S1356" t="s">
        <v>3727</v>
      </c>
      <c r="T1356" t="s">
        <v>3898</v>
      </c>
      <c r="U1356" t="s">
        <v>3762</v>
      </c>
      <c r="W1356">
        <v>0</v>
      </c>
      <c r="X1356">
        <v>0</v>
      </c>
      <c r="Y1356">
        <v>0</v>
      </c>
      <c r="Z1356">
        <v>0</v>
      </c>
      <c r="AA1356">
        <v>0</v>
      </c>
      <c r="AB1356">
        <v>0</v>
      </c>
      <c r="AC1356">
        <v>0</v>
      </c>
      <c r="AD1356">
        <v>0</v>
      </c>
      <c r="AE1356">
        <v>0</v>
      </c>
      <c r="AF1356">
        <v>0</v>
      </c>
      <c r="AH1356">
        <v>0</v>
      </c>
      <c r="AI1356">
        <v>0</v>
      </c>
      <c r="AJ1356">
        <v>0</v>
      </c>
      <c r="AK1356">
        <v>0</v>
      </c>
      <c r="AL1356">
        <v>0</v>
      </c>
      <c r="AM1356">
        <v>0</v>
      </c>
      <c r="AN1356">
        <v>0</v>
      </c>
      <c r="AO1356">
        <v>0</v>
      </c>
      <c r="AP1356">
        <v>0</v>
      </c>
      <c r="AQ1356">
        <v>0</v>
      </c>
      <c r="AS1356">
        <v>0</v>
      </c>
      <c r="AT1356">
        <v>0</v>
      </c>
      <c r="AU1356">
        <v>0</v>
      </c>
      <c r="AV1356">
        <v>0</v>
      </c>
      <c r="AW1356">
        <v>0</v>
      </c>
      <c r="AX1356">
        <v>0</v>
      </c>
      <c r="AY1356">
        <v>0</v>
      </c>
      <c r="AZ1356">
        <v>0</v>
      </c>
      <c r="BA1356">
        <v>0</v>
      </c>
      <c r="BB1356">
        <v>0</v>
      </c>
    </row>
    <row r="1357" spans="1:54" x14ac:dyDescent="0.35">
      <c r="A1357" t="s">
        <v>5182</v>
      </c>
      <c r="B1357" t="s">
        <v>5183</v>
      </c>
      <c r="C1357" t="s">
        <v>4014</v>
      </c>
      <c r="D1357" t="s">
        <v>2405</v>
      </c>
      <c r="E1357" t="s">
        <v>367</v>
      </c>
      <c r="F1357" t="s">
        <v>4234</v>
      </c>
      <c r="G1357" t="s">
        <v>4722</v>
      </c>
      <c r="H1357" t="s">
        <v>2625</v>
      </c>
      <c r="I1357" t="s">
        <v>3759</v>
      </c>
      <c r="J1357" t="s">
        <v>2312</v>
      </c>
      <c r="K1357" t="s">
        <v>2314</v>
      </c>
      <c r="L1357" t="s">
        <v>4744</v>
      </c>
      <c r="M1357" t="s">
        <v>2314</v>
      </c>
      <c r="N1357" t="s">
        <v>2314</v>
      </c>
      <c r="O1357" t="s">
        <v>3726</v>
      </c>
      <c r="P1357" t="s">
        <v>1529</v>
      </c>
      <c r="Q1357" t="s">
        <v>2314</v>
      </c>
      <c r="R1357" t="s">
        <v>2314</v>
      </c>
      <c r="S1357" t="s">
        <v>3727</v>
      </c>
      <c r="T1357" t="s">
        <v>3898</v>
      </c>
      <c r="U1357" t="s">
        <v>3762</v>
      </c>
      <c r="W1357">
        <v>0</v>
      </c>
      <c r="X1357">
        <v>0</v>
      </c>
      <c r="Y1357">
        <v>0</v>
      </c>
      <c r="Z1357">
        <v>0</v>
      </c>
      <c r="AA1357">
        <v>0</v>
      </c>
      <c r="AB1357">
        <v>0</v>
      </c>
      <c r="AC1357">
        <v>0</v>
      </c>
      <c r="AD1357">
        <v>0</v>
      </c>
      <c r="AE1357">
        <v>0</v>
      </c>
      <c r="AF1357">
        <v>0</v>
      </c>
      <c r="AH1357">
        <v>0</v>
      </c>
      <c r="AI1357">
        <v>0</v>
      </c>
      <c r="AJ1357">
        <v>0</v>
      </c>
      <c r="AK1357">
        <v>0</v>
      </c>
      <c r="AL1357">
        <v>0</v>
      </c>
      <c r="AM1357">
        <v>0</v>
      </c>
      <c r="AN1357">
        <v>0</v>
      </c>
      <c r="AO1357">
        <v>0</v>
      </c>
      <c r="AP1357">
        <v>0</v>
      </c>
      <c r="AQ1357">
        <v>0</v>
      </c>
      <c r="AS1357">
        <v>0</v>
      </c>
      <c r="AT1357">
        <v>0</v>
      </c>
      <c r="AU1357">
        <v>0</v>
      </c>
      <c r="AV1357">
        <v>0</v>
      </c>
      <c r="AW1357">
        <v>0</v>
      </c>
      <c r="AX1357">
        <v>0</v>
      </c>
      <c r="AY1357">
        <v>0</v>
      </c>
      <c r="AZ1357">
        <v>0</v>
      </c>
      <c r="BA1357">
        <v>0</v>
      </c>
      <c r="BB1357">
        <v>0</v>
      </c>
    </row>
    <row r="1358" spans="1:54" x14ac:dyDescent="0.35">
      <c r="A1358" t="s">
        <v>5184</v>
      </c>
      <c r="B1358" t="s">
        <v>5185</v>
      </c>
      <c r="C1358" t="s">
        <v>4014</v>
      </c>
      <c r="D1358" t="s">
        <v>2405</v>
      </c>
      <c r="E1358" t="s">
        <v>367</v>
      </c>
      <c r="F1358" t="s">
        <v>4234</v>
      </c>
      <c r="G1358" t="s">
        <v>4722</v>
      </c>
      <c r="H1358" t="s">
        <v>2625</v>
      </c>
      <c r="I1358" t="s">
        <v>3759</v>
      </c>
      <c r="J1358" t="s">
        <v>2312</v>
      </c>
      <c r="K1358" t="s">
        <v>2314</v>
      </c>
      <c r="L1358" t="s">
        <v>4744</v>
      </c>
      <c r="M1358" t="s">
        <v>2314</v>
      </c>
      <c r="N1358" t="s">
        <v>2314</v>
      </c>
      <c r="O1358" t="s">
        <v>3726</v>
      </c>
      <c r="P1358" t="s">
        <v>1529</v>
      </c>
      <c r="Q1358" t="s">
        <v>2314</v>
      </c>
      <c r="R1358" t="s">
        <v>2314</v>
      </c>
      <c r="S1358" t="s">
        <v>3727</v>
      </c>
      <c r="T1358" t="s">
        <v>3898</v>
      </c>
      <c r="U1358" t="s">
        <v>3762</v>
      </c>
      <c r="W1358">
        <v>0</v>
      </c>
      <c r="X1358">
        <v>0</v>
      </c>
      <c r="Y1358">
        <v>0</v>
      </c>
      <c r="Z1358">
        <v>0</v>
      </c>
      <c r="AA1358">
        <v>0</v>
      </c>
      <c r="AB1358">
        <v>0</v>
      </c>
      <c r="AC1358">
        <v>0</v>
      </c>
      <c r="AD1358">
        <v>0</v>
      </c>
      <c r="AE1358">
        <v>0</v>
      </c>
      <c r="AF1358">
        <v>0</v>
      </c>
      <c r="AH1358">
        <v>0</v>
      </c>
      <c r="AI1358">
        <v>0</v>
      </c>
      <c r="AJ1358">
        <v>0</v>
      </c>
      <c r="AK1358">
        <v>0</v>
      </c>
      <c r="AL1358">
        <v>0</v>
      </c>
      <c r="AM1358">
        <v>0</v>
      </c>
      <c r="AN1358">
        <v>0</v>
      </c>
      <c r="AO1358">
        <v>0</v>
      </c>
      <c r="AP1358">
        <v>0</v>
      </c>
      <c r="AQ1358">
        <v>0</v>
      </c>
      <c r="AS1358">
        <v>0</v>
      </c>
      <c r="AT1358">
        <v>0</v>
      </c>
      <c r="AU1358">
        <v>0</v>
      </c>
      <c r="AV1358">
        <v>0</v>
      </c>
      <c r="AW1358">
        <v>0</v>
      </c>
      <c r="AX1358">
        <v>0</v>
      </c>
      <c r="AY1358">
        <v>0</v>
      </c>
      <c r="AZ1358">
        <v>0</v>
      </c>
      <c r="BA1358">
        <v>0</v>
      </c>
      <c r="BB1358">
        <v>0</v>
      </c>
    </row>
    <row r="1359" spans="1:54" x14ac:dyDescent="0.35">
      <c r="A1359" t="s">
        <v>5186</v>
      </c>
      <c r="B1359" t="s">
        <v>5187</v>
      </c>
      <c r="C1359" t="s">
        <v>4014</v>
      </c>
      <c r="D1359" t="s">
        <v>2405</v>
      </c>
      <c r="E1359" t="s">
        <v>367</v>
      </c>
      <c r="F1359" t="s">
        <v>4234</v>
      </c>
      <c r="G1359" t="s">
        <v>4722</v>
      </c>
      <c r="H1359" t="s">
        <v>2625</v>
      </c>
      <c r="I1359" t="s">
        <v>3759</v>
      </c>
      <c r="J1359" t="s">
        <v>2312</v>
      </c>
      <c r="K1359" t="s">
        <v>2314</v>
      </c>
      <c r="L1359" t="s">
        <v>4744</v>
      </c>
      <c r="M1359" t="s">
        <v>2314</v>
      </c>
      <c r="N1359" t="s">
        <v>2314</v>
      </c>
      <c r="O1359" t="s">
        <v>3726</v>
      </c>
      <c r="P1359" t="s">
        <v>1529</v>
      </c>
      <c r="Q1359" t="s">
        <v>2314</v>
      </c>
      <c r="R1359" t="s">
        <v>2314</v>
      </c>
      <c r="S1359" t="s">
        <v>3727</v>
      </c>
      <c r="T1359" t="s">
        <v>3898</v>
      </c>
      <c r="U1359" t="s">
        <v>3762</v>
      </c>
      <c r="W1359">
        <v>0</v>
      </c>
      <c r="X1359">
        <v>0</v>
      </c>
      <c r="Y1359">
        <v>0</v>
      </c>
      <c r="Z1359">
        <v>0</v>
      </c>
      <c r="AA1359">
        <v>0</v>
      </c>
      <c r="AB1359">
        <v>0</v>
      </c>
      <c r="AC1359">
        <v>0</v>
      </c>
      <c r="AD1359">
        <v>0</v>
      </c>
      <c r="AE1359">
        <v>0</v>
      </c>
      <c r="AF1359">
        <v>0</v>
      </c>
      <c r="AH1359">
        <v>0</v>
      </c>
      <c r="AI1359">
        <v>0</v>
      </c>
      <c r="AJ1359">
        <v>0</v>
      </c>
      <c r="AK1359">
        <v>0</v>
      </c>
      <c r="AL1359">
        <v>0</v>
      </c>
      <c r="AM1359">
        <v>0</v>
      </c>
      <c r="AN1359">
        <v>0</v>
      </c>
      <c r="AO1359">
        <v>0</v>
      </c>
      <c r="AP1359">
        <v>0</v>
      </c>
      <c r="AQ1359">
        <v>0</v>
      </c>
      <c r="AS1359">
        <v>0</v>
      </c>
      <c r="AT1359">
        <v>0</v>
      </c>
      <c r="AU1359">
        <v>0</v>
      </c>
      <c r="AV1359">
        <v>0</v>
      </c>
      <c r="AW1359">
        <v>0</v>
      </c>
      <c r="AX1359">
        <v>0</v>
      </c>
      <c r="AY1359">
        <v>0</v>
      </c>
      <c r="AZ1359">
        <v>0</v>
      </c>
      <c r="BA1359">
        <v>0</v>
      </c>
      <c r="BB1359">
        <v>0</v>
      </c>
    </row>
    <row r="1360" spans="1:54" x14ac:dyDescent="0.35">
      <c r="A1360" t="s">
        <v>5188</v>
      </c>
      <c r="B1360" t="s">
        <v>5189</v>
      </c>
      <c r="C1360" t="s">
        <v>4014</v>
      </c>
      <c r="D1360" t="s">
        <v>2405</v>
      </c>
      <c r="E1360" t="s">
        <v>367</v>
      </c>
      <c r="F1360" t="s">
        <v>4234</v>
      </c>
      <c r="G1360" t="s">
        <v>4722</v>
      </c>
      <c r="H1360" t="s">
        <v>2625</v>
      </c>
      <c r="I1360" t="s">
        <v>3759</v>
      </c>
      <c r="J1360" t="s">
        <v>2312</v>
      </c>
      <c r="K1360" t="s">
        <v>2314</v>
      </c>
      <c r="L1360" t="s">
        <v>4744</v>
      </c>
      <c r="M1360" t="s">
        <v>2314</v>
      </c>
      <c r="N1360" t="s">
        <v>2314</v>
      </c>
      <c r="O1360" t="s">
        <v>3726</v>
      </c>
      <c r="P1360" t="s">
        <v>1529</v>
      </c>
      <c r="Q1360" t="s">
        <v>2314</v>
      </c>
      <c r="R1360" t="s">
        <v>2314</v>
      </c>
      <c r="S1360" t="s">
        <v>3727</v>
      </c>
      <c r="T1360" t="s">
        <v>3898</v>
      </c>
      <c r="U1360" t="s">
        <v>3762</v>
      </c>
      <c r="W1360">
        <v>0</v>
      </c>
      <c r="X1360">
        <v>0</v>
      </c>
      <c r="Y1360">
        <v>0</v>
      </c>
      <c r="Z1360">
        <v>0</v>
      </c>
      <c r="AA1360">
        <v>0</v>
      </c>
      <c r="AB1360">
        <v>0</v>
      </c>
      <c r="AC1360">
        <v>0</v>
      </c>
      <c r="AD1360">
        <v>0</v>
      </c>
      <c r="AE1360">
        <v>0</v>
      </c>
      <c r="AF1360">
        <v>0</v>
      </c>
      <c r="AH1360">
        <v>0</v>
      </c>
      <c r="AI1360">
        <v>0</v>
      </c>
      <c r="AJ1360">
        <v>0</v>
      </c>
      <c r="AK1360">
        <v>0</v>
      </c>
      <c r="AL1360">
        <v>0</v>
      </c>
      <c r="AM1360">
        <v>0</v>
      </c>
      <c r="AN1360">
        <v>0</v>
      </c>
      <c r="AO1360">
        <v>0</v>
      </c>
      <c r="AP1360">
        <v>0</v>
      </c>
      <c r="AQ1360">
        <v>0</v>
      </c>
      <c r="AS1360">
        <v>0</v>
      </c>
      <c r="AT1360">
        <v>0</v>
      </c>
      <c r="AU1360">
        <v>0</v>
      </c>
      <c r="AV1360">
        <v>0</v>
      </c>
      <c r="AW1360">
        <v>0</v>
      </c>
      <c r="AX1360">
        <v>0</v>
      </c>
      <c r="AY1360">
        <v>0</v>
      </c>
      <c r="AZ1360">
        <v>0</v>
      </c>
      <c r="BA1360">
        <v>0</v>
      </c>
      <c r="BB1360">
        <v>0</v>
      </c>
    </row>
    <row r="1361" spans="1:54" x14ac:dyDescent="0.35">
      <c r="A1361" t="s">
        <v>5190</v>
      </c>
      <c r="B1361" t="s">
        <v>5191</v>
      </c>
      <c r="C1361" t="s">
        <v>4014</v>
      </c>
      <c r="D1361" t="s">
        <v>2405</v>
      </c>
      <c r="E1361" t="s">
        <v>367</v>
      </c>
      <c r="F1361" t="s">
        <v>4234</v>
      </c>
      <c r="G1361" t="s">
        <v>4722</v>
      </c>
      <c r="H1361" t="s">
        <v>2625</v>
      </c>
      <c r="I1361" t="s">
        <v>3759</v>
      </c>
      <c r="J1361" t="s">
        <v>2312</v>
      </c>
      <c r="K1361" t="s">
        <v>2314</v>
      </c>
      <c r="L1361" t="s">
        <v>4744</v>
      </c>
      <c r="M1361" t="s">
        <v>2314</v>
      </c>
      <c r="N1361" t="s">
        <v>2314</v>
      </c>
      <c r="O1361" t="s">
        <v>3726</v>
      </c>
      <c r="P1361" t="s">
        <v>1529</v>
      </c>
      <c r="Q1361" t="s">
        <v>2314</v>
      </c>
      <c r="R1361" t="s">
        <v>2314</v>
      </c>
      <c r="S1361" t="s">
        <v>3727</v>
      </c>
      <c r="T1361" t="s">
        <v>3898</v>
      </c>
      <c r="U1361" t="s">
        <v>3762</v>
      </c>
      <c r="W1361">
        <v>0</v>
      </c>
      <c r="X1361">
        <v>0</v>
      </c>
      <c r="Y1361">
        <v>0</v>
      </c>
      <c r="Z1361">
        <v>0</v>
      </c>
      <c r="AA1361">
        <v>0</v>
      </c>
      <c r="AB1361">
        <v>0</v>
      </c>
      <c r="AC1361">
        <v>0</v>
      </c>
      <c r="AD1361">
        <v>0</v>
      </c>
      <c r="AE1361">
        <v>0</v>
      </c>
      <c r="AF1361">
        <v>0</v>
      </c>
      <c r="AH1361">
        <v>0</v>
      </c>
      <c r="AI1361">
        <v>0</v>
      </c>
      <c r="AJ1361">
        <v>0</v>
      </c>
      <c r="AK1361">
        <v>0</v>
      </c>
      <c r="AL1361">
        <v>0</v>
      </c>
      <c r="AM1361">
        <v>0</v>
      </c>
      <c r="AN1361">
        <v>0</v>
      </c>
      <c r="AO1361">
        <v>0</v>
      </c>
      <c r="AP1361">
        <v>0</v>
      </c>
      <c r="AQ1361">
        <v>0</v>
      </c>
      <c r="AS1361">
        <v>0</v>
      </c>
      <c r="AT1361">
        <v>0</v>
      </c>
      <c r="AU1361">
        <v>0</v>
      </c>
      <c r="AV1361">
        <v>0</v>
      </c>
      <c r="AW1361">
        <v>0</v>
      </c>
      <c r="AX1361">
        <v>0</v>
      </c>
      <c r="AY1361">
        <v>0</v>
      </c>
      <c r="AZ1361">
        <v>0</v>
      </c>
      <c r="BA1361">
        <v>0</v>
      </c>
      <c r="BB1361">
        <v>0</v>
      </c>
    </row>
    <row r="1362" spans="1:54" x14ac:dyDescent="0.35">
      <c r="A1362" t="s">
        <v>5192</v>
      </c>
      <c r="B1362" t="s">
        <v>5193</v>
      </c>
      <c r="C1362" t="s">
        <v>4014</v>
      </c>
      <c r="D1362" t="s">
        <v>2405</v>
      </c>
      <c r="E1362" t="s">
        <v>367</v>
      </c>
      <c r="F1362" t="s">
        <v>4234</v>
      </c>
      <c r="G1362" t="s">
        <v>4722</v>
      </c>
      <c r="H1362" t="s">
        <v>2625</v>
      </c>
      <c r="I1362" t="s">
        <v>3759</v>
      </c>
      <c r="J1362" t="s">
        <v>2312</v>
      </c>
      <c r="K1362" t="s">
        <v>2314</v>
      </c>
      <c r="L1362" t="s">
        <v>4744</v>
      </c>
      <c r="M1362" t="s">
        <v>2314</v>
      </c>
      <c r="N1362" t="s">
        <v>2314</v>
      </c>
      <c r="O1362" t="s">
        <v>3726</v>
      </c>
      <c r="P1362" t="s">
        <v>1529</v>
      </c>
      <c r="Q1362" t="s">
        <v>2314</v>
      </c>
      <c r="R1362" t="s">
        <v>2314</v>
      </c>
      <c r="S1362" t="s">
        <v>3727</v>
      </c>
      <c r="T1362" t="s">
        <v>3898</v>
      </c>
      <c r="U1362" t="s">
        <v>3762</v>
      </c>
      <c r="W1362">
        <v>0</v>
      </c>
      <c r="X1362">
        <v>0</v>
      </c>
      <c r="Y1362">
        <v>0</v>
      </c>
      <c r="Z1362">
        <v>0</v>
      </c>
      <c r="AA1362">
        <v>0</v>
      </c>
      <c r="AB1362">
        <v>0</v>
      </c>
      <c r="AC1362">
        <v>0</v>
      </c>
      <c r="AD1362">
        <v>0</v>
      </c>
      <c r="AE1362">
        <v>0</v>
      </c>
      <c r="AF1362">
        <v>0</v>
      </c>
      <c r="AH1362">
        <v>0</v>
      </c>
      <c r="AI1362">
        <v>0</v>
      </c>
      <c r="AJ1362">
        <v>0</v>
      </c>
      <c r="AK1362">
        <v>0</v>
      </c>
      <c r="AL1362">
        <v>0</v>
      </c>
      <c r="AM1362">
        <v>0</v>
      </c>
      <c r="AN1362">
        <v>0</v>
      </c>
      <c r="AO1362">
        <v>0</v>
      </c>
      <c r="AP1362">
        <v>0</v>
      </c>
      <c r="AQ1362">
        <v>0</v>
      </c>
      <c r="AS1362">
        <v>0</v>
      </c>
      <c r="AT1362">
        <v>0</v>
      </c>
      <c r="AU1362">
        <v>0</v>
      </c>
      <c r="AV1362">
        <v>0</v>
      </c>
      <c r="AW1362">
        <v>0</v>
      </c>
      <c r="AX1362">
        <v>0</v>
      </c>
      <c r="AY1362">
        <v>0</v>
      </c>
      <c r="AZ1362">
        <v>0</v>
      </c>
      <c r="BA1362">
        <v>0</v>
      </c>
      <c r="BB1362">
        <v>0</v>
      </c>
    </row>
    <row r="1363" spans="1:54" x14ac:dyDescent="0.35">
      <c r="A1363" t="s">
        <v>5194</v>
      </c>
      <c r="B1363" t="s">
        <v>5195</v>
      </c>
      <c r="C1363" t="s">
        <v>4014</v>
      </c>
      <c r="D1363" t="s">
        <v>2405</v>
      </c>
      <c r="E1363" t="s">
        <v>367</v>
      </c>
      <c r="F1363" t="s">
        <v>4234</v>
      </c>
      <c r="G1363" t="s">
        <v>4722</v>
      </c>
      <c r="H1363" t="s">
        <v>2625</v>
      </c>
      <c r="I1363" t="s">
        <v>3759</v>
      </c>
      <c r="J1363" t="s">
        <v>2312</v>
      </c>
      <c r="K1363" t="s">
        <v>2314</v>
      </c>
      <c r="L1363" t="s">
        <v>4744</v>
      </c>
      <c r="M1363" t="s">
        <v>2314</v>
      </c>
      <c r="N1363" t="s">
        <v>2314</v>
      </c>
      <c r="O1363" t="s">
        <v>3726</v>
      </c>
      <c r="P1363" t="s">
        <v>1529</v>
      </c>
      <c r="Q1363" t="s">
        <v>2314</v>
      </c>
      <c r="R1363" t="s">
        <v>2314</v>
      </c>
      <c r="S1363" t="s">
        <v>3727</v>
      </c>
      <c r="T1363" t="s">
        <v>3898</v>
      </c>
      <c r="U1363" t="s">
        <v>3762</v>
      </c>
      <c r="W1363">
        <v>0</v>
      </c>
      <c r="X1363">
        <v>0</v>
      </c>
      <c r="Y1363">
        <v>0</v>
      </c>
      <c r="Z1363">
        <v>0</v>
      </c>
      <c r="AA1363">
        <v>0</v>
      </c>
      <c r="AB1363">
        <v>0</v>
      </c>
      <c r="AC1363">
        <v>0</v>
      </c>
      <c r="AD1363">
        <v>0</v>
      </c>
      <c r="AE1363">
        <v>0</v>
      </c>
      <c r="AF1363">
        <v>0</v>
      </c>
      <c r="AH1363">
        <v>0</v>
      </c>
      <c r="AI1363">
        <v>0</v>
      </c>
      <c r="AJ1363">
        <v>0</v>
      </c>
      <c r="AK1363">
        <v>0</v>
      </c>
      <c r="AL1363">
        <v>0</v>
      </c>
      <c r="AM1363">
        <v>0</v>
      </c>
      <c r="AN1363">
        <v>0</v>
      </c>
      <c r="AO1363">
        <v>0</v>
      </c>
      <c r="AP1363">
        <v>0</v>
      </c>
      <c r="AQ1363">
        <v>0</v>
      </c>
      <c r="AS1363">
        <v>0</v>
      </c>
      <c r="AT1363">
        <v>0</v>
      </c>
      <c r="AU1363">
        <v>0</v>
      </c>
      <c r="AV1363">
        <v>0</v>
      </c>
      <c r="AW1363">
        <v>0</v>
      </c>
      <c r="AX1363">
        <v>0</v>
      </c>
      <c r="AY1363">
        <v>0</v>
      </c>
      <c r="AZ1363">
        <v>0</v>
      </c>
      <c r="BA1363">
        <v>0</v>
      </c>
      <c r="BB1363">
        <v>0</v>
      </c>
    </row>
    <row r="1364" spans="1:54" x14ac:dyDescent="0.35">
      <c r="A1364" t="s">
        <v>5196</v>
      </c>
      <c r="B1364" t="s">
        <v>5197</v>
      </c>
      <c r="C1364" t="s">
        <v>4014</v>
      </c>
      <c r="D1364" t="s">
        <v>2405</v>
      </c>
      <c r="E1364" t="s">
        <v>367</v>
      </c>
      <c r="F1364" t="s">
        <v>4234</v>
      </c>
      <c r="G1364" t="s">
        <v>4722</v>
      </c>
      <c r="H1364" t="s">
        <v>2625</v>
      </c>
      <c r="I1364" t="s">
        <v>3759</v>
      </c>
      <c r="J1364" t="s">
        <v>2312</v>
      </c>
      <c r="K1364" t="s">
        <v>2314</v>
      </c>
      <c r="L1364" t="s">
        <v>4744</v>
      </c>
      <c r="M1364" t="s">
        <v>2314</v>
      </c>
      <c r="N1364" t="s">
        <v>2314</v>
      </c>
      <c r="O1364" t="s">
        <v>3726</v>
      </c>
      <c r="P1364" t="s">
        <v>1529</v>
      </c>
      <c r="Q1364" t="s">
        <v>2314</v>
      </c>
      <c r="R1364" t="s">
        <v>2314</v>
      </c>
      <c r="S1364" t="s">
        <v>3727</v>
      </c>
      <c r="T1364" t="s">
        <v>3898</v>
      </c>
      <c r="U1364" t="s">
        <v>3762</v>
      </c>
      <c r="W1364">
        <v>0</v>
      </c>
      <c r="X1364">
        <v>0</v>
      </c>
      <c r="Y1364">
        <v>0</v>
      </c>
      <c r="Z1364">
        <v>0</v>
      </c>
      <c r="AA1364">
        <v>0</v>
      </c>
      <c r="AB1364">
        <v>0</v>
      </c>
      <c r="AC1364">
        <v>0</v>
      </c>
      <c r="AD1364">
        <v>0</v>
      </c>
      <c r="AE1364">
        <v>0</v>
      </c>
      <c r="AF1364">
        <v>0</v>
      </c>
      <c r="AH1364">
        <v>0</v>
      </c>
      <c r="AI1364">
        <v>0</v>
      </c>
      <c r="AJ1364">
        <v>0</v>
      </c>
      <c r="AK1364">
        <v>0</v>
      </c>
      <c r="AL1364">
        <v>0</v>
      </c>
      <c r="AM1364">
        <v>0</v>
      </c>
      <c r="AN1364">
        <v>0</v>
      </c>
      <c r="AO1364">
        <v>0</v>
      </c>
      <c r="AP1364">
        <v>0</v>
      </c>
      <c r="AQ1364">
        <v>0</v>
      </c>
      <c r="AS1364">
        <v>0</v>
      </c>
      <c r="AT1364">
        <v>0</v>
      </c>
      <c r="AU1364">
        <v>0</v>
      </c>
      <c r="AV1364">
        <v>0</v>
      </c>
      <c r="AW1364">
        <v>0</v>
      </c>
      <c r="AX1364">
        <v>0</v>
      </c>
      <c r="AY1364">
        <v>0</v>
      </c>
      <c r="AZ1364">
        <v>0</v>
      </c>
      <c r="BA1364">
        <v>0</v>
      </c>
      <c r="BB1364">
        <v>0</v>
      </c>
    </row>
    <row r="1365" spans="1:54" x14ac:dyDescent="0.35">
      <c r="A1365" t="s">
        <v>5198</v>
      </c>
      <c r="B1365" t="s">
        <v>5199</v>
      </c>
      <c r="C1365" t="s">
        <v>4014</v>
      </c>
      <c r="D1365" t="s">
        <v>2405</v>
      </c>
      <c r="E1365" t="s">
        <v>367</v>
      </c>
      <c r="F1365" t="s">
        <v>4234</v>
      </c>
      <c r="G1365" t="s">
        <v>4722</v>
      </c>
      <c r="H1365" t="s">
        <v>2625</v>
      </c>
      <c r="I1365" t="s">
        <v>3759</v>
      </c>
      <c r="J1365" t="s">
        <v>2312</v>
      </c>
      <c r="K1365" t="s">
        <v>2314</v>
      </c>
      <c r="L1365" t="s">
        <v>4744</v>
      </c>
      <c r="M1365" t="s">
        <v>2314</v>
      </c>
      <c r="N1365" t="s">
        <v>2314</v>
      </c>
      <c r="O1365" t="s">
        <v>3726</v>
      </c>
      <c r="P1365" t="s">
        <v>1529</v>
      </c>
      <c r="Q1365" t="s">
        <v>2314</v>
      </c>
      <c r="R1365" t="s">
        <v>2314</v>
      </c>
      <c r="S1365" t="s">
        <v>3727</v>
      </c>
      <c r="T1365" t="s">
        <v>3898</v>
      </c>
      <c r="U1365" t="s">
        <v>3762</v>
      </c>
      <c r="W1365">
        <v>0</v>
      </c>
      <c r="X1365">
        <v>0</v>
      </c>
      <c r="Y1365">
        <v>0</v>
      </c>
      <c r="Z1365">
        <v>0</v>
      </c>
      <c r="AA1365">
        <v>0</v>
      </c>
      <c r="AB1365">
        <v>0</v>
      </c>
      <c r="AC1365">
        <v>0</v>
      </c>
      <c r="AD1365">
        <v>0</v>
      </c>
      <c r="AE1365">
        <v>0</v>
      </c>
      <c r="AF1365">
        <v>0</v>
      </c>
      <c r="AH1365">
        <v>0</v>
      </c>
      <c r="AI1365">
        <v>0</v>
      </c>
      <c r="AJ1365">
        <v>0</v>
      </c>
      <c r="AK1365">
        <v>0</v>
      </c>
      <c r="AL1365">
        <v>0</v>
      </c>
      <c r="AM1365">
        <v>0</v>
      </c>
      <c r="AN1365">
        <v>0</v>
      </c>
      <c r="AO1365">
        <v>0</v>
      </c>
      <c r="AP1365">
        <v>0</v>
      </c>
      <c r="AQ1365">
        <v>0</v>
      </c>
      <c r="AS1365">
        <v>0</v>
      </c>
      <c r="AT1365">
        <v>0</v>
      </c>
      <c r="AU1365">
        <v>0</v>
      </c>
      <c r="AV1365">
        <v>0</v>
      </c>
      <c r="AW1365">
        <v>0</v>
      </c>
      <c r="AX1365">
        <v>0</v>
      </c>
      <c r="AY1365">
        <v>0</v>
      </c>
      <c r="AZ1365">
        <v>0</v>
      </c>
      <c r="BA1365">
        <v>0</v>
      </c>
      <c r="BB1365">
        <v>0</v>
      </c>
    </row>
    <row r="1366" spans="1:54" x14ac:dyDescent="0.35">
      <c r="A1366" t="s">
        <v>5200</v>
      </c>
      <c r="B1366" t="s">
        <v>5201</v>
      </c>
      <c r="C1366" t="s">
        <v>4014</v>
      </c>
      <c r="D1366" t="s">
        <v>2405</v>
      </c>
      <c r="E1366" t="s">
        <v>367</v>
      </c>
      <c r="F1366" t="s">
        <v>4234</v>
      </c>
      <c r="G1366" t="s">
        <v>4722</v>
      </c>
      <c r="H1366" t="s">
        <v>2625</v>
      </c>
      <c r="I1366" t="s">
        <v>3759</v>
      </c>
      <c r="J1366" t="s">
        <v>2312</v>
      </c>
      <c r="K1366" t="s">
        <v>2314</v>
      </c>
      <c r="L1366" t="s">
        <v>4744</v>
      </c>
      <c r="M1366" t="s">
        <v>2314</v>
      </c>
      <c r="N1366" t="s">
        <v>2314</v>
      </c>
      <c r="O1366" t="s">
        <v>3726</v>
      </c>
      <c r="P1366" t="s">
        <v>1529</v>
      </c>
      <c r="Q1366" t="s">
        <v>2314</v>
      </c>
      <c r="R1366" t="s">
        <v>2314</v>
      </c>
      <c r="S1366" t="s">
        <v>3727</v>
      </c>
      <c r="T1366" t="s">
        <v>3898</v>
      </c>
      <c r="U1366" t="s">
        <v>3762</v>
      </c>
      <c r="W1366">
        <v>0</v>
      </c>
      <c r="X1366">
        <v>0</v>
      </c>
      <c r="Y1366">
        <v>0</v>
      </c>
      <c r="Z1366">
        <v>0</v>
      </c>
      <c r="AA1366">
        <v>0</v>
      </c>
      <c r="AB1366">
        <v>0</v>
      </c>
      <c r="AC1366">
        <v>0</v>
      </c>
      <c r="AD1366">
        <v>0</v>
      </c>
      <c r="AE1366">
        <v>0</v>
      </c>
      <c r="AF1366">
        <v>0</v>
      </c>
      <c r="AH1366">
        <v>0</v>
      </c>
      <c r="AI1366">
        <v>0</v>
      </c>
      <c r="AJ1366">
        <v>0</v>
      </c>
      <c r="AK1366">
        <v>0</v>
      </c>
      <c r="AL1366">
        <v>0</v>
      </c>
      <c r="AM1366">
        <v>0</v>
      </c>
      <c r="AN1366">
        <v>0</v>
      </c>
      <c r="AO1366">
        <v>0</v>
      </c>
      <c r="AP1366">
        <v>0</v>
      </c>
      <c r="AQ1366">
        <v>0</v>
      </c>
      <c r="AS1366">
        <v>0</v>
      </c>
      <c r="AT1366">
        <v>0</v>
      </c>
      <c r="AU1366">
        <v>0</v>
      </c>
      <c r="AV1366">
        <v>0</v>
      </c>
      <c r="AW1366">
        <v>0</v>
      </c>
      <c r="AX1366">
        <v>0</v>
      </c>
      <c r="AY1366">
        <v>0</v>
      </c>
      <c r="AZ1366">
        <v>0</v>
      </c>
      <c r="BA1366">
        <v>0</v>
      </c>
      <c r="BB1366">
        <v>0</v>
      </c>
    </row>
    <row r="1367" spans="1:54" x14ac:dyDescent="0.35">
      <c r="A1367" t="s">
        <v>5202</v>
      </c>
      <c r="B1367" t="s">
        <v>5203</v>
      </c>
      <c r="C1367" t="s">
        <v>1443</v>
      </c>
      <c r="D1367" t="s">
        <v>2405</v>
      </c>
      <c r="E1367" t="s">
        <v>367</v>
      </c>
      <c r="F1367" t="s">
        <v>4234</v>
      </c>
      <c r="G1367" t="s">
        <v>4722</v>
      </c>
      <c r="H1367" t="s">
        <v>2625</v>
      </c>
      <c r="I1367" t="s">
        <v>3759</v>
      </c>
      <c r="J1367" t="s">
        <v>2312</v>
      </c>
      <c r="K1367" t="s">
        <v>2314</v>
      </c>
      <c r="L1367" t="s">
        <v>4744</v>
      </c>
      <c r="M1367" t="s">
        <v>2314</v>
      </c>
      <c r="N1367" t="s">
        <v>2314</v>
      </c>
      <c r="O1367" t="s">
        <v>3726</v>
      </c>
      <c r="P1367" t="s">
        <v>1529</v>
      </c>
      <c r="Q1367" t="s">
        <v>2314</v>
      </c>
      <c r="R1367" t="s">
        <v>2314</v>
      </c>
      <c r="S1367" t="s">
        <v>3727</v>
      </c>
      <c r="T1367" t="s">
        <v>3898</v>
      </c>
      <c r="U1367" t="s">
        <v>3762</v>
      </c>
      <c r="W1367">
        <v>0</v>
      </c>
      <c r="X1367">
        <v>0</v>
      </c>
      <c r="Y1367">
        <v>0</v>
      </c>
      <c r="Z1367">
        <v>0</v>
      </c>
      <c r="AA1367">
        <v>0</v>
      </c>
      <c r="AB1367">
        <v>0</v>
      </c>
      <c r="AC1367">
        <v>0</v>
      </c>
      <c r="AD1367">
        <v>0</v>
      </c>
      <c r="AE1367">
        <v>0</v>
      </c>
      <c r="AF1367">
        <v>0</v>
      </c>
      <c r="AH1367">
        <v>0</v>
      </c>
      <c r="AI1367">
        <v>0</v>
      </c>
      <c r="AJ1367">
        <v>0</v>
      </c>
      <c r="AK1367">
        <v>0</v>
      </c>
      <c r="AL1367">
        <v>0</v>
      </c>
      <c r="AM1367">
        <v>0</v>
      </c>
      <c r="AN1367">
        <v>0</v>
      </c>
      <c r="AO1367">
        <v>0</v>
      </c>
      <c r="AP1367">
        <v>0</v>
      </c>
      <c r="AQ1367">
        <v>0</v>
      </c>
      <c r="AS1367">
        <v>0</v>
      </c>
      <c r="AT1367">
        <v>0</v>
      </c>
      <c r="AU1367">
        <v>0</v>
      </c>
      <c r="AV1367">
        <v>0</v>
      </c>
      <c r="AW1367">
        <v>0</v>
      </c>
      <c r="AX1367">
        <v>0</v>
      </c>
      <c r="AY1367">
        <v>0</v>
      </c>
      <c r="AZ1367">
        <v>0</v>
      </c>
      <c r="BA1367">
        <v>0</v>
      </c>
      <c r="BB1367">
        <v>0</v>
      </c>
    </row>
    <row r="1368" spans="1:54" x14ac:dyDescent="0.35">
      <c r="A1368" t="s">
        <v>5204</v>
      </c>
      <c r="B1368" t="s">
        <v>5205</v>
      </c>
      <c r="C1368" t="s">
        <v>1443</v>
      </c>
      <c r="D1368" t="s">
        <v>2405</v>
      </c>
      <c r="E1368" t="s">
        <v>367</v>
      </c>
      <c r="F1368" t="s">
        <v>4234</v>
      </c>
      <c r="G1368" t="s">
        <v>4722</v>
      </c>
      <c r="H1368" t="s">
        <v>2625</v>
      </c>
      <c r="I1368" t="s">
        <v>3759</v>
      </c>
      <c r="J1368" t="s">
        <v>2312</v>
      </c>
      <c r="K1368" t="s">
        <v>2314</v>
      </c>
      <c r="L1368" t="s">
        <v>4744</v>
      </c>
      <c r="M1368" t="s">
        <v>2314</v>
      </c>
      <c r="N1368" t="s">
        <v>2314</v>
      </c>
      <c r="O1368" t="s">
        <v>3726</v>
      </c>
      <c r="P1368" t="s">
        <v>1529</v>
      </c>
      <c r="Q1368" t="s">
        <v>2314</v>
      </c>
      <c r="R1368" t="s">
        <v>2314</v>
      </c>
      <c r="S1368" t="s">
        <v>3727</v>
      </c>
      <c r="T1368" t="s">
        <v>3898</v>
      </c>
      <c r="U1368" t="s">
        <v>3762</v>
      </c>
      <c r="W1368">
        <v>0</v>
      </c>
      <c r="X1368">
        <v>0</v>
      </c>
      <c r="Y1368">
        <v>0</v>
      </c>
      <c r="Z1368">
        <v>0</v>
      </c>
      <c r="AA1368">
        <v>0</v>
      </c>
      <c r="AB1368">
        <v>0</v>
      </c>
      <c r="AC1368">
        <v>0</v>
      </c>
      <c r="AD1368">
        <v>0</v>
      </c>
      <c r="AE1368">
        <v>0</v>
      </c>
      <c r="AF1368">
        <v>0</v>
      </c>
      <c r="AH1368">
        <v>0</v>
      </c>
      <c r="AI1368">
        <v>0</v>
      </c>
      <c r="AJ1368">
        <v>0</v>
      </c>
      <c r="AK1368">
        <v>0</v>
      </c>
      <c r="AL1368">
        <v>0</v>
      </c>
      <c r="AM1368">
        <v>0</v>
      </c>
      <c r="AN1368">
        <v>0</v>
      </c>
      <c r="AO1368">
        <v>0</v>
      </c>
      <c r="AP1368">
        <v>0</v>
      </c>
      <c r="AQ1368">
        <v>0</v>
      </c>
      <c r="AS1368">
        <v>0</v>
      </c>
      <c r="AT1368">
        <v>0</v>
      </c>
      <c r="AU1368">
        <v>0</v>
      </c>
      <c r="AV1368">
        <v>0</v>
      </c>
      <c r="AW1368">
        <v>0</v>
      </c>
      <c r="AX1368">
        <v>0</v>
      </c>
      <c r="AY1368">
        <v>0</v>
      </c>
      <c r="AZ1368">
        <v>0</v>
      </c>
      <c r="BA1368">
        <v>0</v>
      </c>
      <c r="BB1368">
        <v>0</v>
      </c>
    </row>
    <row r="1369" spans="1:54" x14ac:dyDescent="0.35">
      <c r="A1369" t="s">
        <v>5206</v>
      </c>
      <c r="B1369" t="s">
        <v>5207</v>
      </c>
      <c r="C1369" t="s">
        <v>1443</v>
      </c>
      <c r="D1369" t="s">
        <v>2405</v>
      </c>
      <c r="E1369" t="s">
        <v>367</v>
      </c>
      <c r="F1369" t="s">
        <v>4234</v>
      </c>
      <c r="G1369" t="s">
        <v>4722</v>
      </c>
      <c r="H1369" t="s">
        <v>2625</v>
      </c>
      <c r="I1369" t="s">
        <v>3759</v>
      </c>
      <c r="J1369" t="s">
        <v>2312</v>
      </c>
      <c r="K1369" t="s">
        <v>2314</v>
      </c>
      <c r="L1369" t="s">
        <v>4744</v>
      </c>
      <c r="M1369" t="s">
        <v>2314</v>
      </c>
      <c r="N1369" t="s">
        <v>2314</v>
      </c>
      <c r="O1369" t="s">
        <v>3726</v>
      </c>
      <c r="P1369" t="s">
        <v>1529</v>
      </c>
      <c r="Q1369" t="s">
        <v>2314</v>
      </c>
      <c r="R1369" t="s">
        <v>2314</v>
      </c>
      <c r="S1369" t="s">
        <v>3727</v>
      </c>
      <c r="T1369" t="s">
        <v>3898</v>
      </c>
      <c r="U1369" t="s">
        <v>3762</v>
      </c>
      <c r="W1369">
        <v>0</v>
      </c>
      <c r="X1369">
        <v>0</v>
      </c>
      <c r="Y1369">
        <v>0</v>
      </c>
      <c r="Z1369">
        <v>0</v>
      </c>
      <c r="AA1369">
        <v>0</v>
      </c>
      <c r="AB1369">
        <v>0</v>
      </c>
      <c r="AC1369">
        <v>0</v>
      </c>
      <c r="AD1369">
        <v>0</v>
      </c>
      <c r="AE1369">
        <v>0</v>
      </c>
      <c r="AF1369">
        <v>0</v>
      </c>
      <c r="AH1369">
        <v>0</v>
      </c>
      <c r="AI1369">
        <v>0</v>
      </c>
      <c r="AJ1369">
        <v>0</v>
      </c>
      <c r="AK1369">
        <v>0</v>
      </c>
      <c r="AL1369">
        <v>0</v>
      </c>
      <c r="AM1369">
        <v>0</v>
      </c>
      <c r="AN1369">
        <v>0</v>
      </c>
      <c r="AO1369">
        <v>0</v>
      </c>
      <c r="AP1369">
        <v>0</v>
      </c>
      <c r="AQ1369">
        <v>0</v>
      </c>
      <c r="AS1369">
        <v>0</v>
      </c>
      <c r="AT1369">
        <v>0</v>
      </c>
      <c r="AU1369">
        <v>0</v>
      </c>
      <c r="AV1369">
        <v>0</v>
      </c>
      <c r="AW1369">
        <v>0</v>
      </c>
      <c r="AX1369">
        <v>0</v>
      </c>
      <c r="AY1369">
        <v>0</v>
      </c>
      <c r="AZ1369">
        <v>0</v>
      </c>
      <c r="BA1369">
        <v>0</v>
      </c>
      <c r="BB1369">
        <v>0</v>
      </c>
    </row>
    <row r="1370" spans="1:54" x14ac:dyDescent="0.35">
      <c r="A1370" t="s">
        <v>5208</v>
      </c>
      <c r="B1370" t="s">
        <v>5209</v>
      </c>
      <c r="C1370" t="s">
        <v>1443</v>
      </c>
      <c r="D1370" t="s">
        <v>2405</v>
      </c>
      <c r="E1370" t="s">
        <v>367</v>
      </c>
      <c r="F1370" t="s">
        <v>4234</v>
      </c>
      <c r="G1370" t="s">
        <v>4722</v>
      </c>
      <c r="H1370" t="s">
        <v>2625</v>
      </c>
      <c r="I1370" t="s">
        <v>3759</v>
      </c>
      <c r="J1370" t="s">
        <v>2312</v>
      </c>
      <c r="K1370" t="s">
        <v>2314</v>
      </c>
      <c r="L1370" t="s">
        <v>4744</v>
      </c>
      <c r="M1370" t="s">
        <v>2314</v>
      </c>
      <c r="N1370" t="s">
        <v>2314</v>
      </c>
      <c r="O1370" t="s">
        <v>3726</v>
      </c>
      <c r="P1370" t="s">
        <v>1529</v>
      </c>
      <c r="Q1370" t="s">
        <v>2314</v>
      </c>
      <c r="R1370" t="s">
        <v>2314</v>
      </c>
      <c r="S1370" t="s">
        <v>3727</v>
      </c>
      <c r="T1370" t="s">
        <v>3898</v>
      </c>
      <c r="U1370" t="s">
        <v>3762</v>
      </c>
      <c r="W1370">
        <v>0</v>
      </c>
      <c r="X1370">
        <v>0</v>
      </c>
      <c r="Y1370">
        <v>0</v>
      </c>
      <c r="Z1370">
        <v>0</v>
      </c>
      <c r="AA1370">
        <v>0</v>
      </c>
      <c r="AB1370">
        <v>0</v>
      </c>
      <c r="AC1370">
        <v>0</v>
      </c>
      <c r="AD1370">
        <v>0</v>
      </c>
      <c r="AE1370">
        <v>0</v>
      </c>
      <c r="AF1370">
        <v>0</v>
      </c>
      <c r="AH1370">
        <v>0</v>
      </c>
      <c r="AI1370">
        <v>0</v>
      </c>
      <c r="AJ1370">
        <v>0</v>
      </c>
      <c r="AK1370">
        <v>0</v>
      </c>
      <c r="AL1370">
        <v>0</v>
      </c>
      <c r="AM1370">
        <v>0</v>
      </c>
      <c r="AN1370">
        <v>0</v>
      </c>
      <c r="AO1370">
        <v>0</v>
      </c>
      <c r="AP1370">
        <v>0</v>
      </c>
      <c r="AQ1370">
        <v>0</v>
      </c>
      <c r="AS1370">
        <v>0</v>
      </c>
      <c r="AT1370">
        <v>0</v>
      </c>
      <c r="AU1370">
        <v>0</v>
      </c>
      <c r="AV1370">
        <v>0</v>
      </c>
      <c r="AW1370">
        <v>0</v>
      </c>
      <c r="AX1370">
        <v>0</v>
      </c>
      <c r="AY1370">
        <v>0</v>
      </c>
      <c r="AZ1370">
        <v>0</v>
      </c>
      <c r="BA1370">
        <v>0</v>
      </c>
      <c r="BB1370">
        <v>0</v>
      </c>
    </row>
    <row r="1371" spans="1:54" x14ac:dyDescent="0.35">
      <c r="A1371" t="s">
        <v>5210</v>
      </c>
      <c r="B1371" t="s">
        <v>5211</v>
      </c>
      <c r="C1371" t="s">
        <v>1443</v>
      </c>
      <c r="D1371" t="s">
        <v>2405</v>
      </c>
      <c r="E1371" t="s">
        <v>367</v>
      </c>
      <c r="F1371" t="s">
        <v>4234</v>
      </c>
      <c r="G1371" t="s">
        <v>4722</v>
      </c>
      <c r="H1371" t="s">
        <v>2625</v>
      </c>
      <c r="I1371" t="s">
        <v>3759</v>
      </c>
      <c r="J1371" t="s">
        <v>2312</v>
      </c>
      <c r="K1371" t="s">
        <v>2314</v>
      </c>
      <c r="L1371" t="s">
        <v>4744</v>
      </c>
      <c r="M1371" t="s">
        <v>2314</v>
      </c>
      <c r="N1371" t="s">
        <v>2314</v>
      </c>
      <c r="O1371" t="s">
        <v>3726</v>
      </c>
      <c r="P1371" t="s">
        <v>1529</v>
      </c>
      <c r="Q1371" t="s">
        <v>2314</v>
      </c>
      <c r="R1371" t="s">
        <v>2314</v>
      </c>
      <c r="S1371" t="s">
        <v>3727</v>
      </c>
      <c r="T1371" t="s">
        <v>3898</v>
      </c>
      <c r="U1371" t="s">
        <v>3762</v>
      </c>
      <c r="W1371">
        <v>0</v>
      </c>
      <c r="X1371">
        <v>0</v>
      </c>
      <c r="Y1371">
        <v>0</v>
      </c>
      <c r="Z1371">
        <v>0</v>
      </c>
      <c r="AA1371">
        <v>0</v>
      </c>
      <c r="AB1371">
        <v>0</v>
      </c>
      <c r="AC1371">
        <v>0</v>
      </c>
      <c r="AD1371">
        <v>0</v>
      </c>
      <c r="AE1371">
        <v>0</v>
      </c>
      <c r="AF1371">
        <v>0</v>
      </c>
      <c r="AH1371">
        <v>0</v>
      </c>
      <c r="AI1371">
        <v>0</v>
      </c>
      <c r="AJ1371">
        <v>0</v>
      </c>
      <c r="AK1371">
        <v>0</v>
      </c>
      <c r="AL1371">
        <v>0</v>
      </c>
      <c r="AM1371">
        <v>0</v>
      </c>
      <c r="AN1371">
        <v>0</v>
      </c>
      <c r="AO1371">
        <v>0</v>
      </c>
      <c r="AP1371">
        <v>0</v>
      </c>
      <c r="AQ1371">
        <v>0</v>
      </c>
      <c r="AS1371">
        <v>0</v>
      </c>
      <c r="AT1371">
        <v>0</v>
      </c>
      <c r="AU1371">
        <v>0</v>
      </c>
      <c r="AV1371">
        <v>0</v>
      </c>
      <c r="AW1371">
        <v>0</v>
      </c>
      <c r="AX1371">
        <v>0</v>
      </c>
      <c r="AY1371">
        <v>0</v>
      </c>
      <c r="AZ1371">
        <v>0</v>
      </c>
      <c r="BA1371">
        <v>0</v>
      </c>
      <c r="BB1371">
        <v>0</v>
      </c>
    </row>
    <row r="1372" spans="1:54" x14ac:dyDescent="0.35">
      <c r="A1372" t="s">
        <v>5212</v>
      </c>
      <c r="B1372" t="s">
        <v>5213</v>
      </c>
      <c r="C1372" t="s">
        <v>1443</v>
      </c>
      <c r="D1372" t="s">
        <v>2405</v>
      </c>
      <c r="E1372" t="s">
        <v>367</v>
      </c>
      <c r="F1372" t="s">
        <v>4234</v>
      </c>
      <c r="G1372" t="s">
        <v>4722</v>
      </c>
      <c r="H1372" t="s">
        <v>2625</v>
      </c>
      <c r="I1372" t="s">
        <v>3759</v>
      </c>
      <c r="J1372" t="s">
        <v>2312</v>
      </c>
      <c r="K1372" t="s">
        <v>2314</v>
      </c>
      <c r="L1372" t="s">
        <v>4744</v>
      </c>
      <c r="M1372" t="s">
        <v>2314</v>
      </c>
      <c r="N1372" t="s">
        <v>2314</v>
      </c>
      <c r="O1372" t="s">
        <v>3726</v>
      </c>
      <c r="P1372" t="s">
        <v>1529</v>
      </c>
      <c r="Q1372" t="s">
        <v>2314</v>
      </c>
      <c r="R1372" t="s">
        <v>2314</v>
      </c>
      <c r="S1372" t="s">
        <v>3727</v>
      </c>
      <c r="T1372" t="s">
        <v>3898</v>
      </c>
      <c r="U1372" t="s">
        <v>3762</v>
      </c>
      <c r="W1372">
        <v>0</v>
      </c>
      <c r="X1372">
        <v>0</v>
      </c>
      <c r="Y1372">
        <v>0</v>
      </c>
      <c r="Z1372">
        <v>0</v>
      </c>
      <c r="AA1372">
        <v>0</v>
      </c>
      <c r="AB1372">
        <v>0</v>
      </c>
      <c r="AC1372">
        <v>0</v>
      </c>
      <c r="AD1372">
        <v>0</v>
      </c>
      <c r="AE1372">
        <v>0</v>
      </c>
      <c r="AF1372">
        <v>0</v>
      </c>
      <c r="AH1372">
        <v>0</v>
      </c>
      <c r="AI1372">
        <v>0</v>
      </c>
      <c r="AJ1372">
        <v>0</v>
      </c>
      <c r="AK1372">
        <v>0</v>
      </c>
      <c r="AL1372">
        <v>0</v>
      </c>
      <c r="AM1372">
        <v>0</v>
      </c>
      <c r="AN1372">
        <v>0</v>
      </c>
      <c r="AO1372">
        <v>0</v>
      </c>
      <c r="AP1372">
        <v>0</v>
      </c>
      <c r="AQ1372">
        <v>0</v>
      </c>
      <c r="AS1372">
        <v>0</v>
      </c>
      <c r="AT1372">
        <v>0</v>
      </c>
      <c r="AU1372">
        <v>0</v>
      </c>
      <c r="AV1372">
        <v>0</v>
      </c>
      <c r="AW1372">
        <v>0</v>
      </c>
      <c r="AX1372">
        <v>0</v>
      </c>
      <c r="AY1372">
        <v>0</v>
      </c>
      <c r="AZ1372">
        <v>0</v>
      </c>
      <c r="BA1372">
        <v>0</v>
      </c>
      <c r="BB1372">
        <v>0</v>
      </c>
    </row>
    <row r="1373" spans="1:54" x14ac:dyDescent="0.35">
      <c r="A1373" t="s">
        <v>5214</v>
      </c>
      <c r="B1373" t="s">
        <v>5215</v>
      </c>
      <c r="C1373" t="s">
        <v>1443</v>
      </c>
      <c r="D1373" t="s">
        <v>2405</v>
      </c>
      <c r="E1373" t="s">
        <v>367</v>
      </c>
      <c r="F1373" t="s">
        <v>4234</v>
      </c>
      <c r="G1373" t="s">
        <v>4722</v>
      </c>
      <c r="H1373" t="s">
        <v>2625</v>
      </c>
      <c r="I1373" t="s">
        <v>3759</v>
      </c>
      <c r="J1373" t="s">
        <v>2312</v>
      </c>
      <c r="K1373" t="s">
        <v>2314</v>
      </c>
      <c r="L1373" t="s">
        <v>4744</v>
      </c>
      <c r="M1373" t="s">
        <v>2314</v>
      </c>
      <c r="N1373" t="s">
        <v>2314</v>
      </c>
      <c r="O1373" t="s">
        <v>3726</v>
      </c>
      <c r="P1373" t="s">
        <v>1529</v>
      </c>
      <c r="Q1373" t="s">
        <v>2314</v>
      </c>
      <c r="R1373" t="s">
        <v>2314</v>
      </c>
      <c r="S1373" t="s">
        <v>3727</v>
      </c>
      <c r="T1373" t="s">
        <v>3898</v>
      </c>
      <c r="U1373" t="s">
        <v>3762</v>
      </c>
      <c r="W1373">
        <v>0</v>
      </c>
      <c r="X1373">
        <v>0</v>
      </c>
      <c r="Y1373">
        <v>0</v>
      </c>
      <c r="Z1373">
        <v>0</v>
      </c>
      <c r="AA1373">
        <v>0</v>
      </c>
      <c r="AB1373">
        <v>0</v>
      </c>
      <c r="AC1373">
        <v>0</v>
      </c>
      <c r="AD1373">
        <v>0</v>
      </c>
      <c r="AE1373">
        <v>0</v>
      </c>
      <c r="AF1373">
        <v>0</v>
      </c>
      <c r="AH1373">
        <v>0</v>
      </c>
      <c r="AI1373">
        <v>0</v>
      </c>
      <c r="AJ1373">
        <v>0</v>
      </c>
      <c r="AK1373">
        <v>0</v>
      </c>
      <c r="AL1373">
        <v>0</v>
      </c>
      <c r="AM1373">
        <v>0</v>
      </c>
      <c r="AN1373">
        <v>0</v>
      </c>
      <c r="AO1373">
        <v>0</v>
      </c>
      <c r="AP1373">
        <v>0</v>
      </c>
      <c r="AQ1373">
        <v>0</v>
      </c>
      <c r="AS1373">
        <v>0</v>
      </c>
      <c r="AT1373">
        <v>0</v>
      </c>
      <c r="AU1373">
        <v>0</v>
      </c>
      <c r="AV1373">
        <v>0</v>
      </c>
      <c r="AW1373">
        <v>0</v>
      </c>
      <c r="AX1373">
        <v>0</v>
      </c>
      <c r="AY1373">
        <v>0</v>
      </c>
      <c r="AZ1373">
        <v>0</v>
      </c>
      <c r="BA1373">
        <v>0</v>
      </c>
      <c r="BB1373">
        <v>0</v>
      </c>
    </row>
    <row r="1374" spans="1:54" x14ac:dyDescent="0.35">
      <c r="A1374" t="s">
        <v>5216</v>
      </c>
      <c r="B1374" t="s">
        <v>5217</v>
      </c>
      <c r="C1374" t="s">
        <v>1443</v>
      </c>
      <c r="D1374" t="s">
        <v>2405</v>
      </c>
      <c r="E1374" t="s">
        <v>367</v>
      </c>
      <c r="F1374" t="s">
        <v>4234</v>
      </c>
      <c r="G1374" t="s">
        <v>4722</v>
      </c>
      <c r="H1374" t="s">
        <v>2625</v>
      </c>
      <c r="I1374" t="s">
        <v>3759</v>
      </c>
      <c r="J1374" t="s">
        <v>2312</v>
      </c>
      <c r="K1374" t="s">
        <v>2314</v>
      </c>
      <c r="L1374" t="s">
        <v>4744</v>
      </c>
      <c r="M1374" t="s">
        <v>2314</v>
      </c>
      <c r="N1374" t="s">
        <v>2314</v>
      </c>
      <c r="O1374" t="s">
        <v>3726</v>
      </c>
      <c r="P1374" t="s">
        <v>1529</v>
      </c>
      <c r="Q1374" t="s">
        <v>2314</v>
      </c>
      <c r="R1374" t="s">
        <v>2314</v>
      </c>
      <c r="S1374" t="s">
        <v>3727</v>
      </c>
      <c r="T1374" t="s">
        <v>3898</v>
      </c>
      <c r="U1374" t="s">
        <v>3762</v>
      </c>
      <c r="W1374">
        <v>0</v>
      </c>
      <c r="X1374">
        <v>0</v>
      </c>
      <c r="Y1374">
        <v>0</v>
      </c>
      <c r="Z1374">
        <v>0</v>
      </c>
      <c r="AA1374">
        <v>0</v>
      </c>
      <c r="AB1374">
        <v>0</v>
      </c>
      <c r="AC1374">
        <v>0</v>
      </c>
      <c r="AD1374">
        <v>0</v>
      </c>
      <c r="AE1374">
        <v>0</v>
      </c>
      <c r="AF1374">
        <v>0</v>
      </c>
      <c r="AH1374">
        <v>0</v>
      </c>
      <c r="AI1374">
        <v>0</v>
      </c>
      <c r="AJ1374">
        <v>0</v>
      </c>
      <c r="AK1374">
        <v>0</v>
      </c>
      <c r="AL1374">
        <v>0</v>
      </c>
      <c r="AM1374">
        <v>0</v>
      </c>
      <c r="AN1374">
        <v>0</v>
      </c>
      <c r="AO1374">
        <v>0</v>
      </c>
      <c r="AP1374">
        <v>0</v>
      </c>
      <c r="AQ1374">
        <v>0</v>
      </c>
      <c r="AS1374">
        <v>0</v>
      </c>
      <c r="AT1374">
        <v>0</v>
      </c>
      <c r="AU1374">
        <v>0</v>
      </c>
      <c r="AV1374">
        <v>0</v>
      </c>
      <c r="AW1374">
        <v>0</v>
      </c>
      <c r="AX1374">
        <v>0</v>
      </c>
      <c r="AY1374">
        <v>0</v>
      </c>
      <c r="AZ1374">
        <v>0</v>
      </c>
      <c r="BA1374">
        <v>0</v>
      </c>
      <c r="BB1374">
        <v>0</v>
      </c>
    </row>
    <row r="1375" spans="1:54" x14ac:dyDescent="0.35">
      <c r="A1375" t="s">
        <v>5218</v>
      </c>
      <c r="B1375" t="s">
        <v>5219</v>
      </c>
      <c r="C1375" t="s">
        <v>1443</v>
      </c>
      <c r="D1375" t="s">
        <v>2405</v>
      </c>
      <c r="E1375" t="s">
        <v>367</v>
      </c>
      <c r="F1375" t="s">
        <v>4234</v>
      </c>
      <c r="G1375" t="s">
        <v>4722</v>
      </c>
      <c r="H1375" t="s">
        <v>2625</v>
      </c>
      <c r="I1375" t="s">
        <v>3759</v>
      </c>
      <c r="J1375" t="s">
        <v>2312</v>
      </c>
      <c r="K1375" t="s">
        <v>2314</v>
      </c>
      <c r="L1375" t="s">
        <v>4744</v>
      </c>
      <c r="M1375" t="s">
        <v>2314</v>
      </c>
      <c r="N1375" t="s">
        <v>2314</v>
      </c>
      <c r="O1375" t="s">
        <v>3726</v>
      </c>
      <c r="P1375" t="s">
        <v>1529</v>
      </c>
      <c r="Q1375" t="s">
        <v>2314</v>
      </c>
      <c r="R1375" t="s">
        <v>2314</v>
      </c>
      <c r="S1375" t="s">
        <v>3727</v>
      </c>
      <c r="T1375" t="s">
        <v>3898</v>
      </c>
      <c r="U1375" t="s">
        <v>3762</v>
      </c>
      <c r="W1375">
        <v>0</v>
      </c>
      <c r="X1375">
        <v>0</v>
      </c>
      <c r="Y1375">
        <v>0</v>
      </c>
      <c r="Z1375">
        <v>0</v>
      </c>
      <c r="AA1375">
        <v>0</v>
      </c>
      <c r="AB1375">
        <v>0</v>
      </c>
      <c r="AC1375">
        <v>0</v>
      </c>
      <c r="AD1375">
        <v>0</v>
      </c>
      <c r="AE1375">
        <v>0</v>
      </c>
      <c r="AF1375">
        <v>0</v>
      </c>
      <c r="AH1375">
        <v>0</v>
      </c>
      <c r="AI1375">
        <v>0</v>
      </c>
      <c r="AJ1375">
        <v>0</v>
      </c>
      <c r="AK1375">
        <v>0</v>
      </c>
      <c r="AL1375">
        <v>0</v>
      </c>
      <c r="AM1375">
        <v>0</v>
      </c>
      <c r="AN1375">
        <v>0</v>
      </c>
      <c r="AO1375">
        <v>0</v>
      </c>
      <c r="AP1375">
        <v>0</v>
      </c>
      <c r="AQ1375">
        <v>0</v>
      </c>
      <c r="AS1375">
        <v>0</v>
      </c>
      <c r="AT1375">
        <v>0</v>
      </c>
      <c r="AU1375">
        <v>0</v>
      </c>
      <c r="AV1375">
        <v>0</v>
      </c>
      <c r="AW1375">
        <v>0</v>
      </c>
      <c r="AX1375">
        <v>0</v>
      </c>
      <c r="AY1375">
        <v>0</v>
      </c>
      <c r="AZ1375">
        <v>0</v>
      </c>
      <c r="BA1375">
        <v>0</v>
      </c>
      <c r="BB1375">
        <v>0</v>
      </c>
    </row>
    <row r="1376" spans="1:54" x14ac:dyDescent="0.35">
      <c r="A1376" t="s">
        <v>5220</v>
      </c>
      <c r="B1376" t="s">
        <v>5221</v>
      </c>
      <c r="C1376" t="s">
        <v>1443</v>
      </c>
      <c r="D1376" t="s">
        <v>2405</v>
      </c>
      <c r="E1376" t="s">
        <v>367</v>
      </c>
      <c r="F1376" t="s">
        <v>4234</v>
      </c>
      <c r="G1376" t="s">
        <v>4722</v>
      </c>
      <c r="H1376" t="s">
        <v>2625</v>
      </c>
      <c r="I1376" t="s">
        <v>3759</v>
      </c>
      <c r="J1376" t="s">
        <v>2312</v>
      </c>
      <c r="K1376" t="s">
        <v>2314</v>
      </c>
      <c r="L1376" t="s">
        <v>4744</v>
      </c>
      <c r="M1376" t="s">
        <v>2314</v>
      </c>
      <c r="N1376" t="s">
        <v>2314</v>
      </c>
      <c r="O1376" t="s">
        <v>3726</v>
      </c>
      <c r="P1376" t="s">
        <v>1529</v>
      </c>
      <c r="S1376" t="s">
        <v>3727</v>
      </c>
      <c r="T1376" t="s">
        <v>3898</v>
      </c>
      <c r="U1376" t="s">
        <v>3762</v>
      </c>
      <c r="W1376">
        <v>0</v>
      </c>
      <c r="X1376">
        <v>0</v>
      </c>
      <c r="Y1376">
        <v>0</v>
      </c>
      <c r="Z1376">
        <v>0</v>
      </c>
      <c r="AA1376">
        <v>0</v>
      </c>
      <c r="AB1376">
        <v>0</v>
      </c>
      <c r="AC1376">
        <v>0</v>
      </c>
      <c r="AD1376">
        <v>0</v>
      </c>
      <c r="AE1376">
        <v>0</v>
      </c>
      <c r="AF1376">
        <v>0</v>
      </c>
      <c r="AH1376">
        <v>0</v>
      </c>
      <c r="AI1376">
        <v>0</v>
      </c>
      <c r="AJ1376">
        <v>0</v>
      </c>
      <c r="AK1376">
        <v>0</v>
      </c>
      <c r="AL1376">
        <v>0</v>
      </c>
      <c r="AM1376">
        <v>0</v>
      </c>
      <c r="AN1376">
        <v>0</v>
      </c>
      <c r="AO1376">
        <v>0</v>
      </c>
      <c r="AP1376">
        <v>0</v>
      </c>
      <c r="AQ1376">
        <v>0</v>
      </c>
      <c r="AS1376">
        <v>0</v>
      </c>
      <c r="AT1376">
        <v>0</v>
      </c>
      <c r="AU1376">
        <v>0</v>
      </c>
      <c r="AV1376">
        <v>0</v>
      </c>
      <c r="AW1376">
        <v>0</v>
      </c>
      <c r="AX1376">
        <v>0</v>
      </c>
      <c r="AY1376">
        <v>0</v>
      </c>
      <c r="AZ1376">
        <v>0</v>
      </c>
      <c r="BA1376">
        <v>0</v>
      </c>
      <c r="BB1376">
        <v>0</v>
      </c>
    </row>
    <row r="1377" spans="1:54" x14ac:dyDescent="0.35">
      <c r="A1377" t="s">
        <v>5222</v>
      </c>
      <c r="B1377" t="s">
        <v>5223</v>
      </c>
      <c r="C1377" t="s">
        <v>1443</v>
      </c>
      <c r="D1377" t="s">
        <v>2405</v>
      </c>
      <c r="E1377" t="s">
        <v>367</v>
      </c>
      <c r="F1377" t="s">
        <v>4234</v>
      </c>
      <c r="G1377" t="s">
        <v>4722</v>
      </c>
      <c r="H1377" t="s">
        <v>2625</v>
      </c>
      <c r="I1377" t="s">
        <v>3759</v>
      </c>
      <c r="J1377" t="s">
        <v>2312</v>
      </c>
      <c r="K1377" t="s">
        <v>2314</v>
      </c>
      <c r="L1377" t="s">
        <v>4744</v>
      </c>
      <c r="M1377" t="s">
        <v>2314</v>
      </c>
      <c r="N1377" t="s">
        <v>2314</v>
      </c>
      <c r="O1377" t="s">
        <v>3726</v>
      </c>
      <c r="P1377" t="s">
        <v>1529</v>
      </c>
      <c r="Q1377" t="s">
        <v>2314</v>
      </c>
      <c r="R1377" t="s">
        <v>2314</v>
      </c>
      <c r="S1377" t="s">
        <v>3727</v>
      </c>
      <c r="T1377" t="s">
        <v>3898</v>
      </c>
      <c r="U1377" t="s">
        <v>3762</v>
      </c>
      <c r="W1377">
        <v>0</v>
      </c>
      <c r="X1377">
        <v>0</v>
      </c>
      <c r="Y1377">
        <v>0</v>
      </c>
      <c r="Z1377">
        <v>0</v>
      </c>
      <c r="AA1377">
        <v>0</v>
      </c>
      <c r="AB1377">
        <v>0</v>
      </c>
      <c r="AC1377">
        <v>0</v>
      </c>
      <c r="AD1377">
        <v>0</v>
      </c>
      <c r="AE1377">
        <v>0</v>
      </c>
      <c r="AF1377">
        <v>0</v>
      </c>
      <c r="AH1377">
        <v>0</v>
      </c>
      <c r="AI1377">
        <v>0</v>
      </c>
      <c r="AJ1377">
        <v>0</v>
      </c>
      <c r="AK1377">
        <v>0</v>
      </c>
      <c r="AL1377">
        <v>0</v>
      </c>
      <c r="AM1377">
        <v>0</v>
      </c>
      <c r="AN1377">
        <v>0</v>
      </c>
      <c r="AO1377">
        <v>0</v>
      </c>
      <c r="AP1377">
        <v>0</v>
      </c>
      <c r="AQ1377">
        <v>0</v>
      </c>
      <c r="AS1377">
        <v>0</v>
      </c>
      <c r="AT1377">
        <v>0</v>
      </c>
      <c r="AU1377">
        <v>0</v>
      </c>
      <c r="AV1377">
        <v>0</v>
      </c>
      <c r="AW1377">
        <v>0</v>
      </c>
      <c r="AX1377">
        <v>0</v>
      </c>
      <c r="AY1377">
        <v>0</v>
      </c>
      <c r="AZ1377">
        <v>0</v>
      </c>
      <c r="BA1377">
        <v>0</v>
      </c>
      <c r="BB1377">
        <v>0</v>
      </c>
    </row>
    <row r="1378" spans="1:54" x14ac:dyDescent="0.35">
      <c r="A1378" t="s">
        <v>5224</v>
      </c>
      <c r="B1378" t="s">
        <v>5225</v>
      </c>
      <c r="C1378" t="s">
        <v>3809</v>
      </c>
      <c r="D1378" t="s">
        <v>2405</v>
      </c>
      <c r="E1378" t="s">
        <v>367</v>
      </c>
      <c r="F1378" t="s">
        <v>4234</v>
      </c>
      <c r="G1378" t="s">
        <v>4722</v>
      </c>
      <c r="H1378" t="s">
        <v>2625</v>
      </c>
      <c r="I1378" t="s">
        <v>3759</v>
      </c>
      <c r="J1378" t="s">
        <v>2312</v>
      </c>
      <c r="K1378" t="s">
        <v>2314</v>
      </c>
      <c r="L1378" t="s">
        <v>4744</v>
      </c>
      <c r="M1378" t="s">
        <v>2314</v>
      </c>
      <c r="N1378" t="s">
        <v>2314</v>
      </c>
      <c r="O1378" t="s">
        <v>3726</v>
      </c>
      <c r="P1378" t="s">
        <v>1529</v>
      </c>
      <c r="Q1378" t="s">
        <v>2314</v>
      </c>
      <c r="R1378" t="s">
        <v>2314</v>
      </c>
      <c r="S1378" t="s">
        <v>3727</v>
      </c>
      <c r="T1378" t="s">
        <v>3898</v>
      </c>
      <c r="U1378" t="s">
        <v>3762</v>
      </c>
      <c r="W1378">
        <v>0</v>
      </c>
      <c r="X1378">
        <v>0</v>
      </c>
      <c r="Y1378">
        <v>0</v>
      </c>
      <c r="Z1378">
        <v>0</v>
      </c>
      <c r="AA1378">
        <v>0</v>
      </c>
      <c r="AB1378">
        <v>0</v>
      </c>
      <c r="AC1378">
        <v>0</v>
      </c>
      <c r="AD1378">
        <v>0</v>
      </c>
      <c r="AE1378">
        <v>0</v>
      </c>
      <c r="AF1378">
        <v>0</v>
      </c>
      <c r="AH1378">
        <v>0</v>
      </c>
      <c r="AI1378">
        <v>0</v>
      </c>
      <c r="AJ1378">
        <v>0</v>
      </c>
      <c r="AK1378">
        <v>0</v>
      </c>
      <c r="AL1378">
        <v>0</v>
      </c>
      <c r="AM1378">
        <v>0</v>
      </c>
      <c r="AN1378">
        <v>0</v>
      </c>
      <c r="AO1378">
        <v>0</v>
      </c>
      <c r="AP1378">
        <v>0</v>
      </c>
      <c r="AQ1378">
        <v>0</v>
      </c>
      <c r="AS1378">
        <v>0</v>
      </c>
      <c r="AT1378">
        <v>0</v>
      </c>
      <c r="AU1378">
        <v>0</v>
      </c>
      <c r="AV1378">
        <v>0</v>
      </c>
      <c r="AW1378">
        <v>0</v>
      </c>
      <c r="AX1378">
        <v>0</v>
      </c>
      <c r="AY1378">
        <v>0</v>
      </c>
      <c r="AZ1378">
        <v>0</v>
      </c>
      <c r="BA1378">
        <v>0</v>
      </c>
      <c r="BB1378">
        <v>0</v>
      </c>
    </row>
    <row r="1379" spans="1:54" x14ac:dyDescent="0.35">
      <c r="A1379" t="s">
        <v>5226</v>
      </c>
      <c r="B1379" t="s">
        <v>5227</v>
      </c>
      <c r="C1379" t="s">
        <v>3809</v>
      </c>
      <c r="D1379" t="s">
        <v>2405</v>
      </c>
      <c r="E1379" t="s">
        <v>367</v>
      </c>
      <c r="F1379" t="s">
        <v>4234</v>
      </c>
      <c r="G1379" t="s">
        <v>4722</v>
      </c>
      <c r="H1379" t="s">
        <v>2625</v>
      </c>
      <c r="I1379" t="s">
        <v>3759</v>
      </c>
      <c r="J1379" t="s">
        <v>2312</v>
      </c>
      <c r="K1379" t="s">
        <v>2314</v>
      </c>
      <c r="L1379" t="s">
        <v>4744</v>
      </c>
      <c r="M1379" t="s">
        <v>2314</v>
      </c>
      <c r="N1379" t="s">
        <v>2314</v>
      </c>
      <c r="O1379" t="s">
        <v>3726</v>
      </c>
      <c r="P1379" t="s">
        <v>1529</v>
      </c>
      <c r="Q1379" t="s">
        <v>2314</v>
      </c>
      <c r="R1379" t="s">
        <v>2314</v>
      </c>
      <c r="S1379" t="s">
        <v>3727</v>
      </c>
      <c r="T1379" t="s">
        <v>3898</v>
      </c>
      <c r="U1379" t="s">
        <v>3762</v>
      </c>
      <c r="W1379">
        <v>0</v>
      </c>
      <c r="X1379">
        <v>0</v>
      </c>
      <c r="Y1379">
        <v>0</v>
      </c>
      <c r="Z1379">
        <v>0</v>
      </c>
      <c r="AA1379">
        <v>0</v>
      </c>
      <c r="AB1379">
        <v>0</v>
      </c>
      <c r="AC1379">
        <v>0</v>
      </c>
      <c r="AD1379">
        <v>0</v>
      </c>
      <c r="AE1379">
        <v>0</v>
      </c>
      <c r="AF1379">
        <v>0</v>
      </c>
      <c r="AH1379">
        <v>0</v>
      </c>
      <c r="AI1379">
        <v>0</v>
      </c>
      <c r="AJ1379">
        <v>0</v>
      </c>
      <c r="AK1379">
        <v>0</v>
      </c>
      <c r="AL1379">
        <v>0</v>
      </c>
      <c r="AM1379">
        <v>0</v>
      </c>
      <c r="AN1379">
        <v>0</v>
      </c>
      <c r="AO1379">
        <v>0</v>
      </c>
      <c r="AP1379">
        <v>0</v>
      </c>
      <c r="AQ1379">
        <v>0</v>
      </c>
      <c r="AS1379">
        <v>0</v>
      </c>
      <c r="AT1379">
        <v>0</v>
      </c>
      <c r="AU1379">
        <v>0</v>
      </c>
      <c r="AV1379">
        <v>0</v>
      </c>
      <c r="AW1379">
        <v>0</v>
      </c>
      <c r="AX1379">
        <v>0</v>
      </c>
      <c r="AY1379">
        <v>0</v>
      </c>
      <c r="AZ1379">
        <v>0</v>
      </c>
      <c r="BA1379">
        <v>0</v>
      </c>
      <c r="BB1379">
        <v>0</v>
      </c>
    </row>
    <row r="1380" spans="1:54" x14ac:dyDescent="0.35">
      <c r="A1380" t="s">
        <v>5228</v>
      </c>
      <c r="B1380" t="s">
        <v>5229</v>
      </c>
      <c r="C1380" t="s">
        <v>5010</v>
      </c>
      <c r="D1380" t="s">
        <v>2405</v>
      </c>
      <c r="E1380" t="s">
        <v>367</v>
      </c>
      <c r="F1380" t="s">
        <v>4234</v>
      </c>
      <c r="G1380" t="s">
        <v>4722</v>
      </c>
      <c r="H1380" t="s">
        <v>2625</v>
      </c>
      <c r="I1380" t="s">
        <v>3759</v>
      </c>
      <c r="J1380" t="s">
        <v>2312</v>
      </c>
      <c r="K1380" t="s">
        <v>2314</v>
      </c>
      <c r="L1380" t="s">
        <v>4744</v>
      </c>
      <c r="M1380" t="s">
        <v>2314</v>
      </c>
      <c r="N1380" t="s">
        <v>2314</v>
      </c>
      <c r="O1380" t="s">
        <v>3726</v>
      </c>
      <c r="P1380" t="s">
        <v>1529</v>
      </c>
      <c r="Q1380" t="s">
        <v>2314</v>
      </c>
      <c r="R1380" t="s">
        <v>2314</v>
      </c>
      <c r="S1380" t="s">
        <v>3727</v>
      </c>
      <c r="T1380" t="s">
        <v>3898</v>
      </c>
      <c r="U1380" t="s">
        <v>3762</v>
      </c>
      <c r="W1380">
        <v>0</v>
      </c>
      <c r="X1380">
        <v>0</v>
      </c>
      <c r="Y1380">
        <v>0</v>
      </c>
      <c r="Z1380">
        <v>0</v>
      </c>
      <c r="AA1380">
        <v>0</v>
      </c>
      <c r="AB1380">
        <v>0</v>
      </c>
      <c r="AC1380">
        <v>0</v>
      </c>
      <c r="AD1380">
        <v>0</v>
      </c>
      <c r="AE1380">
        <v>0</v>
      </c>
      <c r="AF1380">
        <v>0</v>
      </c>
      <c r="AH1380">
        <v>0</v>
      </c>
      <c r="AI1380">
        <v>0</v>
      </c>
      <c r="AJ1380">
        <v>0</v>
      </c>
      <c r="AK1380">
        <v>0</v>
      </c>
      <c r="AL1380">
        <v>0</v>
      </c>
      <c r="AM1380">
        <v>0</v>
      </c>
      <c r="AN1380">
        <v>0</v>
      </c>
      <c r="AO1380">
        <v>0</v>
      </c>
      <c r="AP1380">
        <v>0</v>
      </c>
      <c r="AQ1380">
        <v>0</v>
      </c>
      <c r="AS1380">
        <v>0</v>
      </c>
      <c r="AT1380">
        <v>0</v>
      </c>
      <c r="AU1380">
        <v>0</v>
      </c>
      <c r="AV1380">
        <v>0</v>
      </c>
      <c r="AW1380">
        <v>0</v>
      </c>
      <c r="AX1380">
        <v>0</v>
      </c>
      <c r="AY1380">
        <v>0</v>
      </c>
      <c r="AZ1380">
        <v>0</v>
      </c>
      <c r="BA1380">
        <v>0</v>
      </c>
      <c r="BB1380">
        <v>0</v>
      </c>
    </row>
    <row r="1381" spans="1:54" x14ac:dyDescent="0.35">
      <c r="A1381" t="s">
        <v>5230</v>
      </c>
      <c r="B1381" t="s">
        <v>5231</v>
      </c>
      <c r="C1381" t="s">
        <v>5010</v>
      </c>
      <c r="D1381" t="s">
        <v>2405</v>
      </c>
      <c r="E1381" t="s">
        <v>367</v>
      </c>
      <c r="F1381" t="s">
        <v>4234</v>
      </c>
      <c r="G1381" t="s">
        <v>4722</v>
      </c>
      <c r="H1381" t="s">
        <v>2625</v>
      </c>
      <c r="I1381" t="s">
        <v>3759</v>
      </c>
      <c r="J1381" t="s">
        <v>2312</v>
      </c>
      <c r="K1381" t="s">
        <v>2314</v>
      </c>
      <c r="L1381" t="s">
        <v>4744</v>
      </c>
      <c r="M1381" t="s">
        <v>2314</v>
      </c>
      <c r="N1381" t="s">
        <v>2314</v>
      </c>
      <c r="O1381" t="s">
        <v>3726</v>
      </c>
      <c r="P1381" t="s">
        <v>1529</v>
      </c>
      <c r="Q1381" t="s">
        <v>2314</v>
      </c>
      <c r="R1381" t="s">
        <v>2314</v>
      </c>
      <c r="S1381" t="s">
        <v>3727</v>
      </c>
      <c r="T1381" t="s">
        <v>3898</v>
      </c>
      <c r="U1381" t="s">
        <v>3762</v>
      </c>
      <c r="W1381">
        <v>0</v>
      </c>
      <c r="X1381">
        <v>0</v>
      </c>
      <c r="Y1381">
        <v>0</v>
      </c>
      <c r="Z1381">
        <v>0</v>
      </c>
      <c r="AA1381">
        <v>0</v>
      </c>
      <c r="AB1381">
        <v>0</v>
      </c>
      <c r="AC1381">
        <v>0</v>
      </c>
      <c r="AD1381">
        <v>0</v>
      </c>
      <c r="AE1381">
        <v>0</v>
      </c>
      <c r="AF1381">
        <v>0</v>
      </c>
      <c r="AH1381">
        <v>0</v>
      </c>
      <c r="AI1381">
        <v>0</v>
      </c>
      <c r="AJ1381">
        <v>0</v>
      </c>
      <c r="AK1381">
        <v>0</v>
      </c>
      <c r="AL1381">
        <v>0</v>
      </c>
      <c r="AM1381">
        <v>0</v>
      </c>
      <c r="AN1381">
        <v>0</v>
      </c>
      <c r="AO1381">
        <v>0</v>
      </c>
      <c r="AP1381">
        <v>0</v>
      </c>
      <c r="AQ1381">
        <v>0</v>
      </c>
      <c r="AS1381">
        <v>0</v>
      </c>
      <c r="AT1381">
        <v>0</v>
      </c>
      <c r="AU1381">
        <v>0</v>
      </c>
      <c r="AV1381">
        <v>0</v>
      </c>
      <c r="AW1381">
        <v>0</v>
      </c>
      <c r="AX1381">
        <v>0</v>
      </c>
      <c r="AY1381">
        <v>0</v>
      </c>
      <c r="AZ1381">
        <v>0</v>
      </c>
      <c r="BA1381">
        <v>0</v>
      </c>
      <c r="BB1381">
        <v>0</v>
      </c>
    </row>
    <row r="1382" spans="1:54" x14ac:dyDescent="0.35">
      <c r="A1382" t="s">
        <v>5232</v>
      </c>
      <c r="B1382" t="s">
        <v>5233</v>
      </c>
      <c r="C1382" t="s">
        <v>5010</v>
      </c>
      <c r="D1382" t="s">
        <v>2405</v>
      </c>
      <c r="E1382" t="s">
        <v>367</v>
      </c>
      <c r="F1382" t="s">
        <v>4234</v>
      </c>
      <c r="G1382" t="s">
        <v>4722</v>
      </c>
      <c r="H1382" t="s">
        <v>2625</v>
      </c>
      <c r="I1382" t="s">
        <v>3759</v>
      </c>
      <c r="J1382" t="s">
        <v>2312</v>
      </c>
      <c r="K1382" t="s">
        <v>2314</v>
      </c>
      <c r="L1382" t="s">
        <v>4744</v>
      </c>
      <c r="M1382" t="s">
        <v>2314</v>
      </c>
      <c r="N1382" t="s">
        <v>2314</v>
      </c>
      <c r="O1382" t="s">
        <v>3726</v>
      </c>
      <c r="P1382" t="s">
        <v>1529</v>
      </c>
      <c r="Q1382" t="s">
        <v>2314</v>
      </c>
      <c r="R1382" t="s">
        <v>2314</v>
      </c>
      <c r="S1382" t="s">
        <v>3727</v>
      </c>
      <c r="T1382" t="s">
        <v>3898</v>
      </c>
      <c r="U1382" t="s">
        <v>3762</v>
      </c>
      <c r="W1382">
        <v>0</v>
      </c>
      <c r="X1382">
        <v>0</v>
      </c>
      <c r="Y1382">
        <v>0</v>
      </c>
      <c r="Z1382">
        <v>0</v>
      </c>
      <c r="AA1382">
        <v>0</v>
      </c>
      <c r="AB1382">
        <v>0</v>
      </c>
      <c r="AC1382">
        <v>0</v>
      </c>
      <c r="AD1382">
        <v>0</v>
      </c>
      <c r="AE1382">
        <v>0</v>
      </c>
      <c r="AF1382">
        <v>0</v>
      </c>
      <c r="AH1382">
        <v>0</v>
      </c>
      <c r="AI1382">
        <v>0</v>
      </c>
      <c r="AJ1382">
        <v>0</v>
      </c>
      <c r="AK1382">
        <v>0</v>
      </c>
      <c r="AL1382">
        <v>0</v>
      </c>
      <c r="AM1382">
        <v>0</v>
      </c>
      <c r="AN1382">
        <v>0</v>
      </c>
      <c r="AO1382">
        <v>0</v>
      </c>
      <c r="AP1382">
        <v>0</v>
      </c>
      <c r="AQ1382">
        <v>0</v>
      </c>
      <c r="AS1382">
        <v>0</v>
      </c>
      <c r="AT1382">
        <v>0</v>
      </c>
      <c r="AU1382">
        <v>0</v>
      </c>
      <c r="AV1382">
        <v>0</v>
      </c>
      <c r="AW1382">
        <v>0</v>
      </c>
      <c r="AX1382">
        <v>0</v>
      </c>
      <c r="AY1382">
        <v>0</v>
      </c>
      <c r="AZ1382">
        <v>0</v>
      </c>
      <c r="BA1382">
        <v>0</v>
      </c>
      <c r="BB1382">
        <v>0</v>
      </c>
    </row>
    <row r="1383" spans="1:54" x14ac:dyDescent="0.35">
      <c r="A1383" t="s">
        <v>5234</v>
      </c>
      <c r="B1383" t="s">
        <v>5235</v>
      </c>
      <c r="C1383" t="s">
        <v>5236</v>
      </c>
      <c r="D1383" t="s">
        <v>2405</v>
      </c>
      <c r="E1383" t="s">
        <v>367</v>
      </c>
      <c r="F1383" t="s">
        <v>4234</v>
      </c>
      <c r="G1383" t="s">
        <v>4722</v>
      </c>
      <c r="H1383" t="s">
        <v>2625</v>
      </c>
      <c r="I1383" t="s">
        <v>3759</v>
      </c>
      <c r="J1383" t="s">
        <v>2312</v>
      </c>
      <c r="K1383" t="s">
        <v>2314</v>
      </c>
      <c r="L1383" t="s">
        <v>4744</v>
      </c>
      <c r="M1383" t="s">
        <v>2314</v>
      </c>
      <c r="N1383" t="s">
        <v>2314</v>
      </c>
      <c r="O1383" t="s">
        <v>3726</v>
      </c>
      <c r="P1383" t="s">
        <v>1529</v>
      </c>
      <c r="Q1383" t="s">
        <v>2314</v>
      </c>
      <c r="R1383" t="s">
        <v>2314</v>
      </c>
      <c r="S1383" t="s">
        <v>3727</v>
      </c>
      <c r="T1383" t="s">
        <v>3898</v>
      </c>
      <c r="U1383" t="s">
        <v>3762</v>
      </c>
      <c r="W1383">
        <v>0</v>
      </c>
      <c r="X1383">
        <v>0</v>
      </c>
      <c r="Y1383">
        <v>0</v>
      </c>
      <c r="Z1383">
        <v>0</v>
      </c>
      <c r="AA1383">
        <v>0</v>
      </c>
      <c r="AB1383">
        <v>0</v>
      </c>
      <c r="AC1383">
        <v>0</v>
      </c>
      <c r="AD1383">
        <v>0</v>
      </c>
      <c r="AE1383">
        <v>0</v>
      </c>
      <c r="AF1383">
        <v>0</v>
      </c>
      <c r="AH1383">
        <v>0</v>
      </c>
      <c r="AI1383">
        <v>0</v>
      </c>
      <c r="AJ1383">
        <v>0</v>
      </c>
      <c r="AK1383">
        <v>0</v>
      </c>
      <c r="AL1383">
        <v>0</v>
      </c>
      <c r="AM1383">
        <v>0</v>
      </c>
      <c r="AN1383">
        <v>0</v>
      </c>
      <c r="AO1383">
        <v>0</v>
      </c>
      <c r="AP1383">
        <v>0</v>
      </c>
      <c r="AQ1383">
        <v>0</v>
      </c>
      <c r="AS1383">
        <v>0</v>
      </c>
      <c r="AT1383">
        <v>0</v>
      </c>
      <c r="AU1383">
        <v>0</v>
      </c>
      <c r="AV1383">
        <v>0</v>
      </c>
      <c r="AW1383">
        <v>0</v>
      </c>
      <c r="AX1383">
        <v>0</v>
      </c>
      <c r="AY1383">
        <v>0</v>
      </c>
      <c r="AZ1383">
        <v>0</v>
      </c>
      <c r="BA1383">
        <v>0</v>
      </c>
      <c r="BB1383">
        <v>0</v>
      </c>
    </row>
    <row r="1384" spans="1:54" x14ac:dyDescent="0.35">
      <c r="A1384" t="s">
        <v>5237</v>
      </c>
      <c r="B1384" t="s">
        <v>5238</v>
      </c>
      <c r="C1384" t="s">
        <v>4826</v>
      </c>
      <c r="D1384" t="s">
        <v>2405</v>
      </c>
      <c r="E1384" t="s">
        <v>367</v>
      </c>
      <c r="F1384" t="s">
        <v>4234</v>
      </c>
      <c r="G1384" t="s">
        <v>4722</v>
      </c>
      <c r="H1384" t="s">
        <v>2625</v>
      </c>
      <c r="I1384" t="s">
        <v>3759</v>
      </c>
      <c r="J1384" t="s">
        <v>2312</v>
      </c>
      <c r="K1384" t="s">
        <v>2314</v>
      </c>
      <c r="L1384" t="s">
        <v>4744</v>
      </c>
      <c r="M1384" t="s">
        <v>2314</v>
      </c>
      <c r="N1384" t="s">
        <v>2314</v>
      </c>
      <c r="O1384" t="s">
        <v>3726</v>
      </c>
      <c r="P1384" t="s">
        <v>1529</v>
      </c>
      <c r="Q1384" t="s">
        <v>2314</v>
      </c>
      <c r="R1384" t="s">
        <v>2314</v>
      </c>
      <c r="S1384" t="s">
        <v>3727</v>
      </c>
      <c r="T1384" t="s">
        <v>3898</v>
      </c>
      <c r="U1384" t="s">
        <v>3762</v>
      </c>
      <c r="W1384">
        <v>0</v>
      </c>
      <c r="X1384">
        <v>0</v>
      </c>
      <c r="Y1384">
        <v>0</v>
      </c>
      <c r="Z1384">
        <v>0</v>
      </c>
      <c r="AA1384">
        <v>0</v>
      </c>
      <c r="AB1384">
        <v>0</v>
      </c>
      <c r="AC1384">
        <v>0</v>
      </c>
      <c r="AD1384">
        <v>0</v>
      </c>
      <c r="AE1384">
        <v>0</v>
      </c>
      <c r="AF1384">
        <v>0</v>
      </c>
      <c r="AH1384">
        <v>0</v>
      </c>
      <c r="AI1384">
        <v>0</v>
      </c>
      <c r="AJ1384">
        <v>0</v>
      </c>
      <c r="AK1384">
        <v>0</v>
      </c>
      <c r="AL1384">
        <v>0</v>
      </c>
      <c r="AM1384">
        <v>0</v>
      </c>
      <c r="AN1384">
        <v>0</v>
      </c>
      <c r="AO1384">
        <v>0</v>
      </c>
      <c r="AP1384">
        <v>0</v>
      </c>
      <c r="AQ1384">
        <v>0</v>
      </c>
      <c r="AS1384">
        <v>0</v>
      </c>
      <c r="AT1384">
        <v>0</v>
      </c>
      <c r="AU1384">
        <v>0</v>
      </c>
      <c r="AV1384">
        <v>0</v>
      </c>
      <c r="AW1384">
        <v>0</v>
      </c>
      <c r="AX1384">
        <v>0</v>
      </c>
      <c r="AY1384">
        <v>0</v>
      </c>
      <c r="AZ1384">
        <v>0</v>
      </c>
      <c r="BA1384">
        <v>0</v>
      </c>
      <c r="BB1384">
        <v>0</v>
      </c>
    </row>
    <row r="1385" spans="1:54" x14ac:dyDescent="0.35">
      <c r="A1385" t="s">
        <v>5239</v>
      </c>
      <c r="B1385" t="s">
        <v>5240</v>
      </c>
      <c r="C1385" t="s">
        <v>4826</v>
      </c>
      <c r="D1385" t="s">
        <v>2405</v>
      </c>
      <c r="E1385" t="s">
        <v>367</v>
      </c>
      <c r="F1385" t="s">
        <v>4234</v>
      </c>
      <c r="G1385" t="s">
        <v>4722</v>
      </c>
      <c r="H1385" t="s">
        <v>2625</v>
      </c>
      <c r="I1385" t="s">
        <v>3759</v>
      </c>
      <c r="J1385" t="s">
        <v>2312</v>
      </c>
      <c r="K1385" t="s">
        <v>2314</v>
      </c>
      <c r="L1385" t="s">
        <v>4744</v>
      </c>
      <c r="M1385" t="s">
        <v>2314</v>
      </c>
      <c r="N1385" t="s">
        <v>2314</v>
      </c>
      <c r="O1385" t="s">
        <v>3726</v>
      </c>
      <c r="P1385" t="s">
        <v>1529</v>
      </c>
      <c r="Q1385" t="s">
        <v>2314</v>
      </c>
      <c r="R1385" t="s">
        <v>2314</v>
      </c>
      <c r="S1385" t="s">
        <v>3727</v>
      </c>
      <c r="T1385" t="s">
        <v>3898</v>
      </c>
      <c r="U1385" t="s">
        <v>3762</v>
      </c>
      <c r="W1385">
        <v>0</v>
      </c>
      <c r="X1385">
        <v>0</v>
      </c>
      <c r="Y1385">
        <v>0</v>
      </c>
      <c r="Z1385">
        <v>0</v>
      </c>
      <c r="AA1385">
        <v>0</v>
      </c>
      <c r="AB1385">
        <v>0</v>
      </c>
      <c r="AC1385">
        <v>0</v>
      </c>
      <c r="AD1385">
        <v>0</v>
      </c>
      <c r="AE1385">
        <v>0</v>
      </c>
      <c r="AF1385">
        <v>0</v>
      </c>
      <c r="AH1385">
        <v>0</v>
      </c>
      <c r="AI1385">
        <v>0</v>
      </c>
      <c r="AJ1385">
        <v>0</v>
      </c>
      <c r="AK1385">
        <v>0</v>
      </c>
      <c r="AL1385">
        <v>0</v>
      </c>
      <c r="AM1385">
        <v>0</v>
      </c>
      <c r="AN1385">
        <v>0</v>
      </c>
      <c r="AO1385">
        <v>0</v>
      </c>
      <c r="AP1385">
        <v>0</v>
      </c>
      <c r="AQ1385">
        <v>0</v>
      </c>
      <c r="AS1385">
        <v>0</v>
      </c>
      <c r="AT1385">
        <v>0</v>
      </c>
      <c r="AU1385">
        <v>0</v>
      </c>
      <c r="AV1385">
        <v>0</v>
      </c>
      <c r="AW1385">
        <v>0</v>
      </c>
      <c r="AX1385">
        <v>0</v>
      </c>
      <c r="AY1385">
        <v>0</v>
      </c>
      <c r="AZ1385">
        <v>0</v>
      </c>
      <c r="BA1385">
        <v>0</v>
      </c>
      <c r="BB1385">
        <v>0</v>
      </c>
    </row>
    <row r="1386" spans="1:54" x14ac:dyDescent="0.35">
      <c r="A1386" t="s">
        <v>5241</v>
      </c>
      <c r="B1386" t="s">
        <v>5242</v>
      </c>
      <c r="C1386" t="s">
        <v>4826</v>
      </c>
      <c r="D1386" t="s">
        <v>2405</v>
      </c>
      <c r="E1386" t="s">
        <v>367</v>
      </c>
      <c r="F1386" t="s">
        <v>4234</v>
      </c>
      <c r="G1386" t="s">
        <v>4722</v>
      </c>
      <c r="H1386" t="s">
        <v>2625</v>
      </c>
      <c r="I1386" t="s">
        <v>3759</v>
      </c>
      <c r="J1386" t="s">
        <v>2312</v>
      </c>
      <c r="K1386" t="s">
        <v>2314</v>
      </c>
      <c r="L1386" t="s">
        <v>4744</v>
      </c>
      <c r="M1386" t="s">
        <v>2314</v>
      </c>
      <c r="N1386" t="s">
        <v>2314</v>
      </c>
      <c r="O1386" t="s">
        <v>3726</v>
      </c>
      <c r="P1386" t="s">
        <v>1529</v>
      </c>
      <c r="Q1386" t="s">
        <v>2314</v>
      </c>
      <c r="R1386" t="s">
        <v>2314</v>
      </c>
      <c r="S1386" t="s">
        <v>3727</v>
      </c>
      <c r="T1386" t="s">
        <v>3898</v>
      </c>
      <c r="U1386" t="s">
        <v>3762</v>
      </c>
      <c r="W1386">
        <v>0</v>
      </c>
      <c r="X1386">
        <v>0</v>
      </c>
      <c r="Y1386">
        <v>0</v>
      </c>
      <c r="Z1386">
        <v>0</v>
      </c>
      <c r="AA1386">
        <v>0</v>
      </c>
      <c r="AB1386">
        <v>0</v>
      </c>
      <c r="AC1386">
        <v>0</v>
      </c>
      <c r="AD1386">
        <v>0</v>
      </c>
      <c r="AE1386">
        <v>0</v>
      </c>
      <c r="AF1386">
        <v>0</v>
      </c>
      <c r="AH1386">
        <v>0</v>
      </c>
      <c r="AI1386">
        <v>0</v>
      </c>
      <c r="AJ1386">
        <v>0</v>
      </c>
      <c r="AK1386">
        <v>0</v>
      </c>
      <c r="AL1386">
        <v>0</v>
      </c>
      <c r="AM1386">
        <v>0</v>
      </c>
      <c r="AN1386">
        <v>0</v>
      </c>
      <c r="AO1386">
        <v>0</v>
      </c>
      <c r="AP1386">
        <v>0</v>
      </c>
      <c r="AQ1386">
        <v>0</v>
      </c>
      <c r="AS1386">
        <v>0</v>
      </c>
      <c r="AT1386">
        <v>0</v>
      </c>
      <c r="AU1386">
        <v>0</v>
      </c>
      <c r="AV1386">
        <v>0</v>
      </c>
      <c r="AW1386">
        <v>0</v>
      </c>
      <c r="AX1386">
        <v>0</v>
      </c>
      <c r="AY1386">
        <v>0</v>
      </c>
      <c r="AZ1386">
        <v>0</v>
      </c>
      <c r="BA1386">
        <v>0</v>
      </c>
      <c r="BB1386">
        <v>0</v>
      </c>
    </row>
    <row r="1387" spans="1:54" x14ac:dyDescent="0.35">
      <c r="A1387" t="s">
        <v>5243</v>
      </c>
      <c r="B1387" t="s">
        <v>5244</v>
      </c>
      <c r="C1387" t="s">
        <v>4826</v>
      </c>
      <c r="D1387" t="s">
        <v>2405</v>
      </c>
      <c r="E1387" t="s">
        <v>367</v>
      </c>
      <c r="F1387" t="s">
        <v>4234</v>
      </c>
      <c r="G1387" t="s">
        <v>4722</v>
      </c>
      <c r="H1387" t="s">
        <v>2625</v>
      </c>
      <c r="I1387" t="s">
        <v>3759</v>
      </c>
      <c r="J1387" t="s">
        <v>2312</v>
      </c>
      <c r="K1387" t="s">
        <v>2314</v>
      </c>
      <c r="L1387" t="s">
        <v>4744</v>
      </c>
      <c r="M1387" t="s">
        <v>2314</v>
      </c>
      <c r="N1387" t="s">
        <v>2314</v>
      </c>
      <c r="O1387" t="s">
        <v>3726</v>
      </c>
      <c r="P1387" t="s">
        <v>1529</v>
      </c>
      <c r="Q1387" t="s">
        <v>2314</v>
      </c>
      <c r="R1387" t="s">
        <v>2314</v>
      </c>
      <c r="S1387" t="s">
        <v>3727</v>
      </c>
      <c r="T1387" t="s">
        <v>3898</v>
      </c>
      <c r="U1387" t="s">
        <v>3762</v>
      </c>
      <c r="W1387">
        <v>0</v>
      </c>
      <c r="X1387">
        <v>0</v>
      </c>
      <c r="Y1387">
        <v>0</v>
      </c>
      <c r="Z1387">
        <v>0</v>
      </c>
      <c r="AA1387">
        <v>0</v>
      </c>
      <c r="AB1387">
        <v>0</v>
      </c>
      <c r="AC1387">
        <v>0</v>
      </c>
      <c r="AD1387">
        <v>0</v>
      </c>
      <c r="AE1387">
        <v>0</v>
      </c>
      <c r="AF1387">
        <v>0</v>
      </c>
      <c r="AH1387">
        <v>0</v>
      </c>
      <c r="AI1387">
        <v>0</v>
      </c>
      <c r="AJ1387">
        <v>0</v>
      </c>
      <c r="AK1387">
        <v>0</v>
      </c>
      <c r="AL1387">
        <v>0</v>
      </c>
      <c r="AM1387">
        <v>0</v>
      </c>
      <c r="AN1387">
        <v>0</v>
      </c>
      <c r="AO1387">
        <v>0</v>
      </c>
      <c r="AP1387">
        <v>0</v>
      </c>
      <c r="AQ1387">
        <v>0</v>
      </c>
      <c r="AS1387">
        <v>0</v>
      </c>
      <c r="AT1387">
        <v>0</v>
      </c>
      <c r="AU1387">
        <v>0</v>
      </c>
      <c r="AV1387">
        <v>0</v>
      </c>
      <c r="AW1387">
        <v>0</v>
      </c>
      <c r="AX1387">
        <v>0</v>
      </c>
      <c r="AY1387">
        <v>0</v>
      </c>
      <c r="AZ1387">
        <v>0</v>
      </c>
      <c r="BA1387">
        <v>0</v>
      </c>
      <c r="BB1387">
        <v>0</v>
      </c>
    </row>
    <row r="1388" spans="1:54" x14ac:dyDescent="0.35">
      <c r="A1388" t="s">
        <v>5245</v>
      </c>
      <c r="B1388" t="s">
        <v>5246</v>
      </c>
      <c r="C1388" t="s">
        <v>4826</v>
      </c>
      <c r="D1388" t="s">
        <v>2405</v>
      </c>
      <c r="E1388" t="s">
        <v>367</v>
      </c>
      <c r="F1388" t="s">
        <v>4234</v>
      </c>
      <c r="G1388" t="s">
        <v>4722</v>
      </c>
      <c r="H1388" t="s">
        <v>2625</v>
      </c>
      <c r="I1388" t="s">
        <v>3759</v>
      </c>
      <c r="J1388" t="s">
        <v>2312</v>
      </c>
      <c r="K1388" t="s">
        <v>2314</v>
      </c>
      <c r="L1388" t="s">
        <v>4744</v>
      </c>
      <c r="M1388" t="s">
        <v>2314</v>
      </c>
      <c r="N1388" t="s">
        <v>2314</v>
      </c>
      <c r="O1388" t="s">
        <v>3726</v>
      </c>
      <c r="P1388" t="s">
        <v>1529</v>
      </c>
      <c r="Q1388" t="s">
        <v>2314</v>
      </c>
      <c r="R1388" t="s">
        <v>2314</v>
      </c>
      <c r="S1388" t="s">
        <v>3727</v>
      </c>
      <c r="T1388" t="s">
        <v>3898</v>
      </c>
      <c r="U1388" t="s">
        <v>3762</v>
      </c>
      <c r="W1388">
        <v>0</v>
      </c>
      <c r="X1388">
        <v>0</v>
      </c>
      <c r="Y1388">
        <v>0</v>
      </c>
      <c r="Z1388">
        <v>0</v>
      </c>
      <c r="AA1388">
        <v>0</v>
      </c>
      <c r="AB1388">
        <v>0</v>
      </c>
      <c r="AC1388">
        <v>0</v>
      </c>
      <c r="AD1388">
        <v>0</v>
      </c>
      <c r="AE1388">
        <v>0</v>
      </c>
      <c r="AF1388">
        <v>0</v>
      </c>
      <c r="AH1388">
        <v>0</v>
      </c>
      <c r="AI1388">
        <v>0</v>
      </c>
      <c r="AJ1388">
        <v>0</v>
      </c>
      <c r="AK1388">
        <v>0</v>
      </c>
      <c r="AL1388">
        <v>0</v>
      </c>
      <c r="AM1388">
        <v>0</v>
      </c>
      <c r="AN1388">
        <v>0</v>
      </c>
      <c r="AO1388">
        <v>0</v>
      </c>
      <c r="AP1388">
        <v>0</v>
      </c>
      <c r="AQ1388">
        <v>0</v>
      </c>
      <c r="AS1388">
        <v>0</v>
      </c>
      <c r="AT1388">
        <v>0</v>
      </c>
      <c r="AU1388">
        <v>0</v>
      </c>
      <c r="AV1388">
        <v>0</v>
      </c>
      <c r="AW1388">
        <v>0</v>
      </c>
      <c r="AX1388">
        <v>0</v>
      </c>
      <c r="AY1388">
        <v>0</v>
      </c>
      <c r="AZ1388">
        <v>0</v>
      </c>
      <c r="BA1388">
        <v>0</v>
      </c>
      <c r="BB1388">
        <v>0</v>
      </c>
    </row>
    <row r="1389" spans="1:54" x14ac:dyDescent="0.35">
      <c r="A1389" t="s">
        <v>5247</v>
      </c>
      <c r="B1389" t="s">
        <v>5248</v>
      </c>
      <c r="C1389" t="s">
        <v>4826</v>
      </c>
      <c r="D1389" t="s">
        <v>2405</v>
      </c>
      <c r="E1389" t="s">
        <v>367</v>
      </c>
      <c r="F1389" t="s">
        <v>4234</v>
      </c>
      <c r="G1389" t="s">
        <v>4722</v>
      </c>
      <c r="H1389" t="s">
        <v>2625</v>
      </c>
      <c r="I1389" t="s">
        <v>3759</v>
      </c>
      <c r="J1389" t="s">
        <v>2312</v>
      </c>
      <c r="K1389" t="s">
        <v>2314</v>
      </c>
      <c r="L1389" t="s">
        <v>4744</v>
      </c>
      <c r="M1389" t="s">
        <v>2314</v>
      </c>
      <c r="N1389" t="s">
        <v>2314</v>
      </c>
      <c r="O1389" t="s">
        <v>3726</v>
      </c>
      <c r="P1389" t="s">
        <v>1529</v>
      </c>
      <c r="Q1389" t="s">
        <v>2314</v>
      </c>
      <c r="R1389" t="s">
        <v>2314</v>
      </c>
      <c r="S1389" t="s">
        <v>3727</v>
      </c>
      <c r="T1389" t="s">
        <v>3898</v>
      </c>
      <c r="U1389" t="s">
        <v>3762</v>
      </c>
      <c r="W1389">
        <v>0</v>
      </c>
      <c r="X1389">
        <v>0</v>
      </c>
      <c r="Y1389">
        <v>0</v>
      </c>
      <c r="Z1389">
        <v>0</v>
      </c>
      <c r="AA1389">
        <v>0</v>
      </c>
      <c r="AB1389">
        <v>0</v>
      </c>
      <c r="AC1389">
        <v>0</v>
      </c>
      <c r="AD1389">
        <v>0</v>
      </c>
      <c r="AE1389">
        <v>0</v>
      </c>
      <c r="AF1389">
        <v>0</v>
      </c>
      <c r="AH1389">
        <v>0</v>
      </c>
      <c r="AI1389">
        <v>0</v>
      </c>
      <c r="AJ1389">
        <v>0</v>
      </c>
      <c r="AK1389">
        <v>0</v>
      </c>
      <c r="AL1389">
        <v>0</v>
      </c>
      <c r="AM1389">
        <v>0</v>
      </c>
      <c r="AN1389">
        <v>0</v>
      </c>
      <c r="AO1389">
        <v>0</v>
      </c>
      <c r="AP1389">
        <v>0</v>
      </c>
      <c r="AQ1389">
        <v>0</v>
      </c>
      <c r="AS1389">
        <v>0</v>
      </c>
      <c r="AT1389">
        <v>0</v>
      </c>
      <c r="AU1389">
        <v>0</v>
      </c>
      <c r="AV1389">
        <v>0</v>
      </c>
      <c r="AW1389">
        <v>0</v>
      </c>
      <c r="AX1389">
        <v>0</v>
      </c>
      <c r="AY1389">
        <v>0</v>
      </c>
      <c r="AZ1389">
        <v>0</v>
      </c>
      <c r="BA1389">
        <v>0</v>
      </c>
      <c r="BB1389">
        <v>0</v>
      </c>
    </row>
    <row r="1390" spans="1:54" x14ac:dyDescent="0.35">
      <c r="A1390" t="s">
        <v>5249</v>
      </c>
      <c r="B1390" t="s">
        <v>5250</v>
      </c>
      <c r="C1390" t="s">
        <v>4826</v>
      </c>
      <c r="D1390" t="s">
        <v>2405</v>
      </c>
      <c r="E1390" t="s">
        <v>367</v>
      </c>
      <c r="F1390" t="s">
        <v>4234</v>
      </c>
      <c r="G1390" t="s">
        <v>4722</v>
      </c>
      <c r="H1390" t="s">
        <v>2625</v>
      </c>
      <c r="I1390" t="s">
        <v>3759</v>
      </c>
      <c r="J1390" t="s">
        <v>2312</v>
      </c>
      <c r="K1390" t="s">
        <v>2314</v>
      </c>
      <c r="L1390" t="s">
        <v>4744</v>
      </c>
      <c r="M1390" t="s">
        <v>2314</v>
      </c>
      <c r="N1390" t="s">
        <v>2314</v>
      </c>
      <c r="O1390" t="s">
        <v>3726</v>
      </c>
      <c r="P1390" t="s">
        <v>1529</v>
      </c>
      <c r="Q1390" t="s">
        <v>2314</v>
      </c>
      <c r="R1390" t="s">
        <v>2314</v>
      </c>
      <c r="S1390" t="s">
        <v>3727</v>
      </c>
      <c r="T1390" t="s">
        <v>3898</v>
      </c>
      <c r="U1390" t="s">
        <v>3762</v>
      </c>
      <c r="W1390">
        <v>0</v>
      </c>
      <c r="X1390">
        <v>0</v>
      </c>
      <c r="Y1390">
        <v>0</v>
      </c>
      <c r="Z1390">
        <v>0</v>
      </c>
      <c r="AA1390">
        <v>0</v>
      </c>
      <c r="AB1390">
        <v>0</v>
      </c>
      <c r="AC1390">
        <v>0</v>
      </c>
      <c r="AD1390">
        <v>0</v>
      </c>
      <c r="AE1390">
        <v>0</v>
      </c>
      <c r="AF1390">
        <v>0</v>
      </c>
      <c r="AH1390">
        <v>0</v>
      </c>
      <c r="AI1390">
        <v>0</v>
      </c>
      <c r="AJ1390">
        <v>0</v>
      </c>
      <c r="AK1390">
        <v>0</v>
      </c>
      <c r="AL1390">
        <v>0</v>
      </c>
      <c r="AM1390">
        <v>0</v>
      </c>
      <c r="AN1390">
        <v>0</v>
      </c>
      <c r="AO1390">
        <v>0</v>
      </c>
      <c r="AP1390">
        <v>0</v>
      </c>
      <c r="AQ1390">
        <v>0</v>
      </c>
      <c r="AS1390">
        <v>0</v>
      </c>
      <c r="AT1390">
        <v>0</v>
      </c>
      <c r="AU1390">
        <v>0</v>
      </c>
      <c r="AV1390">
        <v>0</v>
      </c>
      <c r="AW1390">
        <v>0</v>
      </c>
      <c r="AX1390">
        <v>0</v>
      </c>
      <c r="AY1390">
        <v>0</v>
      </c>
      <c r="AZ1390">
        <v>0</v>
      </c>
      <c r="BA1390">
        <v>0</v>
      </c>
      <c r="BB1390">
        <v>0</v>
      </c>
    </row>
    <row r="1391" spans="1:54" x14ac:dyDescent="0.35">
      <c r="A1391" t="s">
        <v>5251</v>
      </c>
      <c r="B1391" t="s">
        <v>5252</v>
      </c>
      <c r="C1391" t="s">
        <v>4826</v>
      </c>
      <c r="D1391" t="s">
        <v>2405</v>
      </c>
      <c r="E1391" t="s">
        <v>367</v>
      </c>
      <c r="F1391" t="s">
        <v>4234</v>
      </c>
      <c r="G1391" t="s">
        <v>4722</v>
      </c>
      <c r="H1391" t="s">
        <v>2625</v>
      </c>
      <c r="I1391" t="s">
        <v>3759</v>
      </c>
      <c r="J1391" t="s">
        <v>2312</v>
      </c>
      <c r="K1391" t="s">
        <v>2314</v>
      </c>
      <c r="L1391" t="s">
        <v>4744</v>
      </c>
      <c r="M1391" t="s">
        <v>2314</v>
      </c>
      <c r="N1391" t="s">
        <v>2314</v>
      </c>
      <c r="O1391" t="s">
        <v>3726</v>
      </c>
      <c r="P1391" t="s">
        <v>1529</v>
      </c>
      <c r="Q1391" t="s">
        <v>2314</v>
      </c>
      <c r="R1391" t="s">
        <v>2314</v>
      </c>
      <c r="S1391" t="s">
        <v>3727</v>
      </c>
      <c r="T1391" t="s">
        <v>3898</v>
      </c>
      <c r="U1391" t="s">
        <v>3762</v>
      </c>
      <c r="W1391">
        <v>0</v>
      </c>
      <c r="X1391">
        <v>0</v>
      </c>
      <c r="Y1391">
        <v>0</v>
      </c>
      <c r="Z1391">
        <v>0</v>
      </c>
      <c r="AA1391">
        <v>0</v>
      </c>
      <c r="AB1391">
        <v>0</v>
      </c>
      <c r="AC1391">
        <v>0</v>
      </c>
      <c r="AD1391">
        <v>0</v>
      </c>
      <c r="AE1391">
        <v>0</v>
      </c>
      <c r="AF1391">
        <v>0</v>
      </c>
      <c r="AH1391">
        <v>0</v>
      </c>
      <c r="AI1391">
        <v>0</v>
      </c>
      <c r="AJ1391">
        <v>0</v>
      </c>
      <c r="AK1391">
        <v>0</v>
      </c>
      <c r="AL1391">
        <v>0</v>
      </c>
      <c r="AM1391">
        <v>0</v>
      </c>
      <c r="AN1391">
        <v>0</v>
      </c>
      <c r="AO1391">
        <v>0</v>
      </c>
      <c r="AP1391">
        <v>0</v>
      </c>
      <c r="AQ1391">
        <v>0</v>
      </c>
      <c r="AS1391">
        <v>0</v>
      </c>
      <c r="AT1391">
        <v>0</v>
      </c>
      <c r="AU1391">
        <v>0</v>
      </c>
      <c r="AV1391">
        <v>0</v>
      </c>
      <c r="AW1391">
        <v>0</v>
      </c>
      <c r="AX1391">
        <v>0</v>
      </c>
      <c r="AY1391">
        <v>0</v>
      </c>
      <c r="AZ1391">
        <v>0</v>
      </c>
      <c r="BA1391">
        <v>0</v>
      </c>
      <c r="BB1391">
        <v>0</v>
      </c>
    </row>
    <row r="1392" spans="1:54" x14ac:dyDescent="0.35">
      <c r="A1392" t="s">
        <v>1358</v>
      </c>
      <c r="B1392" t="s">
        <v>5253</v>
      </c>
      <c r="C1392" t="s">
        <v>1698</v>
      </c>
      <c r="D1392" t="s">
        <v>2405</v>
      </c>
      <c r="E1392" t="s">
        <v>367</v>
      </c>
      <c r="F1392" t="s">
        <v>4234</v>
      </c>
      <c r="G1392" t="s">
        <v>4722</v>
      </c>
      <c r="H1392" t="s">
        <v>2625</v>
      </c>
      <c r="I1392" t="s">
        <v>3759</v>
      </c>
      <c r="J1392" t="s">
        <v>2312</v>
      </c>
      <c r="K1392" t="s">
        <v>2314</v>
      </c>
      <c r="L1392" t="s">
        <v>4744</v>
      </c>
      <c r="M1392" t="s">
        <v>2314</v>
      </c>
      <c r="N1392">
        <v>1</v>
      </c>
      <c r="O1392" t="s">
        <v>3726</v>
      </c>
      <c r="P1392" t="s">
        <v>1529</v>
      </c>
      <c r="Q1392" t="s">
        <v>2314</v>
      </c>
      <c r="R1392" t="s">
        <v>2314</v>
      </c>
      <c r="S1392" t="s">
        <v>3727</v>
      </c>
      <c r="T1392" t="s">
        <v>3898</v>
      </c>
      <c r="U1392" t="s">
        <v>3762</v>
      </c>
      <c r="W1392">
        <v>2.3453270537738399E-3</v>
      </c>
      <c r="X1392">
        <v>-2.6857979618100099E-3</v>
      </c>
      <c r="Y1392">
        <v>2.3453270537738399E-3</v>
      </c>
      <c r="Z1392">
        <v>-2.6857979618100099E-3</v>
      </c>
      <c r="AA1392">
        <v>2.3453270537738399E-3</v>
      </c>
      <c r="AB1392">
        <v>-2.6857979618100099E-3</v>
      </c>
      <c r="AC1392">
        <v>1.23959245719869E-3</v>
      </c>
      <c r="AD1392">
        <v>-1.4195439779207701E-3</v>
      </c>
      <c r="AE1392">
        <v>1.9538465262845502E-3</v>
      </c>
      <c r="AF1392">
        <v>-2.2374862429908899E-3</v>
      </c>
      <c r="AH1392">
        <v>4.4691456728795698E-4</v>
      </c>
      <c r="AI1392">
        <v>-5.1179311344462497E-4</v>
      </c>
      <c r="AJ1392">
        <v>-4.3219682591219104E-3</v>
      </c>
      <c r="AK1392">
        <v>4.9493879861195501E-3</v>
      </c>
      <c r="AL1392">
        <v>4.4691456728795698E-4</v>
      </c>
      <c r="AM1392">
        <v>-5.1179311344462497E-4</v>
      </c>
      <c r="AN1392">
        <v>-4.2717042049643101E-4</v>
      </c>
      <c r="AO1392">
        <v>4.8918270989517499E-4</v>
      </c>
      <c r="AP1392">
        <v>-1.17839945310306E-3</v>
      </c>
      <c r="AQ1392">
        <v>1.3494675909632499E-3</v>
      </c>
      <c r="AS1392">
        <v>0</v>
      </c>
      <c r="AT1392">
        <v>0</v>
      </c>
      <c r="AU1392">
        <v>-4.2646559384720601E-4</v>
      </c>
      <c r="AV1392">
        <v>4.8837556443359598E-4</v>
      </c>
      <c r="AW1392">
        <v>0</v>
      </c>
      <c r="AX1392">
        <v>0</v>
      </c>
      <c r="AY1392">
        <v>0</v>
      </c>
      <c r="AZ1392">
        <v>0</v>
      </c>
      <c r="BA1392">
        <v>-2.03394260839658E-4</v>
      </c>
      <c r="BB1392">
        <v>2.32920986764786E-4</v>
      </c>
    </row>
    <row r="1393" spans="1:54" x14ac:dyDescent="0.35">
      <c r="A1393" t="s">
        <v>5254</v>
      </c>
      <c r="B1393" t="s">
        <v>5255</v>
      </c>
      <c r="C1393" t="s">
        <v>291</v>
      </c>
      <c r="D1393" t="s">
        <v>2405</v>
      </c>
      <c r="E1393" t="s">
        <v>367</v>
      </c>
      <c r="F1393" t="s">
        <v>4234</v>
      </c>
      <c r="G1393" t="s">
        <v>4722</v>
      </c>
      <c r="H1393" t="s">
        <v>2625</v>
      </c>
      <c r="I1393" t="s">
        <v>3759</v>
      </c>
      <c r="J1393" t="s">
        <v>2312</v>
      </c>
      <c r="K1393" t="s">
        <v>2314</v>
      </c>
      <c r="L1393" t="s">
        <v>4744</v>
      </c>
      <c r="M1393" t="s">
        <v>2314</v>
      </c>
      <c r="N1393" t="s">
        <v>2314</v>
      </c>
      <c r="O1393" t="s">
        <v>3726</v>
      </c>
      <c r="P1393" t="s">
        <v>1529</v>
      </c>
      <c r="Q1393" t="s">
        <v>2314</v>
      </c>
      <c r="R1393" t="s">
        <v>2314</v>
      </c>
      <c r="S1393" t="s">
        <v>3727</v>
      </c>
      <c r="T1393" t="s">
        <v>3898</v>
      </c>
      <c r="U1393" t="s">
        <v>3762</v>
      </c>
      <c r="W1393">
        <v>0</v>
      </c>
      <c r="X1393">
        <v>0</v>
      </c>
      <c r="Y1393">
        <v>0</v>
      </c>
      <c r="Z1393">
        <v>0</v>
      </c>
      <c r="AA1393">
        <v>0</v>
      </c>
      <c r="AB1393">
        <v>0</v>
      </c>
      <c r="AC1393">
        <v>0</v>
      </c>
      <c r="AD1393">
        <v>0</v>
      </c>
      <c r="AE1393">
        <v>0</v>
      </c>
      <c r="AF1393">
        <v>0</v>
      </c>
      <c r="AH1393">
        <v>0</v>
      </c>
      <c r="AI1393">
        <v>0</v>
      </c>
      <c r="AJ1393">
        <v>0</v>
      </c>
      <c r="AK1393">
        <v>0</v>
      </c>
      <c r="AL1393">
        <v>0</v>
      </c>
      <c r="AM1393">
        <v>0</v>
      </c>
      <c r="AN1393">
        <v>0</v>
      </c>
      <c r="AO1393">
        <v>0</v>
      </c>
      <c r="AP1393">
        <v>0</v>
      </c>
      <c r="AQ1393">
        <v>0</v>
      </c>
      <c r="AS1393">
        <v>0</v>
      </c>
      <c r="AT1393">
        <v>0</v>
      </c>
      <c r="AU1393">
        <v>0</v>
      </c>
      <c r="AV1393">
        <v>0</v>
      </c>
      <c r="AW1393">
        <v>0</v>
      </c>
      <c r="AX1393">
        <v>0</v>
      </c>
      <c r="AY1393">
        <v>0</v>
      </c>
      <c r="AZ1393">
        <v>0</v>
      </c>
      <c r="BA1393">
        <v>0</v>
      </c>
      <c r="BB1393">
        <v>0</v>
      </c>
    </row>
    <row r="1394" spans="1:54" x14ac:dyDescent="0.35">
      <c r="A1394" t="s">
        <v>5256</v>
      </c>
      <c r="B1394" t="s">
        <v>5257</v>
      </c>
      <c r="C1394" t="s">
        <v>291</v>
      </c>
      <c r="D1394" t="s">
        <v>2405</v>
      </c>
      <c r="E1394" t="s">
        <v>367</v>
      </c>
      <c r="F1394" t="s">
        <v>4234</v>
      </c>
      <c r="G1394" t="s">
        <v>4722</v>
      </c>
      <c r="H1394" t="s">
        <v>2625</v>
      </c>
      <c r="I1394" t="s">
        <v>3759</v>
      </c>
      <c r="J1394" t="s">
        <v>2312</v>
      </c>
      <c r="K1394" t="s">
        <v>2314</v>
      </c>
      <c r="L1394" t="s">
        <v>4744</v>
      </c>
      <c r="M1394" t="s">
        <v>2314</v>
      </c>
      <c r="N1394" t="s">
        <v>2314</v>
      </c>
      <c r="O1394" t="s">
        <v>3726</v>
      </c>
      <c r="P1394" t="s">
        <v>1529</v>
      </c>
      <c r="Q1394" t="s">
        <v>2314</v>
      </c>
      <c r="R1394" t="s">
        <v>2314</v>
      </c>
      <c r="S1394" t="s">
        <v>3727</v>
      </c>
      <c r="T1394" t="s">
        <v>3898</v>
      </c>
      <c r="U1394" t="s">
        <v>3762</v>
      </c>
      <c r="W1394">
        <v>0</v>
      </c>
      <c r="X1394">
        <v>0</v>
      </c>
      <c r="Y1394">
        <v>0</v>
      </c>
      <c r="Z1394">
        <v>0</v>
      </c>
      <c r="AA1394">
        <v>0</v>
      </c>
      <c r="AB1394">
        <v>0</v>
      </c>
      <c r="AC1394">
        <v>0</v>
      </c>
      <c r="AD1394">
        <v>0</v>
      </c>
      <c r="AE1394">
        <v>0</v>
      </c>
      <c r="AF1394">
        <v>0</v>
      </c>
      <c r="AH1394">
        <v>0</v>
      </c>
      <c r="AI1394">
        <v>0</v>
      </c>
      <c r="AJ1394">
        <v>0</v>
      </c>
      <c r="AK1394">
        <v>0</v>
      </c>
      <c r="AL1394">
        <v>0</v>
      </c>
      <c r="AM1394">
        <v>0</v>
      </c>
      <c r="AN1394">
        <v>0</v>
      </c>
      <c r="AO1394">
        <v>0</v>
      </c>
      <c r="AP1394">
        <v>0</v>
      </c>
      <c r="AQ1394">
        <v>0</v>
      </c>
      <c r="AS1394">
        <v>0</v>
      </c>
      <c r="AT1394">
        <v>0</v>
      </c>
      <c r="AU1394">
        <v>0</v>
      </c>
      <c r="AV1394">
        <v>0</v>
      </c>
      <c r="AW1394">
        <v>0</v>
      </c>
      <c r="AX1394">
        <v>0</v>
      </c>
      <c r="AY1394">
        <v>0</v>
      </c>
      <c r="AZ1394">
        <v>0</v>
      </c>
      <c r="BA1394">
        <v>0</v>
      </c>
      <c r="BB1394">
        <v>0</v>
      </c>
    </row>
    <row r="1395" spans="1:54" x14ac:dyDescent="0.35">
      <c r="A1395" t="s">
        <v>5258</v>
      </c>
      <c r="B1395" t="s">
        <v>5259</v>
      </c>
      <c r="C1395" t="s">
        <v>4169</v>
      </c>
      <c r="D1395" t="s">
        <v>2405</v>
      </c>
      <c r="E1395" t="s">
        <v>367</v>
      </c>
      <c r="F1395" t="s">
        <v>4234</v>
      </c>
      <c r="G1395" t="s">
        <v>4722</v>
      </c>
      <c r="H1395" t="s">
        <v>2625</v>
      </c>
      <c r="I1395" t="s">
        <v>3759</v>
      </c>
      <c r="J1395" t="s">
        <v>2312</v>
      </c>
      <c r="K1395" t="s">
        <v>2314</v>
      </c>
      <c r="L1395" t="s">
        <v>4744</v>
      </c>
      <c r="M1395" t="s">
        <v>2314</v>
      </c>
      <c r="N1395" t="s">
        <v>2314</v>
      </c>
      <c r="O1395" t="s">
        <v>3726</v>
      </c>
      <c r="P1395" t="s">
        <v>1529</v>
      </c>
      <c r="Q1395" t="s">
        <v>2314</v>
      </c>
      <c r="R1395" t="s">
        <v>2314</v>
      </c>
      <c r="S1395" t="s">
        <v>3727</v>
      </c>
      <c r="T1395" t="s">
        <v>3898</v>
      </c>
      <c r="U1395" t="s">
        <v>3762</v>
      </c>
      <c r="W1395">
        <v>0</v>
      </c>
      <c r="X1395">
        <v>0</v>
      </c>
      <c r="Y1395">
        <v>0</v>
      </c>
      <c r="Z1395">
        <v>0</v>
      </c>
      <c r="AA1395">
        <v>0</v>
      </c>
      <c r="AB1395">
        <v>0</v>
      </c>
      <c r="AC1395">
        <v>0</v>
      </c>
      <c r="AD1395">
        <v>0</v>
      </c>
      <c r="AE1395">
        <v>0</v>
      </c>
      <c r="AF1395">
        <v>0</v>
      </c>
      <c r="AH1395">
        <v>0</v>
      </c>
      <c r="AI1395">
        <v>0</v>
      </c>
      <c r="AJ1395">
        <v>0</v>
      </c>
      <c r="AK1395">
        <v>0</v>
      </c>
      <c r="AL1395">
        <v>0</v>
      </c>
      <c r="AM1395">
        <v>0</v>
      </c>
      <c r="AN1395">
        <v>0</v>
      </c>
      <c r="AO1395">
        <v>0</v>
      </c>
      <c r="AP1395">
        <v>0</v>
      </c>
      <c r="AQ1395">
        <v>0</v>
      </c>
      <c r="AS1395">
        <v>0</v>
      </c>
      <c r="AT1395">
        <v>0</v>
      </c>
      <c r="AU1395">
        <v>0</v>
      </c>
      <c r="AV1395">
        <v>0</v>
      </c>
      <c r="AW1395">
        <v>0</v>
      </c>
      <c r="AX1395">
        <v>0</v>
      </c>
      <c r="AY1395">
        <v>0</v>
      </c>
      <c r="AZ1395">
        <v>0</v>
      </c>
      <c r="BA1395">
        <v>0</v>
      </c>
      <c r="BB1395">
        <v>0</v>
      </c>
    </row>
    <row r="1396" spans="1:54" x14ac:dyDescent="0.35">
      <c r="A1396" t="s">
        <v>5260</v>
      </c>
      <c r="B1396" t="s">
        <v>5261</v>
      </c>
      <c r="C1396" t="s">
        <v>4169</v>
      </c>
      <c r="D1396" t="s">
        <v>2405</v>
      </c>
      <c r="E1396" t="s">
        <v>367</v>
      </c>
      <c r="F1396" t="s">
        <v>4234</v>
      </c>
      <c r="G1396" t="s">
        <v>4722</v>
      </c>
      <c r="H1396" t="s">
        <v>2625</v>
      </c>
      <c r="I1396" t="s">
        <v>3759</v>
      </c>
      <c r="J1396" t="s">
        <v>2312</v>
      </c>
      <c r="K1396" t="s">
        <v>2314</v>
      </c>
      <c r="L1396" t="s">
        <v>4744</v>
      </c>
      <c r="M1396" t="s">
        <v>2314</v>
      </c>
      <c r="N1396" t="s">
        <v>2314</v>
      </c>
      <c r="O1396" t="s">
        <v>3726</v>
      </c>
      <c r="P1396" t="s">
        <v>1529</v>
      </c>
      <c r="Q1396" t="s">
        <v>2314</v>
      </c>
      <c r="R1396" t="s">
        <v>2314</v>
      </c>
      <c r="S1396" t="s">
        <v>3727</v>
      </c>
      <c r="T1396" t="s">
        <v>3898</v>
      </c>
      <c r="U1396" t="s">
        <v>3762</v>
      </c>
      <c r="W1396">
        <v>0</v>
      </c>
      <c r="X1396">
        <v>0</v>
      </c>
      <c r="Y1396">
        <v>0</v>
      </c>
      <c r="Z1396">
        <v>0</v>
      </c>
      <c r="AA1396">
        <v>0</v>
      </c>
      <c r="AB1396">
        <v>0</v>
      </c>
      <c r="AC1396">
        <v>0</v>
      </c>
      <c r="AD1396">
        <v>0</v>
      </c>
      <c r="AE1396">
        <v>0</v>
      </c>
      <c r="AF1396">
        <v>0</v>
      </c>
      <c r="AH1396">
        <v>0</v>
      </c>
      <c r="AI1396">
        <v>0</v>
      </c>
      <c r="AJ1396">
        <v>0</v>
      </c>
      <c r="AK1396">
        <v>0</v>
      </c>
      <c r="AL1396">
        <v>0</v>
      </c>
      <c r="AM1396">
        <v>0</v>
      </c>
      <c r="AN1396">
        <v>0</v>
      </c>
      <c r="AO1396">
        <v>0</v>
      </c>
      <c r="AP1396">
        <v>0</v>
      </c>
      <c r="AQ1396">
        <v>0</v>
      </c>
      <c r="AS1396">
        <v>0</v>
      </c>
      <c r="AT1396">
        <v>0</v>
      </c>
      <c r="AU1396">
        <v>0</v>
      </c>
      <c r="AV1396">
        <v>0</v>
      </c>
      <c r="AW1396">
        <v>0</v>
      </c>
      <c r="AX1396">
        <v>0</v>
      </c>
      <c r="AY1396">
        <v>0</v>
      </c>
      <c r="AZ1396">
        <v>0</v>
      </c>
      <c r="BA1396">
        <v>0</v>
      </c>
      <c r="BB1396">
        <v>0</v>
      </c>
    </row>
    <row r="1397" spans="1:54" x14ac:dyDescent="0.35">
      <c r="A1397" t="s">
        <v>5262</v>
      </c>
      <c r="B1397" t="s">
        <v>5263</v>
      </c>
      <c r="C1397" t="s">
        <v>291</v>
      </c>
      <c r="D1397" t="s">
        <v>2405</v>
      </c>
      <c r="E1397" t="s">
        <v>367</v>
      </c>
      <c r="F1397" t="s">
        <v>4234</v>
      </c>
      <c r="G1397" t="s">
        <v>4722</v>
      </c>
      <c r="H1397" t="s">
        <v>2625</v>
      </c>
      <c r="I1397" t="s">
        <v>3759</v>
      </c>
      <c r="J1397" t="s">
        <v>2312</v>
      </c>
      <c r="K1397" t="s">
        <v>2314</v>
      </c>
      <c r="L1397" t="s">
        <v>4744</v>
      </c>
      <c r="M1397" t="s">
        <v>2314</v>
      </c>
      <c r="N1397" t="s">
        <v>2314</v>
      </c>
      <c r="O1397" t="s">
        <v>3726</v>
      </c>
      <c r="P1397" t="s">
        <v>1529</v>
      </c>
      <c r="Q1397" t="s">
        <v>2314</v>
      </c>
      <c r="R1397" t="s">
        <v>2314</v>
      </c>
      <c r="S1397" t="s">
        <v>3727</v>
      </c>
      <c r="T1397" t="s">
        <v>3898</v>
      </c>
      <c r="U1397" t="s">
        <v>3762</v>
      </c>
      <c r="W1397">
        <v>0</v>
      </c>
      <c r="X1397">
        <v>0</v>
      </c>
      <c r="Y1397">
        <v>0</v>
      </c>
      <c r="Z1397">
        <v>0</v>
      </c>
      <c r="AA1397">
        <v>0</v>
      </c>
      <c r="AB1397">
        <v>0</v>
      </c>
      <c r="AC1397">
        <v>0</v>
      </c>
      <c r="AD1397">
        <v>0</v>
      </c>
      <c r="AE1397">
        <v>0</v>
      </c>
      <c r="AF1397">
        <v>0</v>
      </c>
      <c r="AH1397">
        <v>0</v>
      </c>
      <c r="AI1397">
        <v>0</v>
      </c>
      <c r="AJ1397">
        <v>0</v>
      </c>
      <c r="AK1397">
        <v>0</v>
      </c>
      <c r="AL1397">
        <v>0</v>
      </c>
      <c r="AM1397">
        <v>0</v>
      </c>
      <c r="AN1397">
        <v>0</v>
      </c>
      <c r="AO1397">
        <v>0</v>
      </c>
      <c r="AP1397">
        <v>0</v>
      </c>
      <c r="AQ1397">
        <v>0</v>
      </c>
      <c r="AS1397">
        <v>0</v>
      </c>
      <c r="AT1397">
        <v>0</v>
      </c>
      <c r="AU1397">
        <v>0</v>
      </c>
      <c r="AV1397">
        <v>0</v>
      </c>
      <c r="AW1397">
        <v>0</v>
      </c>
      <c r="AX1397">
        <v>0</v>
      </c>
      <c r="AY1397">
        <v>0</v>
      </c>
      <c r="AZ1397">
        <v>0</v>
      </c>
      <c r="BA1397">
        <v>0</v>
      </c>
      <c r="BB1397">
        <v>0</v>
      </c>
    </row>
    <row r="1398" spans="1:54" x14ac:dyDescent="0.35">
      <c r="A1398" t="s">
        <v>5264</v>
      </c>
      <c r="B1398" t="s">
        <v>5265</v>
      </c>
      <c r="C1398" t="s">
        <v>291</v>
      </c>
      <c r="D1398" t="s">
        <v>2405</v>
      </c>
      <c r="E1398" t="s">
        <v>367</v>
      </c>
      <c r="F1398" t="s">
        <v>4234</v>
      </c>
      <c r="G1398" t="s">
        <v>4722</v>
      </c>
      <c r="H1398" t="s">
        <v>2625</v>
      </c>
      <c r="I1398" t="s">
        <v>3759</v>
      </c>
      <c r="J1398" t="s">
        <v>2312</v>
      </c>
      <c r="K1398" t="s">
        <v>2314</v>
      </c>
      <c r="L1398" t="s">
        <v>4744</v>
      </c>
      <c r="M1398" t="s">
        <v>2314</v>
      </c>
      <c r="N1398" t="s">
        <v>2314</v>
      </c>
      <c r="O1398" t="s">
        <v>3726</v>
      </c>
      <c r="P1398" t="s">
        <v>1529</v>
      </c>
      <c r="Q1398" t="s">
        <v>2314</v>
      </c>
      <c r="R1398" t="s">
        <v>2314</v>
      </c>
      <c r="S1398" t="s">
        <v>3727</v>
      </c>
      <c r="T1398" t="s">
        <v>3898</v>
      </c>
      <c r="U1398" t="s">
        <v>3762</v>
      </c>
      <c r="W1398">
        <v>0</v>
      </c>
      <c r="X1398">
        <v>0</v>
      </c>
      <c r="Y1398">
        <v>0</v>
      </c>
      <c r="Z1398">
        <v>0</v>
      </c>
      <c r="AA1398">
        <v>0</v>
      </c>
      <c r="AB1398">
        <v>0</v>
      </c>
      <c r="AC1398">
        <v>0</v>
      </c>
      <c r="AD1398">
        <v>0</v>
      </c>
      <c r="AE1398">
        <v>0</v>
      </c>
      <c r="AF1398">
        <v>0</v>
      </c>
      <c r="AH1398">
        <v>0</v>
      </c>
      <c r="AI1398">
        <v>0</v>
      </c>
      <c r="AJ1398">
        <v>0</v>
      </c>
      <c r="AK1398">
        <v>0</v>
      </c>
      <c r="AL1398">
        <v>0</v>
      </c>
      <c r="AM1398">
        <v>0</v>
      </c>
      <c r="AN1398">
        <v>0</v>
      </c>
      <c r="AO1398">
        <v>0</v>
      </c>
      <c r="AP1398">
        <v>0</v>
      </c>
      <c r="AQ1398">
        <v>0</v>
      </c>
      <c r="AS1398">
        <v>0</v>
      </c>
      <c r="AT1398">
        <v>0</v>
      </c>
      <c r="AU1398">
        <v>0</v>
      </c>
      <c r="AV1398">
        <v>0</v>
      </c>
      <c r="AW1398">
        <v>0</v>
      </c>
      <c r="AX1398">
        <v>0</v>
      </c>
      <c r="AY1398">
        <v>0</v>
      </c>
      <c r="AZ1398">
        <v>0</v>
      </c>
      <c r="BA1398">
        <v>0</v>
      </c>
      <c r="BB1398">
        <v>0</v>
      </c>
    </row>
    <row r="1399" spans="1:54" x14ac:dyDescent="0.35">
      <c r="A1399" t="s">
        <v>1356</v>
      </c>
      <c r="B1399" t="s">
        <v>5266</v>
      </c>
      <c r="C1399" t="s">
        <v>1698</v>
      </c>
      <c r="D1399" t="s">
        <v>2405</v>
      </c>
      <c r="E1399" t="s">
        <v>367</v>
      </c>
      <c r="F1399" t="s">
        <v>4234</v>
      </c>
      <c r="G1399" t="s">
        <v>4722</v>
      </c>
      <c r="H1399" t="s">
        <v>2625</v>
      </c>
      <c r="I1399" t="s">
        <v>3759</v>
      </c>
      <c r="J1399" t="s">
        <v>2312</v>
      </c>
      <c r="K1399" t="s">
        <v>2314</v>
      </c>
      <c r="L1399" t="s">
        <v>4744</v>
      </c>
      <c r="M1399" t="s">
        <v>2314</v>
      </c>
      <c r="N1399">
        <v>1</v>
      </c>
      <c r="O1399" t="s">
        <v>3726</v>
      </c>
      <c r="P1399" t="s">
        <v>1529</v>
      </c>
      <c r="Q1399" t="s">
        <v>2314</v>
      </c>
      <c r="R1399" t="s">
        <v>2314</v>
      </c>
      <c r="S1399" t="s">
        <v>3727</v>
      </c>
      <c r="T1399" t="s">
        <v>3898</v>
      </c>
      <c r="U1399" t="s">
        <v>3762</v>
      </c>
      <c r="W1399">
        <v>1.78902316553854E-3</v>
      </c>
      <c r="X1399">
        <v>8.0469079177802904E-4</v>
      </c>
      <c r="Y1399">
        <v>1.78902316553854E-3</v>
      </c>
      <c r="Z1399">
        <v>8.0469079177802904E-4</v>
      </c>
      <c r="AA1399">
        <v>1.78902316553854E-3</v>
      </c>
      <c r="AB1399">
        <v>8.0469079177802904E-4</v>
      </c>
      <c r="AC1399">
        <v>8.6747159867344695E-4</v>
      </c>
      <c r="AD1399">
        <v>3.9018299036186498E-4</v>
      </c>
      <c r="AE1399">
        <v>1.4627518391078099E-3</v>
      </c>
      <c r="AF1399">
        <v>6.5793610647701798E-4</v>
      </c>
      <c r="AH1399">
        <v>1.6914276432636701E-3</v>
      </c>
      <c r="AI1399">
        <v>7.6079297084419295E-4</v>
      </c>
      <c r="AJ1399">
        <v>1.37215480983845E-3</v>
      </c>
      <c r="AK1399">
        <v>6.1718615995687298E-4</v>
      </c>
      <c r="AL1399">
        <v>1.6914276432636701E-3</v>
      </c>
      <c r="AM1399">
        <v>7.6079297084419295E-4</v>
      </c>
      <c r="AN1399">
        <v>1.3454552737696701E-3</v>
      </c>
      <c r="AO1399">
        <v>6.0517688638128697E-4</v>
      </c>
      <c r="AP1399">
        <v>1.5074958607279999E-3</v>
      </c>
      <c r="AQ1399">
        <v>6.7806167073233695E-4</v>
      </c>
      <c r="AS1399">
        <v>0</v>
      </c>
      <c r="AT1399">
        <v>0</v>
      </c>
      <c r="AU1399">
        <v>-7.2068533612172002E-5</v>
      </c>
      <c r="AV1399">
        <v>-3.2415949924313702E-5</v>
      </c>
      <c r="AW1399">
        <v>0</v>
      </c>
      <c r="AX1399">
        <v>0</v>
      </c>
      <c r="AY1399">
        <v>0</v>
      </c>
      <c r="AZ1399">
        <v>0</v>
      </c>
      <c r="BA1399">
        <v>-3.4371649988480702E-5</v>
      </c>
      <c r="BB1399">
        <v>-1.5460140910296599E-5</v>
      </c>
    </row>
    <row r="1400" spans="1:54" x14ac:dyDescent="0.35">
      <c r="A1400" t="s">
        <v>5267</v>
      </c>
      <c r="B1400" t="s">
        <v>5268</v>
      </c>
      <c r="C1400" t="s">
        <v>4169</v>
      </c>
      <c r="D1400" t="s">
        <v>2405</v>
      </c>
      <c r="E1400" t="s">
        <v>367</v>
      </c>
      <c r="F1400" t="s">
        <v>4234</v>
      </c>
      <c r="G1400" t="s">
        <v>4722</v>
      </c>
      <c r="H1400" t="s">
        <v>2625</v>
      </c>
      <c r="I1400" t="s">
        <v>3759</v>
      </c>
      <c r="J1400" t="s">
        <v>2312</v>
      </c>
      <c r="K1400" t="s">
        <v>2314</v>
      </c>
      <c r="L1400" t="s">
        <v>4744</v>
      </c>
      <c r="M1400" t="s">
        <v>2314</v>
      </c>
      <c r="N1400" t="s">
        <v>2314</v>
      </c>
      <c r="O1400" t="s">
        <v>3726</v>
      </c>
      <c r="P1400" t="s">
        <v>1529</v>
      </c>
      <c r="Q1400" t="s">
        <v>2314</v>
      </c>
      <c r="R1400" t="s">
        <v>2314</v>
      </c>
      <c r="S1400" t="s">
        <v>3727</v>
      </c>
      <c r="T1400" t="s">
        <v>3898</v>
      </c>
      <c r="U1400" t="s">
        <v>3762</v>
      </c>
      <c r="W1400">
        <v>0</v>
      </c>
      <c r="X1400">
        <v>0</v>
      </c>
      <c r="Y1400">
        <v>0</v>
      </c>
      <c r="Z1400">
        <v>0</v>
      </c>
      <c r="AA1400">
        <v>0</v>
      </c>
      <c r="AB1400">
        <v>0</v>
      </c>
      <c r="AC1400">
        <v>0</v>
      </c>
      <c r="AD1400">
        <v>0</v>
      </c>
      <c r="AE1400">
        <v>0</v>
      </c>
      <c r="AF1400">
        <v>0</v>
      </c>
      <c r="AH1400">
        <v>0</v>
      </c>
      <c r="AI1400">
        <v>0</v>
      </c>
      <c r="AJ1400">
        <v>0</v>
      </c>
      <c r="AK1400">
        <v>0</v>
      </c>
      <c r="AL1400">
        <v>0</v>
      </c>
      <c r="AM1400">
        <v>0</v>
      </c>
      <c r="AN1400">
        <v>0</v>
      </c>
      <c r="AO1400">
        <v>0</v>
      </c>
      <c r="AP1400">
        <v>0</v>
      </c>
      <c r="AQ1400">
        <v>0</v>
      </c>
      <c r="AS1400">
        <v>0</v>
      </c>
      <c r="AT1400">
        <v>0</v>
      </c>
      <c r="AU1400">
        <v>0</v>
      </c>
      <c r="AV1400">
        <v>0</v>
      </c>
      <c r="AW1400">
        <v>0</v>
      </c>
      <c r="AX1400">
        <v>0</v>
      </c>
      <c r="AY1400">
        <v>0</v>
      </c>
      <c r="AZ1400">
        <v>0</v>
      </c>
      <c r="BA1400">
        <v>0</v>
      </c>
      <c r="BB1400">
        <v>0</v>
      </c>
    </row>
    <row r="1401" spans="1:54" x14ac:dyDescent="0.35">
      <c r="A1401" t="s">
        <v>5269</v>
      </c>
      <c r="B1401" t="s">
        <v>5270</v>
      </c>
      <c r="C1401" t="s">
        <v>291</v>
      </c>
      <c r="D1401" t="s">
        <v>2405</v>
      </c>
      <c r="E1401" t="s">
        <v>367</v>
      </c>
      <c r="F1401" t="s">
        <v>4234</v>
      </c>
      <c r="G1401" t="s">
        <v>4722</v>
      </c>
      <c r="H1401" t="s">
        <v>2625</v>
      </c>
      <c r="I1401" t="s">
        <v>3759</v>
      </c>
      <c r="J1401" t="s">
        <v>2312</v>
      </c>
      <c r="K1401" t="s">
        <v>2314</v>
      </c>
      <c r="L1401" t="s">
        <v>4744</v>
      </c>
      <c r="M1401" t="s">
        <v>2314</v>
      </c>
      <c r="N1401" t="s">
        <v>2314</v>
      </c>
      <c r="O1401" t="s">
        <v>3726</v>
      </c>
      <c r="P1401" t="s">
        <v>1529</v>
      </c>
      <c r="Q1401" t="s">
        <v>2314</v>
      </c>
      <c r="R1401" t="s">
        <v>2314</v>
      </c>
      <c r="S1401" t="s">
        <v>3727</v>
      </c>
      <c r="T1401" t="s">
        <v>3898</v>
      </c>
      <c r="U1401" t="s">
        <v>3762</v>
      </c>
      <c r="W1401">
        <v>0</v>
      </c>
      <c r="X1401">
        <v>0</v>
      </c>
      <c r="Y1401">
        <v>0</v>
      </c>
      <c r="Z1401">
        <v>0</v>
      </c>
      <c r="AA1401">
        <v>0</v>
      </c>
      <c r="AB1401">
        <v>0</v>
      </c>
      <c r="AC1401">
        <v>0</v>
      </c>
      <c r="AD1401">
        <v>0</v>
      </c>
      <c r="AE1401">
        <v>0</v>
      </c>
      <c r="AF1401">
        <v>0</v>
      </c>
      <c r="AH1401">
        <v>0</v>
      </c>
      <c r="AI1401">
        <v>0</v>
      </c>
      <c r="AJ1401">
        <v>0</v>
      </c>
      <c r="AK1401">
        <v>0</v>
      </c>
      <c r="AL1401">
        <v>0</v>
      </c>
      <c r="AM1401">
        <v>0</v>
      </c>
      <c r="AN1401">
        <v>0</v>
      </c>
      <c r="AO1401">
        <v>0</v>
      </c>
      <c r="AP1401">
        <v>0</v>
      </c>
      <c r="AQ1401">
        <v>0</v>
      </c>
      <c r="AS1401">
        <v>0</v>
      </c>
      <c r="AT1401">
        <v>0</v>
      </c>
      <c r="AU1401">
        <v>0</v>
      </c>
      <c r="AV1401">
        <v>0</v>
      </c>
      <c r="AW1401">
        <v>0</v>
      </c>
      <c r="AX1401">
        <v>0</v>
      </c>
      <c r="AY1401">
        <v>0</v>
      </c>
      <c r="AZ1401">
        <v>0</v>
      </c>
      <c r="BA1401">
        <v>0</v>
      </c>
      <c r="BB1401">
        <v>0</v>
      </c>
    </row>
    <row r="1402" spans="1:54" x14ac:dyDescent="0.35">
      <c r="A1402" t="s">
        <v>5271</v>
      </c>
      <c r="B1402" t="s">
        <v>5272</v>
      </c>
      <c r="C1402" t="s">
        <v>4169</v>
      </c>
      <c r="D1402" t="s">
        <v>2405</v>
      </c>
      <c r="E1402" t="s">
        <v>367</v>
      </c>
      <c r="F1402" t="s">
        <v>4234</v>
      </c>
      <c r="G1402" t="s">
        <v>4722</v>
      </c>
      <c r="H1402" t="s">
        <v>2625</v>
      </c>
      <c r="I1402" t="s">
        <v>3759</v>
      </c>
      <c r="J1402" t="s">
        <v>2312</v>
      </c>
      <c r="K1402" t="s">
        <v>2314</v>
      </c>
      <c r="L1402" t="s">
        <v>4744</v>
      </c>
      <c r="M1402" t="s">
        <v>2314</v>
      </c>
      <c r="N1402" t="s">
        <v>2314</v>
      </c>
      <c r="O1402" t="s">
        <v>3726</v>
      </c>
      <c r="P1402" t="s">
        <v>1529</v>
      </c>
      <c r="Q1402" t="s">
        <v>2314</v>
      </c>
      <c r="R1402" t="s">
        <v>2314</v>
      </c>
      <c r="S1402" t="s">
        <v>3727</v>
      </c>
      <c r="T1402" t="s">
        <v>3898</v>
      </c>
      <c r="U1402" t="s">
        <v>3762</v>
      </c>
      <c r="W1402">
        <v>0</v>
      </c>
      <c r="X1402">
        <v>0</v>
      </c>
      <c r="Y1402">
        <v>0</v>
      </c>
      <c r="Z1402">
        <v>0</v>
      </c>
      <c r="AA1402">
        <v>0</v>
      </c>
      <c r="AB1402">
        <v>0</v>
      </c>
      <c r="AC1402">
        <v>0</v>
      </c>
      <c r="AD1402">
        <v>0</v>
      </c>
      <c r="AE1402">
        <v>0</v>
      </c>
      <c r="AF1402">
        <v>0</v>
      </c>
      <c r="AH1402">
        <v>0</v>
      </c>
      <c r="AI1402">
        <v>0</v>
      </c>
      <c r="AJ1402">
        <v>0</v>
      </c>
      <c r="AK1402">
        <v>0</v>
      </c>
      <c r="AL1402">
        <v>0</v>
      </c>
      <c r="AM1402">
        <v>0</v>
      </c>
      <c r="AN1402">
        <v>0</v>
      </c>
      <c r="AO1402">
        <v>0</v>
      </c>
      <c r="AP1402">
        <v>0</v>
      </c>
      <c r="AQ1402">
        <v>0</v>
      </c>
      <c r="AS1402">
        <v>0</v>
      </c>
      <c r="AT1402">
        <v>0</v>
      </c>
      <c r="AU1402">
        <v>0</v>
      </c>
      <c r="AV1402">
        <v>0</v>
      </c>
      <c r="AW1402">
        <v>0</v>
      </c>
      <c r="AX1402">
        <v>0</v>
      </c>
      <c r="AY1402">
        <v>0</v>
      </c>
      <c r="AZ1402">
        <v>0</v>
      </c>
      <c r="BA1402">
        <v>0</v>
      </c>
      <c r="BB1402">
        <v>0</v>
      </c>
    </row>
    <row r="1403" spans="1:54" x14ac:dyDescent="0.35">
      <c r="A1403" t="s">
        <v>5</v>
      </c>
      <c r="B1403" t="s">
        <v>369</v>
      </c>
      <c r="C1403" t="s">
        <v>6</v>
      </c>
      <c r="D1403" t="s">
        <v>4233</v>
      </c>
      <c r="E1403" t="s">
        <v>367</v>
      </c>
      <c r="F1403" t="s">
        <v>4234</v>
      </c>
      <c r="G1403" t="s">
        <v>4235</v>
      </c>
      <c r="H1403" t="s">
        <v>2625</v>
      </c>
      <c r="I1403" t="s">
        <v>2312</v>
      </c>
      <c r="J1403" t="s">
        <v>2312</v>
      </c>
      <c r="K1403" t="s">
        <v>2314</v>
      </c>
      <c r="L1403" t="s">
        <v>4236</v>
      </c>
      <c r="M1403" t="s">
        <v>2314</v>
      </c>
      <c r="N1403">
        <v>1</v>
      </c>
      <c r="O1403" t="s">
        <v>3726</v>
      </c>
      <c r="P1403" t="s">
        <v>1529</v>
      </c>
      <c r="Q1403" t="s">
        <v>2314</v>
      </c>
      <c r="R1403" t="s">
        <v>2314</v>
      </c>
      <c r="S1403" t="s">
        <v>3727</v>
      </c>
      <c r="T1403" t="s">
        <v>3761</v>
      </c>
      <c r="U1403" t="s">
        <v>3762</v>
      </c>
      <c r="W1403">
        <v>2.7469187231674002E-3</v>
      </c>
      <c r="X1403">
        <v>-4.2131958233326801E-3</v>
      </c>
      <c r="Y1403">
        <v>2.7469187231674002E-3</v>
      </c>
      <c r="Z1403">
        <v>-4.2131958233326801E-3</v>
      </c>
      <c r="AA1403">
        <v>2.4227803953315499E-3</v>
      </c>
      <c r="AB1403">
        <v>-3.7160357735377398E-3</v>
      </c>
      <c r="AC1403">
        <v>-4.1978870400313697E-3</v>
      </c>
      <c r="AD1403">
        <v>6.4386761766677099E-3</v>
      </c>
      <c r="AE1403">
        <v>1.2348779417147701E-4</v>
      </c>
      <c r="AF1403">
        <v>-1.8940431502073601E-4</v>
      </c>
      <c r="AH1403">
        <v>8.9734263821646398E-3</v>
      </c>
      <c r="AI1403">
        <v>-1.37633495411738E-2</v>
      </c>
      <c r="AJ1403">
        <v>8.9734263821646398E-3</v>
      </c>
      <c r="AK1403">
        <v>-1.37633495411738E-2</v>
      </c>
      <c r="AL1403">
        <v>2.4479383936619301E-3</v>
      </c>
      <c r="AM1403">
        <v>-3.7546228537355098E-3</v>
      </c>
      <c r="AN1403">
        <v>-4.3498758724824598E-4</v>
      </c>
      <c r="AO1403">
        <v>6.6717950941708203E-4</v>
      </c>
      <c r="AP1403">
        <v>3.60599855012321E-3</v>
      </c>
      <c r="AQ1403">
        <v>-5.5308436685903104E-3</v>
      </c>
      <c r="AS1403">
        <v>0</v>
      </c>
      <c r="AT1403">
        <v>0</v>
      </c>
      <c r="AU1403">
        <v>0</v>
      </c>
      <c r="AV1403">
        <v>0</v>
      </c>
      <c r="AW1403">
        <v>-1.3369977319057799E-2</v>
      </c>
      <c r="AX1403">
        <v>2.0506734370595602E-2</v>
      </c>
      <c r="AY1403">
        <v>-2.1783748751528901E-3</v>
      </c>
      <c r="AZ1403">
        <v>3.3411690880669198E-3</v>
      </c>
      <c r="BA1403">
        <v>-3.8660061063799799E-3</v>
      </c>
      <c r="BB1403">
        <v>5.9296405975392402E-3</v>
      </c>
    </row>
    <row r="1404" spans="1:54" x14ac:dyDescent="0.35">
      <c r="A1404" t="s">
        <v>5273</v>
      </c>
      <c r="B1404" t="s">
        <v>5274</v>
      </c>
      <c r="C1404" t="s">
        <v>4169</v>
      </c>
      <c r="D1404" t="s">
        <v>2405</v>
      </c>
      <c r="E1404" t="s">
        <v>367</v>
      </c>
      <c r="F1404" t="s">
        <v>4234</v>
      </c>
      <c r="G1404" t="s">
        <v>4722</v>
      </c>
      <c r="H1404" t="s">
        <v>2625</v>
      </c>
      <c r="I1404" t="s">
        <v>3759</v>
      </c>
      <c r="J1404" t="s">
        <v>2312</v>
      </c>
      <c r="K1404" t="s">
        <v>2314</v>
      </c>
      <c r="L1404" t="s">
        <v>4744</v>
      </c>
      <c r="M1404" t="s">
        <v>2314</v>
      </c>
      <c r="N1404" t="s">
        <v>2314</v>
      </c>
      <c r="O1404" t="s">
        <v>3726</v>
      </c>
      <c r="P1404" t="s">
        <v>1529</v>
      </c>
      <c r="Q1404" t="s">
        <v>2314</v>
      </c>
      <c r="R1404" t="s">
        <v>2314</v>
      </c>
      <c r="S1404" t="s">
        <v>3727</v>
      </c>
      <c r="T1404" t="s">
        <v>3898</v>
      </c>
      <c r="U1404" t="s">
        <v>3762</v>
      </c>
      <c r="W1404">
        <v>0</v>
      </c>
      <c r="X1404">
        <v>0</v>
      </c>
      <c r="Y1404">
        <v>0</v>
      </c>
      <c r="Z1404">
        <v>0</v>
      </c>
      <c r="AA1404">
        <v>0</v>
      </c>
      <c r="AB1404">
        <v>0</v>
      </c>
      <c r="AC1404">
        <v>0</v>
      </c>
      <c r="AD1404">
        <v>0</v>
      </c>
      <c r="AE1404">
        <v>0</v>
      </c>
      <c r="AF1404">
        <v>0</v>
      </c>
      <c r="AH1404">
        <v>0</v>
      </c>
      <c r="AI1404">
        <v>0</v>
      </c>
      <c r="AJ1404">
        <v>0</v>
      </c>
      <c r="AK1404">
        <v>0</v>
      </c>
      <c r="AL1404">
        <v>0</v>
      </c>
      <c r="AM1404">
        <v>0</v>
      </c>
      <c r="AN1404">
        <v>0</v>
      </c>
      <c r="AO1404">
        <v>0</v>
      </c>
      <c r="AP1404">
        <v>0</v>
      </c>
      <c r="AQ1404">
        <v>0</v>
      </c>
      <c r="AS1404">
        <v>0</v>
      </c>
      <c r="AT1404">
        <v>0</v>
      </c>
      <c r="AU1404">
        <v>0</v>
      </c>
      <c r="AV1404">
        <v>0</v>
      </c>
      <c r="AW1404">
        <v>0</v>
      </c>
      <c r="AX1404">
        <v>0</v>
      </c>
      <c r="AY1404">
        <v>0</v>
      </c>
      <c r="AZ1404">
        <v>0</v>
      </c>
      <c r="BA1404">
        <v>0</v>
      </c>
      <c r="BB1404">
        <v>0</v>
      </c>
    </row>
    <row r="1405" spans="1:54" x14ac:dyDescent="0.35">
      <c r="A1405" t="s">
        <v>5275</v>
      </c>
      <c r="B1405" t="s">
        <v>5276</v>
      </c>
      <c r="C1405" t="s">
        <v>4169</v>
      </c>
      <c r="D1405" t="s">
        <v>2405</v>
      </c>
      <c r="E1405" t="s">
        <v>367</v>
      </c>
      <c r="F1405" t="s">
        <v>4234</v>
      </c>
      <c r="G1405" t="s">
        <v>4722</v>
      </c>
      <c r="H1405" t="s">
        <v>2625</v>
      </c>
      <c r="I1405" t="s">
        <v>3759</v>
      </c>
      <c r="J1405" t="s">
        <v>2312</v>
      </c>
      <c r="K1405" t="s">
        <v>2314</v>
      </c>
      <c r="L1405" t="s">
        <v>4744</v>
      </c>
      <c r="M1405" t="s">
        <v>2314</v>
      </c>
      <c r="N1405" t="s">
        <v>2314</v>
      </c>
      <c r="O1405" t="s">
        <v>3726</v>
      </c>
      <c r="P1405" t="s">
        <v>1529</v>
      </c>
      <c r="Q1405" t="s">
        <v>2314</v>
      </c>
      <c r="R1405" t="s">
        <v>2314</v>
      </c>
      <c r="S1405" t="s">
        <v>3727</v>
      </c>
      <c r="T1405" t="s">
        <v>3898</v>
      </c>
      <c r="U1405" t="s">
        <v>3762</v>
      </c>
      <c r="W1405">
        <v>0</v>
      </c>
      <c r="X1405">
        <v>0</v>
      </c>
      <c r="Y1405">
        <v>0</v>
      </c>
      <c r="Z1405">
        <v>0</v>
      </c>
      <c r="AA1405">
        <v>0</v>
      </c>
      <c r="AB1405">
        <v>0</v>
      </c>
      <c r="AC1405">
        <v>0</v>
      </c>
      <c r="AD1405">
        <v>0</v>
      </c>
      <c r="AE1405">
        <v>0</v>
      </c>
      <c r="AF1405">
        <v>0</v>
      </c>
      <c r="AH1405">
        <v>0</v>
      </c>
      <c r="AI1405">
        <v>0</v>
      </c>
      <c r="AJ1405">
        <v>0</v>
      </c>
      <c r="AK1405">
        <v>0</v>
      </c>
      <c r="AL1405">
        <v>0</v>
      </c>
      <c r="AM1405">
        <v>0</v>
      </c>
      <c r="AN1405">
        <v>0</v>
      </c>
      <c r="AO1405">
        <v>0</v>
      </c>
      <c r="AP1405">
        <v>0</v>
      </c>
      <c r="AQ1405">
        <v>0</v>
      </c>
      <c r="AS1405">
        <v>0</v>
      </c>
      <c r="AT1405">
        <v>0</v>
      </c>
      <c r="AU1405">
        <v>0</v>
      </c>
      <c r="AV1405">
        <v>0</v>
      </c>
      <c r="AW1405">
        <v>0</v>
      </c>
      <c r="AX1405">
        <v>0</v>
      </c>
      <c r="AY1405">
        <v>0</v>
      </c>
      <c r="AZ1405">
        <v>0</v>
      </c>
      <c r="BA1405">
        <v>0</v>
      </c>
      <c r="BB1405">
        <v>0</v>
      </c>
    </row>
    <row r="1406" spans="1:54" x14ac:dyDescent="0.35">
      <c r="A1406" t="s">
        <v>5277</v>
      </c>
      <c r="B1406" t="s">
        <v>5278</v>
      </c>
      <c r="C1406" t="s">
        <v>4169</v>
      </c>
      <c r="D1406" t="s">
        <v>2405</v>
      </c>
      <c r="E1406" t="s">
        <v>367</v>
      </c>
      <c r="F1406" t="s">
        <v>4234</v>
      </c>
      <c r="G1406" t="s">
        <v>4722</v>
      </c>
      <c r="H1406" t="s">
        <v>2625</v>
      </c>
      <c r="I1406" t="s">
        <v>3759</v>
      </c>
      <c r="J1406" t="s">
        <v>2312</v>
      </c>
      <c r="K1406" t="s">
        <v>2314</v>
      </c>
      <c r="L1406" t="s">
        <v>4744</v>
      </c>
      <c r="M1406" t="s">
        <v>2314</v>
      </c>
      <c r="N1406" t="s">
        <v>2314</v>
      </c>
      <c r="O1406" t="s">
        <v>3726</v>
      </c>
      <c r="P1406" t="s">
        <v>1529</v>
      </c>
      <c r="S1406" t="s">
        <v>3727</v>
      </c>
      <c r="T1406" t="s">
        <v>3898</v>
      </c>
      <c r="U1406" t="s">
        <v>3762</v>
      </c>
      <c r="W1406">
        <v>0</v>
      </c>
      <c r="X1406">
        <v>0</v>
      </c>
      <c r="Y1406">
        <v>0</v>
      </c>
      <c r="Z1406">
        <v>0</v>
      </c>
      <c r="AA1406">
        <v>0</v>
      </c>
      <c r="AB1406">
        <v>0</v>
      </c>
      <c r="AC1406">
        <v>0</v>
      </c>
      <c r="AD1406">
        <v>0</v>
      </c>
      <c r="AE1406">
        <v>0</v>
      </c>
      <c r="AF1406">
        <v>0</v>
      </c>
      <c r="AH1406">
        <v>0</v>
      </c>
      <c r="AI1406">
        <v>0</v>
      </c>
      <c r="AJ1406">
        <v>0</v>
      </c>
      <c r="AK1406">
        <v>0</v>
      </c>
      <c r="AL1406">
        <v>0</v>
      </c>
      <c r="AM1406">
        <v>0</v>
      </c>
      <c r="AN1406">
        <v>0</v>
      </c>
      <c r="AO1406">
        <v>0</v>
      </c>
      <c r="AP1406">
        <v>0</v>
      </c>
      <c r="AQ1406">
        <v>0</v>
      </c>
      <c r="AS1406">
        <v>0</v>
      </c>
      <c r="AT1406">
        <v>0</v>
      </c>
      <c r="AU1406">
        <v>0</v>
      </c>
      <c r="AV1406">
        <v>0</v>
      </c>
      <c r="AW1406">
        <v>0</v>
      </c>
      <c r="AX1406">
        <v>0</v>
      </c>
      <c r="AY1406">
        <v>0</v>
      </c>
      <c r="AZ1406">
        <v>0</v>
      </c>
      <c r="BA1406">
        <v>0</v>
      </c>
      <c r="BB1406">
        <v>0</v>
      </c>
    </row>
    <row r="1407" spans="1:54" x14ac:dyDescent="0.35">
      <c r="A1407" t="s">
        <v>5279</v>
      </c>
      <c r="B1407" t="s">
        <v>5280</v>
      </c>
      <c r="C1407" t="s">
        <v>4169</v>
      </c>
      <c r="D1407" t="s">
        <v>2405</v>
      </c>
      <c r="E1407" t="s">
        <v>367</v>
      </c>
      <c r="F1407" t="s">
        <v>4234</v>
      </c>
      <c r="G1407" t="s">
        <v>4722</v>
      </c>
      <c r="H1407" t="s">
        <v>2625</v>
      </c>
      <c r="I1407" t="s">
        <v>3759</v>
      </c>
      <c r="J1407" t="s">
        <v>2312</v>
      </c>
      <c r="K1407" t="s">
        <v>2314</v>
      </c>
      <c r="L1407" t="s">
        <v>4744</v>
      </c>
      <c r="M1407" t="s">
        <v>2314</v>
      </c>
      <c r="N1407" t="s">
        <v>2314</v>
      </c>
      <c r="O1407" t="s">
        <v>3726</v>
      </c>
      <c r="P1407" t="s">
        <v>1529</v>
      </c>
      <c r="S1407" t="s">
        <v>3727</v>
      </c>
      <c r="T1407" t="s">
        <v>3898</v>
      </c>
      <c r="U1407" t="s">
        <v>3762</v>
      </c>
      <c r="W1407">
        <v>0</v>
      </c>
      <c r="X1407">
        <v>0</v>
      </c>
      <c r="Y1407">
        <v>0</v>
      </c>
      <c r="Z1407">
        <v>0</v>
      </c>
      <c r="AA1407">
        <v>0</v>
      </c>
      <c r="AB1407">
        <v>0</v>
      </c>
      <c r="AC1407">
        <v>0</v>
      </c>
      <c r="AD1407">
        <v>0</v>
      </c>
      <c r="AE1407">
        <v>0</v>
      </c>
      <c r="AF1407">
        <v>0</v>
      </c>
      <c r="AH1407">
        <v>0</v>
      </c>
      <c r="AI1407">
        <v>0</v>
      </c>
      <c r="AJ1407">
        <v>0</v>
      </c>
      <c r="AK1407">
        <v>0</v>
      </c>
      <c r="AL1407">
        <v>0</v>
      </c>
      <c r="AM1407">
        <v>0</v>
      </c>
      <c r="AN1407">
        <v>0</v>
      </c>
      <c r="AO1407">
        <v>0</v>
      </c>
      <c r="AP1407">
        <v>0</v>
      </c>
      <c r="AQ1407">
        <v>0</v>
      </c>
      <c r="AS1407">
        <v>0</v>
      </c>
      <c r="AT1407">
        <v>0</v>
      </c>
      <c r="AU1407">
        <v>0</v>
      </c>
      <c r="AV1407">
        <v>0</v>
      </c>
      <c r="AW1407">
        <v>0</v>
      </c>
      <c r="AX1407">
        <v>0</v>
      </c>
      <c r="AY1407">
        <v>0</v>
      </c>
      <c r="AZ1407">
        <v>0</v>
      </c>
      <c r="BA1407">
        <v>0</v>
      </c>
      <c r="BB1407">
        <v>0</v>
      </c>
    </row>
    <row r="1408" spans="1:54" x14ac:dyDescent="0.35">
      <c r="A1408" t="s">
        <v>5281</v>
      </c>
      <c r="B1408" t="s">
        <v>5282</v>
      </c>
      <c r="C1408" t="s">
        <v>4169</v>
      </c>
      <c r="D1408" t="s">
        <v>2405</v>
      </c>
      <c r="E1408" t="s">
        <v>367</v>
      </c>
      <c r="F1408" t="s">
        <v>4234</v>
      </c>
      <c r="G1408" t="s">
        <v>4722</v>
      </c>
      <c r="H1408" t="s">
        <v>2625</v>
      </c>
      <c r="I1408" t="s">
        <v>3759</v>
      </c>
      <c r="J1408" t="s">
        <v>2312</v>
      </c>
      <c r="K1408" t="s">
        <v>2314</v>
      </c>
      <c r="L1408" t="s">
        <v>4744</v>
      </c>
      <c r="M1408" t="s">
        <v>2314</v>
      </c>
      <c r="N1408" t="s">
        <v>2314</v>
      </c>
      <c r="O1408" t="s">
        <v>3726</v>
      </c>
      <c r="P1408" t="s">
        <v>1529</v>
      </c>
      <c r="S1408" t="s">
        <v>3727</v>
      </c>
      <c r="T1408" t="s">
        <v>3898</v>
      </c>
      <c r="U1408" t="s">
        <v>3762</v>
      </c>
      <c r="W1408">
        <v>0</v>
      </c>
      <c r="X1408">
        <v>0</v>
      </c>
      <c r="Y1408">
        <v>0</v>
      </c>
      <c r="Z1408">
        <v>0</v>
      </c>
      <c r="AA1408">
        <v>0</v>
      </c>
      <c r="AB1408">
        <v>0</v>
      </c>
      <c r="AC1408">
        <v>0</v>
      </c>
      <c r="AD1408">
        <v>0</v>
      </c>
      <c r="AE1408">
        <v>0</v>
      </c>
      <c r="AF1408">
        <v>0</v>
      </c>
      <c r="AH1408">
        <v>0</v>
      </c>
      <c r="AI1408">
        <v>0</v>
      </c>
      <c r="AJ1408">
        <v>0</v>
      </c>
      <c r="AK1408">
        <v>0</v>
      </c>
      <c r="AL1408">
        <v>0</v>
      </c>
      <c r="AM1408">
        <v>0</v>
      </c>
      <c r="AN1408">
        <v>0</v>
      </c>
      <c r="AO1408">
        <v>0</v>
      </c>
      <c r="AP1408">
        <v>0</v>
      </c>
      <c r="AQ1408">
        <v>0</v>
      </c>
      <c r="AS1408">
        <v>0</v>
      </c>
      <c r="AT1408">
        <v>0</v>
      </c>
      <c r="AU1408">
        <v>0</v>
      </c>
      <c r="AV1408">
        <v>0</v>
      </c>
      <c r="AW1408">
        <v>0</v>
      </c>
      <c r="AX1408">
        <v>0</v>
      </c>
      <c r="AY1408">
        <v>0</v>
      </c>
      <c r="AZ1408">
        <v>0</v>
      </c>
      <c r="BA1408">
        <v>0</v>
      </c>
      <c r="BB1408">
        <v>0</v>
      </c>
    </row>
    <row r="1409" spans="1:54" x14ac:dyDescent="0.35">
      <c r="A1409" t="s">
        <v>5283</v>
      </c>
      <c r="B1409" t="s">
        <v>5284</v>
      </c>
      <c r="C1409" t="s">
        <v>4169</v>
      </c>
      <c r="D1409" t="s">
        <v>2405</v>
      </c>
      <c r="E1409" t="s">
        <v>367</v>
      </c>
      <c r="F1409" t="s">
        <v>4234</v>
      </c>
      <c r="G1409" t="s">
        <v>4722</v>
      </c>
      <c r="H1409" t="s">
        <v>2625</v>
      </c>
      <c r="I1409" t="s">
        <v>3759</v>
      </c>
      <c r="J1409" t="s">
        <v>2312</v>
      </c>
      <c r="K1409" t="s">
        <v>2314</v>
      </c>
      <c r="L1409" t="s">
        <v>4744</v>
      </c>
      <c r="M1409" t="s">
        <v>2314</v>
      </c>
      <c r="N1409" t="s">
        <v>2314</v>
      </c>
      <c r="O1409" t="s">
        <v>3726</v>
      </c>
      <c r="P1409" t="s">
        <v>1529</v>
      </c>
      <c r="Q1409" t="s">
        <v>2314</v>
      </c>
      <c r="R1409" t="s">
        <v>2314</v>
      </c>
      <c r="S1409" t="s">
        <v>3727</v>
      </c>
      <c r="T1409" t="s">
        <v>3898</v>
      </c>
      <c r="U1409" t="s">
        <v>3762</v>
      </c>
      <c r="W1409">
        <v>0</v>
      </c>
      <c r="X1409">
        <v>0</v>
      </c>
      <c r="Y1409">
        <v>0</v>
      </c>
      <c r="Z1409">
        <v>0</v>
      </c>
      <c r="AA1409">
        <v>0</v>
      </c>
      <c r="AB1409">
        <v>0</v>
      </c>
      <c r="AC1409">
        <v>0</v>
      </c>
      <c r="AD1409">
        <v>0</v>
      </c>
      <c r="AE1409">
        <v>0</v>
      </c>
      <c r="AF1409">
        <v>0</v>
      </c>
      <c r="AH1409">
        <v>0</v>
      </c>
      <c r="AI1409">
        <v>0</v>
      </c>
      <c r="AJ1409">
        <v>0</v>
      </c>
      <c r="AK1409">
        <v>0</v>
      </c>
      <c r="AL1409">
        <v>0</v>
      </c>
      <c r="AM1409">
        <v>0</v>
      </c>
      <c r="AN1409">
        <v>0</v>
      </c>
      <c r="AO1409">
        <v>0</v>
      </c>
      <c r="AP1409">
        <v>0</v>
      </c>
      <c r="AQ1409">
        <v>0</v>
      </c>
      <c r="AS1409">
        <v>0</v>
      </c>
      <c r="AT1409">
        <v>0</v>
      </c>
      <c r="AU1409">
        <v>0</v>
      </c>
      <c r="AV1409">
        <v>0</v>
      </c>
      <c r="AW1409">
        <v>0</v>
      </c>
      <c r="AX1409">
        <v>0</v>
      </c>
      <c r="AY1409">
        <v>0</v>
      </c>
      <c r="AZ1409">
        <v>0</v>
      </c>
      <c r="BA1409">
        <v>0</v>
      </c>
      <c r="BB1409">
        <v>0</v>
      </c>
    </row>
    <row r="1410" spans="1:54" x14ac:dyDescent="0.35">
      <c r="A1410" t="s">
        <v>5285</v>
      </c>
      <c r="B1410" t="s">
        <v>5286</v>
      </c>
      <c r="C1410" t="s">
        <v>4169</v>
      </c>
      <c r="D1410" t="s">
        <v>2405</v>
      </c>
      <c r="E1410" t="s">
        <v>367</v>
      </c>
      <c r="F1410" t="s">
        <v>4234</v>
      </c>
      <c r="G1410" t="s">
        <v>4722</v>
      </c>
      <c r="H1410" t="s">
        <v>2625</v>
      </c>
      <c r="I1410" t="s">
        <v>3759</v>
      </c>
      <c r="J1410" t="s">
        <v>2312</v>
      </c>
      <c r="K1410" t="s">
        <v>2314</v>
      </c>
      <c r="L1410" t="s">
        <v>4744</v>
      </c>
      <c r="M1410" t="s">
        <v>2314</v>
      </c>
      <c r="N1410" t="s">
        <v>2314</v>
      </c>
      <c r="O1410" t="s">
        <v>3726</v>
      </c>
      <c r="P1410" t="s">
        <v>1529</v>
      </c>
      <c r="Q1410" t="s">
        <v>2314</v>
      </c>
      <c r="R1410" t="s">
        <v>2314</v>
      </c>
      <c r="S1410" t="s">
        <v>3727</v>
      </c>
      <c r="T1410" t="s">
        <v>3898</v>
      </c>
      <c r="U1410" t="s">
        <v>3762</v>
      </c>
      <c r="W1410">
        <v>0</v>
      </c>
      <c r="X1410">
        <v>0</v>
      </c>
      <c r="Y1410">
        <v>0</v>
      </c>
      <c r="Z1410">
        <v>0</v>
      </c>
      <c r="AA1410">
        <v>0</v>
      </c>
      <c r="AB1410">
        <v>0</v>
      </c>
      <c r="AC1410">
        <v>0</v>
      </c>
      <c r="AD1410">
        <v>0</v>
      </c>
      <c r="AE1410">
        <v>0</v>
      </c>
      <c r="AF1410">
        <v>0</v>
      </c>
      <c r="AH1410">
        <v>0</v>
      </c>
      <c r="AI1410">
        <v>0</v>
      </c>
      <c r="AJ1410">
        <v>0</v>
      </c>
      <c r="AK1410">
        <v>0</v>
      </c>
      <c r="AL1410">
        <v>0</v>
      </c>
      <c r="AM1410">
        <v>0</v>
      </c>
      <c r="AN1410">
        <v>0</v>
      </c>
      <c r="AO1410">
        <v>0</v>
      </c>
      <c r="AP1410">
        <v>0</v>
      </c>
      <c r="AQ1410">
        <v>0</v>
      </c>
      <c r="AS1410">
        <v>0</v>
      </c>
      <c r="AT1410">
        <v>0</v>
      </c>
      <c r="AU1410">
        <v>0</v>
      </c>
      <c r="AV1410">
        <v>0</v>
      </c>
      <c r="AW1410">
        <v>0</v>
      </c>
      <c r="AX1410">
        <v>0</v>
      </c>
      <c r="AY1410">
        <v>0</v>
      </c>
      <c r="AZ1410">
        <v>0</v>
      </c>
      <c r="BA1410">
        <v>0</v>
      </c>
      <c r="BB1410">
        <v>0</v>
      </c>
    </row>
    <row r="1411" spans="1:54" x14ac:dyDescent="0.35">
      <c r="A1411" t="s">
        <v>5287</v>
      </c>
      <c r="B1411" t="s">
        <v>5288</v>
      </c>
      <c r="C1411" t="s">
        <v>3901</v>
      </c>
      <c r="D1411" t="s">
        <v>2405</v>
      </c>
      <c r="E1411" t="s">
        <v>367</v>
      </c>
      <c r="F1411" t="s">
        <v>4234</v>
      </c>
      <c r="G1411" t="s">
        <v>4722</v>
      </c>
      <c r="H1411" t="s">
        <v>2625</v>
      </c>
      <c r="I1411" t="s">
        <v>3759</v>
      </c>
      <c r="J1411" t="s">
        <v>2312</v>
      </c>
      <c r="K1411" t="s">
        <v>2314</v>
      </c>
      <c r="L1411" t="s">
        <v>4744</v>
      </c>
      <c r="M1411" t="s">
        <v>2314</v>
      </c>
      <c r="N1411" t="s">
        <v>2314</v>
      </c>
      <c r="O1411" t="s">
        <v>3726</v>
      </c>
      <c r="P1411" t="s">
        <v>1529</v>
      </c>
      <c r="Q1411" t="s">
        <v>2314</v>
      </c>
      <c r="R1411" t="s">
        <v>2314</v>
      </c>
      <c r="S1411" t="s">
        <v>3727</v>
      </c>
      <c r="T1411" t="s">
        <v>3898</v>
      </c>
      <c r="U1411" t="s">
        <v>3762</v>
      </c>
      <c r="W1411">
        <v>0</v>
      </c>
      <c r="X1411">
        <v>0</v>
      </c>
      <c r="Y1411">
        <v>0</v>
      </c>
      <c r="Z1411">
        <v>0</v>
      </c>
      <c r="AA1411">
        <v>0</v>
      </c>
      <c r="AB1411">
        <v>0</v>
      </c>
      <c r="AC1411">
        <v>0</v>
      </c>
      <c r="AD1411">
        <v>0</v>
      </c>
      <c r="AE1411">
        <v>0</v>
      </c>
      <c r="AF1411">
        <v>0</v>
      </c>
      <c r="AH1411">
        <v>0</v>
      </c>
      <c r="AI1411">
        <v>0</v>
      </c>
      <c r="AJ1411">
        <v>0</v>
      </c>
      <c r="AK1411">
        <v>0</v>
      </c>
      <c r="AL1411">
        <v>0</v>
      </c>
      <c r="AM1411">
        <v>0</v>
      </c>
      <c r="AN1411">
        <v>0</v>
      </c>
      <c r="AO1411">
        <v>0</v>
      </c>
      <c r="AP1411">
        <v>0</v>
      </c>
      <c r="AQ1411">
        <v>0</v>
      </c>
      <c r="AS1411">
        <v>0</v>
      </c>
      <c r="AT1411">
        <v>0</v>
      </c>
      <c r="AU1411">
        <v>0</v>
      </c>
      <c r="AV1411">
        <v>0</v>
      </c>
      <c r="AW1411">
        <v>0</v>
      </c>
      <c r="AX1411">
        <v>0</v>
      </c>
      <c r="AY1411">
        <v>0</v>
      </c>
      <c r="AZ1411">
        <v>0</v>
      </c>
      <c r="BA1411">
        <v>0</v>
      </c>
      <c r="BB1411">
        <v>0</v>
      </c>
    </row>
    <row r="1412" spans="1:54" x14ac:dyDescent="0.35">
      <c r="A1412" t="s">
        <v>5289</v>
      </c>
      <c r="B1412" t="s">
        <v>5290</v>
      </c>
      <c r="C1412" t="s">
        <v>3901</v>
      </c>
      <c r="D1412" t="s">
        <v>2405</v>
      </c>
      <c r="E1412" t="s">
        <v>367</v>
      </c>
      <c r="F1412" t="s">
        <v>4234</v>
      </c>
      <c r="G1412" t="s">
        <v>4722</v>
      </c>
      <c r="H1412" t="s">
        <v>2625</v>
      </c>
      <c r="I1412" t="s">
        <v>3759</v>
      </c>
      <c r="J1412" t="s">
        <v>2312</v>
      </c>
      <c r="K1412" t="s">
        <v>2314</v>
      </c>
      <c r="L1412" t="s">
        <v>4744</v>
      </c>
      <c r="M1412" t="s">
        <v>2314</v>
      </c>
      <c r="N1412" t="s">
        <v>2314</v>
      </c>
      <c r="O1412" t="s">
        <v>3726</v>
      </c>
      <c r="P1412" t="s">
        <v>1529</v>
      </c>
      <c r="Q1412" t="s">
        <v>2314</v>
      </c>
      <c r="R1412" t="s">
        <v>2314</v>
      </c>
      <c r="S1412" t="s">
        <v>3727</v>
      </c>
      <c r="T1412" t="s">
        <v>3898</v>
      </c>
      <c r="U1412" t="s">
        <v>3762</v>
      </c>
      <c r="W1412">
        <v>0</v>
      </c>
      <c r="X1412">
        <v>0</v>
      </c>
      <c r="Y1412">
        <v>0</v>
      </c>
      <c r="Z1412">
        <v>0</v>
      </c>
      <c r="AA1412">
        <v>0</v>
      </c>
      <c r="AB1412">
        <v>0</v>
      </c>
      <c r="AC1412">
        <v>0</v>
      </c>
      <c r="AD1412">
        <v>0</v>
      </c>
      <c r="AE1412">
        <v>0</v>
      </c>
      <c r="AF1412">
        <v>0</v>
      </c>
      <c r="AH1412">
        <v>0</v>
      </c>
      <c r="AI1412">
        <v>0</v>
      </c>
      <c r="AJ1412">
        <v>0</v>
      </c>
      <c r="AK1412">
        <v>0</v>
      </c>
      <c r="AL1412">
        <v>0</v>
      </c>
      <c r="AM1412">
        <v>0</v>
      </c>
      <c r="AN1412">
        <v>0</v>
      </c>
      <c r="AO1412">
        <v>0</v>
      </c>
      <c r="AP1412">
        <v>0</v>
      </c>
      <c r="AQ1412">
        <v>0</v>
      </c>
      <c r="AS1412">
        <v>0</v>
      </c>
      <c r="AT1412">
        <v>0</v>
      </c>
      <c r="AU1412">
        <v>0</v>
      </c>
      <c r="AV1412">
        <v>0</v>
      </c>
      <c r="AW1412">
        <v>0</v>
      </c>
      <c r="AX1412">
        <v>0</v>
      </c>
      <c r="AY1412">
        <v>0</v>
      </c>
      <c r="AZ1412">
        <v>0</v>
      </c>
      <c r="BA1412">
        <v>0</v>
      </c>
      <c r="BB1412">
        <v>0</v>
      </c>
    </row>
    <row r="1413" spans="1:54" x14ac:dyDescent="0.35">
      <c r="A1413" t="s">
        <v>5291</v>
      </c>
      <c r="B1413" t="s">
        <v>5292</v>
      </c>
      <c r="C1413" t="s">
        <v>3901</v>
      </c>
      <c r="D1413" t="s">
        <v>2405</v>
      </c>
      <c r="E1413" t="s">
        <v>367</v>
      </c>
      <c r="F1413" t="s">
        <v>4234</v>
      </c>
      <c r="G1413" t="s">
        <v>4722</v>
      </c>
      <c r="H1413" t="s">
        <v>2625</v>
      </c>
      <c r="I1413" t="s">
        <v>3759</v>
      </c>
      <c r="J1413" t="s">
        <v>2312</v>
      </c>
      <c r="K1413" t="s">
        <v>2314</v>
      </c>
      <c r="L1413" t="s">
        <v>4744</v>
      </c>
      <c r="M1413" t="s">
        <v>2314</v>
      </c>
      <c r="N1413" t="s">
        <v>2314</v>
      </c>
      <c r="O1413" t="s">
        <v>3726</v>
      </c>
      <c r="P1413" t="s">
        <v>1529</v>
      </c>
      <c r="Q1413" t="s">
        <v>2314</v>
      </c>
      <c r="R1413" t="s">
        <v>2314</v>
      </c>
      <c r="S1413" t="s">
        <v>3727</v>
      </c>
      <c r="T1413" t="s">
        <v>3898</v>
      </c>
      <c r="U1413" t="s">
        <v>3762</v>
      </c>
      <c r="W1413">
        <v>0</v>
      </c>
      <c r="X1413">
        <v>0</v>
      </c>
      <c r="Y1413">
        <v>0</v>
      </c>
      <c r="Z1413">
        <v>0</v>
      </c>
      <c r="AA1413">
        <v>0</v>
      </c>
      <c r="AB1413">
        <v>0</v>
      </c>
      <c r="AC1413">
        <v>0</v>
      </c>
      <c r="AD1413">
        <v>0</v>
      </c>
      <c r="AE1413">
        <v>0</v>
      </c>
      <c r="AF1413">
        <v>0</v>
      </c>
      <c r="AH1413">
        <v>0</v>
      </c>
      <c r="AI1413">
        <v>0</v>
      </c>
      <c r="AJ1413">
        <v>0</v>
      </c>
      <c r="AK1413">
        <v>0</v>
      </c>
      <c r="AL1413">
        <v>0</v>
      </c>
      <c r="AM1413">
        <v>0</v>
      </c>
      <c r="AN1413">
        <v>0</v>
      </c>
      <c r="AO1413">
        <v>0</v>
      </c>
      <c r="AP1413">
        <v>0</v>
      </c>
      <c r="AQ1413">
        <v>0</v>
      </c>
      <c r="AS1413">
        <v>0</v>
      </c>
      <c r="AT1413">
        <v>0</v>
      </c>
      <c r="AU1413">
        <v>0</v>
      </c>
      <c r="AV1413">
        <v>0</v>
      </c>
      <c r="AW1413">
        <v>0</v>
      </c>
      <c r="AX1413">
        <v>0</v>
      </c>
      <c r="AY1413">
        <v>0</v>
      </c>
      <c r="AZ1413">
        <v>0</v>
      </c>
      <c r="BA1413">
        <v>0</v>
      </c>
      <c r="BB1413">
        <v>0</v>
      </c>
    </row>
    <row r="1414" spans="1:54" x14ac:dyDescent="0.35">
      <c r="A1414" t="s">
        <v>5293</v>
      </c>
      <c r="B1414" t="s">
        <v>5294</v>
      </c>
      <c r="C1414" t="s">
        <v>3901</v>
      </c>
      <c r="D1414" t="s">
        <v>2405</v>
      </c>
      <c r="E1414" t="s">
        <v>367</v>
      </c>
      <c r="F1414" t="s">
        <v>4234</v>
      </c>
      <c r="G1414" t="s">
        <v>4722</v>
      </c>
      <c r="H1414" t="s">
        <v>2625</v>
      </c>
      <c r="I1414" t="s">
        <v>3759</v>
      </c>
      <c r="J1414" t="s">
        <v>2312</v>
      </c>
      <c r="K1414" t="s">
        <v>2314</v>
      </c>
      <c r="L1414" t="s">
        <v>4744</v>
      </c>
      <c r="M1414" t="s">
        <v>2314</v>
      </c>
      <c r="N1414" t="s">
        <v>2314</v>
      </c>
      <c r="O1414" t="s">
        <v>3726</v>
      </c>
      <c r="P1414" t="s">
        <v>1529</v>
      </c>
      <c r="Q1414" t="s">
        <v>2314</v>
      </c>
      <c r="R1414" t="s">
        <v>2314</v>
      </c>
      <c r="S1414" t="s">
        <v>3727</v>
      </c>
      <c r="T1414" t="s">
        <v>3898</v>
      </c>
      <c r="U1414" t="s">
        <v>3762</v>
      </c>
      <c r="W1414">
        <v>0</v>
      </c>
      <c r="X1414">
        <v>0</v>
      </c>
      <c r="Y1414">
        <v>0</v>
      </c>
      <c r="Z1414">
        <v>0</v>
      </c>
      <c r="AA1414">
        <v>0</v>
      </c>
      <c r="AB1414">
        <v>0</v>
      </c>
      <c r="AC1414">
        <v>0</v>
      </c>
      <c r="AD1414">
        <v>0</v>
      </c>
      <c r="AE1414">
        <v>0</v>
      </c>
      <c r="AF1414">
        <v>0</v>
      </c>
      <c r="AH1414">
        <v>0</v>
      </c>
      <c r="AI1414">
        <v>0</v>
      </c>
      <c r="AJ1414">
        <v>0</v>
      </c>
      <c r="AK1414">
        <v>0</v>
      </c>
      <c r="AL1414">
        <v>0</v>
      </c>
      <c r="AM1414">
        <v>0</v>
      </c>
      <c r="AN1414">
        <v>0</v>
      </c>
      <c r="AO1414">
        <v>0</v>
      </c>
      <c r="AP1414">
        <v>0</v>
      </c>
      <c r="AQ1414">
        <v>0</v>
      </c>
      <c r="AS1414">
        <v>0</v>
      </c>
      <c r="AT1414">
        <v>0</v>
      </c>
      <c r="AU1414">
        <v>0</v>
      </c>
      <c r="AV1414">
        <v>0</v>
      </c>
      <c r="AW1414">
        <v>0</v>
      </c>
      <c r="AX1414">
        <v>0</v>
      </c>
      <c r="AY1414">
        <v>0</v>
      </c>
      <c r="AZ1414">
        <v>0</v>
      </c>
      <c r="BA1414">
        <v>0</v>
      </c>
      <c r="BB1414">
        <v>0</v>
      </c>
    </row>
    <row r="1415" spans="1:54" x14ac:dyDescent="0.35">
      <c r="A1415" t="s">
        <v>5295</v>
      </c>
      <c r="B1415" t="s">
        <v>5296</v>
      </c>
      <c r="C1415" t="s">
        <v>3901</v>
      </c>
      <c r="D1415" t="s">
        <v>2405</v>
      </c>
      <c r="E1415" t="s">
        <v>367</v>
      </c>
      <c r="F1415" t="s">
        <v>4234</v>
      </c>
      <c r="G1415" t="s">
        <v>4722</v>
      </c>
      <c r="H1415" t="s">
        <v>2625</v>
      </c>
      <c r="I1415" t="s">
        <v>3759</v>
      </c>
      <c r="J1415" t="s">
        <v>2312</v>
      </c>
      <c r="K1415" t="s">
        <v>2314</v>
      </c>
      <c r="L1415" t="s">
        <v>4744</v>
      </c>
      <c r="M1415" t="s">
        <v>2314</v>
      </c>
      <c r="N1415" t="s">
        <v>2314</v>
      </c>
      <c r="O1415" t="s">
        <v>3726</v>
      </c>
      <c r="P1415" t="s">
        <v>1529</v>
      </c>
      <c r="Q1415" t="s">
        <v>2314</v>
      </c>
      <c r="R1415" t="s">
        <v>2314</v>
      </c>
      <c r="S1415" t="s">
        <v>3727</v>
      </c>
      <c r="T1415" t="s">
        <v>3898</v>
      </c>
      <c r="U1415" t="s">
        <v>3762</v>
      </c>
      <c r="W1415">
        <v>0</v>
      </c>
      <c r="X1415">
        <v>0</v>
      </c>
      <c r="Y1415">
        <v>0</v>
      </c>
      <c r="Z1415">
        <v>0</v>
      </c>
      <c r="AA1415">
        <v>0</v>
      </c>
      <c r="AB1415">
        <v>0</v>
      </c>
      <c r="AC1415">
        <v>0</v>
      </c>
      <c r="AD1415">
        <v>0</v>
      </c>
      <c r="AE1415">
        <v>0</v>
      </c>
      <c r="AF1415">
        <v>0</v>
      </c>
      <c r="AH1415">
        <v>0</v>
      </c>
      <c r="AI1415">
        <v>0</v>
      </c>
      <c r="AJ1415">
        <v>0</v>
      </c>
      <c r="AK1415">
        <v>0</v>
      </c>
      <c r="AL1415">
        <v>0</v>
      </c>
      <c r="AM1415">
        <v>0</v>
      </c>
      <c r="AN1415">
        <v>0</v>
      </c>
      <c r="AO1415">
        <v>0</v>
      </c>
      <c r="AP1415">
        <v>0</v>
      </c>
      <c r="AQ1415">
        <v>0</v>
      </c>
      <c r="AS1415">
        <v>0</v>
      </c>
      <c r="AT1415">
        <v>0</v>
      </c>
      <c r="AU1415">
        <v>0</v>
      </c>
      <c r="AV1415">
        <v>0</v>
      </c>
      <c r="AW1415">
        <v>0</v>
      </c>
      <c r="AX1415">
        <v>0</v>
      </c>
      <c r="AY1415">
        <v>0</v>
      </c>
      <c r="AZ1415">
        <v>0</v>
      </c>
      <c r="BA1415">
        <v>0</v>
      </c>
      <c r="BB1415">
        <v>0</v>
      </c>
    </row>
    <row r="1416" spans="1:54" x14ac:dyDescent="0.35">
      <c r="A1416" t="s">
        <v>5297</v>
      </c>
      <c r="B1416" t="s">
        <v>5298</v>
      </c>
      <c r="C1416" t="s">
        <v>5299</v>
      </c>
      <c r="D1416" t="s">
        <v>2405</v>
      </c>
      <c r="E1416" t="s">
        <v>367</v>
      </c>
      <c r="F1416" t="s">
        <v>4234</v>
      </c>
      <c r="G1416" t="s">
        <v>4722</v>
      </c>
      <c r="H1416" t="s">
        <v>2625</v>
      </c>
      <c r="I1416" t="s">
        <v>3759</v>
      </c>
      <c r="J1416" t="s">
        <v>2312</v>
      </c>
      <c r="K1416" t="s">
        <v>2314</v>
      </c>
      <c r="L1416" t="s">
        <v>4744</v>
      </c>
      <c r="M1416" t="s">
        <v>2314</v>
      </c>
      <c r="N1416" t="s">
        <v>2314</v>
      </c>
      <c r="O1416" t="s">
        <v>3726</v>
      </c>
      <c r="P1416" t="s">
        <v>1529</v>
      </c>
      <c r="Q1416" t="s">
        <v>2314</v>
      </c>
      <c r="R1416" t="s">
        <v>2314</v>
      </c>
      <c r="S1416" t="s">
        <v>3727</v>
      </c>
      <c r="T1416" t="s">
        <v>3898</v>
      </c>
      <c r="U1416" t="s">
        <v>3762</v>
      </c>
      <c r="W1416">
        <v>0</v>
      </c>
      <c r="X1416">
        <v>0</v>
      </c>
      <c r="Y1416">
        <v>0</v>
      </c>
      <c r="Z1416">
        <v>0</v>
      </c>
      <c r="AA1416">
        <v>0</v>
      </c>
      <c r="AB1416">
        <v>0</v>
      </c>
      <c r="AC1416">
        <v>0</v>
      </c>
      <c r="AD1416">
        <v>0</v>
      </c>
      <c r="AE1416">
        <v>0</v>
      </c>
      <c r="AF1416">
        <v>0</v>
      </c>
      <c r="AH1416">
        <v>0</v>
      </c>
      <c r="AI1416">
        <v>0</v>
      </c>
      <c r="AJ1416">
        <v>0</v>
      </c>
      <c r="AK1416">
        <v>0</v>
      </c>
      <c r="AL1416">
        <v>0</v>
      </c>
      <c r="AM1416">
        <v>0</v>
      </c>
      <c r="AN1416">
        <v>0</v>
      </c>
      <c r="AO1416">
        <v>0</v>
      </c>
      <c r="AP1416">
        <v>0</v>
      </c>
      <c r="AQ1416">
        <v>0</v>
      </c>
      <c r="AS1416">
        <v>0</v>
      </c>
      <c r="AT1416">
        <v>0</v>
      </c>
      <c r="AU1416">
        <v>0</v>
      </c>
      <c r="AV1416">
        <v>0</v>
      </c>
      <c r="AW1416">
        <v>0</v>
      </c>
      <c r="AX1416">
        <v>0</v>
      </c>
      <c r="AY1416">
        <v>0</v>
      </c>
      <c r="AZ1416">
        <v>0</v>
      </c>
      <c r="BA1416">
        <v>0</v>
      </c>
      <c r="BB1416">
        <v>0</v>
      </c>
    </row>
    <row r="1417" spans="1:54" x14ac:dyDescent="0.35">
      <c r="A1417" t="s">
        <v>5300</v>
      </c>
      <c r="B1417" t="s">
        <v>5301</v>
      </c>
      <c r="C1417" t="s">
        <v>5299</v>
      </c>
      <c r="D1417" t="s">
        <v>2405</v>
      </c>
      <c r="E1417" t="s">
        <v>367</v>
      </c>
      <c r="F1417" t="s">
        <v>4234</v>
      </c>
      <c r="G1417" t="s">
        <v>4722</v>
      </c>
      <c r="H1417" t="s">
        <v>2625</v>
      </c>
      <c r="I1417" t="s">
        <v>3759</v>
      </c>
      <c r="J1417" t="s">
        <v>2312</v>
      </c>
      <c r="K1417" t="s">
        <v>2314</v>
      </c>
      <c r="L1417" t="s">
        <v>4744</v>
      </c>
      <c r="M1417" t="s">
        <v>2314</v>
      </c>
      <c r="N1417" t="s">
        <v>2314</v>
      </c>
      <c r="O1417" t="s">
        <v>3726</v>
      </c>
      <c r="P1417" t="s">
        <v>1529</v>
      </c>
      <c r="Q1417" t="s">
        <v>2314</v>
      </c>
      <c r="R1417" t="s">
        <v>2314</v>
      </c>
      <c r="S1417" t="s">
        <v>3727</v>
      </c>
      <c r="T1417" t="s">
        <v>3898</v>
      </c>
      <c r="U1417" t="s">
        <v>3762</v>
      </c>
      <c r="W1417">
        <v>0</v>
      </c>
      <c r="X1417">
        <v>0</v>
      </c>
      <c r="Y1417">
        <v>0</v>
      </c>
      <c r="Z1417">
        <v>0</v>
      </c>
      <c r="AA1417">
        <v>0</v>
      </c>
      <c r="AB1417">
        <v>0</v>
      </c>
      <c r="AC1417">
        <v>0</v>
      </c>
      <c r="AD1417">
        <v>0</v>
      </c>
      <c r="AE1417">
        <v>0</v>
      </c>
      <c r="AF1417">
        <v>0</v>
      </c>
      <c r="AH1417">
        <v>0</v>
      </c>
      <c r="AI1417">
        <v>0</v>
      </c>
      <c r="AJ1417">
        <v>0</v>
      </c>
      <c r="AK1417">
        <v>0</v>
      </c>
      <c r="AL1417">
        <v>0</v>
      </c>
      <c r="AM1417">
        <v>0</v>
      </c>
      <c r="AN1417">
        <v>0</v>
      </c>
      <c r="AO1417">
        <v>0</v>
      </c>
      <c r="AP1417">
        <v>0</v>
      </c>
      <c r="AQ1417">
        <v>0</v>
      </c>
      <c r="AS1417">
        <v>0</v>
      </c>
      <c r="AT1417">
        <v>0</v>
      </c>
      <c r="AU1417">
        <v>0</v>
      </c>
      <c r="AV1417">
        <v>0</v>
      </c>
      <c r="AW1417">
        <v>0</v>
      </c>
      <c r="AX1417">
        <v>0</v>
      </c>
      <c r="AY1417">
        <v>0</v>
      </c>
      <c r="AZ1417">
        <v>0</v>
      </c>
      <c r="BA1417">
        <v>0</v>
      </c>
      <c r="BB1417">
        <v>0</v>
      </c>
    </row>
    <row r="1418" spans="1:54" x14ac:dyDescent="0.35">
      <c r="A1418" t="s">
        <v>5302</v>
      </c>
      <c r="B1418" t="s">
        <v>5303</v>
      </c>
      <c r="C1418" t="s">
        <v>5299</v>
      </c>
      <c r="D1418" t="s">
        <v>2405</v>
      </c>
      <c r="E1418" t="s">
        <v>367</v>
      </c>
      <c r="F1418" t="s">
        <v>4234</v>
      </c>
      <c r="G1418" t="s">
        <v>4722</v>
      </c>
      <c r="H1418" t="s">
        <v>2625</v>
      </c>
      <c r="I1418" t="s">
        <v>3759</v>
      </c>
      <c r="J1418" t="s">
        <v>2312</v>
      </c>
      <c r="K1418" t="s">
        <v>2314</v>
      </c>
      <c r="L1418" t="s">
        <v>4744</v>
      </c>
      <c r="M1418" t="s">
        <v>2314</v>
      </c>
      <c r="N1418" t="s">
        <v>2314</v>
      </c>
      <c r="O1418" t="s">
        <v>3726</v>
      </c>
      <c r="P1418" t="s">
        <v>1529</v>
      </c>
      <c r="Q1418" t="s">
        <v>2314</v>
      </c>
      <c r="R1418" t="s">
        <v>2314</v>
      </c>
      <c r="S1418" t="s">
        <v>3727</v>
      </c>
      <c r="T1418" t="s">
        <v>3898</v>
      </c>
      <c r="U1418" t="s">
        <v>3762</v>
      </c>
      <c r="W1418">
        <v>0</v>
      </c>
      <c r="X1418">
        <v>0</v>
      </c>
      <c r="Y1418">
        <v>0</v>
      </c>
      <c r="Z1418">
        <v>0</v>
      </c>
      <c r="AA1418">
        <v>0</v>
      </c>
      <c r="AB1418">
        <v>0</v>
      </c>
      <c r="AC1418">
        <v>0</v>
      </c>
      <c r="AD1418">
        <v>0</v>
      </c>
      <c r="AE1418">
        <v>0</v>
      </c>
      <c r="AF1418">
        <v>0</v>
      </c>
      <c r="AH1418">
        <v>0</v>
      </c>
      <c r="AI1418">
        <v>0</v>
      </c>
      <c r="AJ1418">
        <v>0</v>
      </c>
      <c r="AK1418">
        <v>0</v>
      </c>
      <c r="AL1418">
        <v>0</v>
      </c>
      <c r="AM1418">
        <v>0</v>
      </c>
      <c r="AN1418">
        <v>0</v>
      </c>
      <c r="AO1418">
        <v>0</v>
      </c>
      <c r="AP1418">
        <v>0</v>
      </c>
      <c r="AQ1418">
        <v>0</v>
      </c>
      <c r="AS1418">
        <v>0</v>
      </c>
      <c r="AT1418">
        <v>0</v>
      </c>
      <c r="AU1418">
        <v>0</v>
      </c>
      <c r="AV1418">
        <v>0</v>
      </c>
      <c r="AW1418">
        <v>0</v>
      </c>
      <c r="AX1418">
        <v>0</v>
      </c>
      <c r="AY1418">
        <v>0</v>
      </c>
      <c r="AZ1418">
        <v>0</v>
      </c>
      <c r="BA1418">
        <v>0</v>
      </c>
      <c r="BB1418">
        <v>0</v>
      </c>
    </row>
    <row r="1419" spans="1:54" x14ac:dyDescent="0.35">
      <c r="A1419" t="s">
        <v>5304</v>
      </c>
      <c r="B1419" t="s">
        <v>5305</v>
      </c>
      <c r="C1419" t="s">
        <v>5299</v>
      </c>
      <c r="D1419" t="s">
        <v>2405</v>
      </c>
      <c r="E1419" t="s">
        <v>367</v>
      </c>
      <c r="F1419" t="s">
        <v>4234</v>
      </c>
      <c r="G1419" t="s">
        <v>4722</v>
      </c>
      <c r="H1419" t="s">
        <v>2625</v>
      </c>
      <c r="I1419" t="s">
        <v>3759</v>
      </c>
      <c r="J1419" t="s">
        <v>2312</v>
      </c>
      <c r="K1419" t="s">
        <v>2314</v>
      </c>
      <c r="L1419" t="s">
        <v>4744</v>
      </c>
      <c r="M1419" t="s">
        <v>2314</v>
      </c>
      <c r="N1419" t="s">
        <v>2314</v>
      </c>
      <c r="O1419" t="s">
        <v>3726</v>
      </c>
      <c r="P1419" t="s">
        <v>1529</v>
      </c>
      <c r="Q1419" t="s">
        <v>2314</v>
      </c>
      <c r="R1419" t="s">
        <v>2314</v>
      </c>
      <c r="S1419" t="s">
        <v>3727</v>
      </c>
      <c r="T1419" t="s">
        <v>3898</v>
      </c>
      <c r="U1419" t="s">
        <v>3762</v>
      </c>
      <c r="W1419">
        <v>0</v>
      </c>
      <c r="X1419">
        <v>0</v>
      </c>
      <c r="Y1419">
        <v>0</v>
      </c>
      <c r="Z1419">
        <v>0</v>
      </c>
      <c r="AA1419">
        <v>0</v>
      </c>
      <c r="AB1419">
        <v>0</v>
      </c>
      <c r="AC1419">
        <v>0</v>
      </c>
      <c r="AD1419">
        <v>0</v>
      </c>
      <c r="AE1419">
        <v>0</v>
      </c>
      <c r="AF1419">
        <v>0</v>
      </c>
      <c r="AH1419">
        <v>0</v>
      </c>
      <c r="AI1419">
        <v>0</v>
      </c>
      <c r="AJ1419">
        <v>0</v>
      </c>
      <c r="AK1419">
        <v>0</v>
      </c>
      <c r="AL1419">
        <v>0</v>
      </c>
      <c r="AM1419">
        <v>0</v>
      </c>
      <c r="AN1419">
        <v>0</v>
      </c>
      <c r="AO1419">
        <v>0</v>
      </c>
      <c r="AP1419">
        <v>0</v>
      </c>
      <c r="AQ1419">
        <v>0</v>
      </c>
      <c r="AS1419">
        <v>0</v>
      </c>
      <c r="AT1419">
        <v>0</v>
      </c>
      <c r="AU1419">
        <v>0</v>
      </c>
      <c r="AV1419">
        <v>0</v>
      </c>
      <c r="AW1419">
        <v>0</v>
      </c>
      <c r="AX1419">
        <v>0</v>
      </c>
      <c r="AY1419">
        <v>0</v>
      </c>
      <c r="AZ1419">
        <v>0</v>
      </c>
      <c r="BA1419">
        <v>0</v>
      </c>
      <c r="BB1419">
        <v>0</v>
      </c>
    </row>
    <row r="1420" spans="1:54" x14ac:dyDescent="0.35">
      <c r="A1420" t="s">
        <v>5306</v>
      </c>
      <c r="B1420" t="s">
        <v>5307</v>
      </c>
      <c r="C1420" t="s">
        <v>5299</v>
      </c>
      <c r="D1420" t="s">
        <v>2405</v>
      </c>
      <c r="E1420" t="s">
        <v>367</v>
      </c>
      <c r="F1420" t="s">
        <v>4234</v>
      </c>
      <c r="G1420" t="s">
        <v>4722</v>
      </c>
      <c r="H1420" t="s">
        <v>2625</v>
      </c>
      <c r="I1420" t="s">
        <v>3759</v>
      </c>
      <c r="J1420" t="s">
        <v>2312</v>
      </c>
      <c r="K1420" t="s">
        <v>2314</v>
      </c>
      <c r="L1420" t="s">
        <v>4744</v>
      </c>
      <c r="M1420" t="s">
        <v>2314</v>
      </c>
      <c r="N1420" t="s">
        <v>2314</v>
      </c>
      <c r="O1420" t="s">
        <v>3726</v>
      </c>
      <c r="P1420" t="s">
        <v>1529</v>
      </c>
      <c r="Q1420" t="s">
        <v>2314</v>
      </c>
      <c r="R1420" t="s">
        <v>2314</v>
      </c>
      <c r="S1420" t="s">
        <v>3727</v>
      </c>
      <c r="T1420" t="s">
        <v>3898</v>
      </c>
      <c r="U1420" t="s">
        <v>3762</v>
      </c>
      <c r="W1420">
        <v>0</v>
      </c>
      <c r="X1420">
        <v>0</v>
      </c>
      <c r="Y1420">
        <v>0</v>
      </c>
      <c r="Z1420">
        <v>0</v>
      </c>
      <c r="AA1420">
        <v>0</v>
      </c>
      <c r="AB1420">
        <v>0</v>
      </c>
      <c r="AC1420">
        <v>0</v>
      </c>
      <c r="AD1420">
        <v>0</v>
      </c>
      <c r="AE1420">
        <v>0</v>
      </c>
      <c r="AF1420">
        <v>0</v>
      </c>
      <c r="AH1420">
        <v>0</v>
      </c>
      <c r="AI1420">
        <v>0</v>
      </c>
      <c r="AJ1420">
        <v>0</v>
      </c>
      <c r="AK1420">
        <v>0</v>
      </c>
      <c r="AL1420">
        <v>0</v>
      </c>
      <c r="AM1420">
        <v>0</v>
      </c>
      <c r="AN1420">
        <v>0</v>
      </c>
      <c r="AO1420">
        <v>0</v>
      </c>
      <c r="AP1420">
        <v>0</v>
      </c>
      <c r="AQ1420">
        <v>0</v>
      </c>
      <c r="AS1420">
        <v>0</v>
      </c>
      <c r="AT1420">
        <v>0</v>
      </c>
      <c r="AU1420">
        <v>0</v>
      </c>
      <c r="AV1420">
        <v>0</v>
      </c>
      <c r="AW1420">
        <v>0</v>
      </c>
      <c r="AX1420">
        <v>0</v>
      </c>
      <c r="AY1420">
        <v>0</v>
      </c>
      <c r="AZ1420">
        <v>0</v>
      </c>
      <c r="BA1420">
        <v>0</v>
      </c>
      <c r="BB1420">
        <v>0</v>
      </c>
    </row>
    <row r="1421" spans="1:54" x14ac:dyDescent="0.35">
      <c r="A1421" t="s">
        <v>5308</v>
      </c>
      <c r="B1421" t="s">
        <v>5309</v>
      </c>
      <c r="C1421" t="s">
        <v>5299</v>
      </c>
      <c r="D1421" t="s">
        <v>2405</v>
      </c>
      <c r="E1421" t="s">
        <v>367</v>
      </c>
      <c r="F1421" t="s">
        <v>4234</v>
      </c>
      <c r="G1421" t="s">
        <v>4722</v>
      </c>
      <c r="H1421" t="s">
        <v>2625</v>
      </c>
      <c r="I1421" t="s">
        <v>3759</v>
      </c>
      <c r="J1421" t="s">
        <v>2312</v>
      </c>
      <c r="K1421" t="s">
        <v>2314</v>
      </c>
      <c r="L1421" t="s">
        <v>4744</v>
      </c>
      <c r="M1421" t="s">
        <v>2314</v>
      </c>
      <c r="N1421" t="s">
        <v>2314</v>
      </c>
      <c r="O1421" t="s">
        <v>3726</v>
      </c>
      <c r="P1421" t="s">
        <v>1529</v>
      </c>
      <c r="Q1421" t="s">
        <v>2314</v>
      </c>
      <c r="R1421" t="s">
        <v>2314</v>
      </c>
      <c r="S1421" t="s">
        <v>3727</v>
      </c>
      <c r="T1421" t="s">
        <v>3898</v>
      </c>
      <c r="U1421" t="s">
        <v>3762</v>
      </c>
      <c r="W1421">
        <v>0</v>
      </c>
      <c r="X1421">
        <v>0</v>
      </c>
      <c r="Y1421">
        <v>0</v>
      </c>
      <c r="Z1421">
        <v>0</v>
      </c>
      <c r="AA1421">
        <v>0</v>
      </c>
      <c r="AB1421">
        <v>0</v>
      </c>
      <c r="AC1421">
        <v>0</v>
      </c>
      <c r="AD1421">
        <v>0</v>
      </c>
      <c r="AE1421">
        <v>0</v>
      </c>
      <c r="AF1421">
        <v>0</v>
      </c>
      <c r="AH1421">
        <v>0</v>
      </c>
      <c r="AI1421">
        <v>0</v>
      </c>
      <c r="AJ1421">
        <v>0</v>
      </c>
      <c r="AK1421">
        <v>0</v>
      </c>
      <c r="AL1421">
        <v>0</v>
      </c>
      <c r="AM1421">
        <v>0</v>
      </c>
      <c r="AN1421">
        <v>0</v>
      </c>
      <c r="AO1421">
        <v>0</v>
      </c>
      <c r="AP1421">
        <v>0</v>
      </c>
      <c r="AQ1421">
        <v>0</v>
      </c>
      <c r="AS1421">
        <v>0</v>
      </c>
      <c r="AT1421">
        <v>0</v>
      </c>
      <c r="AU1421">
        <v>0</v>
      </c>
      <c r="AV1421">
        <v>0</v>
      </c>
      <c r="AW1421">
        <v>0</v>
      </c>
      <c r="AX1421">
        <v>0</v>
      </c>
      <c r="AY1421">
        <v>0</v>
      </c>
      <c r="AZ1421">
        <v>0</v>
      </c>
      <c r="BA1421">
        <v>0</v>
      </c>
      <c r="BB1421">
        <v>0</v>
      </c>
    </row>
    <row r="1422" spans="1:54" x14ac:dyDescent="0.35">
      <c r="A1422" t="s">
        <v>5310</v>
      </c>
      <c r="B1422" t="s">
        <v>5311</v>
      </c>
      <c r="C1422" t="s">
        <v>5299</v>
      </c>
      <c r="D1422" t="s">
        <v>2405</v>
      </c>
      <c r="E1422" t="s">
        <v>367</v>
      </c>
      <c r="F1422" t="s">
        <v>4234</v>
      </c>
      <c r="G1422" t="s">
        <v>4722</v>
      </c>
      <c r="H1422" t="s">
        <v>2625</v>
      </c>
      <c r="I1422" t="s">
        <v>3759</v>
      </c>
      <c r="J1422" t="s">
        <v>2312</v>
      </c>
      <c r="K1422" t="s">
        <v>2314</v>
      </c>
      <c r="L1422" t="s">
        <v>4744</v>
      </c>
      <c r="M1422" t="s">
        <v>2314</v>
      </c>
      <c r="N1422" t="s">
        <v>2314</v>
      </c>
      <c r="O1422" t="s">
        <v>3726</v>
      </c>
      <c r="P1422" t="s">
        <v>1529</v>
      </c>
      <c r="Q1422" t="s">
        <v>2314</v>
      </c>
      <c r="R1422" t="s">
        <v>2314</v>
      </c>
      <c r="S1422" t="s">
        <v>3727</v>
      </c>
      <c r="T1422" t="s">
        <v>3898</v>
      </c>
      <c r="U1422" t="s">
        <v>3762</v>
      </c>
      <c r="W1422">
        <v>0</v>
      </c>
      <c r="X1422">
        <v>0</v>
      </c>
      <c r="Y1422">
        <v>0</v>
      </c>
      <c r="Z1422">
        <v>0</v>
      </c>
      <c r="AA1422">
        <v>0</v>
      </c>
      <c r="AB1422">
        <v>0</v>
      </c>
      <c r="AC1422">
        <v>0</v>
      </c>
      <c r="AD1422">
        <v>0</v>
      </c>
      <c r="AE1422">
        <v>0</v>
      </c>
      <c r="AF1422">
        <v>0</v>
      </c>
      <c r="AH1422">
        <v>0</v>
      </c>
      <c r="AI1422">
        <v>0</v>
      </c>
      <c r="AJ1422">
        <v>0</v>
      </c>
      <c r="AK1422">
        <v>0</v>
      </c>
      <c r="AL1422">
        <v>0</v>
      </c>
      <c r="AM1422">
        <v>0</v>
      </c>
      <c r="AN1422">
        <v>0</v>
      </c>
      <c r="AO1422">
        <v>0</v>
      </c>
      <c r="AP1422">
        <v>0</v>
      </c>
      <c r="AQ1422">
        <v>0</v>
      </c>
      <c r="AS1422">
        <v>0</v>
      </c>
      <c r="AT1422">
        <v>0</v>
      </c>
      <c r="AU1422">
        <v>0</v>
      </c>
      <c r="AV1422">
        <v>0</v>
      </c>
      <c r="AW1422">
        <v>0</v>
      </c>
      <c r="AX1422">
        <v>0</v>
      </c>
      <c r="AY1422">
        <v>0</v>
      </c>
      <c r="AZ1422">
        <v>0</v>
      </c>
      <c r="BA1422">
        <v>0</v>
      </c>
      <c r="BB1422">
        <v>0</v>
      </c>
    </row>
    <row r="1423" spans="1:54" x14ac:dyDescent="0.35">
      <c r="A1423" t="s">
        <v>5312</v>
      </c>
      <c r="B1423" t="s">
        <v>5313</v>
      </c>
      <c r="C1423" t="s">
        <v>5299</v>
      </c>
      <c r="D1423" t="s">
        <v>2405</v>
      </c>
      <c r="E1423" t="s">
        <v>367</v>
      </c>
      <c r="F1423" t="s">
        <v>4234</v>
      </c>
      <c r="G1423" t="s">
        <v>4722</v>
      </c>
      <c r="H1423" t="s">
        <v>2625</v>
      </c>
      <c r="I1423" t="s">
        <v>3759</v>
      </c>
      <c r="J1423" t="s">
        <v>2312</v>
      </c>
      <c r="K1423" t="s">
        <v>2314</v>
      </c>
      <c r="L1423" t="s">
        <v>4744</v>
      </c>
      <c r="M1423" t="s">
        <v>2314</v>
      </c>
      <c r="N1423" t="s">
        <v>2314</v>
      </c>
      <c r="O1423" t="s">
        <v>3726</v>
      </c>
      <c r="P1423" t="s">
        <v>1529</v>
      </c>
      <c r="Q1423" t="s">
        <v>2314</v>
      </c>
      <c r="R1423" t="s">
        <v>2314</v>
      </c>
      <c r="S1423" t="s">
        <v>3727</v>
      </c>
      <c r="T1423" t="s">
        <v>3898</v>
      </c>
      <c r="U1423" t="s">
        <v>3762</v>
      </c>
      <c r="W1423">
        <v>0</v>
      </c>
      <c r="X1423">
        <v>0</v>
      </c>
      <c r="Y1423">
        <v>0</v>
      </c>
      <c r="Z1423">
        <v>0</v>
      </c>
      <c r="AA1423">
        <v>0</v>
      </c>
      <c r="AB1423">
        <v>0</v>
      </c>
      <c r="AC1423">
        <v>0</v>
      </c>
      <c r="AD1423">
        <v>0</v>
      </c>
      <c r="AE1423">
        <v>0</v>
      </c>
      <c r="AF1423">
        <v>0</v>
      </c>
      <c r="AH1423">
        <v>0</v>
      </c>
      <c r="AI1423">
        <v>0</v>
      </c>
      <c r="AJ1423">
        <v>0</v>
      </c>
      <c r="AK1423">
        <v>0</v>
      </c>
      <c r="AL1423">
        <v>0</v>
      </c>
      <c r="AM1423">
        <v>0</v>
      </c>
      <c r="AN1423">
        <v>0</v>
      </c>
      <c r="AO1423">
        <v>0</v>
      </c>
      <c r="AP1423">
        <v>0</v>
      </c>
      <c r="AQ1423">
        <v>0</v>
      </c>
      <c r="AS1423">
        <v>0</v>
      </c>
      <c r="AT1423">
        <v>0</v>
      </c>
      <c r="AU1423">
        <v>0</v>
      </c>
      <c r="AV1423">
        <v>0</v>
      </c>
      <c r="AW1423">
        <v>0</v>
      </c>
      <c r="AX1423">
        <v>0</v>
      </c>
      <c r="AY1423">
        <v>0</v>
      </c>
      <c r="AZ1423">
        <v>0</v>
      </c>
      <c r="BA1423">
        <v>0</v>
      </c>
      <c r="BB1423">
        <v>0</v>
      </c>
    </row>
    <row r="1424" spans="1:54" x14ac:dyDescent="0.35">
      <c r="A1424" t="s">
        <v>5314</v>
      </c>
      <c r="B1424" t="s">
        <v>5315</v>
      </c>
      <c r="C1424" t="s">
        <v>5299</v>
      </c>
      <c r="D1424" t="s">
        <v>2405</v>
      </c>
      <c r="E1424" t="s">
        <v>367</v>
      </c>
      <c r="F1424" t="s">
        <v>4234</v>
      </c>
      <c r="G1424" t="s">
        <v>4722</v>
      </c>
      <c r="H1424" t="s">
        <v>2625</v>
      </c>
      <c r="I1424" t="s">
        <v>3759</v>
      </c>
      <c r="J1424" t="s">
        <v>2312</v>
      </c>
      <c r="K1424" t="s">
        <v>2314</v>
      </c>
      <c r="L1424" t="s">
        <v>4744</v>
      </c>
      <c r="M1424" t="s">
        <v>2314</v>
      </c>
      <c r="N1424" t="s">
        <v>2314</v>
      </c>
      <c r="O1424" t="s">
        <v>3726</v>
      </c>
      <c r="P1424" t="s">
        <v>1529</v>
      </c>
      <c r="S1424" t="s">
        <v>3727</v>
      </c>
      <c r="T1424" t="s">
        <v>5316</v>
      </c>
      <c r="U1424" t="s">
        <v>3762</v>
      </c>
      <c r="W1424">
        <v>0</v>
      </c>
      <c r="X1424">
        <v>0</v>
      </c>
      <c r="Y1424">
        <v>0</v>
      </c>
      <c r="Z1424">
        <v>0</v>
      </c>
      <c r="AA1424">
        <v>0</v>
      </c>
      <c r="AB1424">
        <v>0</v>
      </c>
      <c r="AC1424">
        <v>0</v>
      </c>
      <c r="AD1424">
        <v>0</v>
      </c>
      <c r="AE1424">
        <v>0</v>
      </c>
      <c r="AF1424">
        <v>0</v>
      </c>
      <c r="AH1424">
        <v>0</v>
      </c>
      <c r="AI1424">
        <v>0</v>
      </c>
      <c r="AJ1424">
        <v>0</v>
      </c>
      <c r="AK1424">
        <v>0</v>
      </c>
      <c r="AL1424">
        <v>0</v>
      </c>
      <c r="AM1424">
        <v>0</v>
      </c>
      <c r="AN1424">
        <v>0</v>
      </c>
      <c r="AO1424">
        <v>0</v>
      </c>
      <c r="AP1424">
        <v>0</v>
      </c>
      <c r="AQ1424">
        <v>0</v>
      </c>
      <c r="AS1424">
        <v>0</v>
      </c>
      <c r="AT1424">
        <v>0</v>
      </c>
      <c r="AU1424">
        <v>0</v>
      </c>
      <c r="AV1424">
        <v>0</v>
      </c>
      <c r="AW1424">
        <v>0</v>
      </c>
      <c r="AX1424">
        <v>0</v>
      </c>
      <c r="AY1424">
        <v>0</v>
      </c>
      <c r="AZ1424">
        <v>0</v>
      </c>
      <c r="BA1424">
        <v>0</v>
      </c>
      <c r="BB1424">
        <v>0</v>
      </c>
    </row>
    <row r="1425" spans="1:54" x14ac:dyDescent="0.35">
      <c r="A1425" t="s">
        <v>5317</v>
      </c>
      <c r="B1425" t="s">
        <v>5318</v>
      </c>
      <c r="C1425" t="s">
        <v>5299</v>
      </c>
      <c r="D1425" t="s">
        <v>2405</v>
      </c>
      <c r="E1425" t="s">
        <v>367</v>
      </c>
      <c r="F1425" t="s">
        <v>4234</v>
      </c>
      <c r="G1425" t="s">
        <v>4722</v>
      </c>
      <c r="H1425" t="s">
        <v>2625</v>
      </c>
      <c r="I1425" t="s">
        <v>3759</v>
      </c>
      <c r="J1425" t="s">
        <v>2312</v>
      </c>
      <c r="K1425" t="s">
        <v>2314</v>
      </c>
      <c r="L1425" t="s">
        <v>4744</v>
      </c>
      <c r="M1425" t="s">
        <v>2314</v>
      </c>
      <c r="N1425" t="s">
        <v>2314</v>
      </c>
      <c r="O1425" t="s">
        <v>3726</v>
      </c>
      <c r="P1425" t="s">
        <v>1529</v>
      </c>
      <c r="S1425" t="s">
        <v>3727</v>
      </c>
      <c r="T1425" t="s">
        <v>5316</v>
      </c>
      <c r="U1425" t="s">
        <v>3762</v>
      </c>
      <c r="W1425">
        <v>0</v>
      </c>
      <c r="X1425">
        <v>0</v>
      </c>
      <c r="Y1425">
        <v>0</v>
      </c>
      <c r="Z1425">
        <v>0</v>
      </c>
      <c r="AA1425">
        <v>0</v>
      </c>
      <c r="AB1425">
        <v>0</v>
      </c>
      <c r="AC1425">
        <v>0</v>
      </c>
      <c r="AD1425">
        <v>0</v>
      </c>
      <c r="AE1425">
        <v>0</v>
      </c>
      <c r="AF1425">
        <v>0</v>
      </c>
      <c r="AH1425">
        <v>0</v>
      </c>
      <c r="AI1425">
        <v>0</v>
      </c>
      <c r="AJ1425">
        <v>0</v>
      </c>
      <c r="AK1425">
        <v>0</v>
      </c>
      <c r="AL1425">
        <v>0</v>
      </c>
      <c r="AM1425">
        <v>0</v>
      </c>
      <c r="AN1425">
        <v>0</v>
      </c>
      <c r="AO1425">
        <v>0</v>
      </c>
      <c r="AP1425">
        <v>0</v>
      </c>
      <c r="AQ1425">
        <v>0</v>
      </c>
      <c r="AS1425">
        <v>0</v>
      </c>
      <c r="AT1425">
        <v>0</v>
      </c>
      <c r="AU1425">
        <v>0</v>
      </c>
      <c r="AV1425">
        <v>0</v>
      </c>
      <c r="AW1425">
        <v>0</v>
      </c>
      <c r="AX1425">
        <v>0</v>
      </c>
      <c r="AY1425">
        <v>0</v>
      </c>
      <c r="AZ1425">
        <v>0</v>
      </c>
      <c r="BA1425">
        <v>0</v>
      </c>
      <c r="BB1425">
        <v>0</v>
      </c>
    </row>
    <row r="1426" spans="1:54" x14ac:dyDescent="0.35">
      <c r="A1426" t="s">
        <v>5319</v>
      </c>
      <c r="B1426" t="s">
        <v>5320</v>
      </c>
      <c r="C1426" t="s">
        <v>5299</v>
      </c>
      <c r="D1426" t="s">
        <v>2405</v>
      </c>
      <c r="E1426" t="s">
        <v>367</v>
      </c>
      <c r="F1426" t="s">
        <v>4234</v>
      </c>
      <c r="G1426" t="s">
        <v>4722</v>
      </c>
      <c r="H1426" t="s">
        <v>2625</v>
      </c>
      <c r="I1426" t="s">
        <v>3759</v>
      </c>
      <c r="J1426" t="s">
        <v>2312</v>
      </c>
      <c r="K1426" t="s">
        <v>2314</v>
      </c>
      <c r="L1426" t="s">
        <v>4744</v>
      </c>
      <c r="M1426" t="s">
        <v>2314</v>
      </c>
      <c r="N1426" t="s">
        <v>2314</v>
      </c>
      <c r="O1426" t="s">
        <v>3726</v>
      </c>
      <c r="P1426" t="s">
        <v>1529</v>
      </c>
      <c r="S1426" t="s">
        <v>3727</v>
      </c>
      <c r="T1426" t="s">
        <v>5316</v>
      </c>
      <c r="U1426" t="s">
        <v>3762</v>
      </c>
      <c r="W1426">
        <v>0</v>
      </c>
      <c r="X1426">
        <v>0</v>
      </c>
      <c r="Y1426">
        <v>0</v>
      </c>
      <c r="Z1426">
        <v>0</v>
      </c>
      <c r="AA1426">
        <v>0</v>
      </c>
      <c r="AB1426">
        <v>0</v>
      </c>
      <c r="AC1426">
        <v>0</v>
      </c>
      <c r="AD1426">
        <v>0</v>
      </c>
      <c r="AE1426">
        <v>0</v>
      </c>
      <c r="AF1426">
        <v>0</v>
      </c>
      <c r="AH1426">
        <v>0</v>
      </c>
      <c r="AI1426">
        <v>0</v>
      </c>
      <c r="AJ1426">
        <v>0</v>
      </c>
      <c r="AK1426">
        <v>0</v>
      </c>
      <c r="AL1426">
        <v>0</v>
      </c>
      <c r="AM1426">
        <v>0</v>
      </c>
      <c r="AN1426">
        <v>0</v>
      </c>
      <c r="AO1426">
        <v>0</v>
      </c>
      <c r="AP1426">
        <v>0</v>
      </c>
      <c r="AQ1426">
        <v>0</v>
      </c>
      <c r="AS1426">
        <v>0</v>
      </c>
      <c r="AT1426">
        <v>0</v>
      </c>
      <c r="AU1426">
        <v>0</v>
      </c>
      <c r="AV1426">
        <v>0</v>
      </c>
      <c r="AW1426">
        <v>0</v>
      </c>
      <c r="AX1426">
        <v>0</v>
      </c>
      <c r="AY1426">
        <v>0</v>
      </c>
      <c r="AZ1426">
        <v>0</v>
      </c>
      <c r="BA1426">
        <v>0</v>
      </c>
      <c r="BB1426">
        <v>0</v>
      </c>
    </row>
    <row r="1427" spans="1:54" x14ac:dyDescent="0.35">
      <c r="A1427" t="s">
        <v>5321</v>
      </c>
      <c r="B1427" t="s">
        <v>5322</v>
      </c>
      <c r="C1427" t="s">
        <v>5299</v>
      </c>
      <c r="D1427" t="s">
        <v>2405</v>
      </c>
      <c r="E1427" t="s">
        <v>367</v>
      </c>
      <c r="F1427" t="s">
        <v>4234</v>
      </c>
      <c r="G1427" t="s">
        <v>4722</v>
      </c>
      <c r="H1427" t="s">
        <v>2625</v>
      </c>
      <c r="I1427" t="s">
        <v>3759</v>
      </c>
      <c r="J1427" t="s">
        <v>2312</v>
      </c>
      <c r="K1427" t="s">
        <v>2314</v>
      </c>
      <c r="L1427" t="s">
        <v>4744</v>
      </c>
      <c r="M1427" t="s">
        <v>2314</v>
      </c>
      <c r="N1427" t="s">
        <v>2314</v>
      </c>
      <c r="O1427" t="s">
        <v>3726</v>
      </c>
      <c r="P1427" t="s">
        <v>1529</v>
      </c>
      <c r="S1427" t="s">
        <v>3727</v>
      </c>
      <c r="T1427" t="s">
        <v>5316</v>
      </c>
      <c r="U1427" t="s">
        <v>3762</v>
      </c>
      <c r="W1427">
        <v>0</v>
      </c>
      <c r="X1427">
        <v>0</v>
      </c>
      <c r="Y1427">
        <v>0</v>
      </c>
      <c r="Z1427">
        <v>0</v>
      </c>
      <c r="AA1427">
        <v>0</v>
      </c>
      <c r="AB1427">
        <v>0</v>
      </c>
      <c r="AC1427">
        <v>0</v>
      </c>
      <c r="AD1427">
        <v>0</v>
      </c>
      <c r="AE1427">
        <v>0</v>
      </c>
      <c r="AF1427">
        <v>0</v>
      </c>
      <c r="AH1427">
        <v>0</v>
      </c>
      <c r="AI1427">
        <v>0</v>
      </c>
      <c r="AJ1427">
        <v>0</v>
      </c>
      <c r="AK1427">
        <v>0</v>
      </c>
      <c r="AL1427">
        <v>0</v>
      </c>
      <c r="AM1427">
        <v>0</v>
      </c>
      <c r="AN1427">
        <v>0</v>
      </c>
      <c r="AO1427">
        <v>0</v>
      </c>
      <c r="AP1427">
        <v>0</v>
      </c>
      <c r="AQ1427">
        <v>0</v>
      </c>
      <c r="AS1427">
        <v>0</v>
      </c>
      <c r="AT1427">
        <v>0</v>
      </c>
      <c r="AU1427">
        <v>0</v>
      </c>
      <c r="AV1427">
        <v>0</v>
      </c>
      <c r="AW1427">
        <v>0</v>
      </c>
      <c r="AX1427">
        <v>0</v>
      </c>
      <c r="AY1427">
        <v>0</v>
      </c>
      <c r="AZ1427">
        <v>0</v>
      </c>
      <c r="BA1427">
        <v>0</v>
      </c>
      <c r="BB1427">
        <v>0</v>
      </c>
    </row>
    <row r="1428" spans="1:54" x14ac:dyDescent="0.35">
      <c r="A1428" t="s">
        <v>5323</v>
      </c>
      <c r="B1428" t="s">
        <v>5324</v>
      </c>
      <c r="C1428" t="s">
        <v>5299</v>
      </c>
      <c r="D1428" t="s">
        <v>2405</v>
      </c>
      <c r="E1428" t="s">
        <v>367</v>
      </c>
      <c r="F1428" t="s">
        <v>4234</v>
      </c>
      <c r="G1428" t="s">
        <v>4722</v>
      </c>
      <c r="H1428" t="s">
        <v>2625</v>
      </c>
      <c r="I1428" t="s">
        <v>3759</v>
      </c>
      <c r="J1428" t="s">
        <v>2312</v>
      </c>
      <c r="K1428" t="s">
        <v>2314</v>
      </c>
      <c r="L1428" t="s">
        <v>4744</v>
      </c>
      <c r="M1428" t="s">
        <v>2314</v>
      </c>
      <c r="N1428" t="s">
        <v>2314</v>
      </c>
      <c r="O1428" t="s">
        <v>3726</v>
      </c>
      <c r="P1428" t="s">
        <v>1529</v>
      </c>
      <c r="S1428" t="s">
        <v>3727</v>
      </c>
      <c r="T1428" t="s">
        <v>5316</v>
      </c>
      <c r="U1428" t="s">
        <v>3762</v>
      </c>
      <c r="W1428">
        <v>0</v>
      </c>
      <c r="X1428">
        <v>0</v>
      </c>
      <c r="Y1428">
        <v>0</v>
      </c>
      <c r="Z1428">
        <v>0</v>
      </c>
      <c r="AA1428">
        <v>0</v>
      </c>
      <c r="AB1428">
        <v>0</v>
      </c>
      <c r="AC1428">
        <v>0</v>
      </c>
      <c r="AD1428">
        <v>0</v>
      </c>
      <c r="AE1428">
        <v>0</v>
      </c>
      <c r="AF1428">
        <v>0</v>
      </c>
      <c r="AH1428">
        <v>0</v>
      </c>
      <c r="AI1428">
        <v>0</v>
      </c>
      <c r="AJ1428">
        <v>0</v>
      </c>
      <c r="AK1428">
        <v>0</v>
      </c>
      <c r="AL1428">
        <v>0</v>
      </c>
      <c r="AM1428">
        <v>0</v>
      </c>
      <c r="AN1428">
        <v>0</v>
      </c>
      <c r="AO1428">
        <v>0</v>
      </c>
      <c r="AP1428">
        <v>0</v>
      </c>
      <c r="AQ1428">
        <v>0</v>
      </c>
      <c r="AS1428">
        <v>0</v>
      </c>
      <c r="AT1428">
        <v>0</v>
      </c>
      <c r="AU1428">
        <v>0</v>
      </c>
      <c r="AV1428">
        <v>0</v>
      </c>
      <c r="AW1428">
        <v>0</v>
      </c>
      <c r="AX1428">
        <v>0</v>
      </c>
      <c r="AY1428">
        <v>0</v>
      </c>
      <c r="AZ1428">
        <v>0</v>
      </c>
      <c r="BA1428">
        <v>0</v>
      </c>
      <c r="BB1428">
        <v>0</v>
      </c>
    </row>
    <row r="1429" spans="1:54" x14ac:dyDescent="0.35">
      <c r="A1429" t="s">
        <v>5325</v>
      </c>
      <c r="B1429" t="s">
        <v>5326</v>
      </c>
      <c r="C1429" t="s">
        <v>5299</v>
      </c>
      <c r="D1429" t="s">
        <v>2405</v>
      </c>
      <c r="E1429" t="s">
        <v>367</v>
      </c>
      <c r="F1429" t="s">
        <v>4234</v>
      </c>
      <c r="G1429" t="s">
        <v>4722</v>
      </c>
      <c r="H1429" t="s">
        <v>2625</v>
      </c>
      <c r="I1429" t="s">
        <v>3759</v>
      </c>
      <c r="J1429" t="s">
        <v>2312</v>
      </c>
      <c r="K1429" t="s">
        <v>2314</v>
      </c>
      <c r="L1429" t="s">
        <v>4744</v>
      </c>
      <c r="M1429" t="s">
        <v>2314</v>
      </c>
      <c r="N1429" t="s">
        <v>2314</v>
      </c>
      <c r="O1429" t="s">
        <v>3726</v>
      </c>
      <c r="P1429" t="s">
        <v>1529</v>
      </c>
      <c r="S1429" t="s">
        <v>3727</v>
      </c>
      <c r="T1429" t="s">
        <v>5316</v>
      </c>
      <c r="U1429" t="s">
        <v>3762</v>
      </c>
      <c r="W1429">
        <v>0</v>
      </c>
      <c r="X1429">
        <v>0</v>
      </c>
      <c r="Y1429">
        <v>0</v>
      </c>
      <c r="Z1429">
        <v>0</v>
      </c>
      <c r="AA1429">
        <v>0</v>
      </c>
      <c r="AB1429">
        <v>0</v>
      </c>
      <c r="AC1429">
        <v>0</v>
      </c>
      <c r="AD1429">
        <v>0</v>
      </c>
      <c r="AE1429">
        <v>0</v>
      </c>
      <c r="AF1429">
        <v>0</v>
      </c>
      <c r="AH1429">
        <v>0</v>
      </c>
      <c r="AI1429">
        <v>0</v>
      </c>
      <c r="AJ1429">
        <v>0</v>
      </c>
      <c r="AK1429">
        <v>0</v>
      </c>
      <c r="AL1429">
        <v>0</v>
      </c>
      <c r="AM1429">
        <v>0</v>
      </c>
      <c r="AN1429">
        <v>0</v>
      </c>
      <c r="AO1429">
        <v>0</v>
      </c>
      <c r="AP1429">
        <v>0</v>
      </c>
      <c r="AQ1429">
        <v>0</v>
      </c>
      <c r="AS1429">
        <v>0</v>
      </c>
      <c r="AT1429">
        <v>0</v>
      </c>
      <c r="AU1429">
        <v>0</v>
      </c>
      <c r="AV1429">
        <v>0</v>
      </c>
      <c r="AW1429">
        <v>0</v>
      </c>
      <c r="AX1429">
        <v>0</v>
      </c>
      <c r="AY1429">
        <v>0</v>
      </c>
      <c r="AZ1429">
        <v>0</v>
      </c>
      <c r="BA1429">
        <v>0</v>
      </c>
      <c r="BB1429">
        <v>0</v>
      </c>
    </row>
    <row r="1430" spans="1:54" x14ac:dyDescent="0.35">
      <c r="A1430" t="s">
        <v>5327</v>
      </c>
      <c r="B1430" t="s">
        <v>5328</v>
      </c>
      <c r="C1430" t="s">
        <v>5329</v>
      </c>
      <c r="D1430" t="s">
        <v>2405</v>
      </c>
      <c r="E1430" t="s">
        <v>367</v>
      </c>
      <c r="F1430" t="s">
        <v>4234</v>
      </c>
      <c r="G1430" t="s">
        <v>4722</v>
      </c>
      <c r="H1430" t="s">
        <v>2625</v>
      </c>
      <c r="I1430" t="s">
        <v>3759</v>
      </c>
      <c r="J1430" t="s">
        <v>2312</v>
      </c>
      <c r="K1430" t="s">
        <v>2314</v>
      </c>
      <c r="L1430" t="s">
        <v>4744</v>
      </c>
      <c r="M1430" t="s">
        <v>2314</v>
      </c>
      <c r="N1430" t="s">
        <v>2314</v>
      </c>
      <c r="O1430" t="s">
        <v>3726</v>
      </c>
      <c r="P1430" t="s">
        <v>1529</v>
      </c>
      <c r="Q1430" t="s">
        <v>2314</v>
      </c>
      <c r="R1430" t="s">
        <v>2314</v>
      </c>
      <c r="S1430" t="s">
        <v>3727</v>
      </c>
      <c r="T1430" t="s">
        <v>3898</v>
      </c>
      <c r="U1430" t="s">
        <v>3762</v>
      </c>
      <c r="W1430">
        <v>0</v>
      </c>
      <c r="X1430">
        <v>0</v>
      </c>
      <c r="Y1430">
        <v>0</v>
      </c>
      <c r="Z1430">
        <v>0</v>
      </c>
      <c r="AA1430">
        <v>0</v>
      </c>
      <c r="AB1430">
        <v>0</v>
      </c>
      <c r="AC1430">
        <v>0</v>
      </c>
      <c r="AD1430">
        <v>0</v>
      </c>
      <c r="AE1430">
        <v>0</v>
      </c>
      <c r="AF1430">
        <v>0</v>
      </c>
      <c r="AH1430">
        <v>0</v>
      </c>
      <c r="AI1430">
        <v>0</v>
      </c>
      <c r="AJ1430">
        <v>0</v>
      </c>
      <c r="AK1430">
        <v>0</v>
      </c>
      <c r="AL1430">
        <v>0</v>
      </c>
      <c r="AM1430">
        <v>0</v>
      </c>
      <c r="AN1430">
        <v>0</v>
      </c>
      <c r="AO1430">
        <v>0</v>
      </c>
      <c r="AP1430">
        <v>0</v>
      </c>
      <c r="AQ1430">
        <v>0</v>
      </c>
      <c r="AS1430">
        <v>0</v>
      </c>
      <c r="AT1430">
        <v>0</v>
      </c>
      <c r="AU1430">
        <v>0</v>
      </c>
      <c r="AV1430">
        <v>0</v>
      </c>
      <c r="AW1430">
        <v>0</v>
      </c>
      <c r="AX1430">
        <v>0</v>
      </c>
      <c r="AY1430">
        <v>0</v>
      </c>
      <c r="AZ1430">
        <v>0</v>
      </c>
      <c r="BA1430">
        <v>0</v>
      </c>
      <c r="BB1430">
        <v>0</v>
      </c>
    </row>
    <row r="1431" spans="1:54" x14ac:dyDescent="0.35">
      <c r="A1431" t="s">
        <v>5330</v>
      </c>
      <c r="B1431" t="s">
        <v>5331</v>
      </c>
      <c r="C1431" t="s">
        <v>5329</v>
      </c>
      <c r="D1431" t="s">
        <v>2405</v>
      </c>
      <c r="E1431" t="s">
        <v>367</v>
      </c>
      <c r="F1431" t="s">
        <v>4234</v>
      </c>
      <c r="G1431" t="s">
        <v>4722</v>
      </c>
      <c r="H1431" t="s">
        <v>2625</v>
      </c>
      <c r="I1431" t="s">
        <v>3759</v>
      </c>
      <c r="J1431" t="s">
        <v>2312</v>
      </c>
      <c r="K1431" t="s">
        <v>2314</v>
      </c>
      <c r="L1431" t="s">
        <v>4744</v>
      </c>
      <c r="M1431" t="s">
        <v>2314</v>
      </c>
      <c r="N1431" t="s">
        <v>2314</v>
      </c>
      <c r="O1431" t="s">
        <v>3726</v>
      </c>
      <c r="P1431" t="s">
        <v>1529</v>
      </c>
      <c r="Q1431" t="s">
        <v>2314</v>
      </c>
      <c r="R1431" t="s">
        <v>2314</v>
      </c>
      <c r="S1431" t="s">
        <v>3727</v>
      </c>
      <c r="T1431" t="s">
        <v>3898</v>
      </c>
      <c r="U1431" t="s">
        <v>3762</v>
      </c>
      <c r="W1431">
        <v>0</v>
      </c>
      <c r="X1431">
        <v>0</v>
      </c>
      <c r="Y1431">
        <v>0</v>
      </c>
      <c r="Z1431">
        <v>0</v>
      </c>
      <c r="AA1431">
        <v>0</v>
      </c>
      <c r="AB1431">
        <v>0</v>
      </c>
      <c r="AC1431">
        <v>0</v>
      </c>
      <c r="AD1431">
        <v>0</v>
      </c>
      <c r="AE1431">
        <v>0</v>
      </c>
      <c r="AF1431">
        <v>0</v>
      </c>
      <c r="AH1431">
        <v>0</v>
      </c>
      <c r="AI1431">
        <v>0</v>
      </c>
      <c r="AJ1431">
        <v>0</v>
      </c>
      <c r="AK1431">
        <v>0</v>
      </c>
      <c r="AL1431">
        <v>0</v>
      </c>
      <c r="AM1431">
        <v>0</v>
      </c>
      <c r="AN1431">
        <v>0</v>
      </c>
      <c r="AO1431">
        <v>0</v>
      </c>
      <c r="AP1431">
        <v>0</v>
      </c>
      <c r="AQ1431">
        <v>0</v>
      </c>
      <c r="AS1431">
        <v>0</v>
      </c>
      <c r="AT1431">
        <v>0</v>
      </c>
      <c r="AU1431">
        <v>0</v>
      </c>
      <c r="AV1431">
        <v>0</v>
      </c>
      <c r="AW1431">
        <v>0</v>
      </c>
      <c r="AX1431">
        <v>0</v>
      </c>
      <c r="AY1431">
        <v>0</v>
      </c>
      <c r="AZ1431">
        <v>0</v>
      </c>
      <c r="BA1431">
        <v>0</v>
      </c>
      <c r="BB1431">
        <v>0</v>
      </c>
    </row>
    <row r="1432" spans="1:54" x14ac:dyDescent="0.35">
      <c r="A1432" t="s">
        <v>5332</v>
      </c>
      <c r="B1432" t="s">
        <v>5333</v>
      </c>
      <c r="C1432" t="s">
        <v>5334</v>
      </c>
      <c r="D1432" t="s">
        <v>2405</v>
      </c>
      <c r="E1432" t="s">
        <v>367</v>
      </c>
      <c r="F1432" t="s">
        <v>4234</v>
      </c>
      <c r="G1432" t="s">
        <v>4722</v>
      </c>
      <c r="H1432" t="s">
        <v>2625</v>
      </c>
      <c r="I1432" t="s">
        <v>3759</v>
      </c>
      <c r="J1432" t="s">
        <v>2312</v>
      </c>
      <c r="K1432" t="s">
        <v>2314</v>
      </c>
      <c r="L1432" t="s">
        <v>4744</v>
      </c>
      <c r="M1432" t="s">
        <v>2314</v>
      </c>
      <c r="N1432" t="s">
        <v>2314</v>
      </c>
      <c r="O1432" t="s">
        <v>3726</v>
      </c>
      <c r="P1432" t="s">
        <v>1529</v>
      </c>
      <c r="Q1432" t="s">
        <v>2314</v>
      </c>
      <c r="R1432" t="s">
        <v>2314</v>
      </c>
      <c r="S1432" t="s">
        <v>3727</v>
      </c>
      <c r="T1432" t="s">
        <v>3898</v>
      </c>
      <c r="U1432" t="s">
        <v>3762</v>
      </c>
      <c r="W1432">
        <v>0</v>
      </c>
      <c r="X1432">
        <v>0</v>
      </c>
      <c r="Y1432">
        <v>0</v>
      </c>
      <c r="Z1432">
        <v>0</v>
      </c>
      <c r="AA1432">
        <v>0</v>
      </c>
      <c r="AB1432">
        <v>0</v>
      </c>
      <c r="AC1432">
        <v>0</v>
      </c>
      <c r="AD1432">
        <v>0</v>
      </c>
      <c r="AE1432">
        <v>0</v>
      </c>
      <c r="AF1432">
        <v>0</v>
      </c>
      <c r="AH1432">
        <v>0</v>
      </c>
      <c r="AI1432">
        <v>0</v>
      </c>
      <c r="AJ1432">
        <v>0</v>
      </c>
      <c r="AK1432">
        <v>0</v>
      </c>
      <c r="AL1432">
        <v>0</v>
      </c>
      <c r="AM1432">
        <v>0</v>
      </c>
      <c r="AN1432">
        <v>0</v>
      </c>
      <c r="AO1432">
        <v>0</v>
      </c>
      <c r="AP1432">
        <v>0</v>
      </c>
      <c r="AQ1432">
        <v>0</v>
      </c>
      <c r="AS1432">
        <v>0</v>
      </c>
      <c r="AT1432">
        <v>0</v>
      </c>
      <c r="AU1432">
        <v>0</v>
      </c>
      <c r="AV1432">
        <v>0</v>
      </c>
      <c r="AW1432">
        <v>0</v>
      </c>
      <c r="AX1432">
        <v>0</v>
      </c>
      <c r="AY1432">
        <v>0</v>
      </c>
      <c r="AZ1432">
        <v>0</v>
      </c>
      <c r="BA1432">
        <v>0</v>
      </c>
      <c r="BB1432">
        <v>0</v>
      </c>
    </row>
    <row r="1433" spans="1:54" x14ac:dyDescent="0.35">
      <c r="A1433" t="s">
        <v>5335</v>
      </c>
      <c r="B1433" t="s">
        <v>5336</v>
      </c>
      <c r="C1433" t="s">
        <v>5337</v>
      </c>
      <c r="D1433" t="s">
        <v>2405</v>
      </c>
      <c r="E1433" t="s">
        <v>367</v>
      </c>
      <c r="F1433" t="s">
        <v>4234</v>
      </c>
      <c r="G1433" t="s">
        <v>4722</v>
      </c>
      <c r="H1433" t="s">
        <v>2625</v>
      </c>
      <c r="I1433" t="s">
        <v>3759</v>
      </c>
      <c r="J1433" t="s">
        <v>2312</v>
      </c>
      <c r="K1433" t="s">
        <v>2314</v>
      </c>
      <c r="L1433" t="s">
        <v>4744</v>
      </c>
      <c r="M1433" t="s">
        <v>2314</v>
      </c>
      <c r="N1433" t="s">
        <v>2314</v>
      </c>
      <c r="O1433" t="s">
        <v>3726</v>
      </c>
      <c r="P1433" t="s">
        <v>1529</v>
      </c>
      <c r="Q1433" t="s">
        <v>2314</v>
      </c>
      <c r="R1433" t="s">
        <v>2314</v>
      </c>
      <c r="S1433" t="s">
        <v>3727</v>
      </c>
      <c r="T1433" t="s">
        <v>3898</v>
      </c>
      <c r="U1433" t="s">
        <v>3762</v>
      </c>
      <c r="W1433">
        <v>0</v>
      </c>
      <c r="X1433">
        <v>0</v>
      </c>
      <c r="Y1433">
        <v>0</v>
      </c>
      <c r="Z1433">
        <v>0</v>
      </c>
      <c r="AA1433">
        <v>0</v>
      </c>
      <c r="AB1433">
        <v>0</v>
      </c>
      <c r="AC1433">
        <v>0</v>
      </c>
      <c r="AD1433">
        <v>0</v>
      </c>
      <c r="AE1433">
        <v>0</v>
      </c>
      <c r="AF1433">
        <v>0</v>
      </c>
      <c r="AH1433">
        <v>0</v>
      </c>
      <c r="AI1433">
        <v>0</v>
      </c>
      <c r="AJ1433">
        <v>0</v>
      </c>
      <c r="AK1433">
        <v>0</v>
      </c>
      <c r="AL1433">
        <v>0</v>
      </c>
      <c r="AM1433">
        <v>0</v>
      </c>
      <c r="AN1433">
        <v>0</v>
      </c>
      <c r="AO1433">
        <v>0</v>
      </c>
      <c r="AP1433">
        <v>0</v>
      </c>
      <c r="AQ1433">
        <v>0</v>
      </c>
      <c r="AS1433">
        <v>0</v>
      </c>
      <c r="AT1433">
        <v>0</v>
      </c>
      <c r="AU1433">
        <v>0</v>
      </c>
      <c r="AV1433">
        <v>0</v>
      </c>
      <c r="AW1433">
        <v>0</v>
      </c>
      <c r="AX1433">
        <v>0</v>
      </c>
      <c r="AY1433">
        <v>0</v>
      </c>
      <c r="AZ1433">
        <v>0</v>
      </c>
      <c r="BA1433">
        <v>0</v>
      </c>
      <c r="BB1433">
        <v>0</v>
      </c>
    </row>
    <row r="1434" spans="1:54" x14ac:dyDescent="0.35">
      <c r="A1434" t="s">
        <v>5338</v>
      </c>
      <c r="B1434" t="s">
        <v>5339</v>
      </c>
      <c r="C1434" t="s">
        <v>5337</v>
      </c>
      <c r="D1434" t="s">
        <v>2405</v>
      </c>
      <c r="E1434" t="s">
        <v>367</v>
      </c>
      <c r="F1434" t="s">
        <v>4234</v>
      </c>
      <c r="G1434" t="s">
        <v>4722</v>
      </c>
      <c r="H1434" t="s">
        <v>2625</v>
      </c>
      <c r="I1434" t="s">
        <v>3759</v>
      </c>
      <c r="J1434" t="s">
        <v>2312</v>
      </c>
      <c r="K1434" t="s">
        <v>2314</v>
      </c>
      <c r="L1434" t="s">
        <v>4744</v>
      </c>
      <c r="M1434" t="s">
        <v>2314</v>
      </c>
      <c r="N1434" t="s">
        <v>2314</v>
      </c>
      <c r="O1434" t="s">
        <v>3726</v>
      </c>
      <c r="P1434" t="s">
        <v>1529</v>
      </c>
      <c r="Q1434" t="s">
        <v>2314</v>
      </c>
      <c r="R1434" t="s">
        <v>2314</v>
      </c>
      <c r="S1434" t="s">
        <v>3727</v>
      </c>
      <c r="T1434" t="s">
        <v>5316</v>
      </c>
      <c r="U1434" t="s">
        <v>3762</v>
      </c>
      <c r="W1434">
        <v>0</v>
      </c>
      <c r="X1434">
        <v>0</v>
      </c>
      <c r="Y1434">
        <v>0</v>
      </c>
      <c r="Z1434">
        <v>0</v>
      </c>
      <c r="AA1434">
        <v>0</v>
      </c>
      <c r="AB1434">
        <v>0</v>
      </c>
      <c r="AC1434">
        <v>0</v>
      </c>
      <c r="AD1434">
        <v>0</v>
      </c>
      <c r="AE1434">
        <v>0</v>
      </c>
      <c r="AF1434">
        <v>0</v>
      </c>
      <c r="AH1434">
        <v>0</v>
      </c>
      <c r="AI1434">
        <v>0</v>
      </c>
      <c r="AJ1434">
        <v>0</v>
      </c>
      <c r="AK1434">
        <v>0</v>
      </c>
      <c r="AL1434">
        <v>0</v>
      </c>
      <c r="AM1434">
        <v>0</v>
      </c>
      <c r="AN1434">
        <v>0</v>
      </c>
      <c r="AO1434">
        <v>0</v>
      </c>
      <c r="AP1434">
        <v>0</v>
      </c>
      <c r="AQ1434">
        <v>0</v>
      </c>
      <c r="AS1434">
        <v>0</v>
      </c>
      <c r="AT1434">
        <v>0</v>
      </c>
      <c r="AU1434">
        <v>0</v>
      </c>
      <c r="AV1434">
        <v>0</v>
      </c>
      <c r="AW1434">
        <v>0</v>
      </c>
      <c r="AX1434">
        <v>0</v>
      </c>
      <c r="AY1434">
        <v>0</v>
      </c>
      <c r="AZ1434">
        <v>0</v>
      </c>
      <c r="BA1434">
        <v>0</v>
      </c>
      <c r="BB1434">
        <v>0</v>
      </c>
    </row>
    <row r="1435" spans="1:54" x14ac:dyDescent="0.35">
      <c r="A1435" t="s">
        <v>5340</v>
      </c>
      <c r="B1435" t="s">
        <v>5341</v>
      </c>
      <c r="C1435" t="s">
        <v>5337</v>
      </c>
      <c r="D1435" t="s">
        <v>2405</v>
      </c>
      <c r="E1435" t="s">
        <v>367</v>
      </c>
      <c r="F1435" t="s">
        <v>4234</v>
      </c>
      <c r="G1435" t="s">
        <v>4722</v>
      </c>
      <c r="H1435" t="s">
        <v>2625</v>
      </c>
      <c r="I1435" t="s">
        <v>3759</v>
      </c>
      <c r="J1435" t="s">
        <v>2312</v>
      </c>
      <c r="K1435" t="s">
        <v>2314</v>
      </c>
      <c r="L1435" t="s">
        <v>4744</v>
      </c>
      <c r="M1435" t="s">
        <v>2314</v>
      </c>
      <c r="N1435" t="s">
        <v>2314</v>
      </c>
      <c r="O1435" t="s">
        <v>3726</v>
      </c>
      <c r="P1435" t="s">
        <v>1529</v>
      </c>
      <c r="Q1435" t="s">
        <v>2314</v>
      </c>
      <c r="R1435" t="s">
        <v>2314</v>
      </c>
      <c r="S1435" t="s">
        <v>3727</v>
      </c>
      <c r="T1435" t="s">
        <v>3898</v>
      </c>
      <c r="U1435" t="s">
        <v>3762</v>
      </c>
      <c r="W1435">
        <v>0</v>
      </c>
      <c r="X1435">
        <v>0</v>
      </c>
      <c r="Y1435">
        <v>0</v>
      </c>
      <c r="Z1435">
        <v>0</v>
      </c>
      <c r="AA1435">
        <v>0</v>
      </c>
      <c r="AB1435">
        <v>0</v>
      </c>
      <c r="AC1435">
        <v>0</v>
      </c>
      <c r="AD1435">
        <v>0</v>
      </c>
      <c r="AE1435">
        <v>0</v>
      </c>
      <c r="AF1435">
        <v>0</v>
      </c>
      <c r="AH1435">
        <v>0</v>
      </c>
      <c r="AI1435">
        <v>0</v>
      </c>
      <c r="AJ1435">
        <v>0</v>
      </c>
      <c r="AK1435">
        <v>0</v>
      </c>
      <c r="AL1435">
        <v>0</v>
      </c>
      <c r="AM1435">
        <v>0</v>
      </c>
      <c r="AN1435">
        <v>0</v>
      </c>
      <c r="AO1435">
        <v>0</v>
      </c>
      <c r="AP1435">
        <v>0</v>
      </c>
      <c r="AQ1435">
        <v>0</v>
      </c>
      <c r="AS1435">
        <v>0</v>
      </c>
      <c r="AT1435">
        <v>0</v>
      </c>
      <c r="AU1435">
        <v>0</v>
      </c>
      <c r="AV1435">
        <v>0</v>
      </c>
      <c r="AW1435">
        <v>0</v>
      </c>
      <c r="AX1435">
        <v>0</v>
      </c>
      <c r="AY1435">
        <v>0</v>
      </c>
      <c r="AZ1435">
        <v>0</v>
      </c>
      <c r="BA1435">
        <v>0</v>
      </c>
      <c r="BB1435">
        <v>0</v>
      </c>
    </row>
    <row r="1436" spans="1:54" x14ac:dyDescent="0.35">
      <c r="A1436" t="s">
        <v>5342</v>
      </c>
      <c r="B1436" t="s">
        <v>5343</v>
      </c>
      <c r="C1436" t="s">
        <v>5337</v>
      </c>
      <c r="D1436" t="s">
        <v>2405</v>
      </c>
      <c r="E1436" t="s">
        <v>367</v>
      </c>
      <c r="F1436" t="s">
        <v>4234</v>
      </c>
      <c r="G1436" t="s">
        <v>4722</v>
      </c>
      <c r="H1436" t="s">
        <v>2625</v>
      </c>
      <c r="I1436" t="s">
        <v>3759</v>
      </c>
      <c r="J1436" t="s">
        <v>2312</v>
      </c>
      <c r="K1436" t="s">
        <v>2314</v>
      </c>
      <c r="L1436" t="s">
        <v>4744</v>
      </c>
      <c r="M1436" t="s">
        <v>2314</v>
      </c>
      <c r="N1436" t="s">
        <v>2314</v>
      </c>
      <c r="O1436" t="s">
        <v>3726</v>
      </c>
      <c r="P1436" t="s">
        <v>1529</v>
      </c>
      <c r="Q1436" t="s">
        <v>2314</v>
      </c>
      <c r="R1436" t="s">
        <v>2314</v>
      </c>
      <c r="S1436" t="s">
        <v>3727</v>
      </c>
      <c r="T1436" t="s">
        <v>3898</v>
      </c>
      <c r="U1436" t="s">
        <v>3762</v>
      </c>
      <c r="W1436">
        <v>0</v>
      </c>
      <c r="X1436">
        <v>0</v>
      </c>
      <c r="Y1436">
        <v>0</v>
      </c>
      <c r="Z1436">
        <v>0</v>
      </c>
      <c r="AA1436">
        <v>0</v>
      </c>
      <c r="AB1436">
        <v>0</v>
      </c>
      <c r="AC1436">
        <v>0</v>
      </c>
      <c r="AD1436">
        <v>0</v>
      </c>
      <c r="AE1436">
        <v>0</v>
      </c>
      <c r="AF1436">
        <v>0</v>
      </c>
      <c r="AH1436">
        <v>0</v>
      </c>
      <c r="AI1436">
        <v>0</v>
      </c>
      <c r="AJ1436">
        <v>0</v>
      </c>
      <c r="AK1436">
        <v>0</v>
      </c>
      <c r="AL1436">
        <v>0</v>
      </c>
      <c r="AM1436">
        <v>0</v>
      </c>
      <c r="AN1436">
        <v>0</v>
      </c>
      <c r="AO1436">
        <v>0</v>
      </c>
      <c r="AP1436">
        <v>0</v>
      </c>
      <c r="AQ1436">
        <v>0</v>
      </c>
      <c r="AS1436">
        <v>0</v>
      </c>
      <c r="AT1436">
        <v>0</v>
      </c>
      <c r="AU1436">
        <v>0</v>
      </c>
      <c r="AV1436">
        <v>0</v>
      </c>
      <c r="AW1436">
        <v>0</v>
      </c>
      <c r="AX1436">
        <v>0</v>
      </c>
      <c r="AY1436">
        <v>0</v>
      </c>
      <c r="AZ1436">
        <v>0</v>
      </c>
      <c r="BA1436">
        <v>0</v>
      </c>
      <c r="BB1436">
        <v>0</v>
      </c>
    </row>
    <row r="1437" spans="1:54" x14ac:dyDescent="0.35">
      <c r="A1437" t="s">
        <v>5344</v>
      </c>
      <c r="B1437" t="s">
        <v>5345</v>
      </c>
      <c r="C1437" t="s">
        <v>5337</v>
      </c>
      <c r="D1437" t="s">
        <v>2405</v>
      </c>
      <c r="E1437" t="s">
        <v>367</v>
      </c>
      <c r="F1437" t="s">
        <v>4234</v>
      </c>
      <c r="G1437" t="s">
        <v>4722</v>
      </c>
      <c r="H1437" t="s">
        <v>2625</v>
      </c>
      <c r="I1437" t="s">
        <v>3759</v>
      </c>
      <c r="J1437" t="s">
        <v>2312</v>
      </c>
      <c r="K1437" t="s">
        <v>2314</v>
      </c>
      <c r="L1437" t="s">
        <v>4744</v>
      </c>
      <c r="M1437" t="s">
        <v>2314</v>
      </c>
      <c r="N1437" t="s">
        <v>2314</v>
      </c>
      <c r="O1437" t="s">
        <v>3726</v>
      </c>
      <c r="P1437" t="s">
        <v>1529</v>
      </c>
      <c r="Q1437" t="s">
        <v>2314</v>
      </c>
      <c r="R1437" t="s">
        <v>2314</v>
      </c>
      <c r="S1437" t="s">
        <v>3727</v>
      </c>
      <c r="T1437" t="s">
        <v>3898</v>
      </c>
      <c r="U1437" t="s">
        <v>3762</v>
      </c>
      <c r="W1437">
        <v>0</v>
      </c>
      <c r="X1437">
        <v>0</v>
      </c>
      <c r="Y1437">
        <v>0</v>
      </c>
      <c r="Z1437">
        <v>0</v>
      </c>
      <c r="AA1437">
        <v>0</v>
      </c>
      <c r="AB1437">
        <v>0</v>
      </c>
      <c r="AC1437">
        <v>0</v>
      </c>
      <c r="AD1437">
        <v>0</v>
      </c>
      <c r="AE1437">
        <v>0</v>
      </c>
      <c r="AF1437">
        <v>0</v>
      </c>
      <c r="AH1437">
        <v>0</v>
      </c>
      <c r="AI1437">
        <v>0</v>
      </c>
      <c r="AJ1437">
        <v>0</v>
      </c>
      <c r="AK1437">
        <v>0</v>
      </c>
      <c r="AL1437">
        <v>0</v>
      </c>
      <c r="AM1437">
        <v>0</v>
      </c>
      <c r="AN1437">
        <v>0</v>
      </c>
      <c r="AO1437">
        <v>0</v>
      </c>
      <c r="AP1437">
        <v>0</v>
      </c>
      <c r="AQ1437">
        <v>0</v>
      </c>
      <c r="AS1437">
        <v>0</v>
      </c>
      <c r="AT1437">
        <v>0</v>
      </c>
      <c r="AU1437">
        <v>0</v>
      </c>
      <c r="AV1437">
        <v>0</v>
      </c>
      <c r="AW1437">
        <v>0</v>
      </c>
      <c r="AX1437">
        <v>0</v>
      </c>
      <c r="AY1437">
        <v>0</v>
      </c>
      <c r="AZ1437">
        <v>0</v>
      </c>
      <c r="BA1437">
        <v>0</v>
      </c>
      <c r="BB1437">
        <v>0</v>
      </c>
    </row>
    <row r="1438" spans="1:54" x14ac:dyDescent="0.35">
      <c r="A1438" t="s">
        <v>5346</v>
      </c>
      <c r="B1438" t="s">
        <v>5347</v>
      </c>
      <c r="C1438" t="s">
        <v>5337</v>
      </c>
      <c r="D1438" t="s">
        <v>2405</v>
      </c>
      <c r="E1438" t="s">
        <v>367</v>
      </c>
      <c r="F1438" t="s">
        <v>4234</v>
      </c>
      <c r="G1438" t="s">
        <v>4722</v>
      </c>
      <c r="H1438" t="s">
        <v>2625</v>
      </c>
      <c r="I1438" t="s">
        <v>3759</v>
      </c>
      <c r="J1438" t="s">
        <v>2312</v>
      </c>
      <c r="K1438" t="s">
        <v>2314</v>
      </c>
      <c r="L1438" t="s">
        <v>4744</v>
      </c>
      <c r="M1438" t="s">
        <v>2314</v>
      </c>
      <c r="N1438" t="s">
        <v>2314</v>
      </c>
      <c r="O1438" t="s">
        <v>3726</v>
      </c>
      <c r="P1438" t="s">
        <v>1529</v>
      </c>
      <c r="Q1438" t="s">
        <v>2314</v>
      </c>
      <c r="R1438" t="s">
        <v>2314</v>
      </c>
      <c r="S1438" t="s">
        <v>3727</v>
      </c>
      <c r="T1438" t="s">
        <v>3898</v>
      </c>
      <c r="U1438" t="s">
        <v>3762</v>
      </c>
      <c r="W1438">
        <v>0</v>
      </c>
      <c r="X1438">
        <v>0</v>
      </c>
      <c r="Y1438">
        <v>0</v>
      </c>
      <c r="Z1438">
        <v>0</v>
      </c>
      <c r="AA1438">
        <v>0</v>
      </c>
      <c r="AB1438">
        <v>0</v>
      </c>
      <c r="AC1438">
        <v>0</v>
      </c>
      <c r="AD1438">
        <v>0</v>
      </c>
      <c r="AE1438">
        <v>0</v>
      </c>
      <c r="AF1438">
        <v>0</v>
      </c>
      <c r="AH1438">
        <v>0</v>
      </c>
      <c r="AI1438">
        <v>0</v>
      </c>
      <c r="AJ1438">
        <v>0</v>
      </c>
      <c r="AK1438">
        <v>0</v>
      </c>
      <c r="AL1438">
        <v>0</v>
      </c>
      <c r="AM1438">
        <v>0</v>
      </c>
      <c r="AN1438">
        <v>0</v>
      </c>
      <c r="AO1438">
        <v>0</v>
      </c>
      <c r="AP1438">
        <v>0</v>
      </c>
      <c r="AQ1438">
        <v>0</v>
      </c>
      <c r="AS1438">
        <v>0</v>
      </c>
      <c r="AT1438">
        <v>0</v>
      </c>
      <c r="AU1438">
        <v>0</v>
      </c>
      <c r="AV1438">
        <v>0</v>
      </c>
      <c r="AW1438">
        <v>0</v>
      </c>
      <c r="AX1438">
        <v>0</v>
      </c>
      <c r="AY1438">
        <v>0</v>
      </c>
      <c r="AZ1438">
        <v>0</v>
      </c>
      <c r="BA1438">
        <v>0</v>
      </c>
      <c r="BB1438">
        <v>0</v>
      </c>
    </row>
    <row r="1439" spans="1:54" x14ac:dyDescent="0.35">
      <c r="A1439" t="s">
        <v>5348</v>
      </c>
      <c r="B1439" t="s">
        <v>5349</v>
      </c>
      <c r="C1439" t="s">
        <v>5337</v>
      </c>
      <c r="D1439" t="s">
        <v>2405</v>
      </c>
      <c r="E1439" t="s">
        <v>367</v>
      </c>
      <c r="F1439" t="s">
        <v>4234</v>
      </c>
      <c r="G1439" t="s">
        <v>4722</v>
      </c>
      <c r="H1439" t="s">
        <v>2625</v>
      </c>
      <c r="I1439" t="s">
        <v>3759</v>
      </c>
      <c r="J1439" t="s">
        <v>2312</v>
      </c>
      <c r="K1439" t="s">
        <v>2314</v>
      </c>
      <c r="L1439" t="s">
        <v>4744</v>
      </c>
      <c r="M1439" t="s">
        <v>2314</v>
      </c>
      <c r="N1439" t="s">
        <v>2314</v>
      </c>
      <c r="O1439" t="s">
        <v>3726</v>
      </c>
      <c r="P1439" t="s">
        <v>1529</v>
      </c>
      <c r="S1439" t="s">
        <v>3727</v>
      </c>
      <c r="T1439" t="s">
        <v>3898</v>
      </c>
      <c r="U1439" t="s">
        <v>3762</v>
      </c>
      <c r="W1439">
        <v>0</v>
      </c>
      <c r="X1439">
        <v>0</v>
      </c>
      <c r="Y1439">
        <v>0</v>
      </c>
      <c r="Z1439">
        <v>0</v>
      </c>
      <c r="AA1439">
        <v>0</v>
      </c>
      <c r="AB1439">
        <v>0</v>
      </c>
      <c r="AC1439">
        <v>0</v>
      </c>
      <c r="AD1439">
        <v>0</v>
      </c>
      <c r="AE1439">
        <v>0</v>
      </c>
      <c r="AF1439">
        <v>0</v>
      </c>
      <c r="AH1439">
        <v>0</v>
      </c>
      <c r="AI1439">
        <v>0</v>
      </c>
      <c r="AJ1439">
        <v>0</v>
      </c>
      <c r="AK1439">
        <v>0</v>
      </c>
      <c r="AL1439">
        <v>0</v>
      </c>
      <c r="AM1439">
        <v>0</v>
      </c>
      <c r="AN1439">
        <v>0</v>
      </c>
      <c r="AO1439">
        <v>0</v>
      </c>
      <c r="AP1439">
        <v>0</v>
      </c>
      <c r="AQ1439">
        <v>0</v>
      </c>
      <c r="AS1439">
        <v>0</v>
      </c>
      <c r="AT1439">
        <v>0</v>
      </c>
      <c r="AU1439">
        <v>0</v>
      </c>
      <c r="AV1439">
        <v>0</v>
      </c>
      <c r="AW1439">
        <v>0</v>
      </c>
      <c r="AX1439">
        <v>0</v>
      </c>
      <c r="AY1439">
        <v>0</v>
      </c>
      <c r="AZ1439">
        <v>0</v>
      </c>
      <c r="BA1439">
        <v>0</v>
      </c>
      <c r="BB1439">
        <v>0</v>
      </c>
    </row>
    <row r="1440" spans="1:54" x14ac:dyDescent="0.35">
      <c r="A1440" t="s">
        <v>5350</v>
      </c>
      <c r="B1440" t="s">
        <v>5351</v>
      </c>
      <c r="C1440" t="s">
        <v>1467</v>
      </c>
      <c r="D1440" t="s">
        <v>2405</v>
      </c>
      <c r="E1440" t="s">
        <v>367</v>
      </c>
      <c r="F1440" t="s">
        <v>4234</v>
      </c>
      <c r="G1440" t="s">
        <v>4722</v>
      </c>
      <c r="H1440" t="s">
        <v>2625</v>
      </c>
      <c r="I1440" t="s">
        <v>3759</v>
      </c>
      <c r="J1440" t="s">
        <v>2312</v>
      </c>
      <c r="K1440" t="s">
        <v>2314</v>
      </c>
      <c r="L1440" t="s">
        <v>4744</v>
      </c>
      <c r="M1440" t="s">
        <v>2314</v>
      </c>
      <c r="N1440" t="s">
        <v>2314</v>
      </c>
      <c r="O1440" t="s">
        <v>3726</v>
      </c>
      <c r="P1440" t="s">
        <v>1529</v>
      </c>
      <c r="Q1440" t="s">
        <v>2314</v>
      </c>
      <c r="R1440" t="s">
        <v>2314</v>
      </c>
      <c r="S1440" t="s">
        <v>3727</v>
      </c>
      <c r="T1440" t="s">
        <v>3898</v>
      </c>
      <c r="U1440" t="s">
        <v>3762</v>
      </c>
      <c r="W1440">
        <v>0</v>
      </c>
      <c r="X1440">
        <v>0</v>
      </c>
      <c r="Y1440">
        <v>0</v>
      </c>
      <c r="Z1440">
        <v>0</v>
      </c>
      <c r="AA1440">
        <v>0</v>
      </c>
      <c r="AB1440">
        <v>0</v>
      </c>
      <c r="AC1440">
        <v>0</v>
      </c>
      <c r="AD1440">
        <v>0</v>
      </c>
      <c r="AE1440">
        <v>0</v>
      </c>
      <c r="AF1440">
        <v>0</v>
      </c>
      <c r="AH1440">
        <v>0</v>
      </c>
      <c r="AI1440">
        <v>0</v>
      </c>
      <c r="AJ1440">
        <v>0</v>
      </c>
      <c r="AK1440">
        <v>0</v>
      </c>
      <c r="AL1440">
        <v>0</v>
      </c>
      <c r="AM1440">
        <v>0</v>
      </c>
      <c r="AN1440">
        <v>0</v>
      </c>
      <c r="AO1440">
        <v>0</v>
      </c>
      <c r="AP1440">
        <v>0</v>
      </c>
      <c r="AQ1440">
        <v>0</v>
      </c>
      <c r="AS1440">
        <v>0</v>
      </c>
      <c r="AT1440">
        <v>0</v>
      </c>
      <c r="AU1440">
        <v>0</v>
      </c>
      <c r="AV1440">
        <v>0</v>
      </c>
      <c r="AW1440">
        <v>0</v>
      </c>
      <c r="AX1440">
        <v>0</v>
      </c>
      <c r="AY1440">
        <v>0</v>
      </c>
      <c r="AZ1440">
        <v>0</v>
      </c>
      <c r="BA1440">
        <v>0</v>
      </c>
      <c r="BB1440">
        <v>0</v>
      </c>
    </row>
    <row r="1441" spans="1:54" x14ac:dyDescent="0.35">
      <c r="A1441" t="s">
        <v>1334</v>
      </c>
      <c r="B1441" t="s">
        <v>5352</v>
      </c>
      <c r="C1441" t="s">
        <v>13</v>
      </c>
      <c r="D1441" t="s">
        <v>2405</v>
      </c>
      <c r="E1441" t="s">
        <v>367</v>
      </c>
      <c r="F1441" t="s">
        <v>4234</v>
      </c>
      <c r="G1441" t="s">
        <v>4722</v>
      </c>
      <c r="H1441" t="s">
        <v>2625</v>
      </c>
      <c r="I1441" t="s">
        <v>3759</v>
      </c>
      <c r="J1441" t="s">
        <v>2312</v>
      </c>
      <c r="K1441" t="s">
        <v>2314</v>
      </c>
      <c r="L1441" t="s">
        <v>4744</v>
      </c>
      <c r="M1441" t="s">
        <v>2314</v>
      </c>
      <c r="N1441">
        <v>1</v>
      </c>
      <c r="O1441" t="s">
        <v>3726</v>
      </c>
      <c r="P1441" t="s">
        <v>1529</v>
      </c>
      <c r="Q1441" t="s">
        <v>2314</v>
      </c>
      <c r="R1441" t="s">
        <v>2314</v>
      </c>
      <c r="S1441" t="s">
        <v>3727</v>
      </c>
      <c r="T1441" t="s">
        <v>3810</v>
      </c>
      <c r="U1441" t="s">
        <v>3762</v>
      </c>
      <c r="W1441">
        <v>0</v>
      </c>
      <c r="X1441">
        <v>0</v>
      </c>
      <c r="Y1441">
        <v>0</v>
      </c>
      <c r="Z1441">
        <v>0</v>
      </c>
      <c r="AA1441">
        <v>0</v>
      </c>
      <c r="AB1441">
        <v>0</v>
      </c>
      <c r="AC1441">
        <v>0</v>
      </c>
      <c r="AD1441">
        <v>0</v>
      </c>
      <c r="AE1441">
        <v>0</v>
      </c>
      <c r="AF1441">
        <v>0</v>
      </c>
      <c r="AH1441">
        <v>0</v>
      </c>
      <c r="AI1441">
        <v>0</v>
      </c>
      <c r="AJ1441">
        <v>-3.6914482302228299E-4</v>
      </c>
      <c r="AK1441">
        <v>5.3530809784874101E-4</v>
      </c>
      <c r="AL1441">
        <v>0</v>
      </c>
      <c r="AM1441">
        <v>0</v>
      </c>
      <c r="AN1441">
        <v>-1.0141752191453401E-3</v>
      </c>
      <c r="AO1441">
        <v>1.47068622835533E-3</v>
      </c>
      <c r="AP1441">
        <v>-3.73157515374729E-4</v>
      </c>
      <c r="AQ1441">
        <v>5.4112702469621401E-4</v>
      </c>
      <c r="AS1441">
        <v>0</v>
      </c>
      <c r="AT1441">
        <v>0</v>
      </c>
      <c r="AU1441">
        <v>0</v>
      </c>
      <c r="AV1441">
        <v>0</v>
      </c>
      <c r="AW1441">
        <v>0</v>
      </c>
      <c r="AX1441">
        <v>0</v>
      </c>
      <c r="AY1441">
        <v>0</v>
      </c>
      <c r="AZ1441">
        <v>0</v>
      </c>
      <c r="BA1441">
        <v>0</v>
      </c>
      <c r="BB1441">
        <v>0</v>
      </c>
    </row>
    <row r="1442" spans="1:54" x14ac:dyDescent="0.35">
      <c r="A1442" t="s">
        <v>15</v>
      </c>
      <c r="B1442" t="s">
        <v>252</v>
      </c>
      <c r="C1442" t="s">
        <v>13</v>
      </c>
      <c r="D1442" t="s">
        <v>2405</v>
      </c>
      <c r="E1442" t="s">
        <v>367</v>
      </c>
      <c r="F1442" t="s">
        <v>4234</v>
      </c>
      <c r="G1442" t="s">
        <v>4722</v>
      </c>
      <c r="H1442" t="s">
        <v>2625</v>
      </c>
      <c r="I1442" t="s">
        <v>3759</v>
      </c>
      <c r="J1442" t="s">
        <v>2312</v>
      </c>
      <c r="K1442" t="s">
        <v>2314</v>
      </c>
      <c r="L1442" t="s">
        <v>4744</v>
      </c>
      <c r="M1442" t="s">
        <v>2314</v>
      </c>
      <c r="N1442">
        <v>1</v>
      </c>
      <c r="O1442" t="s">
        <v>3726</v>
      </c>
      <c r="P1442" t="s">
        <v>1529</v>
      </c>
      <c r="Q1442" t="s">
        <v>2314</v>
      </c>
      <c r="R1442" t="s">
        <v>2314</v>
      </c>
      <c r="S1442" t="s">
        <v>3727</v>
      </c>
      <c r="T1442" t="s">
        <v>3810</v>
      </c>
      <c r="U1442" t="s">
        <v>3762</v>
      </c>
      <c r="W1442">
        <v>6.2227456357614303E-4</v>
      </c>
      <c r="X1442">
        <v>-1.64619272657873E-4</v>
      </c>
      <c r="Y1442">
        <v>6.2227456357614303E-4</v>
      </c>
      <c r="Z1442">
        <v>-1.64619272657873E-4</v>
      </c>
      <c r="AA1442">
        <v>6.2227456357614303E-4</v>
      </c>
      <c r="AB1442">
        <v>-1.64619272657873E-4</v>
      </c>
      <c r="AC1442">
        <v>6.2227456357614303E-4</v>
      </c>
      <c r="AD1442">
        <v>-1.64619272657873E-4</v>
      </c>
      <c r="AE1442">
        <v>6.2227456357614205E-4</v>
      </c>
      <c r="AF1442">
        <v>-1.64619272657873E-4</v>
      </c>
      <c r="AH1442">
        <v>1.10672551649578E-3</v>
      </c>
      <c r="AI1442">
        <v>-2.9277807622740698E-4</v>
      </c>
      <c r="AJ1442">
        <v>6.4461405795082204E-4</v>
      </c>
      <c r="AK1442">
        <v>-1.7052906198245001E-4</v>
      </c>
      <c r="AL1442">
        <v>1.10672551649578E-3</v>
      </c>
      <c r="AM1442">
        <v>-2.9277807622740698E-4</v>
      </c>
      <c r="AN1442">
        <v>1.10672551649578E-3</v>
      </c>
      <c r="AO1442">
        <v>-2.9277807622740698E-4</v>
      </c>
      <c r="AP1442">
        <v>9.7136444163701998E-4</v>
      </c>
      <c r="AQ1442">
        <v>-2.56969057293479E-4</v>
      </c>
      <c r="AS1442">
        <v>0</v>
      </c>
      <c r="AT1442">
        <v>0</v>
      </c>
      <c r="AU1442">
        <v>-9.0521683401671905E-5</v>
      </c>
      <c r="AV1442">
        <v>2.3947006599911399E-5</v>
      </c>
      <c r="AW1442">
        <v>0</v>
      </c>
      <c r="AX1442">
        <v>0</v>
      </c>
      <c r="AY1442">
        <v>0</v>
      </c>
      <c r="AZ1442">
        <v>0</v>
      </c>
      <c r="BA1442">
        <v>-4.3172511806523397E-5</v>
      </c>
      <c r="BB1442">
        <v>1.1421047270829699E-5</v>
      </c>
    </row>
    <row r="1443" spans="1:54" x14ac:dyDescent="0.35">
      <c r="A1443" t="s">
        <v>1300</v>
      </c>
      <c r="B1443" t="s">
        <v>5353</v>
      </c>
      <c r="C1443" t="s">
        <v>1450</v>
      </c>
      <c r="D1443" t="s">
        <v>2405</v>
      </c>
      <c r="E1443" t="s">
        <v>367</v>
      </c>
      <c r="F1443" t="s">
        <v>4234</v>
      </c>
      <c r="G1443" t="s">
        <v>4722</v>
      </c>
      <c r="H1443" t="s">
        <v>2625</v>
      </c>
      <c r="I1443" t="s">
        <v>3759</v>
      </c>
      <c r="J1443" t="s">
        <v>2312</v>
      </c>
      <c r="K1443" t="s">
        <v>2314</v>
      </c>
      <c r="L1443" t="s">
        <v>4744</v>
      </c>
      <c r="M1443" t="s">
        <v>2314</v>
      </c>
      <c r="N1443">
        <v>1</v>
      </c>
      <c r="O1443" t="s">
        <v>3726</v>
      </c>
      <c r="P1443" t="s">
        <v>1529</v>
      </c>
      <c r="Q1443" t="s">
        <v>2314</v>
      </c>
      <c r="R1443" t="s">
        <v>2314</v>
      </c>
      <c r="S1443" t="s">
        <v>3727</v>
      </c>
      <c r="T1443" t="s">
        <v>3810</v>
      </c>
      <c r="U1443" t="s">
        <v>3762</v>
      </c>
      <c r="W1443">
        <v>0</v>
      </c>
      <c r="X1443">
        <v>0</v>
      </c>
      <c r="Y1443">
        <v>-5.5239167126134503E-6</v>
      </c>
      <c r="Z1443">
        <v>2.4241160190285899E-5</v>
      </c>
      <c r="AA1443">
        <v>0</v>
      </c>
      <c r="AB1443">
        <v>0</v>
      </c>
      <c r="AC1443">
        <v>0</v>
      </c>
      <c r="AD1443">
        <v>0</v>
      </c>
      <c r="AE1443">
        <v>-7.6221250641851499E-7</v>
      </c>
      <c r="AF1443">
        <v>3.3448939273359901E-6</v>
      </c>
      <c r="AH1443">
        <v>0</v>
      </c>
      <c r="AI1443">
        <v>0</v>
      </c>
      <c r="AJ1443">
        <v>0</v>
      </c>
      <c r="AK1443">
        <v>0</v>
      </c>
      <c r="AL1443">
        <v>0</v>
      </c>
      <c r="AM1443">
        <v>0</v>
      </c>
      <c r="AN1443">
        <v>0</v>
      </c>
      <c r="AO1443">
        <v>0</v>
      </c>
      <c r="AP1443">
        <v>0</v>
      </c>
      <c r="AQ1443">
        <v>0</v>
      </c>
      <c r="AS1443">
        <v>0</v>
      </c>
      <c r="AT1443">
        <v>0</v>
      </c>
      <c r="AU1443">
        <v>0</v>
      </c>
      <c r="AV1443">
        <v>0</v>
      </c>
      <c r="AW1443">
        <v>0</v>
      </c>
      <c r="AX1443">
        <v>0</v>
      </c>
      <c r="AY1443">
        <v>0</v>
      </c>
      <c r="AZ1443">
        <v>0</v>
      </c>
      <c r="BA1443">
        <v>0</v>
      </c>
      <c r="BB1443">
        <v>0</v>
      </c>
    </row>
    <row r="1444" spans="1:54" x14ac:dyDescent="0.35">
      <c r="A1444" t="s">
        <v>1304</v>
      </c>
      <c r="B1444" t="s">
        <v>5354</v>
      </c>
      <c r="C1444" t="s">
        <v>1450</v>
      </c>
      <c r="D1444" t="s">
        <v>2405</v>
      </c>
      <c r="E1444" t="s">
        <v>367</v>
      </c>
      <c r="F1444" t="s">
        <v>4234</v>
      </c>
      <c r="G1444" t="s">
        <v>4722</v>
      </c>
      <c r="H1444" t="s">
        <v>2625</v>
      </c>
      <c r="I1444" t="s">
        <v>3759</v>
      </c>
      <c r="J1444" t="s">
        <v>2312</v>
      </c>
      <c r="K1444" t="s">
        <v>2314</v>
      </c>
      <c r="L1444" t="s">
        <v>4744</v>
      </c>
      <c r="M1444" t="s">
        <v>2314</v>
      </c>
      <c r="N1444">
        <v>1</v>
      </c>
      <c r="O1444" t="s">
        <v>3726</v>
      </c>
      <c r="P1444" t="s">
        <v>1529</v>
      </c>
      <c r="Q1444" t="s">
        <v>2314</v>
      </c>
      <c r="R1444" t="s">
        <v>2314</v>
      </c>
      <c r="S1444" t="s">
        <v>3727</v>
      </c>
      <c r="T1444" t="s">
        <v>3810</v>
      </c>
      <c r="U1444" t="s">
        <v>3762</v>
      </c>
      <c r="W1444">
        <v>0</v>
      </c>
      <c r="X1444">
        <v>0</v>
      </c>
      <c r="Y1444">
        <v>0</v>
      </c>
      <c r="Z1444">
        <v>0</v>
      </c>
      <c r="AA1444">
        <v>0</v>
      </c>
      <c r="AB1444">
        <v>0</v>
      </c>
      <c r="AC1444">
        <v>0</v>
      </c>
      <c r="AD1444">
        <v>0</v>
      </c>
      <c r="AE1444">
        <v>0</v>
      </c>
      <c r="AF1444">
        <v>0</v>
      </c>
      <c r="AH1444">
        <v>0</v>
      </c>
      <c r="AI1444">
        <v>0</v>
      </c>
      <c r="AJ1444">
        <v>-7.3342333192580296E-7</v>
      </c>
      <c r="AK1444">
        <v>7.4481225631473094E-5</v>
      </c>
      <c r="AL1444">
        <v>0</v>
      </c>
      <c r="AM1444">
        <v>0</v>
      </c>
      <c r="AN1444">
        <v>0</v>
      </c>
      <c r="AO1444">
        <v>0</v>
      </c>
      <c r="AP1444">
        <v>-2.14833388569421E-7</v>
      </c>
      <c r="AQ1444">
        <v>2.1816941717954101E-5</v>
      </c>
      <c r="AS1444">
        <v>0</v>
      </c>
      <c r="AT1444">
        <v>0</v>
      </c>
      <c r="AU1444">
        <v>0</v>
      </c>
      <c r="AV1444">
        <v>0</v>
      </c>
      <c r="AW1444">
        <v>0</v>
      </c>
      <c r="AX1444">
        <v>0</v>
      </c>
      <c r="AY1444">
        <v>0</v>
      </c>
      <c r="AZ1444">
        <v>0</v>
      </c>
      <c r="BA1444">
        <v>0</v>
      </c>
      <c r="BB1444">
        <v>0</v>
      </c>
    </row>
    <row r="1445" spans="1:54" x14ac:dyDescent="0.35">
      <c r="A1445" t="s">
        <v>5355</v>
      </c>
      <c r="B1445" t="s">
        <v>5356</v>
      </c>
      <c r="C1445" t="s">
        <v>4826</v>
      </c>
      <c r="D1445" t="s">
        <v>2405</v>
      </c>
      <c r="E1445" t="s">
        <v>367</v>
      </c>
      <c r="F1445" t="s">
        <v>4234</v>
      </c>
      <c r="G1445" t="s">
        <v>4722</v>
      </c>
      <c r="H1445" t="s">
        <v>2625</v>
      </c>
      <c r="I1445" t="s">
        <v>3759</v>
      </c>
      <c r="J1445" t="s">
        <v>2312</v>
      </c>
      <c r="K1445" t="s">
        <v>2314</v>
      </c>
      <c r="L1445" t="s">
        <v>4744</v>
      </c>
      <c r="M1445" t="s">
        <v>2314</v>
      </c>
      <c r="N1445" t="s">
        <v>2314</v>
      </c>
      <c r="O1445" t="s">
        <v>3726</v>
      </c>
      <c r="P1445" t="s">
        <v>1529</v>
      </c>
      <c r="S1445" t="s">
        <v>3727</v>
      </c>
      <c r="T1445" t="s">
        <v>3794</v>
      </c>
      <c r="U1445" t="s">
        <v>3762</v>
      </c>
      <c r="W1445">
        <v>0</v>
      </c>
      <c r="X1445">
        <v>0</v>
      </c>
      <c r="Y1445">
        <v>0</v>
      </c>
      <c r="Z1445">
        <v>0</v>
      </c>
      <c r="AA1445">
        <v>0</v>
      </c>
      <c r="AB1445">
        <v>0</v>
      </c>
      <c r="AC1445">
        <v>0</v>
      </c>
      <c r="AD1445">
        <v>0</v>
      </c>
      <c r="AE1445">
        <v>0</v>
      </c>
      <c r="AF1445">
        <v>0</v>
      </c>
      <c r="AH1445">
        <v>0</v>
      </c>
      <c r="AI1445">
        <v>0</v>
      </c>
      <c r="AJ1445">
        <v>0</v>
      </c>
      <c r="AK1445">
        <v>0</v>
      </c>
      <c r="AL1445">
        <v>0</v>
      </c>
      <c r="AM1445">
        <v>0</v>
      </c>
      <c r="AN1445">
        <v>0</v>
      </c>
      <c r="AO1445">
        <v>0</v>
      </c>
      <c r="AP1445">
        <v>0</v>
      </c>
      <c r="AQ1445">
        <v>0</v>
      </c>
      <c r="AS1445">
        <v>0</v>
      </c>
      <c r="AT1445">
        <v>0</v>
      </c>
      <c r="AU1445">
        <v>0</v>
      </c>
      <c r="AV1445">
        <v>0</v>
      </c>
      <c r="AW1445">
        <v>0</v>
      </c>
      <c r="AX1445">
        <v>0</v>
      </c>
      <c r="AY1445">
        <v>0</v>
      </c>
      <c r="AZ1445">
        <v>0</v>
      </c>
      <c r="BA1445">
        <v>0</v>
      </c>
      <c r="BB1445">
        <v>0</v>
      </c>
    </row>
    <row r="1446" spans="1:54" x14ac:dyDescent="0.35">
      <c r="A1446" t="s">
        <v>9</v>
      </c>
      <c r="B1446" t="s">
        <v>246</v>
      </c>
      <c r="C1446" t="s">
        <v>10</v>
      </c>
      <c r="D1446" t="s">
        <v>2405</v>
      </c>
      <c r="E1446" t="s">
        <v>367</v>
      </c>
      <c r="F1446" t="s">
        <v>4234</v>
      </c>
      <c r="G1446" t="s">
        <v>4722</v>
      </c>
      <c r="H1446" t="s">
        <v>2625</v>
      </c>
      <c r="I1446" t="s">
        <v>3759</v>
      </c>
      <c r="J1446" t="s">
        <v>2312</v>
      </c>
      <c r="K1446" t="s">
        <v>2314</v>
      </c>
      <c r="L1446" t="s">
        <v>4744</v>
      </c>
      <c r="M1446" t="s">
        <v>2314</v>
      </c>
      <c r="N1446">
        <v>1</v>
      </c>
      <c r="O1446" t="s">
        <v>3726</v>
      </c>
      <c r="P1446" t="s">
        <v>1529</v>
      </c>
      <c r="Q1446" t="s">
        <v>2314</v>
      </c>
      <c r="R1446" t="s">
        <v>2314</v>
      </c>
      <c r="S1446" t="s">
        <v>3727</v>
      </c>
      <c r="T1446" t="s">
        <v>3810</v>
      </c>
      <c r="U1446" t="s">
        <v>3762</v>
      </c>
      <c r="W1446">
        <v>0</v>
      </c>
      <c r="X1446">
        <v>0</v>
      </c>
      <c r="Y1446">
        <v>-4.3542054300200699E-5</v>
      </c>
      <c r="Z1446">
        <v>-1.5962866584118301E-5</v>
      </c>
      <c r="AA1446">
        <v>0</v>
      </c>
      <c r="AB1446">
        <v>0</v>
      </c>
      <c r="AC1446">
        <v>0</v>
      </c>
      <c r="AD1446">
        <v>0</v>
      </c>
      <c r="AE1446">
        <v>-6.0081098375332302E-6</v>
      </c>
      <c r="AF1446">
        <v>-2.2026212887899798E-6</v>
      </c>
      <c r="AH1446">
        <v>0</v>
      </c>
      <c r="AI1446">
        <v>0</v>
      </c>
      <c r="AJ1446">
        <v>-8.3088681500766804E-5</v>
      </c>
      <c r="AK1446">
        <v>-3.04609770740427E-5</v>
      </c>
      <c r="AL1446">
        <v>0</v>
      </c>
      <c r="AM1446">
        <v>0</v>
      </c>
      <c r="AN1446">
        <v>0</v>
      </c>
      <c r="AO1446">
        <v>0</v>
      </c>
      <c r="AP1446">
        <v>-2.4338226262456701E-5</v>
      </c>
      <c r="AQ1446">
        <v>-8.9225889593243393E-6</v>
      </c>
      <c r="AS1446">
        <v>0</v>
      </c>
      <c r="AT1446">
        <v>0</v>
      </c>
      <c r="AU1446">
        <v>-1.35351237987042E-5</v>
      </c>
      <c r="AV1446">
        <v>-4.9620851871878796E-6</v>
      </c>
      <c r="AW1446">
        <v>0</v>
      </c>
      <c r="AX1446">
        <v>0</v>
      </c>
      <c r="AY1446">
        <v>0</v>
      </c>
      <c r="AZ1446">
        <v>0</v>
      </c>
      <c r="BA1446">
        <v>-6.4553073920355402E-6</v>
      </c>
      <c r="BB1446">
        <v>-2.36656758114252E-6</v>
      </c>
    </row>
    <row r="1447" spans="1:54" x14ac:dyDescent="0.35">
      <c r="A1447" t="s">
        <v>5357</v>
      </c>
      <c r="B1447" t="s">
        <v>5358</v>
      </c>
      <c r="C1447" t="s">
        <v>5359</v>
      </c>
      <c r="D1447" t="s">
        <v>2405</v>
      </c>
      <c r="E1447" t="s">
        <v>367</v>
      </c>
      <c r="F1447" t="s">
        <v>4234</v>
      </c>
      <c r="G1447" t="s">
        <v>4722</v>
      </c>
      <c r="H1447" t="s">
        <v>2625</v>
      </c>
      <c r="I1447" t="s">
        <v>3759</v>
      </c>
      <c r="J1447" t="s">
        <v>2312</v>
      </c>
      <c r="K1447" t="s">
        <v>2314</v>
      </c>
      <c r="L1447" t="s">
        <v>4744</v>
      </c>
      <c r="M1447" t="s">
        <v>2314</v>
      </c>
      <c r="N1447" t="s">
        <v>2314</v>
      </c>
      <c r="O1447" t="s">
        <v>3726</v>
      </c>
      <c r="P1447" t="s">
        <v>1529</v>
      </c>
      <c r="Q1447" t="s">
        <v>2314</v>
      </c>
      <c r="R1447" t="s">
        <v>2314</v>
      </c>
      <c r="S1447" t="s">
        <v>3727</v>
      </c>
      <c r="T1447" t="s">
        <v>3810</v>
      </c>
      <c r="U1447" t="s">
        <v>3762</v>
      </c>
      <c r="W1447">
        <v>0</v>
      </c>
      <c r="X1447">
        <v>0</v>
      </c>
      <c r="Y1447">
        <v>0</v>
      </c>
      <c r="Z1447">
        <v>0</v>
      </c>
      <c r="AA1447">
        <v>0</v>
      </c>
      <c r="AB1447">
        <v>0</v>
      </c>
      <c r="AC1447">
        <v>0</v>
      </c>
      <c r="AD1447">
        <v>0</v>
      </c>
      <c r="AE1447">
        <v>0</v>
      </c>
      <c r="AF1447">
        <v>0</v>
      </c>
      <c r="AH1447">
        <v>0</v>
      </c>
      <c r="AI1447">
        <v>0</v>
      </c>
      <c r="AJ1447">
        <v>0</v>
      </c>
      <c r="AK1447">
        <v>0</v>
      </c>
      <c r="AL1447">
        <v>0</v>
      </c>
      <c r="AM1447">
        <v>0</v>
      </c>
      <c r="AN1447">
        <v>0</v>
      </c>
      <c r="AO1447">
        <v>0</v>
      </c>
      <c r="AP1447">
        <v>0</v>
      </c>
      <c r="AQ1447">
        <v>0</v>
      </c>
      <c r="AS1447">
        <v>0</v>
      </c>
      <c r="AT1447">
        <v>0</v>
      </c>
      <c r="AU1447">
        <v>0</v>
      </c>
      <c r="AV1447">
        <v>0</v>
      </c>
      <c r="AW1447">
        <v>0</v>
      </c>
      <c r="AX1447">
        <v>0</v>
      </c>
      <c r="AY1447">
        <v>0</v>
      </c>
      <c r="AZ1447">
        <v>0</v>
      </c>
      <c r="BA1447">
        <v>0</v>
      </c>
      <c r="BB1447">
        <v>0</v>
      </c>
    </row>
    <row r="1448" spans="1:54" x14ac:dyDescent="0.35">
      <c r="A1448" t="s">
        <v>31</v>
      </c>
      <c r="B1448" t="s">
        <v>263</v>
      </c>
      <c r="C1448" t="s">
        <v>32</v>
      </c>
      <c r="D1448" t="s">
        <v>2405</v>
      </c>
      <c r="E1448" t="s">
        <v>367</v>
      </c>
      <c r="F1448" t="s">
        <v>4234</v>
      </c>
      <c r="G1448" t="s">
        <v>4722</v>
      </c>
      <c r="H1448" t="s">
        <v>2625</v>
      </c>
      <c r="I1448" t="s">
        <v>3759</v>
      </c>
      <c r="J1448" t="s">
        <v>2312</v>
      </c>
      <c r="K1448" t="s">
        <v>2314</v>
      </c>
      <c r="L1448" t="s">
        <v>4744</v>
      </c>
      <c r="M1448" t="s">
        <v>2314</v>
      </c>
      <c r="N1448" t="s">
        <v>2314</v>
      </c>
      <c r="O1448" t="s">
        <v>3726</v>
      </c>
      <c r="P1448" t="s">
        <v>1529</v>
      </c>
      <c r="Q1448" t="s">
        <v>2314</v>
      </c>
      <c r="R1448" t="s">
        <v>2314</v>
      </c>
      <c r="S1448" t="s">
        <v>3727</v>
      </c>
      <c r="T1448" t="s">
        <v>3810</v>
      </c>
      <c r="U1448" t="s">
        <v>3762</v>
      </c>
      <c r="W1448">
        <v>0</v>
      </c>
      <c r="X1448">
        <v>0</v>
      </c>
      <c r="Y1448">
        <v>0</v>
      </c>
      <c r="Z1448">
        <v>0</v>
      </c>
      <c r="AA1448">
        <v>0</v>
      </c>
      <c r="AB1448">
        <v>0</v>
      </c>
      <c r="AC1448">
        <v>0</v>
      </c>
      <c r="AD1448">
        <v>0</v>
      </c>
      <c r="AE1448">
        <v>0</v>
      </c>
      <c r="AF1448">
        <v>0</v>
      </c>
      <c r="AH1448">
        <v>0</v>
      </c>
      <c r="AI1448">
        <v>0</v>
      </c>
      <c r="AJ1448">
        <v>0</v>
      </c>
      <c r="AK1448">
        <v>0</v>
      </c>
      <c r="AL1448">
        <v>0</v>
      </c>
      <c r="AM1448">
        <v>0</v>
      </c>
      <c r="AN1448">
        <v>0</v>
      </c>
      <c r="AO1448">
        <v>0</v>
      </c>
      <c r="AP1448">
        <v>0</v>
      </c>
      <c r="AQ1448">
        <v>0</v>
      </c>
      <c r="AS1448">
        <v>0</v>
      </c>
      <c r="AT1448">
        <v>0</v>
      </c>
      <c r="AU1448">
        <v>0</v>
      </c>
      <c r="AV1448">
        <v>0</v>
      </c>
      <c r="AW1448">
        <v>0</v>
      </c>
      <c r="AX1448">
        <v>0</v>
      </c>
      <c r="AY1448">
        <v>0</v>
      </c>
      <c r="AZ1448">
        <v>0</v>
      </c>
      <c r="BA1448">
        <v>0</v>
      </c>
      <c r="BB1448">
        <v>0</v>
      </c>
    </row>
    <row r="1449" spans="1:54" x14ac:dyDescent="0.35">
      <c r="A1449" t="s">
        <v>5360</v>
      </c>
      <c r="B1449" t="s">
        <v>5361</v>
      </c>
      <c r="C1449" t="s">
        <v>5134</v>
      </c>
      <c r="D1449" t="s">
        <v>2405</v>
      </c>
      <c r="E1449" t="s">
        <v>367</v>
      </c>
      <c r="F1449" t="s">
        <v>4234</v>
      </c>
      <c r="G1449" t="s">
        <v>4722</v>
      </c>
      <c r="H1449" t="s">
        <v>2625</v>
      </c>
      <c r="I1449" t="s">
        <v>3759</v>
      </c>
      <c r="J1449" t="s">
        <v>2312</v>
      </c>
      <c r="K1449" t="s">
        <v>2314</v>
      </c>
      <c r="L1449" t="s">
        <v>4744</v>
      </c>
      <c r="M1449" t="s">
        <v>2314</v>
      </c>
      <c r="N1449" t="s">
        <v>2314</v>
      </c>
      <c r="O1449" t="s">
        <v>3726</v>
      </c>
      <c r="P1449" t="s">
        <v>1529</v>
      </c>
      <c r="S1449" t="s">
        <v>3727</v>
      </c>
      <c r="T1449" t="s">
        <v>3820</v>
      </c>
      <c r="U1449" t="s">
        <v>3762</v>
      </c>
      <c r="W1449">
        <v>0</v>
      </c>
      <c r="X1449">
        <v>0</v>
      </c>
      <c r="Y1449">
        <v>0</v>
      </c>
      <c r="Z1449">
        <v>0</v>
      </c>
      <c r="AA1449">
        <v>0</v>
      </c>
      <c r="AB1449">
        <v>0</v>
      </c>
      <c r="AC1449">
        <v>0</v>
      </c>
      <c r="AD1449">
        <v>0</v>
      </c>
      <c r="AE1449">
        <v>0</v>
      </c>
      <c r="AF1449">
        <v>0</v>
      </c>
      <c r="AH1449">
        <v>0</v>
      </c>
      <c r="AI1449">
        <v>0</v>
      </c>
      <c r="AJ1449">
        <v>0</v>
      </c>
      <c r="AK1449">
        <v>0</v>
      </c>
      <c r="AL1449">
        <v>0</v>
      </c>
      <c r="AM1449">
        <v>0</v>
      </c>
      <c r="AN1449">
        <v>0</v>
      </c>
      <c r="AO1449">
        <v>0</v>
      </c>
      <c r="AP1449">
        <v>0</v>
      </c>
      <c r="AQ1449">
        <v>0</v>
      </c>
      <c r="AS1449">
        <v>0</v>
      </c>
      <c r="AT1449">
        <v>0</v>
      </c>
      <c r="AU1449">
        <v>0</v>
      </c>
      <c r="AV1449">
        <v>0</v>
      </c>
      <c r="AW1449">
        <v>0</v>
      </c>
      <c r="AX1449">
        <v>0</v>
      </c>
      <c r="AY1449">
        <v>0</v>
      </c>
      <c r="AZ1449">
        <v>0</v>
      </c>
      <c r="BA1449">
        <v>0</v>
      </c>
      <c r="BB1449">
        <v>0</v>
      </c>
    </row>
    <row r="1450" spans="1:54" x14ac:dyDescent="0.35">
      <c r="A1450" t="s">
        <v>1342</v>
      </c>
      <c r="B1450" t="s">
        <v>1343</v>
      </c>
      <c r="C1450" t="s">
        <v>1672</v>
      </c>
      <c r="D1450" t="s">
        <v>2405</v>
      </c>
      <c r="E1450" t="s">
        <v>367</v>
      </c>
      <c r="F1450" t="s">
        <v>4234</v>
      </c>
      <c r="G1450" t="s">
        <v>4722</v>
      </c>
      <c r="H1450" t="s">
        <v>2625</v>
      </c>
      <c r="I1450" t="s">
        <v>3759</v>
      </c>
      <c r="J1450" t="s">
        <v>2312</v>
      </c>
      <c r="K1450" t="s">
        <v>2314</v>
      </c>
      <c r="L1450" t="s">
        <v>4744</v>
      </c>
      <c r="M1450" t="s">
        <v>2314</v>
      </c>
      <c r="N1450">
        <v>1</v>
      </c>
      <c r="O1450" t="s">
        <v>3726</v>
      </c>
      <c r="P1450" t="s">
        <v>1529</v>
      </c>
      <c r="Q1450" t="s">
        <v>2314</v>
      </c>
      <c r="R1450" t="s">
        <v>2314</v>
      </c>
      <c r="S1450" t="s">
        <v>3727</v>
      </c>
      <c r="T1450" t="s">
        <v>3810</v>
      </c>
      <c r="U1450" t="s">
        <v>3762</v>
      </c>
      <c r="W1450">
        <v>0</v>
      </c>
      <c r="X1450">
        <v>0</v>
      </c>
      <c r="Y1450">
        <v>-1.2959784459627799E-5</v>
      </c>
      <c r="Z1450">
        <v>-5.6503813850028498E-5</v>
      </c>
      <c r="AA1450">
        <v>0</v>
      </c>
      <c r="AB1450">
        <v>0</v>
      </c>
      <c r="AC1450">
        <v>0</v>
      </c>
      <c r="AD1450">
        <v>0</v>
      </c>
      <c r="AE1450">
        <v>-1.7882437968445E-6</v>
      </c>
      <c r="AF1450">
        <v>-7.79662616536072E-6</v>
      </c>
      <c r="AH1450">
        <v>0</v>
      </c>
      <c r="AI1450">
        <v>0</v>
      </c>
      <c r="AJ1450">
        <v>0</v>
      </c>
      <c r="AK1450">
        <v>0</v>
      </c>
      <c r="AL1450">
        <v>0</v>
      </c>
      <c r="AM1450">
        <v>0</v>
      </c>
      <c r="AN1450">
        <v>0</v>
      </c>
      <c r="AO1450">
        <v>0</v>
      </c>
      <c r="AP1450">
        <v>0</v>
      </c>
      <c r="AQ1450">
        <v>0</v>
      </c>
      <c r="AS1450">
        <v>0</v>
      </c>
      <c r="AT1450">
        <v>0</v>
      </c>
      <c r="AU1450">
        <v>0</v>
      </c>
      <c r="AV1450">
        <v>0</v>
      </c>
      <c r="AW1450">
        <v>0</v>
      </c>
      <c r="AX1450">
        <v>0</v>
      </c>
      <c r="AY1450">
        <v>0</v>
      </c>
      <c r="AZ1450">
        <v>0</v>
      </c>
      <c r="BA1450">
        <v>0</v>
      </c>
      <c r="BB1450">
        <v>0</v>
      </c>
    </row>
    <row r="1451" spans="1:54" x14ac:dyDescent="0.35">
      <c r="A1451" t="s">
        <v>5362</v>
      </c>
      <c r="B1451" t="s">
        <v>5363</v>
      </c>
      <c r="C1451" t="s">
        <v>5364</v>
      </c>
      <c r="D1451" t="s">
        <v>2405</v>
      </c>
      <c r="E1451" t="s">
        <v>367</v>
      </c>
      <c r="F1451" t="s">
        <v>4234</v>
      </c>
      <c r="G1451" t="s">
        <v>4722</v>
      </c>
      <c r="H1451" t="s">
        <v>2625</v>
      </c>
      <c r="I1451" t="s">
        <v>3759</v>
      </c>
      <c r="J1451" t="s">
        <v>2312</v>
      </c>
      <c r="K1451" t="s">
        <v>2314</v>
      </c>
      <c r="L1451" t="s">
        <v>4744</v>
      </c>
      <c r="M1451" t="s">
        <v>2314</v>
      </c>
      <c r="N1451" t="s">
        <v>2314</v>
      </c>
      <c r="O1451" t="s">
        <v>3726</v>
      </c>
      <c r="P1451" t="s">
        <v>1529</v>
      </c>
      <c r="S1451" t="s">
        <v>3727</v>
      </c>
      <c r="T1451" t="s">
        <v>3820</v>
      </c>
      <c r="U1451" t="s">
        <v>3762</v>
      </c>
      <c r="W1451">
        <v>0</v>
      </c>
      <c r="X1451">
        <v>0</v>
      </c>
      <c r="Y1451">
        <v>0</v>
      </c>
      <c r="Z1451">
        <v>0</v>
      </c>
      <c r="AA1451">
        <v>0</v>
      </c>
      <c r="AB1451">
        <v>0</v>
      </c>
      <c r="AC1451">
        <v>0</v>
      </c>
      <c r="AD1451">
        <v>0</v>
      </c>
      <c r="AE1451">
        <v>0</v>
      </c>
      <c r="AF1451">
        <v>0</v>
      </c>
      <c r="AH1451">
        <v>0</v>
      </c>
      <c r="AI1451">
        <v>0</v>
      </c>
      <c r="AJ1451">
        <v>0</v>
      </c>
      <c r="AK1451">
        <v>0</v>
      </c>
      <c r="AL1451">
        <v>0</v>
      </c>
      <c r="AM1451">
        <v>0</v>
      </c>
      <c r="AN1451">
        <v>0</v>
      </c>
      <c r="AO1451">
        <v>0</v>
      </c>
      <c r="AP1451">
        <v>0</v>
      </c>
      <c r="AQ1451">
        <v>0</v>
      </c>
      <c r="AS1451">
        <v>0</v>
      </c>
      <c r="AT1451">
        <v>0</v>
      </c>
      <c r="AU1451">
        <v>0</v>
      </c>
      <c r="AV1451">
        <v>0</v>
      </c>
      <c r="AW1451">
        <v>0</v>
      </c>
      <c r="AX1451">
        <v>0</v>
      </c>
      <c r="AY1451">
        <v>0</v>
      </c>
      <c r="AZ1451">
        <v>0</v>
      </c>
      <c r="BA1451">
        <v>0</v>
      </c>
      <c r="BB1451">
        <v>0</v>
      </c>
    </row>
    <row r="1452" spans="1:54" x14ac:dyDescent="0.35">
      <c r="A1452" t="s">
        <v>1336</v>
      </c>
      <c r="B1452" t="s">
        <v>5365</v>
      </c>
      <c r="C1452" t="s">
        <v>254</v>
      </c>
      <c r="D1452" t="s">
        <v>2405</v>
      </c>
      <c r="E1452" t="s">
        <v>367</v>
      </c>
      <c r="F1452" t="s">
        <v>4234</v>
      </c>
      <c r="G1452" t="s">
        <v>4722</v>
      </c>
      <c r="H1452" t="s">
        <v>2625</v>
      </c>
      <c r="I1452" t="s">
        <v>3759</v>
      </c>
      <c r="J1452" t="s">
        <v>2312</v>
      </c>
      <c r="K1452" t="s">
        <v>2314</v>
      </c>
      <c r="L1452" t="s">
        <v>4744</v>
      </c>
      <c r="M1452" t="s">
        <v>2314</v>
      </c>
      <c r="N1452">
        <v>1</v>
      </c>
      <c r="O1452" t="s">
        <v>3726</v>
      </c>
      <c r="P1452" t="s">
        <v>1529</v>
      </c>
      <c r="Q1452" t="s">
        <v>2314</v>
      </c>
      <c r="R1452" t="s">
        <v>2314</v>
      </c>
      <c r="S1452" t="s">
        <v>3727</v>
      </c>
      <c r="T1452" t="s">
        <v>3810</v>
      </c>
      <c r="U1452" t="s">
        <v>3762</v>
      </c>
      <c r="W1452">
        <v>0</v>
      </c>
      <c r="X1452">
        <v>0</v>
      </c>
      <c r="Y1452">
        <v>-1.5761827212759101E-3</v>
      </c>
      <c r="Z1452">
        <v>3.6172079243002001E-3</v>
      </c>
      <c r="AA1452">
        <v>-5.44455958856892E-4</v>
      </c>
      <c r="AB1452">
        <v>1.2494810297525301E-3</v>
      </c>
      <c r="AC1452">
        <v>0</v>
      </c>
      <c r="AD1452">
        <v>0</v>
      </c>
      <c r="AE1452">
        <v>-4.9405555034778901E-4</v>
      </c>
      <c r="AF1452">
        <v>1.1338162943106099E-3</v>
      </c>
      <c r="AH1452">
        <v>0</v>
      </c>
      <c r="AI1452">
        <v>0</v>
      </c>
      <c r="AJ1452">
        <v>0</v>
      </c>
      <c r="AK1452">
        <v>0</v>
      </c>
      <c r="AL1452">
        <v>-2.3388899913353899E-6</v>
      </c>
      <c r="AM1452">
        <v>5.3675575095724096E-6</v>
      </c>
      <c r="AN1452">
        <v>-1.6932116928688499E-4</v>
      </c>
      <c r="AO1452">
        <v>3.8857796536007099E-4</v>
      </c>
      <c r="AP1452">
        <v>-4.5290226205775101E-5</v>
      </c>
      <c r="AQ1452">
        <v>1.0393729280115199E-4</v>
      </c>
      <c r="AS1452">
        <v>0</v>
      </c>
      <c r="AT1452">
        <v>0</v>
      </c>
      <c r="AU1452">
        <v>0</v>
      </c>
      <c r="AV1452">
        <v>0</v>
      </c>
      <c r="AW1452">
        <v>0</v>
      </c>
      <c r="AX1452">
        <v>0</v>
      </c>
      <c r="AY1452">
        <v>0</v>
      </c>
      <c r="AZ1452">
        <v>0</v>
      </c>
      <c r="BA1452">
        <v>0</v>
      </c>
      <c r="BB1452">
        <v>0</v>
      </c>
    </row>
    <row r="1453" spans="1:54" x14ac:dyDescent="0.35">
      <c r="A1453" t="s">
        <v>507</v>
      </c>
      <c r="B1453" t="s">
        <v>511</v>
      </c>
      <c r="C1453" t="s">
        <v>254</v>
      </c>
      <c r="D1453" t="s">
        <v>2405</v>
      </c>
      <c r="E1453" t="s">
        <v>367</v>
      </c>
      <c r="F1453" t="s">
        <v>4234</v>
      </c>
      <c r="G1453" t="s">
        <v>4722</v>
      </c>
      <c r="H1453" t="s">
        <v>2625</v>
      </c>
      <c r="I1453" t="s">
        <v>3759</v>
      </c>
      <c r="J1453" t="s">
        <v>2312</v>
      </c>
      <c r="K1453" t="s">
        <v>2314</v>
      </c>
      <c r="L1453" t="s">
        <v>4744</v>
      </c>
      <c r="M1453" t="s">
        <v>2314</v>
      </c>
      <c r="N1453">
        <v>1</v>
      </c>
      <c r="O1453" t="s">
        <v>3726</v>
      </c>
      <c r="P1453" t="s">
        <v>1529</v>
      </c>
      <c r="Q1453" t="s">
        <v>2314</v>
      </c>
      <c r="R1453" t="s">
        <v>2314</v>
      </c>
      <c r="S1453" t="s">
        <v>3727</v>
      </c>
      <c r="T1453" t="s">
        <v>3810</v>
      </c>
      <c r="U1453" t="s">
        <v>3762</v>
      </c>
      <c r="W1453">
        <v>7.7309138222104599E-4</v>
      </c>
      <c r="X1453">
        <v>4.7608571351886999E-3</v>
      </c>
      <c r="Y1453">
        <v>7.7309138222104599E-4</v>
      </c>
      <c r="Z1453">
        <v>4.7608571351886999E-3</v>
      </c>
      <c r="AA1453">
        <v>-4.4221023041328298E-3</v>
      </c>
      <c r="AB1453">
        <v>-2.7232223498430099E-2</v>
      </c>
      <c r="AC1453">
        <v>7.7309138222104599E-4</v>
      </c>
      <c r="AD1453">
        <v>4.7608571351886999E-3</v>
      </c>
      <c r="AE1453">
        <v>-1.8659125964595E-3</v>
      </c>
      <c r="AF1453">
        <v>-1.14906769133181E-2</v>
      </c>
      <c r="AH1453">
        <v>7.02539865643947E-4</v>
      </c>
      <c r="AI1453">
        <v>4.3263862581355301E-3</v>
      </c>
      <c r="AJ1453">
        <v>4.3894457600925102E-4</v>
      </c>
      <c r="AK1453">
        <v>2.7031117721953999E-3</v>
      </c>
      <c r="AL1453">
        <v>4.6691770414671502E-4</v>
      </c>
      <c r="AM1453">
        <v>2.8753760994426601E-3</v>
      </c>
      <c r="AN1453">
        <v>6.8059105100884898E-4</v>
      </c>
      <c r="AO1453">
        <v>4.1912209036709704E-3</v>
      </c>
      <c r="AP1453">
        <v>5.1456177972545897E-4</v>
      </c>
      <c r="AQ1453">
        <v>3.1687782022990401E-3</v>
      </c>
      <c r="AS1453">
        <v>0</v>
      </c>
      <c r="AT1453">
        <v>0</v>
      </c>
      <c r="AU1453">
        <v>0</v>
      </c>
      <c r="AV1453">
        <v>0</v>
      </c>
      <c r="AW1453">
        <v>0</v>
      </c>
      <c r="AX1453">
        <v>0</v>
      </c>
      <c r="AY1453">
        <v>0</v>
      </c>
      <c r="AZ1453">
        <v>0</v>
      </c>
      <c r="BA1453">
        <v>0</v>
      </c>
      <c r="BB1453">
        <v>0</v>
      </c>
    </row>
    <row r="1454" spans="1:54" x14ac:dyDescent="0.35">
      <c r="A1454" t="s">
        <v>5366</v>
      </c>
      <c r="B1454" t="s">
        <v>5367</v>
      </c>
      <c r="C1454" t="s">
        <v>1708</v>
      </c>
      <c r="D1454" t="s">
        <v>2405</v>
      </c>
      <c r="E1454" t="s">
        <v>367</v>
      </c>
      <c r="F1454" t="s">
        <v>4234</v>
      </c>
      <c r="G1454" t="s">
        <v>4722</v>
      </c>
      <c r="H1454" t="s">
        <v>2625</v>
      </c>
      <c r="I1454" t="s">
        <v>3759</v>
      </c>
      <c r="J1454" t="s">
        <v>2312</v>
      </c>
      <c r="K1454" t="s">
        <v>2314</v>
      </c>
      <c r="L1454" t="s">
        <v>4744</v>
      </c>
      <c r="M1454" t="s">
        <v>2314</v>
      </c>
      <c r="N1454" t="s">
        <v>2314</v>
      </c>
      <c r="O1454" t="s">
        <v>3726</v>
      </c>
      <c r="P1454" t="s">
        <v>1529</v>
      </c>
      <c r="Q1454" t="s">
        <v>2314</v>
      </c>
      <c r="R1454" t="s">
        <v>2314</v>
      </c>
      <c r="S1454" t="s">
        <v>3727</v>
      </c>
      <c r="T1454" t="s">
        <v>3820</v>
      </c>
      <c r="U1454" t="s">
        <v>3762</v>
      </c>
      <c r="W1454">
        <v>0</v>
      </c>
      <c r="X1454">
        <v>0</v>
      </c>
      <c r="Y1454">
        <v>0</v>
      </c>
      <c r="Z1454">
        <v>0</v>
      </c>
      <c r="AA1454">
        <v>0</v>
      </c>
      <c r="AB1454">
        <v>0</v>
      </c>
      <c r="AC1454">
        <v>0</v>
      </c>
      <c r="AD1454">
        <v>0</v>
      </c>
      <c r="AE1454">
        <v>0</v>
      </c>
      <c r="AF1454">
        <v>0</v>
      </c>
      <c r="AH1454">
        <v>0</v>
      </c>
      <c r="AI1454">
        <v>0</v>
      </c>
      <c r="AJ1454">
        <v>0</v>
      </c>
      <c r="AK1454">
        <v>0</v>
      </c>
      <c r="AL1454">
        <v>0</v>
      </c>
      <c r="AM1454">
        <v>0</v>
      </c>
      <c r="AN1454">
        <v>0</v>
      </c>
      <c r="AO1454">
        <v>0</v>
      </c>
      <c r="AP1454">
        <v>0</v>
      </c>
      <c r="AQ1454">
        <v>0</v>
      </c>
      <c r="AS1454">
        <v>0</v>
      </c>
      <c r="AT1454">
        <v>0</v>
      </c>
      <c r="AU1454">
        <v>0</v>
      </c>
      <c r="AV1454">
        <v>0</v>
      </c>
      <c r="AW1454">
        <v>0</v>
      </c>
      <c r="AX1454">
        <v>0</v>
      </c>
      <c r="AY1454">
        <v>0</v>
      </c>
      <c r="AZ1454">
        <v>0</v>
      </c>
      <c r="BA1454">
        <v>0</v>
      </c>
      <c r="BB1454">
        <v>0</v>
      </c>
    </row>
    <row r="1455" spans="1:54" x14ac:dyDescent="0.35">
      <c r="A1455" t="s">
        <v>5368</v>
      </c>
      <c r="B1455" t="s">
        <v>5369</v>
      </c>
      <c r="C1455" t="s">
        <v>1708</v>
      </c>
      <c r="D1455" t="s">
        <v>2405</v>
      </c>
      <c r="E1455" t="s">
        <v>367</v>
      </c>
      <c r="F1455" t="s">
        <v>4234</v>
      </c>
      <c r="G1455" t="s">
        <v>4722</v>
      </c>
      <c r="H1455" t="s">
        <v>2625</v>
      </c>
      <c r="I1455" t="s">
        <v>3759</v>
      </c>
      <c r="J1455" t="s">
        <v>2312</v>
      </c>
      <c r="K1455" t="s">
        <v>2314</v>
      </c>
      <c r="L1455" t="s">
        <v>4744</v>
      </c>
      <c r="M1455" t="s">
        <v>2314</v>
      </c>
      <c r="N1455" t="s">
        <v>2314</v>
      </c>
      <c r="O1455" t="s">
        <v>3726</v>
      </c>
      <c r="P1455" t="s">
        <v>1529</v>
      </c>
      <c r="Q1455" t="s">
        <v>2314</v>
      </c>
      <c r="R1455" t="s">
        <v>2314</v>
      </c>
      <c r="S1455" t="s">
        <v>3727</v>
      </c>
      <c r="T1455" t="s">
        <v>3820</v>
      </c>
      <c r="U1455" t="s">
        <v>3762</v>
      </c>
      <c r="W1455">
        <v>0</v>
      </c>
      <c r="X1455">
        <v>0</v>
      </c>
      <c r="Y1455">
        <v>0</v>
      </c>
      <c r="Z1455">
        <v>0</v>
      </c>
      <c r="AA1455">
        <v>0</v>
      </c>
      <c r="AB1455">
        <v>0</v>
      </c>
      <c r="AC1455">
        <v>0</v>
      </c>
      <c r="AD1455">
        <v>0</v>
      </c>
      <c r="AE1455">
        <v>0</v>
      </c>
      <c r="AF1455">
        <v>0</v>
      </c>
      <c r="AH1455">
        <v>0</v>
      </c>
      <c r="AI1455">
        <v>0</v>
      </c>
      <c r="AJ1455">
        <v>0</v>
      </c>
      <c r="AK1455">
        <v>0</v>
      </c>
      <c r="AL1455">
        <v>0</v>
      </c>
      <c r="AM1455">
        <v>0</v>
      </c>
      <c r="AN1455">
        <v>0</v>
      </c>
      <c r="AO1455">
        <v>0</v>
      </c>
      <c r="AP1455">
        <v>0</v>
      </c>
      <c r="AQ1455">
        <v>0</v>
      </c>
      <c r="AS1455">
        <v>0</v>
      </c>
      <c r="AT1455">
        <v>0</v>
      </c>
      <c r="AU1455">
        <v>0</v>
      </c>
      <c r="AV1455">
        <v>0</v>
      </c>
      <c r="AW1455">
        <v>0</v>
      </c>
      <c r="AX1455">
        <v>0</v>
      </c>
      <c r="AY1455">
        <v>0</v>
      </c>
      <c r="AZ1455">
        <v>0</v>
      </c>
      <c r="BA1455">
        <v>0</v>
      </c>
      <c r="BB1455">
        <v>0</v>
      </c>
    </row>
    <row r="1456" spans="1:54" x14ac:dyDescent="0.35">
      <c r="A1456" t="s">
        <v>1362</v>
      </c>
      <c r="B1456" t="s">
        <v>5370</v>
      </c>
      <c r="C1456" t="s">
        <v>1708</v>
      </c>
      <c r="D1456" t="s">
        <v>2405</v>
      </c>
      <c r="E1456" t="s">
        <v>367</v>
      </c>
      <c r="F1456" t="s">
        <v>4234</v>
      </c>
      <c r="G1456" t="s">
        <v>4722</v>
      </c>
      <c r="H1456" t="s">
        <v>2625</v>
      </c>
      <c r="I1456" t="s">
        <v>3759</v>
      </c>
      <c r="J1456" t="s">
        <v>2312</v>
      </c>
      <c r="K1456" t="s">
        <v>2314</v>
      </c>
      <c r="L1456" t="s">
        <v>4744</v>
      </c>
      <c r="M1456" t="s">
        <v>2314</v>
      </c>
      <c r="N1456">
        <v>1</v>
      </c>
      <c r="O1456" t="s">
        <v>3726</v>
      </c>
      <c r="P1456" t="s">
        <v>1529</v>
      </c>
      <c r="Q1456" t="s">
        <v>2314</v>
      </c>
      <c r="R1456" t="s">
        <v>2314</v>
      </c>
      <c r="S1456" t="s">
        <v>3727</v>
      </c>
      <c r="T1456" t="s">
        <v>3820</v>
      </c>
      <c r="U1456" t="s">
        <v>3762</v>
      </c>
      <c r="W1456">
        <v>0</v>
      </c>
      <c r="X1456">
        <v>0</v>
      </c>
      <c r="Y1456">
        <v>0</v>
      </c>
      <c r="Z1456">
        <v>0</v>
      </c>
      <c r="AA1456">
        <v>0</v>
      </c>
      <c r="AB1456">
        <v>0</v>
      </c>
      <c r="AC1456">
        <v>0</v>
      </c>
      <c r="AD1456">
        <v>0</v>
      </c>
      <c r="AE1456">
        <v>0</v>
      </c>
      <c r="AF1456">
        <v>0</v>
      </c>
      <c r="AH1456">
        <v>0</v>
      </c>
      <c r="AI1456">
        <v>0</v>
      </c>
      <c r="AJ1456">
        <v>0</v>
      </c>
      <c r="AK1456">
        <v>0</v>
      </c>
      <c r="AL1456">
        <v>0</v>
      </c>
      <c r="AM1456">
        <v>0</v>
      </c>
      <c r="AN1456">
        <v>-7.9586542465752905E-3</v>
      </c>
      <c r="AO1456">
        <v>-1.1772569481482999E-2</v>
      </c>
      <c r="AP1456">
        <v>-2.0797856279506301E-3</v>
      </c>
      <c r="AQ1456">
        <v>-3.07645238165415E-3</v>
      </c>
      <c r="AS1456">
        <v>0</v>
      </c>
      <c r="AT1456">
        <v>0</v>
      </c>
      <c r="AU1456">
        <v>0</v>
      </c>
      <c r="AV1456">
        <v>0</v>
      </c>
      <c r="AW1456">
        <v>0</v>
      </c>
      <c r="AX1456">
        <v>0</v>
      </c>
      <c r="AY1456">
        <v>0</v>
      </c>
      <c r="AZ1456">
        <v>0</v>
      </c>
      <c r="BA1456">
        <v>0</v>
      </c>
      <c r="BB1456">
        <v>0</v>
      </c>
    </row>
    <row r="1457" spans="1:54" x14ac:dyDescent="0.35">
      <c r="A1457" t="s">
        <v>5371</v>
      </c>
      <c r="B1457" t="s">
        <v>5372</v>
      </c>
      <c r="C1457" t="s">
        <v>1719</v>
      </c>
      <c r="D1457" t="s">
        <v>2405</v>
      </c>
      <c r="E1457" t="s">
        <v>367</v>
      </c>
      <c r="F1457" t="s">
        <v>4234</v>
      </c>
      <c r="G1457" t="s">
        <v>4722</v>
      </c>
      <c r="H1457" t="s">
        <v>2625</v>
      </c>
      <c r="I1457" t="s">
        <v>3759</v>
      </c>
      <c r="J1457" t="s">
        <v>2312</v>
      </c>
      <c r="K1457" t="s">
        <v>2314</v>
      </c>
      <c r="L1457" t="s">
        <v>4744</v>
      </c>
      <c r="M1457" t="s">
        <v>2314</v>
      </c>
      <c r="N1457" t="s">
        <v>2314</v>
      </c>
      <c r="O1457" t="s">
        <v>3726</v>
      </c>
      <c r="P1457" t="s">
        <v>1529</v>
      </c>
      <c r="Q1457" t="s">
        <v>2314</v>
      </c>
      <c r="R1457" t="s">
        <v>2314</v>
      </c>
      <c r="S1457" t="s">
        <v>3727</v>
      </c>
      <c r="T1457" t="s">
        <v>3820</v>
      </c>
      <c r="U1457" t="s">
        <v>3762</v>
      </c>
      <c r="W1457">
        <v>0</v>
      </c>
      <c r="X1457">
        <v>0</v>
      </c>
      <c r="Y1457">
        <v>0</v>
      </c>
      <c r="Z1457">
        <v>0</v>
      </c>
      <c r="AA1457">
        <v>0</v>
      </c>
      <c r="AB1457">
        <v>0</v>
      </c>
      <c r="AC1457">
        <v>0</v>
      </c>
      <c r="AD1457">
        <v>0</v>
      </c>
      <c r="AE1457">
        <v>0</v>
      </c>
      <c r="AF1457">
        <v>0</v>
      </c>
      <c r="AH1457">
        <v>0</v>
      </c>
      <c r="AI1457">
        <v>0</v>
      </c>
      <c r="AJ1457">
        <v>0</v>
      </c>
      <c r="AK1457">
        <v>0</v>
      </c>
      <c r="AL1457">
        <v>0</v>
      </c>
      <c r="AM1457">
        <v>0</v>
      </c>
      <c r="AN1457">
        <v>0</v>
      </c>
      <c r="AO1457">
        <v>0</v>
      </c>
      <c r="AP1457">
        <v>0</v>
      </c>
      <c r="AQ1457">
        <v>0</v>
      </c>
      <c r="AS1457">
        <v>0</v>
      </c>
      <c r="AT1457">
        <v>0</v>
      </c>
      <c r="AU1457">
        <v>0</v>
      </c>
      <c r="AV1457">
        <v>0</v>
      </c>
      <c r="AW1457">
        <v>0</v>
      </c>
      <c r="AX1457">
        <v>0</v>
      </c>
      <c r="AY1457">
        <v>0</v>
      </c>
      <c r="AZ1457">
        <v>0</v>
      </c>
      <c r="BA1457">
        <v>0</v>
      </c>
      <c r="BB1457">
        <v>0</v>
      </c>
    </row>
    <row r="1458" spans="1:54" x14ac:dyDescent="0.35">
      <c r="A1458" t="s">
        <v>5373</v>
      </c>
      <c r="B1458" t="s">
        <v>5374</v>
      </c>
      <c r="C1458" t="s">
        <v>1719</v>
      </c>
      <c r="D1458" t="s">
        <v>2405</v>
      </c>
      <c r="E1458" t="s">
        <v>367</v>
      </c>
      <c r="F1458" t="s">
        <v>4234</v>
      </c>
      <c r="G1458" t="s">
        <v>4722</v>
      </c>
      <c r="H1458" t="s">
        <v>2625</v>
      </c>
      <c r="I1458" t="s">
        <v>3759</v>
      </c>
      <c r="J1458" t="s">
        <v>2312</v>
      </c>
      <c r="K1458" t="s">
        <v>2314</v>
      </c>
      <c r="L1458" t="s">
        <v>4744</v>
      </c>
      <c r="M1458" t="s">
        <v>2314</v>
      </c>
      <c r="N1458" t="s">
        <v>2314</v>
      </c>
      <c r="O1458" t="s">
        <v>3726</v>
      </c>
      <c r="P1458" t="s">
        <v>1529</v>
      </c>
      <c r="Q1458" t="s">
        <v>2314</v>
      </c>
      <c r="R1458" t="s">
        <v>2314</v>
      </c>
      <c r="S1458" t="s">
        <v>3727</v>
      </c>
      <c r="T1458" t="s">
        <v>3820</v>
      </c>
      <c r="U1458" t="s">
        <v>3762</v>
      </c>
      <c r="W1458">
        <v>0</v>
      </c>
      <c r="X1458">
        <v>0</v>
      </c>
      <c r="Y1458">
        <v>0</v>
      </c>
      <c r="Z1458">
        <v>0</v>
      </c>
      <c r="AA1458">
        <v>0</v>
      </c>
      <c r="AB1458">
        <v>0</v>
      </c>
      <c r="AC1458">
        <v>0</v>
      </c>
      <c r="AD1458">
        <v>0</v>
      </c>
      <c r="AE1458">
        <v>0</v>
      </c>
      <c r="AF1458">
        <v>0</v>
      </c>
      <c r="AH1458">
        <v>0</v>
      </c>
      <c r="AI1458">
        <v>0</v>
      </c>
      <c r="AJ1458">
        <v>0</v>
      </c>
      <c r="AK1458">
        <v>0</v>
      </c>
      <c r="AL1458">
        <v>0</v>
      </c>
      <c r="AM1458">
        <v>0</v>
      </c>
      <c r="AN1458">
        <v>0</v>
      </c>
      <c r="AO1458">
        <v>0</v>
      </c>
      <c r="AP1458">
        <v>0</v>
      </c>
      <c r="AQ1458">
        <v>0</v>
      </c>
      <c r="AS1458">
        <v>0</v>
      </c>
      <c r="AT1458">
        <v>0</v>
      </c>
      <c r="AU1458">
        <v>0</v>
      </c>
      <c r="AV1458">
        <v>0</v>
      </c>
      <c r="AW1458">
        <v>0</v>
      </c>
      <c r="AX1458">
        <v>0</v>
      </c>
      <c r="AY1458">
        <v>0</v>
      </c>
      <c r="AZ1458">
        <v>0</v>
      </c>
      <c r="BA1458">
        <v>0</v>
      </c>
      <c r="BB1458">
        <v>0</v>
      </c>
    </row>
    <row r="1459" spans="1:54" x14ac:dyDescent="0.35">
      <c r="A1459" t="s">
        <v>5375</v>
      </c>
      <c r="B1459" t="s">
        <v>5376</v>
      </c>
      <c r="C1459" t="s">
        <v>1719</v>
      </c>
      <c r="D1459" t="s">
        <v>2405</v>
      </c>
      <c r="E1459" t="s">
        <v>367</v>
      </c>
      <c r="F1459" t="s">
        <v>4234</v>
      </c>
      <c r="G1459" t="s">
        <v>4722</v>
      </c>
      <c r="H1459" t="s">
        <v>2625</v>
      </c>
      <c r="I1459" t="s">
        <v>3759</v>
      </c>
      <c r="J1459" t="s">
        <v>2312</v>
      </c>
      <c r="K1459" t="s">
        <v>2314</v>
      </c>
      <c r="L1459" t="s">
        <v>4744</v>
      </c>
      <c r="M1459" t="s">
        <v>2314</v>
      </c>
      <c r="N1459" t="s">
        <v>2314</v>
      </c>
      <c r="O1459" t="s">
        <v>3726</v>
      </c>
      <c r="P1459" t="s">
        <v>1529</v>
      </c>
      <c r="Q1459" t="s">
        <v>2314</v>
      </c>
      <c r="R1459" t="s">
        <v>2314</v>
      </c>
      <c r="S1459" t="s">
        <v>3727</v>
      </c>
      <c r="T1459" t="s">
        <v>3820</v>
      </c>
      <c r="U1459" t="s">
        <v>3762</v>
      </c>
      <c r="W1459">
        <v>0</v>
      </c>
      <c r="X1459">
        <v>0</v>
      </c>
      <c r="Y1459">
        <v>0</v>
      </c>
      <c r="Z1459">
        <v>0</v>
      </c>
      <c r="AA1459">
        <v>0</v>
      </c>
      <c r="AB1459">
        <v>0</v>
      </c>
      <c r="AC1459">
        <v>0</v>
      </c>
      <c r="AD1459">
        <v>0</v>
      </c>
      <c r="AE1459">
        <v>0</v>
      </c>
      <c r="AF1459">
        <v>0</v>
      </c>
      <c r="AH1459">
        <v>0</v>
      </c>
      <c r="AI1459">
        <v>0</v>
      </c>
      <c r="AJ1459">
        <v>0</v>
      </c>
      <c r="AK1459">
        <v>0</v>
      </c>
      <c r="AL1459">
        <v>0</v>
      </c>
      <c r="AM1459">
        <v>0</v>
      </c>
      <c r="AN1459">
        <v>0</v>
      </c>
      <c r="AO1459">
        <v>0</v>
      </c>
      <c r="AP1459">
        <v>0</v>
      </c>
      <c r="AQ1459">
        <v>0</v>
      </c>
      <c r="AS1459">
        <v>0</v>
      </c>
      <c r="AT1459">
        <v>0</v>
      </c>
      <c r="AU1459">
        <v>0</v>
      </c>
      <c r="AV1459">
        <v>0</v>
      </c>
      <c r="AW1459">
        <v>0</v>
      </c>
      <c r="AX1459">
        <v>0</v>
      </c>
      <c r="AY1459">
        <v>0</v>
      </c>
      <c r="AZ1459">
        <v>0</v>
      </c>
      <c r="BA1459">
        <v>0</v>
      </c>
      <c r="BB1459">
        <v>0</v>
      </c>
    </row>
    <row r="1460" spans="1:54" x14ac:dyDescent="0.35">
      <c r="A1460" t="s">
        <v>1338</v>
      </c>
      <c r="B1460" t="s">
        <v>5377</v>
      </c>
      <c r="C1460" t="s">
        <v>254</v>
      </c>
      <c r="D1460" t="s">
        <v>2405</v>
      </c>
      <c r="E1460" t="s">
        <v>367</v>
      </c>
      <c r="F1460" t="s">
        <v>4234</v>
      </c>
      <c r="G1460" t="s">
        <v>4722</v>
      </c>
      <c r="H1460" t="s">
        <v>2625</v>
      </c>
      <c r="I1460" t="s">
        <v>3759</v>
      </c>
      <c r="J1460" t="s">
        <v>2312</v>
      </c>
      <c r="K1460" t="s">
        <v>2314</v>
      </c>
      <c r="L1460" t="s">
        <v>4744</v>
      </c>
      <c r="M1460" t="s">
        <v>2314</v>
      </c>
      <c r="N1460">
        <v>1</v>
      </c>
      <c r="O1460" t="s">
        <v>3726</v>
      </c>
      <c r="P1460" t="s">
        <v>1529</v>
      </c>
      <c r="S1460" t="s">
        <v>3727</v>
      </c>
      <c r="T1460" t="s">
        <v>3810</v>
      </c>
      <c r="U1460" t="s">
        <v>3762</v>
      </c>
      <c r="W1460">
        <v>0</v>
      </c>
      <c r="X1460">
        <v>0</v>
      </c>
      <c r="Y1460">
        <v>-6.5276688727356801E-3</v>
      </c>
      <c r="Z1460">
        <v>4.6605557562085002E-2</v>
      </c>
      <c r="AA1460">
        <v>0</v>
      </c>
      <c r="AB1460">
        <v>0</v>
      </c>
      <c r="AC1460">
        <v>-1.20801341456558E-4</v>
      </c>
      <c r="AD1460">
        <v>8.6248459929549903E-4</v>
      </c>
      <c r="AE1460">
        <v>-9.4348350387067799E-4</v>
      </c>
      <c r="AF1460">
        <v>6.7361834072034998E-3</v>
      </c>
      <c r="AH1460">
        <v>0</v>
      </c>
      <c r="AI1460">
        <v>0</v>
      </c>
      <c r="AJ1460">
        <v>-2.6014722906732599E-4</v>
      </c>
      <c r="AK1460">
        <v>1.8573715809822001E-3</v>
      </c>
      <c r="AL1460">
        <v>0</v>
      </c>
      <c r="AM1460">
        <v>0</v>
      </c>
      <c r="AN1460">
        <v>0</v>
      </c>
      <c r="AO1460">
        <v>0</v>
      </c>
      <c r="AP1460">
        <v>-7.6201980922435399E-5</v>
      </c>
      <c r="AQ1460">
        <v>5.4405881733704704E-4</v>
      </c>
      <c r="AS1460">
        <v>0</v>
      </c>
      <c r="AT1460">
        <v>0</v>
      </c>
      <c r="AU1460">
        <v>0</v>
      </c>
      <c r="AV1460">
        <v>0</v>
      </c>
      <c r="AW1460">
        <v>0</v>
      </c>
      <c r="AX1460">
        <v>0</v>
      </c>
      <c r="AY1460">
        <v>0</v>
      </c>
      <c r="AZ1460">
        <v>0</v>
      </c>
      <c r="BA1460">
        <v>0</v>
      </c>
      <c r="BB1460">
        <v>0</v>
      </c>
    </row>
    <row r="1461" spans="1:54" x14ac:dyDescent="0.35">
      <c r="A1461" t="s">
        <v>253</v>
      </c>
      <c r="B1461" t="s">
        <v>256</v>
      </c>
      <c r="C1461" t="s">
        <v>254</v>
      </c>
      <c r="D1461" t="s">
        <v>2405</v>
      </c>
      <c r="E1461" t="s">
        <v>367</v>
      </c>
      <c r="F1461" t="s">
        <v>4234</v>
      </c>
      <c r="G1461" t="s">
        <v>4722</v>
      </c>
      <c r="H1461" t="s">
        <v>2625</v>
      </c>
      <c r="I1461" t="s">
        <v>3759</v>
      </c>
      <c r="J1461" t="s">
        <v>2312</v>
      </c>
      <c r="K1461" t="s">
        <v>2314</v>
      </c>
      <c r="L1461" t="s">
        <v>4744</v>
      </c>
      <c r="M1461" t="s">
        <v>2314</v>
      </c>
      <c r="N1461">
        <v>1</v>
      </c>
      <c r="O1461" t="s">
        <v>3726</v>
      </c>
      <c r="P1461" t="s">
        <v>1529</v>
      </c>
      <c r="Q1461" t="s">
        <v>2314</v>
      </c>
      <c r="R1461" t="s">
        <v>2314</v>
      </c>
      <c r="S1461" t="s">
        <v>3727</v>
      </c>
      <c r="T1461" t="s">
        <v>3810</v>
      </c>
      <c r="U1461" t="s">
        <v>3762</v>
      </c>
      <c r="W1461">
        <v>0</v>
      </c>
      <c r="X1461">
        <v>0</v>
      </c>
      <c r="Y1461">
        <v>0</v>
      </c>
      <c r="Z1461">
        <v>0</v>
      </c>
      <c r="AA1461">
        <v>-5.1990114186590002E-4</v>
      </c>
      <c r="AB1461">
        <v>2.4953157051754698E-3</v>
      </c>
      <c r="AC1461">
        <v>0</v>
      </c>
      <c r="AD1461">
        <v>0</v>
      </c>
      <c r="AE1461">
        <v>-2.6409432732191202E-4</v>
      </c>
      <c r="AF1461">
        <v>1.2675462112835599E-3</v>
      </c>
      <c r="AH1461">
        <v>0</v>
      </c>
      <c r="AI1461">
        <v>0</v>
      </c>
      <c r="AJ1461">
        <v>-5.0896639318662802E-4</v>
      </c>
      <c r="AK1461">
        <v>2.4428333222914502E-3</v>
      </c>
      <c r="AL1461">
        <v>-6.7398050763539999E-5</v>
      </c>
      <c r="AM1461">
        <v>3.2348344891630599E-4</v>
      </c>
      <c r="AN1461">
        <v>0</v>
      </c>
      <c r="AO1461">
        <v>0</v>
      </c>
      <c r="AP1461">
        <v>-1.7912894979435701E-4</v>
      </c>
      <c r="AQ1461">
        <v>8.5974668150408298E-4</v>
      </c>
      <c r="AS1461">
        <v>0</v>
      </c>
      <c r="AT1461">
        <v>0</v>
      </c>
      <c r="AU1461">
        <v>0</v>
      </c>
      <c r="AV1461">
        <v>0</v>
      </c>
      <c r="AW1461">
        <v>0</v>
      </c>
      <c r="AX1461">
        <v>0</v>
      </c>
      <c r="AY1461">
        <v>0</v>
      </c>
      <c r="AZ1461">
        <v>0</v>
      </c>
      <c r="BA1461">
        <v>0</v>
      </c>
      <c r="BB1461">
        <v>0</v>
      </c>
    </row>
    <row r="1462" spans="1:54" x14ac:dyDescent="0.35">
      <c r="A1462" t="s">
        <v>5378</v>
      </c>
      <c r="B1462" t="s">
        <v>5379</v>
      </c>
      <c r="C1462" t="s">
        <v>1473</v>
      </c>
      <c r="D1462" t="s">
        <v>2405</v>
      </c>
      <c r="E1462" t="s">
        <v>367</v>
      </c>
      <c r="F1462" t="s">
        <v>4234</v>
      </c>
      <c r="G1462" t="s">
        <v>4722</v>
      </c>
      <c r="H1462" t="s">
        <v>2625</v>
      </c>
      <c r="I1462" t="s">
        <v>3759</v>
      </c>
      <c r="J1462" t="s">
        <v>2312</v>
      </c>
      <c r="K1462" t="s">
        <v>2314</v>
      </c>
      <c r="L1462" t="s">
        <v>4744</v>
      </c>
      <c r="M1462" t="s">
        <v>2314</v>
      </c>
      <c r="N1462" t="s">
        <v>2314</v>
      </c>
      <c r="O1462" t="s">
        <v>3726</v>
      </c>
      <c r="P1462" t="s">
        <v>1529</v>
      </c>
      <c r="Q1462" t="s">
        <v>2314</v>
      </c>
      <c r="R1462" t="s">
        <v>2314</v>
      </c>
      <c r="S1462" t="s">
        <v>3727</v>
      </c>
      <c r="T1462" t="s">
        <v>3820</v>
      </c>
      <c r="U1462" t="s">
        <v>3762</v>
      </c>
      <c r="W1462">
        <v>0</v>
      </c>
      <c r="X1462">
        <v>0</v>
      </c>
      <c r="Y1462">
        <v>0</v>
      </c>
      <c r="Z1462">
        <v>0</v>
      </c>
      <c r="AA1462">
        <v>0</v>
      </c>
      <c r="AB1462">
        <v>0</v>
      </c>
      <c r="AC1462">
        <v>0</v>
      </c>
      <c r="AD1462">
        <v>0</v>
      </c>
      <c r="AE1462">
        <v>0</v>
      </c>
      <c r="AF1462">
        <v>0</v>
      </c>
      <c r="AH1462">
        <v>0</v>
      </c>
      <c r="AI1462">
        <v>0</v>
      </c>
      <c r="AJ1462">
        <v>0</v>
      </c>
      <c r="AK1462">
        <v>0</v>
      </c>
      <c r="AL1462">
        <v>0</v>
      </c>
      <c r="AM1462">
        <v>0</v>
      </c>
      <c r="AN1462">
        <v>0</v>
      </c>
      <c r="AO1462">
        <v>0</v>
      </c>
      <c r="AP1462">
        <v>0</v>
      </c>
      <c r="AQ1462">
        <v>0</v>
      </c>
      <c r="AS1462">
        <v>0</v>
      </c>
      <c r="AT1462">
        <v>0</v>
      </c>
      <c r="AU1462">
        <v>0</v>
      </c>
      <c r="AV1462">
        <v>0</v>
      </c>
      <c r="AW1462">
        <v>0</v>
      </c>
      <c r="AX1462">
        <v>0</v>
      </c>
      <c r="AY1462">
        <v>0</v>
      </c>
      <c r="AZ1462">
        <v>0</v>
      </c>
      <c r="BA1462">
        <v>0</v>
      </c>
      <c r="BB1462">
        <v>0</v>
      </c>
    </row>
    <row r="1463" spans="1:54" x14ac:dyDescent="0.35">
      <c r="A1463" t="s">
        <v>508</v>
      </c>
      <c r="B1463" t="s">
        <v>512</v>
      </c>
      <c r="C1463" t="s">
        <v>254</v>
      </c>
      <c r="D1463" t="s">
        <v>2405</v>
      </c>
      <c r="E1463" t="s">
        <v>367</v>
      </c>
      <c r="F1463" t="s">
        <v>4234</v>
      </c>
      <c r="G1463" t="s">
        <v>4722</v>
      </c>
      <c r="H1463" t="s">
        <v>2625</v>
      </c>
      <c r="I1463" t="s">
        <v>3759</v>
      </c>
      <c r="J1463" t="s">
        <v>2312</v>
      </c>
      <c r="K1463" t="s">
        <v>2314</v>
      </c>
      <c r="L1463" t="s">
        <v>4744</v>
      </c>
      <c r="M1463" t="s">
        <v>2314</v>
      </c>
      <c r="N1463">
        <v>1</v>
      </c>
      <c r="O1463" t="s">
        <v>3726</v>
      </c>
      <c r="P1463" t="s">
        <v>1529</v>
      </c>
      <c r="S1463" t="s">
        <v>3727</v>
      </c>
      <c r="T1463" t="s">
        <v>3810</v>
      </c>
      <c r="U1463" t="s">
        <v>3762</v>
      </c>
      <c r="W1463">
        <v>9.8271231044621903E-4</v>
      </c>
      <c r="X1463">
        <v>8.2186325167654707E-3</v>
      </c>
      <c r="Y1463">
        <v>-1.12559018360544E-3</v>
      </c>
      <c r="Z1463">
        <v>-9.4135506245596207E-3</v>
      </c>
      <c r="AA1463">
        <v>7.7744980652735796E-4</v>
      </c>
      <c r="AB1463">
        <v>6.5019784445396996E-3</v>
      </c>
      <c r="AC1463">
        <v>9.8271231044621903E-4</v>
      </c>
      <c r="AD1463">
        <v>8.2186325167654707E-3</v>
      </c>
      <c r="AE1463">
        <v>5.8753290194314201E-4</v>
      </c>
      <c r="AF1463">
        <v>4.9136628909890699E-3</v>
      </c>
      <c r="AH1463">
        <v>0</v>
      </c>
      <c r="AI1463">
        <v>0</v>
      </c>
      <c r="AJ1463">
        <v>0</v>
      </c>
      <c r="AK1463">
        <v>0</v>
      </c>
      <c r="AL1463">
        <v>-1.0681516973200999E-3</v>
      </c>
      <c r="AM1463">
        <v>-8.9331803210246398E-3</v>
      </c>
      <c r="AN1463">
        <v>0</v>
      </c>
      <c r="AO1463">
        <v>0</v>
      </c>
      <c r="AP1463">
        <v>-4.7613667902738699E-4</v>
      </c>
      <c r="AQ1463">
        <v>-3.9820325351510796E-3</v>
      </c>
      <c r="AS1463">
        <v>0</v>
      </c>
      <c r="AT1463">
        <v>0</v>
      </c>
      <c r="AU1463">
        <v>0</v>
      </c>
      <c r="AV1463">
        <v>0</v>
      </c>
      <c r="AW1463">
        <v>0</v>
      </c>
      <c r="AX1463">
        <v>0</v>
      </c>
      <c r="AY1463">
        <v>0</v>
      </c>
      <c r="AZ1463">
        <v>0</v>
      </c>
      <c r="BA1463">
        <v>0</v>
      </c>
      <c r="BB1463">
        <v>0</v>
      </c>
    </row>
    <row r="1464" spans="1:54" x14ac:dyDescent="0.35">
      <c r="A1464" t="s">
        <v>5380</v>
      </c>
      <c r="B1464" t="s">
        <v>5381</v>
      </c>
      <c r="C1464" t="s">
        <v>5382</v>
      </c>
      <c r="D1464" t="s">
        <v>2405</v>
      </c>
      <c r="E1464" t="s">
        <v>367</v>
      </c>
      <c r="F1464" t="s">
        <v>4234</v>
      </c>
      <c r="G1464" t="s">
        <v>4722</v>
      </c>
      <c r="H1464" t="s">
        <v>2625</v>
      </c>
      <c r="I1464" t="s">
        <v>3759</v>
      </c>
      <c r="J1464" t="s">
        <v>2312</v>
      </c>
      <c r="K1464" t="s">
        <v>2314</v>
      </c>
      <c r="L1464" t="s">
        <v>4744</v>
      </c>
      <c r="M1464" t="s">
        <v>2314</v>
      </c>
      <c r="N1464" t="s">
        <v>2314</v>
      </c>
      <c r="O1464" t="s">
        <v>3726</v>
      </c>
      <c r="P1464" t="s">
        <v>1529</v>
      </c>
      <c r="Q1464" t="s">
        <v>2314</v>
      </c>
      <c r="R1464" t="s">
        <v>2314</v>
      </c>
      <c r="S1464" t="s">
        <v>3727</v>
      </c>
      <c r="T1464" t="s">
        <v>4414</v>
      </c>
      <c r="U1464" t="s">
        <v>3762</v>
      </c>
      <c r="W1464">
        <v>0</v>
      </c>
      <c r="X1464">
        <v>0</v>
      </c>
      <c r="Y1464">
        <v>0</v>
      </c>
      <c r="Z1464">
        <v>0</v>
      </c>
      <c r="AA1464">
        <v>0</v>
      </c>
      <c r="AB1464">
        <v>0</v>
      </c>
      <c r="AC1464">
        <v>0</v>
      </c>
      <c r="AD1464">
        <v>0</v>
      </c>
      <c r="AE1464">
        <v>0</v>
      </c>
      <c r="AF1464">
        <v>0</v>
      </c>
      <c r="AH1464">
        <v>0</v>
      </c>
      <c r="AI1464">
        <v>0</v>
      </c>
      <c r="AJ1464">
        <v>0</v>
      </c>
      <c r="AK1464">
        <v>0</v>
      </c>
      <c r="AL1464">
        <v>0</v>
      </c>
      <c r="AM1464">
        <v>0</v>
      </c>
      <c r="AN1464">
        <v>0</v>
      </c>
      <c r="AO1464">
        <v>0</v>
      </c>
      <c r="AP1464">
        <v>0</v>
      </c>
      <c r="AQ1464">
        <v>0</v>
      </c>
      <c r="AS1464">
        <v>0</v>
      </c>
      <c r="AT1464">
        <v>0</v>
      </c>
      <c r="AU1464">
        <v>0</v>
      </c>
      <c r="AV1464">
        <v>0</v>
      </c>
      <c r="AW1464">
        <v>0</v>
      </c>
      <c r="AX1464">
        <v>0</v>
      </c>
      <c r="AY1464">
        <v>0</v>
      </c>
      <c r="AZ1464">
        <v>0</v>
      </c>
      <c r="BA1464">
        <v>0</v>
      </c>
      <c r="BB1464">
        <v>0</v>
      </c>
    </row>
    <row r="1465" spans="1:54" x14ac:dyDescent="0.35">
      <c r="A1465" t="s">
        <v>5383</v>
      </c>
      <c r="B1465" t="s">
        <v>5384</v>
      </c>
      <c r="C1465" t="s">
        <v>5382</v>
      </c>
      <c r="D1465" t="s">
        <v>2405</v>
      </c>
      <c r="E1465" t="s">
        <v>367</v>
      </c>
      <c r="F1465" t="s">
        <v>4234</v>
      </c>
      <c r="G1465" t="s">
        <v>4722</v>
      </c>
      <c r="H1465" t="s">
        <v>2625</v>
      </c>
      <c r="I1465" t="s">
        <v>3759</v>
      </c>
      <c r="J1465" t="s">
        <v>2312</v>
      </c>
      <c r="K1465" t="s">
        <v>2314</v>
      </c>
      <c r="L1465" t="s">
        <v>4744</v>
      </c>
      <c r="M1465" t="s">
        <v>2314</v>
      </c>
      <c r="N1465" t="s">
        <v>2314</v>
      </c>
      <c r="O1465" t="s">
        <v>3726</v>
      </c>
      <c r="P1465" t="s">
        <v>1529</v>
      </c>
      <c r="Q1465" t="s">
        <v>2314</v>
      </c>
      <c r="R1465" t="s">
        <v>2314</v>
      </c>
      <c r="S1465" t="s">
        <v>3727</v>
      </c>
      <c r="T1465" t="s">
        <v>4414</v>
      </c>
      <c r="U1465" t="s">
        <v>3762</v>
      </c>
      <c r="W1465">
        <v>0</v>
      </c>
      <c r="X1465">
        <v>0</v>
      </c>
      <c r="Y1465">
        <v>0</v>
      </c>
      <c r="Z1465">
        <v>0</v>
      </c>
      <c r="AA1465">
        <v>0</v>
      </c>
      <c r="AB1465">
        <v>0</v>
      </c>
      <c r="AC1465">
        <v>0</v>
      </c>
      <c r="AD1465">
        <v>0</v>
      </c>
      <c r="AE1465">
        <v>0</v>
      </c>
      <c r="AF1465">
        <v>0</v>
      </c>
      <c r="AH1465">
        <v>0</v>
      </c>
      <c r="AI1465">
        <v>0</v>
      </c>
      <c r="AJ1465">
        <v>0</v>
      </c>
      <c r="AK1465">
        <v>0</v>
      </c>
      <c r="AL1465">
        <v>0</v>
      </c>
      <c r="AM1465">
        <v>0</v>
      </c>
      <c r="AN1465">
        <v>0</v>
      </c>
      <c r="AO1465">
        <v>0</v>
      </c>
      <c r="AP1465">
        <v>0</v>
      </c>
      <c r="AQ1465">
        <v>0</v>
      </c>
      <c r="AS1465">
        <v>0</v>
      </c>
      <c r="AT1465">
        <v>0</v>
      </c>
      <c r="AU1465">
        <v>0</v>
      </c>
      <c r="AV1465">
        <v>0</v>
      </c>
      <c r="AW1465">
        <v>0</v>
      </c>
      <c r="AX1465">
        <v>0</v>
      </c>
      <c r="AY1465">
        <v>0</v>
      </c>
      <c r="AZ1465">
        <v>0</v>
      </c>
      <c r="BA1465">
        <v>0</v>
      </c>
      <c r="BB1465">
        <v>0</v>
      </c>
    </row>
    <row r="1466" spans="1:54" x14ac:dyDescent="0.35">
      <c r="A1466" t="s">
        <v>5385</v>
      </c>
      <c r="B1466" t="s">
        <v>5386</v>
      </c>
      <c r="C1466" t="s">
        <v>1437</v>
      </c>
      <c r="D1466" t="s">
        <v>2405</v>
      </c>
      <c r="E1466" t="s">
        <v>367</v>
      </c>
      <c r="F1466" t="s">
        <v>4234</v>
      </c>
      <c r="G1466" t="s">
        <v>4722</v>
      </c>
      <c r="H1466" t="s">
        <v>2625</v>
      </c>
      <c r="I1466" t="s">
        <v>3759</v>
      </c>
      <c r="J1466" t="s">
        <v>2312</v>
      </c>
      <c r="K1466" t="s">
        <v>2314</v>
      </c>
      <c r="L1466" t="s">
        <v>4744</v>
      </c>
      <c r="M1466" t="s">
        <v>2314</v>
      </c>
      <c r="N1466" t="s">
        <v>2314</v>
      </c>
      <c r="O1466" t="s">
        <v>3726</v>
      </c>
      <c r="P1466" t="s">
        <v>1529</v>
      </c>
      <c r="Q1466" t="s">
        <v>2314</v>
      </c>
      <c r="R1466" t="s">
        <v>2314</v>
      </c>
      <c r="S1466" t="s">
        <v>3727</v>
      </c>
      <c r="T1466" t="s">
        <v>3898</v>
      </c>
      <c r="U1466" t="s">
        <v>3762</v>
      </c>
      <c r="W1466">
        <v>0</v>
      </c>
      <c r="X1466">
        <v>0</v>
      </c>
      <c r="Y1466">
        <v>0</v>
      </c>
      <c r="Z1466">
        <v>0</v>
      </c>
      <c r="AA1466">
        <v>0</v>
      </c>
      <c r="AB1466">
        <v>0</v>
      </c>
      <c r="AC1466">
        <v>0</v>
      </c>
      <c r="AD1466">
        <v>0</v>
      </c>
      <c r="AE1466">
        <v>0</v>
      </c>
      <c r="AF1466">
        <v>0</v>
      </c>
      <c r="AH1466">
        <v>0</v>
      </c>
      <c r="AI1466">
        <v>0</v>
      </c>
      <c r="AJ1466">
        <v>0</v>
      </c>
      <c r="AK1466">
        <v>0</v>
      </c>
      <c r="AL1466">
        <v>0</v>
      </c>
      <c r="AM1466">
        <v>0</v>
      </c>
      <c r="AN1466">
        <v>0</v>
      </c>
      <c r="AO1466">
        <v>0</v>
      </c>
      <c r="AP1466">
        <v>0</v>
      </c>
      <c r="AQ1466">
        <v>0</v>
      </c>
      <c r="AS1466">
        <v>0</v>
      </c>
      <c r="AT1466">
        <v>0</v>
      </c>
      <c r="AU1466">
        <v>0</v>
      </c>
      <c r="AV1466">
        <v>0</v>
      </c>
      <c r="AW1466">
        <v>0</v>
      </c>
      <c r="AX1466">
        <v>0</v>
      </c>
      <c r="AY1466">
        <v>0</v>
      </c>
      <c r="AZ1466">
        <v>0</v>
      </c>
      <c r="BA1466">
        <v>0</v>
      </c>
      <c r="BB1466">
        <v>0</v>
      </c>
    </row>
    <row r="1467" spans="1:54" x14ac:dyDescent="0.35">
      <c r="A1467" t="s">
        <v>5387</v>
      </c>
      <c r="B1467" t="s">
        <v>5388</v>
      </c>
      <c r="C1467" t="s">
        <v>1437</v>
      </c>
      <c r="D1467" t="s">
        <v>2405</v>
      </c>
      <c r="E1467" t="s">
        <v>367</v>
      </c>
      <c r="F1467" t="s">
        <v>4234</v>
      </c>
      <c r="G1467" t="s">
        <v>4722</v>
      </c>
      <c r="H1467" t="s">
        <v>2625</v>
      </c>
      <c r="I1467" t="s">
        <v>3759</v>
      </c>
      <c r="J1467" t="s">
        <v>2312</v>
      </c>
      <c r="K1467" t="s">
        <v>2314</v>
      </c>
      <c r="L1467" t="s">
        <v>4744</v>
      </c>
      <c r="M1467" t="s">
        <v>2314</v>
      </c>
      <c r="N1467" t="s">
        <v>2314</v>
      </c>
      <c r="O1467" t="s">
        <v>3726</v>
      </c>
      <c r="P1467" t="s">
        <v>1529</v>
      </c>
      <c r="Q1467" t="s">
        <v>2314</v>
      </c>
      <c r="R1467" t="s">
        <v>2314</v>
      </c>
      <c r="S1467" t="s">
        <v>3727</v>
      </c>
      <c r="T1467" t="s">
        <v>3898</v>
      </c>
      <c r="U1467" t="s">
        <v>3762</v>
      </c>
      <c r="W1467">
        <v>0</v>
      </c>
      <c r="X1467">
        <v>0</v>
      </c>
      <c r="Y1467">
        <v>0</v>
      </c>
      <c r="Z1467">
        <v>0</v>
      </c>
      <c r="AA1467">
        <v>0</v>
      </c>
      <c r="AB1467">
        <v>0</v>
      </c>
      <c r="AC1467">
        <v>0</v>
      </c>
      <c r="AD1467">
        <v>0</v>
      </c>
      <c r="AE1467">
        <v>0</v>
      </c>
      <c r="AF1467">
        <v>0</v>
      </c>
      <c r="AH1467">
        <v>0</v>
      </c>
      <c r="AI1467">
        <v>0</v>
      </c>
      <c r="AJ1467">
        <v>0</v>
      </c>
      <c r="AK1467">
        <v>0</v>
      </c>
      <c r="AL1467">
        <v>0</v>
      </c>
      <c r="AM1467">
        <v>0</v>
      </c>
      <c r="AN1467">
        <v>0</v>
      </c>
      <c r="AO1467">
        <v>0</v>
      </c>
      <c r="AP1467">
        <v>0</v>
      </c>
      <c r="AQ1467">
        <v>0</v>
      </c>
      <c r="AS1467">
        <v>0</v>
      </c>
      <c r="AT1467">
        <v>0</v>
      </c>
      <c r="AU1467">
        <v>0</v>
      </c>
      <c r="AV1467">
        <v>0</v>
      </c>
      <c r="AW1467">
        <v>0</v>
      </c>
      <c r="AX1467">
        <v>0</v>
      </c>
      <c r="AY1467">
        <v>0</v>
      </c>
      <c r="AZ1467">
        <v>0</v>
      </c>
      <c r="BA1467">
        <v>0</v>
      </c>
      <c r="BB1467">
        <v>0</v>
      </c>
    </row>
    <row r="1468" spans="1:54" x14ac:dyDescent="0.35">
      <c r="A1468" t="s">
        <v>5389</v>
      </c>
      <c r="B1468" t="s">
        <v>5390</v>
      </c>
      <c r="C1468" t="s">
        <v>1437</v>
      </c>
      <c r="D1468" t="s">
        <v>2405</v>
      </c>
      <c r="E1468" t="s">
        <v>367</v>
      </c>
      <c r="F1468" t="s">
        <v>4234</v>
      </c>
      <c r="G1468" t="s">
        <v>4722</v>
      </c>
      <c r="H1468" t="s">
        <v>2625</v>
      </c>
      <c r="I1468" t="s">
        <v>3759</v>
      </c>
      <c r="J1468" t="s">
        <v>2312</v>
      </c>
      <c r="K1468" t="s">
        <v>2314</v>
      </c>
      <c r="L1468" t="s">
        <v>4744</v>
      </c>
      <c r="M1468" t="s">
        <v>2314</v>
      </c>
      <c r="N1468" t="s">
        <v>2314</v>
      </c>
      <c r="O1468" t="s">
        <v>3726</v>
      </c>
      <c r="P1468" t="s">
        <v>1529</v>
      </c>
      <c r="Q1468" t="s">
        <v>2314</v>
      </c>
      <c r="R1468" t="s">
        <v>2314</v>
      </c>
      <c r="S1468" t="s">
        <v>3727</v>
      </c>
      <c r="T1468" t="s">
        <v>3898</v>
      </c>
      <c r="U1468" t="s">
        <v>3762</v>
      </c>
      <c r="W1468">
        <v>0</v>
      </c>
      <c r="X1468">
        <v>0</v>
      </c>
      <c r="Y1468">
        <v>0</v>
      </c>
      <c r="Z1468">
        <v>0</v>
      </c>
      <c r="AA1468">
        <v>0</v>
      </c>
      <c r="AB1468">
        <v>0</v>
      </c>
      <c r="AC1468">
        <v>0</v>
      </c>
      <c r="AD1468">
        <v>0</v>
      </c>
      <c r="AE1468">
        <v>0</v>
      </c>
      <c r="AF1468">
        <v>0</v>
      </c>
      <c r="AH1468">
        <v>0</v>
      </c>
      <c r="AI1468">
        <v>0</v>
      </c>
      <c r="AJ1468">
        <v>0</v>
      </c>
      <c r="AK1468">
        <v>0</v>
      </c>
      <c r="AL1468">
        <v>0</v>
      </c>
      <c r="AM1468">
        <v>0</v>
      </c>
      <c r="AN1468">
        <v>0</v>
      </c>
      <c r="AO1468">
        <v>0</v>
      </c>
      <c r="AP1468">
        <v>0</v>
      </c>
      <c r="AQ1468">
        <v>0</v>
      </c>
      <c r="AS1468">
        <v>0</v>
      </c>
      <c r="AT1468">
        <v>0</v>
      </c>
      <c r="AU1468">
        <v>0</v>
      </c>
      <c r="AV1468">
        <v>0</v>
      </c>
      <c r="AW1468">
        <v>0</v>
      </c>
      <c r="AX1468">
        <v>0</v>
      </c>
      <c r="AY1468">
        <v>0</v>
      </c>
      <c r="AZ1468">
        <v>0</v>
      </c>
      <c r="BA1468">
        <v>0</v>
      </c>
      <c r="BB1468">
        <v>0</v>
      </c>
    </row>
    <row r="1469" spans="1:54" x14ac:dyDescent="0.35">
      <c r="A1469" t="s">
        <v>5391</v>
      </c>
      <c r="B1469" t="s">
        <v>5392</v>
      </c>
      <c r="C1469" t="s">
        <v>1443</v>
      </c>
      <c r="D1469" t="s">
        <v>2405</v>
      </c>
      <c r="E1469" t="s">
        <v>367</v>
      </c>
      <c r="F1469" t="s">
        <v>4234</v>
      </c>
      <c r="G1469" t="s">
        <v>4722</v>
      </c>
      <c r="H1469" t="s">
        <v>2625</v>
      </c>
      <c r="I1469" t="s">
        <v>3759</v>
      </c>
      <c r="J1469" t="s">
        <v>2312</v>
      </c>
      <c r="K1469" t="s">
        <v>2314</v>
      </c>
      <c r="L1469" t="s">
        <v>4744</v>
      </c>
      <c r="M1469" t="s">
        <v>2314</v>
      </c>
      <c r="N1469" t="s">
        <v>2314</v>
      </c>
      <c r="O1469" t="s">
        <v>3726</v>
      </c>
      <c r="P1469" t="s">
        <v>1529</v>
      </c>
      <c r="Q1469" t="s">
        <v>2314</v>
      </c>
      <c r="R1469" t="s">
        <v>2314</v>
      </c>
      <c r="S1469" t="s">
        <v>3727</v>
      </c>
      <c r="T1469" t="s">
        <v>5316</v>
      </c>
      <c r="U1469" t="s">
        <v>3762</v>
      </c>
      <c r="W1469">
        <v>0</v>
      </c>
      <c r="X1469">
        <v>0</v>
      </c>
      <c r="Y1469">
        <v>0</v>
      </c>
      <c r="Z1469">
        <v>0</v>
      </c>
      <c r="AA1469">
        <v>0</v>
      </c>
      <c r="AB1469">
        <v>0</v>
      </c>
      <c r="AC1469">
        <v>0</v>
      </c>
      <c r="AD1469">
        <v>0</v>
      </c>
      <c r="AE1469">
        <v>0</v>
      </c>
      <c r="AF1469">
        <v>0</v>
      </c>
      <c r="AH1469">
        <v>0</v>
      </c>
      <c r="AI1469">
        <v>0</v>
      </c>
      <c r="AJ1469">
        <v>0</v>
      </c>
      <c r="AK1469">
        <v>0</v>
      </c>
      <c r="AL1469">
        <v>0</v>
      </c>
      <c r="AM1469">
        <v>0</v>
      </c>
      <c r="AN1469">
        <v>0</v>
      </c>
      <c r="AO1469">
        <v>0</v>
      </c>
      <c r="AP1469">
        <v>0</v>
      </c>
      <c r="AQ1469">
        <v>0</v>
      </c>
      <c r="AS1469">
        <v>0</v>
      </c>
      <c r="AT1469">
        <v>0</v>
      </c>
      <c r="AU1469">
        <v>0</v>
      </c>
      <c r="AV1469">
        <v>0</v>
      </c>
      <c r="AW1469">
        <v>0</v>
      </c>
      <c r="AX1469">
        <v>0</v>
      </c>
      <c r="AY1469">
        <v>0</v>
      </c>
      <c r="AZ1469">
        <v>0</v>
      </c>
      <c r="BA1469">
        <v>0</v>
      </c>
      <c r="BB1469">
        <v>0</v>
      </c>
    </row>
    <row r="1470" spans="1:54" x14ac:dyDescent="0.35">
      <c r="A1470" t="s">
        <v>5393</v>
      </c>
      <c r="B1470" t="s">
        <v>5394</v>
      </c>
      <c r="C1470" t="s">
        <v>1443</v>
      </c>
      <c r="D1470" t="s">
        <v>2405</v>
      </c>
      <c r="E1470" t="s">
        <v>367</v>
      </c>
      <c r="F1470" t="s">
        <v>4234</v>
      </c>
      <c r="G1470" t="s">
        <v>4722</v>
      </c>
      <c r="H1470" t="s">
        <v>2625</v>
      </c>
      <c r="I1470" t="s">
        <v>3759</v>
      </c>
      <c r="J1470" t="s">
        <v>2312</v>
      </c>
      <c r="K1470" t="s">
        <v>2314</v>
      </c>
      <c r="L1470" t="s">
        <v>4744</v>
      </c>
      <c r="M1470" t="s">
        <v>2314</v>
      </c>
      <c r="N1470" t="s">
        <v>2314</v>
      </c>
      <c r="O1470" t="s">
        <v>3726</v>
      </c>
      <c r="P1470" t="s">
        <v>1529</v>
      </c>
      <c r="Q1470" t="s">
        <v>2314</v>
      </c>
      <c r="R1470" t="s">
        <v>2314</v>
      </c>
      <c r="S1470" t="s">
        <v>3727</v>
      </c>
      <c r="T1470" t="s">
        <v>5316</v>
      </c>
      <c r="U1470" t="s">
        <v>3762</v>
      </c>
      <c r="W1470">
        <v>0</v>
      </c>
      <c r="X1470">
        <v>0</v>
      </c>
      <c r="Y1470">
        <v>0</v>
      </c>
      <c r="Z1470">
        <v>0</v>
      </c>
      <c r="AA1470">
        <v>0</v>
      </c>
      <c r="AB1470">
        <v>0</v>
      </c>
      <c r="AC1470">
        <v>0</v>
      </c>
      <c r="AD1470">
        <v>0</v>
      </c>
      <c r="AE1470">
        <v>0</v>
      </c>
      <c r="AF1470">
        <v>0</v>
      </c>
      <c r="AH1470">
        <v>0</v>
      </c>
      <c r="AI1470">
        <v>0</v>
      </c>
      <c r="AJ1470">
        <v>0</v>
      </c>
      <c r="AK1470">
        <v>0</v>
      </c>
      <c r="AL1470">
        <v>0</v>
      </c>
      <c r="AM1470">
        <v>0</v>
      </c>
      <c r="AN1470">
        <v>0</v>
      </c>
      <c r="AO1470">
        <v>0</v>
      </c>
      <c r="AP1470">
        <v>0</v>
      </c>
      <c r="AQ1470">
        <v>0</v>
      </c>
      <c r="AS1470">
        <v>0</v>
      </c>
      <c r="AT1470">
        <v>0</v>
      </c>
      <c r="AU1470">
        <v>0</v>
      </c>
      <c r="AV1470">
        <v>0</v>
      </c>
      <c r="AW1470">
        <v>0</v>
      </c>
      <c r="AX1470">
        <v>0</v>
      </c>
      <c r="AY1470">
        <v>0</v>
      </c>
      <c r="AZ1470">
        <v>0</v>
      </c>
      <c r="BA1470">
        <v>0</v>
      </c>
      <c r="BB1470">
        <v>0</v>
      </c>
    </row>
    <row r="1471" spans="1:54" x14ac:dyDescent="0.35">
      <c r="A1471" t="s">
        <v>5395</v>
      </c>
      <c r="B1471" t="s">
        <v>5396</v>
      </c>
      <c r="C1471" t="s">
        <v>240</v>
      </c>
      <c r="D1471" t="s">
        <v>2405</v>
      </c>
      <c r="E1471" t="s">
        <v>367</v>
      </c>
      <c r="F1471" t="s">
        <v>4234</v>
      </c>
      <c r="G1471" t="s">
        <v>4722</v>
      </c>
      <c r="H1471" t="s">
        <v>2625</v>
      </c>
      <c r="I1471" t="s">
        <v>3759</v>
      </c>
      <c r="J1471" t="s">
        <v>2312</v>
      </c>
      <c r="K1471" t="s">
        <v>2314</v>
      </c>
      <c r="L1471" t="s">
        <v>4744</v>
      </c>
      <c r="M1471" t="s">
        <v>2314</v>
      </c>
      <c r="N1471" t="s">
        <v>2314</v>
      </c>
      <c r="O1471" t="s">
        <v>3726</v>
      </c>
      <c r="P1471" t="s">
        <v>1529</v>
      </c>
      <c r="Q1471" t="s">
        <v>2314</v>
      </c>
      <c r="R1471" t="s">
        <v>2314</v>
      </c>
      <c r="S1471" t="s">
        <v>3727</v>
      </c>
      <c r="T1471" t="s">
        <v>3898</v>
      </c>
      <c r="U1471" t="s">
        <v>3762</v>
      </c>
      <c r="W1471">
        <v>0</v>
      </c>
      <c r="X1471">
        <v>0</v>
      </c>
      <c r="Y1471">
        <v>0</v>
      </c>
      <c r="Z1471">
        <v>0</v>
      </c>
      <c r="AA1471">
        <v>0</v>
      </c>
      <c r="AB1471">
        <v>0</v>
      </c>
      <c r="AC1471">
        <v>0</v>
      </c>
      <c r="AD1471">
        <v>0</v>
      </c>
      <c r="AE1471">
        <v>0</v>
      </c>
      <c r="AF1471">
        <v>0</v>
      </c>
      <c r="AH1471">
        <v>0</v>
      </c>
      <c r="AI1471">
        <v>0</v>
      </c>
      <c r="AJ1471">
        <v>0</v>
      </c>
      <c r="AK1471">
        <v>0</v>
      </c>
      <c r="AL1471">
        <v>0</v>
      </c>
      <c r="AM1471">
        <v>0</v>
      </c>
      <c r="AN1471">
        <v>0</v>
      </c>
      <c r="AO1471">
        <v>0</v>
      </c>
      <c r="AP1471">
        <v>0</v>
      </c>
      <c r="AQ1471">
        <v>0</v>
      </c>
      <c r="AS1471">
        <v>0</v>
      </c>
      <c r="AT1471">
        <v>0</v>
      </c>
      <c r="AU1471">
        <v>0</v>
      </c>
      <c r="AV1471">
        <v>0</v>
      </c>
      <c r="AW1471">
        <v>0</v>
      </c>
      <c r="AX1471">
        <v>0</v>
      </c>
      <c r="AY1471">
        <v>0</v>
      </c>
      <c r="AZ1471">
        <v>0</v>
      </c>
      <c r="BA1471">
        <v>0</v>
      </c>
      <c r="BB1471">
        <v>0</v>
      </c>
    </row>
    <row r="1472" spans="1:54" x14ac:dyDescent="0.35">
      <c r="A1472" t="s">
        <v>5397</v>
      </c>
      <c r="B1472" t="s">
        <v>5398</v>
      </c>
      <c r="C1472" t="s">
        <v>240</v>
      </c>
      <c r="D1472" t="s">
        <v>2405</v>
      </c>
      <c r="E1472" t="s">
        <v>367</v>
      </c>
      <c r="F1472" t="s">
        <v>4234</v>
      </c>
      <c r="G1472" t="s">
        <v>4722</v>
      </c>
      <c r="H1472" t="s">
        <v>2625</v>
      </c>
      <c r="I1472" t="s">
        <v>3759</v>
      </c>
      <c r="J1472" t="s">
        <v>2312</v>
      </c>
      <c r="K1472" t="s">
        <v>2314</v>
      </c>
      <c r="L1472" t="s">
        <v>4744</v>
      </c>
      <c r="M1472" t="s">
        <v>2314</v>
      </c>
      <c r="N1472" t="s">
        <v>2314</v>
      </c>
      <c r="O1472" t="s">
        <v>3726</v>
      </c>
      <c r="P1472" t="s">
        <v>1529</v>
      </c>
      <c r="Q1472" t="s">
        <v>2314</v>
      </c>
      <c r="R1472" t="s">
        <v>2314</v>
      </c>
      <c r="S1472" t="s">
        <v>3727</v>
      </c>
      <c r="T1472" t="s">
        <v>3898</v>
      </c>
      <c r="U1472" t="s">
        <v>3762</v>
      </c>
      <c r="W1472">
        <v>0</v>
      </c>
      <c r="X1472">
        <v>0</v>
      </c>
      <c r="Y1472">
        <v>0</v>
      </c>
      <c r="Z1472">
        <v>0</v>
      </c>
      <c r="AA1472">
        <v>0</v>
      </c>
      <c r="AB1472">
        <v>0</v>
      </c>
      <c r="AC1472">
        <v>0</v>
      </c>
      <c r="AD1472">
        <v>0</v>
      </c>
      <c r="AE1472">
        <v>0</v>
      </c>
      <c r="AF1472">
        <v>0</v>
      </c>
      <c r="AH1472">
        <v>0</v>
      </c>
      <c r="AI1472">
        <v>0</v>
      </c>
      <c r="AJ1472">
        <v>0</v>
      </c>
      <c r="AK1472">
        <v>0</v>
      </c>
      <c r="AL1472">
        <v>0</v>
      </c>
      <c r="AM1472">
        <v>0</v>
      </c>
      <c r="AN1472">
        <v>0</v>
      </c>
      <c r="AO1472">
        <v>0</v>
      </c>
      <c r="AP1472">
        <v>0</v>
      </c>
      <c r="AQ1472">
        <v>0</v>
      </c>
      <c r="AS1472">
        <v>0</v>
      </c>
      <c r="AT1472">
        <v>0</v>
      </c>
      <c r="AU1472">
        <v>0</v>
      </c>
      <c r="AV1472">
        <v>0</v>
      </c>
      <c r="AW1472">
        <v>0</v>
      </c>
      <c r="AX1472">
        <v>0</v>
      </c>
      <c r="AY1472">
        <v>0</v>
      </c>
      <c r="AZ1472">
        <v>0</v>
      </c>
      <c r="BA1472">
        <v>0</v>
      </c>
      <c r="BB1472">
        <v>0</v>
      </c>
    </row>
    <row r="1473" spans="1:54" x14ac:dyDescent="0.35">
      <c r="A1473" t="s">
        <v>5399</v>
      </c>
      <c r="B1473" t="s">
        <v>5400</v>
      </c>
      <c r="C1473" t="s">
        <v>240</v>
      </c>
      <c r="D1473" t="s">
        <v>2405</v>
      </c>
      <c r="E1473" t="s">
        <v>367</v>
      </c>
      <c r="F1473" t="s">
        <v>4234</v>
      </c>
      <c r="G1473" t="s">
        <v>4722</v>
      </c>
      <c r="H1473" t="s">
        <v>2625</v>
      </c>
      <c r="I1473" t="s">
        <v>3759</v>
      </c>
      <c r="J1473" t="s">
        <v>2312</v>
      </c>
      <c r="K1473" t="s">
        <v>2314</v>
      </c>
      <c r="L1473" t="s">
        <v>4744</v>
      </c>
      <c r="M1473" t="s">
        <v>2314</v>
      </c>
      <c r="N1473" t="s">
        <v>2314</v>
      </c>
      <c r="O1473" t="s">
        <v>3726</v>
      </c>
      <c r="P1473" t="s">
        <v>1529</v>
      </c>
      <c r="Q1473" t="s">
        <v>2314</v>
      </c>
      <c r="R1473" t="s">
        <v>2314</v>
      </c>
      <c r="S1473" t="s">
        <v>3727</v>
      </c>
      <c r="T1473" t="s">
        <v>3898</v>
      </c>
      <c r="U1473" t="s">
        <v>3762</v>
      </c>
      <c r="W1473">
        <v>0</v>
      </c>
      <c r="X1473">
        <v>0</v>
      </c>
      <c r="Y1473">
        <v>0</v>
      </c>
      <c r="Z1473">
        <v>0</v>
      </c>
      <c r="AA1473">
        <v>0</v>
      </c>
      <c r="AB1473">
        <v>0</v>
      </c>
      <c r="AC1473">
        <v>0</v>
      </c>
      <c r="AD1473">
        <v>0</v>
      </c>
      <c r="AE1473">
        <v>0</v>
      </c>
      <c r="AF1473">
        <v>0</v>
      </c>
      <c r="AH1473">
        <v>0</v>
      </c>
      <c r="AI1473">
        <v>0</v>
      </c>
      <c r="AJ1473">
        <v>0</v>
      </c>
      <c r="AK1473">
        <v>0</v>
      </c>
      <c r="AL1473">
        <v>0</v>
      </c>
      <c r="AM1473">
        <v>0</v>
      </c>
      <c r="AN1473">
        <v>0</v>
      </c>
      <c r="AO1473">
        <v>0</v>
      </c>
      <c r="AP1473">
        <v>0</v>
      </c>
      <c r="AQ1473">
        <v>0</v>
      </c>
      <c r="AS1473">
        <v>0</v>
      </c>
      <c r="AT1473">
        <v>0</v>
      </c>
      <c r="AU1473">
        <v>0</v>
      </c>
      <c r="AV1473">
        <v>0</v>
      </c>
      <c r="AW1473">
        <v>0</v>
      </c>
      <c r="AX1473">
        <v>0</v>
      </c>
      <c r="AY1473">
        <v>0</v>
      </c>
      <c r="AZ1473">
        <v>0</v>
      </c>
      <c r="BA1473">
        <v>0</v>
      </c>
      <c r="BB1473">
        <v>0</v>
      </c>
    </row>
    <row r="1474" spans="1:54" x14ac:dyDescent="0.35">
      <c r="A1474" t="s">
        <v>5401</v>
      </c>
      <c r="B1474" t="s">
        <v>5402</v>
      </c>
      <c r="C1474" t="s">
        <v>240</v>
      </c>
      <c r="D1474" t="s">
        <v>2405</v>
      </c>
      <c r="E1474" t="s">
        <v>367</v>
      </c>
      <c r="F1474" t="s">
        <v>4234</v>
      </c>
      <c r="G1474" t="s">
        <v>4722</v>
      </c>
      <c r="H1474" t="s">
        <v>2625</v>
      </c>
      <c r="I1474" t="s">
        <v>3759</v>
      </c>
      <c r="J1474" t="s">
        <v>2312</v>
      </c>
      <c r="K1474" t="s">
        <v>2314</v>
      </c>
      <c r="L1474" t="s">
        <v>4744</v>
      </c>
      <c r="M1474" t="s">
        <v>2314</v>
      </c>
      <c r="N1474" t="s">
        <v>2314</v>
      </c>
      <c r="O1474" t="s">
        <v>3726</v>
      </c>
      <c r="P1474" t="s">
        <v>1529</v>
      </c>
      <c r="S1474" t="s">
        <v>3727</v>
      </c>
      <c r="T1474" t="s">
        <v>3898</v>
      </c>
      <c r="U1474" t="s">
        <v>3762</v>
      </c>
      <c r="W1474">
        <v>0</v>
      </c>
      <c r="X1474">
        <v>0</v>
      </c>
      <c r="Y1474">
        <v>0</v>
      </c>
      <c r="Z1474">
        <v>0</v>
      </c>
      <c r="AA1474">
        <v>0</v>
      </c>
      <c r="AB1474">
        <v>0</v>
      </c>
      <c r="AC1474">
        <v>0</v>
      </c>
      <c r="AD1474">
        <v>0</v>
      </c>
      <c r="AE1474">
        <v>0</v>
      </c>
      <c r="AF1474">
        <v>0</v>
      </c>
      <c r="AH1474">
        <v>0</v>
      </c>
      <c r="AI1474">
        <v>0</v>
      </c>
      <c r="AJ1474">
        <v>0</v>
      </c>
      <c r="AK1474">
        <v>0</v>
      </c>
      <c r="AL1474">
        <v>0</v>
      </c>
      <c r="AM1474">
        <v>0</v>
      </c>
      <c r="AN1474">
        <v>0</v>
      </c>
      <c r="AO1474">
        <v>0</v>
      </c>
      <c r="AP1474">
        <v>0</v>
      </c>
      <c r="AQ1474">
        <v>0</v>
      </c>
      <c r="AS1474">
        <v>0</v>
      </c>
      <c r="AT1474">
        <v>0</v>
      </c>
      <c r="AU1474">
        <v>0</v>
      </c>
      <c r="AV1474">
        <v>0</v>
      </c>
      <c r="AW1474">
        <v>0</v>
      </c>
      <c r="AX1474">
        <v>0</v>
      </c>
      <c r="AY1474">
        <v>0</v>
      </c>
      <c r="AZ1474">
        <v>0</v>
      </c>
      <c r="BA1474">
        <v>0</v>
      </c>
      <c r="BB1474">
        <v>0</v>
      </c>
    </row>
    <row r="1475" spans="1:54" x14ac:dyDescent="0.35">
      <c r="A1475" t="s">
        <v>5403</v>
      </c>
      <c r="B1475" t="s">
        <v>5404</v>
      </c>
      <c r="C1475" t="s">
        <v>5236</v>
      </c>
      <c r="D1475" t="s">
        <v>2405</v>
      </c>
      <c r="E1475" t="s">
        <v>367</v>
      </c>
      <c r="F1475" t="s">
        <v>4234</v>
      </c>
      <c r="G1475" t="s">
        <v>4722</v>
      </c>
      <c r="H1475" t="s">
        <v>2625</v>
      </c>
      <c r="I1475" t="s">
        <v>3759</v>
      </c>
      <c r="J1475" t="s">
        <v>2312</v>
      </c>
      <c r="K1475" t="s">
        <v>2314</v>
      </c>
      <c r="L1475" t="s">
        <v>4744</v>
      </c>
      <c r="M1475" t="s">
        <v>2314</v>
      </c>
      <c r="N1475" t="s">
        <v>2314</v>
      </c>
      <c r="O1475" t="s">
        <v>3726</v>
      </c>
      <c r="P1475" t="s">
        <v>1529</v>
      </c>
      <c r="Q1475" t="s">
        <v>2314</v>
      </c>
      <c r="R1475" t="s">
        <v>2314</v>
      </c>
      <c r="S1475" t="s">
        <v>3727</v>
      </c>
      <c r="T1475" t="s">
        <v>3898</v>
      </c>
      <c r="U1475" t="s">
        <v>3762</v>
      </c>
      <c r="W1475">
        <v>0</v>
      </c>
      <c r="X1475">
        <v>0</v>
      </c>
      <c r="Y1475">
        <v>0</v>
      </c>
      <c r="Z1475">
        <v>0</v>
      </c>
      <c r="AA1475">
        <v>0</v>
      </c>
      <c r="AB1475">
        <v>0</v>
      </c>
      <c r="AC1475">
        <v>0</v>
      </c>
      <c r="AD1475">
        <v>0</v>
      </c>
      <c r="AE1475">
        <v>0</v>
      </c>
      <c r="AF1475">
        <v>0</v>
      </c>
      <c r="AH1475">
        <v>0</v>
      </c>
      <c r="AI1475">
        <v>0</v>
      </c>
      <c r="AJ1475">
        <v>0</v>
      </c>
      <c r="AK1475">
        <v>0</v>
      </c>
      <c r="AL1475">
        <v>0</v>
      </c>
      <c r="AM1475">
        <v>0</v>
      </c>
      <c r="AN1475">
        <v>0</v>
      </c>
      <c r="AO1475">
        <v>0</v>
      </c>
      <c r="AP1475">
        <v>0</v>
      </c>
      <c r="AQ1475">
        <v>0</v>
      </c>
      <c r="AS1475">
        <v>0</v>
      </c>
      <c r="AT1475">
        <v>0</v>
      </c>
      <c r="AU1475">
        <v>0</v>
      </c>
      <c r="AV1475">
        <v>0</v>
      </c>
      <c r="AW1475">
        <v>0</v>
      </c>
      <c r="AX1475">
        <v>0</v>
      </c>
      <c r="AY1475">
        <v>0</v>
      </c>
      <c r="AZ1475">
        <v>0</v>
      </c>
      <c r="BA1475">
        <v>0</v>
      </c>
      <c r="BB1475">
        <v>0</v>
      </c>
    </row>
    <row r="1476" spans="1:54" x14ac:dyDescent="0.35">
      <c r="A1476" t="s">
        <v>5405</v>
      </c>
      <c r="B1476" t="s">
        <v>5406</v>
      </c>
      <c r="C1476" t="s">
        <v>5236</v>
      </c>
      <c r="D1476" t="s">
        <v>2405</v>
      </c>
      <c r="E1476" t="s">
        <v>367</v>
      </c>
      <c r="F1476" t="s">
        <v>4234</v>
      </c>
      <c r="G1476" t="s">
        <v>4722</v>
      </c>
      <c r="H1476" t="s">
        <v>2625</v>
      </c>
      <c r="I1476" t="s">
        <v>3759</v>
      </c>
      <c r="J1476" t="s">
        <v>2312</v>
      </c>
      <c r="K1476" t="s">
        <v>2314</v>
      </c>
      <c r="L1476" t="s">
        <v>4744</v>
      </c>
      <c r="M1476" t="s">
        <v>2314</v>
      </c>
      <c r="N1476" t="s">
        <v>2314</v>
      </c>
      <c r="O1476" t="s">
        <v>3726</v>
      </c>
      <c r="P1476" t="s">
        <v>1529</v>
      </c>
      <c r="Q1476" t="s">
        <v>2314</v>
      </c>
      <c r="R1476" t="s">
        <v>2314</v>
      </c>
      <c r="S1476" t="s">
        <v>3727</v>
      </c>
      <c r="T1476" t="s">
        <v>3898</v>
      </c>
      <c r="U1476" t="s">
        <v>3762</v>
      </c>
      <c r="W1476">
        <v>0</v>
      </c>
      <c r="X1476">
        <v>0</v>
      </c>
      <c r="Y1476">
        <v>0</v>
      </c>
      <c r="Z1476">
        <v>0</v>
      </c>
      <c r="AA1476">
        <v>0</v>
      </c>
      <c r="AB1476">
        <v>0</v>
      </c>
      <c r="AC1476">
        <v>0</v>
      </c>
      <c r="AD1476">
        <v>0</v>
      </c>
      <c r="AE1476">
        <v>0</v>
      </c>
      <c r="AF1476">
        <v>0</v>
      </c>
      <c r="AH1476">
        <v>0</v>
      </c>
      <c r="AI1476">
        <v>0</v>
      </c>
      <c r="AJ1476">
        <v>0</v>
      </c>
      <c r="AK1476">
        <v>0</v>
      </c>
      <c r="AL1476">
        <v>0</v>
      </c>
      <c r="AM1476">
        <v>0</v>
      </c>
      <c r="AN1476">
        <v>0</v>
      </c>
      <c r="AO1476">
        <v>0</v>
      </c>
      <c r="AP1476">
        <v>0</v>
      </c>
      <c r="AQ1476">
        <v>0</v>
      </c>
      <c r="AS1476">
        <v>0</v>
      </c>
      <c r="AT1476">
        <v>0</v>
      </c>
      <c r="AU1476">
        <v>0</v>
      </c>
      <c r="AV1476">
        <v>0</v>
      </c>
      <c r="AW1476">
        <v>0</v>
      </c>
      <c r="AX1476">
        <v>0</v>
      </c>
      <c r="AY1476">
        <v>0</v>
      </c>
      <c r="AZ1476">
        <v>0</v>
      </c>
      <c r="BA1476">
        <v>0</v>
      </c>
      <c r="BB1476">
        <v>0</v>
      </c>
    </row>
    <row r="1477" spans="1:54" x14ac:dyDescent="0.35">
      <c r="A1477" t="s">
        <v>5407</v>
      </c>
      <c r="B1477" t="s">
        <v>5408</v>
      </c>
      <c r="C1477" t="s">
        <v>5236</v>
      </c>
      <c r="D1477" t="s">
        <v>2405</v>
      </c>
      <c r="E1477" t="s">
        <v>367</v>
      </c>
      <c r="F1477" t="s">
        <v>4234</v>
      </c>
      <c r="G1477" t="s">
        <v>4722</v>
      </c>
      <c r="H1477" t="s">
        <v>2625</v>
      </c>
      <c r="I1477" t="s">
        <v>3759</v>
      </c>
      <c r="J1477" t="s">
        <v>2312</v>
      </c>
      <c r="K1477" t="s">
        <v>2314</v>
      </c>
      <c r="L1477" t="s">
        <v>4744</v>
      </c>
      <c r="M1477" t="s">
        <v>2314</v>
      </c>
      <c r="N1477" t="s">
        <v>2314</v>
      </c>
      <c r="O1477" t="s">
        <v>3726</v>
      </c>
      <c r="P1477" t="s">
        <v>1529</v>
      </c>
      <c r="Q1477" t="s">
        <v>2314</v>
      </c>
      <c r="R1477" t="s">
        <v>2314</v>
      </c>
      <c r="S1477" t="s">
        <v>3727</v>
      </c>
      <c r="T1477" t="s">
        <v>3898</v>
      </c>
      <c r="U1477" t="s">
        <v>3762</v>
      </c>
      <c r="W1477">
        <v>0</v>
      </c>
      <c r="X1477">
        <v>0</v>
      </c>
      <c r="Y1477">
        <v>0</v>
      </c>
      <c r="Z1477">
        <v>0</v>
      </c>
      <c r="AA1477">
        <v>0</v>
      </c>
      <c r="AB1477">
        <v>0</v>
      </c>
      <c r="AC1477">
        <v>0</v>
      </c>
      <c r="AD1477">
        <v>0</v>
      </c>
      <c r="AE1477">
        <v>0</v>
      </c>
      <c r="AF1477">
        <v>0</v>
      </c>
      <c r="AH1477">
        <v>0</v>
      </c>
      <c r="AI1477">
        <v>0</v>
      </c>
      <c r="AJ1477">
        <v>0</v>
      </c>
      <c r="AK1477">
        <v>0</v>
      </c>
      <c r="AL1477">
        <v>0</v>
      </c>
      <c r="AM1477">
        <v>0</v>
      </c>
      <c r="AN1477">
        <v>0</v>
      </c>
      <c r="AO1477">
        <v>0</v>
      </c>
      <c r="AP1477">
        <v>0</v>
      </c>
      <c r="AQ1477">
        <v>0</v>
      </c>
      <c r="AS1477">
        <v>0</v>
      </c>
      <c r="AT1477">
        <v>0</v>
      </c>
      <c r="AU1477">
        <v>0</v>
      </c>
      <c r="AV1477">
        <v>0</v>
      </c>
      <c r="AW1477">
        <v>0</v>
      </c>
      <c r="AX1477">
        <v>0</v>
      </c>
      <c r="AY1477">
        <v>0</v>
      </c>
      <c r="AZ1477">
        <v>0</v>
      </c>
      <c r="BA1477">
        <v>0</v>
      </c>
      <c r="BB1477">
        <v>0</v>
      </c>
    </row>
    <row r="1478" spans="1:54" x14ac:dyDescent="0.35">
      <c r="A1478" t="s">
        <v>5409</v>
      </c>
      <c r="B1478" t="s">
        <v>5410</v>
      </c>
      <c r="C1478" t="s">
        <v>3950</v>
      </c>
      <c r="D1478" t="s">
        <v>2405</v>
      </c>
      <c r="E1478" t="s">
        <v>367</v>
      </c>
      <c r="F1478" t="s">
        <v>4234</v>
      </c>
      <c r="G1478" t="s">
        <v>4722</v>
      </c>
      <c r="H1478" t="s">
        <v>2625</v>
      </c>
      <c r="I1478" t="s">
        <v>3759</v>
      </c>
      <c r="J1478" t="s">
        <v>2312</v>
      </c>
      <c r="K1478" t="s">
        <v>2314</v>
      </c>
      <c r="L1478" t="s">
        <v>4744</v>
      </c>
      <c r="M1478" t="s">
        <v>2314</v>
      </c>
      <c r="N1478" t="s">
        <v>2314</v>
      </c>
      <c r="O1478" t="s">
        <v>3726</v>
      </c>
      <c r="P1478" t="s">
        <v>1529</v>
      </c>
      <c r="Q1478" t="s">
        <v>2314</v>
      </c>
      <c r="R1478" t="s">
        <v>2314</v>
      </c>
      <c r="S1478" t="s">
        <v>3727</v>
      </c>
      <c r="T1478" t="s">
        <v>3898</v>
      </c>
      <c r="U1478" t="s">
        <v>3762</v>
      </c>
      <c r="W1478">
        <v>0</v>
      </c>
      <c r="X1478">
        <v>0</v>
      </c>
      <c r="Y1478">
        <v>0</v>
      </c>
      <c r="Z1478">
        <v>0</v>
      </c>
      <c r="AA1478">
        <v>0</v>
      </c>
      <c r="AB1478">
        <v>0</v>
      </c>
      <c r="AC1478">
        <v>0</v>
      </c>
      <c r="AD1478">
        <v>0</v>
      </c>
      <c r="AE1478">
        <v>0</v>
      </c>
      <c r="AF1478">
        <v>0</v>
      </c>
      <c r="AH1478">
        <v>0</v>
      </c>
      <c r="AI1478">
        <v>0</v>
      </c>
      <c r="AJ1478">
        <v>0</v>
      </c>
      <c r="AK1478">
        <v>0</v>
      </c>
      <c r="AL1478">
        <v>0</v>
      </c>
      <c r="AM1478">
        <v>0</v>
      </c>
      <c r="AN1478">
        <v>0</v>
      </c>
      <c r="AO1478">
        <v>0</v>
      </c>
      <c r="AP1478">
        <v>0</v>
      </c>
      <c r="AQ1478">
        <v>0</v>
      </c>
      <c r="AS1478">
        <v>0</v>
      </c>
      <c r="AT1478">
        <v>0</v>
      </c>
      <c r="AU1478">
        <v>0</v>
      </c>
      <c r="AV1478">
        <v>0</v>
      </c>
      <c r="AW1478">
        <v>0</v>
      </c>
      <c r="AX1478">
        <v>0</v>
      </c>
      <c r="AY1478">
        <v>0</v>
      </c>
      <c r="AZ1478">
        <v>0</v>
      </c>
      <c r="BA1478">
        <v>0</v>
      </c>
      <c r="BB1478">
        <v>0</v>
      </c>
    </row>
    <row r="1479" spans="1:54" x14ac:dyDescent="0.35">
      <c r="A1479" t="s">
        <v>5411</v>
      </c>
      <c r="B1479" t="s">
        <v>5412</v>
      </c>
      <c r="C1479" t="s">
        <v>3950</v>
      </c>
      <c r="D1479" t="s">
        <v>2405</v>
      </c>
      <c r="E1479" t="s">
        <v>367</v>
      </c>
      <c r="F1479" t="s">
        <v>4234</v>
      </c>
      <c r="G1479" t="s">
        <v>4722</v>
      </c>
      <c r="H1479" t="s">
        <v>2625</v>
      </c>
      <c r="I1479" t="s">
        <v>3759</v>
      </c>
      <c r="J1479" t="s">
        <v>2312</v>
      </c>
      <c r="K1479" t="s">
        <v>2314</v>
      </c>
      <c r="L1479" t="s">
        <v>4744</v>
      </c>
      <c r="M1479" t="s">
        <v>2314</v>
      </c>
      <c r="N1479" t="s">
        <v>2314</v>
      </c>
      <c r="O1479" t="s">
        <v>3726</v>
      </c>
      <c r="P1479" t="s">
        <v>1529</v>
      </c>
      <c r="Q1479" t="s">
        <v>2314</v>
      </c>
      <c r="R1479" t="s">
        <v>2314</v>
      </c>
      <c r="S1479" t="s">
        <v>3727</v>
      </c>
      <c r="T1479" t="s">
        <v>3898</v>
      </c>
      <c r="U1479" t="s">
        <v>3762</v>
      </c>
      <c r="W1479">
        <v>0</v>
      </c>
      <c r="X1479">
        <v>0</v>
      </c>
      <c r="Y1479">
        <v>0</v>
      </c>
      <c r="Z1479">
        <v>0</v>
      </c>
      <c r="AA1479">
        <v>0</v>
      </c>
      <c r="AB1479">
        <v>0</v>
      </c>
      <c r="AC1479">
        <v>0</v>
      </c>
      <c r="AD1479">
        <v>0</v>
      </c>
      <c r="AE1479">
        <v>0</v>
      </c>
      <c r="AF1479">
        <v>0</v>
      </c>
      <c r="AH1479">
        <v>0</v>
      </c>
      <c r="AI1479">
        <v>0</v>
      </c>
      <c r="AJ1479">
        <v>0</v>
      </c>
      <c r="AK1479">
        <v>0</v>
      </c>
      <c r="AL1479">
        <v>0</v>
      </c>
      <c r="AM1479">
        <v>0</v>
      </c>
      <c r="AN1479">
        <v>0</v>
      </c>
      <c r="AO1479">
        <v>0</v>
      </c>
      <c r="AP1479">
        <v>0</v>
      </c>
      <c r="AQ1479">
        <v>0</v>
      </c>
      <c r="AS1479">
        <v>0</v>
      </c>
      <c r="AT1479">
        <v>0</v>
      </c>
      <c r="AU1479">
        <v>0</v>
      </c>
      <c r="AV1479">
        <v>0</v>
      </c>
      <c r="AW1479">
        <v>0</v>
      </c>
      <c r="AX1479">
        <v>0</v>
      </c>
      <c r="AY1479">
        <v>0</v>
      </c>
      <c r="AZ1479">
        <v>0</v>
      </c>
      <c r="BA1479">
        <v>0</v>
      </c>
      <c r="BB1479">
        <v>0</v>
      </c>
    </row>
    <row r="1480" spans="1:54" x14ac:dyDescent="0.35">
      <c r="A1480" t="s">
        <v>5413</v>
      </c>
      <c r="B1480" t="s">
        <v>5414</v>
      </c>
      <c r="C1480" t="s">
        <v>3950</v>
      </c>
      <c r="D1480" t="s">
        <v>2405</v>
      </c>
      <c r="E1480" t="s">
        <v>367</v>
      </c>
      <c r="F1480" t="s">
        <v>4234</v>
      </c>
      <c r="G1480" t="s">
        <v>4722</v>
      </c>
      <c r="H1480" t="s">
        <v>2625</v>
      </c>
      <c r="I1480" t="s">
        <v>3759</v>
      </c>
      <c r="J1480" t="s">
        <v>2312</v>
      </c>
      <c r="K1480" t="s">
        <v>2314</v>
      </c>
      <c r="L1480" t="s">
        <v>4744</v>
      </c>
      <c r="M1480" t="s">
        <v>2314</v>
      </c>
      <c r="N1480" t="s">
        <v>2314</v>
      </c>
      <c r="O1480" t="s">
        <v>3726</v>
      </c>
      <c r="P1480" t="s">
        <v>1529</v>
      </c>
      <c r="Q1480" t="s">
        <v>2314</v>
      </c>
      <c r="R1480" t="s">
        <v>2314</v>
      </c>
      <c r="S1480" t="s">
        <v>3727</v>
      </c>
      <c r="T1480" t="s">
        <v>5316</v>
      </c>
      <c r="U1480" t="s">
        <v>3762</v>
      </c>
      <c r="W1480">
        <v>0</v>
      </c>
      <c r="X1480">
        <v>0</v>
      </c>
      <c r="Y1480">
        <v>0</v>
      </c>
      <c r="Z1480">
        <v>0</v>
      </c>
      <c r="AA1480">
        <v>0</v>
      </c>
      <c r="AB1480">
        <v>0</v>
      </c>
      <c r="AC1480">
        <v>0</v>
      </c>
      <c r="AD1480">
        <v>0</v>
      </c>
      <c r="AE1480">
        <v>0</v>
      </c>
      <c r="AF1480">
        <v>0</v>
      </c>
      <c r="AH1480">
        <v>0</v>
      </c>
      <c r="AI1480">
        <v>0</v>
      </c>
      <c r="AJ1480">
        <v>0</v>
      </c>
      <c r="AK1480">
        <v>0</v>
      </c>
      <c r="AL1480">
        <v>0</v>
      </c>
      <c r="AM1480">
        <v>0</v>
      </c>
      <c r="AN1480">
        <v>0</v>
      </c>
      <c r="AO1480">
        <v>0</v>
      </c>
      <c r="AP1480">
        <v>0</v>
      </c>
      <c r="AQ1480">
        <v>0</v>
      </c>
      <c r="AS1480">
        <v>0</v>
      </c>
      <c r="AT1480">
        <v>0</v>
      </c>
      <c r="AU1480">
        <v>0</v>
      </c>
      <c r="AV1480">
        <v>0</v>
      </c>
      <c r="AW1480">
        <v>0</v>
      </c>
      <c r="AX1480">
        <v>0</v>
      </c>
      <c r="AY1480">
        <v>0</v>
      </c>
      <c r="AZ1480">
        <v>0</v>
      </c>
      <c r="BA1480">
        <v>0</v>
      </c>
      <c r="BB1480">
        <v>0</v>
      </c>
    </row>
    <row r="1481" spans="1:54" x14ac:dyDescent="0.35">
      <c r="A1481" t="s">
        <v>5415</v>
      </c>
      <c r="B1481" t="s">
        <v>5416</v>
      </c>
      <c r="C1481" t="s">
        <v>3950</v>
      </c>
      <c r="D1481" t="s">
        <v>2405</v>
      </c>
      <c r="E1481" t="s">
        <v>367</v>
      </c>
      <c r="F1481" t="s">
        <v>4234</v>
      </c>
      <c r="G1481" t="s">
        <v>4722</v>
      </c>
      <c r="H1481" t="s">
        <v>2625</v>
      </c>
      <c r="I1481" t="s">
        <v>3759</v>
      </c>
      <c r="J1481" t="s">
        <v>2312</v>
      </c>
      <c r="K1481" t="s">
        <v>2314</v>
      </c>
      <c r="L1481" t="s">
        <v>4744</v>
      </c>
      <c r="M1481" t="s">
        <v>2314</v>
      </c>
      <c r="N1481" t="s">
        <v>2314</v>
      </c>
      <c r="O1481" t="s">
        <v>3726</v>
      </c>
      <c r="P1481" t="s">
        <v>1529</v>
      </c>
      <c r="Q1481" t="s">
        <v>2314</v>
      </c>
      <c r="R1481" t="s">
        <v>2314</v>
      </c>
      <c r="S1481" t="s">
        <v>3727</v>
      </c>
      <c r="T1481" t="s">
        <v>5316</v>
      </c>
      <c r="U1481" t="s">
        <v>3762</v>
      </c>
      <c r="W1481">
        <v>0</v>
      </c>
      <c r="X1481">
        <v>0</v>
      </c>
      <c r="Y1481">
        <v>0</v>
      </c>
      <c r="Z1481">
        <v>0</v>
      </c>
      <c r="AA1481">
        <v>0</v>
      </c>
      <c r="AB1481">
        <v>0</v>
      </c>
      <c r="AC1481">
        <v>0</v>
      </c>
      <c r="AD1481">
        <v>0</v>
      </c>
      <c r="AE1481">
        <v>0</v>
      </c>
      <c r="AF1481">
        <v>0</v>
      </c>
      <c r="AH1481">
        <v>0</v>
      </c>
      <c r="AI1481">
        <v>0</v>
      </c>
      <c r="AJ1481">
        <v>0</v>
      </c>
      <c r="AK1481">
        <v>0</v>
      </c>
      <c r="AL1481">
        <v>0</v>
      </c>
      <c r="AM1481">
        <v>0</v>
      </c>
      <c r="AN1481">
        <v>0</v>
      </c>
      <c r="AO1481">
        <v>0</v>
      </c>
      <c r="AP1481">
        <v>0</v>
      </c>
      <c r="AQ1481">
        <v>0</v>
      </c>
      <c r="AS1481">
        <v>0</v>
      </c>
      <c r="AT1481">
        <v>0</v>
      </c>
      <c r="AU1481">
        <v>0</v>
      </c>
      <c r="AV1481">
        <v>0</v>
      </c>
      <c r="AW1481">
        <v>0</v>
      </c>
      <c r="AX1481">
        <v>0</v>
      </c>
      <c r="AY1481">
        <v>0</v>
      </c>
      <c r="AZ1481">
        <v>0</v>
      </c>
      <c r="BA1481">
        <v>0</v>
      </c>
      <c r="BB1481">
        <v>0</v>
      </c>
    </row>
    <row r="1482" spans="1:54" x14ac:dyDescent="0.35">
      <c r="A1482" t="s">
        <v>5417</v>
      </c>
      <c r="B1482" t="s">
        <v>5418</v>
      </c>
      <c r="C1482" t="s">
        <v>3950</v>
      </c>
      <c r="D1482" t="s">
        <v>2405</v>
      </c>
      <c r="E1482" t="s">
        <v>367</v>
      </c>
      <c r="F1482" t="s">
        <v>4234</v>
      </c>
      <c r="G1482" t="s">
        <v>4722</v>
      </c>
      <c r="H1482" t="s">
        <v>2625</v>
      </c>
      <c r="I1482" t="s">
        <v>3759</v>
      </c>
      <c r="J1482" t="s">
        <v>2312</v>
      </c>
      <c r="K1482" t="s">
        <v>2314</v>
      </c>
      <c r="L1482" t="s">
        <v>4744</v>
      </c>
      <c r="M1482" t="s">
        <v>2314</v>
      </c>
      <c r="N1482" t="s">
        <v>2314</v>
      </c>
      <c r="O1482" t="s">
        <v>3726</v>
      </c>
      <c r="P1482" t="s">
        <v>1529</v>
      </c>
      <c r="S1482" t="s">
        <v>3727</v>
      </c>
      <c r="T1482" t="s">
        <v>3898</v>
      </c>
      <c r="U1482" t="s">
        <v>3762</v>
      </c>
      <c r="W1482">
        <v>0</v>
      </c>
      <c r="X1482">
        <v>0</v>
      </c>
      <c r="Y1482">
        <v>0</v>
      </c>
      <c r="Z1482">
        <v>0</v>
      </c>
      <c r="AA1482">
        <v>0</v>
      </c>
      <c r="AB1482">
        <v>0</v>
      </c>
      <c r="AC1482">
        <v>0</v>
      </c>
      <c r="AD1482">
        <v>0</v>
      </c>
      <c r="AE1482">
        <v>0</v>
      </c>
      <c r="AF1482">
        <v>0</v>
      </c>
      <c r="AH1482">
        <v>0</v>
      </c>
      <c r="AI1482">
        <v>0</v>
      </c>
      <c r="AJ1482">
        <v>0</v>
      </c>
      <c r="AK1482">
        <v>0</v>
      </c>
      <c r="AL1482">
        <v>0</v>
      </c>
      <c r="AM1482">
        <v>0</v>
      </c>
      <c r="AN1482">
        <v>0</v>
      </c>
      <c r="AO1482">
        <v>0</v>
      </c>
      <c r="AP1482">
        <v>0</v>
      </c>
      <c r="AQ1482">
        <v>0</v>
      </c>
      <c r="AS1482">
        <v>0</v>
      </c>
      <c r="AT1482">
        <v>0</v>
      </c>
      <c r="AU1482">
        <v>0</v>
      </c>
      <c r="AV1482">
        <v>0</v>
      </c>
      <c r="AW1482">
        <v>0</v>
      </c>
      <c r="AX1482">
        <v>0</v>
      </c>
      <c r="AY1482">
        <v>0</v>
      </c>
      <c r="AZ1482">
        <v>0</v>
      </c>
      <c r="BA1482">
        <v>0</v>
      </c>
      <c r="BB1482">
        <v>0</v>
      </c>
    </row>
    <row r="1483" spans="1:54" x14ac:dyDescent="0.35">
      <c r="A1483" t="s">
        <v>5419</v>
      </c>
      <c r="B1483" t="s">
        <v>5420</v>
      </c>
      <c r="C1483" t="s">
        <v>291</v>
      </c>
      <c r="D1483" t="s">
        <v>2405</v>
      </c>
      <c r="E1483" t="s">
        <v>367</v>
      </c>
      <c r="F1483" t="s">
        <v>4234</v>
      </c>
      <c r="G1483" t="s">
        <v>4722</v>
      </c>
      <c r="H1483" t="s">
        <v>2625</v>
      </c>
      <c r="I1483" t="s">
        <v>3759</v>
      </c>
      <c r="J1483" t="s">
        <v>2312</v>
      </c>
      <c r="K1483" t="s">
        <v>2314</v>
      </c>
      <c r="L1483" t="s">
        <v>4744</v>
      </c>
      <c r="M1483" t="s">
        <v>2314</v>
      </c>
      <c r="N1483" t="s">
        <v>2314</v>
      </c>
      <c r="O1483" t="s">
        <v>3726</v>
      </c>
      <c r="P1483" t="s">
        <v>1529</v>
      </c>
      <c r="Q1483" t="s">
        <v>2314</v>
      </c>
      <c r="R1483" t="s">
        <v>2314</v>
      </c>
      <c r="S1483" t="s">
        <v>3727</v>
      </c>
      <c r="T1483" t="s">
        <v>3898</v>
      </c>
      <c r="U1483" t="s">
        <v>3762</v>
      </c>
      <c r="W1483">
        <v>0</v>
      </c>
      <c r="X1483">
        <v>0</v>
      </c>
      <c r="Y1483">
        <v>0</v>
      </c>
      <c r="Z1483">
        <v>0</v>
      </c>
      <c r="AA1483">
        <v>0</v>
      </c>
      <c r="AB1483">
        <v>0</v>
      </c>
      <c r="AC1483">
        <v>0</v>
      </c>
      <c r="AD1483">
        <v>0</v>
      </c>
      <c r="AE1483">
        <v>0</v>
      </c>
      <c r="AF1483">
        <v>0</v>
      </c>
      <c r="AH1483">
        <v>0</v>
      </c>
      <c r="AI1483">
        <v>0</v>
      </c>
      <c r="AJ1483">
        <v>0</v>
      </c>
      <c r="AK1483">
        <v>0</v>
      </c>
      <c r="AL1483">
        <v>0</v>
      </c>
      <c r="AM1483">
        <v>0</v>
      </c>
      <c r="AN1483">
        <v>0</v>
      </c>
      <c r="AO1483">
        <v>0</v>
      </c>
      <c r="AP1483">
        <v>0</v>
      </c>
      <c r="AQ1483">
        <v>0</v>
      </c>
      <c r="AS1483">
        <v>0</v>
      </c>
      <c r="AT1483">
        <v>0</v>
      </c>
      <c r="AU1483">
        <v>0</v>
      </c>
      <c r="AV1483">
        <v>0</v>
      </c>
      <c r="AW1483">
        <v>0</v>
      </c>
      <c r="AX1483">
        <v>0</v>
      </c>
      <c r="AY1483">
        <v>0</v>
      </c>
      <c r="AZ1483">
        <v>0</v>
      </c>
      <c r="BA1483">
        <v>0</v>
      </c>
      <c r="BB1483">
        <v>0</v>
      </c>
    </row>
    <row r="1484" spans="1:54" x14ac:dyDescent="0.35">
      <c r="A1484" t="s">
        <v>5421</v>
      </c>
      <c r="B1484" t="s">
        <v>5422</v>
      </c>
      <c r="C1484" t="s">
        <v>4169</v>
      </c>
      <c r="D1484" t="s">
        <v>2405</v>
      </c>
      <c r="E1484" t="s">
        <v>367</v>
      </c>
      <c r="F1484" t="s">
        <v>4234</v>
      </c>
      <c r="G1484" t="s">
        <v>4722</v>
      </c>
      <c r="H1484" t="s">
        <v>2625</v>
      </c>
      <c r="I1484" t="s">
        <v>3759</v>
      </c>
      <c r="J1484" t="s">
        <v>2312</v>
      </c>
      <c r="K1484" t="s">
        <v>2314</v>
      </c>
      <c r="L1484" t="s">
        <v>4744</v>
      </c>
      <c r="M1484" t="s">
        <v>2314</v>
      </c>
      <c r="N1484" t="s">
        <v>2314</v>
      </c>
      <c r="O1484" t="s">
        <v>3726</v>
      </c>
      <c r="P1484" t="s">
        <v>1529</v>
      </c>
      <c r="Q1484" t="s">
        <v>2314</v>
      </c>
      <c r="R1484" t="s">
        <v>2314</v>
      </c>
      <c r="S1484" t="s">
        <v>3727</v>
      </c>
      <c r="T1484" t="s">
        <v>3898</v>
      </c>
      <c r="U1484" t="s">
        <v>3762</v>
      </c>
      <c r="W1484">
        <v>0</v>
      </c>
      <c r="X1484">
        <v>0</v>
      </c>
      <c r="Y1484">
        <v>0</v>
      </c>
      <c r="Z1484">
        <v>0</v>
      </c>
      <c r="AA1484">
        <v>0</v>
      </c>
      <c r="AB1484">
        <v>0</v>
      </c>
      <c r="AC1484">
        <v>0</v>
      </c>
      <c r="AD1484">
        <v>0</v>
      </c>
      <c r="AE1484">
        <v>0</v>
      </c>
      <c r="AF1484">
        <v>0</v>
      </c>
      <c r="AH1484">
        <v>0</v>
      </c>
      <c r="AI1484">
        <v>0</v>
      </c>
      <c r="AJ1484">
        <v>0</v>
      </c>
      <c r="AK1484">
        <v>0</v>
      </c>
      <c r="AL1484">
        <v>0</v>
      </c>
      <c r="AM1484">
        <v>0</v>
      </c>
      <c r="AN1484">
        <v>0</v>
      </c>
      <c r="AO1484">
        <v>0</v>
      </c>
      <c r="AP1484">
        <v>0</v>
      </c>
      <c r="AQ1484">
        <v>0</v>
      </c>
      <c r="AS1484">
        <v>0</v>
      </c>
      <c r="AT1484">
        <v>0</v>
      </c>
      <c r="AU1484">
        <v>0</v>
      </c>
      <c r="AV1484">
        <v>0</v>
      </c>
      <c r="AW1484">
        <v>0</v>
      </c>
      <c r="AX1484">
        <v>0</v>
      </c>
      <c r="AY1484">
        <v>0</v>
      </c>
      <c r="AZ1484">
        <v>0</v>
      </c>
      <c r="BA1484">
        <v>0</v>
      </c>
      <c r="BB1484">
        <v>0</v>
      </c>
    </row>
    <row r="1485" spans="1:54" x14ac:dyDescent="0.35">
      <c r="A1485" t="s">
        <v>5423</v>
      </c>
      <c r="B1485" t="s">
        <v>5424</v>
      </c>
      <c r="C1485" t="s">
        <v>291</v>
      </c>
      <c r="D1485" t="s">
        <v>2405</v>
      </c>
      <c r="E1485" t="s">
        <v>367</v>
      </c>
      <c r="F1485" t="s">
        <v>4234</v>
      </c>
      <c r="G1485" t="s">
        <v>4722</v>
      </c>
      <c r="H1485" t="s">
        <v>2625</v>
      </c>
      <c r="I1485" t="s">
        <v>3759</v>
      </c>
      <c r="J1485" t="s">
        <v>2312</v>
      </c>
      <c r="K1485" t="s">
        <v>2314</v>
      </c>
      <c r="L1485" t="s">
        <v>4744</v>
      </c>
      <c r="M1485" t="s">
        <v>2314</v>
      </c>
      <c r="N1485" t="s">
        <v>2314</v>
      </c>
      <c r="O1485" t="s">
        <v>3726</v>
      </c>
      <c r="P1485" t="s">
        <v>1529</v>
      </c>
      <c r="Q1485" t="s">
        <v>2314</v>
      </c>
      <c r="R1485" t="s">
        <v>2314</v>
      </c>
      <c r="S1485" t="s">
        <v>3727</v>
      </c>
      <c r="T1485" t="s">
        <v>3898</v>
      </c>
      <c r="U1485" t="s">
        <v>3762</v>
      </c>
      <c r="W1485">
        <v>0</v>
      </c>
      <c r="X1485">
        <v>0</v>
      </c>
      <c r="Y1485">
        <v>0</v>
      </c>
      <c r="Z1485">
        <v>0</v>
      </c>
      <c r="AA1485">
        <v>0</v>
      </c>
      <c r="AB1485">
        <v>0</v>
      </c>
      <c r="AC1485">
        <v>0</v>
      </c>
      <c r="AD1485">
        <v>0</v>
      </c>
      <c r="AE1485">
        <v>0</v>
      </c>
      <c r="AF1485">
        <v>0</v>
      </c>
      <c r="AH1485">
        <v>0</v>
      </c>
      <c r="AI1485">
        <v>0</v>
      </c>
      <c r="AJ1485">
        <v>0</v>
      </c>
      <c r="AK1485">
        <v>0</v>
      </c>
      <c r="AL1485">
        <v>0</v>
      </c>
      <c r="AM1485">
        <v>0</v>
      </c>
      <c r="AN1485">
        <v>0</v>
      </c>
      <c r="AO1485">
        <v>0</v>
      </c>
      <c r="AP1485">
        <v>0</v>
      </c>
      <c r="AQ1485">
        <v>0</v>
      </c>
      <c r="AS1485">
        <v>0</v>
      </c>
      <c r="AT1485">
        <v>0</v>
      </c>
      <c r="AU1485">
        <v>0</v>
      </c>
      <c r="AV1485">
        <v>0</v>
      </c>
      <c r="AW1485">
        <v>0</v>
      </c>
      <c r="AX1485">
        <v>0</v>
      </c>
      <c r="AY1485">
        <v>0</v>
      </c>
      <c r="AZ1485">
        <v>0</v>
      </c>
      <c r="BA1485">
        <v>0</v>
      </c>
      <c r="BB1485">
        <v>0</v>
      </c>
    </row>
    <row r="1486" spans="1:54" x14ac:dyDescent="0.35">
      <c r="A1486" t="s">
        <v>5425</v>
      </c>
      <c r="B1486" t="s">
        <v>5426</v>
      </c>
      <c r="C1486" t="s">
        <v>291</v>
      </c>
      <c r="D1486" t="s">
        <v>2405</v>
      </c>
      <c r="E1486" t="s">
        <v>367</v>
      </c>
      <c r="F1486" t="s">
        <v>4234</v>
      </c>
      <c r="G1486" t="s">
        <v>4722</v>
      </c>
      <c r="H1486" t="s">
        <v>2625</v>
      </c>
      <c r="I1486" t="s">
        <v>3759</v>
      </c>
      <c r="J1486" t="s">
        <v>2312</v>
      </c>
      <c r="K1486" t="s">
        <v>2314</v>
      </c>
      <c r="L1486" t="s">
        <v>4744</v>
      </c>
      <c r="M1486" t="s">
        <v>2314</v>
      </c>
      <c r="N1486" t="s">
        <v>2314</v>
      </c>
      <c r="O1486" t="s">
        <v>3726</v>
      </c>
      <c r="P1486" t="s">
        <v>1529</v>
      </c>
      <c r="Q1486" t="s">
        <v>2314</v>
      </c>
      <c r="R1486" t="s">
        <v>2314</v>
      </c>
      <c r="S1486" t="s">
        <v>3727</v>
      </c>
      <c r="T1486" t="s">
        <v>3898</v>
      </c>
      <c r="U1486" t="s">
        <v>3762</v>
      </c>
      <c r="W1486">
        <v>0</v>
      </c>
      <c r="X1486">
        <v>0</v>
      </c>
      <c r="Y1486">
        <v>0</v>
      </c>
      <c r="Z1486">
        <v>0</v>
      </c>
      <c r="AA1486">
        <v>0</v>
      </c>
      <c r="AB1486">
        <v>0</v>
      </c>
      <c r="AC1486">
        <v>0</v>
      </c>
      <c r="AD1486">
        <v>0</v>
      </c>
      <c r="AE1486">
        <v>0</v>
      </c>
      <c r="AF1486">
        <v>0</v>
      </c>
      <c r="AH1486">
        <v>0</v>
      </c>
      <c r="AI1486">
        <v>0</v>
      </c>
      <c r="AJ1486">
        <v>0</v>
      </c>
      <c r="AK1486">
        <v>0</v>
      </c>
      <c r="AL1486">
        <v>0</v>
      </c>
      <c r="AM1486">
        <v>0</v>
      </c>
      <c r="AN1486">
        <v>0</v>
      </c>
      <c r="AO1486">
        <v>0</v>
      </c>
      <c r="AP1486">
        <v>0</v>
      </c>
      <c r="AQ1486">
        <v>0</v>
      </c>
      <c r="AS1486">
        <v>0</v>
      </c>
      <c r="AT1486">
        <v>0</v>
      </c>
      <c r="AU1486">
        <v>0</v>
      </c>
      <c r="AV1486">
        <v>0</v>
      </c>
      <c r="AW1486">
        <v>0</v>
      </c>
      <c r="AX1486">
        <v>0</v>
      </c>
      <c r="AY1486">
        <v>0</v>
      </c>
      <c r="AZ1486">
        <v>0</v>
      </c>
      <c r="BA1486">
        <v>0</v>
      </c>
      <c r="BB1486">
        <v>0</v>
      </c>
    </row>
    <row r="1487" spans="1:54" x14ac:dyDescent="0.35">
      <c r="A1487" t="s">
        <v>5427</v>
      </c>
      <c r="B1487" t="s">
        <v>5428</v>
      </c>
      <c r="C1487" t="s">
        <v>3901</v>
      </c>
      <c r="D1487" t="s">
        <v>2405</v>
      </c>
      <c r="E1487" t="s">
        <v>367</v>
      </c>
      <c r="F1487" t="s">
        <v>4234</v>
      </c>
      <c r="G1487" t="s">
        <v>4722</v>
      </c>
      <c r="H1487" t="s">
        <v>2625</v>
      </c>
      <c r="I1487" t="s">
        <v>3759</v>
      </c>
      <c r="J1487" t="s">
        <v>2312</v>
      </c>
      <c r="K1487" t="s">
        <v>2314</v>
      </c>
      <c r="L1487" t="s">
        <v>4744</v>
      </c>
      <c r="M1487" t="s">
        <v>2314</v>
      </c>
      <c r="N1487" t="s">
        <v>2314</v>
      </c>
      <c r="O1487" t="s">
        <v>3726</v>
      </c>
      <c r="P1487" t="s">
        <v>1529</v>
      </c>
      <c r="Q1487" t="s">
        <v>2314</v>
      </c>
      <c r="R1487" t="s">
        <v>2314</v>
      </c>
      <c r="S1487" t="s">
        <v>3727</v>
      </c>
      <c r="T1487" t="s">
        <v>3898</v>
      </c>
      <c r="U1487" t="s">
        <v>3762</v>
      </c>
      <c r="W1487">
        <v>0</v>
      </c>
      <c r="X1487">
        <v>0</v>
      </c>
      <c r="Y1487">
        <v>0</v>
      </c>
      <c r="Z1487">
        <v>0</v>
      </c>
      <c r="AA1487">
        <v>0</v>
      </c>
      <c r="AB1487">
        <v>0</v>
      </c>
      <c r="AC1487">
        <v>0</v>
      </c>
      <c r="AD1487">
        <v>0</v>
      </c>
      <c r="AE1487">
        <v>0</v>
      </c>
      <c r="AF1487">
        <v>0</v>
      </c>
      <c r="AH1487">
        <v>0</v>
      </c>
      <c r="AI1487">
        <v>0</v>
      </c>
      <c r="AJ1487">
        <v>0</v>
      </c>
      <c r="AK1487">
        <v>0</v>
      </c>
      <c r="AL1487">
        <v>0</v>
      </c>
      <c r="AM1487">
        <v>0</v>
      </c>
      <c r="AN1487">
        <v>0</v>
      </c>
      <c r="AO1487">
        <v>0</v>
      </c>
      <c r="AP1487">
        <v>0</v>
      </c>
      <c r="AQ1487">
        <v>0</v>
      </c>
      <c r="AS1487">
        <v>0</v>
      </c>
      <c r="AT1487">
        <v>0</v>
      </c>
      <c r="AU1487">
        <v>0</v>
      </c>
      <c r="AV1487">
        <v>0</v>
      </c>
      <c r="AW1487">
        <v>0</v>
      </c>
      <c r="AX1487">
        <v>0</v>
      </c>
      <c r="AY1487">
        <v>0</v>
      </c>
      <c r="AZ1487">
        <v>0</v>
      </c>
      <c r="BA1487">
        <v>0</v>
      </c>
      <c r="BB1487">
        <v>0</v>
      </c>
    </row>
    <row r="1488" spans="1:54" x14ac:dyDescent="0.35">
      <c r="A1488" t="s">
        <v>5429</v>
      </c>
      <c r="B1488" t="s">
        <v>5430</v>
      </c>
      <c r="C1488" t="s">
        <v>5299</v>
      </c>
      <c r="D1488" t="s">
        <v>2405</v>
      </c>
      <c r="E1488" t="s">
        <v>367</v>
      </c>
      <c r="F1488" t="s">
        <v>4234</v>
      </c>
      <c r="G1488" t="s">
        <v>4722</v>
      </c>
      <c r="H1488" t="s">
        <v>2625</v>
      </c>
      <c r="I1488" t="s">
        <v>3759</v>
      </c>
      <c r="J1488" t="s">
        <v>2312</v>
      </c>
      <c r="K1488" t="s">
        <v>2314</v>
      </c>
      <c r="L1488" t="s">
        <v>4744</v>
      </c>
      <c r="M1488" t="s">
        <v>2314</v>
      </c>
      <c r="N1488" t="s">
        <v>2314</v>
      </c>
      <c r="O1488" t="s">
        <v>3726</v>
      </c>
      <c r="P1488" t="s">
        <v>1529</v>
      </c>
      <c r="Q1488" t="s">
        <v>2314</v>
      </c>
      <c r="R1488" t="s">
        <v>2314</v>
      </c>
      <c r="S1488" t="s">
        <v>3727</v>
      </c>
      <c r="T1488" t="s">
        <v>5316</v>
      </c>
      <c r="U1488" t="s">
        <v>3762</v>
      </c>
      <c r="W1488">
        <v>0</v>
      </c>
      <c r="X1488">
        <v>0</v>
      </c>
      <c r="Y1488">
        <v>0</v>
      </c>
      <c r="Z1488">
        <v>0</v>
      </c>
      <c r="AA1488">
        <v>0</v>
      </c>
      <c r="AB1488">
        <v>0</v>
      </c>
      <c r="AC1488">
        <v>0</v>
      </c>
      <c r="AD1488">
        <v>0</v>
      </c>
      <c r="AE1488">
        <v>0</v>
      </c>
      <c r="AF1488">
        <v>0</v>
      </c>
      <c r="AH1488">
        <v>0</v>
      </c>
      <c r="AI1488">
        <v>0</v>
      </c>
      <c r="AJ1488">
        <v>0</v>
      </c>
      <c r="AK1488">
        <v>0</v>
      </c>
      <c r="AL1488">
        <v>0</v>
      </c>
      <c r="AM1488">
        <v>0</v>
      </c>
      <c r="AN1488">
        <v>0</v>
      </c>
      <c r="AO1488">
        <v>0</v>
      </c>
      <c r="AP1488">
        <v>0</v>
      </c>
      <c r="AQ1488">
        <v>0</v>
      </c>
      <c r="AS1488">
        <v>0</v>
      </c>
      <c r="AT1488">
        <v>0</v>
      </c>
      <c r="AU1488">
        <v>0</v>
      </c>
      <c r="AV1488">
        <v>0</v>
      </c>
      <c r="AW1488">
        <v>0</v>
      </c>
      <c r="AX1488">
        <v>0</v>
      </c>
      <c r="AY1488">
        <v>0</v>
      </c>
      <c r="AZ1488">
        <v>0</v>
      </c>
      <c r="BA1488">
        <v>0</v>
      </c>
      <c r="BB1488">
        <v>0</v>
      </c>
    </row>
    <row r="1489" spans="1:54" x14ac:dyDescent="0.35">
      <c r="A1489" t="s">
        <v>5431</v>
      </c>
      <c r="B1489" t="s">
        <v>5432</v>
      </c>
      <c r="C1489" t="s">
        <v>5299</v>
      </c>
      <c r="D1489" t="s">
        <v>2405</v>
      </c>
      <c r="E1489" t="s">
        <v>367</v>
      </c>
      <c r="F1489" t="s">
        <v>4234</v>
      </c>
      <c r="G1489" t="s">
        <v>4722</v>
      </c>
      <c r="H1489" t="s">
        <v>2625</v>
      </c>
      <c r="I1489" t="s">
        <v>3759</v>
      </c>
      <c r="J1489" t="s">
        <v>2312</v>
      </c>
      <c r="K1489" t="s">
        <v>2314</v>
      </c>
      <c r="L1489" t="s">
        <v>4744</v>
      </c>
      <c r="M1489" t="s">
        <v>2314</v>
      </c>
      <c r="N1489" t="s">
        <v>2314</v>
      </c>
      <c r="O1489" t="s">
        <v>3726</v>
      </c>
      <c r="P1489" t="s">
        <v>1529</v>
      </c>
      <c r="Q1489" t="s">
        <v>2314</v>
      </c>
      <c r="R1489" t="s">
        <v>2314</v>
      </c>
      <c r="S1489" t="s">
        <v>3727</v>
      </c>
      <c r="T1489" t="s">
        <v>5316</v>
      </c>
      <c r="U1489" t="s">
        <v>3762</v>
      </c>
      <c r="W1489">
        <v>0</v>
      </c>
      <c r="X1489">
        <v>0</v>
      </c>
      <c r="Y1489">
        <v>0</v>
      </c>
      <c r="Z1489">
        <v>0</v>
      </c>
      <c r="AA1489">
        <v>0</v>
      </c>
      <c r="AB1489">
        <v>0</v>
      </c>
      <c r="AC1489">
        <v>0</v>
      </c>
      <c r="AD1489">
        <v>0</v>
      </c>
      <c r="AE1489">
        <v>0</v>
      </c>
      <c r="AF1489">
        <v>0</v>
      </c>
      <c r="AH1489">
        <v>0</v>
      </c>
      <c r="AI1489">
        <v>0</v>
      </c>
      <c r="AJ1489">
        <v>0</v>
      </c>
      <c r="AK1489">
        <v>0</v>
      </c>
      <c r="AL1489">
        <v>0</v>
      </c>
      <c r="AM1489">
        <v>0</v>
      </c>
      <c r="AN1489">
        <v>0</v>
      </c>
      <c r="AO1489">
        <v>0</v>
      </c>
      <c r="AP1489">
        <v>0</v>
      </c>
      <c r="AQ1489">
        <v>0</v>
      </c>
      <c r="AS1489">
        <v>0</v>
      </c>
      <c r="AT1489">
        <v>0</v>
      </c>
      <c r="AU1489">
        <v>0</v>
      </c>
      <c r="AV1489">
        <v>0</v>
      </c>
      <c r="AW1489">
        <v>0</v>
      </c>
      <c r="AX1489">
        <v>0</v>
      </c>
      <c r="AY1489">
        <v>0</v>
      </c>
      <c r="AZ1489">
        <v>0</v>
      </c>
      <c r="BA1489">
        <v>0</v>
      </c>
      <c r="BB1489">
        <v>0</v>
      </c>
    </row>
    <row r="1490" spans="1:54" x14ac:dyDescent="0.35">
      <c r="A1490" t="s">
        <v>5433</v>
      </c>
      <c r="B1490" t="s">
        <v>5434</v>
      </c>
      <c r="C1490" t="s">
        <v>5299</v>
      </c>
      <c r="D1490" t="s">
        <v>2405</v>
      </c>
      <c r="E1490" t="s">
        <v>367</v>
      </c>
      <c r="F1490" t="s">
        <v>4234</v>
      </c>
      <c r="G1490" t="s">
        <v>4722</v>
      </c>
      <c r="H1490" t="s">
        <v>2625</v>
      </c>
      <c r="I1490" t="s">
        <v>3759</v>
      </c>
      <c r="J1490" t="s">
        <v>2312</v>
      </c>
      <c r="K1490" t="s">
        <v>2314</v>
      </c>
      <c r="L1490" t="s">
        <v>4744</v>
      </c>
      <c r="M1490" t="s">
        <v>2314</v>
      </c>
      <c r="N1490" t="s">
        <v>2314</v>
      </c>
      <c r="O1490" t="s">
        <v>3726</v>
      </c>
      <c r="P1490" t="s">
        <v>1529</v>
      </c>
      <c r="Q1490" t="s">
        <v>2314</v>
      </c>
      <c r="R1490" t="s">
        <v>2314</v>
      </c>
      <c r="S1490" t="s">
        <v>3727</v>
      </c>
      <c r="T1490" t="s">
        <v>5316</v>
      </c>
      <c r="U1490" t="s">
        <v>3762</v>
      </c>
      <c r="W1490">
        <v>0</v>
      </c>
      <c r="X1490">
        <v>0</v>
      </c>
      <c r="Y1490">
        <v>0</v>
      </c>
      <c r="Z1490">
        <v>0</v>
      </c>
      <c r="AA1490">
        <v>0</v>
      </c>
      <c r="AB1490">
        <v>0</v>
      </c>
      <c r="AC1490">
        <v>0</v>
      </c>
      <c r="AD1490">
        <v>0</v>
      </c>
      <c r="AE1490">
        <v>0</v>
      </c>
      <c r="AF1490">
        <v>0</v>
      </c>
      <c r="AH1490">
        <v>0</v>
      </c>
      <c r="AI1490">
        <v>0</v>
      </c>
      <c r="AJ1490">
        <v>0</v>
      </c>
      <c r="AK1490">
        <v>0</v>
      </c>
      <c r="AL1490">
        <v>0</v>
      </c>
      <c r="AM1490">
        <v>0</v>
      </c>
      <c r="AN1490">
        <v>0</v>
      </c>
      <c r="AO1490">
        <v>0</v>
      </c>
      <c r="AP1490">
        <v>0</v>
      </c>
      <c r="AQ1490">
        <v>0</v>
      </c>
      <c r="AS1490">
        <v>0</v>
      </c>
      <c r="AT1490">
        <v>0</v>
      </c>
      <c r="AU1490">
        <v>0</v>
      </c>
      <c r="AV1490">
        <v>0</v>
      </c>
      <c r="AW1490">
        <v>0</v>
      </c>
      <c r="AX1490">
        <v>0</v>
      </c>
      <c r="AY1490">
        <v>0</v>
      </c>
      <c r="AZ1490">
        <v>0</v>
      </c>
      <c r="BA1490">
        <v>0</v>
      </c>
      <c r="BB1490">
        <v>0</v>
      </c>
    </row>
    <row r="1491" spans="1:54" x14ac:dyDescent="0.35">
      <c r="A1491" t="s">
        <v>5435</v>
      </c>
      <c r="B1491" t="s">
        <v>5436</v>
      </c>
      <c r="C1491" t="s">
        <v>5299</v>
      </c>
      <c r="D1491" t="s">
        <v>2405</v>
      </c>
      <c r="E1491" t="s">
        <v>367</v>
      </c>
      <c r="F1491" t="s">
        <v>4234</v>
      </c>
      <c r="G1491" t="s">
        <v>4722</v>
      </c>
      <c r="H1491" t="s">
        <v>2625</v>
      </c>
      <c r="I1491" t="s">
        <v>3759</v>
      </c>
      <c r="J1491" t="s">
        <v>2312</v>
      </c>
      <c r="K1491" t="s">
        <v>2314</v>
      </c>
      <c r="L1491" t="s">
        <v>4744</v>
      </c>
      <c r="M1491" t="s">
        <v>2314</v>
      </c>
      <c r="N1491" t="s">
        <v>2314</v>
      </c>
      <c r="O1491" t="s">
        <v>3726</v>
      </c>
      <c r="P1491" t="s">
        <v>1529</v>
      </c>
      <c r="Q1491" t="s">
        <v>2314</v>
      </c>
      <c r="R1491" t="s">
        <v>2314</v>
      </c>
      <c r="S1491" t="s">
        <v>3727</v>
      </c>
      <c r="T1491" t="s">
        <v>5316</v>
      </c>
      <c r="U1491" t="s">
        <v>3762</v>
      </c>
      <c r="W1491">
        <v>0</v>
      </c>
      <c r="X1491">
        <v>0</v>
      </c>
      <c r="Y1491">
        <v>0</v>
      </c>
      <c r="Z1491">
        <v>0</v>
      </c>
      <c r="AA1491">
        <v>0</v>
      </c>
      <c r="AB1491">
        <v>0</v>
      </c>
      <c r="AC1491">
        <v>0</v>
      </c>
      <c r="AD1491">
        <v>0</v>
      </c>
      <c r="AE1491">
        <v>0</v>
      </c>
      <c r="AF1491">
        <v>0</v>
      </c>
      <c r="AH1491">
        <v>0</v>
      </c>
      <c r="AI1491">
        <v>0</v>
      </c>
      <c r="AJ1491">
        <v>0</v>
      </c>
      <c r="AK1491">
        <v>0</v>
      </c>
      <c r="AL1491">
        <v>0</v>
      </c>
      <c r="AM1491">
        <v>0</v>
      </c>
      <c r="AN1491">
        <v>0</v>
      </c>
      <c r="AO1491">
        <v>0</v>
      </c>
      <c r="AP1491">
        <v>0</v>
      </c>
      <c r="AQ1491">
        <v>0</v>
      </c>
      <c r="AS1491">
        <v>0</v>
      </c>
      <c r="AT1491">
        <v>0</v>
      </c>
      <c r="AU1491">
        <v>0</v>
      </c>
      <c r="AV1491">
        <v>0</v>
      </c>
      <c r="AW1491">
        <v>0</v>
      </c>
      <c r="AX1491">
        <v>0</v>
      </c>
      <c r="AY1491">
        <v>0</v>
      </c>
      <c r="AZ1491">
        <v>0</v>
      </c>
      <c r="BA1491">
        <v>0</v>
      </c>
      <c r="BB1491">
        <v>0</v>
      </c>
    </row>
    <row r="1492" spans="1:54" x14ac:dyDescent="0.35">
      <c r="A1492" t="s">
        <v>5437</v>
      </c>
      <c r="B1492" t="s">
        <v>5438</v>
      </c>
      <c r="C1492" t="s">
        <v>5299</v>
      </c>
      <c r="D1492" t="s">
        <v>2405</v>
      </c>
      <c r="E1492" t="s">
        <v>367</v>
      </c>
      <c r="F1492" t="s">
        <v>4234</v>
      </c>
      <c r="G1492" t="s">
        <v>4722</v>
      </c>
      <c r="H1492" t="s">
        <v>2625</v>
      </c>
      <c r="I1492" t="s">
        <v>3759</v>
      </c>
      <c r="J1492" t="s">
        <v>2312</v>
      </c>
      <c r="K1492" t="s">
        <v>2314</v>
      </c>
      <c r="L1492" t="s">
        <v>4744</v>
      </c>
      <c r="M1492" t="s">
        <v>2314</v>
      </c>
      <c r="N1492" t="s">
        <v>2314</v>
      </c>
      <c r="O1492" t="s">
        <v>3726</v>
      </c>
      <c r="P1492" t="s">
        <v>1529</v>
      </c>
      <c r="Q1492" t="s">
        <v>2314</v>
      </c>
      <c r="R1492" t="s">
        <v>2314</v>
      </c>
      <c r="S1492" t="s">
        <v>3727</v>
      </c>
      <c r="T1492" t="s">
        <v>5316</v>
      </c>
      <c r="U1492" t="s">
        <v>3762</v>
      </c>
      <c r="W1492">
        <v>0</v>
      </c>
      <c r="X1492">
        <v>0</v>
      </c>
      <c r="Y1492">
        <v>0</v>
      </c>
      <c r="Z1492">
        <v>0</v>
      </c>
      <c r="AA1492">
        <v>0</v>
      </c>
      <c r="AB1492">
        <v>0</v>
      </c>
      <c r="AC1492">
        <v>0</v>
      </c>
      <c r="AD1492">
        <v>0</v>
      </c>
      <c r="AE1492">
        <v>0</v>
      </c>
      <c r="AF1492">
        <v>0</v>
      </c>
      <c r="AH1492">
        <v>0</v>
      </c>
      <c r="AI1492">
        <v>0</v>
      </c>
      <c r="AJ1492">
        <v>0</v>
      </c>
      <c r="AK1492">
        <v>0</v>
      </c>
      <c r="AL1492">
        <v>0</v>
      </c>
      <c r="AM1492">
        <v>0</v>
      </c>
      <c r="AN1492">
        <v>0</v>
      </c>
      <c r="AO1492">
        <v>0</v>
      </c>
      <c r="AP1492">
        <v>0</v>
      </c>
      <c r="AQ1492">
        <v>0</v>
      </c>
      <c r="AS1492">
        <v>0</v>
      </c>
      <c r="AT1492">
        <v>0</v>
      </c>
      <c r="AU1492">
        <v>0</v>
      </c>
      <c r="AV1492">
        <v>0</v>
      </c>
      <c r="AW1492">
        <v>0</v>
      </c>
      <c r="AX1492">
        <v>0</v>
      </c>
      <c r="AY1492">
        <v>0</v>
      </c>
      <c r="AZ1492">
        <v>0</v>
      </c>
      <c r="BA1492">
        <v>0</v>
      </c>
      <c r="BB1492">
        <v>0</v>
      </c>
    </row>
    <row r="1493" spans="1:54" x14ac:dyDescent="0.35">
      <c r="A1493" t="s">
        <v>5439</v>
      </c>
      <c r="B1493" t="s">
        <v>5440</v>
      </c>
      <c r="C1493" t="s">
        <v>5299</v>
      </c>
      <c r="D1493" t="s">
        <v>2405</v>
      </c>
      <c r="E1493" t="s">
        <v>367</v>
      </c>
      <c r="F1493" t="s">
        <v>4234</v>
      </c>
      <c r="G1493" t="s">
        <v>4722</v>
      </c>
      <c r="H1493" t="s">
        <v>2625</v>
      </c>
      <c r="I1493" t="s">
        <v>3759</v>
      </c>
      <c r="J1493" t="s">
        <v>2312</v>
      </c>
      <c r="K1493" t="s">
        <v>2314</v>
      </c>
      <c r="L1493" t="s">
        <v>4744</v>
      </c>
      <c r="M1493" t="s">
        <v>2314</v>
      </c>
      <c r="N1493" t="s">
        <v>2314</v>
      </c>
      <c r="O1493" t="s">
        <v>3726</v>
      </c>
      <c r="P1493" t="s">
        <v>1529</v>
      </c>
      <c r="Q1493" t="s">
        <v>2314</v>
      </c>
      <c r="R1493" t="s">
        <v>2314</v>
      </c>
      <c r="S1493" t="s">
        <v>3727</v>
      </c>
      <c r="T1493" t="s">
        <v>5316</v>
      </c>
      <c r="U1493" t="s">
        <v>3762</v>
      </c>
      <c r="W1493">
        <v>0</v>
      </c>
      <c r="X1493">
        <v>0</v>
      </c>
      <c r="Y1493">
        <v>0</v>
      </c>
      <c r="Z1493">
        <v>0</v>
      </c>
      <c r="AA1493">
        <v>0</v>
      </c>
      <c r="AB1493">
        <v>0</v>
      </c>
      <c r="AC1493">
        <v>0</v>
      </c>
      <c r="AD1493">
        <v>0</v>
      </c>
      <c r="AE1493">
        <v>0</v>
      </c>
      <c r="AF1493">
        <v>0</v>
      </c>
      <c r="AH1493">
        <v>0</v>
      </c>
      <c r="AI1493">
        <v>0</v>
      </c>
      <c r="AJ1493">
        <v>0</v>
      </c>
      <c r="AK1493">
        <v>0</v>
      </c>
      <c r="AL1493">
        <v>0</v>
      </c>
      <c r="AM1493">
        <v>0</v>
      </c>
      <c r="AN1493">
        <v>0</v>
      </c>
      <c r="AO1493">
        <v>0</v>
      </c>
      <c r="AP1493">
        <v>0</v>
      </c>
      <c r="AQ1493">
        <v>0</v>
      </c>
      <c r="AS1493">
        <v>0</v>
      </c>
      <c r="AT1493">
        <v>0</v>
      </c>
      <c r="AU1493">
        <v>0</v>
      </c>
      <c r="AV1493">
        <v>0</v>
      </c>
      <c r="AW1493">
        <v>0</v>
      </c>
      <c r="AX1493">
        <v>0</v>
      </c>
      <c r="AY1493">
        <v>0</v>
      </c>
      <c r="AZ1493">
        <v>0</v>
      </c>
      <c r="BA1493">
        <v>0</v>
      </c>
      <c r="BB1493">
        <v>0</v>
      </c>
    </row>
    <row r="1494" spans="1:54" x14ac:dyDescent="0.35">
      <c r="A1494" t="s">
        <v>5441</v>
      </c>
      <c r="B1494" t="s">
        <v>5442</v>
      </c>
      <c r="C1494" t="s">
        <v>5299</v>
      </c>
      <c r="D1494" t="s">
        <v>2405</v>
      </c>
      <c r="E1494" t="s">
        <v>367</v>
      </c>
      <c r="F1494" t="s">
        <v>4234</v>
      </c>
      <c r="G1494" t="s">
        <v>4722</v>
      </c>
      <c r="H1494" t="s">
        <v>2625</v>
      </c>
      <c r="I1494" t="s">
        <v>3759</v>
      </c>
      <c r="J1494" t="s">
        <v>2312</v>
      </c>
      <c r="K1494" t="s">
        <v>2314</v>
      </c>
      <c r="L1494" t="s">
        <v>4744</v>
      </c>
      <c r="M1494" t="s">
        <v>2314</v>
      </c>
      <c r="N1494" t="s">
        <v>2314</v>
      </c>
      <c r="O1494" t="s">
        <v>3726</v>
      </c>
      <c r="P1494" t="s">
        <v>1529</v>
      </c>
      <c r="Q1494" t="s">
        <v>2314</v>
      </c>
      <c r="R1494" t="s">
        <v>2314</v>
      </c>
      <c r="S1494" t="s">
        <v>3727</v>
      </c>
      <c r="T1494" t="s">
        <v>5316</v>
      </c>
      <c r="U1494" t="s">
        <v>3762</v>
      </c>
      <c r="W1494">
        <v>0</v>
      </c>
      <c r="X1494">
        <v>0</v>
      </c>
      <c r="Y1494">
        <v>0</v>
      </c>
      <c r="Z1494">
        <v>0</v>
      </c>
      <c r="AA1494">
        <v>0</v>
      </c>
      <c r="AB1494">
        <v>0</v>
      </c>
      <c r="AC1494">
        <v>0</v>
      </c>
      <c r="AD1494">
        <v>0</v>
      </c>
      <c r="AE1494">
        <v>0</v>
      </c>
      <c r="AF1494">
        <v>0</v>
      </c>
      <c r="AH1494">
        <v>0</v>
      </c>
      <c r="AI1494">
        <v>0</v>
      </c>
      <c r="AJ1494">
        <v>0</v>
      </c>
      <c r="AK1494">
        <v>0</v>
      </c>
      <c r="AL1494">
        <v>0</v>
      </c>
      <c r="AM1494">
        <v>0</v>
      </c>
      <c r="AN1494">
        <v>0</v>
      </c>
      <c r="AO1494">
        <v>0</v>
      </c>
      <c r="AP1494">
        <v>0</v>
      </c>
      <c r="AQ1494">
        <v>0</v>
      </c>
      <c r="AS1494">
        <v>0</v>
      </c>
      <c r="AT1494">
        <v>0</v>
      </c>
      <c r="AU1494">
        <v>0</v>
      </c>
      <c r="AV1494">
        <v>0</v>
      </c>
      <c r="AW1494">
        <v>0</v>
      </c>
      <c r="AX1494">
        <v>0</v>
      </c>
      <c r="AY1494">
        <v>0</v>
      </c>
      <c r="AZ1494">
        <v>0</v>
      </c>
      <c r="BA1494">
        <v>0</v>
      </c>
      <c r="BB1494">
        <v>0</v>
      </c>
    </row>
    <row r="1495" spans="1:54" x14ac:dyDescent="0.35">
      <c r="A1495" t="s">
        <v>5443</v>
      </c>
      <c r="B1495" t="s">
        <v>5444</v>
      </c>
      <c r="C1495" t="s">
        <v>5445</v>
      </c>
      <c r="D1495" t="s">
        <v>2405</v>
      </c>
      <c r="E1495" t="s">
        <v>367</v>
      </c>
      <c r="F1495" t="s">
        <v>4234</v>
      </c>
      <c r="G1495" t="s">
        <v>4722</v>
      </c>
      <c r="H1495" t="s">
        <v>2625</v>
      </c>
      <c r="I1495" t="s">
        <v>3759</v>
      </c>
      <c r="J1495" t="s">
        <v>2312</v>
      </c>
      <c r="K1495" t="s">
        <v>2314</v>
      </c>
      <c r="L1495" t="s">
        <v>4744</v>
      </c>
      <c r="M1495" t="s">
        <v>2314</v>
      </c>
      <c r="N1495" t="s">
        <v>2314</v>
      </c>
      <c r="O1495" t="s">
        <v>3726</v>
      </c>
      <c r="P1495" t="s">
        <v>1529</v>
      </c>
      <c r="Q1495" t="s">
        <v>2314</v>
      </c>
      <c r="R1495" t="s">
        <v>2314</v>
      </c>
      <c r="S1495" t="s">
        <v>3727</v>
      </c>
      <c r="T1495" t="s">
        <v>5316</v>
      </c>
      <c r="U1495" t="s">
        <v>3762</v>
      </c>
      <c r="W1495">
        <v>0</v>
      </c>
      <c r="X1495">
        <v>0</v>
      </c>
      <c r="Y1495">
        <v>0</v>
      </c>
      <c r="Z1495">
        <v>0</v>
      </c>
      <c r="AA1495">
        <v>0</v>
      </c>
      <c r="AB1495">
        <v>0</v>
      </c>
      <c r="AC1495">
        <v>0</v>
      </c>
      <c r="AD1495">
        <v>0</v>
      </c>
      <c r="AE1495">
        <v>0</v>
      </c>
      <c r="AF1495">
        <v>0</v>
      </c>
      <c r="AH1495">
        <v>0</v>
      </c>
      <c r="AI1495">
        <v>0</v>
      </c>
      <c r="AJ1495">
        <v>0</v>
      </c>
      <c r="AK1495">
        <v>0</v>
      </c>
      <c r="AL1495">
        <v>0</v>
      </c>
      <c r="AM1495">
        <v>0</v>
      </c>
      <c r="AN1495">
        <v>0</v>
      </c>
      <c r="AO1495">
        <v>0</v>
      </c>
      <c r="AP1495">
        <v>0</v>
      </c>
      <c r="AQ1495">
        <v>0</v>
      </c>
      <c r="AS1495">
        <v>0</v>
      </c>
      <c r="AT1495">
        <v>0</v>
      </c>
      <c r="AU1495">
        <v>0</v>
      </c>
      <c r="AV1495">
        <v>0</v>
      </c>
      <c r="AW1495">
        <v>0</v>
      </c>
      <c r="AX1495">
        <v>0</v>
      </c>
      <c r="AY1495">
        <v>0</v>
      </c>
      <c r="AZ1495">
        <v>0</v>
      </c>
      <c r="BA1495">
        <v>0</v>
      </c>
      <c r="BB1495">
        <v>0</v>
      </c>
    </row>
    <row r="1496" spans="1:54" x14ac:dyDescent="0.35">
      <c r="A1496" t="s">
        <v>5446</v>
      </c>
      <c r="B1496" t="s">
        <v>5447</v>
      </c>
      <c r="C1496" t="s">
        <v>5448</v>
      </c>
      <c r="D1496" t="s">
        <v>2405</v>
      </c>
      <c r="E1496" t="s">
        <v>367</v>
      </c>
      <c r="F1496" t="s">
        <v>4234</v>
      </c>
      <c r="G1496" t="s">
        <v>4722</v>
      </c>
      <c r="H1496" t="s">
        <v>2625</v>
      </c>
      <c r="I1496" t="s">
        <v>3759</v>
      </c>
      <c r="J1496" t="s">
        <v>2312</v>
      </c>
      <c r="K1496" t="s">
        <v>2314</v>
      </c>
      <c r="L1496" t="s">
        <v>4744</v>
      </c>
      <c r="M1496" t="s">
        <v>2314</v>
      </c>
      <c r="N1496" t="s">
        <v>2314</v>
      </c>
      <c r="O1496" t="s">
        <v>3726</v>
      </c>
      <c r="P1496" t="s">
        <v>1529</v>
      </c>
      <c r="Q1496" t="s">
        <v>2314</v>
      </c>
      <c r="R1496" t="s">
        <v>2314</v>
      </c>
      <c r="S1496" t="s">
        <v>3727</v>
      </c>
      <c r="T1496" t="s">
        <v>5316</v>
      </c>
      <c r="U1496" t="s">
        <v>3762</v>
      </c>
      <c r="W1496">
        <v>0</v>
      </c>
      <c r="X1496">
        <v>0</v>
      </c>
      <c r="Y1496">
        <v>0</v>
      </c>
      <c r="Z1496">
        <v>0</v>
      </c>
      <c r="AA1496">
        <v>0</v>
      </c>
      <c r="AB1496">
        <v>0</v>
      </c>
      <c r="AC1496">
        <v>0</v>
      </c>
      <c r="AD1496">
        <v>0</v>
      </c>
      <c r="AE1496">
        <v>0</v>
      </c>
      <c r="AF1496">
        <v>0</v>
      </c>
      <c r="AH1496">
        <v>0</v>
      </c>
      <c r="AI1496">
        <v>0</v>
      </c>
      <c r="AJ1496">
        <v>0</v>
      </c>
      <c r="AK1496">
        <v>0</v>
      </c>
      <c r="AL1496">
        <v>0</v>
      </c>
      <c r="AM1496">
        <v>0</v>
      </c>
      <c r="AN1496">
        <v>0</v>
      </c>
      <c r="AO1496">
        <v>0</v>
      </c>
      <c r="AP1496">
        <v>0</v>
      </c>
      <c r="AQ1496">
        <v>0</v>
      </c>
      <c r="AS1496">
        <v>0</v>
      </c>
      <c r="AT1496">
        <v>0</v>
      </c>
      <c r="AU1496">
        <v>0</v>
      </c>
      <c r="AV1496">
        <v>0</v>
      </c>
      <c r="AW1496">
        <v>0</v>
      </c>
      <c r="AX1496">
        <v>0</v>
      </c>
      <c r="AY1496">
        <v>0</v>
      </c>
      <c r="AZ1496">
        <v>0</v>
      </c>
      <c r="BA1496">
        <v>0</v>
      </c>
      <c r="BB1496">
        <v>0</v>
      </c>
    </row>
    <row r="1497" spans="1:54" x14ac:dyDescent="0.35">
      <c r="A1497" t="s">
        <v>5449</v>
      </c>
      <c r="B1497" t="s">
        <v>5450</v>
      </c>
      <c r="C1497" t="s">
        <v>5451</v>
      </c>
      <c r="D1497" t="s">
        <v>2405</v>
      </c>
      <c r="E1497" t="s">
        <v>367</v>
      </c>
      <c r="F1497" t="s">
        <v>4234</v>
      </c>
      <c r="G1497" t="s">
        <v>4722</v>
      </c>
      <c r="H1497" t="s">
        <v>2625</v>
      </c>
      <c r="I1497" t="s">
        <v>3759</v>
      </c>
      <c r="J1497" t="s">
        <v>2312</v>
      </c>
      <c r="K1497" t="s">
        <v>2314</v>
      </c>
      <c r="L1497" t="s">
        <v>4744</v>
      </c>
      <c r="M1497" t="s">
        <v>2314</v>
      </c>
      <c r="N1497" t="s">
        <v>2314</v>
      </c>
      <c r="O1497" t="s">
        <v>3726</v>
      </c>
      <c r="P1497" t="s">
        <v>1529</v>
      </c>
      <c r="Q1497" t="s">
        <v>2314</v>
      </c>
      <c r="R1497" t="s">
        <v>2314</v>
      </c>
      <c r="S1497" t="s">
        <v>3727</v>
      </c>
      <c r="T1497" t="s">
        <v>5316</v>
      </c>
      <c r="U1497" t="s">
        <v>3762</v>
      </c>
      <c r="W1497">
        <v>0</v>
      </c>
      <c r="X1497">
        <v>0</v>
      </c>
      <c r="Y1497">
        <v>0</v>
      </c>
      <c r="Z1497">
        <v>0</v>
      </c>
      <c r="AA1497">
        <v>0</v>
      </c>
      <c r="AB1497">
        <v>0</v>
      </c>
      <c r="AC1497">
        <v>0</v>
      </c>
      <c r="AD1497">
        <v>0</v>
      </c>
      <c r="AE1497">
        <v>0</v>
      </c>
      <c r="AF1497">
        <v>0</v>
      </c>
      <c r="AH1497">
        <v>0</v>
      </c>
      <c r="AI1497">
        <v>0</v>
      </c>
      <c r="AJ1497">
        <v>0</v>
      </c>
      <c r="AK1497">
        <v>0</v>
      </c>
      <c r="AL1497">
        <v>0</v>
      </c>
      <c r="AM1497">
        <v>0</v>
      </c>
      <c r="AN1497">
        <v>0</v>
      </c>
      <c r="AO1497">
        <v>0</v>
      </c>
      <c r="AP1497">
        <v>0</v>
      </c>
      <c r="AQ1497">
        <v>0</v>
      </c>
      <c r="AS1497">
        <v>0</v>
      </c>
      <c r="AT1497">
        <v>0</v>
      </c>
      <c r="AU1497">
        <v>0</v>
      </c>
      <c r="AV1497">
        <v>0</v>
      </c>
      <c r="AW1497">
        <v>0</v>
      </c>
      <c r="AX1497">
        <v>0</v>
      </c>
      <c r="AY1497">
        <v>0</v>
      </c>
      <c r="AZ1497">
        <v>0</v>
      </c>
      <c r="BA1497">
        <v>0</v>
      </c>
      <c r="BB1497">
        <v>0</v>
      </c>
    </row>
    <row r="1498" spans="1:54" x14ac:dyDescent="0.35">
      <c r="A1498" t="s">
        <v>5452</v>
      </c>
      <c r="B1498" t="s">
        <v>5453</v>
      </c>
      <c r="C1498" t="s">
        <v>5454</v>
      </c>
      <c r="D1498" t="s">
        <v>2405</v>
      </c>
      <c r="E1498" t="s">
        <v>367</v>
      </c>
      <c r="F1498" t="s">
        <v>4234</v>
      </c>
      <c r="G1498" t="s">
        <v>4722</v>
      </c>
      <c r="H1498" t="s">
        <v>2625</v>
      </c>
      <c r="I1498" t="s">
        <v>3759</v>
      </c>
      <c r="J1498" t="s">
        <v>2312</v>
      </c>
      <c r="K1498" t="s">
        <v>2314</v>
      </c>
      <c r="L1498" t="s">
        <v>4744</v>
      </c>
      <c r="M1498" t="s">
        <v>2314</v>
      </c>
      <c r="N1498" t="s">
        <v>2314</v>
      </c>
      <c r="O1498" t="s">
        <v>3726</v>
      </c>
      <c r="P1498" t="s">
        <v>1529</v>
      </c>
      <c r="Q1498" t="s">
        <v>2314</v>
      </c>
      <c r="R1498" t="s">
        <v>2314</v>
      </c>
      <c r="S1498" t="s">
        <v>3727</v>
      </c>
      <c r="T1498" t="s">
        <v>3898</v>
      </c>
      <c r="U1498" t="s">
        <v>3762</v>
      </c>
      <c r="W1498">
        <v>0</v>
      </c>
      <c r="X1498">
        <v>0</v>
      </c>
      <c r="Y1498">
        <v>0</v>
      </c>
      <c r="Z1498">
        <v>0</v>
      </c>
      <c r="AA1498">
        <v>0</v>
      </c>
      <c r="AB1498">
        <v>0</v>
      </c>
      <c r="AC1498">
        <v>0</v>
      </c>
      <c r="AD1498">
        <v>0</v>
      </c>
      <c r="AE1498">
        <v>0</v>
      </c>
      <c r="AF1498">
        <v>0</v>
      </c>
      <c r="AH1498">
        <v>0</v>
      </c>
      <c r="AI1498">
        <v>0</v>
      </c>
      <c r="AJ1498">
        <v>0</v>
      </c>
      <c r="AK1498">
        <v>0</v>
      </c>
      <c r="AL1498">
        <v>0</v>
      </c>
      <c r="AM1498">
        <v>0</v>
      </c>
      <c r="AN1498">
        <v>0</v>
      </c>
      <c r="AO1498">
        <v>0</v>
      </c>
      <c r="AP1498">
        <v>0</v>
      </c>
      <c r="AQ1498">
        <v>0</v>
      </c>
      <c r="AS1498">
        <v>0</v>
      </c>
      <c r="AT1498">
        <v>0</v>
      </c>
      <c r="AU1498">
        <v>0</v>
      </c>
      <c r="AV1498">
        <v>0</v>
      </c>
      <c r="AW1498">
        <v>0</v>
      </c>
      <c r="AX1498">
        <v>0</v>
      </c>
      <c r="AY1498">
        <v>0</v>
      </c>
      <c r="AZ1498">
        <v>0</v>
      </c>
      <c r="BA1498">
        <v>0</v>
      </c>
      <c r="BB1498">
        <v>0</v>
      </c>
    </row>
    <row r="1499" spans="1:54" x14ac:dyDescent="0.35">
      <c r="A1499" t="s">
        <v>5455</v>
      </c>
      <c r="B1499" t="s">
        <v>5456</v>
      </c>
      <c r="C1499" t="s">
        <v>5454</v>
      </c>
      <c r="D1499" t="s">
        <v>2405</v>
      </c>
      <c r="E1499" t="s">
        <v>367</v>
      </c>
      <c r="F1499" t="s">
        <v>4234</v>
      </c>
      <c r="G1499" t="s">
        <v>4722</v>
      </c>
      <c r="H1499" t="s">
        <v>2625</v>
      </c>
      <c r="I1499" t="s">
        <v>3759</v>
      </c>
      <c r="J1499" t="s">
        <v>2312</v>
      </c>
      <c r="K1499" t="s">
        <v>2314</v>
      </c>
      <c r="L1499" t="s">
        <v>4744</v>
      </c>
      <c r="M1499" t="s">
        <v>2314</v>
      </c>
      <c r="N1499" t="s">
        <v>2314</v>
      </c>
      <c r="O1499" t="s">
        <v>3726</v>
      </c>
      <c r="P1499" t="s">
        <v>1529</v>
      </c>
      <c r="Q1499" t="s">
        <v>2314</v>
      </c>
      <c r="R1499" t="s">
        <v>2314</v>
      </c>
      <c r="S1499" t="s">
        <v>3727</v>
      </c>
      <c r="T1499" t="s">
        <v>5316</v>
      </c>
      <c r="U1499" t="s">
        <v>3762</v>
      </c>
      <c r="W1499">
        <v>0</v>
      </c>
      <c r="X1499">
        <v>0</v>
      </c>
      <c r="Y1499">
        <v>0</v>
      </c>
      <c r="Z1499">
        <v>0</v>
      </c>
      <c r="AA1499">
        <v>0</v>
      </c>
      <c r="AB1499">
        <v>0</v>
      </c>
      <c r="AC1499">
        <v>0</v>
      </c>
      <c r="AD1499">
        <v>0</v>
      </c>
      <c r="AE1499">
        <v>0</v>
      </c>
      <c r="AF1499">
        <v>0</v>
      </c>
      <c r="AH1499">
        <v>0</v>
      </c>
      <c r="AI1499">
        <v>0</v>
      </c>
      <c r="AJ1499">
        <v>0</v>
      </c>
      <c r="AK1499">
        <v>0</v>
      </c>
      <c r="AL1499">
        <v>0</v>
      </c>
      <c r="AM1499">
        <v>0</v>
      </c>
      <c r="AN1499">
        <v>0</v>
      </c>
      <c r="AO1499">
        <v>0</v>
      </c>
      <c r="AP1499">
        <v>0</v>
      </c>
      <c r="AQ1499">
        <v>0</v>
      </c>
      <c r="AS1499">
        <v>0</v>
      </c>
      <c r="AT1499">
        <v>0</v>
      </c>
      <c r="AU1499">
        <v>0</v>
      </c>
      <c r="AV1499">
        <v>0</v>
      </c>
      <c r="AW1499">
        <v>0</v>
      </c>
      <c r="AX1499">
        <v>0</v>
      </c>
      <c r="AY1499">
        <v>0</v>
      </c>
      <c r="AZ1499">
        <v>0</v>
      </c>
      <c r="BA1499">
        <v>0</v>
      </c>
      <c r="BB1499">
        <v>0</v>
      </c>
    </row>
    <row r="1500" spans="1:54" x14ac:dyDescent="0.35">
      <c r="A1500" t="s">
        <v>5457</v>
      </c>
      <c r="B1500" t="s">
        <v>5458</v>
      </c>
      <c r="C1500" t="s">
        <v>5454</v>
      </c>
      <c r="D1500" t="s">
        <v>2405</v>
      </c>
      <c r="E1500" t="s">
        <v>367</v>
      </c>
      <c r="F1500" t="s">
        <v>4234</v>
      </c>
      <c r="G1500" t="s">
        <v>4722</v>
      </c>
      <c r="H1500" t="s">
        <v>2625</v>
      </c>
      <c r="I1500" t="s">
        <v>3759</v>
      </c>
      <c r="J1500" t="s">
        <v>2312</v>
      </c>
      <c r="K1500" t="s">
        <v>2314</v>
      </c>
      <c r="L1500" t="s">
        <v>4744</v>
      </c>
      <c r="M1500" t="s">
        <v>2314</v>
      </c>
      <c r="N1500" t="s">
        <v>2314</v>
      </c>
      <c r="O1500" t="s">
        <v>3726</v>
      </c>
      <c r="P1500" t="s">
        <v>1529</v>
      </c>
      <c r="Q1500" t="s">
        <v>2314</v>
      </c>
      <c r="R1500" t="s">
        <v>2314</v>
      </c>
      <c r="S1500" t="s">
        <v>3727</v>
      </c>
      <c r="T1500" t="s">
        <v>5316</v>
      </c>
      <c r="U1500" t="s">
        <v>3762</v>
      </c>
      <c r="W1500">
        <v>0</v>
      </c>
      <c r="X1500">
        <v>0</v>
      </c>
      <c r="Y1500">
        <v>0</v>
      </c>
      <c r="Z1500">
        <v>0</v>
      </c>
      <c r="AA1500">
        <v>0</v>
      </c>
      <c r="AB1500">
        <v>0</v>
      </c>
      <c r="AC1500">
        <v>0</v>
      </c>
      <c r="AD1500">
        <v>0</v>
      </c>
      <c r="AE1500">
        <v>0</v>
      </c>
      <c r="AF1500">
        <v>0</v>
      </c>
      <c r="AH1500">
        <v>0</v>
      </c>
      <c r="AI1500">
        <v>0</v>
      </c>
      <c r="AJ1500">
        <v>0</v>
      </c>
      <c r="AK1500">
        <v>0</v>
      </c>
      <c r="AL1500">
        <v>0</v>
      </c>
      <c r="AM1500">
        <v>0</v>
      </c>
      <c r="AN1500">
        <v>0</v>
      </c>
      <c r="AO1500">
        <v>0</v>
      </c>
      <c r="AP1500">
        <v>0</v>
      </c>
      <c r="AQ1500">
        <v>0</v>
      </c>
      <c r="AS1500">
        <v>0</v>
      </c>
      <c r="AT1500">
        <v>0</v>
      </c>
      <c r="AU1500">
        <v>0</v>
      </c>
      <c r="AV1500">
        <v>0</v>
      </c>
      <c r="AW1500">
        <v>0</v>
      </c>
      <c r="AX1500">
        <v>0</v>
      </c>
      <c r="AY1500">
        <v>0</v>
      </c>
      <c r="AZ1500">
        <v>0</v>
      </c>
      <c r="BA1500">
        <v>0</v>
      </c>
      <c r="BB1500">
        <v>0</v>
      </c>
    </row>
    <row r="1501" spans="1:54" x14ac:dyDescent="0.35">
      <c r="A1501" t="s">
        <v>5459</v>
      </c>
      <c r="B1501" t="s">
        <v>5460</v>
      </c>
      <c r="C1501" t="s">
        <v>5454</v>
      </c>
      <c r="D1501" t="s">
        <v>2405</v>
      </c>
      <c r="E1501" t="s">
        <v>367</v>
      </c>
      <c r="F1501" t="s">
        <v>4234</v>
      </c>
      <c r="G1501" t="s">
        <v>4722</v>
      </c>
      <c r="H1501" t="s">
        <v>2625</v>
      </c>
      <c r="I1501" t="s">
        <v>3759</v>
      </c>
      <c r="J1501" t="s">
        <v>2312</v>
      </c>
      <c r="K1501" t="s">
        <v>2314</v>
      </c>
      <c r="L1501" t="s">
        <v>4744</v>
      </c>
      <c r="M1501" t="s">
        <v>2314</v>
      </c>
      <c r="N1501" t="s">
        <v>2314</v>
      </c>
      <c r="O1501" t="s">
        <v>3726</v>
      </c>
      <c r="P1501" t="s">
        <v>1529</v>
      </c>
      <c r="Q1501" t="s">
        <v>2314</v>
      </c>
      <c r="R1501" t="s">
        <v>2314</v>
      </c>
      <c r="S1501" t="s">
        <v>3727</v>
      </c>
      <c r="T1501" t="s">
        <v>5316</v>
      </c>
      <c r="U1501" t="s">
        <v>3762</v>
      </c>
      <c r="W1501">
        <v>0</v>
      </c>
      <c r="X1501">
        <v>0</v>
      </c>
      <c r="Y1501">
        <v>0</v>
      </c>
      <c r="Z1501">
        <v>0</v>
      </c>
      <c r="AA1501">
        <v>0</v>
      </c>
      <c r="AB1501">
        <v>0</v>
      </c>
      <c r="AC1501">
        <v>0</v>
      </c>
      <c r="AD1501">
        <v>0</v>
      </c>
      <c r="AE1501">
        <v>0</v>
      </c>
      <c r="AF1501">
        <v>0</v>
      </c>
      <c r="AH1501">
        <v>0</v>
      </c>
      <c r="AI1501">
        <v>0</v>
      </c>
      <c r="AJ1501">
        <v>0</v>
      </c>
      <c r="AK1501">
        <v>0</v>
      </c>
      <c r="AL1501">
        <v>0</v>
      </c>
      <c r="AM1501">
        <v>0</v>
      </c>
      <c r="AN1501">
        <v>0</v>
      </c>
      <c r="AO1501">
        <v>0</v>
      </c>
      <c r="AP1501">
        <v>0</v>
      </c>
      <c r="AQ1501">
        <v>0</v>
      </c>
      <c r="AS1501">
        <v>0</v>
      </c>
      <c r="AT1501">
        <v>0</v>
      </c>
      <c r="AU1501">
        <v>0</v>
      </c>
      <c r="AV1501">
        <v>0</v>
      </c>
      <c r="AW1501">
        <v>0</v>
      </c>
      <c r="AX1501">
        <v>0</v>
      </c>
      <c r="AY1501">
        <v>0</v>
      </c>
      <c r="AZ1501">
        <v>0</v>
      </c>
      <c r="BA1501">
        <v>0</v>
      </c>
      <c r="BB1501">
        <v>0</v>
      </c>
    </row>
    <row r="1502" spans="1:54" x14ac:dyDescent="0.35">
      <c r="A1502" t="s">
        <v>5461</v>
      </c>
      <c r="B1502" t="s">
        <v>5462</v>
      </c>
      <c r="C1502" t="s">
        <v>5454</v>
      </c>
      <c r="D1502" t="s">
        <v>2405</v>
      </c>
      <c r="E1502" t="s">
        <v>367</v>
      </c>
      <c r="F1502" t="s">
        <v>4234</v>
      </c>
      <c r="G1502" t="s">
        <v>4722</v>
      </c>
      <c r="H1502" t="s">
        <v>2625</v>
      </c>
      <c r="I1502" t="s">
        <v>3759</v>
      </c>
      <c r="J1502" t="s">
        <v>2312</v>
      </c>
      <c r="K1502" t="s">
        <v>2314</v>
      </c>
      <c r="L1502" t="s">
        <v>4744</v>
      </c>
      <c r="M1502" t="s">
        <v>2314</v>
      </c>
      <c r="N1502" t="s">
        <v>2314</v>
      </c>
      <c r="O1502" t="s">
        <v>3726</v>
      </c>
      <c r="P1502" t="s">
        <v>1529</v>
      </c>
      <c r="Q1502" t="s">
        <v>2314</v>
      </c>
      <c r="R1502" t="s">
        <v>2314</v>
      </c>
      <c r="S1502" t="s">
        <v>3727</v>
      </c>
      <c r="T1502" t="s">
        <v>5316</v>
      </c>
      <c r="U1502" t="s">
        <v>3762</v>
      </c>
      <c r="W1502">
        <v>0</v>
      </c>
      <c r="X1502">
        <v>0</v>
      </c>
      <c r="Y1502">
        <v>0</v>
      </c>
      <c r="Z1502">
        <v>0</v>
      </c>
      <c r="AA1502">
        <v>0</v>
      </c>
      <c r="AB1502">
        <v>0</v>
      </c>
      <c r="AC1502">
        <v>0</v>
      </c>
      <c r="AD1502">
        <v>0</v>
      </c>
      <c r="AE1502">
        <v>0</v>
      </c>
      <c r="AF1502">
        <v>0</v>
      </c>
      <c r="AH1502">
        <v>0</v>
      </c>
      <c r="AI1502">
        <v>0</v>
      </c>
      <c r="AJ1502">
        <v>0</v>
      </c>
      <c r="AK1502">
        <v>0</v>
      </c>
      <c r="AL1502">
        <v>0</v>
      </c>
      <c r="AM1502">
        <v>0</v>
      </c>
      <c r="AN1502">
        <v>0</v>
      </c>
      <c r="AO1502">
        <v>0</v>
      </c>
      <c r="AP1502">
        <v>0</v>
      </c>
      <c r="AQ1502">
        <v>0</v>
      </c>
      <c r="AS1502">
        <v>0</v>
      </c>
      <c r="AT1502">
        <v>0</v>
      </c>
      <c r="AU1502">
        <v>0</v>
      </c>
      <c r="AV1502">
        <v>0</v>
      </c>
      <c r="AW1502">
        <v>0</v>
      </c>
      <c r="AX1502">
        <v>0</v>
      </c>
      <c r="AY1502">
        <v>0</v>
      </c>
      <c r="AZ1502">
        <v>0</v>
      </c>
      <c r="BA1502">
        <v>0</v>
      </c>
      <c r="BB1502">
        <v>0</v>
      </c>
    </row>
    <row r="1503" spans="1:54" x14ac:dyDescent="0.35">
      <c r="A1503" t="s">
        <v>5463</v>
      </c>
      <c r="B1503" t="s">
        <v>5464</v>
      </c>
      <c r="C1503" t="s">
        <v>5454</v>
      </c>
      <c r="D1503" t="s">
        <v>2405</v>
      </c>
      <c r="E1503" t="s">
        <v>367</v>
      </c>
      <c r="F1503" t="s">
        <v>4234</v>
      </c>
      <c r="G1503" t="s">
        <v>4722</v>
      </c>
      <c r="H1503" t="s">
        <v>2625</v>
      </c>
      <c r="I1503" t="s">
        <v>3759</v>
      </c>
      <c r="J1503" t="s">
        <v>2312</v>
      </c>
      <c r="K1503" t="s">
        <v>2314</v>
      </c>
      <c r="L1503" t="s">
        <v>4744</v>
      </c>
      <c r="M1503" t="s">
        <v>2314</v>
      </c>
      <c r="N1503" t="s">
        <v>2314</v>
      </c>
      <c r="O1503" t="s">
        <v>3726</v>
      </c>
      <c r="P1503" t="s">
        <v>1529</v>
      </c>
      <c r="Q1503" t="s">
        <v>2314</v>
      </c>
      <c r="R1503" t="s">
        <v>2314</v>
      </c>
      <c r="S1503" t="s">
        <v>3727</v>
      </c>
      <c r="T1503" t="s">
        <v>5316</v>
      </c>
      <c r="U1503" t="s">
        <v>3762</v>
      </c>
      <c r="W1503">
        <v>0</v>
      </c>
      <c r="X1503">
        <v>0</v>
      </c>
      <c r="Y1503">
        <v>0</v>
      </c>
      <c r="Z1503">
        <v>0</v>
      </c>
      <c r="AA1503">
        <v>0</v>
      </c>
      <c r="AB1503">
        <v>0</v>
      </c>
      <c r="AC1503">
        <v>0</v>
      </c>
      <c r="AD1503">
        <v>0</v>
      </c>
      <c r="AE1503">
        <v>0</v>
      </c>
      <c r="AF1503">
        <v>0</v>
      </c>
      <c r="AH1503">
        <v>0</v>
      </c>
      <c r="AI1503">
        <v>0</v>
      </c>
      <c r="AJ1503">
        <v>0</v>
      </c>
      <c r="AK1503">
        <v>0</v>
      </c>
      <c r="AL1503">
        <v>0</v>
      </c>
      <c r="AM1503">
        <v>0</v>
      </c>
      <c r="AN1503">
        <v>0</v>
      </c>
      <c r="AO1503">
        <v>0</v>
      </c>
      <c r="AP1503">
        <v>0</v>
      </c>
      <c r="AQ1503">
        <v>0</v>
      </c>
      <c r="AS1503">
        <v>0</v>
      </c>
      <c r="AT1503">
        <v>0</v>
      </c>
      <c r="AU1503">
        <v>0</v>
      </c>
      <c r="AV1503">
        <v>0</v>
      </c>
      <c r="AW1503">
        <v>0</v>
      </c>
      <c r="AX1503">
        <v>0</v>
      </c>
      <c r="AY1503">
        <v>0</v>
      </c>
      <c r="AZ1503">
        <v>0</v>
      </c>
      <c r="BA1503">
        <v>0</v>
      </c>
      <c r="BB1503">
        <v>0</v>
      </c>
    </row>
    <row r="1504" spans="1:54" x14ac:dyDescent="0.35">
      <c r="A1504" t="s">
        <v>5465</v>
      </c>
      <c r="B1504" t="s">
        <v>5466</v>
      </c>
      <c r="C1504" t="s">
        <v>5454</v>
      </c>
      <c r="D1504" t="s">
        <v>2405</v>
      </c>
      <c r="E1504" t="s">
        <v>367</v>
      </c>
      <c r="F1504" t="s">
        <v>4234</v>
      </c>
      <c r="G1504" t="s">
        <v>4722</v>
      </c>
      <c r="H1504" t="s">
        <v>2625</v>
      </c>
      <c r="I1504" t="s">
        <v>3759</v>
      </c>
      <c r="J1504" t="s">
        <v>2312</v>
      </c>
      <c r="K1504" t="s">
        <v>2314</v>
      </c>
      <c r="L1504" t="s">
        <v>4744</v>
      </c>
      <c r="M1504" t="s">
        <v>2314</v>
      </c>
      <c r="N1504" t="s">
        <v>2314</v>
      </c>
      <c r="O1504" t="s">
        <v>3726</v>
      </c>
      <c r="P1504" t="s">
        <v>1529</v>
      </c>
      <c r="Q1504" t="s">
        <v>2314</v>
      </c>
      <c r="R1504" t="s">
        <v>2314</v>
      </c>
      <c r="S1504" t="s">
        <v>3727</v>
      </c>
      <c r="T1504" t="s">
        <v>5316</v>
      </c>
      <c r="U1504" t="s">
        <v>3762</v>
      </c>
      <c r="W1504">
        <v>0</v>
      </c>
      <c r="X1504">
        <v>0</v>
      </c>
      <c r="Y1504">
        <v>0</v>
      </c>
      <c r="Z1504">
        <v>0</v>
      </c>
      <c r="AA1504">
        <v>0</v>
      </c>
      <c r="AB1504">
        <v>0</v>
      </c>
      <c r="AC1504">
        <v>0</v>
      </c>
      <c r="AD1504">
        <v>0</v>
      </c>
      <c r="AE1504">
        <v>0</v>
      </c>
      <c r="AF1504">
        <v>0</v>
      </c>
      <c r="AH1504">
        <v>0</v>
      </c>
      <c r="AI1504">
        <v>0</v>
      </c>
      <c r="AJ1504">
        <v>0</v>
      </c>
      <c r="AK1504">
        <v>0</v>
      </c>
      <c r="AL1504">
        <v>0</v>
      </c>
      <c r="AM1504">
        <v>0</v>
      </c>
      <c r="AN1504">
        <v>0</v>
      </c>
      <c r="AO1504">
        <v>0</v>
      </c>
      <c r="AP1504">
        <v>0</v>
      </c>
      <c r="AQ1504">
        <v>0</v>
      </c>
      <c r="AS1504">
        <v>0</v>
      </c>
      <c r="AT1504">
        <v>0</v>
      </c>
      <c r="AU1504">
        <v>0</v>
      </c>
      <c r="AV1504">
        <v>0</v>
      </c>
      <c r="AW1504">
        <v>0</v>
      </c>
      <c r="AX1504">
        <v>0</v>
      </c>
      <c r="AY1504">
        <v>0</v>
      </c>
      <c r="AZ1504">
        <v>0</v>
      </c>
      <c r="BA1504">
        <v>0</v>
      </c>
      <c r="BB1504">
        <v>0</v>
      </c>
    </row>
    <row r="1505" spans="1:54" x14ac:dyDescent="0.35">
      <c r="A1505" t="s">
        <v>5467</v>
      </c>
      <c r="B1505" t="s">
        <v>5468</v>
      </c>
      <c r="C1505" t="s">
        <v>5454</v>
      </c>
      <c r="D1505" t="s">
        <v>2405</v>
      </c>
      <c r="E1505" t="s">
        <v>367</v>
      </c>
      <c r="F1505" t="s">
        <v>4234</v>
      </c>
      <c r="G1505" t="s">
        <v>4722</v>
      </c>
      <c r="H1505" t="s">
        <v>2625</v>
      </c>
      <c r="I1505" t="s">
        <v>3759</v>
      </c>
      <c r="J1505" t="s">
        <v>2312</v>
      </c>
      <c r="K1505" t="s">
        <v>2314</v>
      </c>
      <c r="L1505" t="s">
        <v>4744</v>
      </c>
      <c r="M1505" t="s">
        <v>2314</v>
      </c>
      <c r="N1505" t="s">
        <v>2314</v>
      </c>
      <c r="O1505" t="s">
        <v>3726</v>
      </c>
      <c r="P1505" t="s">
        <v>1529</v>
      </c>
      <c r="Q1505" t="s">
        <v>2314</v>
      </c>
      <c r="R1505" t="s">
        <v>2314</v>
      </c>
      <c r="S1505" t="s">
        <v>3727</v>
      </c>
      <c r="T1505" t="s">
        <v>5316</v>
      </c>
      <c r="U1505" t="s">
        <v>3762</v>
      </c>
      <c r="W1505">
        <v>0</v>
      </c>
      <c r="X1505">
        <v>0</v>
      </c>
      <c r="Y1505">
        <v>0</v>
      </c>
      <c r="Z1505">
        <v>0</v>
      </c>
      <c r="AA1505">
        <v>0</v>
      </c>
      <c r="AB1505">
        <v>0</v>
      </c>
      <c r="AC1505">
        <v>0</v>
      </c>
      <c r="AD1505">
        <v>0</v>
      </c>
      <c r="AE1505">
        <v>0</v>
      </c>
      <c r="AF1505">
        <v>0</v>
      </c>
      <c r="AH1505">
        <v>0</v>
      </c>
      <c r="AI1505">
        <v>0</v>
      </c>
      <c r="AJ1505">
        <v>0</v>
      </c>
      <c r="AK1505">
        <v>0</v>
      </c>
      <c r="AL1505">
        <v>0</v>
      </c>
      <c r="AM1505">
        <v>0</v>
      </c>
      <c r="AN1505">
        <v>0</v>
      </c>
      <c r="AO1505">
        <v>0</v>
      </c>
      <c r="AP1505">
        <v>0</v>
      </c>
      <c r="AQ1505">
        <v>0</v>
      </c>
      <c r="AS1505">
        <v>0</v>
      </c>
      <c r="AT1505">
        <v>0</v>
      </c>
      <c r="AU1505">
        <v>0</v>
      </c>
      <c r="AV1505">
        <v>0</v>
      </c>
      <c r="AW1505">
        <v>0</v>
      </c>
      <c r="AX1505">
        <v>0</v>
      </c>
      <c r="AY1505">
        <v>0</v>
      </c>
      <c r="AZ1505">
        <v>0</v>
      </c>
      <c r="BA1505">
        <v>0</v>
      </c>
      <c r="BB1505">
        <v>0</v>
      </c>
    </row>
    <row r="1506" spans="1:54" x14ac:dyDescent="0.35">
      <c r="A1506" t="s">
        <v>5469</v>
      </c>
      <c r="B1506" t="s">
        <v>5470</v>
      </c>
      <c r="C1506" t="s">
        <v>5471</v>
      </c>
      <c r="D1506" t="s">
        <v>2405</v>
      </c>
      <c r="E1506" t="s">
        <v>367</v>
      </c>
      <c r="F1506" t="s">
        <v>4234</v>
      </c>
      <c r="G1506" t="s">
        <v>4722</v>
      </c>
      <c r="H1506" t="s">
        <v>2625</v>
      </c>
      <c r="I1506" t="s">
        <v>3759</v>
      </c>
      <c r="J1506" t="s">
        <v>2312</v>
      </c>
      <c r="K1506" t="s">
        <v>2314</v>
      </c>
      <c r="L1506" t="s">
        <v>4744</v>
      </c>
      <c r="M1506" t="s">
        <v>2314</v>
      </c>
      <c r="N1506" t="s">
        <v>2314</v>
      </c>
      <c r="O1506" t="s">
        <v>3726</v>
      </c>
      <c r="P1506" t="s">
        <v>1529</v>
      </c>
      <c r="Q1506" t="s">
        <v>2314</v>
      </c>
      <c r="R1506" t="s">
        <v>2314</v>
      </c>
      <c r="S1506" t="s">
        <v>3727</v>
      </c>
      <c r="T1506" t="s">
        <v>5316</v>
      </c>
      <c r="U1506" t="s">
        <v>3762</v>
      </c>
      <c r="W1506">
        <v>0</v>
      </c>
      <c r="X1506">
        <v>0</v>
      </c>
      <c r="Y1506">
        <v>0</v>
      </c>
      <c r="Z1506">
        <v>0</v>
      </c>
      <c r="AA1506">
        <v>0</v>
      </c>
      <c r="AB1506">
        <v>0</v>
      </c>
      <c r="AC1506">
        <v>0</v>
      </c>
      <c r="AD1506">
        <v>0</v>
      </c>
      <c r="AE1506">
        <v>0</v>
      </c>
      <c r="AF1506">
        <v>0</v>
      </c>
      <c r="AH1506">
        <v>0</v>
      </c>
      <c r="AI1506">
        <v>0</v>
      </c>
      <c r="AJ1506">
        <v>0</v>
      </c>
      <c r="AK1506">
        <v>0</v>
      </c>
      <c r="AL1506">
        <v>0</v>
      </c>
      <c r="AM1506">
        <v>0</v>
      </c>
      <c r="AN1506">
        <v>0</v>
      </c>
      <c r="AO1506">
        <v>0</v>
      </c>
      <c r="AP1506">
        <v>0</v>
      </c>
      <c r="AQ1506">
        <v>0</v>
      </c>
      <c r="AS1506">
        <v>0</v>
      </c>
      <c r="AT1506">
        <v>0</v>
      </c>
      <c r="AU1506">
        <v>0</v>
      </c>
      <c r="AV1506">
        <v>0</v>
      </c>
      <c r="AW1506">
        <v>0</v>
      </c>
      <c r="AX1506">
        <v>0</v>
      </c>
      <c r="AY1506">
        <v>0</v>
      </c>
      <c r="AZ1506">
        <v>0</v>
      </c>
      <c r="BA1506">
        <v>0</v>
      </c>
      <c r="BB1506">
        <v>0</v>
      </c>
    </row>
    <row r="1507" spans="1:54" x14ac:dyDescent="0.35">
      <c r="A1507" t="s">
        <v>5472</v>
      </c>
      <c r="B1507" t="s">
        <v>5473</v>
      </c>
      <c r="C1507" t="s">
        <v>5471</v>
      </c>
      <c r="D1507" t="s">
        <v>2405</v>
      </c>
      <c r="E1507" t="s">
        <v>367</v>
      </c>
      <c r="F1507" t="s">
        <v>4234</v>
      </c>
      <c r="G1507" t="s">
        <v>4722</v>
      </c>
      <c r="H1507" t="s">
        <v>2625</v>
      </c>
      <c r="I1507" t="s">
        <v>3759</v>
      </c>
      <c r="J1507" t="s">
        <v>2312</v>
      </c>
      <c r="K1507" t="s">
        <v>2314</v>
      </c>
      <c r="L1507" t="s">
        <v>4744</v>
      </c>
      <c r="M1507" t="s">
        <v>2314</v>
      </c>
      <c r="N1507" t="s">
        <v>2314</v>
      </c>
      <c r="O1507" t="s">
        <v>3726</v>
      </c>
      <c r="P1507" t="s">
        <v>1529</v>
      </c>
      <c r="Q1507" t="s">
        <v>2314</v>
      </c>
      <c r="R1507" t="s">
        <v>2314</v>
      </c>
      <c r="S1507" t="s">
        <v>3727</v>
      </c>
      <c r="T1507" t="s">
        <v>5316</v>
      </c>
      <c r="U1507" t="s">
        <v>3762</v>
      </c>
      <c r="W1507">
        <v>0</v>
      </c>
      <c r="X1507">
        <v>0</v>
      </c>
      <c r="Y1507">
        <v>0</v>
      </c>
      <c r="Z1507">
        <v>0</v>
      </c>
      <c r="AA1507">
        <v>0</v>
      </c>
      <c r="AB1507">
        <v>0</v>
      </c>
      <c r="AC1507">
        <v>0</v>
      </c>
      <c r="AD1507">
        <v>0</v>
      </c>
      <c r="AE1507">
        <v>0</v>
      </c>
      <c r="AF1507">
        <v>0</v>
      </c>
      <c r="AH1507">
        <v>0</v>
      </c>
      <c r="AI1507">
        <v>0</v>
      </c>
      <c r="AJ1507">
        <v>0</v>
      </c>
      <c r="AK1507">
        <v>0</v>
      </c>
      <c r="AL1507">
        <v>0</v>
      </c>
      <c r="AM1507">
        <v>0</v>
      </c>
      <c r="AN1507">
        <v>0</v>
      </c>
      <c r="AO1507">
        <v>0</v>
      </c>
      <c r="AP1507">
        <v>0</v>
      </c>
      <c r="AQ1507">
        <v>0</v>
      </c>
      <c r="AS1507">
        <v>0</v>
      </c>
      <c r="AT1507">
        <v>0</v>
      </c>
      <c r="AU1507">
        <v>0</v>
      </c>
      <c r="AV1507">
        <v>0</v>
      </c>
      <c r="AW1507">
        <v>0</v>
      </c>
      <c r="AX1507">
        <v>0</v>
      </c>
      <c r="AY1507">
        <v>0</v>
      </c>
      <c r="AZ1507">
        <v>0</v>
      </c>
      <c r="BA1507">
        <v>0</v>
      </c>
      <c r="BB1507">
        <v>0</v>
      </c>
    </row>
    <row r="1508" spans="1:54" x14ac:dyDescent="0.35">
      <c r="A1508" t="s">
        <v>5474</v>
      </c>
      <c r="B1508" t="s">
        <v>5475</v>
      </c>
      <c r="C1508" t="s">
        <v>5471</v>
      </c>
      <c r="D1508" t="s">
        <v>2405</v>
      </c>
      <c r="E1508" t="s">
        <v>367</v>
      </c>
      <c r="F1508" t="s">
        <v>4234</v>
      </c>
      <c r="G1508" t="s">
        <v>4722</v>
      </c>
      <c r="H1508" t="s">
        <v>2625</v>
      </c>
      <c r="I1508" t="s">
        <v>3759</v>
      </c>
      <c r="J1508" t="s">
        <v>2312</v>
      </c>
      <c r="K1508" t="s">
        <v>2314</v>
      </c>
      <c r="L1508" t="s">
        <v>4744</v>
      </c>
      <c r="M1508" t="s">
        <v>2314</v>
      </c>
      <c r="N1508" t="s">
        <v>2314</v>
      </c>
      <c r="O1508" t="s">
        <v>3726</v>
      </c>
      <c r="P1508" t="s">
        <v>1529</v>
      </c>
      <c r="Q1508" t="s">
        <v>2314</v>
      </c>
      <c r="R1508" t="s">
        <v>2314</v>
      </c>
      <c r="S1508" t="s">
        <v>3727</v>
      </c>
      <c r="T1508" t="s">
        <v>5316</v>
      </c>
      <c r="U1508" t="s">
        <v>3762</v>
      </c>
      <c r="W1508">
        <v>0</v>
      </c>
      <c r="X1508">
        <v>0</v>
      </c>
      <c r="Y1508">
        <v>0</v>
      </c>
      <c r="Z1508">
        <v>0</v>
      </c>
      <c r="AA1508">
        <v>0</v>
      </c>
      <c r="AB1508">
        <v>0</v>
      </c>
      <c r="AC1508">
        <v>0</v>
      </c>
      <c r="AD1508">
        <v>0</v>
      </c>
      <c r="AE1508">
        <v>0</v>
      </c>
      <c r="AF1508">
        <v>0</v>
      </c>
      <c r="AH1508">
        <v>0</v>
      </c>
      <c r="AI1508">
        <v>0</v>
      </c>
      <c r="AJ1508">
        <v>0</v>
      </c>
      <c r="AK1508">
        <v>0</v>
      </c>
      <c r="AL1508">
        <v>0</v>
      </c>
      <c r="AM1508">
        <v>0</v>
      </c>
      <c r="AN1508">
        <v>0</v>
      </c>
      <c r="AO1508">
        <v>0</v>
      </c>
      <c r="AP1508">
        <v>0</v>
      </c>
      <c r="AQ1508">
        <v>0</v>
      </c>
      <c r="AS1508">
        <v>0</v>
      </c>
      <c r="AT1508">
        <v>0</v>
      </c>
      <c r="AU1508">
        <v>0</v>
      </c>
      <c r="AV1508">
        <v>0</v>
      </c>
      <c r="AW1508">
        <v>0</v>
      </c>
      <c r="AX1508">
        <v>0</v>
      </c>
      <c r="AY1508">
        <v>0</v>
      </c>
      <c r="AZ1508">
        <v>0</v>
      </c>
      <c r="BA1508">
        <v>0</v>
      </c>
      <c r="BB1508">
        <v>0</v>
      </c>
    </row>
    <row r="1509" spans="1:54" x14ac:dyDescent="0.35">
      <c r="A1509" t="s">
        <v>5476</v>
      </c>
      <c r="B1509" t="s">
        <v>5477</v>
      </c>
      <c r="C1509" t="s">
        <v>5471</v>
      </c>
      <c r="D1509" t="s">
        <v>2405</v>
      </c>
      <c r="E1509" t="s">
        <v>367</v>
      </c>
      <c r="F1509" t="s">
        <v>4234</v>
      </c>
      <c r="G1509" t="s">
        <v>4722</v>
      </c>
      <c r="H1509" t="s">
        <v>2625</v>
      </c>
      <c r="I1509" t="s">
        <v>3759</v>
      </c>
      <c r="J1509" t="s">
        <v>2312</v>
      </c>
      <c r="K1509" t="s">
        <v>2314</v>
      </c>
      <c r="L1509" t="s">
        <v>4744</v>
      </c>
      <c r="M1509" t="s">
        <v>2314</v>
      </c>
      <c r="N1509" t="s">
        <v>2314</v>
      </c>
      <c r="O1509" t="s">
        <v>3726</v>
      </c>
      <c r="P1509" t="s">
        <v>1529</v>
      </c>
      <c r="Q1509" t="s">
        <v>2314</v>
      </c>
      <c r="R1509" t="s">
        <v>2314</v>
      </c>
      <c r="S1509" t="s">
        <v>3727</v>
      </c>
      <c r="T1509" t="s">
        <v>5316</v>
      </c>
      <c r="U1509" t="s">
        <v>3762</v>
      </c>
      <c r="W1509">
        <v>0</v>
      </c>
      <c r="X1509">
        <v>0</v>
      </c>
      <c r="Y1509">
        <v>0</v>
      </c>
      <c r="Z1509">
        <v>0</v>
      </c>
      <c r="AA1509">
        <v>0</v>
      </c>
      <c r="AB1509">
        <v>0</v>
      </c>
      <c r="AC1509">
        <v>0</v>
      </c>
      <c r="AD1509">
        <v>0</v>
      </c>
      <c r="AE1509">
        <v>0</v>
      </c>
      <c r="AF1509">
        <v>0</v>
      </c>
      <c r="AH1509">
        <v>0</v>
      </c>
      <c r="AI1509">
        <v>0</v>
      </c>
      <c r="AJ1509">
        <v>0</v>
      </c>
      <c r="AK1509">
        <v>0</v>
      </c>
      <c r="AL1509">
        <v>0</v>
      </c>
      <c r="AM1509">
        <v>0</v>
      </c>
      <c r="AN1509">
        <v>0</v>
      </c>
      <c r="AO1509">
        <v>0</v>
      </c>
      <c r="AP1509">
        <v>0</v>
      </c>
      <c r="AQ1509">
        <v>0</v>
      </c>
      <c r="AS1509">
        <v>0</v>
      </c>
      <c r="AT1509">
        <v>0</v>
      </c>
      <c r="AU1509">
        <v>0</v>
      </c>
      <c r="AV1509">
        <v>0</v>
      </c>
      <c r="AW1509">
        <v>0</v>
      </c>
      <c r="AX1509">
        <v>0</v>
      </c>
      <c r="AY1509">
        <v>0</v>
      </c>
      <c r="AZ1509">
        <v>0</v>
      </c>
      <c r="BA1509">
        <v>0</v>
      </c>
      <c r="BB1509">
        <v>0</v>
      </c>
    </row>
    <row r="1510" spans="1:54" x14ac:dyDescent="0.35">
      <c r="A1510" t="s">
        <v>5478</v>
      </c>
      <c r="B1510" t="s">
        <v>5479</v>
      </c>
      <c r="C1510" t="s">
        <v>5471</v>
      </c>
      <c r="D1510" t="s">
        <v>2405</v>
      </c>
      <c r="E1510" t="s">
        <v>367</v>
      </c>
      <c r="F1510" t="s">
        <v>4234</v>
      </c>
      <c r="G1510" t="s">
        <v>4722</v>
      </c>
      <c r="H1510" t="s">
        <v>2625</v>
      </c>
      <c r="I1510" t="s">
        <v>3759</v>
      </c>
      <c r="J1510" t="s">
        <v>2312</v>
      </c>
      <c r="K1510" t="s">
        <v>2314</v>
      </c>
      <c r="L1510" t="s">
        <v>4744</v>
      </c>
      <c r="M1510" t="s">
        <v>2314</v>
      </c>
      <c r="N1510" t="s">
        <v>2314</v>
      </c>
      <c r="O1510" t="s">
        <v>3726</v>
      </c>
      <c r="P1510" t="s">
        <v>1529</v>
      </c>
      <c r="Q1510" t="s">
        <v>2314</v>
      </c>
      <c r="R1510" t="s">
        <v>2314</v>
      </c>
      <c r="S1510" t="s">
        <v>3727</v>
      </c>
      <c r="T1510" t="s">
        <v>5316</v>
      </c>
      <c r="U1510" t="s">
        <v>3762</v>
      </c>
      <c r="W1510">
        <v>0</v>
      </c>
      <c r="X1510">
        <v>0</v>
      </c>
      <c r="Y1510">
        <v>0</v>
      </c>
      <c r="Z1510">
        <v>0</v>
      </c>
      <c r="AA1510">
        <v>0</v>
      </c>
      <c r="AB1510">
        <v>0</v>
      </c>
      <c r="AC1510">
        <v>0</v>
      </c>
      <c r="AD1510">
        <v>0</v>
      </c>
      <c r="AE1510">
        <v>0</v>
      </c>
      <c r="AF1510">
        <v>0</v>
      </c>
      <c r="AH1510">
        <v>0</v>
      </c>
      <c r="AI1510">
        <v>0</v>
      </c>
      <c r="AJ1510">
        <v>0</v>
      </c>
      <c r="AK1510">
        <v>0</v>
      </c>
      <c r="AL1510">
        <v>0</v>
      </c>
      <c r="AM1510">
        <v>0</v>
      </c>
      <c r="AN1510">
        <v>0</v>
      </c>
      <c r="AO1510">
        <v>0</v>
      </c>
      <c r="AP1510">
        <v>0</v>
      </c>
      <c r="AQ1510">
        <v>0</v>
      </c>
      <c r="AS1510">
        <v>0</v>
      </c>
      <c r="AT1510">
        <v>0</v>
      </c>
      <c r="AU1510">
        <v>0</v>
      </c>
      <c r="AV1510">
        <v>0</v>
      </c>
      <c r="AW1510">
        <v>0</v>
      </c>
      <c r="AX1510">
        <v>0</v>
      </c>
      <c r="AY1510">
        <v>0</v>
      </c>
      <c r="AZ1510">
        <v>0</v>
      </c>
      <c r="BA1510">
        <v>0</v>
      </c>
      <c r="BB1510">
        <v>0</v>
      </c>
    </row>
    <row r="1511" spans="1:54" x14ac:dyDescent="0.35">
      <c r="A1511" t="s">
        <v>5480</v>
      </c>
      <c r="B1511" t="s">
        <v>5481</v>
      </c>
      <c r="C1511" t="s">
        <v>5471</v>
      </c>
      <c r="D1511" t="s">
        <v>2405</v>
      </c>
      <c r="E1511" t="s">
        <v>367</v>
      </c>
      <c r="F1511" t="s">
        <v>4234</v>
      </c>
      <c r="G1511" t="s">
        <v>4722</v>
      </c>
      <c r="H1511" t="s">
        <v>2625</v>
      </c>
      <c r="I1511" t="s">
        <v>3759</v>
      </c>
      <c r="J1511" t="s">
        <v>2312</v>
      </c>
      <c r="K1511" t="s">
        <v>2314</v>
      </c>
      <c r="L1511" t="s">
        <v>4744</v>
      </c>
      <c r="M1511" t="s">
        <v>2314</v>
      </c>
      <c r="N1511" t="s">
        <v>2314</v>
      </c>
      <c r="O1511" t="s">
        <v>3726</v>
      </c>
      <c r="P1511" t="s">
        <v>1529</v>
      </c>
      <c r="Q1511" t="s">
        <v>2314</v>
      </c>
      <c r="R1511" t="s">
        <v>2314</v>
      </c>
      <c r="S1511" t="s">
        <v>3727</v>
      </c>
      <c r="T1511" t="s">
        <v>5316</v>
      </c>
      <c r="U1511" t="s">
        <v>3762</v>
      </c>
      <c r="W1511">
        <v>0</v>
      </c>
      <c r="X1511">
        <v>0</v>
      </c>
      <c r="Y1511">
        <v>0</v>
      </c>
      <c r="Z1511">
        <v>0</v>
      </c>
      <c r="AA1511">
        <v>0</v>
      </c>
      <c r="AB1511">
        <v>0</v>
      </c>
      <c r="AC1511">
        <v>0</v>
      </c>
      <c r="AD1511">
        <v>0</v>
      </c>
      <c r="AE1511">
        <v>0</v>
      </c>
      <c r="AF1511">
        <v>0</v>
      </c>
      <c r="AH1511">
        <v>0</v>
      </c>
      <c r="AI1511">
        <v>0</v>
      </c>
      <c r="AJ1511">
        <v>0</v>
      </c>
      <c r="AK1511">
        <v>0</v>
      </c>
      <c r="AL1511">
        <v>0</v>
      </c>
      <c r="AM1511">
        <v>0</v>
      </c>
      <c r="AN1511">
        <v>0</v>
      </c>
      <c r="AO1511">
        <v>0</v>
      </c>
      <c r="AP1511">
        <v>0</v>
      </c>
      <c r="AQ1511">
        <v>0</v>
      </c>
      <c r="AS1511">
        <v>0</v>
      </c>
      <c r="AT1511">
        <v>0</v>
      </c>
      <c r="AU1511">
        <v>0</v>
      </c>
      <c r="AV1511">
        <v>0</v>
      </c>
      <c r="AW1511">
        <v>0</v>
      </c>
      <c r="AX1511">
        <v>0</v>
      </c>
      <c r="AY1511">
        <v>0</v>
      </c>
      <c r="AZ1511">
        <v>0</v>
      </c>
      <c r="BA1511">
        <v>0</v>
      </c>
      <c r="BB1511">
        <v>0</v>
      </c>
    </row>
    <row r="1512" spans="1:54" x14ac:dyDescent="0.35">
      <c r="A1512" t="s">
        <v>5482</v>
      </c>
      <c r="B1512" t="s">
        <v>5483</v>
      </c>
      <c r="C1512" t="s">
        <v>5471</v>
      </c>
      <c r="D1512" t="s">
        <v>2405</v>
      </c>
      <c r="E1512" t="s">
        <v>367</v>
      </c>
      <c r="F1512" t="s">
        <v>4234</v>
      </c>
      <c r="G1512" t="s">
        <v>4722</v>
      </c>
      <c r="H1512" t="s">
        <v>2625</v>
      </c>
      <c r="I1512" t="s">
        <v>3759</v>
      </c>
      <c r="J1512" t="s">
        <v>2312</v>
      </c>
      <c r="K1512" t="s">
        <v>2314</v>
      </c>
      <c r="L1512" t="s">
        <v>4744</v>
      </c>
      <c r="M1512" t="s">
        <v>2314</v>
      </c>
      <c r="N1512" t="s">
        <v>2314</v>
      </c>
      <c r="O1512" t="s">
        <v>3726</v>
      </c>
      <c r="P1512" t="s">
        <v>1529</v>
      </c>
      <c r="Q1512" t="s">
        <v>2314</v>
      </c>
      <c r="R1512" t="s">
        <v>2314</v>
      </c>
      <c r="S1512" t="s">
        <v>3727</v>
      </c>
      <c r="T1512" t="s">
        <v>5316</v>
      </c>
      <c r="U1512" t="s">
        <v>3762</v>
      </c>
      <c r="W1512">
        <v>0</v>
      </c>
      <c r="X1512">
        <v>0</v>
      </c>
      <c r="Y1512">
        <v>0</v>
      </c>
      <c r="Z1512">
        <v>0</v>
      </c>
      <c r="AA1512">
        <v>0</v>
      </c>
      <c r="AB1512">
        <v>0</v>
      </c>
      <c r="AC1512">
        <v>0</v>
      </c>
      <c r="AD1512">
        <v>0</v>
      </c>
      <c r="AE1512">
        <v>0</v>
      </c>
      <c r="AF1512">
        <v>0</v>
      </c>
      <c r="AH1512">
        <v>0</v>
      </c>
      <c r="AI1512">
        <v>0</v>
      </c>
      <c r="AJ1512">
        <v>0</v>
      </c>
      <c r="AK1512">
        <v>0</v>
      </c>
      <c r="AL1512">
        <v>0</v>
      </c>
      <c r="AM1512">
        <v>0</v>
      </c>
      <c r="AN1512">
        <v>0</v>
      </c>
      <c r="AO1512">
        <v>0</v>
      </c>
      <c r="AP1512">
        <v>0</v>
      </c>
      <c r="AQ1512">
        <v>0</v>
      </c>
      <c r="AS1512">
        <v>0</v>
      </c>
      <c r="AT1512">
        <v>0</v>
      </c>
      <c r="AU1512">
        <v>0</v>
      </c>
      <c r="AV1512">
        <v>0</v>
      </c>
      <c r="AW1512">
        <v>0</v>
      </c>
      <c r="AX1512">
        <v>0</v>
      </c>
      <c r="AY1512">
        <v>0</v>
      </c>
      <c r="AZ1512">
        <v>0</v>
      </c>
      <c r="BA1512">
        <v>0</v>
      </c>
      <c r="BB1512">
        <v>0</v>
      </c>
    </row>
    <row r="1513" spans="1:54" x14ac:dyDescent="0.35">
      <c r="A1513" t="s">
        <v>5484</v>
      </c>
      <c r="B1513" t="s">
        <v>5485</v>
      </c>
      <c r="C1513" t="s">
        <v>5471</v>
      </c>
      <c r="D1513" t="s">
        <v>2405</v>
      </c>
      <c r="E1513" t="s">
        <v>367</v>
      </c>
      <c r="F1513" t="s">
        <v>4234</v>
      </c>
      <c r="G1513" t="s">
        <v>4722</v>
      </c>
      <c r="H1513" t="s">
        <v>2625</v>
      </c>
      <c r="I1513" t="s">
        <v>3759</v>
      </c>
      <c r="J1513" t="s">
        <v>2312</v>
      </c>
      <c r="K1513" t="s">
        <v>2314</v>
      </c>
      <c r="L1513" t="s">
        <v>4744</v>
      </c>
      <c r="M1513" t="s">
        <v>2314</v>
      </c>
      <c r="N1513" t="s">
        <v>2314</v>
      </c>
      <c r="O1513" t="s">
        <v>3726</v>
      </c>
      <c r="P1513" t="s">
        <v>1529</v>
      </c>
      <c r="Q1513" t="s">
        <v>2314</v>
      </c>
      <c r="R1513" t="s">
        <v>2314</v>
      </c>
      <c r="S1513" t="s">
        <v>3727</v>
      </c>
      <c r="T1513" t="s">
        <v>5316</v>
      </c>
      <c r="U1513" t="s">
        <v>3762</v>
      </c>
      <c r="W1513">
        <v>0</v>
      </c>
      <c r="X1513">
        <v>0</v>
      </c>
      <c r="Y1513">
        <v>0</v>
      </c>
      <c r="Z1513">
        <v>0</v>
      </c>
      <c r="AA1513">
        <v>0</v>
      </c>
      <c r="AB1513">
        <v>0</v>
      </c>
      <c r="AC1513">
        <v>0</v>
      </c>
      <c r="AD1513">
        <v>0</v>
      </c>
      <c r="AE1513">
        <v>0</v>
      </c>
      <c r="AF1513">
        <v>0</v>
      </c>
      <c r="AH1513">
        <v>0</v>
      </c>
      <c r="AI1513">
        <v>0</v>
      </c>
      <c r="AJ1513">
        <v>0</v>
      </c>
      <c r="AK1513">
        <v>0</v>
      </c>
      <c r="AL1513">
        <v>0</v>
      </c>
      <c r="AM1513">
        <v>0</v>
      </c>
      <c r="AN1513">
        <v>0</v>
      </c>
      <c r="AO1513">
        <v>0</v>
      </c>
      <c r="AP1513">
        <v>0</v>
      </c>
      <c r="AQ1513">
        <v>0</v>
      </c>
      <c r="AS1513">
        <v>0</v>
      </c>
      <c r="AT1513">
        <v>0</v>
      </c>
      <c r="AU1513">
        <v>0</v>
      </c>
      <c r="AV1513">
        <v>0</v>
      </c>
      <c r="AW1513">
        <v>0</v>
      </c>
      <c r="AX1513">
        <v>0</v>
      </c>
      <c r="AY1513">
        <v>0</v>
      </c>
      <c r="AZ1513">
        <v>0</v>
      </c>
      <c r="BA1513">
        <v>0</v>
      </c>
      <c r="BB1513">
        <v>0</v>
      </c>
    </row>
    <row r="1514" spans="1:54" x14ac:dyDescent="0.35">
      <c r="A1514" t="s">
        <v>5486</v>
      </c>
      <c r="B1514" t="s">
        <v>5487</v>
      </c>
      <c r="C1514" t="s">
        <v>5471</v>
      </c>
      <c r="D1514" t="s">
        <v>2405</v>
      </c>
      <c r="E1514" t="s">
        <v>367</v>
      </c>
      <c r="F1514" t="s">
        <v>4234</v>
      </c>
      <c r="G1514" t="s">
        <v>4722</v>
      </c>
      <c r="H1514" t="s">
        <v>2625</v>
      </c>
      <c r="I1514" t="s">
        <v>3759</v>
      </c>
      <c r="J1514" t="s">
        <v>2312</v>
      </c>
      <c r="K1514" t="s">
        <v>2314</v>
      </c>
      <c r="L1514" t="s">
        <v>4744</v>
      </c>
      <c r="M1514" t="s">
        <v>2314</v>
      </c>
      <c r="N1514" t="s">
        <v>2314</v>
      </c>
      <c r="O1514" t="s">
        <v>3726</v>
      </c>
      <c r="P1514" t="s">
        <v>1529</v>
      </c>
      <c r="Q1514" t="s">
        <v>2314</v>
      </c>
      <c r="R1514" t="s">
        <v>2314</v>
      </c>
      <c r="S1514" t="s">
        <v>3727</v>
      </c>
      <c r="T1514" t="s">
        <v>5316</v>
      </c>
      <c r="U1514" t="s">
        <v>3762</v>
      </c>
      <c r="W1514">
        <v>0</v>
      </c>
      <c r="X1514">
        <v>0</v>
      </c>
      <c r="Y1514">
        <v>0</v>
      </c>
      <c r="Z1514">
        <v>0</v>
      </c>
      <c r="AA1514">
        <v>0</v>
      </c>
      <c r="AB1514">
        <v>0</v>
      </c>
      <c r="AC1514">
        <v>0</v>
      </c>
      <c r="AD1514">
        <v>0</v>
      </c>
      <c r="AE1514">
        <v>0</v>
      </c>
      <c r="AF1514">
        <v>0</v>
      </c>
      <c r="AH1514">
        <v>0</v>
      </c>
      <c r="AI1514">
        <v>0</v>
      </c>
      <c r="AJ1514">
        <v>0</v>
      </c>
      <c r="AK1514">
        <v>0</v>
      </c>
      <c r="AL1514">
        <v>0</v>
      </c>
      <c r="AM1514">
        <v>0</v>
      </c>
      <c r="AN1514">
        <v>0</v>
      </c>
      <c r="AO1514">
        <v>0</v>
      </c>
      <c r="AP1514">
        <v>0</v>
      </c>
      <c r="AQ1514">
        <v>0</v>
      </c>
      <c r="AS1514">
        <v>0</v>
      </c>
      <c r="AT1514">
        <v>0</v>
      </c>
      <c r="AU1514">
        <v>0</v>
      </c>
      <c r="AV1514">
        <v>0</v>
      </c>
      <c r="AW1514">
        <v>0</v>
      </c>
      <c r="AX1514">
        <v>0</v>
      </c>
      <c r="AY1514">
        <v>0</v>
      </c>
      <c r="AZ1514">
        <v>0</v>
      </c>
      <c r="BA1514">
        <v>0</v>
      </c>
      <c r="BB1514">
        <v>0</v>
      </c>
    </row>
    <row r="1515" spans="1:54" x14ac:dyDescent="0.35">
      <c r="A1515" t="s">
        <v>5488</v>
      </c>
      <c r="B1515" t="s">
        <v>5489</v>
      </c>
      <c r="C1515" t="s">
        <v>5471</v>
      </c>
      <c r="D1515" t="s">
        <v>2405</v>
      </c>
      <c r="E1515" t="s">
        <v>367</v>
      </c>
      <c r="F1515" t="s">
        <v>4234</v>
      </c>
      <c r="G1515" t="s">
        <v>4722</v>
      </c>
      <c r="H1515" t="s">
        <v>2625</v>
      </c>
      <c r="I1515" t="s">
        <v>3759</v>
      </c>
      <c r="J1515" t="s">
        <v>2312</v>
      </c>
      <c r="K1515" t="s">
        <v>2314</v>
      </c>
      <c r="L1515" t="s">
        <v>4744</v>
      </c>
      <c r="M1515" t="s">
        <v>2314</v>
      </c>
      <c r="N1515" t="s">
        <v>2314</v>
      </c>
      <c r="O1515" t="s">
        <v>3726</v>
      </c>
      <c r="P1515" t="s">
        <v>1529</v>
      </c>
      <c r="Q1515" t="s">
        <v>2314</v>
      </c>
      <c r="R1515" t="s">
        <v>2314</v>
      </c>
      <c r="S1515" t="s">
        <v>3727</v>
      </c>
      <c r="T1515" t="s">
        <v>5316</v>
      </c>
      <c r="U1515" t="s">
        <v>3762</v>
      </c>
      <c r="W1515">
        <v>0</v>
      </c>
      <c r="X1515">
        <v>0</v>
      </c>
      <c r="Y1515">
        <v>0</v>
      </c>
      <c r="Z1515">
        <v>0</v>
      </c>
      <c r="AA1515">
        <v>0</v>
      </c>
      <c r="AB1515">
        <v>0</v>
      </c>
      <c r="AC1515">
        <v>0</v>
      </c>
      <c r="AD1515">
        <v>0</v>
      </c>
      <c r="AE1515">
        <v>0</v>
      </c>
      <c r="AF1515">
        <v>0</v>
      </c>
      <c r="AH1515">
        <v>0</v>
      </c>
      <c r="AI1515">
        <v>0</v>
      </c>
      <c r="AJ1515">
        <v>0</v>
      </c>
      <c r="AK1515">
        <v>0</v>
      </c>
      <c r="AL1515">
        <v>0</v>
      </c>
      <c r="AM1515">
        <v>0</v>
      </c>
      <c r="AN1515">
        <v>0</v>
      </c>
      <c r="AO1515">
        <v>0</v>
      </c>
      <c r="AP1515">
        <v>0</v>
      </c>
      <c r="AQ1515">
        <v>0</v>
      </c>
      <c r="AS1515">
        <v>0</v>
      </c>
      <c r="AT1515">
        <v>0</v>
      </c>
      <c r="AU1515">
        <v>0</v>
      </c>
      <c r="AV1515">
        <v>0</v>
      </c>
      <c r="AW1515">
        <v>0</v>
      </c>
      <c r="AX1515">
        <v>0</v>
      </c>
      <c r="AY1515">
        <v>0</v>
      </c>
      <c r="AZ1515">
        <v>0</v>
      </c>
      <c r="BA1515">
        <v>0</v>
      </c>
      <c r="BB1515">
        <v>0</v>
      </c>
    </row>
    <row r="1516" spans="1:54" x14ac:dyDescent="0.35">
      <c r="A1516" t="s">
        <v>5490</v>
      </c>
      <c r="B1516" t="s">
        <v>5491</v>
      </c>
      <c r="C1516" t="s">
        <v>5492</v>
      </c>
      <c r="D1516" t="s">
        <v>2405</v>
      </c>
      <c r="E1516" t="s">
        <v>367</v>
      </c>
      <c r="F1516" t="s">
        <v>4234</v>
      </c>
      <c r="G1516" t="s">
        <v>4722</v>
      </c>
      <c r="H1516" t="s">
        <v>2625</v>
      </c>
      <c r="I1516" t="s">
        <v>3759</v>
      </c>
      <c r="J1516" t="s">
        <v>2312</v>
      </c>
      <c r="K1516" t="s">
        <v>2314</v>
      </c>
      <c r="L1516" t="s">
        <v>4744</v>
      </c>
      <c r="M1516" t="s">
        <v>2314</v>
      </c>
      <c r="N1516" t="s">
        <v>2314</v>
      </c>
      <c r="O1516" t="s">
        <v>3726</v>
      </c>
      <c r="P1516" t="s">
        <v>1529</v>
      </c>
      <c r="Q1516" t="s">
        <v>2314</v>
      </c>
      <c r="R1516" t="s">
        <v>2314</v>
      </c>
      <c r="S1516" t="s">
        <v>3727</v>
      </c>
      <c r="T1516" t="s">
        <v>5316</v>
      </c>
      <c r="U1516" t="s">
        <v>3762</v>
      </c>
      <c r="W1516">
        <v>0</v>
      </c>
      <c r="X1516">
        <v>0</v>
      </c>
      <c r="Y1516">
        <v>0</v>
      </c>
      <c r="Z1516">
        <v>0</v>
      </c>
      <c r="AA1516">
        <v>0</v>
      </c>
      <c r="AB1516">
        <v>0</v>
      </c>
      <c r="AC1516">
        <v>0</v>
      </c>
      <c r="AD1516">
        <v>0</v>
      </c>
      <c r="AE1516">
        <v>0</v>
      </c>
      <c r="AF1516">
        <v>0</v>
      </c>
      <c r="AH1516">
        <v>0</v>
      </c>
      <c r="AI1516">
        <v>0</v>
      </c>
      <c r="AJ1516">
        <v>0</v>
      </c>
      <c r="AK1516">
        <v>0</v>
      </c>
      <c r="AL1516">
        <v>0</v>
      </c>
      <c r="AM1516">
        <v>0</v>
      </c>
      <c r="AN1516">
        <v>0</v>
      </c>
      <c r="AO1516">
        <v>0</v>
      </c>
      <c r="AP1516">
        <v>0</v>
      </c>
      <c r="AQ1516">
        <v>0</v>
      </c>
      <c r="AS1516">
        <v>0</v>
      </c>
      <c r="AT1516">
        <v>0</v>
      </c>
      <c r="AU1516">
        <v>0</v>
      </c>
      <c r="AV1516">
        <v>0</v>
      </c>
      <c r="AW1516">
        <v>0</v>
      </c>
      <c r="AX1516">
        <v>0</v>
      </c>
      <c r="AY1516">
        <v>0</v>
      </c>
      <c r="AZ1516">
        <v>0</v>
      </c>
      <c r="BA1516">
        <v>0</v>
      </c>
      <c r="BB1516">
        <v>0</v>
      </c>
    </row>
    <row r="1517" spans="1:54" x14ac:dyDescent="0.35">
      <c r="A1517" t="s">
        <v>5493</v>
      </c>
      <c r="B1517" t="s">
        <v>5494</v>
      </c>
      <c r="C1517" t="s">
        <v>5492</v>
      </c>
      <c r="D1517" t="s">
        <v>2405</v>
      </c>
      <c r="E1517" t="s">
        <v>367</v>
      </c>
      <c r="F1517" t="s">
        <v>4234</v>
      </c>
      <c r="G1517" t="s">
        <v>4722</v>
      </c>
      <c r="H1517" t="s">
        <v>2625</v>
      </c>
      <c r="I1517" t="s">
        <v>3759</v>
      </c>
      <c r="J1517" t="s">
        <v>2312</v>
      </c>
      <c r="K1517" t="s">
        <v>2314</v>
      </c>
      <c r="L1517" t="s">
        <v>4744</v>
      </c>
      <c r="M1517" t="s">
        <v>2314</v>
      </c>
      <c r="N1517" t="s">
        <v>2314</v>
      </c>
      <c r="O1517" t="s">
        <v>3726</v>
      </c>
      <c r="P1517" t="s">
        <v>1529</v>
      </c>
      <c r="Q1517" t="s">
        <v>2314</v>
      </c>
      <c r="R1517" t="s">
        <v>2314</v>
      </c>
      <c r="S1517" t="s">
        <v>3727</v>
      </c>
      <c r="T1517" t="s">
        <v>5316</v>
      </c>
      <c r="U1517" t="s">
        <v>3762</v>
      </c>
      <c r="W1517">
        <v>0</v>
      </c>
      <c r="X1517">
        <v>0</v>
      </c>
      <c r="Y1517">
        <v>0</v>
      </c>
      <c r="Z1517">
        <v>0</v>
      </c>
      <c r="AA1517">
        <v>0</v>
      </c>
      <c r="AB1517">
        <v>0</v>
      </c>
      <c r="AC1517">
        <v>0</v>
      </c>
      <c r="AD1517">
        <v>0</v>
      </c>
      <c r="AE1517">
        <v>0</v>
      </c>
      <c r="AF1517">
        <v>0</v>
      </c>
      <c r="AH1517">
        <v>0</v>
      </c>
      <c r="AI1517">
        <v>0</v>
      </c>
      <c r="AJ1517">
        <v>0</v>
      </c>
      <c r="AK1517">
        <v>0</v>
      </c>
      <c r="AL1517">
        <v>0</v>
      </c>
      <c r="AM1517">
        <v>0</v>
      </c>
      <c r="AN1517">
        <v>0</v>
      </c>
      <c r="AO1517">
        <v>0</v>
      </c>
      <c r="AP1517">
        <v>0</v>
      </c>
      <c r="AQ1517">
        <v>0</v>
      </c>
      <c r="AS1517">
        <v>0</v>
      </c>
      <c r="AT1517">
        <v>0</v>
      </c>
      <c r="AU1517">
        <v>0</v>
      </c>
      <c r="AV1517">
        <v>0</v>
      </c>
      <c r="AW1517">
        <v>0</v>
      </c>
      <c r="AX1517">
        <v>0</v>
      </c>
      <c r="AY1517">
        <v>0</v>
      </c>
      <c r="AZ1517">
        <v>0</v>
      </c>
      <c r="BA1517">
        <v>0</v>
      </c>
      <c r="BB1517">
        <v>0</v>
      </c>
    </row>
    <row r="1518" spans="1:54" x14ac:dyDescent="0.35">
      <c r="A1518" t="s">
        <v>5495</v>
      </c>
      <c r="B1518" t="s">
        <v>5496</v>
      </c>
      <c r="C1518" t="s">
        <v>5492</v>
      </c>
      <c r="D1518" t="s">
        <v>2405</v>
      </c>
      <c r="E1518" t="s">
        <v>367</v>
      </c>
      <c r="F1518" t="s">
        <v>4234</v>
      </c>
      <c r="G1518" t="s">
        <v>4722</v>
      </c>
      <c r="H1518" t="s">
        <v>2625</v>
      </c>
      <c r="I1518" t="s">
        <v>3759</v>
      </c>
      <c r="J1518" t="s">
        <v>2312</v>
      </c>
      <c r="K1518" t="s">
        <v>2314</v>
      </c>
      <c r="L1518" t="s">
        <v>4744</v>
      </c>
      <c r="M1518" t="s">
        <v>2314</v>
      </c>
      <c r="N1518" t="s">
        <v>2314</v>
      </c>
      <c r="O1518" t="s">
        <v>3726</v>
      </c>
      <c r="P1518" t="s">
        <v>1529</v>
      </c>
      <c r="Q1518" t="s">
        <v>2314</v>
      </c>
      <c r="R1518" t="s">
        <v>2314</v>
      </c>
      <c r="S1518" t="s">
        <v>3727</v>
      </c>
      <c r="T1518" t="s">
        <v>5316</v>
      </c>
      <c r="U1518" t="s">
        <v>3762</v>
      </c>
      <c r="W1518">
        <v>0</v>
      </c>
      <c r="X1518">
        <v>0</v>
      </c>
      <c r="Y1518">
        <v>0</v>
      </c>
      <c r="Z1518">
        <v>0</v>
      </c>
      <c r="AA1518">
        <v>0</v>
      </c>
      <c r="AB1518">
        <v>0</v>
      </c>
      <c r="AC1518">
        <v>0</v>
      </c>
      <c r="AD1518">
        <v>0</v>
      </c>
      <c r="AE1518">
        <v>0</v>
      </c>
      <c r="AF1518">
        <v>0</v>
      </c>
      <c r="AH1518">
        <v>0</v>
      </c>
      <c r="AI1518">
        <v>0</v>
      </c>
      <c r="AJ1518">
        <v>0</v>
      </c>
      <c r="AK1518">
        <v>0</v>
      </c>
      <c r="AL1518">
        <v>0</v>
      </c>
      <c r="AM1518">
        <v>0</v>
      </c>
      <c r="AN1518">
        <v>0</v>
      </c>
      <c r="AO1518">
        <v>0</v>
      </c>
      <c r="AP1518">
        <v>0</v>
      </c>
      <c r="AQ1518">
        <v>0</v>
      </c>
      <c r="AS1518">
        <v>0</v>
      </c>
      <c r="AT1518">
        <v>0</v>
      </c>
      <c r="AU1518">
        <v>0</v>
      </c>
      <c r="AV1518">
        <v>0</v>
      </c>
      <c r="AW1518">
        <v>0</v>
      </c>
      <c r="AX1518">
        <v>0</v>
      </c>
      <c r="AY1518">
        <v>0</v>
      </c>
      <c r="AZ1518">
        <v>0</v>
      </c>
      <c r="BA1518">
        <v>0</v>
      </c>
      <c r="BB1518">
        <v>0</v>
      </c>
    </row>
    <row r="1519" spans="1:54" x14ac:dyDescent="0.35">
      <c r="A1519" t="s">
        <v>5497</v>
      </c>
      <c r="B1519" t="s">
        <v>5498</v>
      </c>
      <c r="C1519" t="s">
        <v>5492</v>
      </c>
      <c r="D1519" t="s">
        <v>2405</v>
      </c>
      <c r="E1519" t="s">
        <v>367</v>
      </c>
      <c r="F1519" t="s">
        <v>4234</v>
      </c>
      <c r="G1519" t="s">
        <v>4722</v>
      </c>
      <c r="H1519" t="s">
        <v>2625</v>
      </c>
      <c r="I1519" t="s">
        <v>3759</v>
      </c>
      <c r="J1519" t="s">
        <v>2312</v>
      </c>
      <c r="K1519" t="s">
        <v>2314</v>
      </c>
      <c r="L1519" t="s">
        <v>4744</v>
      </c>
      <c r="M1519" t="s">
        <v>2314</v>
      </c>
      <c r="N1519" t="s">
        <v>2314</v>
      </c>
      <c r="O1519" t="s">
        <v>3726</v>
      </c>
      <c r="P1519" t="s">
        <v>1529</v>
      </c>
      <c r="Q1519" t="s">
        <v>2314</v>
      </c>
      <c r="R1519" t="s">
        <v>2314</v>
      </c>
      <c r="S1519" t="s">
        <v>3727</v>
      </c>
      <c r="T1519" t="s">
        <v>5316</v>
      </c>
      <c r="U1519" t="s">
        <v>3762</v>
      </c>
      <c r="W1519">
        <v>0</v>
      </c>
      <c r="X1519">
        <v>0</v>
      </c>
      <c r="Y1519">
        <v>0</v>
      </c>
      <c r="Z1519">
        <v>0</v>
      </c>
      <c r="AA1519">
        <v>0</v>
      </c>
      <c r="AB1519">
        <v>0</v>
      </c>
      <c r="AC1519">
        <v>0</v>
      </c>
      <c r="AD1519">
        <v>0</v>
      </c>
      <c r="AE1519">
        <v>0</v>
      </c>
      <c r="AF1519">
        <v>0</v>
      </c>
      <c r="AH1519">
        <v>0</v>
      </c>
      <c r="AI1519">
        <v>0</v>
      </c>
      <c r="AJ1519">
        <v>0</v>
      </c>
      <c r="AK1519">
        <v>0</v>
      </c>
      <c r="AL1519">
        <v>0</v>
      </c>
      <c r="AM1519">
        <v>0</v>
      </c>
      <c r="AN1519">
        <v>0</v>
      </c>
      <c r="AO1519">
        <v>0</v>
      </c>
      <c r="AP1519">
        <v>0</v>
      </c>
      <c r="AQ1519">
        <v>0</v>
      </c>
      <c r="AS1519">
        <v>0</v>
      </c>
      <c r="AT1519">
        <v>0</v>
      </c>
      <c r="AU1519">
        <v>0</v>
      </c>
      <c r="AV1519">
        <v>0</v>
      </c>
      <c r="AW1519">
        <v>0</v>
      </c>
      <c r="AX1519">
        <v>0</v>
      </c>
      <c r="AY1519">
        <v>0</v>
      </c>
      <c r="AZ1519">
        <v>0</v>
      </c>
      <c r="BA1519">
        <v>0</v>
      </c>
      <c r="BB1519">
        <v>0</v>
      </c>
    </row>
    <row r="1520" spans="1:54" x14ac:dyDescent="0.35">
      <c r="A1520" t="s">
        <v>5499</v>
      </c>
      <c r="B1520" t="s">
        <v>5500</v>
      </c>
      <c r="C1520" t="s">
        <v>5492</v>
      </c>
      <c r="D1520" t="s">
        <v>2405</v>
      </c>
      <c r="E1520" t="s">
        <v>367</v>
      </c>
      <c r="F1520" t="s">
        <v>4234</v>
      </c>
      <c r="G1520" t="s">
        <v>4722</v>
      </c>
      <c r="H1520" t="s">
        <v>2625</v>
      </c>
      <c r="I1520" t="s">
        <v>3759</v>
      </c>
      <c r="J1520" t="s">
        <v>2312</v>
      </c>
      <c r="K1520" t="s">
        <v>2314</v>
      </c>
      <c r="L1520" t="s">
        <v>4744</v>
      </c>
      <c r="M1520" t="s">
        <v>2314</v>
      </c>
      <c r="N1520" t="s">
        <v>2314</v>
      </c>
      <c r="O1520" t="s">
        <v>3726</v>
      </c>
      <c r="P1520" t="s">
        <v>1529</v>
      </c>
      <c r="Q1520" t="s">
        <v>2314</v>
      </c>
      <c r="R1520" t="s">
        <v>2314</v>
      </c>
      <c r="S1520" t="s">
        <v>3727</v>
      </c>
      <c r="T1520" t="s">
        <v>5316</v>
      </c>
      <c r="U1520" t="s">
        <v>3762</v>
      </c>
      <c r="W1520">
        <v>0</v>
      </c>
      <c r="X1520">
        <v>0</v>
      </c>
      <c r="Y1520">
        <v>0</v>
      </c>
      <c r="Z1520">
        <v>0</v>
      </c>
      <c r="AA1520">
        <v>0</v>
      </c>
      <c r="AB1520">
        <v>0</v>
      </c>
      <c r="AC1520">
        <v>0</v>
      </c>
      <c r="AD1520">
        <v>0</v>
      </c>
      <c r="AE1520">
        <v>0</v>
      </c>
      <c r="AF1520">
        <v>0</v>
      </c>
      <c r="AH1520">
        <v>0</v>
      </c>
      <c r="AI1520">
        <v>0</v>
      </c>
      <c r="AJ1520">
        <v>0</v>
      </c>
      <c r="AK1520">
        <v>0</v>
      </c>
      <c r="AL1520">
        <v>0</v>
      </c>
      <c r="AM1520">
        <v>0</v>
      </c>
      <c r="AN1520">
        <v>0</v>
      </c>
      <c r="AO1520">
        <v>0</v>
      </c>
      <c r="AP1520">
        <v>0</v>
      </c>
      <c r="AQ1520">
        <v>0</v>
      </c>
      <c r="AS1520">
        <v>0</v>
      </c>
      <c r="AT1520">
        <v>0</v>
      </c>
      <c r="AU1520">
        <v>0</v>
      </c>
      <c r="AV1520">
        <v>0</v>
      </c>
      <c r="AW1520">
        <v>0</v>
      </c>
      <c r="AX1520">
        <v>0</v>
      </c>
      <c r="AY1520">
        <v>0</v>
      </c>
      <c r="AZ1520">
        <v>0</v>
      </c>
      <c r="BA1520">
        <v>0</v>
      </c>
      <c r="BB1520">
        <v>0</v>
      </c>
    </row>
    <row r="1521" spans="1:54" x14ac:dyDescent="0.35">
      <c r="A1521" t="s">
        <v>5501</v>
      </c>
      <c r="B1521" t="s">
        <v>5502</v>
      </c>
      <c r="C1521" t="s">
        <v>5492</v>
      </c>
      <c r="D1521" t="s">
        <v>2405</v>
      </c>
      <c r="E1521" t="s">
        <v>367</v>
      </c>
      <c r="F1521" t="s">
        <v>4234</v>
      </c>
      <c r="G1521" t="s">
        <v>4722</v>
      </c>
      <c r="H1521" t="s">
        <v>2625</v>
      </c>
      <c r="I1521" t="s">
        <v>3759</v>
      </c>
      <c r="J1521" t="s">
        <v>2312</v>
      </c>
      <c r="K1521" t="s">
        <v>2314</v>
      </c>
      <c r="L1521" t="s">
        <v>4744</v>
      </c>
      <c r="M1521" t="s">
        <v>2314</v>
      </c>
      <c r="N1521" t="s">
        <v>2314</v>
      </c>
      <c r="O1521" t="s">
        <v>3726</v>
      </c>
      <c r="P1521" t="s">
        <v>1529</v>
      </c>
      <c r="S1521" t="s">
        <v>3727</v>
      </c>
      <c r="T1521" t="s">
        <v>5316</v>
      </c>
      <c r="U1521" t="s">
        <v>3762</v>
      </c>
      <c r="W1521">
        <v>0</v>
      </c>
      <c r="X1521">
        <v>0</v>
      </c>
      <c r="Y1521">
        <v>0</v>
      </c>
      <c r="Z1521">
        <v>0</v>
      </c>
      <c r="AA1521">
        <v>0</v>
      </c>
      <c r="AB1521">
        <v>0</v>
      </c>
      <c r="AC1521">
        <v>0</v>
      </c>
      <c r="AD1521">
        <v>0</v>
      </c>
      <c r="AE1521">
        <v>0</v>
      </c>
      <c r="AF1521">
        <v>0</v>
      </c>
      <c r="AH1521">
        <v>0</v>
      </c>
      <c r="AI1521">
        <v>0</v>
      </c>
      <c r="AJ1521">
        <v>0</v>
      </c>
      <c r="AK1521">
        <v>0</v>
      </c>
      <c r="AL1521">
        <v>0</v>
      </c>
      <c r="AM1521">
        <v>0</v>
      </c>
      <c r="AN1521">
        <v>0</v>
      </c>
      <c r="AO1521">
        <v>0</v>
      </c>
      <c r="AP1521">
        <v>0</v>
      </c>
      <c r="AQ1521">
        <v>0</v>
      </c>
      <c r="AS1521">
        <v>0</v>
      </c>
      <c r="AT1521">
        <v>0</v>
      </c>
      <c r="AU1521">
        <v>0</v>
      </c>
      <c r="AV1521">
        <v>0</v>
      </c>
      <c r="AW1521">
        <v>0</v>
      </c>
      <c r="AX1521">
        <v>0</v>
      </c>
      <c r="AY1521">
        <v>0</v>
      </c>
      <c r="AZ1521">
        <v>0</v>
      </c>
      <c r="BA1521">
        <v>0</v>
      </c>
      <c r="BB1521">
        <v>0</v>
      </c>
    </row>
    <row r="1522" spans="1:54" x14ac:dyDescent="0.35">
      <c r="A1522" t="s">
        <v>5503</v>
      </c>
      <c r="B1522" t="s">
        <v>5504</v>
      </c>
      <c r="C1522" t="s">
        <v>5492</v>
      </c>
      <c r="D1522" t="s">
        <v>2405</v>
      </c>
      <c r="E1522" t="s">
        <v>367</v>
      </c>
      <c r="F1522" t="s">
        <v>4234</v>
      </c>
      <c r="G1522" t="s">
        <v>4722</v>
      </c>
      <c r="H1522" t="s">
        <v>2625</v>
      </c>
      <c r="I1522" t="s">
        <v>3759</v>
      </c>
      <c r="J1522" t="s">
        <v>2312</v>
      </c>
      <c r="K1522" t="s">
        <v>2314</v>
      </c>
      <c r="L1522" t="s">
        <v>4744</v>
      </c>
      <c r="M1522" t="s">
        <v>2314</v>
      </c>
      <c r="N1522" t="s">
        <v>2314</v>
      </c>
      <c r="O1522" t="s">
        <v>3726</v>
      </c>
      <c r="P1522" t="s">
        <v>1529</v>
      </c>
      <c r="S1522" t="s">
        <v>3727</v>
      </c>
      <c r="T1522" t="s">
        <v>5316</v>
      </c>
      <c r="U1522" t="s">
        <v>3762</v>
      </c>
      <c r="W1522">
        <v>0</v>
      </c>
      <c r="X1522">
        <v>0</v>
      </c>
      <c r="Y1522">
        <v>0</v>
      </c>
      <c r="Z1522">
        <v>0</v>
      </c>
      <c r="AA1522">
        <v>0</v>
      </c>
      <c r="AB1522">
        <v>0</v>
      </c>
      <c r="AC1522">
        <v>0</v>
      </c>
      <c r="AD1522">
        <v>0</v>
      </c>
      <c r="AE1522">
        <v>0</v>
      </c>
      <c r="AF1522">
        <v>0</v>
      </c>
      <c r="AH1522">
        <v>0</v>
      </c>
      <c r="AI1522">
        <v>0</v>
      </c>
      <c r="AJ1522">
        <v>0</v>
      </c>
      <c r="AK1522">
        <v>0</v>
      </c>
      <c r="AL1522">
        <v>0</v>
      </c>
      <c r="AM1522">
        <v>0</v>
      </c>
      <c r="AN1522">
        <v>0</v>
      </c>
      <c r="AO1522">
        <v>0</v>
      </c>
      <c r="AP1522">
        <v>0</v>
      </c>
      <c r="AQ1522">
        <v>0</v>
      </c>
      <c r="AS1522">
        <v>0</v>
      </c>
      <c r="AT1522">
        <v>0</v>
      </c>
      <c r="AU1522">
        <v>0</v>
      </c>
      <c r="AV1522">
        <v>0</v>
      </c>
      <c r="AW1522">
        <v>0</v>
      </c>
      <c r="AX1522">
        <v>0</v>
      </c>
      <c r="AY1522">
        <v>0</v>
      </c>
      <c r="AZ1522">
        <v>0</v>
      </c>
      <c r="BA1522">
        <v>0</v>
      </c>
      <c r="BB1522">
        <v>0</v>
      </c>
    </row>
    <row r="1523" spans="1:54" x14ac:dyDescent="0.35">
      <c r="A1523" t="s">
        <v>5505</v>
      </c>
      <c r="B1523" t="s">
        <v>5506</v>
      </c>
      <c r="C1523" t="s">
        <v>272</v>
      </c>
      <c r="D1523" t="s">
        <v>2405</v>
      </c>
      <c r="E1523" t="s">
        <v>367</v>
      </c>
      <c r="F1523" t="s">
        <v>4234</v>
      </c>
      <c r="G1523" t="s">
        <v>4722</v>
      </c>
      <c r="H1523" t="s">
        <v>2625</v>
      </c>
      <c r="I1523" t="s">
        <v>3759</v>
      </c>
      <c r="J1523" t="s">
        <v>2312</v>
      </c>
      <c r="K1523" t="s">
        <v>2314</v>
      </c>
      <c r="L1523" t="s">
        <v>4744</v>
      </c>
      <c r="M1523" t="s">
        <v>2314</v>
      </c>
      <c r="N1523" t="s">
        <v>2314</v>
      </c>
      <c r="O1523" t="s">
        <v>3726</v>
      </c>
      <c r="P1523" t="s">
        <v>1529</v>
      </c>
      <c r="Q1523" t="s">
        <v>2314</v>
      </c>
      <c r="R1523" t="s">
        <v>2314</v>
      </c>
      <c r="S1523" t="s">
        <v>3727</v>
      </c>
      <c r="T1523" t="s">
        <v>5507</v>
      </c>
      <c r="U1523" t="s">
        <v>3762</v>
      </c>
      <c r="W1523">
        <v>0</v>
      </c>
      <c r="X1523">
        <v>0</v>
      </c>
      <c r="Y1523">
        <v>0</v>
      </c>
      <c r="Z1523">
        <v>0</v>
      </c>
      <c r="AA1523">
        <v>0</v>
      </c>
      <c r="AB1523">
        <v>0</v>
      </c>
      <c r="AC1523">
        <v>0</v>
      </c>
      <c r="AD1523">
        <v>0</v>
      </c>
      <c r="AE1523">
        <v>0</v>
      </c>
      <c r="AF1523">
        <v>0</v>
      </c>
      <c r="AH1523">
        <v>0</v>
      </c>
      <c r="AI1523">
        <v>0</v>
      </c>
      <c r="AJ1523">
        <v>0</v>
      </c>
      <c r="AK1523">
        <v>0</v>
      </c>
      <c r="AL1523">
        <v>0</v>
      </c>
      <c r="AM1523">
        <v>0</v>
      </c>
      <c r="AN1523">
        <v>0</v>
      </c>
      <c r="AO1523">
        <v>0</v>
      </c>
      <c r="AP1523">
        <v>0</v>
      </c>
      <c r="AQ1523">
        <v>0</v>
      </c>
      <c r="AS1523">
        <v>0</v>
      </c>
      <c r="AT1523">
        <v>0</v>
      </c>
      <c r="AU1523">
        <v>0</v>
      </c>
      <c r="AV1523">
        <v>0</v>
      </c>
      <c r="AW1523">
        <v>0</v>
      </c>
      <c r="AX1523">
        <v>0</v>
      </c>
      <c r="AY1523">
        <v>0</v>
      </c>
      <c r="AZ1523">
        <v>0</v>
      </c>
      <c r="BA1523">
        <v>0</v>
      </c>
      <c r="BB1523">
        <v>0</v>
      </c>
    </row>
    <row r="1524" spans="1:54" x14ac:dyDescent="0.35">
      <c r="A1524" t="s">
        <v>5508</v>
      </c>
      <c r="B1524" t="s">
        <v>5509</v>
      </c>
      <c r="C1524" t="s">
        <v>272</v>
      </c>
      <c r="D1524" t="s">
        <v>2405</v>
      </c>
      <c r="E1524" t="s">
        <v>367</v>
      </c>
      <c r="F1524" t="s">
        <v>4234</v>
      </c>
      <c r="G1524" t="s">
        <v>4722</v>
      </c>
      <c r="H1524" t="s">
        <v>2625</v>
      </c>
      <c r="I1524" t="s">
        <v>3759</v>
      </c>
      <c r="J1524" t="s">
        <v>2312</v>
      </c>
      <c r="K1524" t="s">
        <v>2314</v>
      </c>
      <c r="L1524" t="s">
        <v>4744</v>
      </c>
      <c r="M1524" t="s">
        <v>2314</v>
      </c>
      <c r="N1524" t="s">
        <v>2314</v>
      </c>
      <c r="O1524" t="s">
        <v>3726</v>
      </c>
      <c r="P1524" t="s">
        <v>1529</v>
      </c>
      <c r="Q1524" t="s">
        <v>2314</v>
      </c>
      <c r="R1524" t="s">
        <v>2314</v>
      </c>
      <c r="S1524" t="s">
        <v>3727</v>
      </c>
      <c r="T1524" t="s">
        <v>3810</v>
      </c>
      <c r="U1524" t="s">
        <v>3762</v>
      </c>
      <c r="W1524">
        <v>0</v>
      </c>
      <c r="X1524">
        <v>0</v>
      </c>
      <c r="Y1524">
        <v>0</v>
      </c>
      <c r="Z1524">
        <v>0</v>
      </c>
      <c r="AA1524">
        <v>0</v>
      </c>
      <c r="AB1524">
        <v>0</v>
      </c>
      <c r="AC1524">
        <v>0</v>
      </c>
      <c r="AD1524">
        <v>0</v>
      </c>
      <c r="AE1524">
        <v>0</v>
      </c>
      <c r="AF1524">
        <v>0</v>
      </c>
      <c r="AH1524">
        <v>0</v>
      </c>
      <c r="AI1524">
        <v>0</v>
      </c>
      <c r="AJ1524">
        <v>0</v>
      </c>
      <c r="AK1524">
        <v>0</v>
      </c>
      <c r="AL1524">
        <v>0</v>
      </c>
      <c r="AM1524">
        <v>0</v>
      </c>
      <c r="AN1524">
        <v>0</v>
      </c>
      <c r="AO1524">
        <v>0</v>
      </c>
      <c r="AP1524">
        <v>0</v>
      </c>
      <c r="AQ1524">
        <v>0</v>
      </c>
      <c r="AS1524">
        <v>0</v>
      </c>
      <c r="AT1524">
        <v>0</v>
      </c>
      <c r="AU1524">
        <v>0</v>
      </c>
      <c r="AV1524">
        <v>0</v>
      </c>
      <c r="AW1524">
        <v>0</v>
      </c>
      <c r="AX1524">
        <v>0</v>
      </c>
      <c r="AY1524">
        <v>0</v>
      </c>
      <c r="AZ1524">
        <v>0</v>
      </c>
      <c r="BA1524">
        <v>0</v>
      </c>
      <c r="BB1524">
        <v>0</v>
      </c>
    </row>
    <row r="1525" spans="1:54" x14ac:dyDescent="0.35">
      <c r="A1525" t="s">
        <v>5510</v>
      </c>
      <c r="B1525" t="s">
        <v>5511</v>
      </c>
      <c r="C1525" t="s">
        <v>272</v>
      </c>
      <c r="D1525" t="s">
        <v>2405</v>
      </c>
      <c r="E1525" t="s">
        <v>367</v>
      </c>
      <c r="F1525" t="s">
        <v>4234</v>
      </c>
      <c r="G1525" t="s">
        <v>4722</v>
      </c>
      <c r="H1525" t="s">
        <v>2625</v>
      </c>
      <c r="I1525" t="s">
        <v>3759</v>
      </c>
      <c r="J1525" t="s">
        <v>2312</v>
      </c>
      <c r="K1525" t="s">
        <v>2314</v>
      </c>
      <c r="L1525" t="s">
        <v>4744</v>
      </c>
      <c r="M1525" t="s">
        <v>2314</v>
      </c>
      <c r="N1525" t="s">
        <v>2314</v>
      </c>
      <c r="O1525" t="s">
        <v>3726</v>
      </c>
      <c r="P1525" t="s">
        <v>1529</v>
      </c>
      <c r="Q1525" t="s">
        <v>2314</v>
      </c>
      <c r="R1525" t="s">
        <v>2314</v>
      </c>
      <c r="S1525" t="s">
        <v>3727</v>
      </c>
      <c r="T1525" t="s">
        <v>3810</v>
      </c>
      <c r="U1525" t="s">
        <v>3762</v>
      </c>
      <c r="W1525">
        <v>0</v>
      </c>
      <c r="X1525">
        <v>0</v>
      </c>
      <c r="Y1525">
        <v>0</v>
      </c>
      <c r="Z1525">
        <v>0</v>
      </c>
      <c r="AA1525">
        <v>0</v>
      </c>
      <c r="AB1525">
        <v>0</v>
      </c>
      <c r="AC1525">
        <v>0</v>
      </c>
      <c r="AD1525">
        <v>0</v>
      </c>
      <c r="AE1525">
        <v>0</v>
      </c>
      <c r="AF1525">
        <v>0</v>
      </c>
      <c r="AH1525">
        <v>0</v>
      </c>
      <c r="AI1525">
        <v>0</v>
      </c>
      <c r="AJ1525">
        <v>0</v>
      </c>
      <c r="AK1525">
        <v>0</v>
      </c>
      <c r="AL1525">
        <v>0</v>
      </c>
      <c r="AM1525">
        <v>0</v>
      </c>
      <c r="AN1525">
        <v>0</v>
      </c>
      <c r="AO1525">
        <v>0</v>
      </c>
      <c r="AP1525">
        <v>0</v>
      </c>
      <c r="AQ1525">
        <v>0</v>
      </c>
      <c r="AS1525">
        <v>0</v>
      </c>
      <c r="AT1525">
        <v>0</v>
      </c>
      <c r="AU1525">
        <v>0</v>
      </c>
      <c r="AV1525">
        <v>0</v>
      </c>
      <c r="AW1525">
        <v>0</v>
      </c>
      <c r="AX1525">
        <v>0</v>
      </c>
      <c r="AY1525">
        <v>0</v>
      </c>
      <c r="AZ1525">
        <v>0</v>
      </c>
      <c r="BA1525">
        <v>0</v>
      </c>
      <c r="BB1525">
        <v>0</v>
      </c>
    </row>
    <row r="1526" spans="1:54" x14ac:dyDescent="0.35">
      <c r="A1526" t="s">
        <v>5512</v>
      </c>
      <c r="B1526" t="s">
        <v>5513</v>
      </c>
      <c r="C1526" t="s">
        <v>5329</v>
      </c>
      <c r="D1526" t="s">
        <v>2405</v>
      </c>
      <c r="E1526" t="s">
        <v>367</v>
      </c>
      <c r="F1526" t="s">
        <v>4234</v>
      </c>
      <c r="G1526" t="s">
        <v>4722</v>
      </c>
      <c r="H1526" t="s">
        <v>2625</v>
      </c>
      <c r="I1526" t="s">
        <v>3759</v>
      </c>
      <c r="J1526" t="s">
        <v>2312</v>
      </c>
      <c r="K1526" t="s">
        <v>2314</v>
      </c>
      <c r="L1526" t="s">
        <v>4744</v>
      </c>
      <c r="M1526" t="s">
        <v>2314</v>
      </c>
      <c r="N1526" t="s">
        <v>2314</v>
      </c>
      <c r="O1526" t="s">
        <v>3726</v>
      </c>
      <c r="P1526" t="s">
        <v>1529</v>
      </c>
      <c r="Q1526" t="s">
        <v>2314</v>
      </c>
      <c r="R1526" t="s">
        <v>2314</v>
      </c>
      <c r="S1526" t="s">
        <v>3727</v>
      </c>
      <c r="T1526" t="s">
        <v>3898</v>
      </c>
      <c r="U1526" t="s">
        <v>3762</v>
      </c>
      <c r="W1526">
        <v>0</v>
      </c>
      <c r="X1526">
        <v>0</v>
      </c>
      <c r="Y1526">
        <v>0</v>
      </c>
      <c r="Z1526">
        <v>0</v>
      </c>
      <c r="AA1526">
        <v>0</v>
      </c>
      <c r="AB1526">
        <v>0</v>
      </c>
      <c r="AC1526">
        <v>0</v>
      </c>
      <c r="AD1526">
        <v>0</v>
      </c>
      <c r="AE1526">
        <v>0</v>
      </c>
      <c r="AF1526">
        <v>0</v>
      </c>
      <c r="AH1526">
        <v>0</v>
      </c>
      <c r="AI1526">
        <v>0</v>
      </c>
      <c r="AJ1526">
        <v>0</v>
      </c>
      <c r="AK1526">
        <v>0</v>
      </c>
      <c r="AL1526">
        <v>0</v>
      </c>
      <c r="AM1526">
        <v>0</v>
      </c>
      <c r="AN1526">
        <v>0</v>
      </c>
      <c r="AO1526">
        <v>0</v>
      </c>
      <c r="AP1526">
        <v>0</v>
      </c>
      <c r="AQ1526">
        <v>0</v>
      </c>
      <c r="AS1526">
        <v>0</v>
      </c>
      <c r="AT1526">
        <v>0</v>
      </c>
      <c r="AU1526">
        <v>0</v>
      </c>
      <c r="AV1526">
        <v>0</v>
      </c>
      <c r="AW1526">
        <v>0</v>
      </c>
      <c r="AX1526">
        <v>0</v>
      </c>
      <c r="AY1526">
        <v>0</v>
      </c>
      <c r="AZ1526">
        <v>0</v>
      </c>
      <c r="BA1526">
        <v>0</v>
      </c>
      <c r="BB1526">
        <v>0</v>
      </c>
    </row>
    <row r="1527" spans="1:54" x14ac:dyDescent="0.35">
      <c r="A1527" t="s">
        <v>5514</v>
      </c>
      <c r="B1527" t="s">
        <v>5515</v>
      </c>
      <c r="C1527" t="s">
        <v>5299</v>
      </c>
      <c r="D1527" t="s">
        <v>2405</v>
      </c>
      <c r="E1527" t="s">
        <v>367</v>
      </c>
      <c r="F1527" t="s">
        <v>4234</v>
      </c>
      <c r="G1527" t="s">
        <v>4722</v>
      </c>
      <c r="H1527" t="s">
        <v>2625</v>
      </c>
      <c r="I1527" t="s">
        <v>3759</v>
      </c>
      <c r="J1527" t="s">
        <v>2312</v>
      </c>
      <c r="K1527" t="s">
        <v>2314</v>
      </c>
      <c r="L1527" t="s">
        <v>4744</v>
      </c>
      <c r="M1527" t="s">
        <v>2314</v>
      </c>
      <c r="N1527" t="s">
        <v>2314</v>
      </c>
      <c r="O1527" t="s">
        <v>3726</v>
      </c>
      <c r="P1527" t="s">
        <v>1529</v>
      </c>
      <c r="Q1527" t="s">
        <v>2314</v>
      </c>
      <c r="R1527" t="s">
        <v>2314</v>
      </c>
      <c r="S1527" t="s">
        <v>3727</v>
      </c>
      <c r="T1527" t="s">
        <v>3898</v>
      </c>
      <c r="U1527" t="s">
        <v>3762</v>
      </c>
      <c r="W1527">
        <v>0</v>
      </c>
      <c r="X1527">
        <v>0</v>
      </c>
      <c r="Y1527">
        <v>0</v>
      </c>
      <c r="Z1527">
        <v>0</v>
      </c>
      <c r="AA1527">
        <v>0</v>
      </c>
      <c r="AB1527">
        <v>0</v>
      </c>
      <c r="AC1527">
        <v>0</v>
      </c>
      <c r="AD1527">
        <v>0</v>
      </c>
      <c r="AE1527">
        <v>0</v>
      </c>
      <c r="AF1527">
        <v>0</v>
      </c>
      <c r="AH1527">
        <v>0</v>
      </c>
      <c r="AI1527">
        <v>0</v>
      </c>
      <c r="AJ1527">
        <v>0</v>
      </c>
      <c r="AK1527">
        <v>0</v>
      </c>
      <c r="AL1527">
        <v>0</v>
      </c>
      <c r="AM1527">
        <v>0</v>
      </c>
      <c r="AN1527">
        <v>0</v>
      </c>
      <c r="AO1527">
        <v>0</v>
      </c>
      <c r="AP1527">
        <v>0</v>
      </c>
      <c r="AQ1527">
        <v>0</v>
      </c>
      <c r="AS1527">
        <v>0</v>
      </c>
      <c r="AT1527">
        <v>0</v>
      </c>
      <c r="AU1527">
        <v>0</v>
      </c>
      <c r="AV1527">
        <v>0</v>
      </c>
      <c r="AW1527">
        <v>0</v>
      </c>
      <c r="AX1527">
        <v>0</v>
      </c>
      <c r="AY1527">
        <v>0</v>
      </c>
      <c r="AZ1527">
        <v>0</v>
      </c>
      <c r="BA1527">
        <v>0</v>
      </c>
      <c r="BB1527">
        <v>0</v>
      </c>
    </row>
    <row r="1528" spans="1:54" x14ac:dyDescent="0.35">
      <c r="A1528" t="s">
        <v>5516</v>
      </c>
      <c r="B1528" t="s">
        <v>5517</v>
      </c>
      <c r="C1528" t="s">
        <v>1719</v>
      </c>
      <c r="D1528" t="s">
        <v>2405</v>
      </c>
      <c r="E1528" t="s">
        <v>367</v>
      </c>
      <c r="F1528" t="s">
        <v>4234</v>
      </c>
      <c r="G1528" t="s">
        <v>4722</v>
      </c>
      <c r="H1528" t="s">
        <v>2625</v>
      </c>
      <c r="I1528" t="s">
        <v>3759</v>
      </c>
      <c r="J1528" t="s">
        <v>2312</v>
      </c>
      <c r="K1528" t="s">
        <v>2314</v>
      </c>
      <c r="L1528" t="s">
        <v>4744</v>
      </c>
      <c r="M1528" t="s">
        <v>2314</v>
      </c>
      <c r="N1528" t="s">
        <v>2314</v>
      </c>
      <c r="O1528" t="s">
        <v>3726</v>
      </c>
      <c r="P1528" t="s">
        <v>1529</v>
      </c>
      <c r="Q1528" t="s">
        <v>2314</v>
      </c>
      <c r="R1528" t="s">
        <v>2314</v>
      </c>
      <c r="S1528" t="s">
        <v>3727</v>
      </c>
      <c r="T1528" t="s">
        <v>3820</v>
      </c>
      <c r="U1528" t="s">
        <v>3762</v>
      </c>
      <c r="W1528">
        <v>0</v>
      </c>
      <c r="X1528">
        <v>0</v>
      </c>
      <c r="Y1528">
        <v>0</v>
      </c>
      <c r="Z1528">
        <v>0</v>
      </c>
      <c r="AA1528">
        <v>0</v>
      </c>
      <c r="AB1528">
        <v>0</v>
      </c>
      <c r="AC1528">
        <v>0</v>
      </c>
      <c r="AD1528">
        <v>0</v>
      </c>
      <c r="AE1528">
        <v>0</v>
      </c>
      <c r="AF1528">
        <v>0</v>
      </c>
      <c r="AH1528">
        <v>0</v>
      </c>
      <c r="AI1528">
        <v>0</v>
      </c>
      <c r="AJ1528">
        <v>0</v>
      </c>
      <c r="AK1528">
        <v>0</v>
      </c>
      <c r="AL1528">
        <v>0</v>
      </c>
      <c r="AM1528">
        <v>0</v>
      </c>
      <c r="AN1528">
        <v>0</v>
      </c>
      <c r="AO1528">
        <v>0</v>
      </c>
      <c r="AP1528">
        <v>0</v>
      </c>
      <c r="AQ1528">
        <v>0</v>
      </c>
      <c r="AS1528">
        <v>0</v>
      </c>
      <c r="AT1528">
        <v>0</v>
      </c>
      <c r="AU1528">
        <v>0</v>
      </c>
      <c r="AV1528">
        <v>0</v>
      </c>
      <c r="AW1528">
        <v>0</v>
      </c>
      <c r="AX1528">
        <v>0</v>
      </c>
      <c r="AY1528">
        <v>0</v>
      </c>
      <c r="AZ1528">
        <v>0</v>
      </c>
      <c r="BA1528">
        <v>0</v>
      </c>
      <c r="BB1528">
        <v>0</v>
      </c>
    </row>
    <row r="1529" spans="1:54" x14ac:dyDescent="0.35">
      <c r="A1529" t="s">
        <v>5518</v>
      </c>
      <c r="B1529" t="s">
        <v>5519</v>
      </c>
      <c r="C1529" t="s">
        <v>5329</v>
      </c>
      <c r="D1529" t="s">
        <v>2405</v>
      </c>
      <c r="E1529" t="s">
        <v>367</v>
      </c>
      <c r="F1529" t="s">
        <v>4234</v>
      </c>
      <c r="G1529" t="s">
        <v>4722</v>
      </c>
      <c r="H1529" t="s">
        <v>2625</v>
      </c>
      <c r="I1529" t="s">
        <v>3759</v>
      </c>
      <c r="J1529" t="s">
        <v>2312</v>
      </c>
      <c r="K1529" t="s">
        <v>2314</v>
      </c>
      <c r="L1529" t="s">
        <v>4744</v>
      </c>
      <c r="M1529" t="s">
        <v>2314</v>
      </c>
      <c r="N1529" t="s">
        <v>2314</v>
      </c>
      <c r="O1529" t="s">
        <v>3726</v>
      </c>
      <c r="P1529" t="s">
        <v>1529</v>
      </c>
      <c r="Q1529" t="s">
        <v>2314</v>
      </c>
      <c r="R1529" t="s">
        <v>2314</v>
      </c>
      <c r="S1529" t="s">
        <v>3727</v>
      </c>
      <c r="T1529" t="s">
        <v>3794</v>
      </c>
      <c r="U1529" t="s">
        <v>3762</v>
      </c>
      <c r="W1529">
        <v>0</v>
      </c>
      <c r="X1529">
        <v>0</v>
      </c>
      <c r="Y1529">
        <v>0</v>
      </c>
      <c r="Z1529">
        <v>0</v>
      </c>
      <c r="AA1529">
        <v>0</v>
      </c>
      <c r="AB1529">
        <v>0</v>
      </c>
      <c r="AC1529">
        <v>0</v>
      </c>
      <c r="AD1529">
        <v>0</v>
      </c>
      <c r="AE1529">
        <v>0</v>
      </c>
      <c r="AF1529">
        <v>0</v>
      </c>
      <c r="AH1529">
        <v>0</v>
      </c>
      <c r="AI1529">
        <v>0</v>
      </c>
      <c r="AJ1529">
        <v>0</v>
      </c>
      <c r="AK1529">
        <v>0</v>
      </c>
      <c r="AL1529">
        <v>0</v>
      </c>
      <c r="AM1529">
        <v>0</v>
      </c>
      <c r="AN1529">
        <v>0</v>
      </c>
      <c r="AO1529">
        <v>0</v>
      </c>
      <c r="AP1529">
        <v>0</v>
      </c>
      <c r="AQ1529">
        <v>0</v>
      </c>
      <c r="AS1529">
        <v>0</v>
      </c>
      <c r="AT1529">
        <v>0</v>
      </c>
      <c r="AU1529">
        <v>0</v>
      </c>
      <c r="AV1529">
        <v>0</v>
      </c>
      <c r="AW1529">
        <v>0</v>
      </c>
      <c r="AX1529">
        <v>0</v>
      </c>
      <c r="AY1529">
        <v>0</v>
      </c>
      <c r="AZ1529">
        <v>0</v>
      </c>
      <c r="BA1529">
        <v>0</v>
      </c>
      <c r="BB1529">
        <v>0</v>
      </c>
    </row>
    <row r="1530" spans="1:54" x14ac:dyDescent="0.35">
      <c r="A1530" t="s">
        <v>5520</v>
      </c>
      <c r="B1530" t="s">
        <v>5521</v>
      </c>
      <c r="C1530" t="s">
        <v>5329</v>
      </c>
      <c r="D1530" t="s">
        <v>2405</v>
      </c>
      <c r="E1530" t="s">
        <v>367</v>
      </c>
      <c r="F1530" t="s">
        <v>4234</v>
      </c>
      <c r="G1530" t="s">
        <v>4722</v>
      </c>
      <c r="H1530" t="s">
        <v>2625</v>
      </c>
      <c r="I1530" t="s">
        <v>3759</v>
      </c>
      <c r="J1530" t="s">
        <v>2312</v>
      </c>
      <c r="K1530" t="s">
        <v>2314</v>
      </c>
      <c r="L1530" t="s">
        <v>4744</v>
      </c>
      <c r="M1530" t="s">
        <v>2314</v>
      </c>
      <c r="N1530" t="s">
        <v>2314</v>
      </c>
      <c r="O1530" t="s">
        <v>3726</v>
      </c>
      <c r="P1530" t="s">
        <v>1529</v>
      </c>
      <c r="Q1530" t="s">
        <v>2314</v>
      </c>
      <c r="R1530" t="s">
        <v>2314</v>
      </c>
      <c r="S1530" t="s">
        <v>3727</v>
      </c>
      <c r="T1530" t="s">
        <v>3794</v>
      </c>
      <c r="U1530" t="s">
        <v>3762</v>
      </c>
      <c r="W1530">
        <v>0</v>
      </c>
      <c r="X1530">
        <v>0</v>
      </c>
      <c r="Y1530">
        <v>0</v>
      </c>
      <c r="Z1530">
        <v>0</v>
      </c>
      <c r="AA1530">
        <v>0</v>
      </c>
      <c r="AB1530">
        <v>0</v>
      </c>
      <c r="AC1530">
        <v>0</v>
      </c>
      <c r="AD1530">
        <v>0</v>
      </c>
      <c r="AE1530">
        <v>0</v>
      </c>
      <c r="AF1530">
        <v>0</v>
      </c>
      <c r="AH1530">
        <v>0</v>
      </c>
      <c r="AI1530">
        <v>0</v>
      </c>
      <c r="AJ1530">
        <v>0</v>
      </c>
      <c r="AK1530">
        <v>0</v>
      </c>
      <c r="AL1530">
        <v>0</v>
      </c>
      <c r="AM1530">
        <v>0</v>
      </c>
      <c r="AN1530">
        <v>0</v>
      </c>
      <c r="AO1530">
        <v>0</v>
      </c>
      <c r="AP1530">
        <v>0</v>
      </c>
      <c r="AQ1530">
        <v>0</v>
      </c>
      <c r="AS1530">
        <v>0</v>
      </c>
      <c r="AT1530">
        <v>0</v>
      </c>
      <c r="AU1530">
        <v>0</v>
      </c>
      <c r="AV1530">
        <v>0</v>
      </c>
      <c r="AW1530">
        <v>0</v>
      </c>
      <c r="AX1530">
        <v>0</v>
      </c>
      <c r="AY1530">
        <v>0</v>
      </c>
      <c r="AZ1530">
        <v>0</v>
      </c>
      <c r="BA1530">
        <v>0</v>
      </c>
      <c r="BB1530">
        <v>0</v>
      </c>
    </row>
    <row r="1531" spans="1:54" x14ac:dyDescent="0.35">
      <c r="A1531" t="s">
        <v>5522</v>
      </c>
      <c r="B1531" t="s">
        <v>5523</v>
      </c>
      <c r="C1531" t="s">
        <v>5329</v>
      </c>
      <c r="D1531" t="s">
        <v>2405</v>
      </c>
      <c r="E1531" t="s">
        <v>367</v>
      </c>
      <c r="F1531" t="s">
        <v>4234</v>
      </c>
      <c r="G1531" t="s">
        <v>4722</v>
      </c>
      <c r="H1531" t="s">
        <v>2625</v>
      </c>
      <c r="I1531" t="s">
        <v>3759</v>
      </c>
      <c r="J1531" t="s">
        <v>2312</v>
      </c>
      <c r="K1531" t="s">
        <v>2314</v>
      </c>
      <c r="L1531" t="s">
        <v>4744</v>
      </c>
      <c r="M1531" t="s">
        <v>2314</v>
      </c>
      <c r="N1531" t="s">
        <v>2314</v>
      </c>
      <c r="O1531" t="s">
        <v>3726</v>
      </c>
      <c r="P1531" t="s">
        <v>1529</v>
      </c>
      <c r="Q1531" t="s">
        <v>2314</v>
      </c>
      <c r="R1531" t="s">
        <v>2314</v>
      </c>
      <c r="S1531" t="s">
        <v>3727</v>
      </c>
      <c r="T1531" t="s">
        <v>3794</v>
      </c>
      <c r="U1531" t="s">
        <v>3762</v>
      </c>
      <c r="W1531">
        <v>0</v>
      </c>
      <c r="X1531">
        <v>0</v>
      </c>
      <c r="Y1531">
        <v>0</v>
      </c>
      <c r="Z1531">
        <v>0</v>
      </c>
      <c r="AA1531">
        <v>0</v>
      </c>
      <c r="AB1531">
        <v>0</v>
      </c>
      <c r="AC1531">
        <v>0</v>
      </c>
      <c r="AD1531">
        <v>0</v>
      </c>
      <c r="AE1531">
        <v>0</v>
      </c>
      <c r="AF1531">
        <v>0</v>
      </c>
      <c r="AH1531">
        <v>0</v>
      </c>
      <c r="AI1531">
        <v>0</v>
      </c>
      <c r="AJ1531">
        <v>0</v>
      </c>
      <c r="AK1531">
        <v>0</v>
      </c>
      <c r="AL1531">
        <v>0</v>
      </c>
      <c r="AM1531">
        <v>0</v>
      </c>
      <c r="AN1531">
        <v>0</v>
      </c>
      <c r="AO1531">
        <v>0</v>
      </c>
      <c r="AP1531">
        <v>0</v>
      </c>
      <c r="AQ1531">
        <v>0</v>
      </c>
      <c r="AS1531">
        <v>0</v>
      </c>
      <c r="AT1531">
        <v>0</v>
      </c>
      <c r="AU1531">
        <v>0</v>
      </c>
      <c r="AV1531">
        <v>0</v>
      </c>
      <c r="AW1531">
        <v>0</v>
      </c>
      <c r="AX1531">
        <v>0</v>
      </c>
      <c r="AY1531">
        <v>0</v>
      </c>
      <c r="AZ1531">
        <v>0</v>
      </c>
      <c r="BA1531">
        <v>0</v>
      </c>
      <c r="BB1531">
        <v>0</v>
      </c>
    </row>
    <row r="1532" spans="1:54" x14ac:dyDescent="0.35">
      <c r="A1532" t="s">
        <v>5524</v>
      </c>
      <c r="B1532" t="s">
        <v>5525</v>
      </c>
      <c r="C1532" t="s">
        <v>5329</v>
      </c>
      <c r="D1532" t="s">
        <v>2405</v>
      </c>
      <c r="E1532" t="s">
        <v>367</v>
      </c>
      <c r="F1532" t="s">
        <v>4234</v>
      </c>
      <c r="G1532" t="s">
        <v>4722</v>
      </c>
      <c r="H1532" t="s">
        <v>2625</v>
      </c>
      <c r="I1532" t="s">
        <v>3759</v>
      </c>
      <c r="J1532" t="s">
        <v>2312</v>
      </c>
      <c r="K1532" t="s">
        <v>2314</v>
      </c>
      <c r="L1532" t="s">
        <v>4744</v>
      </c>
      <c r="M1532" t="s">
        <v>2314</v>
      </c>
      <c r="N1532" t="s">
        <v>2314</v>
      </c>
      <c r="O1532" t="s">
        <v>3726</v>
      </c>
      <c r="P1532" t="s">
        <v>1529</v>
      </c>
      <c r="Q1532" t="s">
        <v>2314</v>
      </c>
      <c r="R1532" t="s">
        <v>2314</v>
      </c>
      <c r="S1532" t="s">
        <v>3727</v>
      </c>
      <c r="T1532" t="s">
        <v>3794</v>
      </c>
      <c r="U1532" t="s">
        <v>3762</v>
      </c>
      <c r="W1532">
        <v>0</v>
      </c>
      <c r="X1532">
        <v>0</v>
      </c>
      <c r="Y1532">
        <v>0</v>
      </c>
      <c r="Z1532">
        <v>0</v>
      </c>
      <c r="AA1532">
        <v>0</v>
      </c>
      <c r="AB1532">
        <v>0</v>
      </c>
      <c r="AC1532">
        <v>0</v>
      </c>
      <c r="AD1532">
        <v>0</v>
      </c>
      <c r="AE1532">
        <v>0</v>
      </c>
      <c r="AF1532">
        <v>0</v>
      </c>
      <c r="AH1532">
        <v>0</v>
      </c>
      <c r="AI1532">
        <v>0</v>
      </c>
      <c r="AJ1532">
        <v>0</v>
      </c>
      <c r="AK1532">
        <v>0</v>
      </c>
      <c r="AL1532">
        <v>0</v>
      </c>
      <c r="AM1532">
        <v>0</v>
      </c>
      <c r="AN1532">
        <v>0</v>
      </c>
      <c r="AO1532">
        <v>0</v>
      </c>
      <c r="AP1532">
        <v>0</v>
      </c>
      <c r="AQ1532">
        <v>0</v>
      </c>
      <c r="AS1532">
        <v>0</v>
      </c>
      <c r="AT1532">
        <v>0</v>
      </c>
      <c r="AU1532">
        <v>0</v>
      </c>
      <c r="AV1532">
        <v>0</v>
      </c>
      <c r="AW1532">
        <v>0</v>
      </c>
      <c r="AX1532">
        <v>0</v>
      </c>
      <c r="AY1532">
        <v>0</v>
      </c>
      <c r="AZ1532">
        <v>0</v>
      </c>
      <c r="BA1532">
        <v>0</v>
      </c>
      <c r="BB1532">
        <v>0</v>
      </c>
    </row>
    <row r="1533" spans="1:54" x14ac:dyDescent="0.35">
      <c r="A1533" t="s">
        <v>5526</v>
      </c>
      <c r="B1533" t="s">
        <v>5527</v>
      </c>
      <c r="C1533" t="s">
        <v>1610</v>
      </c>
      <c r="D1533" t="s">
        <v>2405</v>
      </c>
      <c r="E1533" t="s">
        <v>367</v>
      </c>
      <c r="F1533" t="s">
        <v>4234</v>
      </c>
      <c r="G1533" t="s">
        <v>4722</v>
      </c>
      <c r="H1533" t="s">
        <v>2625</v>
      </c>
      <c r="I1533" t="s">
        <v>3759</v>
      </c>
      <c r="J1533" t="s">
        <v>2312</v>
      </c>
      <c r="K1533" t="s">
        <v>2314</v>
      </c>
      <c r="L1533" t="s">
        <v>4744</v>
      </c>
      <c r="M1533" t="s">
        <v>2314</v>
      </c>
      <c r="N1533" t="s">
        <v>2314</v>
      </c>
      <c r="O1533" t="s">
        <v>3726</v>
      </c>
      <c r="P1533" t="s">
        <v>1529</v>
      </c>
      <c r="Q1533" t="s">
        <v>2314</v>
      </c>
      <c r="R1533" t="s">
        <v>2314</v>
      </c>
      <c r="S1533" t="s">
        <v>3727</v>
      </c>
      <c r="T1533" t="s">
        <v>3810</v>
      </c>
      <c r="U1533" t="s">
        <v>3762</v>
      </c>
      <c r="W1533">
        <v>0</v>
      </c>
      <c r="X1533">
        <v>0</v>
      </c>
      <c r="Y1533">
        <v>0</v>
      </c>
      <c r="Z1533">
        <v>0</v>
      </c>
      <c r="AA1533">
        <v>0</v>
      </c>
      <c r="AB1533">
        <v>0</v>
      </c>
      <c r="AC1533">
        <v>0</v>
      </c>
      <c r="AD1533">
        <v>0</v>
      </c>
      <c r="AE1533">
        <v>0</v>
      </c>
      <c r="AF1533">
        <v>0</v>
      </c>
      <c r="AH1533">
        <v>0</v>
      </c>
      <c r="AI1533">
        <v>0</v>
      </c>
      <c r="AJ1533">
        <v>0</v>
      </c>
      <c r="AK1533">
        <v>0</v>
      </c>
      <c r="AL1533">
        <v>0</v>
      </c>
      <c r="AM1533">
        <v>0</v>
      </c>
      <c r="AN1533">
        <v>0</v>
      </c>
      <c r="AO1533">
        <v>0</v>
      </c>
      <c r="AP1533">
        <v>0</v>
      </c>
      <c r="AQ1533">
        <v>0</v>
      </c>
      <c r="AS1533">
        <v>0</v>
      </c>
      <c r="AT1533">
        <v>0</v>
      </c>
      <c r="AU1533">
        <v>0</v>
      </c>
      <c r="AV1533">
        <v>0</v>
      </c>
      <c r="AW1533">
        <v>0</v>
      </c>
      <c r="AX1533">
        <v>0</v>
      </c>
      <c r="AY1533">
        <v>0</v>
      </c>
      <c r="AZ1533">
        <v>0</v>
      </c>
      <c r="BA1533">
        <v>0</v>
      </c>
      <c r="BB1533">
        <v>0</v>
      </c>
    </row>
    <row r="1534" spans="1:54" x14ac:dyDescent="0.35">
      <c r="A1534" t="s">
        <v>5528</v>
      </c>
      <c r="B1534" t="s">
        <v>5529</v>
      </c>
      <c r="C1534" t="s">
        <v>5054</v>
      </c>
      <c r="D1534" t="s">
        <v>2405</v>
      </c>
      <c r="E1534" t="s">
        <v>367</v>
      </c>
      <c r="F1534" t="s">
        <v>4234</v>
      </c>
      <c r="G1534" t="s">
        <v>4722</v>
      </c>
      <c r="H1534" t="s">
        <v>2625</v>
      </c>
      <c r="I1534" t="s">
        <v>3759</v>
      </c>
      <c r="J1534" t="s">
        <v>2312</v>
      </c>
      <c r="K1534" t="s">
        <v>2314</v>
      </c>
      <c r="L1534" t="s">
        <v>4744</v>
      </c>
      <c r="M1534" t="s">
        <v>2314</v>
      </c>
      <c r="N1534" t="s">
        <v>2314</v>
      </c>
      <c r="O1534" t="s">
        <v>3726</v>
      </c>
      <c r="P1534" t="s">
        <v>1529</v>
      </c>
      <c r="S1534" t="s">
        <v>3727</v>
      </c>
      <c r="T1534" t="s">
        <v>3810</v>
      </c>
      <c r="U1534" t="s">
        <v>3762</v>
      </c>
      <c r="W1534">
        <v>0</v>
      </c>
      <c r="X1534">
        <v>0</v>
      </c>
      <c r="Y1534">
        <v>0</v>
      </c>
      <c r="Z1534">
        <v>0</v>
      </c>
      <c r="AA1534">
        <v>0</v>
      </c>
      <c r="AB1534">
        <v>0</v>
      </c>
      <c r="AC1534">
        <v>0</v>
      </c>
      <c r="AD1534">
        <v>0</v>
      </c>
      <c r="AE1534">
        <v>0</v>
      </c>
      <c r="AF1534">
        <v>0</v>
      </c>
      <c r="AH1534">
        <v>0</v>
      </c>
      <c r="AI1534">
        <v>0</v>
      </c>
      <c r="AJ1534">
        <v>0</v>
      </c>
      <c r="AK1534">
        <v>0</v>
      </c>
      <c r="AL1534">
        <v>0</v>
      </c>
      <c r="AM1534">
        <v>0</v>
      </c>
      <c r="AN1534">
        <v>0</v>
      </c>
      <c r="AO1534">
        <v>0</v>
      </c>
      <c r="AP1534">
        <v>0</v>
      </c>
      <c r="AQ1534">
        <v>0</v>
      </c>
      <c r="AS1534">
        <v>0</v>
      </c>
      <c r="AT1534">
        <v>0</v>
      </c>
      <c r="AU1534">
        <v>0</v>
      </c>
      <c r="AV1534">
        <v>0</v>
      </c>
      <c r="AW1534">
        <v>0</v>
      </c>
      <c r="AX1534">
        <v>0</v>
      </c>
      <c r="AY1534">
        <v>0</v>
      </c>
      <c r="AZ1534">
        <v>0</v>
      </c>
      <c r="BA1534">
        <v>0</v>
      </c>
      <c r="BB1534">
        <v>0</v>
      </c>
    </row>
    <row r="1535" spans="1:54" x14ac:dyDescent="0.35">
      <c r="A1535" t="s">
        <v>5530</v>
      </c>
      <c r="B1535" t="s">
        <v>5531</v>
      </c>
      <c r="C1535" t="s">
        <v>5054</v>
      </c>
      <c r="D1535" t="s">
        <v>2405</v>
      </c>
      <c r="E1535" t="s">
        <v>367</v>
      </c>
      <c r="F1535" t="s">
        <v>4234</v>
      </c>
      <c r="G1535" t="s">
        <v>4722</v>
      </c>
      <c r="H1535" t="s">
        <v>2625</v>
      </c>
      <c r="I1535" t="s">
        <v>3759</v>
      </c>
      <c r="J1535" t="s">
        <v>2312</v>
      </c>
      <c r="K1535" t="s">
        <v>2314</v>
      </c>
      <c r="L1535" t="s">
        <v>4744</v>
      </c>
      <c r="M1535" t="s">
        <v>2314</v>
      </c>
      <c r="N1535" t="s">
        <v>2314</v>
      </c>
      <c r="O1535" t="s">
        <v>3726</v>
      </c>
      <c r="P1535" t="s">
        <v>1529</v>
      </c>
      <c r="S1535" t="s">
        <v>3727</v>
      </c>
      <c r="T1535" t="s">
        <v>3810</v>
      </c>
      <c r="U1535" t="s">
        <v>3762</v>
      </c>
      <c r="W1535">
        <v>0</v>
      </c>
      <c r="X1535">
        <v>0</v>
      </c>
      <c r="Y1535">
        <v>0</v>
      </c>
      <c r="Z1535">
        <v>0</v>
      </c>
      <c r="AA1535">
        <v>0</v>
      </c>
      <c r="AB1535">
        <v>0</v>
      </c>
      <c r="AC1535">
        <v>0</v>
      </c>
      <c r="AD1535">
        <v>0</v>
      </c>
      <c r="AE1535">
        <v>0</v>
      </c>
      <c r="AF1535">
        <v>0</v>
      </c>
      <c r="AH1535">
        <v>0</v>
      </c>
      <c r="AI1535">
        <v>0</v>
      </c>
      <c r="AJ1535">
        <v>0</v>
      </c>
      <c r="AK1535">
        <v>0</v>
      </c>
      <c r="AL1535">
        <v>0</v>
      </c>
      <c r="AM1535">
        <v>0</v>
      </c>
      <c r="AN1535">
        <v>0</v>
      </c>
      <c r="AO1535">
        <v>0</v>
      </c>
      <c r="AP1535">
        <v>0</v>
      </c>
      <c r="AQ1535">
        <v>0</v>
      </c>
      <c r="AS1535">
        <v>0</v>
      </c>
      <c r="AT1535">
        <v>0</v>
      </c>
      <c r="AU1535">
        <v>0</v>
      </c>
      <c r="AV1535">
        <v>0</v>
      </c>
      <c r="AW1535">
        <v>0</v>
      </c>
      <c r="AX1535">
        <v>0</v>
      </c>
      <c r="AY1535">
        <v>0</v>
      </c>
      <c r="AZ1535">
        <v>0</v>
      </c>
      <c r="BA1535">
        <v>0</v>
      </c>
      <c r="BB1535">
        <v>0</v>
      </c>
    </row>
    <row r="1536" spans="1:54" x14ac:dyDescent="0.35">
      <c r="A1536" t="s">
        <v>1392</v>
      </c>
      <c r="B1536" t="s">
        <v>5532</v>
      </c>
      <c r="C1536" t="s">
        <v>1453</v>
      </c>
      <c r="D1536" t="s">
        <v>2405</v>
      </c>
      <c r="E1536" t="s">
        <v>367</v>
      </c>
      <c r="F1536" t="s">
        <v>4234</v>
      </c>
      <c r="G1536" t="s">
        <v>4722</v>
      </c>
      <c r="H1536" t="s">
        <v>2625</v>
      </c>
      <c r="I1536" t="s">
        <v>3759</v>
      </c>
      <c r="J1536" t="s">
        <v>2312</v>
      </c>
      <c r="K1536" t="s">
        <v>2314</v>
      </c>
      <c r="L1536" t="s">
        <v>4744</v>
      </c>
      <c r="M1536" t="s">
        <v>2314</v>
      </c>
      <c r="N1536">
        <v>1</v>
      </c>
      <c r="O1536" t="s">
        <v>3726</v>
      </c>
      <c r="P1536" t="s">
        <v>1529</v>
      </c>
      <c r="S1536" t="s">
        <v>3727</v>
      </c>
      <c r="T1536" t="s">
        <v>3810</v>
      </c>
      <c r="U1536" t="s">
        <v>3762</v>
      </c>
      <c r="W1536">
        <v>7.7280899752460103E-3</v>
      </c>
      <c r="X1536">
        <v>9.75671923830745E-2</v>
      </c>
      <c r="Y1536">
        <v>7.7280899752460103E-3</v>
      </c>
      <c r="Z1536">
        <v>9.75671923830745E-2</v>
      </c>
      <c r="AA1536">
        <v>7.7280899752460103E-3</v>
      </c>
      <c r="AB1536">
        <v>9.75671923830745E-2</v>
      </c>
      <c r="AC1536">
        <v>7.7280899752460103E-3</v>
      </c>
      <c r="AD1536">
        <v>9.75671923830745E-2</v>
      </c>
      <c r="AE1536">
        <v>7.7280899752460103E-3</v>
      </c>
      <c r="AF1536">
        <v>9.75671923830745E-2</v>
      </c>
      <c r="AH1536">
        <v>0</v>
      </c>
      <c r="AI1536">
        <v>0</v>
      </c>
      <c r="AJ1536">
        <v>0</v>
      </c>
      <c r="AK1536">
        <v>0</v>
      </c>
      <c r="AL1536">
        <v>0</v>
      </c>
      <c r="AM1536">
        <v>0</v>
      </c>
      <c r="AN1536">
        <v>0</v>
      </c>
      <c r="AO1536">
        <v>0</v>
      </c>
      <c r="AP1536">
        <v>0</v>
      </c>
      <c r="AQ1536">
        <v>0</v>
      </c>
      <c r="AS1536">
        <v>0</v>
      </c>
      <c r="AT1536">
        <v>0</v>
      </c>
      <c r="AU1536">
        <v>0</v>
      </c>
      <c r="AV1536">
        <v>0</v>
      </c>
      <c r="AW1536">
        <v>0</v>
      </c>
      <c r="AX1536">
        <v>0</v>
      </c>
      <c r="AY1536">
        <v>0</v>
      </c>
      <c r="AZ1536">
        <v>0</v>
      </c>
      <c r="BA1536">
        <v>0</v>
      </c>
      <c r="BB1536">
        <v>0</v>
      </c>
    </row>
    <row r="1537" spans="1:54" x14ac:dyDescent="0.35">
      <c r="A1537" t="s">
        <v>1318</v>
      </c>
      <c r="B1537" t="s">
        <v>5533</v>
      </c>
      <c r="C1537" t="s">
        <v>1453</v>
      </c>
      <c r="D1537" t="s">
        <v>2405</v>
      </c>
      <c r="E1537" t="s">
        <v>367</v>
      </c>
      <c r="F1537" t="s">
        <v>4234</v>
      </c>
      <c r="G1537" t="s">
        <v>4722</v>
      </c>
      <c r="H1537" t="s">
        <v>2625</v>
      </c>
      <c r="I1537" t="s">
        <v>3759</v>
      </c>
      <c r="J1537" t="s">
        <v>2312</v>
      </c>
      <c r="K1537" t="s">
        <v>2314</v>
      </c>
      <c r="L1537" t="s">
        <v>4744</v>
      </c>
      <c r="M1537" t="s">
        <v>2314</v>
      </c>
      <c r="N1537">
        <v>1</v>
      </c>
      <c r="O1537" t="s">
        <v>3726</v>
      </c>
      <c r="P1537" t="s">
        <v>1529</v>
      </c>
      <c r="S1537" t="s">
        <v>3727</v>
      </c>
      <c r="T1537" t="s">
        <v>3810</v>
      </c>
      <c r="U1537" t="s">
        <v>3762</v>
      </c>
      <c r="W1537">
        <v>0</v>
      </c>
      <c r="X1537">
        <v>0</v>
      </c>
      <c r="Y1537">
        <v>0</v>
      </c>
      <c r="Z1537">
        <v>0</v>
      </c>
      <c r="AA1537">
        <v>-4.4931539818044604E-3</v>
      </c>
      <c r="AB1537">
        <v>-5.4861540449424602E-2</v>
      </c>
      <c r="AC1537">
        <v>0</v>
      </c>
      <c r="AD1537">
        <v>0</v>
      </c>
      <c r="AE1537">
        <v>-2.2823886751233298E-3</v>
      </c>
      <c r="AF1537">
        <v>-2.78680319278309E-2</v>
      </c>
      <c r="AH1537">
        <v>0</v>
      </c>
      <c r="AI1537">
        <v>0</v>
      </c>
      <c r="AJ1537">
        <v>0</v>
      </c>
      <c r="AK1537">
        <v>0</v>
      </c>
      <c r="AL1537">
        <v>0</v>
      </c>
      <c r="AM1537">
        <v>0</v>
      </c>
      <c r="AN1537">
        <v>0</v>
      </c>
      <c r="AO1537">
        <v>0</v>
      </c>
      <c r="AP1537">
        <v>0</v>
      </c>
      <c r="AQ1537">
        <v>0</v>
      </c>
      <c r="AS1537">
        <v>0</v>
      </c>
      <c r="AT1537">
        <v>0</v>
      </c>
      <c r="AU1537">
        <v>0</v>
      </c>
      <c r="AV1537">
        <v>0</v>
      </c>
      <c r="AW1537">
        <v>0</v>
      </c>
      <c r="AX1537">
        <v>0</v>
      </c>
      <c r="AY1537">
        <v>0</v>
      </c>
      <c r="AZ1537">
        <v>0</v>
      </c>
      <c r="BA1537">
        <v>0</v>
      </c>
      <c r="BB1537">
        <v>0</v>
      </c>
    </row>
    <row r="1538" spans="1:54" x14ac:dyDescent="0.35">
      <c r="A1538" t="s">
        <v>5534</v>
      </c>
      <c r="B1538" t="s">
        <v>5535</v>
      </c>
      <c r="C1538" t="s">
        <v>291</v>
      </c>
      <c r="D1538" t="s">
        <v>2405</v>
      </c>
      <c r="E1538" t="s">
        <v>367</v>
      </c>
      <c r="F1538" t="s">
        <v>4234</v>
      </c>
      <c r="G1538" t="s">
        <v>4722</v>
      </c>
      <c r="H1538" t="s">
        <v>2625</v>
      </c>
      <c r="I1538" t="s">
        <v>3759</v>
      </c>
      <c r="J1538" t="s">
        <v>2312</v>
      </c>
      <c r="K1538" t="s">
        <v>2314</v>
      </c>
      <c r="L1538" t="s">
        <v>4744</v>
      </c>
      <c r="M1538" t="s">
        <v>2314</v>
      </c>
      <c r="N1538" t="s">
        <v>2314</v>
      </c>
      <c r="O1538" t="s">
        <v>3726</v>
      </c>
      <c r="P1538" t="s">
        <v>1529</v>
      </c>
      <c r="Q1538" t="s">
        <v>2314</v>
      </c>
      <c r="R1538" t="s">
        <v>2314</v>
      </c>
      <c r="S1538" t="s">
        <v>3727</v>
      </c>
      <c r="T1538" t="s">
        <v>3898</v>
      </c>
      <c r="U1538" t="s">
        <v>3762</v>
      </c>
      <c r="W1538">
        <v>0</v>
      </c>
      <c r="X1538">
        <v>0</v>
      </c>
      <c r="Y1538">
        <v>0</v>
      </c>
      <c r="Z1538">
        <v>0</v>
      </c>
      <c r="AA1538">
        <v>0</v>
      </c>
      <c r="AB1538">
        <v>0</v>
      </c>
      <c r="AC1538">
        <v>0</v>
      </c>
      <c r="AD1538">
        <v>0</v>
      </c>
      <c r="AE1538">
        <v>0</v>
      </c>
      <c r="AF1538">
        <v>0</v>
      </c>
      <c r="AH1538">
        <v>0</v>
      </c>
      <c r="AI1538">
        <v>0</v>
      </c>
      <c r="AJ1538">
        <v>0</v>
      </c>
      <c r="AK1538">
        <v>0</v>
      </c>
      <c r="AL1538">
        <v>0</v>
      </c>
      <c r="AM1538">
        <v>0</v>
      </c>
      <c r="AN1538">
        <v>0</v>
      </c>
      <c r="AO1538">
        <v>0</v>
      </c>
      <c r="AP1538">
        <v>0</v>
      </c>
      <c r="AQ1538">
        <v>0</v>
      </c>
      <c r="AS1538">
        <v>0</v>
      </c>
      <c r="AT1538">
        <v>0</v>
      </c>
      <c r="AU1538">
        <v>0</v>
      </c>
      <c r="AV1538">
        <v>0</v>
      </c>
      <c r="AW1538">
        <v>0</v>
      </c>
      <c r="AX1538">
        <v>0</v>
      </c>
      <c r="AY1538">
        <v>0</v>
      </c>
      <c r="AZ1538">
        <v>0</v>
      </c>
      <c r="BA1538">
        <v>0</v>
      </c>
      <c r="BB1538">
        <v>0</v>
      </c>
    </row>
    <row r="1539" spans="1:54" x14ac:dyDescent="0.35">
      <c r="A1539" t="s">
        <v>5536</v>
      </c>
      <c r="B1539" t="s">
        <v>5537</v>
      </c>
      <c r="C1539" t="s">
        <v>4014</v>
      </c>
      <c r="D1539" t="s">
        <v>2405</v>
      </c>
      <c r="E1539" t="s">
        <v>367</v>
      </c>
      <c r="F1539" t="s">
        <v>4234</v>
      </c>
      <c r="G1539" t="s">
        <v>4722</v>
      </c>
      <c r="H1539" t="s">
        <v>2625</v>
      </c>
      <c r="I1539" t="s">
        <v>3759</v>
      </c>
      <c r="J1539" t="s">
        <v>2312</v>
      </c>
      <c r="K1539" t="s">
        <v>2314</v>
      </c>
      <c r="L1539" t="s">
        <v>4744</v>
      </c>
      <c r="M1539" t="s">
        <v>2314</v>
      </c>
      <c r="N1539" t="s">
        <v>2314</v>
      </c>
      <c r="O1539" t="s">
        <v>3726</v>
      </c>
      <c r="P1539" t="s">
        <v>1529</v>
      </c>
      <c r="Q1539" t="s">
        <v>2314</v>
      </c>
      <c r="R1539" t="s">
        <v>2314</v>
      </c>
      <c r="S1539" t="s">
        <v>3727</v>
      </c>
      <c r="T1539" t="s">
        <v>3794</v>
      </c>
      <c r="U1539" t="s">
        <v>3762</v>
      </c>
      <c r="W1539">
        <v>0</v>
      </c>
      <c r="X1539">
        <v>0</v>
      </c>
      <c r="Y1539">
        <v>0</v>
      </c>
      <c r="Z1539">
        <v>0</v>
      </c>
      <c r="AA1539">
        <v>0</v>
      </c>
      <c r="AB1539">
        <v>0</v>
      </c>
      <c r="AC1539">
        <v>0</v>
      </c>
      <c r="AD1539">
        <v>0</v>
      </c>
      <c r="AE1539">
        <v>0</v>
      </c>
      <c r="AF1539">
        <v>0</v>
      </c>
      <c r="AH1539">
        <v>0</v>
      </c>
      <c r="AI1539">
        <v>0</v>
      </c>
      <c r="AJ1539">
        <v>0</v>
      </c>
      <c r="AK1539">
        <v>0</v>
      </c>
      <c r="AL1539">
        <v>0</v>
      </c>
      <c r="AM1539">
        <v>0</v>
      </c>
      <c r="AN1539">
        <v>0</v>
      </c>
      <c r="AO1539">
        <v>0</v>
      </c>
      <c r="AP1539">
        <v>0</v>
      </c>
      <c r="AQ1539">
        <v>0</v>
      </c>
      <c r="AS1539">
        <v>0</v>
      </c>
      <c r="AT1539">
        <v>0</v>
      </c>
      <c r="AU1539">
        <v>0</v>
      </c>
      <c r="AV1539">
        <v>0</v>
      </c>
      <c r="AW1539">
        <v>0</v>
      </c>
      <c r="AX1539">
        <v>0</v>
      </c>
      <c r="AY1539">
        <v>0</v>
      </c>
      <c r="AZ1539">
        <v>0</v>
      </c>
      <c r="BA1539">
        <v>0</v>
      </c>
      <c r="BB1539">
        <v>0</v>
      </c>
    </row>
    <row r="1540" spans="1:54" x14ac:dyDescent="0.35">
      <c r="A1540" t="s">
        <v>1722</v>
      </c>
      <c r="B1540" t="s">
        <v>5538</v>
      </c>
      <c r="C1540" t="s">
        <v>5539</v>
      </c>
      <c r="D1540" t="s">
        <v>2405</v>
      </c>
      <c r="E1540" t="s">
        <v>367</v>
      </c>
      <c r="F1540" t="s">
        <v>4234</v>
      </c>
      <c r="G1540" t="s">
        <v>4722</v>
      </c>
      <c r="H1540" t="s">
        <v>2625</v>
      </c>
      <c r="I1540" t="s">
        <v>3759</v>
      </c>
      <c r="J1540" t="s">
        <v>2312</v>
      </c>
      <c r="K1540" t="s">
        <v>2314</v>
      </c>
      <c r="L1540" t="s">
        <v>4744</v>
      </c>
      <c r="M1540" t="s">
        <v>2314</v>
      </c>
      <c r="N1540">
        <v>1</v>
      </c>
      <c r="O1540" t="s">
        <v>3726</v>
      </c>
      <c r="P1540" t="s">
        <v>1529</v>
      </c>
      <c r="Q1540" t="s">
        <v>2314</v>
      </c>
      <c r="R1540" t="s">
        <v>2314</v>
      </c>
      <c r="S1540" t="s">
        <v>3727</v>
      </c>
      <c r="T1540" t="s">
        <v>3820</v>
      </c>
      <c r="U1540" t="s">
        <v>3762</v>
      </c>
      <c r="W1540">
        <v>4.2318369980477496E-3</v>
      </c>
      <c r="X1540">
        <v>-2.4536950362641401E-2</v>
      </c>
      <c r="Y1540">
        <v>-1.3591486765216401E-2</v>
      </c>
      <c r="Z1540">
        <v>7.8805879402121803E-2</v>
      </c>
      <c r="AA1540">
        <v>4.2318369980477496E-3</v>
      </c>
      <c r="AB1540">
        <v>-2.4536950362641401E-2</v>
      </c>
      <c r="AC1540">
        <v>4.2318369980477496E-3</v>
      </c>
      <c r="AD1540">
        <v>-2.4536950362641401E-2</v>
      </c>
      <c r="AE1540">
        <v>1.77250225694176E-3</v>
      </c>
      <c r="AF1540">
        <v>-1.0277286179885201E-2</v>
      </c>
      <c r="AH1540">
        <v>4.6551220168381197E-3</v>
      </c>
      <c r="AI1540">
        <v>-2.69912328643152E-2</v>
      </c>
      <c r="AJ1540">
        <v>-7.9187066797836696E-3</v>
      </c>
      <c r="AK1540">
        <v>4.5914082424935998E-2</v>
      </c>
      <c r="AL1540">
        <v>4.6551220168381197E-3</v>
      </c>
      <c r="AM1540">
        <v>-2.69912328643152E-2</v>
      </c>
      <c r="AN1540">
        <v>4.6551220168381197E-3</v>
      </c>
      <c r="AO1540">
        <v>-2.69912328643152E-2</v>
      </c>
      <c r="AP1540">
        <v>9.7201281018969904E-4</v>
      </c>
      <c r="AQ1540">
        <v>-5.6359047113565203E-3</v>
      </c>
      <c r="AS1540">
        <v>0</v>
      </c>
      <c r="AT1540">
        <v>0</v>
      </c>
      <c r="AU1540">
        <v>0</v>
      </c>
      <c r="AV1540">
        <v>0</v>
      </c>
      <c r="AW1540">
        <v>0</v>
      </c>
      <c r="AX1540">
        <v>0</v>
      </c>
      <c r="AY1540">
        <v>0</v>
      </c>
      <c r="AZ1540">
        <v>0</v>
      </c>
      <c r="BA1540">
        <v>0</v>
      </c>
      <c r="BB1540">
        <v>0</v>
      </c>
    </row>
    <row r="1541" spans="1:54" x14ac:dyDescent="0.35">
      <c r="A1541" t="s">
        <v>5540</v>
      </c>
      <c r="B1541" t="s">
        <v>5541</v>
      </c>
      <c r="C1541" t="s">
        <v>272</v>
      </c>
      <c r="D1541" t="s">
        <v>2405</v>
      </c>
      <c r="E1541" t="s">
        <v>367</v>
      </c>
      <c r="F1541" t="s">
        <v>4234</v>
      </c>
      <c r="G1541" t="s">
        <v>4722</v>
      </c>
      <c r="H1541" t="s">
        <v>2625</v>
      </c>
      <c r="I1541" t="s">
        <v>3759</v>
      </c>
      <c r="J1541" t="s">
        <v>2312</v>
      </c>
      <c r="K1541" t="s">
        <v>2314</v>
      </c>
      <c r="L1541" t="s">
        <v>4744</v>
      </c>
      <c r="M1541" t="s">
        <v>2314</v>
      </c>
      <c r="N1541" t="s">
        <v>2314</v>
      </c>
      <c r="O1541" t="s">
        <v>3726</v>
      </c>
      <c r="P1541" t="s">
        <v>1529</v>
      </c>
      <c r="S1541" t="s">
        <v>3727</v>
      </c>
      <c r="T1541" t="s">
        <v>3810</v>
      </c>
      <c r="U1541" t="s">
        <v>3762</v>
      </c>
      <c r="W1541">
        <v>0</v>
      </c>
      <c r="X1541">
        <v>0</v>
      </c>
      <c r="Y1541">
        <v>0</v>
      </c>
      <c r="Z1541">
        <v>0</v>
      </c>
      <c r="AA1541">
        <v>0</v>
      </c>
      <c r="AB1541">
        <v>0</v>
      </c>
      <c r="AC1541">
        <v>0</v>
      </c>
      <c r="AD1541">
        <v>0</v>
      </c>
      <c r="AE1541">
        <v>0</v>
      </c>
      <c r="AF1541">
        <v>0</v>
      </c>
      <c r="AH1541">
        <v>0</v>
      </c>
      <c r="AI1541">
        <v>0</v>
      </c>
      <c r="AJ1541">
        <v>0</v>
      </c>
      <c r="AK1541">
        <v>0</v>
      </c>
      <c r="AL1541">
        <v>0</v>
      </c>
      <c r="AM1541">
        <v>0</v>
      </c>
      <c r="AN1541">
        <v>0</v>
      </c>
      <c r="AO1541">
        <v>0</v>
      </c>
      <c r="AP1541">
        <v>0</v>
      </c>
      <c r="AQ1541">
        <v>0</v>
      </c>
      <c r="AS1541">
        <v>0</v>
      </c>
      <c r="AT1541">
        <v>0</v>
      </c>
      <c r="AU1541">
        <v>0</v>
      </c>
      <c r="AV1541">
        <v>0</v>
      </c>
      <c r="AW1541">
        <v>0</v>
      </c>
      <c r="AX1541">
        <v>0</v>
      </c>
      <c r="AY1541">
        <v>0</v>
      </c>
      <c r="AZ1541">
        <v>0</v>
      </c>
      <c r="BA1541">
        <v>0</v>
      </c>
      <c r="BB1541">
        <v>0</v>
      </c>
    </row>
    <row r="1542" spans="1:54" x14ac:dyDescent="0.35">
      <c r="A1542" t="s">
        <v>5542</v>
      </c>
      <c r="B1542" t="s">
        <v>5543</v>
      </c>
      <c r="C1542" t="s">
        <v>272</v>
      </c>
      <c r="D1542" t="s">
        <v>2405</v>
      </c>
      <c r="E1542" t="s">
        <v>367</v>
      </c>
      <c r="F1542" t="s">
        <v>4234</v>
      </c>
      <c r="G1542" t="s">
        <v>4722</v>
      </c>
      <c r="H1542" t="s">
        <v>2625</v>
      </c>
      <c r="I1542" t="s">
        <v>3759</v>
      </c>
      <c r="J1542" t="s">
        <v>2312</v>
      </c>
      <c r="K1542" t="s">
        <v>2314</v>
      </c>
      <c r="L1542" t="s">
        <v>4744</v>
      </c>
      <c r="M1542" t="s">
        <v>2314</v>
      </c>
      <c r="N1542" t="s">
        <v>2314</v>
      </c>
      <c r="O1542" t="s">
        <v>3726</v>
      </c>
      <c r="P1542" t="s">
        <v>1529</v>
      </c>
      <c r="S1542" t="s">
        <v>3727</v>
      </c>
      <c r="T1542" t="s">
        <v>3810</v>
      </c>
      <c r="U1542" t="s">
        <v>3762</v>
      </c>
      <c r="W1542">
        <v>0</v>
      </c>
      <c r="X1542">
        <v>0</v>
      </c>
      <c r="Y1542">
        <v>0</v>
      </c>
      <c r="Z1542">
        <v>0</v>
      </c>
      <c r="AA1542">
        <v>0</v>
      </c>
      <c r="AB1542">
        <v>0</v>
      </c>
      <c r="AC1542">
        <v>0</v>
      </c>
      <c r="AD1542">
        <v>0</v>
      </c>
      <c r="AE1542">
        <v>0</v>
      </c>
      <c r="AF1542">
        <v>0</v>
      </c>
      <c r="AH1542">
        <v>0</v>
      </c>
      <c r="AI1542">
        <v>0</v>
      </c>
      <c r="AJ1542">
        <v>0</v>
      </c>
      <c r="AK1542">
        <v>0</v>
      </c>
      <c r="AL1542">
        <v>0</v>
      </c>
      <c r="AM1542">
        <v>0</v>
      </c>
      <c r="AN1542">
        <v>0</v>
      </c>
      <c r="AO1542">
        <v>0</v>
      </c>
      <c r="AP1542">
        <v>0</v>
      </c>
      <c r="AQ1542">
        <v>0</v>
      </c>
      <c r="AS1542">
        <v>0</v>
      </c>
      <c r="AT1542">
        <v>0</v>
      </c>
      <c r="AU1542">
        <v>0</v>
      </c>
      <c r="AV1542">
        <v>0</v>
      </c>
      <c r="AW1542">
        <v>0</v>
      </c>
      <c r="AX1542">
        <v>0</v>
      </c>
      <c r="AY1542">
        <v>0</v>
      </c>
      <c r="AZ1542">
        <v>0</v>
      </c>
      <c r="BA1542">
        <v>0</v>
      </c>
      <c r="BB1542">
        <v>0</v>
      </c>
    </row>
    <row r="1543" spans="1:54" x14ac:dyDescent="0.35">
      <c r="A1543" t="s">
        <v>5544</v>
      </c>
      <c r="B1543" t="s">
        <v>5545</v>
      </c>
      <c r="C1543" t="s">
        <v>5471</v>
      </c>
      <c r="D1543" t="s">
        <v>2405</v>
      </c>
      <c r="E1543" t="s">
        <v>367</v>
      </c>
      <c r="F1543" t="s">
        <v>4234</v>
      </c>
      <c r="G1543" t="s">
        <v>4722</v>
      </c>
      <c r="H1543" t="s">
        <v>2625</v>
      </c>
      <c r="I1543" t="s">
        <v>3759</v>
      </c>
      <c r="J1543" t="s">
        <v>2312</v>
      </c>
      <c r="K1543" t="s">
        <v>2314</v>
      </c>
      <c r="L1543" t="s">
        <v>4744</v>
      </c>
      <c r="M1543" t="s">
        <v>2314</v>
      </c>
      <c r="N1543" t="s">
        <v>2314</v>
      </c>
      <c r="O1543" t="s">
        <v>3726</v>
      </c>
      <c r="P1543" t="s">
        <v>1529</v>
      </c>
      <c r="Q1543" t="s">
        <v>2314</v>
      </c>
      <c r="R1543" t="s">
        <v>2314</v>
      </c>
      <c r="S1543" t="s">
        <v>3727</v>
      </c>
      <c r="T1543" t="s">
        <v>5316</v>
      </c>
      <c r="U1543" t="s">
        <v>3762</v>
      </c>
      <c r="W1543">
        <v>0</v>
      </c>
      <c r="X1543">
        <v>0</v>
      </c>
      <c r="Y1543">
        <v>0</v>
      </c>
      <c r="Z1543">
        <v>0</v>
      </c>
      <c r="AA1543">
        <v>0</v>
      </c>
      <c r="AB1543">
        <v>0</v>
      </c>
      <c r="AC1543">
        <v>0</v>
      </c>
      <c r="AD1543">
        <v>0</v>
      </c>
      <c r="AE1543">
        <v>0</v>
      </c>
      <c r="AF1543">
        <v>0</v>
      </c>
      <c r="AH1543">
        <v>0</v>
      </c>
      <c r="AI1543">
        <v>0</v>
      </c>
      <c r="AJ1543">
        <v>0</v>
      </c>
      <c r="AK1543">
        <v>0</v>
      </c>
      <c r="AL1543">
        <v>0</v>
      </c>
      <c r="AM1543">
        <v>0</v>
      </c>
      <c r="AN1543">
        <v>0</v>
      </c>
      <c r="AO1543">
        <v>0</v>
      </c>
      <c r="AP1543">
        <v>0</v>
      </c>
      <c r="AQ1543">
        <v>0</v>
      </c>
      <c r="AS1543">
        <v>0</v>
      </c>
      <c r="AT1543">
        <v>0</v>
      </c>
      <c r="AU1543">
        <v>0</v>
      </c>
      <c r="AV1543">
        <v>0</v>
      </c>
      <c r="AW1543">
        <v>0</v>
      </c>
      <c r="AX1543">
        <v>0</v>
      </c>
      <c r="AY1543">
        <v>0</v>
      </c>
      <c r="AZ1543">
        <v>0</v>
      </c>
      <c r="BA1543">
        <v>0</v>
      </c>
      <c r="BB1543">
        <v>0</v>
      </c>
    </row>
    <row r="1544" spans="1:54" x14ac:dyDescent="0.35">
      <c r="A1544" t="s">
        <v>5546</v>
      </c>
      <c r="B1544" t="s">
        <v>5547</v>
      </c>
      <c r="C1544" t="s">
        <v>1719</v>
      </c>
      <c r="D1544" t="s">
        <v>2405</v>
      </c>
      <c r="E1544" t="s">
        <v>367</v>
      </c>
      <c r="F1544" t="s">
        <v>4234</v>
      </c>
      <c r="G1544" t="s">
        <v>4722</v>
      </c>
      <c r="H1544" t="s">
        <v>2625</v>
      </c>
      <c r="I1544" t="s">
        <v>3759</v>
      </c>
      <c r="J1544" t="s">
        <v>2312</v>
      </c>
      <c r="K1544" t="s">
        <v>2314</v>
      </c>
      <c r="L1544" t="s">
        <v>4744</v>
      </c>
      <c r="M1544" t="s">
        <v>2314</v>
      </c>
      <c r="N1544" t="s">
        <v>2314</v>
      </c>
      <c r="O1544" t="s">
        <v>3726</v>
      </c>
      <c r="P1544" t="s">
        <v>1529</v>
      </c>
      <c r="Q1544" t="s">
        <v>2314</v>
      </c>
      <c r="R1544" t="s">
        <v>2314</v>
      </c>
      <c r="S1544" t="s">
        <v>3727</v>
      </c>
      <c r="T1544" t="s">
        <v>3820</v>
      </c>
      <c r="U1544" t="s">
        <v>3762</v>
      </c>
      <c r="W1544">
        <v>0</v>
      </c>
      <c r="X1544">
        <v>0</v>
      </c>
      <c r="Y1544">
        <v>0</v>
      </c>
      <c r="Z1544">
        <v>0</v>
      </c>
      <c r="AA1544">
        <v>0</v>
      </c>
      <c r="AB1544">
        <v>0</v>
      </c>
      <c r="AC1544">
        <v>0</v>
      </c>
      <c r="AD1544">
        <v>0</v>
      </c>
      <c r="AE1544">
        <v>0</v>
      </c>
      <c r="AF1544">
        <v>0</v>
      </c>
      <c r="AH1544">
        <v>0</v>
      </c>
      <c r="AI1544">
        <v>0</v>
      </c>
      <c r="AJ1544">
        <v>0</v>
      </c>
      <c r="AK1544">
        <v>0</v>
      </c>
      <c r="AL1544">
        <v>0</v>
      </c>
      <c r="AM1544">
        <v>0</v>
      </c>
      <c r="AN1544">
        <v>0</v>
      </c>
      <c r="AO1544">
        <v>0</v>
      </c>
      <c r="AP1544">
        <v>0</v>
      </c>
      <c r="AQ1544">
        <v>0</v>
      </c>
      <c r="AS1544">
        <v>0</v>
      </c>
      <c r="AT1544">
        <v>0</v>
      </c>
      <c r="AU1544">
        <v>0</v>
      </c>
      <c r="AV1544">
        <v>0</v>
      </c>
      <c r="AW1544">
        <v>0</v>
      </c>
      <c r="AX1544">
        <v>0</v>
      </c>
      <c r="AY1544">
        <v>0</v>
      </c>
      <c r="AZ1544">
        <v>0</v>
      </c>
      <c r="BA1544">
        <v>0</v>
      </c>
      <c r="BB1544">
        <v>0</v>
      </c>
    </row>
    <row r="1545" spans="1:54" x14ac:dyDescent="0.35">
      <c r="A1545" t="s">
        <v>5548</v>
      </c>
      <c r="B1545" t="s">
        <v>5549</v>
      </c>
      <c r="C1545" t="s">
        <v>4908</v>
      </c>
      <c r="D1545" t="s">
        <v>2405</v>
      </c>
      <c r="E1545" t="s">
        <v>367</v>
      </c>
      <c r="F1545" t="s">
        <v>4234</v>
      </c>
      <c r="G1545" t="s">
        <v>4722</v>
      </c>
      <c r="H1545" t="s">
        <v>2625</v>
      </c>
      <c r="I1545" t="s">
        <v>3759</v>
      </c>
      <c r="J1545" t="s">
        <v>2312</v>
      </c>
      <c r="K1545" t="s">
        <v>2314</v>
      </c>
      <c r="L1545" t="s">
        <v>4744</v>
      </c>
      <c r="M1545" t="s">
        <v>2314</v>
      </c>
      <c r="N1545" t="s">
        <v>2314</v>
      </c>
      <c r="O1545" t="s">
        <v>3726</v>
      </c>
      <c r="P1545" t="s">
        <v>1529</v>
      </c>
      <c r="Q1545" t="s">
        <v>2314</v>
      </c>
      <c r="R1545" t="s">
        <v>2314</v>
      </c>
      <c r="S1545" t="s">
        <v>3727</v>
      </c>
      <c r="T1545" t="s">
        <v>3810</v>
      </c>
      <c r="U1545" t="s">
        <v>3762</v>
      </c>
      <c r="W1545">
        <v>0</v>
      </c>
      <c r="X1545">
        <v>0</v>
      </c>
      <c r="Y1545">
        <v>0</v>
      </c>
      <c r="Z1545">
        <v>0</v>
      </c>
      <c r="AA1545">
        <v>0</v>
      </c>
      <c r="AB1545">
        <v>0</v>
      </c>
      <c r="AC1545">
        <v>0</v>
      </c>
      <c r="AD1545">
        <v>0</v>
      </c>
      <c r="AE1545">
        <v>0</v>
      </c>
      <c r="AF1545">
        <v>0</v>
      </c>
      <c r="AH1545">
        <v>0</v>
      </c>
      <c r="AI1545">
        <v>0</v>
      </c>
      <c r="AJ1545">
        <v>0</v>
      </c>
      <c r="AK1545">
        <v>0</v>
      </c>
      <c r="AL1545">
        <v>0</v>
      </c>
      <c r="AM1545">
        <v>0</v>
      </c>
      <c r="AN1545">
        <v>0</v>
      </c>
      <c r="AO1545">
        <v>0</v>
      </c>
      <c r="AP1545">
        <v>0</v>
      </c>
      <c r="AQ1545">
        <v>0</v>
      </c>
      <c r="AS1545">
        <v>0</v>
      </c>
      <c r="AT1545">
        <v>0</v>
      </c>
      <c r="AU1545">
        <v>0</v>
      </c>
      <c r="AV1545">
        <v>0</v>
      </c>
      <c r="AW1545">
        <v>0</v>
      </c>
      <c r="AX1545">
        <v>0</v>
      </c>
      <c r="AY1545">
        <v>0</v>
      </c>
      <c r="AZ1545">
        <v>0</v>
      </c>
      <c r="BA1545">
        <v>0</v>
      </c>
      <c r="BB1545">
        <v>0</v>
      </c>
    </row>
    <row r="1546" spans="1:54" x14ac:dyDescent="0.35">
      <c r="A1546" t="s">
        <v>5550</v>
      </c>
      <c r="B1546" t="s">
        <v>5551</v>
      </c>
      <c r="C1546" t="s">
        <v>272</v>
      </c>
      <c r="D1546" t="s">
        <v>2405</v>
      </c>
      <c r="E1546" t="s">
        <v>367</v>
      </c>
      <c r="F1546" t="s">
        <v>4234</v>
      </c>
      <c r="G1546" t="s">
        <v>4722</v>
      </c>
      <c r="H1546" t="s">
        <v>2625</v>
      </c>
      <c r="I1546" t="s">
        <v>3759</v>
      </c>
      <c r="J1546" t="s">
        <v>2312</v>
      </c>
      <c r="K1546" t="s">
        <v>2314</v>
      </c>
      <c r="L1546" t="s">
        <v>4744</v>
      </c>
      <c r="M1546" t="s">
        <v>2314</v>
      </c>
      <c r="N1546" t="s">
        <v>2314</v>
      </c>
      <c r="O1546" t="s">
        <v>3726</v>
      </c>
      <c r="P1546" t="s">
        <v>1529</v>
      </c>
      <c r="Q1546" t="s">
        <v>2314</v>
      </c>
      <c r="R1546" t="s">
        <v>2314</v>
      </c>
      <c r="S1546" t="s">
        <v>3727</v>
      </c>
      <c r="T1546" t="s">
        <v>3810</v>
      </c>
      <c r="U1546" t="s">
        <v>3762</v>
      </c>
      <c r="W1546">
        <v>0</v>
      </c>
      <c r="X1546">
        <v>0</v>
      </c>
      <c r="Y1546">
        <v>0</v>
      </c>
      <c r="Z1546">
        <v>0</v>
      </c>
      <c r="AA1546">
        <v>0</v>
      </c>
      <c r="AB1546">
        <v>0</v>
      </c>
      <c r="AC1546">
        <v>0</v>
      </c>
      <c r="AD1546">
        <v>0</v>
      </c>
      <c r="AE1546">
        <v>0</v>
      </c>
      <c r="AF1546">
        <v>0</v>
      </c>
      <c r="AH1546">
        <v>0</v>
      </c>
      <c r="AI1546">
        <v>0</v>
      </c>
      <c r="AJ1546">
        <v>0</v>
      </c>
      <c r="AK1546">
        <v>0</v>
      </c>
      <c r="AL1546">
        <v>0</v>
      </c>
      <c r="AM1546">
        <v>0</v>
      </c>
      <c r="AN1546">
        <v>0</v>
      </c>
      <c r="AO1546">
        <v>0</v>
      </c>
      <c r="AP1546">
        <v>0</v>
      </c>
      <c r="AQ1546">
        <v>0</v>
      </c>
      <c r="AS1546">
        <v>0</v>
      </c>
      <c r="AT1546">
        <v>0</v>
      </c>
      <c r="AU1546">
        <v>0</v>
      </c>
      <c r="AV1546">
        <v>0</v>
      </c>
      <c r="AW1546">
        <v>0</v>
      </c>
      <c r="AX1546">
        <v>0</v>
      </c>
      <c r="AY1546">
        <v>0</v>
      </c>
      <c r="AZ1546">
        <v>0</v>
      </c>
      <c r="BA1546">
        <v>0</v>
      </c>
      <c r="BB1546">
        <v>0</v>
      </c>
    </row>
    <row r="1547" spans="1:54" x14ac:dyDescent="0.35">
      <c r="A1547" t="s">
        <v>5552</v>
      </c>
      <c r="B1547" t="s">
        <v>5553</v>
      </c>
      <c r="C1547" t="s">
        <v>3901</v>
      </c>
      <c r="D1547" t="s">
        <v>2405</v>
      </c>
      <c r="E1547" t="s">
        <v>367</v>
      </c>
      <c r="F1547" t="s">
        <v>4234</v>
      </c>
      <c r="G1547" t="s">
        <v>4722</v>
      </c>
      <c r="H1547" t="s">
        <v>2625</v>
      </c>
      <c r="I1547" t="s">
        <v>3759</v>
      </c>
      <c r="J1547" t="s">
        <v>2312</v>
      </c>
      <c r="K1547" t="s">
        <v>2314</v>
      </c>
      <c r="L1547" t="s">
        <v>4744</v>
      </c>
      <c r="M1547" t="s">
        <v>2314</v>
      </c>
      <c r="N1547" t="s">
        <v>2314</v>
      </c>
      <c r="O1547" t="s">
        <v>3726</v>
      </c>
      <c r="P1547" t="s">
        <v>1529</v>
      </c>
      <c r="Q1547" t="s">
        <v>2314</v>
      </c>
      <c r="R1547" t="s">
        <v>2314</v>
      </c>
      <c r="S1547" t="s">
        <v>3727</v>
      </c>
      <c r="T1547" t="s">
        <v>3898</v>
      </c>
      <c r="U1547" t="s">
        <v>3762</v>
      </c>
      <c r="W1547">
        <v>0</v>
      </c>
      <c r="X1547">
        <v>0</v>
      </c>
      <c r="Y1547">
        <v>0</v>
      </c>
      <c r="Z1547">
        <v>0</v>
      </c>
      <c r="AA1547">
        <v>0</v>
      </c>
      <c r="AB1547">
        <v>0</v>
      </c>
      <c r="AC1547">
        <v>0</v>
      </c>
      <c r="AD1547">
        <v>0</v>
      </c>
      <c r="AE1547">
        <v>0</v>
      </c>
      <c r="AF1547">
        <v>0</v>
      </c>
      <c r="AH1547">
        <v>0</v>
      </c>
      <c r="AI1547">
        <v>0</v>
      </c>
      <c r="AJ1547">
        <v>0</v>
      </c>
      <c r="AK1547">
        <v>0</v>
      </c>
      <c r="AL1547">
        <v>0</v>
      </c>
      <c r="AM1547">
        <v>0</v>
      </c>
      <c r="AN1547">
        <v>0</v>
      </c>
      <c r="AO1547">
        <v>0</v>
      </c>
      <c r="AP1547">
        <v>0</v>
      </c>
      <c r="AQ1547">
        <v>0</v>
      </c>
      <c r="AS1547">
        <v>0</v>
      </c>
      <c r="AT1547">
        <v>0</v>
      </c>
      <c r="AU1547">
        <v>0</v>
      </c>
      <c r="AV1547">
        <v>0</v>
      </c>
      <c r="AW1547">
        <v>0</v>
      </c>
      <c r="AX1547">
        <v>0</v>
      </c>
      <c r="AY1547">
        <v>0</v>
      </c>
      <c r="AZ1547">
        <v>0</v>
      </c>
      <c r="BA1547">
        <v>0</v>
      </c>
      <c r="BB1547">
        <v>0</v>
      </c>
    </row>
    <row r="1548" spans="1:54" x14ac:dyDescent="0.35">
      <c r="A1548" t="s">
        <v>5554</v>
      </c>
      <c r="B1548" t="s">
        <v>5555</v>
      </c>
      <c r="C1548" t="s">
        <v>1437</v>
      </c>
      <c r="D1548" t="s">
        <v>2405</v>
      </c>
      <c r="E1548" t="s">
        <v>367</v>
      </c>
      <c r="F1548" t="s">
        <v>4234</v>
      </c>
      <c r="G1548" t="s">
        <v>4722</v>
      </c>
      <c r="H1548" t="s">
        <v>2625</v>
      </c>
      <c r="I1548" t="s">
        <v>3759</v>
      </c>
      <c r="J1548" t="s">
        <v>2312</v>
      </c>
      <c r="K1548" t="s">
        <v>2314</v>
      </c>
      <c r="L1548" t="s">
        <v>4744</v>
      </c>
      <c r="M1548" t="s">
        <v>2314</v>
      </c>
      <c r="N1548" t="s">
        <v>2314</v>
      </c>
      <c r="O1548" t="s">
        <v>3726</v>
      </c>
      <c r="P1548" t="s">
        <v>1529</v>
      </c>
      <c r="Q1548" t="s">
        <v>2314</v>
      </c>
      <c r="R1548" t="s">
        <v>2314</v>
      </c>
      <c r="S1548" t="s">
        <v>3727</v>
      </c>
      <c r="T1548" t="s">
        <v>3898</v>
      </c>
      <c r="U1548" t="s">
        <v>3762</v>
      </c>
      <c r="W1548">
        <v>0</v>
      </c>
      <c r="X1548">
        <v>0</v>
      </c>
      <c r="Y1548">
        <v>0</v>
      </c>
      <c r="Z1548">
        <v>0</v>
      </c>
      <c r="AA1548">
        <v>0</v>
      </c>
      <c r="AB1548">
        <v>0</v>
      </c>
      <c r="AC1548">
        <v>0</v>
      </c>
      <c r="AD1548">
        <v>0</v>
      </c>
      <c r="AE1548">
        <v>0</v>
      </c>
      <c r="AF1548">
        <v>0</v>
      </c>
      <c r="AH1548">
        <v>0</v>
      </c>
      <c r="AI1548">
        <v>0</v>
      </c>
      <c r="AJ1548">
        <v>0</v>
      </c>
      <c r="AK1548">
        <v>0</v>
      </c>
      <c r="AL1548">
        <v>0</v>
      </c>
      <c r="AM1548">
        <v>0</v>
      </c>
      <c r="AN1548">
        <v>0</v>
      </c>
      <c r="AO1548">
        <v>0</v>
      </c>
      <c r="AP1548">
        <v>0</v>
      </c>
      <c r="AQ1548">
        <v>0</v>
      </c>
      <c r="AS1548">
        <v>0</v>
      </c>
      <c r="AT1548">
        <v>0</v>
      </c>
      <c r="AU1548">
        <v>0</v>
      </c>
      <c r="AV1548">
        <v>0</v>
      </c>
      <c r="AW1548">
        <v>0</v>
      </c>
      <c r="AX1548">
        <v>0</v>
      </c>
      <c r="AY1548">
        <v>0</v>
      </c>
      <c r="AZ1548">
        <v>0</v>
      </c>
      <c r="BA1548">
        <v>0</v>
      </c>
      <c r="BB1548">
        <v>0</v>
      </c>
    </row>
    <row r="1549" spans="1:54" x14ac:dyDescent="0.35">
      <c r="A1549" t="s">
        <v>5556</v>
      </c>
      <c r="B1549" t="s">
        <v>5557</v>
      </c>
      <c r="C1549" t="s">
        <v>5492</v>
      </c>
      <c r="D1549" t="s">
        <v>2405</v>
      </c>
      <c r="E1549" t="s">
        <v>367</v>
      </c>
      <c r="F1549" t="s">
        <v>4234</v>
      </c>
      <c r="G1549" t="s">
        <v>4722</v>
      </c>
      <c r="H1549" t="s">
        <v>2625</v>
      </c>
      <c r="I1549" t="s">
        <v>3759</v>
      </c>
      <c r="J1549" t="s">
        <v>2312</v>
      </c>
      <c r="K1549" t="s">
        <v>2314</v>
      </c>
      <c r="L1549" t="s">
        <v>4744</v>
      </c>
      <c r="M1549" t="s">
        <v>2314</v>
      </c>
      <c r="N1549" t="s">
        <v>2314</v>
      </c>
      <c r="O1549" t="s">
        <v>3726</v>
      </c>
      <c r="P1549" t="s">
        <v>1529</v>
      </c>
      <c r="Q1549" t="s">
        <v>2314</v>
      </c>
      <c r="R1549" t="s">
        <v>2314</v>
      </c>
      <c r="S1549" t="s">
        <v>3727</v>
      </c>
      <c r="T1549" t="s">
        <v>5316</v>
      </c>
      <c r="U1549" t="s">
        <v>3762</v>
      </c>
      <c r="W1549">
        <v>0</v>
      </c>
      <c r="X1549">
        <v>0</v>
      </c>
      <c r="Y1549">
        <v>0</v>
      </c>
      <c r="Z1549">
        <v>0</v>
      </c>
      <c r="AA1549">
        <v>0</v>
      </c>
      <c r="AB1549">
        <v>0</v>
      </c>
      <c r="AC1549">
        <v>0</v>
      </c>
      <c r="AD1549">
        <v>0</v>
      </c>
      <c r="AE1549">
        <v>0</v>
      </c>
      <c r="AF1549">
        <v>0</v>
      </c>
      <c r="AH1549">
        <v>0</v>
      </c>
      <c r="AI1549">
        <v>0</v>
      </c>
      <c r="AJ1549">
        <v>0</v>
      </c>
      <c r="AK1549">
        <v>0</v>
      </c>
      <c r="AL1549">
        <v>0</v>
      </c>
      <c r="AM1549">
        <v>0</v>
      </c>
      <c r="AN1549">
        <v>0</v>
      </c>
      <c r="AO1549">
        <v>0</v>
      </c>
      <c r="AP1549">
        <v>0</v>
      </c>
      <c r="AQ1549">
        <v>0</v>
      </c>
      <c r="AS1549">
        <v>0</v>
      </c>
      <c r="AT1549">
        <v>0</v>
      </c>
      <c r="AU1549">
        <v>0</v>
      </c>
      <c r="AV1549">
        <v>0</v>
      </c>
      <c r="AW1549">
        <v>0</v>
      </c>
      <c r="AX1549">
        <v>0</v>
      </c>
      <c r="AY1549">
        <v>0</v>
      </c>
      <c r="AZ1549">
        <v>0</v>
      </c>
      <c r="BA1549">
        <v>0</v>
      </c>
      <c r="BB1549">
        <v>0</v>
      </c>
    </row>
    <row r="1550" spans="1:54" x14ac:dyDescent="0.35">
      <c r="A1550" t="s">
        <v>5558</v>
      </c>
      <c r="B1550" t="s">
        <v>5498</v>
      </c>
      <c r="C1550" t="s">
        <v>5492</v>
      </c>
      <c r="D1550" t="s">
        <v>2405</v>
      </c>
      <c r="E1550" t="s">
        <v>367</v>
      </c>
      <c r="F1550" t="s">
        <v>4234</v>
      </c>
      <c r="G1550" t="s">
        <v>4722</v>
      </c>
      <c r="H1550" t="s">
        <v>2625</v>
      </c>
      <c r="I1550" t="s">
        <v>3759</v>
      </c>
      <c r="J1550" t="s">
        <v>2312</v>
      </c>
      <c r="K1550" t="s">
        <v>2314</v>
      </c>
      <c r="L1550" t="s">
        <v>4744</v>
      </c>
      <c r="M1550" t="s">
        <v>2314</v>
      </c>
      <c r="N1550" t="s">
        <v>2314</v>
      </c>
      <c r="O1550" t="s">
        <v>3726</v>
      </c>
      <c r="P1550" t="s">
        <v>1529</v>
      </c>
      <c r="Q1550" t="s">
        <v>2314</v>
      </c>
      <c r="R1550" t="s">
        <v>2314</v>
      </c>
      <c r="S1550" t="s">
        <v>3727</v>
      </c>
      <c r="T1550" t="s">
        <v>5316</v>
      </c>
      <c r="U1550" t="s">
        <v>3762</v>
      </c>
      <c r="W1550">
        <v>0</v>
      </c>
      <c r="X1550">
        <v>0</v>
      </c>
      <c r="Y1550">
        <v>0</v>
      </c>
      <c r="Z1550">
        <v>0</v>
      </c>
      <c r="AA1550">
        <v>0</v>
      </c>
      <c r="AB1550">
        <v>0</v>
      </c>
      <c r="AC1550">
        <v>0</v>
      </c>
      <c r="AD1550">
        <v>0</v>
      </c>
      <c r="AE1550">
        <v>0</v>
      </c>
      <c r="AF1550">
        <v>0</v>
      </c>
      <c r="AH1550">
        <v>0</v>
      </c>
      <c r="AI1550">
        <v>0</v>
      </c>
      <c r="AJ1550">
        <v>0</v>
      </c>
      <c r="AK1550">
        <v>0</v>
      </c>
      <c r="AL1550">
        <v>0</v>
      </c>
      <c r="AM1550">
        <v>0</v>
      </c>
      <c r="AN1550">
        <v>0</v>
      </c>
      <c r="AO1550">
        <v>0</v>
      </c>
      <c r="AP1550">
        <v>0</v>
      </c>
      <c r="AQ1550">
        <v>0</v>
      </c>
      <c r="AS1550">
        <v>0</v>
      </c>
      <c r="AT1550">
        <v>0</v>
      </c>
      <c r="AU1550">
        <v>0</v>
      </c>
      <c r="AV1550">
        <v>0</v>
      </c>
      <c r="AW1550">
        <v>0</v>
      </c>
      <c r="AX1550">
        <v>0</v>
      </c>
      <c r="AY1550">
        <v>0</v>
      </c>
      <c r="AZ1550">
        <v>0</v>
      </c>
      <c r="BA1550">
        <v>0</v>
      </c>
      <c r="BB1550">
        <v>0</v>
      </c>
    </row>
    <row r="1551" spans="1:54" x14ac:dyDescent="0.35">
      <c r="A1551" t="s">
        <v>5559</v>
      </c>
      <c r="B1551" t="s">
        <v>5560</v>
      </c>
      <c r="C1551" t="s">
        <v>5492</v>
      </c>
      <c r="D1551" t="s">
        <v>2405</v>
      </c>
      <c r="E1551" t="s">
        <v>367</v>
      </c>
      <c r="F1551" t="s">
        <v>4234</v>
      </c>
      <c r="G1551" t="s">
        <v>4722</v>
      </c>
      <c r="H1551" t="s">
        <v>2625</v>
      </c>
      <c r="I1551" t="s">
        <v>3759</v>
      </c>
      <c r="J1551" t="s">
        <v>2312</v>
      </c>
      <c r="K1551" t="s">
        <v>2314</v>
      </c>
      <c r="L1551" t="s">
        <v>4744</v>
      </c>
      <c r="M1551" t="s">
        <v>2314</v>
      </c>
      <c r="N1551" t="s">
        <v>2314</v>
      </c>
      <c r="O1551" t="s">
        <v>3726</v>
      </c>
      <c r="P1551" t="s">
        <v>1529</v>
      </c>
      <c r="Q1551" t="s">
        <v>2314</v>
      </c>
      <c r="R1551" t="s">
        <v>2314</v>
      </c>
      <c r="S1551" t="s">
        <v>3727</v>
      </c>
      <c r="T1551" t="s">
        <v>5316</v>
      </c>
      <c r="U1551" t="s">
        <v>3762</v>
      </c>
      <c r="W1551">
        <v>0</v>
      </c>
      <c r="X1551">
        <v>0</v>
      </c>
      <c r="Y1551">
        <v>0</v>
      </c>
      <c r="Z1551">
        <v>0</v>
      </c>
      <c r="AA1551">
        <v>0</v>
      </c>
      <c r="AB1551">
        <v>0</v>
      </c>
      <c r="AC1551">
        <v>0</v>
      </c>
      <c r="AD1551">
        <v>0</v>
      </c>
      <c r="AE1551">
        <v>0</v>
      </c>
      <c r="AF1551">
        <v>0</v>
      </c>
      <c r="AH1551">
        <v>0</v>
      </c>
      <c r="AI1551">
        <v>0</v>
      </c>
      <c r="AJ1551">
        <v>0</v>
      </c>
      <c r="AK1551">
        <v>0</v>
      </c>
      <c r="AL1551">
        <v>0</v>
      </c>
      <c r="AM1551">
        <v>0</v>
      </c>
      <c r="AN1551">
        <v>0</v>
      </c>
      <c r="AO1551">
        <v>0</v>
      </c>
      <c r="AP1551">
        <v>0</v>
      </c>
      <c r="AQ1551">
        <v>0</v>
      </c>
      <c r="AS1551">
        <v>0</v>
      </c>
      <c r="AT1551">
        <v>0</v>
      </c>
      <c r="AU1551">
        <v>0</v>
      </c>
      <c r="AV1551">
        <v>0</v>
      </c>
      <c r="AW1551">
        <v>0</v>
      </c>
      <c r="AX1551">
        <v>0</v>
      </c>
      <c r="AY1551">
        <v>0</v>
      </c>
      <c r="AZ1551">
        <v>0</v>
      </c>
      <c r="BA1551">
        <v>0</v>
      </c>
      <c r="BB1551">
        <v>0</v>
      </c>
    </row>
    <row r="1552" spans="1:54" x14ac:dyDescent="0.35">
      <c r="A1552" t="s">
        <v>5561</v>
      </c>
      <c r="B1552" t="s">
        <v>5562</v>
      </c>
      <c r="C1552" t="s">
        <v>5492</v>
      </c>
      <c r="D1552" t="s">
        <v>2405</v>
      </c>
      <c r="E1552" t="s">
        <v>367</v>
      </c>
      <c r="F1552" t="s">
        <v>4234</v>
      </c>
      <c r="G1552" t="s">
        <v>4722</v>
      </c>
      <c r="H1552" t="s">
        <v>2625</v>
      </c>
      <c r="I1552" t="s">
        <v>3759</v>
      </c>
      <c r="J1552" t="s">
        <v>2312</v>
      </c>
      <c r="K1552" t="s">
        <v>2314</v>
      </c>
      <c r="L1552" t="s">
        <v>4744</v>
      </c>
      <c r="M1552" t="s">
        <v>2314</v>
      </c>
      <c r="N1552" t="s">
        <v>2314</v>
      </c>
      <c r="O1552" t="s">
        <v>3726</v>
      </c>
      <c r="P1552" t="s">
        <v>1529</v>
      </c>
      <c r="S1552" t="s">
        <v>3727</v>
      </c>
      <c r="T1552" t="s">
        <v>5316</v>
      </c>
      <c r="U1552" t="s">
        <v>3762</v>
      </c>
      <c r="W1552">
        <v>0</v>
      </c>
      <c r="X1552">
        <v>0</v>
      </c>
      <c r="Y1552">
        <v>0</v>
      </c>
      <c r="Z1552">
        <v>0</v>
      </c>
      <c r="AA1552">
        <v>0</v>
      </c>
      <c r="AB1552">
        <v>0</v>
      </c>
      <c r="AC1552">
        <v>0</v>
      </c>
      <c r="AD1552">
        <v>0</v>
      </c>
      <c r="AE1552">
        <v>0</v>
      </c>
      <c r="AF1552">
        <v>0</v>
      </c>
      <c r="AH1552">
        <v>0</v>
      </c>
      <c r="AI1552">
        <v>0</v>
      </c>
      <c r="AJ1552">
        <v>0</v>
      </c>
      <c r="AK1552">
        <v>0</v>
      </c>
      <c r="AL1552">
        <v>0</v>
      </c>
      <c r="AM1552">
        <v>0</v>
      </c>
      <c r="AN1552">
        <v>0</v>
      </c>
      <c r="AO1552">
        <v>0</v>
      </c>
      <c r="AP1552">
        <v>0</v>
      </c>
      <c r="AQ1552">
        <v>0</v>
      </c>
      <c r="AS1552">
        <v>0</v>
      </c>
      <c r="AT1552">
        <v>0</v>
      </c>
      <c r="AU1552">
        <v>0</v>
      </c>
      <c r="AV1552">
        <v>0</v>
      </c>
      <c r="AW1552">
        <v>0</v>
      </c>
      <c r="AX1552">
        <v>0</v>
      </c>
      <c r="AY1552">
        <v>0</v>
      </c>
      <c r="AZ1552">
        <v>0</v>
      </c>
      <c r="BA1552">
        <v>0</v>
      </c>
      <c r="BB1552">
        <v>0</v>
      </c>
    </row>
    <row r="1553" spans="1:54" x14ac:dyDescent="0.35">
      <c r="A1553" t="s">
        <v>5563</v>
      </c>
      <c r="B1553" t="s">
        <v>5564</v>
      </c>
      <c r="C1553" t="s">
        <v>5492</v>
      </c>
      <c r="D1553" t="s">
        <v>2405</v>
      </c>
      <c r="E1553" t="s">
        <v>367</v>
      </c>
      <c r="F1553" t="s">
        <v>4234</v>
      </c>
      <c r="G1553" t="s">
        <v>4722</v>
      </c>
      <c r="H1553" t="s">
        <v>2625</v>
      </c>
      <c r="I1553" t="s">
        <v>3759</v>
      </c>
      <c r="J1553" t="s">
        <v>2312</v>
      </c>
      <c r="K1553" t="s">
        <v>2314</v>
      </c>
      <c r="L1553" t="s">
        <v>4744</v>
      </c>
      <c r="M1553" t="s">
        <v>2314</v>
      </c>
      <c r="N1553" t="s">
        <v>2314</v>
      </c>
      <c r="O1553" t="s">
        <v>3726</v>
      </c>
      <c r="P1553" t="s">
        <v>1529</v>
      </c>
      <c r="S1553" t="s">
        <v>3727</v>
      </c>
      <c r="T1553" t="s">
        <v>5316</v>
      </c>
      <c r="U1553" t="s">
        <v>3762</v>
      </c>
      <c r="W1553">
        <v>0</v>
      </c>
      <c r="X1553">
        <v>0</v>
      </c>
      <c r="Y1553">
        <v>0</v>
      </c>
      <c r="Z1553">
        <v>0</v>
      </c>
      <c r="AA1553">
        <v>0</v>
      </c>
      <c r="AB1553">
        <v>0</v>
      </c>
      <c r="AC1553">
        <v>0</v>
      </c>
      <c r="AD1553">
        <v>0</v>
      </c>
      <c r="AE1553">
        <v>0</v>
      </c>
      <c r="AF1553">
        <v>0</v>
      </c>
      <c r="AH1553">
        <v>0</v>
      </c>
      <c r="AI1553">
        <v>0</v>
      </c>
      <c r="AJ1553">
        <v>0</v>
      </c>
      <c r="AK1553">
        <v>0</v>
      </c>
      <c r="AL1553">
        <v>0</v>
      </c>
      <c r="AM1553">
        <v>0</v>
      </c>
      <c r="AN1553">
        <v>0</v>
      </c>
      <c r="AO1553">
        <v>0</v>
      </c>
      <c r="AP1553">
        <v>0</v>
      </c>
      <c r="AQ1553">
        <v>0</v>
      </c>
      <c r="AS1553">
        <v>0</v>
      </c>
      <c r="AT1553">
        <v>0</v>
      </c>
      <c r="AU1553">
        <v>0</v>
      </c>
      <c r="AV1553">
        <v>0</v>
      </c>
      <c r="AW1553">
        <v>0</v>
      </c>
      <c r="AX1553">
        <v>0</v>
      </c>
      <c r="AY1553">
        <v>0</v>
      </c>
      <c r="AZ1553">
        <v>0</v>
      </c>
      <c r="BA1553">
        <v>0</v>
      </c>
      <c r="BB1553">
        <v>0</v>
      </c>
    </row>
    <row r="1554" spans="1:54" x14ac:dyDescent="0.35">
      <c r="A1554" t="s">
        <v>5565</v>
      </c>
      <c r="B1554" t="s">
        <v>5473</v>
      </c>
      <c r="C1554" t="s">
        <v>5471</v>
      </c>
      <c r="D1554" t="s">
        <v>2405</v>
      </c>
      <c r="E1554" t="s">
        <v>367</v>
      </c>
      <c r="F1554" t="s">
        <v>4234</v>
      </c>
      <c r="G1554" t="s">
        <v>4722</v>
      </c>
      <c r="H1554" t="s">
        <v>2625</v>
      </c>
      <c r="I1554" t="s">
        <v>3759</v>
      </c>
      <c r="J1554" t="s">
        <v>2312</v>
      </c>
      <c r="K1554" t="s">
        <v>2314</v>
      </c>
      <c r="L1554" t="s">
        <v>4744</v>
      </c>
      <c r="M1554" t="s">
        <v>2314</v>
      </c>
      <c r="N1554" t="s">
        <v>2314</v>
      </c>
      <c r="O1554" t="s">
        <v>3726</v>
      </c>
      <c r="P1554" t="s">
        <v>1529</v>
      </c>
      <c r="Q1554" t="s">
        <v>2314</v>
      </c>
      <c r="R1554" t="s">
        <v>2314</v>
      </c>
      <c r="S1554" t="s">
        <v>3727</v>
      </c>
      <c r="T1554" t="s">
        <v>5316</v>
      </c>
      <c r="U1554" t="s">
        <v>3762</v>
      </c>
      <c r="W1554">
        <v>0</v>
      </c>
      <c r="X1554">
        <v>0</v>
      </c>
      <c r="Y1554">
        <v>0</v>
      </c>
      <c r="Z1554">
        <v>0</v>
      </c>
      <c r="AA1554">
        <v>0</v>
      </c>
      <c r="AB1554">
        <v>0</v>
      </c>
      <c r="AC1554">
        <v>0</v>
      </c>
      <c r="AD1554">
        <v>0</v>
      </c>
      <c r="AE1554">
        <v>0</v>
      </c>
      <c r="AF1554">
        <v>0</v>
      </c>
      <c r="AH1554">
        <v>0</v>
      </c>
      <c r="AI1554">
        <v>0</v>
      </c>
      <c r="AJ1554">
        <v>0</v>
      </c>
      <c r="AK1554">
        <v>0</v>
      </c>
      <c r="AL1554">
        <v>0</v>
      </c>
      <c r="AM1554">
        <v>0</v>
      </c>
      <c r="AN1554">
        <v>0</v>
      </c>
      <c r="AO1554">
        <v>0</v>
      </c>
      <c r="AP1554">
        <v>0</v>
      </c>
      <c r="AQ1554">
        <v>0</v>
      </c>
      <c r="AS1554">
        <v>0</v>
      </c>
      <c r="AT1554">
        <v>0</v>
      </c>
      <c r="AU1554">
        <v>0</v>
      </c>
      <c r="AV1554">
        <v>0</v>
      </c>
      <c r="AW1554">
        <v>0</v>
      </c>
      <c r="AX1554">
        <v>0</v>
      </c>
      <c r="AY1554">
        <v>0</v>
      </c>
      <c r="AZ1554">
        <v>0</v>
      </c>
      <c r="BA1554">
        <v>0</v>
      </c>
      <c r="BB1554">
        <v>0</v>
      </c>
    </row>
    <row r="1555" spans="1:54" x14ac:dyDescent="0.35">
      <c r="A1555" t="s">
        <v>5566</v>
      </c>
      <c r="B1555" t="s">
        <v>5513</v>
      </c>
      <c r="C1555" t="s">
        <v>5329</v>
      </c>
      <c r="D1555" t="s">
        <v>2405</v>
      </c>
      <c r="E1555" t="s">
        <v>367</v>
      </c>
      <c r="F1555" t="s">
        <v>4234</v>
      </c>
      <c r="G1555" t="s">
        <v>4722</v>
      </c>
      <c r="H1555" t="s">
        <v>2625</v>
      </c>
      <c r="I1555" t="s">
        <v>3759</v>
      </c>
      <c r="J1555" t="s">
        <v>2312</v>
      </c>
      <c r="K1555" t="s">
        <v>2314</v>
      </c>
      <c r="L1555" t="s">
        <v>4744</v>
      </c>
      <c r="M1555" t="s">
        <v>2314</v>
      </c>
      <c r="N1555" t="s">
        <v>2314</v>
      </c>
      <c r="O1555" t="s">
        <v>3726</v>
      </c>
      <c r="P1555" t="s">
        <v>1529</v>
      </c>
      <c r="Q1555" t="s">
        <v>2314</v>
      </c>
      <c r="R1555" t="s">
        <v>2314</v>
      </c>
      <c r="S1555" t="s">
        <v>3727</v>
      </c>
      <c r="T1555" t="s">
        <v>3898</v>
      </c>
      <c r="U1555" t="s">
        <v>3762</v>
      </c>
      <c r="W1555">
        <v>0</v>
      </c>
      <c r="X1555">
        <v>0</v>
      </c>
      <c r="Y1555">
        <v>0</v>
      </c>
      <c r="Z1555">
        <v>0</v>
      </c>
      <c r="AA1555">
        <v>0</v>
      </c>
      <c r="AB1555">
        <v>0</v>
      </c>
      <c r="AC1555">
        <v>0</v>
      </c>
      <c r="AD1555">
        <v>0</v>
      </c>
      <c r="AE1555">
        <v>0</v>
      </c>
      <c r="AF1555">
        <v>0</v>
      </c>
      <c r="AH1555">
        <v>0</v>
      </c>
      <c r="AI1555">
        <v>0</v>
      </c>
      <c r="AJ1555">
        <v>0</v>
      </c>
      <c r="AK1555">
        <v>0</v>
      </c>
      <c r="AL1555">
        <v>0</v>
      </c>
      <c r="AM1555">
        <v>0</v>
      </c>
      <c r="AN1555">
        <v>0</v>
      </c>
      <c r="AO1555">
        <v>0</v>
      </c>
      <c r="AP1555">
        <v>0</v>
      </c>
      <c r="AQ1555">
        <v>0</v>
      </c>
      <c r="AS1555">
        <v>0</v>
      </c>
      <c r="AT1555">
        <v>0</v>
      </c>
      <c r="AU1555">
        <v>0</v>
      </c>
      <c r="AV1555">
        <v>0</v>
      </c>
      <c r="AW1555">
        <v>0</v>
      </c>
      <c r="AX1555">
        <v>0</v>
      </c>
      <c r="AY1555">
        <v>0</v>
      </c>
      <c r="AZ1555">
        <v>0</v>
      </c>
      <c r="BA1555">
        <v>0</v>
      </c>
      <c r="BB1555">
        <v>0</v>
      </c>
    </row>
    <row r="1556" spans="1:54" x14ac:dyDescent="0.35">
      <c r="A1556" t="s">
        <v>5567</v>
      </c>
      <c r="B1556" t="s">
        <v>5568</v>
      </c>
      <c r="C1556" t="s">
        <v>5299</v>
      </c>
      <c r="D1556" t="s">
        <v>2405</v>
      </c>
      <c r="E1556" t="s">
        <v>367</v>
      </c>
      <c r="F1556" t="s">
        <v>4234</v>
      </c>
      <c r="G1556" t="s">
        <v>4722</v>
      </c>
      <c r="H1556" t="s">
        <v>2625</v>
      </c>
      <c r="I1556" t="s">
        <v>3759</v>
      </c>
      <c r="J1556" t="s">
        <v>2312</v>
      </c>
      <c r="K1556" t="s">
        <v>2314</v>
      </c>
      <c r="L1556" t="s">
        <v>4744</v>
      </c>
      <c r="M1556" t="s">
        <v>2314</v>
      </c>
      <c r="N1556" t="s">
        <v>2314</v>
      </c>
      <c r="O1556" t="s">
        <v>3726</v>
      </c>
      <c r="P1556" t="s">
        <v>1529</v>
      </c>
      <c r="Q1556" t="s">
        <v>2314</v>
      </c>
      <c r="R1556" t="s">
        <v>2314</v>
      </c>
      <c r="S1556" t="s">
        <v>3727</v>
      </c>
      <c r="T1556" t="s">
        <v>5316</v>
      </c>
      <c r="U1556" t="s">
        <v>3762</v>
      </c>
      <c r="W1556">
        <v>0</v>
      </c>
      <c r="X1556">
        <v>0</v>
      </c>
      <c r="Y1556">
        <v>0</v>
      </c>
      <c r="Z1556">
        <v>0</v>
      </c>
      <c r="AA1556">
        <v>0</v>
      </c>
      <c r="AB1556">
        <v>0</v>
      </c>
      <c r="AC1556">
        <v>0</v>
      </c>
      <c r="AD1556">
        <v>0</v>
      </c>
      <c r="AE1556">
        <v>0</v>
      </c>
      <c r="AF1556">
        <v>0</v>
      </c>
      <c r="AH1556">
        <v>0</v>
      </c>
      <c r="AI1556">
        <v>0</v>
      </c>
      <c r="AJ1556">
        <v>0</v>
      </c>
      <c r="AK1556">
        <v>0</v>
      </c>
      <c r="AL1556">
        <v>0</v>
      </c>
      <c r="AM1556">
        <v>0</v>
      </c>
      <c r="AN1556">
        <v>0</v>
      </c>
      <c r="AO1556">
        <v>0</v>
      </c>
      <c r="AP1556">
        <v>0</v>
      </c>
      <c r="AQ1556">
        <v>0</v>
      </c>
      <c r="AS1556">
        <v>0</v>
      </c>
      <c r="AT1556">
        <v>0</v>
      </c>
      <c r="AU1556">
        <v>0</v>
      </c>
      <c r="AV1556">
        <v>0</v>
      </c>
      <c r="AW1556">
        <v>0</v>
      </c>
      <c r="AX1556">
        <v>0</v>
      </c>
      <c r="AY1556">
        <v>0</v>
      </c>
      <c r="AZ1556">
        <v>0</v>
      </c>
      <c r="BA1556">
        <v>0</v>
      </c>
      <c r="BB1556">
        <v>0</v>
      </c>
    </row>
    <row r="1557" spans="1:54" x14ac:dyDescent="0.35">
      <c r="A1557" t="s">
        <v>5569</v>
      </c>
      <c r="B1557" t="s">
        <v>5570</v>
      </c>
      <c r="C1557" t="s">
        <v>5299</v>
      </c>
      <c r="D1557" t="s">
        <v>2405</v>
      </c>
      <c r="E1557" t="s">
        <v>367</v>
      </c>
      <c r="F1557" t="s">
        <v>4234</v>
      </c>
      <c r="G1557" t="s">
        <v>4722</v>
      </c>
      <c r="H1557" t="s">
        <v>2625</v>
      </c>
      <c r="I1557" t="s">
        <v>3759</v>
      </c>
      <c r="J1557" t="s">
        <v>2312</v>
      </c>
      <c r="K1557" t="s">
        <v>2314</v>
      </c>
      <c r="L1557" t="s">
        <v>4744</v>
      </c>
      <c r="M1557" t="s">
        <v>2314</v>
      </c>
      <c r="N1557" t="s">
        <v>2314</v>
      </c>
      <c r="O1557" t="s">
        <v>3726</v>
      </c>
      <c r="P1557" t="s">
        <v>1529</v>
      </c>
      <c r="Q1557" t="s">
        <v>2314</v>
      </c>
      <c r="R1557" t="s">
        <v>2314</v>
      </c>
      <c r="S1557" t="s">
        <v>3727</v>
      </c>
      <c r="T1557" t="s">
        <v>5316</v>
      </c>
      <c r="U1557" t="s">
        <v>3762</v>
      </c>
      <c r="W1557">
        <v>0</v>
      </c>
      <c r="X1557">
        <v>0</v>
      </c>
      <c r="Y1557">
        <v>0</v>
      </c>
      <c r="Z1557">
        <v>0</v>
      </c>
      <c r="AA1557">
        <v>0</v>
      </c>
      <c r="AB1557">
        <v>0</v>
      </c>
      <c r="AC1557">
        <v>0</v>
      </c>
      <c r="AD1557">
        <v>0</v>
      </c>
      <c r="AE1557">
        <v>0</v>
      </c>
      <c r="AF1557">
        <v>0</v>
      </c>
      <c r="AH1557">
        <v>0</v>
      </c>
      <c r="AI1557">
        <v>0</v>
      </c>
      <c r="AJ1557">
        <v>0</v>
      </c>
      <c r="AK1557">
        <v>0</v>
      </c>
      <c r="AL1557">
        <v>0</v>
      </c>
      <c r="AM1557">
        <v>0</v>
      </c>
      <c r="AN1557">
        <v>0</v>
      </c>
      <c r="AO1557">
        <v>0</v>
      </c>
      <c r="AP1557">
        <v>0</v>
      </c>
      <c r="AQ1557">
        <v>0</v>
      </c>
      <c r="AS1557">
        <v>0</v>
      </c>
      <c r="AT1557">
        <v>0</v>
      </c>
      <c r="AU1557">
        <v>0</v>
      </c>
      <c r="AV1557">
        <v>0</v>
      </c>
      <c r="AW1557">
        <v>0</v>
      </c>
      <c r="AX1557">
        <v>0</v>
      </c>
      <c r="AY1557">
        <v>0</v>
      </c>
      <c r="AZ1557">
        <v>0</v>
      </c>
      <c r="BA1557">
        <v>0</v>
      </c>
      <c r="BB1557">
        <v>0</v>
      </c>
    </row>
    <row r="1558" spans="1:54" x14ac:dyDescent="0.35">
      <c r="A1558" t="s">
        <v>5571</v>
      </c>
      <c r="B1558" t="s">
        <v>5572</v>
      </c>
      <c r="C1558" t="s">
        <v>5299</v>
      </c>
      <c r="D1558" t="s">
        <v>2405</v>
      </c>
      <c r="E1558" t="s">
        <v>367</v>
      </c>
      <c r="F1558" t="s">
        <v>4234</v>
      </c>
      <c r="G1558" t="s">
        <v>4722</v>
      </c>
      <c r="H1558" t="s">
        <v>2625</v>
      </c>
      <c r="I1558" t="s">
        <v>3759</v>
      </c>
      <c r="J1558" t="s">
        <v>2312</v>
      </c>
      <c r="K1558" t="s">
        <v>2314</v>
      </c>
      <c r="L1558" t="s">
        <v>4744</v>
      </c>
      <c r="M1558" t="s">
        <v>2314</v>
      </c>
      <c r="N1558" t="s">
        <v>2314</v>
      </c>
      <c r="O1558" t="s">
        <v>3726</v>
      </c>
      <c r="P1558" t="s">
        <v>1529</v>
      </c>
      <c r="S1558" t="s">
        <v>3727</v>
      </c>
      <c r="T1558" t="s">
        <v>5316</v>
      </c>
      <c r="U1558" t="s">
        <v>3762</v>
      </c>
      <c r="W1558">
        <v>0</v>
      </c>
      <c r="X1558">
        <v>0</v>
      </c>
      <c r="Y1558">
        <v>0</v>
      </c>
      <c r="Z1558">
        <v>0</v>
      </c>
      <c r="AA1558">
        <v>0</v>
      </c>
      <c r="AB1558">
        <v>0</v>
      </c>
      <c r="AC1558">
        <v>0</v>
      </c>
      <c r="AD1558">
        <v>0</v>
      </c>
      <c r="AE1558">
        <v>0</v>
      </c>
      <c r="AF1558">
        <v>0</v>
      </c>
      <c r="AH1558">
        <v>0</v>
      </c>
      <c r="AI1558">
        <v>0</v>
      </c>
      <c r="AJ1558">
        <v>0</v>
      </c>
      <c r="AK1558">
        <v>0</v>
      </c>
      <c r="AL1558">
        <v>0</v>
      </c>
      <c r="AM1558">
        <v>0</v>
      </c>
      <c r="AN1558">
        <v>0</v>
      </c>
      <c r="AO1558">
        <v>0</v>
      </c>
      <c r="AP1558">
        <v>0</v>
      </c>
      <c r="AQ1558">
        <v>0</v>
      </c>
      <c r="AS1558">
        <v>0</v>
      </c>
      <c r="AT1558">
        <v>0</v>
      </c>
      <c r="AU1558">
        <v>0</v>
      </c>
      <c r="AV1558">
        <v>0</v>
      </c>
      <c r="AW1558">
        <v>0</v>
      </c>
      <c r="AX1558">
        <v>0</v>
      </c>
      <c r="AY1558">
        <v>0</v>
      </c>
      <c r="AZ1558">
        <v>0</v>
      </c>
      <c r="BA1558">
        <v>0</v>
      </c>
      <c r="BB1558">
        <v>0</v>
      </c>
    </row>
    <row r="1559" spans="1:54" x14ac:dyDescent="0.35">
      <c r="A1559" t="s">
        <v>5573</v>
      </c>
      <c r="B1559" t="s">
        <v>5574</v>
      </c>
      <c r="C1559" t="s">
        <v>5299</v>
      </c>
      <c r="D1559" t="s">
        <v>2405</v>
      </c>
      <c r="E1559" t="s">
        <v>367</v>
      </c>
      <c r="F1559" t="s">
        <v>4234</v>
      </c>
      <c r="G1559" t="s">
        <v>4722</v>
      </c>
      <c r="H1559" t="s">
        <v>2625</v>
      </c>
      <c r="I1559" t="s">
        <v>3759</v>
      </c>
      <c r="J1559" t="s">
        <v>2312</v>
      </c>
      <c r="K1559" t="s">
        <v>2314</v>
      </c>
      <c r="L1559" t="s">
        <v>4744</v>
      </c>
      <c r="M1559" t="s">
        <v>2314</v>
      </c>
      <c r="N1559" t="s">
        <v>2314</v>
      </c>
      <c r="O1559" t="s">
        <v>3726</v>
      </c>
      <c r="P1559" t="s">
        <v>1529</v>
      </c>
      <c r="S1559" t="s">
        <v>3727</v>
      </c>
      <c r="T1559" t="s">
        <v>5316</v>
      </c>
      <c r="U1559" t="s">
        <v>3762</v>
      </c>
      <c r="W1559">
        <v>0</v>
      </c>
      <c r="X1559">
        <v>0</v>
      </c>
      <c r="Y1559">
        <v>0</v>
      </c>
      <c r="Z1559">
        <v>0</v>
      </c>
      <c r="AA1559">
        <v>0</v>
      </c>
      <c r="AB1559">
        <v>0</v>
      </c>
      <c r="AC1559">
        <v>0</v>
      </c>
      <c r="AD1559">
        <v>0</v>
      </c>
      <c r="AE1559">
        <v>0</v>
      </c>
      <c r="AF1559">
        <v>0</v>
      </c>
      <c r="AH1559">
        <v>0</v>
      </c>
      <c r="AI1559">
        <v>0</v>
      </c>
      <c r="AJ1559">
        <v>0</v>
      </c>
      <c r="AK1559">
        <v>0</v>
      </c>
      <c r="AL1559">
        <v>0</v>
      </c>
      <c r="AM1559">
        <v>0</v>
      </c>
      <c r="AN1559">
        <v>0</v>
      </c>
      <c r="AO1559">
        <v>0</v>
      </c>
      <c r="AP1559">
        <v>0</v>
      </c>
      <c r="AQ1559">
        <v>0</v>
      </c>
      <c r="AS1559">
        <v>0</v>
      </c>
      <c r="AT1559">
        <v>0</v>
      </c>
      <c r="AU1559">
        <v>0</v>
      </c>
      <c r="AV1559">
        <v>0</v>
      </c>
      <c r="AW1559">
        <v>0</v>
      </c>
      <c r="AX1559">
        <v>0</v>
      </c>
      <c r="AY1559">
        <v>0</v>
      </c>
      <c r="AZ1559">
        <v>0</v>
      </c>
      <c r="BA1559">
        <v>0</v>
      </c>
      <c r="BB1559">
        <v>0</v>
      </c>
    </row>
    <row r="1560" spans="1:54" x14ac:dyDescent="0.35">
      <c r="A1560" t="s">
        <v>5575</v>
      </c>
      <c r="B1560" t="s">
        <v>5576</v>
      </c>
      <c r="C1560" t="s">
        <v>5299</v>
      </c>
      <c r="D1560" t="s">
        <v>2405</v>
      </c>
      <c r="E1560" t="s">
        <v>367</v>
      </c>
      <c r="F1560" t="s">
        <v>4234</v>
      </c>
      <c r="G1560" t="s">
        <v>4722</v>
      </c>
      <c r="H1560" t="s">
        <v>2625</v>
      </c>
      <c r="I1560" t="s">
        <v>3759</v>
      </c>
      <c r="J1560" t="s">
        <v>2312</v>
      </c>
      <c r="K1560" t="s">
        <v>2314</v>
      </c>
      <c r="L1560" t="s">
        <v>4744</v>
      </c>
      <c r="M1560" t="s">
        <v>2314</v>
      </c>
      <c r="N1560" t="s">
        <v>2314</v>
      </c>
      <c r="O1560" t="s">
        <v>3726</v>
      </c>
      <c r="P1560" t="s">
        <v>1529</v>
      </c>
      <c r="S1560" t="s">
        <v>3727</v>
      </c>
      <c r="T1560" t="s">
        <v>5316</v>
      </c>
      <c r="U1560" t="s">
        <v>3762</v>
      </c>
      <c r="W1560">
        <v>0</v>
      </c>
      <c r="X1560">
        <v>0</v>
      </c>
      <c r="Y1560">
        <v>0</v>
      </c>
      <c r="Z1560">
        <v>0</v>
      </c>
      <c r="AA1560">
        <v>0</v>
      </c>
      <c r="AB1560">
        <v>0</v>
      </c>
      <c r="AC1560">
        <v>0</v>
      </c>
      <c r="AD1560">
        <v>0</v>
      </c>
      <c r="AE1560">
        <v>0</v>
      </c>
      <c r="AF1560">
        <v>0</v>
      </c>
      <c r="AH1560">
        <v>0</v>
      </c>
      <c r="AI1560">
        <v>0</v>
      </c>
      <c r="AJ1560">
        <v>0</v>
      </c>
      <c r="AK1560">
        <v>0</v>
      </c>
      <c r="AL1560">
        <v>0</v>
      </c>
      <c r="AM1560">
        <v>0</v>
      </c>
      <c r="AN1560">
        <v>0</v>
      </c>
      <c r="AO1560">
        <v>0</v>
      </c>
      <c r="AP1560">
        <v>0</v>
      </c>
      <c r="AQ1560">
        <v>0</v>
      </c>
      <c r="AS1560">
        <v>0</v>
      </c>
      <c r="AT1560">
        <v>0</v>
      </c>
      <c r="AU1560">
        <v>0</v>
      </c>
      <c r="AV1560">
        <v>0</v>
      </c>
      <c r="AW1560">
        <v>0</v>
      </c>
      <c r="AX1560">
        <v>0</v>
      </c>
      <c r="AY1560">
        <v>0</v>
      </c>
      <c r="AZ1560">
        <v>0</v>
      </c>
      <c r="BA1560">
        <v>0</v>
      </c>
      <c r="BB1560">
        <v>0</v>
      </c>
    </row>
    <row r="1561" spans="1:54" x14ac:dyDescent="0.35">
      <c r="A1561" t="s">
        <v>5577</v>
      </c>
      <c r="B1561" t="s">
        <v>5578</v>
      </c>
      <c r="C1561" t="s">
        <v>240</v>
      </c>
      <c r="D1561" t="s">
        <v>2405</v>
      </c>
      <c r="E1561" t="s">
        <v>367</v>
      </c>
      <c r="F1561" t="s">
        <v>4234</v>
      </c>
      <c r="G1561" t="s">
        <v>4722</v>
      </c>
      <c r="H1561" t="s">
        <v>2625</v>
      </c>
      <c r="I1561" t="s">
        <v>3759</v>
      </c>
      <c r="J1561" t="s">
        <v>2312</v>
      </c>
      <c r="K1561" t="s">
        <v>2314</v>
      </c>
      <c r="L1561" t="s">
        <v>4744</v>
      </c>
      <c r="M1561" t="s">
        <v>2314</v>
      </c>
      <c r="N1561" t="s">
        <v>2314</v>
      </c>
      <c r="O1561" t="s">
        <v>3726</v>
      </c>
      <c r="P1561" t="s">
        <v>1529</v>
      </c>
      <c r="Q1561" t="s">
        <v>2314</v>
      </c>
      <c r="R1561" t="s">
        <v>2314</v>
      </c>
      <c r="S1561" t="s">
        <v>3727</v>
      </c>
      <c r="T1561" t="s">
        <v>5316</v>
      </c>
      <c r="U1561" t="s">
        <v>3762</v>
      </c>
      <c r="W1561">
        <v>0</v>
      </c>
      <c r="X1561">
        <v>0</v>
      </c>
      <c r="Y1561">
        <v>0</v>
      </c>
      <c r="Z1561">
        <v>0</v>
      </c>
      <c r="AA1561">
        <v>0</v>
      </c>
      <c r="AB1561">
        <v>0</v>
      </c>
      <c r="AC1561">
        <v>0</v>
      </c>
      <c r="AD1561">
        <v>0</v>
      </c>
      <c r="AE1561">
        <v>0</v>
      </c>
      <c r="AF1561">
        <v>0</v>
      </c>
      <c r="AH1561">
        <v>0</v>
      </c>
      <c r="AI1561">
        <v>0</v>
      </c>
      <c r="AJ1561">
        <v>0</v>
      </c>
      <c r="AK1561">
        <v>0</v>
      </c>
      <c r="AL1561">
        <v>0</v>
      </c>
      <c r="AM1561">
        <v>0</v>
      </c>
      <c r="AN1561">
        <v>0</v>
      </c>
      <c r="AO1561">
        <v>0</v>
      </c>
      <c r="AP1561">
        <v>0</v>
      </c>
      <c r="AQ1561">
        <v>0</v>
      </c>
      <c r="AS1561">
        <v>0</v>
      </c>
      <c r="AT1561">
        <v>0</v>
      </c>
      <c r="AU1561">
        <v>0</v>
      </c>
      <c r="AV1561">
        <v>0</v>
      </c>
      <c r="AW1561">
        <v>0</v>
      </c>
      <c r="AX1561">
        <v>0</v>
      </c>
      <c r="AY1561">
        <v>0</v>
      </c>
      <c r="AZ1561">
        <v>0</v>
      </c>
      <c r="BA1561">
        <v>0</v>
      </c>
      <c r="BB1561">
        <v>0</v>
      </c>
    </row>
    <row r="1562" spans="1:54" x14ac:dyDescent="0.35">
      <c r="A1562" t="s">
        <v>5579</v>
      </c>
      <c r="B1562" t="s">
        <v>5580</v>
      </c>
      <c r="C1562" t="s">
        <v>240</v>
      </c>
      <c r="D1562" t="s">
        <v>2405</v>
      </c>
      <c r="E1562" t="s">
        <v>367</v>
      </c>
      <c r="F1562" t="s">
        <v>4234</v>
      </c>
      <c r="G1562" t="s">
        <v>4722</v>
      </c>
      <c r="H1562" t="s">
        <v>2625</v>
      </c>
      <c r="I1562" t="s">
        <v>3759</v>
      </c>
      <c r="J1562" t="s">
        <v>2312</v>
      </c>
      <c r="K1562" t="s">
        <v>2314</v>
      </c>
      <c r="L1562" t="s">
        <v>4744</v>
      </c>
      <c r="M1562" t="s">
        <v>2314</v>
      </c>
      <c r="N1562" t="s">
        <v>2314</v>
      </c>
      <c r="O1562" t="s">
        <v>3726</v>
      </c>
      <c r="P1562" t="s">
        <v>1529</v>
      </c>
      <c r="S1562" t="s">
        <v>3727</v>
      </c>
      <c r="T1562" t="s">
        <v>5316</v>
      </c>
      <c r="U1562" t="s">
        <v>3762</v>
      </c>
      <c r="W1562">
        <v>0</v>
      </c>
      <c r="X1562">
        <v>0</v>
      </c>
      <c r="Y1562">
        <v>0</v>
      </c>
      <c r="Z1562">
        <v>0</v>
      </c>
      <c r="AA1562">
        <v>0</v>
      </c>
      <c r="AB1562">
        <v>0</v>
      </c>
      <c r="AC1562">
        <v>0</v>
      </c>
      <c r="AD1562">
        <v>0</v>
      </c>
      <c r="AE1562">
        <v>0</v>
      </c>
      <c r="AF1562">
        <v>0</v>
      </c>
      <c r="AH1562">
        <v>0</v>
      </c>
      <c r="AI1562">
        <v>0</v>
      </c>
      <c r="AJ1562">
        <v>0</v>
      </c>
      <c r="AK1562">
        <v>0</v>
      </c>
      <c r="AL1562">
        <v>0</v>
      </c>
      <c r="AM1562">
        <v>0</v>
      </c>
      <c r="AN1562">
        <v>0</v>
      </c>
      <c r="AO1562">
        <v>0</v>
      </c>
      <c r="AP1562">
        <v>0</v>
      </c>
      <c r="AQ1562">
        <v>0</v>
      </c>
      <c r="AS1562">
        <v>0</v>
      </c>
      <c r="AT1562">
        <v>0</v>
      </c>
      <c r="AU1562">
        <v>0</v>
      </c>
      <c r="AV1562">
        <v>0</v>
      </c>
      <c r="AW1562">
        <v>0</v>
      </c>
      <c r="AX1562">
        <v>0</v>
      </c>
      <c r="AY1562">
        <v>0</v>
      </c>
      <c r="AZ1562">
        <v>0</v>
      </c>
      <c r="BA1562">
        <v>0</v>
      </c>
      <c r="BB1562">
        <v>0</v>
      </c>
    </row>
    <row r="1563" spans="1:54" x14ac:dyDescent="0.35">
      <c r="A1563" t="s">
        <v>5581</v>
      </c>
      <c r="B1563" t="s">
        <v>5582</v>
      </c>
      <c r="C1563" t="s">
        <v>5337</v>
      </c>
      <c r="D1563" t="s">
        <v>2405</v>
      </c>
      <c r="E1563" t="s">
        <v>367</v>
      </c>
      <c r="F1563" t="s">
        <v>4234</v>
      </c>
      <c r="G1563" t="s">
        <v>4722</v>
      </c>
      <c r="H1563" t="s">
        <v>2625</v>
      </c>
      <c r="I1563" t="s">
        <v>3759</v>
      </c>
      <c r="J1563" t="s">
        <v>2312</v>
      </c>
      <c r="K1563" t="s">
        <v>2314</v>
      </c>
      <c r="L1563" t="s">
        <v>4744</v>
      </c>
      <c r="M1563" t="s">
        <v>2314</v>
      </c>
      <c r="N1563" t="s">
        <v>2314</v>
      </c>
      <c r="O1563" t="s">
        <v>3726</v>
      </c>
      <c r="P1563" t="s">
        <v>1529</v>
      </c>
      <c r="Q1563" t="s">
        <v>2314</v>
      </c>
      <c r="R1563" t="s">
        <v>2314</v>
      </c>
      <c r="S1563" t="s">
        <v>3727</v>
      </c>
      <c r="T1563" t="s">
        <v>5316</v>
      </c>
      <c r="U1563" t="s">
        <v>3762</v>
      </c>
      <c r="W1563">
        <v>0</v>
      </c>
      <c r="X1563">
        <v>0</v>
      </c>
      <c r="Y1563">
        <v>0</v>
      </c>
      <c r="Z1563">
        <v>0</v>
      </c>
      <c r="AA1563">
        <v>0</v>
      </c>
      <c r="AB1563">
        <v>0</v>
      </c>
      <c r="AC1563">
        <v>0</v>
      </c>
      <c r="AD1563">
        <v>0</v>
      </c>
      <c r="AE1563">
        <v>0</v>
      </c>
      <c r="AF1563">
        <v>0</v>
      </c>
      <c r="AH1563">
        <v>0</v>
      </c>
      <c r="AI1563">
        <v>0</v>
      </c>
      <c r="AJ1563">
        <v>0</v>
      </c>
      <c r="AK1563">
        <v>0</v>
      </c>
      <c r="AL1563">
        <v>0</v>
      </c>
      <c r="AM1563">
        <v>0</v>
      </c>
      <c r="AN1563">
        <v>0</v>
      </c>
      <c r="AO1563">
        <v>0</v>
      </c>
      <c r="AP1563">
        <v>0</v>
      </c>
      <c r="AQ1563">
        <v>0</v>
      </c>
      <c r="AS1563">
        <v>0</v>
      </c>
      <c r="AT1563">
        <v>0</v>
      </c>
      <c r="AU1563">
        <v>0</v>
      </c>
      <c r="AV1563">
        <v>0</v>
      </c>
      <c r="AW1563">
        <v>0</v>
      </c>
      <c r="AX1563">
        <v>0</v>
      </c>
      <c r="AY1563">
        <v>0</v>
      </c>
      <c r="AZ1563">
        <v>0</v>
      </c>
      <c r="BA1563">
        <v>0</v>
      </c>
      <c r="BB1563">
        <v>0</v>
      </c>
    </row>
    <row r="1564" spans="1:54" x14ac:dyDescent="0.35">
      <c r="A1564" t="s">
        <v>5583</v>
      </c>
      <c r="B1564" t="s">
        <v>5584</v>
      </c>
      <c r="C1564" t="s">
        <v>5337</v>
      </c>
      <c r="D1564" t="s">
        <v>2405</v>
      </c>
      <c r="E1564" t="s">
        <v>367</v>
      </c>
      <c r="F1564" t="s">
        <v>4234</v>
      </c>
      <c r="G1564" t="s">
        <v>4722</v>
      </c>
      <c r="H1564" t="s">
        <v>2625</v>
      </c>
      <c r="I1564" t="s">
        <v>3759</v>
      </c>
      <c r="J1564" t="s">
        <v>2312</v>
      </c>
      <c r="K1564" t="s">
        <v>2314</v>
      </c>
      <c r="L1564" t="s">
        <v>4744</v>
      </c>
      <c r="M1564" t="s">
        <v>2314</v>
      </c>
      <c r="N1564" t="s">
        <v>2314</v>
      </c>
      <c r="O1564" t="s">
        <v>3726</v>
      </c>
      <c r="P1564" t="s">
        <v>1529</v>
      </c>
      <c r="Q1564" t="s">
        <v>2314</v>
      </c>
      <c r="R1564" t="s">
        <v>2314</v>
      </c>
      <c r="S1564" t="s">
        <v>3727</v>
      </c>
      <c r="T1564" t="s">
        <v>5316</v>
      </c>
      <c r="U1564" t="s">
        <v>3762</v>
      </c>
      <c r="W1564">
        <v>0</v>
      </c>
      <c r="X1564">
        <v>0</v>
      </c>
      <c r="Y1564">
        <v>0</v>
      </c>
      <c r="Z1564">
        <v>0</v>
      </c>
      <c r="AA1564">
        <v>0</v>
      </c>
      <c r="AB1564">
        <v>0</v>
      </c>
      <c r="AC1564">
        <v>0</v>
      </c>
      <c r="AD1564">
        <v>0</v>
      </c>
      <c r="AE1564">
        <v>0</v>
      </c>
      <c r="AF1564">
        <v>0</v>
      </c>
      <c r="AH1564">
        <v>0</v>
      </c>
      <c r="AI1564">
        <v>0</v>
      </c>
      <c r="AJ1564">
        <v>0</v>
      </c>
      <c r="AK1564">
        <v>0</v>
      </c>
      <c r="AL1564">
        <v>0</v>
      </c>
      <c r="AM1564">
        <v>0</v>
      </c>
      <c r="AN1564">
        <v>0</v>
      </c>
      <c r="AO1564">
        <v>0</v>
      </c>
      <c r="AP1564">
        <v>0</v>
      </c>
      <c r="AQ1564">
        <v>0</v>
      </c>
      <c r="AS1564">
        <v>0</v>
      </c>
      <c r="AT1564">
        <v>0</v>
      </c>
      <c r="AU1564">
        <v>0</v>
      </c>
      <c r="AV1564">
        <v>0</v>
      </c>
      <c r="AW1564">
        <v>0</v>
      </c>
      <c r="AX1564">
        <v>0</v>
      </c>
      <c r="AY1564">
        <v>0</v>
      </c>
      <c r="AZ1564">
        <v>0</v>
      </c>
      <c r="BA1564">
        <v>0</v>
      </c>
      <c r="BB1564">
        <v>0</v>
      </c>
    </row>
    <row r="1565" spans="1:54" x14ac:dyDescent="0.35">
      <c r="A1565" t="s">
        <v>5585</v>
      </c>
      <c r="B1565" t="s">
        <v>5586</v>
      </c>
      <c r="C1565" t="s">
        <v>5337</v>
      </c>
      <c r="D1565" t="s">
        <v>2405</v>
      </c>
      <c r="E1565" t="s">
        <v>367</v>
      </c>
      <c r="F1565" t="s">
        <v>4234</v>
      </c>
      <c r="G1565" t="s">
        <v>4722</v>
      </c>
      <c r="H1565" t="s">
        <v>2625</v>
      </c>
      <c r="I1565" t="s">
        <v>3759</v>
      </c>
      <c r="J1565" t="s">
        <v>2312</v>
      </c>
      <c r="K1565" t="s">
        <v>2314</v>
      </c>
      <c r="L1565" t="s">
        <v>4744</v>
      </c>
      <c r="M1565" t="s">
        <v>2314</v>
      </c>
      <c r="N1565" t="s">
        <v>2314</v>
      </c>
      <c r="O1565" t="s">
        <v>3726</v>
      </c>
      <c r="P1565" t="s">
        <v>1529</v>
      </c>
      <c r="Q1565" t="s">
        <v>2314</v>
      </c>
      <c r="R1565" t="s">
        <v>2314</v>
      </c>
      <c r="S1565" t="s">
        <v>3727</v>
      </c>
      <c r="T1565" t="s">
        <v>5316</v>
      </c>
      <c r="U1565" t="s">
        <v>3762</v>
      </c>
      <c r="W1565">
        <v>0</v>
      </c>
      <c r="X1565">
        <v>0</v>
      </c>
      <c r="Y1565">
        <v>0</v>
      </c>
      <c r="Z1565">
        <v>0</v>
      </c>
      <c r="AA1565">
        <v>0</v>
      </c>
      <c r="AB1565">
        <v>0</v>
      </c>
      <c r="AC1565">
        <v>0</v>
      </c>
      <c r="AD1565">
        <v>0</v>
      </c>
      <c r="AE1565">
        <v>0</v>
      </c>
      <c r="AF1565">
        <v>0</v>
      </c>
      <c r="AH1565">
        <v>0</v>
      </c>
      <c r="AI1565">
        <v>0</v>
      </c>
      <c r="AJ1565">
        <v>0</v>
      </c>
      <c r="AK1565">
        <v>0</v>
      </c>
      <c r="AL1565">
        <v>0</v>
      </c>
      <c r="AM1565">
        <v>0</v>
      </c>
      <c r="AN1565">
        <v>0</v>
      </c>
      <c r="AO1565">
        <v>0</v>
      </c>
      <c r="AP1565">
        <v>0</v>
      </c>
      <c r="AQ1565">
        <v>0</v>
      </c>
      <c r="AS1565">
        <v>0</v>
      </c>
      <c r="AT1565">
        <v>0</v>
      </c>
      <c r="AU1565">
        <v>0</v>
      </c>
      <c r="AV1565">
        <v>0</v>
      </c>
      <c r="AW1565">
        <v>0</v>
      </c>
      <c r="AX1565">
        <v>0</v>
      </c>
      <c r="AY1565">
        <v>0</v>
      </c>
      <c r="AZ1565">
        <v>0</v>
      </c>
      <c r="BA1565">
        <v>0</v>
      </c>
      <c r="BB1565">
        <v>0</v>
      </c>
    </row>
    <row r="1566" spans="1:54" x14ac:dyDescent="0.35">
      <c r="A1566" t="s">
        <v>5587</v>
      </c>
      <c r="B1566" t="s">
        <v>5588</v>
      </c>
      <c r="C1566" t="s">
        <v>5337</v>
      </c>
      <c r="D1566" t="s">
        <v>2405</v>
      </c>
      <c r="E1566" t="s">
        <v>367</v>
      </c>
      <c r="F1566" t="s">
        <v>4234</v>
      </c>
      <c r="G1566" t="s">
        <v>4722</v>
      </c>
      <c r="H1566" t="s">
        <v>2625</v>
      </c>
      <c r="I1566" t="s">
        <v>3759</v>
      </c>
      <c r="J1566" t="s">
        <v>2312</v>
      </c>
      <c r="K1566" t="s">
        <v>2314</v>
      </c>
      <c r="L1566" t="s">
        <v>4744</v>
      </c>
      <c r="M1566" t="s">
        <v>2314</v>
      </c>
      <c r="N1566" t="s">
        <v>2314</v>
      </c>
      <c r="O1566" t="s">
        <v>3726</v>
      </c>
      <c r="P1566" t="s">
        <v>1529</v>
      </c>
      <c r="S1566" t="s">
        <v>3727</v>
      </c>
      <c r="T1566" t="s">
        <v>3898</v>
      </c>
      <c r="U1566" t="s">
        <v>3762</v>
      </c>
      <c r="W1566">
        <v>0</v>
      </c>
      <c r="X1566">
        <v>0</v>
      </c>
      <c r="Y1566">
        <v>0</v>
      </c>
      <c r="Z1566">
        <v>0</v>
      </c>
      <c r="AA1566">
        <v>0</v>
      </c>
      <c r="AB1566">
        <v>0</v>
      </c>
      <c r="AC1566">
        <v>0</v>
      </c>
      <c r="AD1566">
        <v>0</v>
      </c>
      <c r="AE1566">
        <v>0</v>
      </c>
      <c r="AF1566">
        <v>0</v>
      </c>
      <c r="AH1566">
        <v>0</v>
      </c>
      <c r="AI1566">
        <v>0</v>
      </c>
      <c r="AJ1566">
        <v>0</v>
      </c>
      <c r="AK1566">
        <v>0</v>
      </c>
      <c r="AL1566">
        <v>0</v>
      </c>
      <c r="AM1566">
        <v>0</v>
      </c>
      <c r="AN1566">
        <v>0</v>
      </c>
      <c r="AO1566">
        <v>0</v>
      </c>
      <c r="AP1566">
        <v>0</v>
      </c>
      <c r="AQ1566">
        <v>0</v>
      </c>
      <c r="AS1566">
        <v>0</v>
      </c>
      <c r="AT1566">
        <v>0</v>
      </c>
      <c r="AU1566">
        <v>0</v>
      </c>
      <c r="AV1566">
        <v>0</v>
      </c>
      <c r="AW1566">
        <v>0</v>
      </c>
      <c r="AX1566">
        <v>0</v>
      </c>
      <c r="AY1566">
        <v>0</v>
      </c>
      <c r="AZ1566">
        <v>0</v>
      </c>
      <c r="BA1566">
        <v>0</v>
      </c>
      <c r="BB1566">
        <v>0</v>
      </c>
    </row>
    <row r="1567" spans="1:54" x14ac:dyDescent="0.35">
      <c r="A1567" t="s">
        <v>5589</v>
      </c>
      <c r="B1567" t="s">
        <v>5590</v>
      </c>
      <c r="C1567" t="s">
        <v>5337</v>
      </c>
      <c r="D1567" t="s">
        <v>2405</v>
      </c>
      <c r="E1567" t="s">
        <v>367</v>
      </c>
      <c r="F1567" t="s">
        <v>4234</v>
      </c>
      <c r="G1567" t="s">
        <v>4722</v>
      </c>
      <c r="H1567" t="s">
        <v>2625</v>
      </c>
      <c r="I1567" t="s">
        <v>3759</v>
      </c>
      <c r="J1567" t="s">
        <v>2312</v>
      </c>
      <c r="K1567" t="s">
        <v>2314</v>
      </c>
      <c r="L1567" t="s">
        <v>4744</v>
      </c>
      <c r="M1567" t="s">
        <v>2314</v>
      </c>
      <c r="N1567" t="s">
        <v>2314</v>
      </c>
      <c r="O1567" t="s">
        <v>3726</v>
      </c>
      <c r="P1567" t="s">
        <v>1529</v>
      </c>
      <c r="S1567" t="s">
        <v>3727</v>
      </c>
      <c r="T1567" t="s">
        <v>3898</v>
      </c>
      <c r="U1567" t="s">
        <v>3762</v>
      </c>
      <c r="W1567">
        <v>0</v>
      </c>
      <c r="X1567">
        <v>0</v>
      </c>
      <c r="Y1567">
        <v>0</v>
      </c>
      <c r="Z1567">
        <v>0</v>
      </c>
      <c r="AA1567">
        <v>0</v>
      </c>
      <c r="AB1567">
        <v>0</v>
      </c>
      <c r="AC1567">
        <v>0</v>
      </c>
      <c r="AD1567">
        <v>0</v>
      </c>
      <c r="AE1567">
        <v>0</v>
      </c>
      <c r="AF1567">
        <v>0</v>
      </c>
      <c r="AH1567">
        <v>0</v>
      </c>
      <c r="AI1567">
        <v>0</v>
      </c>
      <c r="AJ1567">
        <v>0</v>
      </c>
      <c r="AK1567">
        <v>0</v>
      </c>
      <c r="AL1567">
        <v>0</v>
      </c>
      <c r="AM1567">
        <v>0</v>
      </c>
      <c r="AN1567">
        <v>0</v>
      </c>
      <c r="AO1567">
        <v>0</v>
      </c>
      <c r="AP1567">
        <v>0</v>
      </c>
      <c r="AQ1567">
        <v>0</v>
      </c>
      <c r="AS1567">
        <v>0</v>
      </c>
      <c r="AT1567">
        <v>0</v>
      </c>
      <c r="AU1567">
        <v>0</v>
      </c>
      <c r="AV1567">
        <v>0</v>
      </c>
      <c r="AW1567">
        <v>0</v>
      </c>
      <c r="AX1567">
        <v>0</v>
      </c>
      <c r="AY1567">
        <v>0</v>
      </c>
      <c r="AZ1567">
        <v>0</v>
      </c>
      <c r="BA1567">
        <v>0</v>
      </c>
      <c r="BB1567">
        <v>0</v>
      </c>
    </row>
    <row r="1568" spans="1:54" x14ac:dyDescent="0.35">
      <c r="A1568" t="s">
        <v>5591</v>
      </c>
      <c r="B1568" t="s">
        <v>5592</v>
      </c>
      <c r="C1568" t="s">
        <v>5337</v>
      </c>
      <c r="D1568" t="s">
        <v>2405</v>
      </c>
      <c r="E1568" t="s">
        <v>367</v>
      </c>
      <c r="F1568" t="s">
        <v>4234</v>
      </c>
      <c r="G1568" t="s">
        <v>4722</v>
      </c>
      <c r="H1568" t="s">
        <v>2625</v>
      </c>
      <c r="I1568" t="s">
        <v>3759</v>
      </c>
      <c r="J1568" t="s">
        <v>2312</v>
      </c>
      <c r="K1568" t="s">
        <v>2314</v>
      </c>
      <c r="L1568" t="s">
        <v>4744</v>
      </c>
      <c r="M1568" t="s">
        <v>2314</v>
      </c>
      <c r="N1568" t="s">
        <v>2314</v>
      </c>
      <c r="O1568" t="s">
        <v>3726</v>
      </c>
      <c r="P1568" t="s">
        <v>1529</v>
      </c>
      <c r="S1568" t="s">
        <v>3727</v>
      </c>
      <c r="T1568" t="s">
        <v>3898</v>
      </c>
      <c r="U1568" t="s">
        <v>3762</v>
      </c>
      <c r="W1568">
        <v>0</v>
      </c>
      <c r="X1568">
        <v>0</v>
      </c>
      <c r="Y1568">
        <v>0</v>
      </c>
      <c r="Z1568">
        <v>0</v>
      </c>
      <c r="AA1568">
        <v>0</v>
      </c>
      <c r="AB1568">
        <v>0</v>
      </c>
      <c r="AC1568">
        <v>0</v>
      </c>
      <c r="AD1568">
        <v>0</v>
      </c>
      <c r="AE1568">
        <v>0</v>
      </c>
      <c r="AF1568">
        <v>0</v>
      </c>
      <c r="AH1568">
        <v>0</v>
      </c>
      <c r="AI1568">
        <v>0</v>
      </c>
      <c r="AJ1568">
        <v>0</v>
      </c>
      <c r="AK1568">
        <v>0</v>
      </c>
      <c r="AL1568">
        <v>0</v>
      </c>
      <c r="AM1568">
        <v>0</v>
      </c>
      <c r="AN1568">
        <v>0</v>
      </c>
      <c r="AO1568">
        <v>0</v>
      </c>
      <c r="AP1568">
        <v>0</v>
      </c>
      <c r="AQ1568">
        <v>0</v>
      </c>
      <c r="AS1568">
        <v>0</v>
      </c>
      <c r="AT1568">
        <v>0</v>
      </c>
      <c r="AU1568">
        <v>0</v>
      </c>
      <c r="AV1568">
        <v>0</v>
      </c>
      <c r="AW1568">
        <v>0</v>
      </c>
      <c r="AX1568">
        <v>0</v>
      </c>
      <c r="AY1568">
        <v>0</v>
      </c>
      <c r="AZ1568">
        <v>0</v>
      </c>
      <c r="BA1568">
        <v>0</v>
      </c>
      <c r="BB1568">
        <v>0</v>
      </c>
    </row>
    <row r="1569" spans="1:54" x14ac:dyDescent="0.35">
      <c r="A1569" t="s">
        <v>5593</v>
      </c>
      <c r="B1569" t="s">
        <v>5594</v>
      </c>
      <c r="C1569" t="s">
        <v>5337</v>
      </c>
      <c r="D1569" t="s">
        <v>2405</v>
      </c>
      <c r="E1569" t="s">
        <v>367</v>
      </c>
      <c r="F1569" t="s">
        <v>4234</v>
      </c>
      <c r="G1569" t="s">
        <v>4722</v>
      </c>
      <c r="H1569" t="s">
        <v>2625</v>
      </c>
      <c r="I1569" t="s">
        <v>3759</v>
      </c>
      <c r="J1569" t="s">
        <v>2312</v>
      </c>
      <c r="K1569" t="s">
        <v>2314</v>
      </c>
      <c r="L1569" t="s">
        <v>4744</v>
      </c>
      <c r="M1569" t="s">
        <v>2314</v>
      </c>
      <c r="N1569" t="s">
        <v>2314</v>
      </c>
      <c r="O1569" t="s">
        <v>3726</v>
      </c>
      <c r="P1569" t="s">
        <v>1529</v>
      </c>
      <c r="S1569" t="s">
        <v>3727</v>
      </c>
      <c r="T1569" t="s">
        <v>3898</v>
      </c>
      <c r="U1569" t="s">
        <v>3762</v>
      </c>
      <c r="W1569">
        <v>0</v>
      </c>
      <c r="X1569">
        <v>0</v>
      </c>
      <c r="Y1569">
        <v>0</v>
      </c>
      <c r="Z1569">
        <v>0</v>
      </c>
      <c r="AA1569">
        <v>0</v>
      </c>
      <c r="AB1569">
        <v>0</v>
      </c>
      <c r="AC1569">
        <v>0</v>
      </c>
      <c r="AD1569">
        <v>0</v>
      </c>
      <c r="AE1569">
        <v>0</v>
      </c>
      <c r="AF1569">
        <v>0</v>
      </c>
      <c r="AH1569">
        <v>0</v>
      </c>
      <c r="AI1569">
        <v>0</v>
      </c>
      <c r="AJ1569">
        <v>0</v>
      </c>
      <c r="AK1569">
        <v>0</v>
      </c>
      <c r="AL1569">
        <v>0</v>
      </c>
      <c r="AM1569">
        <v>0</v>
      </c>
      <c r="AN1569">
        <v>0</v>
      </c>
      <c r="AO1569">
        <v>0</v>
      </c>
      <c r="AP1569">
        <v>0</v>
      </c>
      <c r="AQ1569">
        <v>0</v>
      </c>
      <c r="AS1569">
        <v>0</v>
      </c>
      <c r="AT1569">
        <v>0</v>
      </c>
      <c r="AU1569">
        <v>0</v>
      </c>
      <c r="AV1569">
        <v>0</v>
      </c>
      <c r="AW1569">
        <v>0</v>
      </c>
      <c r="AX1569">
        <v>0</v>
      </c>
      <c r="AY1569">
        <v>0</v>
      </c>
      <c r="AZ1569">
        <v>0</v>
      </c>
      <c r="BA1569">
        <v>0</v>
      </c>
      <c r="BB1569">
        <v>0</v>
      </c>
    </row>
    <row r="1570" spans="1:54" x14ac:dyDescent="0.35">
      <c r="A1570" t="s">
        <v>5595</v>
      </c>
      <c r="B1570" t="s">
        <v>5596</v>
      </c>
      <c r="C1570" t="s">
        <v>5337</v>
      </c>
      <c r="D1570" t="s">
        <v>2405</v>
      </c>
      <c r="E1570" t="s">
        <v>367</v>
      </c>
      <c r="F1570" t="s">
        <v>4234</v>
      </c>
      <c r="G1570" t="s">
        <v>4722</v>
      </c>
      <c r="H1570" t="s">
        <v>2625</v>
      </c>
      <c r="I1570" t="s">
        <v>3759</v>
      </c>
      <c r="J1570" t="s">
        <v>2312</v>
      </c>
      <c r="K1570" t="s">
        <v>2314</v>
      </c>
      <c r="L1570" t="s">
        <v>4744</v>
      </c>
      <c r="M1570" t="s">
        <v>2314</v>
      </c>
      <c r="N1570" t="s">
        <v>2314</v>
      </c>
      <c r="O1570" t="s">
        <v>3726</v>
      </c>
      <c r="P1570" t="s">
        <v>1529</v>
      </c>
      <c r="S1570" t="s">
        <v>3727</v>
      </c>
      <c r="T1570" t="s">
        <v>5316</v>
      </c>
      <c r="U1570" t="s">
        <v>3762</v>
      </c>
      <c r="W1570">
        <v>0</v>
      </c>
      <c r="X1570">
        <v>0</v>
      </c>
      <c r="Y1570">
        <v>0</v>
      </c>
      <c r="Z1570">
        <v>0</v>
      </c>
      <c r="AA1570">
        <v>0</v>
      </c>
      <c r="AB1570">
        <v>0</v>
      </c>
      <c r="AC1570">
        <v>0</v>
      </c>
      <c r="AD1570">
        <v>0</v>
      </c>
      <c r="AE1570">
        <v>0</v>
      </c>
      <c r="AF1570">
        <v>0</v>
      </c>
      <c r="AH1570">
        <v>0</v>
      </c>
      <c r="AI1570">
        <v>0</v>
      </c>
      <c r="AJ1570">
        <v>0</v>
      </c>
      <c r="AK1570">
        <v>0</v>
      </c>
      <c r="AL1570">
        <v>0</v>
      </c>
      <c r="AM1570">
        <v>0</v>
      </c>
      <c r="AN1570">
        <v>0</v>
      </c>
      <c r="AO1570">
        <v>0</v>
      </c>
      <c r="AP1570">
        <v>0</v>
      </c>
      <c r="AQ1570">
        <v>0</v>
      </c>
      <c r="AS1570">
        <v>0</v>
      </c>
      <c r="AT1570">
        <v>0</v>
      </c>
      <c r="AU1570">
        <v>0</v>
      </c>
      <c r="AV1570">
        <v>0</v>
      </c>
      <c r="AW1570">
        <v>0</v>
      </c>
      <c r="AX1570">
        <v>0</v>
      </c>
      <c r="AY1570">
        <v>0</v>
      </c>
      <c r="AZ1570">
        <v>0</v>
      </c>
      <c r="BA1570">
        <v>0</v>
      </c>
      <c r="BB1570">
        <v>0</v>
      </c>
    </row>
    <row r="1571" spans="1:54" x14ac:dyDescent="0.35">
      <c r="A1571" t="s">
        <v>5597</v>
      </c>
      <c r="B1571" t="s">
        <v>5598</v>
      </c>
      <c r="C1571" t="s">
        <v>5337</v>
      </c>
      <c r="D1571" t="s">
        <v>2405</v>
      </c>
      <c r="E1571" t="s">
        <v>367</v>
      </c>
      <c r="F1571" t="s">
        <v>4234</v>
      </c>
      <c r="G1571" t="s">
        <v>4722</v>
      </c>
      <c r="H1571" t="s">
        <v>2625</v>
      </c>
      <c r="I1571" t="s">
        <v>3759</v>
      </c>
      <c r="J1571" t="s">
        <v>2312</v>
      </c>
      <c r="K1571" t="s">
        <v>2314</v>
      </c>
      <c r="L1571" t="s">
        <v>4744</v>
      </c>
      <c r="M1571" t="s">
        <v>2314</v>
      </c>
      <c r="N1571" t="s">
        <v>2314</v>
      </c>
      <c r="O1571" t="s">
        <v>3726</v>
      </c>
      <c r="P1571" t="s">
        <v>1529</v>
      </c>
      <c r="S1571" t="s">
        <v>3727</v>
      </c>
      <c r="T1571" t="s">
        <v>5316</v>
      </c>
      <c r="U1571" t="s">
        <v>3762</v>
      </c>
      <c r="W1571">
        <v>0</v>
      </c>
      <c r="X1571">
        <v>0</v>
      </c>
      <c r="Y1571">
        <v>0</v>
      </c>
      <c r="Z1571">
        <v>0</v>
      </c>
      <c r="AA1571">
        <v>0</v>
      </c>
      <c r="AB1571">
        <v>0</v>
      </c>
      <c r="AC1571">
        <v>0</v>
      </c>
      <c r="AD1571">
        <v>0</v>
      </c>
      <c r="AE1571">
        <v>0</v>
      </c>
      <c r="AF1571">
        <v>0</v>
      </c>
      <c r="AH1571">
        <v>0</v>
      </c>
      <c r="AI1571">
        <v>0</v>
      </c>
      <c r="AJ1571">
        <v>0</v>
      </c>
      <c r="AK1571">
        <v>0</v>
      </c>
      <c r="AL1571">
        <v>0</v>
      </c>
      <c r="AM1571">
        <v>0</v>
      </c>
      <c r="AN1571">
        <v>0</v>
      </c>
      <c r="AO1571">
        <v>0</v>
      </c>
      <c r="AP1571">
        <v>0</v>
      </c>
      <c r="AQ1571">
        <v>0</v>
      </c>
      <c r="AS1571">
        <v>0</v>
      </c>
      <c r="AT1571">
        <v>0</v>
      </c>
      <c r="AU1571">
        <v>0</v>
      </c>
      <c r="AV1571">
        <v>0</v>
      </c>
      <c r="AW1571">
        <v>0</v>
      </c>
      <c r="AX1571">
        <v>0</v>
      </c>
      <c r="AY1571">
        <v>0</v>
      </c>
      <c r="AZ1571">
        <v>0</v>
      </c>
      <c r="BA1571">
        <v>0</v>
      </c>
      <c r="BB1571">
        <v>0</v>
      </c>
    </row>
    <row r="1572" spans="1:54" x14ac:dyDescent="0.35">
      <c r="A1572" t="s">
        <v>5599</v>
      </c>
      <c r="B1572" t="s">
        <v>5600</v>
      </c>
      <c r="C1572" t="s">
        <v>631</v>
      </c>
      <c r="D1572" t="s">
        <v>2405</v>
      </c>
      <c r="E1572" t="s">
        <v>367</v>
      </c>
      <c r="F1572" t="s">
        <v>4234</v>
      </c>
      <c r="G1572" t="s">
        <v>4722</v>
      </c>
      <c r="H1572" t="s">
        <v>2625</v>
      </c>
      <c r="I1572" t="s">
        <v>3759</v>
      </c>
      <c r="J1572" t="s">
        <v>2312</v>
      </c>
      <c r="K1572" t="s">
        <v>2314</v>
      </c>
      <c r="L1572" t="s">
        <v>4744</v>
      </c>
      <c r="M1572" t="s">
        <v>2314</v>
      </c>
      <c r="N1572" t="s">
        <v>2314</v>
      </c>
      <c r="O1572" t="s">
        <v>3726</v>
      </c>
      <c r="P1572" t="s">
        <v>1529</v>
      </c>
      <c r="S1572" t="s">
        <v>3727</v>
      </c>
      <c r="T1572" t="s">
        <v>5316</v>
      </c>
      <c r="U1572" t="s">
        <v>3762</v>
      </c>
      <c r="W1572">
        <v>0</v>
      </c>
      <c r="X1572">
        <v>0</v>
      </c>
      <c r="Y1572">
        <v>0</v>
      </c>
      <c r="Z1572">
        <v>0</v>
      </c>
      <c r="AA1572">
        <v>0</v>
      </c>
      <c r="AB1572">
        <v>0</v>
      </c>
      <c r="AC1572">
        <v>0</v>
      </c>
      <c r="AD1572">
        <v>0</v>
      </c>
      <c r="AE1572">
        <v>0</v>
      </c>
      <c r="AF1572">
        <v>0</v>
      </c>
      <c r="AH1572">
        <v>0</v>
      </c>
      <c r="AI1572">
        <v>0</v>
      </c>
      <c r="AJ1572">
        <v>0</v>
      </c>
      <c r="AK1572">
        <v>0</v>
      </c>
      <c r="AL1572">
        <v>0</v>
      </c>
      <c r="AM1572">
        <v>0</v>
      </c>
      <c r="AN1572">
        <v>0</v>
      </c>
      <c r="AO1572">
        <v>0</v>
      </c>
      <c r="AP1572">
        <v>0</v>
      </c>
      <c r="AQ1572">
        <v>0</v>
      </c>
      <c r="AS1572">
        <v>0</v>
      </c>
      <c r="AT1572">
        <v>0</v>
      </c>
      <c r="AU1572">
        <v>0</v>
      </c>
      <c r="AV1572">
        <v>0</v>
      </c>
      <c r="AW1572">
        <v>0</v>
      </c>
      <c r="AX1572">
        <v>0</v>
      </c>
      <c r="AY1572">
        <v>0</v>
      </c>
      <c r="AZ1572">
        <v>0</v>
      </c>
      <c r="BA1572">
        <v>0</v>
      </c>
      <c r="BB1572">
        <v>0</v>
      </c>
    </row>
    <row r="1573" spans="1:54" x14ac:dyDescent="0.35">
      <c r="A1573" t="s">
        <v>5601</v>
      </c>
      <c r="B1573" t="s">
        <v>5602</v>
      </c>
      <c r="C1573" t="s">
        <v>631</v>
      </c>
      <c r="D1573" t="s">
        <v>2405</v>
      </c>
      <c r="E1573" t="s">
        <v>367</v>
      </c>
      <c r="F1573" t="s">
        <v>4234</v>
      </c>
      <c r="G1573" t="s">
        <v>4722</v>
      </c>
      <c r="H1573" t="s">
        <v>2625</v>
      </c>
      <c r="I1573" t="s">
        <v>3759</v>
      </c>
      <c r="J1573" t="s">
        <v>2312</v>
      </c>
      <c r="K1573" t="s">
        <v>2314</v>
      </c>
      <c r="L1573" t="s">
        <v>4744</v>
      </c>
      <c r="M1573" t="s">
        <v>2314</v>
      </c>
      <c r="N1573" t="s">
        <v>2314</v>
      </c>
      <c r="O1573" t="s">
        <v>3726</v>
      </c>
      <c r="P1573" t="s">
        <v>1529</v>
      </c>
      <c r="S1573" t="s">
        <v>3727</v>
      </c>
      <c r="T1573" t="s">
        <v>5316</v>
      </c>
      <c r="U1573" t="s">
        <v>3762</v>
      </c>
      <c r="W1573">
        <v>0</v>
      </c>
      <c r="X1573">
        <v>0</v>
      </c>
      <c r="Y1573">
        <v>0</v>
      </c>
      <c r="Z1573">
        <v>0</v>
      </c>
      <c r="AA1573">
        <v>0</v>
      </c>
      <c r="AB1573">
        <v>0</v>
      </c>
      <c r="AC1573">
        <v>0</v>
      </c>
      <c r="AD1573">
        <v>0</v>
      </c>
      <c r="AE1573">
        <v>0</v>
      </c>
      <c r="AF1573">
        <v>0</v>
      </c>
      <c r="AH1573">
        <v>0</v>
      </c>
      <c r="AI1573">
        <v>0</v>
      </c>
      <c r="AJ1573">
        <v>0</v>
      </c>
      <c r="AK1573">
        <v>0</v>
      </c>
      <c r="AL1573">
        <v>0</v>
      </c>
      <c r="AM1573">
        <v>0</v>
      </c>
      <c r="AN1573">
        <v>0</v>
      </c>
      <c r="AO1573">
        <v>0</v>
      </c>
      <c r="AP1573">
        <v>0</v>
      </c>
      <c r="AQ1573">
        <v>0</v>
      </c>
      <c r="AS1573">
        <v>0</v>
      </c>
      <c r="AT1573">
        <v>0</v>
      </c>
      <c r="AU1573">
        <v>0</v>
      </c>
      <c r="AV1573">
        <v>0</v>
      </c>
      <c r="AW1573">
        <v>0</v>
      </c>
      <c r="AX1573">
        <v>0</v>
      </c>
      <c r="AY1573">
        <v>0</v>
      </c>
      <c r="AZ1573">
        <v>0</v>
      </c>
      <c r="BA1573">
        <v>0</v>
      </c>
      <c r="BB1573">
        <v>0</v>
      </c>
    </row>
    <row r="1574" spans="1:54" x14ac:dyDescent="0.35">
      <c r="A1574" t="s">
        <v>5603</v>
      </c>
      <c r="B1574" t="s">
        <v>5604</v>
      </c>
      <c r="C1574" t="s">
        <v>631</v>
      </c>
      <c r="D1574" t="s">
        <v>2405</v>
      </c>
      <c r="E1574" t="s">
        <v>367</v>
      </c>
      <c r="F1574" t="s">
        <v>4234</v>
      </c>
      <c r="G1574" t="s">
        <v>4722</v>
      </c>
      <c r="H1574" t="s">
        <v>2625</v>
      </c>
      <c r="I1574" t="s">
        <v>3759</v>
      </c>
      <c r="J1574" t="s">
        <v>2312</v>
      </c>
      <c r="K1574" t="s">
        <v>2314</v>
      </c>
      <c r="L1574" t="s">
        <v>4744</v>
      </c>
      <c r="M1574" t="s">
        <v>2314</v>
      </c>
      <c r="N1574" t="s">
        <v>2314</v>
      </c>
      <c r="O1574" t="s">
        <v>3726</v>
      </c>
      <c r="P1574" t="s">
        <v>1529</v>
      </c>
      <c r="S1574" t="s">
        <v>3727</v>
      </c>
      <c r="T1574" t="s">
        <v>5316</v>
      </c>
      <c r="U1574" t="s">
        <v>3762</v>
      </c>
      <c r="W1574">
        <v>0</v>
      </c>
      <c r="X1574">
        <v>0</v>
      </c>
      <c r="Y1574">
        <v>0</v>
      </c>
      <c r="Z1574">
        <v>0</v>
      </c>
      <c r="AA1574">
        <v>0</v>
      </c>
      <c r="AB1574">
        <v>0</v>
      </c>
      <c r="AC1574">
        <v>0</v>
      </c>
      <c r="AD1574">
        <v>0</v>
      </c>
      <c r="AE1574">
        <v>0</v>
      </c>
      <c r="AF1574">
        <v>0</v>
      </c>
      <c r="AH1574">
        <v>0</v>
      </c>
      <c r="AI1574">
        <v>0</v>
      </c>
      <c r="AJ1574">
        <v>0</v>
      </c>
      <c r="AK1574">
        <v>0</v>
      </c>
      <c r="AL1574">
        <v>0</v>
      </c>
      <c r="AM1574">
        <v>0</v>
      </c>
      <c r="AN1574">
        <v>0</v>
      </c>
      <c r="AO1574">
        <v>0</v>
      </c>
      <c r="AP1574">
        <v>0</v>
      </c>
      <c r="AQ1574">
        <v>0</v>
      </c>
      <c r="AS1574">
        <v>0</v>
      </c>
      <c r="AT1574">
        <v>0</v>
      </c>
      <c r="AU1574">
        <v>0</v>
      </c>
      <c r="AV1574">
        <v>0</v>
      </c>
      <c r="AW1574">
        <v>0</v>
      </c>
      <c r="AX1574">
        <v>0</v>
      </c>
      <c r="AY1574">
        <v>0</v>
      </c>
      <c r="AZ1574">
        <v>0</v>
      </c>
      <c r="BA1574">
        <v>0</v>
      </c>
      <c r="BB1574">
        <v>0</v>
      </c>
    </row>
    <row r="1575" spans="1:54" x14ac:dyDescent="0.35">
      <c r="A1575" t="s">
        <v>5605</v>
      </c>
      <c r="B1575" t="s">
        <v>5606</v>
      </c>
      <c r="C1575" t="s">
        <v>631</v>
      </c>
      <c r="D1575" t="s">
        <v>2405</v>
      </c>
      <c r="E1575" t="s">
        <v>367</v>
      </c>
      <c r="F1575" t="s">
        <v>4234</v>
      </c>
      <c r="G1575" t="s">
        <v>4722</v>
      </c>
      <c r="H1575" t="s">
        <v>2625</v>
      </c>
      <c r="I1575" t="s">
        <v>3759</v>
      </c>
      <c r="J1575" t="s">
        <v>2312</v>
      </c>
      <c r="K1575" t="s">
        <v>2314</v>
      </c>
      <c r="L1575" t="s">
        <v>4744</v>
      </c>
      <c r="M1575" t="s">
        <v>2314</v>
      </c>
      <c r="N1575" t="s">
        <v>2314</v>
      </c>
      <c r="O1575" t="s">
        <v>3726</v>
      </c>
      <c r="P1575" t="s">
        <v>1529</v>
      </c>
      <c r="S1575" t="s">
        <v>3727</v>
      </c>
      <c r="T1575" t="s">
        <v>5316</v>
      </c>
      <c r="U1575" t="s">
        <v>3762</v>
      </c>
      <c r="W1575">
        <v>0</v>
      </c>
      <c r="X1575">
        <v>0</v>
      </c>
      <c r="Y1575">
        <v>0</v>
      </c>
      <c r="Z1575">
        <v>0</v>
      </c>
      <c r="AA1575">
        <v>0</v>
      </c>
      <c r="AB1575">
        <v>0</v>
      </c>
      <c r="AC1575">
        <v>0</v>
      </c>
      <c r="AD1575">
        <v>0</v>
      </c>
      <c r="AE1575">
        <v>0</v>
      </c>
      <c r="AF1575">
        <v>0</v>
      </c>
      <c r="AH1575">
        <v>0</v>
      </c>
      <c r="AI1575">
        <v>0</v>
      </c>
      <c r="AJ1575">
        <v>0</v>
      </c>
      <c r="AK1575">
        <v>0</v>
      </c>
      <c r="AL1575">
        <v>0</v>
      </c>
      <c r="AM1575">
        <v>0</v>
      </c>
      <c r="AN1575">
        <v>0</v>
      </c>
      <c r="AO1575">
        <v>0</v>
      </c>
      <c r="AP1575">
        <v>0</v>
      </c>
      <c r="AQ1575">
        <v>0</v>
      </c>
      <c r="AS1575">
        <v>0</v>
      </c>
      <c r="AT1575">
        <v>0</v>
      </c>
      <c r="AU1575">
        <v>0</v>
      </c>
      <c r="AV1575">
        <v>0</v>
      </c>
      <c r="AW1575">
        <v>0</v>
      </c>
      <c r="AX1575">
        <v>0</v>
      </c>
      <c r="AY1575">
        <v>0</v>
      </c>
      <c r="AZ1575">
        <v>0</v>
      </c>
      <c r="BA1575">
        <v>0</v>
      </c>
      <c r="BB1575">
        <v>0</v>
      </c>
    </row>
    <row r="1576" spans="1:54" x14ac:dyDescent="0.35">
      <c r="A1576" t="s">
        <v>5607</v>
      </c>
      <c r="B1576" t="s">
        <v>5608</v>
      </c>
      <c r="C1576" t="s">
        <v>631</v>
      </c>
      <c r="D1576" t="s">
        <v>2405</v>
      </c>
      <c r="E1576" t="s">
        <v>367</v>
      </c>
      <c r="F1576" t="s">
        <v>4234</v>
      </c>
      <c r="G1576" t="s">
        <v>4722</v>
      </c>
      <c r="H1576" t="s">
        <v>2625</v>
      </c>
      <c r="I1576" t="s">
        <v>3759</v>
      </c>
      <c r="J1576" t="s">
        <v>2312</v>
      </c>
      <c r="K1576" t="s">
        <v>2314</v>
      </c>
      <c r="L1576" t="s">
        <v>4744</v>
      </c>
      <c r="M1576" t="s">
        <v>2314</v>
      </c>
      <c r="N1576" t="s">
        <v>2314</v>
      </c>
      <c r="O1576" t="s">
        <v>3726</v>
      </c>
      <c r="P1576" t="s">
        <v>1529</v>
      </c>
      <c r="S1576" t="s">
        <v>3727</v>
      </c>
      <c r="T1576" t="s">
        <v>5316</v>
      </c>
      <c r="U1576" t="s">
        <v>3762</v>
      </c>
      <c r="W1576">
        <v>0</v>
      </c>
      <c r="X1576">
        <v>0</v>
      </c>
      <c r="Y1576">
        <v>0</v>
      </c>
      <c r="Z1576">
        <v>0</v>
      </c>
      <c r="AA1576">
        <v>0</v>
      </c>
      <c r="AB1576">
        <v>0</v>
      </c>
      <c r="AC1576">
        <v>0</v>
      </c>
      <c r="AD1576">
        <v>0</v>
      </c>
      <c r="AE1576">
        <v>0</v>
      </c>
      <c r="AF1576">
        <v>0</v>
      </c>
      <c r="AH1576">
        <v>0</v>
      </c>
      <c r="AI1576">
        <v>0</v>
      </c>
      <c r="AJ1576">
        <v>0</v>
      </c>
      <c r="AK1576">
        <v>0</v>
      </c>
      <c r="AL1576">
        <v>0</v>
      </c>
      <c r="AM1576">
        <v>0</v>
      </c>
      <c r="AN1576">
        <v>0</v>
      </c>
      <c r="AO1576">
        <v>0</v>
      </c>
      <c r="AP1576">
        <v>0</v>
      </c>
      <c r="AQ1576">
        <v>0</v>
      </c>
      <c r="AS1576">
        <v>0</v>
      </c>
      <c r="AT1576">
        <v>0</v>
      </c>
      <c r="AU1576">
        <v>0</v>
      </c>
      <c r="AV1576">
        <v>0</v>
      </c>
      <c r="AW1576">
        <v>0</v>
      </c>
      <c r="AX1576">
        <v>0</v>
      </c>
      <c r="AY1576">
        <v>0</v>
      </c>
      <c r="AZ1576">
        <v>0</v>
      </c>
      <c r="BA1576">
        <v>0</v>
      </c>
      <c r="BB1576">
        <v>0</v>
      </c>
    </row>
    <row r="1577" spans="1:54" x14ac:dyDescent="0.35">
      <c r="A1577" t="s">
        <v>5609</v>
      </c>
      <c r="B1577" t="s">
        <v>5610</v>
      </c>
      <c r="C1577" t="s">
        <v>631</v>
      </c>
      <c r="D1577" t="s">
        <v>2405</v>
      </c>
      <c r="E1577" t="s">
        <v>367</v>
      </c>
      <c r="F1577" t="s">
        <v>4234</v>
      </c>
      <c r="G1577" t="s">
        <v>4722</v>
      </c>
      <c r="H1577" t="s">
        <v>2625</v>
      </c>
      <c r="I1577" t="s">
        <v>3759</v>
      </c>
      <c r="J1577" t="s">
        <v>2312</v>
      </c>
      <c r="K1577" t="s">
        <v>2314</v>
      </c>
      <c r="L1577" t="s">
        <v>4744</v>
      </c>
      <c r="M1577" t="s">
        <v>2314</v>
      </c>
      <c r="N1577" t="s">
        <v>2314</v>
      </c>
      <c r="O1577" t="s">
        <v>3726</v>
      </c>
      <c r="P1577" t="s">
        <v>1529</v>
      </c>
      <c r="S1577" t="s">
        <v>3727</v>
      </c>
      <c r="T1577" t="s">
        <v>5316</v>
      </c>
      <c r="U1577" t="s">
        <v>3762</v>
      </c>
      <c r="W1577">
        <v>0</v>
      </c>
      <c r="X1577">
        <v>0</v>
      </c>
      <c r="Y1577">
        <v>0</v>
      </c>
      <c r="Z1577">
        <v>0</v>
      </c>
      <c r="AA1577">
        <v>0</v>
      </c>
      <c r="AB1577">
        <v>0</v>
      </c>
      <c r="AC1577">
        <v>0</v>
      </c>
      <c r="AD1577">
        <v>0</v>
      </c>
      <c r="AE1577">
        <v>0</v>
      </c>
      <c r="AF1577">
        <v>0</v>
      </c>
      <c r="AH1577">
        <v>0</v>
      </c>
      <c r="AI1577">
        <v>0</v>
      </c>
      <c r="AJ1577">
        <v>0</v>
      </c>
      <c r="AK1577">
        <v>0</v>
      </c>
      <c r="AL1577">
        <v>0</v>
      </c>
      <c r="AM1577">
        <v>0</v>
      </c>
      <c r="AN1577">
        <v>0</v>
      </c>
      <c r="AO1577">
        <v>0</v>
      </c>
      <c r="AP1577">
        <v>0</v>
      </c>
      <c r="AQ1577">
        <v>0</v>
      </c>
      <c r="AS1577">
        <v>0</v>
      </c>
      <c r="AT1577">
        <v>0</v>
      </c>
      <c r="AU1577">
        <v>0</v>
      </c>
      <c r="AV1577">
        <v>0</v>
      </c>
      <c r="AW1577">
        <v>0</v>
      </c>
      <c r="AX1577">
        <v>0</v>
      </c>
      <c r="AY1577">
        <v>0</v>
      </c>
      <c r="AZ1577">
        <v>0</v>
      </c>
      <c r="BA1577">
        <v>0</v>
      </c>
      <c r="BB1577">
        <v>0</v>
      </c>
    </row>
    <row r="1578" spans="1:54" x14ac:dyDescent="0.35">
      <c r="A1578" t="s">
        <v>5611</v>
      </c>
      <c r="B1578" t="s">
        <v>5612</v>
      </c>
      <c r="C1578" t="s">
        <v>4826</v>
      </c>
      <c r="D1578" t="s">
        <v>2405</v>
      </c>
      <c r="E1578" t="s">
        <v>367</v>
      </c>
      <c r="F1578" t="s">
        <v>4234</v>
      </c>
      <c r="G1578" t="s">
        <v>4722</v>
      </c>
      <c r="H1578" t="s">
        <v>2625</v>
      </c>
      <c r="I1578" t="s">
        <v>3759</v>
      </c>
      <c r="J1578" t="s">
        <v>2312</v>
      </c>
      <c r="K1578" t="s">
        <v>2314</v>
      </c>
      <c r="L1578" t="s">
        <v>4744</v>
      </c>
      <c r="M1578" t="s">
        <v>2314</v>
      </c>
      <c r="N1578" t="s">
        <v>2314</v>
      </c>
      <c r="O1578" t="s">
        <v>3726</v>
      </c>
      <c r="P1578" t="s">
        <v>1529</v>
      </c>
      <c r="S1578" t="s">
        <v>3727</v>
      </c>
      <c r="T1578" t="s">
        <v>3794</v>
      </c>
      <c r="U1578" t="s">
        <v>3762</v>
      </c>
      <c r="W1578">
        <v>0</v>
      </c>
      <c r="X1578">
        <v>0</v>
      </c>
      <c r="Y1578">
        <v>0</v>
      </c>
      <c r="Z1578">
        <v>0</v>
      </c>
      <c r="AA1578">
        <v>0</v>
      </c>
      <c r="AB1578">
        <v>0</v>
      </c>
      <c r="AC1578">
        <v>0</v>
      </c>
      <c r="AD1578">
        <v>0</v>
      </c>
      <c r="AE1578">
        <v>0</v>
      </c>
      <c r="AF1578">
        <v>0</v>
      </c>
      <c r="AH1578">
        <v>0</v>
      </c>
      <c r="AI1578">
        <v>0</v>
      </c>
      <c r="AJ1578">
        <v>0</v>
      </c>
      <c r="AK1578">
        <v>0</v>
      </c>
      <c r="AL1578">
        <v>0</v>
      </c>
      <c r="AM1578">
        <v>0</v>
      </c>
      <c r="AN1578">
        <v>0</v>
      </c>
      <c r="AO1578">
        <v>0</v>
      </c>
      <c r="AP1578">
        <v>0</v>
      </c>
      <c r="AQ1578">
        <v>0</v>
      </c>
      <c r="AS1578">
        <v>0</v>
      </c>
      <c r="AT1578">
        <v>0</v>
      </c>
      <c r="AU1578">
        <v>0</v>
      </c>
      <c r="AV1578">
        <v>0</v>
      </c>
      <c r="AW1578">
        <v>0</v>
      </c>
      <c r="AX1578">
        <v>0</v>
      </c>
      <c r="AY1578">
        <v>0</v>
      </c>
      <c r="AZ1578">
        <v>0</v>
      </c>
      <c r="BA1578">
        <v>0</v>
      </c>
      <c r="BB1578">
        <v>0</v>
      </c>
    </row>
    <row r="1579" spans="1:54" x14ac:dyDescent="0.35">
      <c r="A1579" t="s">
        <v>57</v>
      </c>
      <c r="B1579" t="s">
        <v>296</v>
      </c>
      <c r="C1579" t="s">
        <v>5134</v>
      </c>
      <c r="D1579" t="s">
        <v>2405</v>
      </c>
      <c r="E1579" t="s">
        <v>367</v>
      </c>
      <c r="F1579" t="s">
        <v>4234</v>
      </c>
      <c r="G1579" t="s">
        <v>4722</v>
      </c>
      <c r="H1579" t="s">
        <v>2625</v>
      </c>
      <c r="I1579" t="s">
        <v>3759</v>
      </c>
      <c r="J1579" t="s">
        <v>2312</v>
      </c>
      <c r="K1579" t="s">
        <v>2314</v>
      </c>
      <c r="L1579" t="s">
        <v>4744</v>
      </c>
      <c r="M1579" t="s">
        <v>2314</v>
      </c>
      <c r="N1579">
        <v>1</v>
      </c>
      <c r="O1579" t="s">
        <v>3726</v>
      </c>
      <c r="P1579" t="s">
        <v>1529</v>
      </c>
      <c r="S1579" t="s">
        <v>3727</v>
      </c>
      <c r="T1579" t="s">
        <v>3820</v>
      </c>
      <c r="U1579" t="s">
        <v>3762</v>
      </c>
      <c r="W1579">
        <v>6.6036957918305904E-3</v>
      </c>
      <c r="X1579">
        <v>5.4966280838009097E-3</v>
      </c>
      <c r="Y1579">
        <v>6.6036957918305904E-3</v>
      </c>
      <c r="Z1579">
        <v>5.4966280838009097E-3</v>
      </c>
      <c r="AA1579">
        <v>6.6036957918305904E-3</v>
      </c>
      <c r="AB1579">
        <v>5.4966280838009097E-3</v>
      </c>
      <c r="AC1579">
        <v>1.6848489054722901E-3</v>
      </c>
      <c r="AD1579">
        <v>1.40239467372183E-3</v>
      </c>
      <c r="AE1579">
        <v>4.8621994330524804E-3</v>
      </c>
      <c r="AF1579">
        <v>4.0470825418539502E-3</v>
      </c>
      <c r="AH1579">
        <v>1.5068709456185401E-3</v>
      </c>
      <c r="AI1579">
        <v>1.25425358987741E-3</v>
      </c>
      <c r="AJ1579">
        <v>1.5068709456185401E-3</v>
      </c>
      <c r="AK1579">
        <v>1.25425358987741E-3</v>
      </c>
      <c r="AL1579">
        <v>1.5068709456185401E-3</v>
      </c>
      <c r="AM1579">
        <v>1.25425358987741E-3</v>
      </c>
      <c r="AN1579">
        <v>1.5068709456185401E-3</v>
      </c>
      <c r="AO1579">
        <v>1.25425358987741E-3</v>
      </c>
      <c r="AP1579">
        <v>1.5068709456185401E-3</v>
      </c>
      <c r="AQ1579">
        <v>1.25425358987741E-3</v>
      </c>
      <c r="AS1579">
        <v>0</v>
      </c>
      <c r="AT1579">
        <v>0</v>
      </c>
      <c r="AU1579">
        <v>0</v>
      </c>
      <c r="AV1579">
        <v>0</v>
      </c>
      <c r="AW1579">
        <v>0</v>
      </c>
      <c r="AX1579">
        <v>0</v>
      </c>
      <c r="AY1579">
        <v>0</v>
      </c>
      <c r="AZ1579">
        <v>0</v>
      </c>
      <c r="BA1579">
        <v>0</v>
      </c>
      <c r="BB1579">
        <v>0</v>
      </c>
    </row>
    <row r="1580" spans="1:54" x14ac:dyDescent="0.35">
      <c r="A1580" t="s">
        <v>5613</v>
      </c>
      <c r="B1580" t="s">
        <v>5614</v>
      </c>
      <c r="C1580" t="s">
        <v>3829</v>
      </c>
      <c r="D1580" t="s">
        <v>2405</v>
      </c>
      <c r="E1580" t="s">
        <v>367</v>
      </c>
      <c r="F1580" t="s">
        <v>4234</v>
      </c>
      <c r="G1580" t="s">
        <v>4722</v>
      </c>
      <c r="H1580" t="s">
        <v>2625</v>
      </c>
      <c r="I1580" t="s">
        <v>3759</v>
      </c>
      <c r="J1580" t="s">
        <v>2312</v>
      </c>
      <c r="K1580" t="s">
        <v>2314</v>
      </c>
      <c r="L1580" t="s">
        <v>4744</v>
      </c>
      <c r="M1580" t="s">
        <v>2314</v>
      </c>
      <c r="N1580" t="s">
        <v>2314</v>
      </c>
      <c r="O1580" t="s">
        <v>3726</v>
      </c>
      <c r="P1580" t="s">
        <v>1529</v>
      </c>
      <c r="S1580" t="s">
        <v>3727</v>
      </c>
      <c r="T1580" t="s">
        <v>3810</v>
      </c>
      <c r="U1580" t="s">
        <v>3762</v>
      </c>
      <c r="W1580">
        <v>0</v>
      </c>
      <c r="X1580">
        <v>0</v>
      </c>
      <c r="Y1580">
        <v>0</v>
      </c>
      <c r="Z1580">
        <v>0</v>
      </c>
      <c r="AA1580">
        <v>0</v>
      </c>
      <c r="AB1580">
        <v>0</v>
      </c>
      <c r="AC1580">
        <v>0</v>
      </c>
      <c r="AD1580">
        <v>0</v>
      </c>
      <c r="AE1580">
        <v>0</v>
      </c>
      <c r="AF1580">
        <v>0</v>
      </c>
      <c r="AH1580">
        <v>0</v>
      </c>
      <c r="AI1580">
        <v>0</v>
      </c>
      <c r="AJ1580">
        <v>0</v>
      </c>
      <c r="AK1580">
        <v>0</v>
      </c>
      <c r="AL1580">
        <v>0</v>
      </c>
      <c r="AM1580">
        <v>0</v>
      </c>
      <c r="AN1580">
        <v>0</v>
      </c>
      <c r="AO1580">
        <v>0</v>
      </c>
      <c r="AP1580">
        <v>0</v>
      </c>
      <c r="AQ1580">
        <v>0</v>
      </c>
      <c r="AS1580">
        <v>0</v>
      </c>
      <c r="AT1580">
        <v>0</v>
      </c>
      <c r="AU1580">
        <v>0</v>
      </c>
      <c r="AV1580">
        <v>0</v>
      </c>
      <c r="AW1580">
        <v>0</v>
      </c>
      <c r="AX1580">
        <v>0</v>
      </c>
      <c r="AY1580">
        <v>0</v>
      </c>
      <c r="AZ1580">
        <v>0</v>
      </c>
      <c r="BA1580">
        <v>0</v>
      </c>
      <c r="BB1580">
        <v>0</v>
      </c>
    </row>
    <row r="1581" spans="1:54" x14ac:dyDescent="0.35">
      <c r="A1581" t="s">
        <v>277</v>
      </c>
      <c r="B1581" t="s">
        <v>279</v>
      </c>
      <c r="C1581" t="s">
        <v>272</v>
      </c>
      <c r="D1581" t="s">
        <v>2405</v>
      </c>
      <c r="E1581" t="s">
        <v>367</v>
      </c>
      <c r="F1581" t="s">
        <v>4234</v>
      </c>
      <c r="G1581" t="s">
        <v>4722</v>
      </c>
      <c r="H1581" t="s">
        <v>2625</v>
      </c>
      <c r="I1581" t="s">
        <v>3759</v>
      </c>
      <c r="J1581" t="s">
        <v>2312</v>
      </c>
      <c r="K1581" t="s">
        <v>2314</v>
      </c>
      <c r="L1581" t="s">
        <v>4744</v>
      </c>
      <c r="M1581" t="s">
        <v>2314</v>
      </c>
      <c r="N1581">
        <v>1</v>
      </c>
      <c r="O1581" t="s">
        <v>3726</v>
      </c>
      <c r="P1581" t="s">
        <v>1529</v>
      </c>
      <c r="S1581" t="s">
        <v>3727</v>
      </c>
      <c r="T1581" t="s">
        <v>3810</v>
      </c>
      <c r="U1581" t="s">
        <v>3762</v>
      </c>
      <c r="W1581">
        <v>6.0612729614142402E-4</v>
      </c>
      <c r="X1581">
        <v>0</v>
      </c>
      <c r="Y1581">
        <v>6.0612729614142402E-4</v>
      </c>
      <c r="Z1581">
        <v>0</v>
      </c>
      <c r="AA1581">
        <v>6.0612729614142402E-4</v>
      </c>
      <c r="AB1581">
        <v>0</v>
      </c>
      <c r="AC1581">
        <v>6.0612729614142402E-4</v>
      </c>
      <c r="AD1581">
        <v>0</v>
      </c>
      <c r="AE1581">
        <v>6.0612729614142402E-4</v>
      </c>
      <c r="AF1581">
        <v>0</v>
      </c>
      <c r="AH1581">
        <v>0</v>
      </c>
      <c r="AI1581">
        <v>0</v>
      </c>
      <c r="AJ1581">
        <v>0</v>
      </c>
      <c r="AK1581">
        <v>0</v>
      </c>
      <c r="AL1581">
        <v>0</v>
      </c>
      <c r="AM1581">
        <v>0</v>
      </c>
      <c r="AN1581">
        <v>0</v>
      </c>
      <c r="AO1581">
        <v>0</v>
      </c>
      <c r="AP1581">
        <v>0</v>
      </c>
      <c r="AQ1581">
        <v>0</v>
      </c>
      <c r="AS1581">
        <v>0</v>
      </c>
      <c r="AT1581">
        <v>0</v>
      </c>
      <c r="AU1581">
        <v>0</v>
      </c>
      <c r="AV1581">
        <v>0</v>
      </c>
      <c r="AW1581">
        <v>0</v>
      </c>
      <c r="AX1581">
        <v>0</v>
      </c>
      <c r="AY1581">
        <v>0</v>
      </c>
      <c r="AZ1581">
        <v>0</v>
      </c>
      <c r="BA1581">
        <v>0</v>
      </c>
      <c r="BB1581">
        <v>0</v>
      </c>
    </row>
    <row r="1582" spans="1:54" x14ac:dyDescent="0.35">
      <c r="A1582" t="s">
        <v>5615</v>
      </c>
      <c r="B1582" t="s">
        <v>5616</v>
      </c>
      <c r="C1582" t="s">
        <v>272</v>
      </c>
      <c r="D1582" t="s">
        <v>2405</v>
      </c>
      <c r="E1582" t="s">
        <v>367</v>
      </c>
      <c r="F1582" t="s">
        <v>4234</v>
      </c>
      <c r="G1582" t="s">
        <v>4722</v>
      </c>
      <c r="H1582" t="s">
        <v>2625</v>
      </c>
      <c r="I1582" t="s">
        <v>3759</v>
      </c>
      <c r="J1582" t="s">
        <v>2312</v>
      </c>
      <c r="K1582" t="s">
        <v>2314</v>
      </c>
      <c r="L1582" t="s">
        <v>4744</v>
      </c>
      <c r="M1582" t="s">
        <v>2314</v>
      </c>
      <c r="N1582" t="s">
        <v>2314</v>
      </c>
      <c r="O1582" t="s">
        <v>3726</v>
      </c>
      <c r="P1582" t="s">
        <v>1529</v>
      </c>
      <c r="Q1582" t="s">
        <v>2314</v>
      </c>
      <c r="R1582" t="s">
        <v>2314</v>
      </c>
      <c r="S1582" t="s">
        <v>3727</v>
      </c>
      <c r="T1582" t="s">
        <v>3810</v>
      </c>
      <c r="U1582" t="s">
        <v>3762</v>
      </c>
      <c r="W1582">
        <v>0</v>
      </c>
      <c r="X1582">
        <v>0</v>
      </c>
      <c r="Y1582">
        <v>0</v>
      </c>
      <c r="Z1582">
        <v>0</v>
      </c>
      <c r="AA1582">
        <v>0</v>
      </c>
      <c r="AB1582">
        <v>0</v>
      </c>
      <c r="AC1582">
        <v>0</v>
      </c>
      <c r="AD1582">
        <v>0</v>
      </c>
      <c r="AE1582">
        <v>0</v>
      </c>
      <c r="AF1582">
        <v>0</v>
      </c>
      <c r="AH1582">
        <v>0</v>
      </c>
      <c r="AI1582">
        <v>0</v>
      </c>
      <c r="AJ1582">
        <v>0</v>
      </c>
      <c r="AK1582">
        <v>0</v>
      </c>
      <c r="AL1582">
        <v>0</v>
      </c>
      <c r="AM1582">
        <v>0</v>
      </c>
      <c r="AN1582">
        <v>0</v>
      </c>
      <c r="AO1582">
        <v>0</v>
      </c>
      <c r="AP1582">
        <v>0</v>
      </c>
      <c r="AQ1582">
        <v>0</v>
      </c>
      <c r="AS1582">
        <v>0</v>
      </c>
      <c r="AT1582">
        <v>0</v>
      </c>
      <c r="AU1582">
        <v>0</v>
      </c>
      <c r="AV1582">
        <v>0</v>
      </c>
      <c r="AW1582">
        <v>0</v>
      </c>
      <c r="AX1582">
        <v>0</v>
      </c>
      <c r="AY1582">
        <v>0</v>
      </c>
      <c r="AZ1582">
        <v>0</v>
      </c>
      <c r="BA1582">
        <v>0</v>
      </c>
      <c r="BB1582">
        <v>0</v>
      </c>
    </row>
    <row r="1583" spans="1:54" x14ac:dyDescent="0.35">
      <c r="A1583" t="s">
        <v>1717</v>
      </c>
      <c r="B1583" t="s">
        <v>5617</v>
      </c>
      <c r="C1583" t="s">
        <v>1719</v>
      </c>
      <c r="D1583" t="s">
        <v>2405</v>
      </c>
      <c r="E1583" t="s">
        <v>367</v>
      </c>
      <c r="F1583" t="s">
        <v>4234</v>
      </c>
      <c r="G1583" t="s">
        <v>4722</v>
      </c>
      <c r="H1583" t="s">
        <v>2625</v>
      </c>
      <c r="I1583" t="s">
        <v>3759</v>
      </c>
      <c r="J1583" t="s">
        <v>2312</v>
      </c>
      <c r="K1583" t="s">
        <v>2314</v>
      </c>
      <c r="L1583" t="s">
        <v>4744</v>
      </c>
      <c r="M1583" t="s">
        <v>2314</v>
      </c>
      <c r="N1583">
        <v>1</v>
      </c>
      <c r="O1583" t="s">
        <v>3726</v>
      </c>
      <c r="P1583" t="s">
        <v>1529</v>
      </c>
      <c r="Q1583" t="s">
        <v>2314</v>
      </c>
      <c r="S1583" t="s">
        <v>3727</v>
      </c>
      <c r="T1583" t="s">
        <v>3820</v>
      </c>
      <c r="U1583" t="s">
        <v>3762</v>
      </c>
      <c r="W1583">
        <v>0</v>
      </c>
      <c r="X1583">
        <v>0</v>
      </c>
      <c r="Y1583">
        <v>0</v>
      </c>
      <c r="Z1583">
        <v>0</v>
      </c>
      <c r="AA1583">
        <v>-2.8521007288226799E-3</v>
      </c>
      <c r="AB1583">
        <v>-1.8866527953242999E-2</v>
      </c>
      <c r="AC1583">
        <v>-3.0802652234237899E-3</v>
      </c>
      <c r="AD1583">
        <v>-2.0375826615959301E-2</v>
      </c>
      <c r="AE1583">
        <v>-2.53933691176209E-3</v>
      </c>
      <c r="AF1583">
        <v>-1.6797608283791201E-2</v>
      </c>
      <c r="AH1583">
        <v>0</v>
      </c>
      <c r="AI1583">
        <v>0</v>
      </c>
      <c r="AJ1583">
        <v>0</v>
      </c>
      <c r="AK1583">
        <v>0</v>
      </c>
      <c r="AL1583">
        <v>-2.8662659166110098E-4</v>
      </c>
      <c r="AM1583">
        <v>-1.8960230085962599E-3</v>
      </c>
      <c r="AN1583">
        <v>0</v>
      </c>
      <c r="AO1583">
        <v>0</v>
      </c>
      <c r="AP1583">
        <v>-1.2776596602978401E-4</v>
      </c>
      <c r="AQ1583">
        <v>-8.4516656289317495E-4</v>
      </c>
      <c r="AS1583">
        <v>0</v>
      </c>
      <c r="AT1583">
        <v>0</v>
      </c>
      <c r="AU1583">
        <v>0</v>
      </c>
      <c r="AV1583">
        <v>0</v>
      </c>
      <c r="AW1583">
        <v>0</v>
      </c>
      <c r="AX1583">
        <v>0</v>
      </c>
      <c r="AY1583">
        <v>0</v>
      </c>
      <c r="AZ1583">
        <v>0</v>
      </c>
      <c r="BA1583">
        <v>0</v>
      </c>
      <c r="BB1583">
        <v>0</v>
      </c>
    </row>
    <row r="1584" spans="1:54" x14ac:dyDescent="0.35">
      <c r="A1584" t="s">
        <v>5618</v>
      </c>
      <c r="B1584" t="s">
        <v>5619</v>
      </c>
      <c r="C1584" t="s">
        <v>5337</v>
      </c>
      <c r="D1584" t="s">
        <v>2405</v>
      </c>
      <c r="E1584" t="s">
        <v>367</v>
      </c>
      <c r="F1584" t="s">
        <v>4234</v>
      </c>
      <c r="G1584" t="s">
        <v>4722</v>
      </c>
      <c r="H1584" t="s">
        <v>2625</v>
      </c>
      <c r="I1584" t="s">
        <v>3759</v>
      </c>
      <c r="J1584" t="s">
        <v>2312</v>
      </c>
      <c r="K1584" t="s">
        <v>2314</v>
      </c>
      <c r="L1584" t="s">
        <v>4744</v>
      </c>
      <c r="M1584" t="s">
        <v>2314</v>
      </c>
      <c r="N1584" t="s">
        <v>2314</v>
      </c>
      <c r="O1584" t="s">
        <v>3726</v>
      </c>
      <c r="P1584" t="s">
        <v>1529</v>
      </c>
      <c r="Q1584" t="s">
        <v>2314</v>
      </c>
      <c r="S1584" t="s">
        <v>3727</v>
      </c>
      <c r="T1584" t="s">
        <v>3898</v>
      </c>
      <c r="U1584" t="s">
        <v>3762</v>
      </c>
      <c r="W1584">
        <v>0</v>
      </c>
      <c r="X1584">
        <v>0</v>
      </c>
      <c r="Y1584">
        <v>0</v>
      </c>
      <c r="Z1584">
        <v>0</v>
      </c>
      <c r="AA1584">
        <v>0</v>
      </c>
      <c r="AB1584">
        <v>0</v>
      </c>
      <c r="AC1584">
        <v>0</v>
      </c>
      <c r="AD1584">
        <v>0</v>
      </c>
      <c r="AE1584">
        <v>0</v>
      </c>
      <c r="AF1584">
        <v>0</v>
      </c>
      <c r="AH1584">
        <v>0</v>
      </c>
      <c r="AI1584">
        <v>0</v>
      </c>
      <c r="AJ1584">
        <v>0</v>
      </c>
      <c r="AK1584">
        <v>0</v>
      </c>
      <c r="AL1584">
        <v>0</v>
      </c>
      <c r="AM1584">
        <v>0</v>
      </c>
      <c r="AN1584">
        <v>0</v>
      </c>
      <c r="AO1584">
        <v>0</v>
      </c>
      <c r="AP1584">
        <v>0</v>
      </c>
      <c r="AQ1584">
        <v>0</v>
      </c>
      <c r="AS1584">
        <v>0</v>
      </c>
      <c r="AT1584">
        <v>0</v>
      </c>
      <c r="AU1584">
        <v>0</v>
      </c>
      <c r="AV1584">
        <v>0</v>
      </c>
      <c r="AW1584">
        <v>0</v>
      </c>
      <c r="AX1584">
        <v>0</v>
      </c>
      <c r="AY1584">
        <v>0</v>
      </c>
      <c r="AZ1584">
        <v>0</v>
      </c>
      <c r="BA1584">
        <v>0</v>
      </c>
      <c r="BB1584">
        <v>0</v>
      </c>
    </row>
    <row r="1585" spans="1:54" x14ac:dyDescent="0.35">
      <c r="A1585" t="s">
        <v>5620</v>
      </c>
      <c r="B1585" t="s">
        <v>5621</v>
      </c>
      <c r="C1585" t="s">
        <v>1443</v>
      </c>
      <c r="D1585" t="s">
        <v>2405</v>
      </c>
      <c r="E1585" t="s">
        <v>367</v>
      </c>
      <c r="F1585" t="s">
        <v>4234</v>
      </c>
      <c r="G1585" t="s">
        <v>4722</v>
      </c>
      <c r="H1585" t="s">
        <v>2625</v>
      </c>
      <c r="I1585" t="s">
        <v>3759</v>
      </c>
      <c r="J1585" t="s">
        <v>2312</v>
      </c>
      <c r="K1585" t="s">
        <v>2314</v>
      </c>
      <c r="L1585" t="s">
        <v>4744</v>
      </c>
      <c r="M1585" t="s">
        <v>2314</v>
      </c>
      <c r="N1585" t="s">
        <v>2314</v>
      </c>
      <c r="O1585" t="s">
        <v>3726</v>
      </c>
      <c r="P1585" t="s">
        <v>1529</v>
      </c>
      <c r="Q1585" t="s">
        <v>2314</v>
      </c>
      <c r="S1585" t="s">
        <v>3727</v>
      </c>
      <c r="T1585" t="s">
        <v>3898</v>
      </c>
      <c r="U1585" t="s">
        <v>3762</v>
      </c>
      <c r="W1585">
        <v>0</v>
      </c>
      <c r="X1585">
        <v>0</v>
      </c>
      <c r="Y1585">
        <v>0</v>
      </c>
      <c r="Z1585">
        <v>0</v>
      </c>
      <c r="AA1585">
        <v>0</v>
      </c>
      <c r="AB1585">
        <v>0</v>
      </c>
      <c r="AC1585">
        <v>0</v>
      </c>
      <c r="AD1585">
        <v>0</v>
      </c>
      <c r="AE1585">
        <v>0</v>
      </c>
      <c r="AF1585">
        <v>0</v>
      </c>
      <c r="AH1585">
        <v>0</v>
      </c>
      <c r="AI1585">
        <v>0</v>
      </c>
      <c r="AJ1585">
        <v>0</v>
      </c>
      <c r="AK1585">
        <v>0</v>
      </c>
      <c r="AL1585">
        <v>0</v>
      </c>
      <c r="AM1585">
        <v>0</v>
      </c>
      <c r="AN1585">
        <v>0</v>
      </c>
      <c r="AO1585">
        <v>0</v>
      </c>
      <c r="AP1585">
        <v>0</v>
      </c>
      <c r="AQ1585">
        <v>0</v>
      </c>
      <c r="AS1585">
        <v>0</v>
      </c>
      <c r="AT1585">
        <v>0</v>
      </c>
      <c r="AU1585">
        <v>0</v>
      </c>
      <c r="AV1585">
        <v>0</v>
      </c>
      <c r="AW1585">
        <v>0</v>
      </c>
      <c r="AX1585">
        <v>0</v>
      </c>
      <c r="AY1585">
        <v>0</v>
      </c>
      <c r="AZ1585">
        <v>0</v>
      </c>
      <c r="BA1585">
        <v>0</v>
      </c>
      <c r="BB1585">
        <v>0</v>
      </c>
    </row>
    <row r="1586" spans="1:54" x14ac:dyDescent="0.35">
      <c r="A1586" t="s">
        <v>5622</v>
      </c>
      <c r="B1586" t="s">
        <v>5623</v>
      </c>
      <c r="C1586" t="s">
        <v>1443</v>
      </c>
      <c r="D1586" t="s">
        <v>2405</v>
      </c>
      <c r="E1586" t="s">
        <v>367</v>
      </c>
      <c r="F1586" t="s">
        <v>4234</v>
      </c>
      <c r="G1586" t="s">
        <v>4722</v>
      </c>
      <c r="H1586" t="s">
        <v>2625</v>
      </c>
      <c r="I1586" t="s">
        <v>3759</v>
      </c>
      <c r="J1586" t="s">
        <v>2312</v>
      </c>
      <c r="K1586" t="s">
        <v>2314</v>
      </c>
      <c r="L1586" t="s">
        <v>4744</v>
      </c>
      <c r="M1586" t="s">
        <v>2314</v>
      </c>
      <c r="N1586" t="s">
        <v>2314</v>
      </c>
      <c r="O1586" t="s">
        <v>3726</v>
      </c>
      <c r="P1586" t="s">
        <v>1529</v>
      </c>
      <c r="Q1586" t="s">
        <v>2314</v>
      </c>
      <c r="S1586" t="s">
        <v>3727</v>
      </c>
      <c r="T1586" t="s">
        <v>3898</v>
      </c>
      <c r="U1586" t="s">
        <v>3762</v>
      </c>
      <c r="W1586">
        <v>0</v>
      </c>
      <c r="X1586">
        <v>0</v>
      </c>
      <c r="Y1586">
        <v>0</v>
      </c>
      <c r="Z1586">
        <v>0</v>
      </c>
      <c r="AA1586">
        <v>0</v>
      </c>
      <c r="AB1586">
        <v>0</v>
      </c>
      <c r="AC1586">
        <v>0</v>
      </c>
      <c r="AD1586">
        <v>0</v>
      </c>
      <c r="AE1586">
        <v>0</v>
      </c>
      <c r="AF1586">
        <v>0</v>
      </c>
      <c r="AH1586">
        <v>0</v>
      </c>
      <c r="AI1586">
        <v>0</v>
      </c>
      <c r="AJ1586">
        <v>0</v>
      </c>
      <c r="AK1586">
        <v>0</v>
      </c>
      <c r="AL1586">
        <v>0</v>
      </c>
      <c r="AM1586">
        <v>0</v>
      </c>
      <c r="AN1586">
        <v>0</v>
      </c>
      <c r="AO1586">
        <v>0</v>
      </c>
      <c r="AP1586">
        <v>0</v>
      </c>
      <c r="AQ1586">
        <v>0</v>
      </c>
      <c r="AS1586">
        <v>0</v>
      </c>
      <c r="AT1586">
        <v>0</v>
      </c>
      <c r="AU1586">
        <v>0</v>
      </c>
      <c r="AV1586">
        <v>0</v>
      </c>
      <c r="AW1586">
        <v>0</v>
      </c>
      <c r="AX1586">
        <v>0</v>
      </c>
      <c r="AY1586">
        <v>0</v>
      </c>
      <c r="AZ1586">
        <v>0</v>
      </c>
      <c r="BA1586">
        <v>0</v>
      </c>
      <c r="BB1586">
        <v>0</v>
      </c>
    </row>
    <row r="1587" spans="1:54" x14ac:dyDescent="0.35">
      <c r="A1587" t="s">
        <v>5624</v>
      </c>
      <c r="B1587" t="s">
        <v>5625</v>
      </c>
      <c r="C1587" t="s">
        <v>3829</v>
      </c>
      <c r="D1587" t="s">
        <v>2405</v>
      </c>
      <c r="E1587" t="s">
        <v>367</v>
      </c>
      <c r="F1587" t="s">
        <v>4234</v>
      </c>
      <c r="G1587" t="s">
        <v>4722</v>
      </c>
      <c r="H1587" t="s">
        <v>2625</v>
      </c>
      <c r="I1587" t="s">
        <v>3759</v>
      </c>
      <c r="J1587" t="s">
        <v>2312</v>
      </c>
      <c r="K1587" t="s">
        <v>2314</v>
      </c>
      <c r="L1587" t="s">
        <v>4744</v>
      </c>
      <c r="M1587" t="s">
        <v>2314</v>
      </c>
      <c r="N1587" t="s">
        <v>2314</v>
      </c>
      <c r="O1587" t="s">
        <v>3726</v>
      </c>
      <c r="P1587" t="s">
        <v>1529</v>
      </c>
      <c r="Q1587" t="s">
        <v>2314</v>
      </c>
      <c r="S1587" t="s">
        <v>3727</v>
      </c>
      <c r="T1587" t="s">
        <v>3810</v>
      </c>
      <c r="U1587" t="s">
        <v>3762</v>
      </c>
      <c r="W1587">
        <v>0</v>
      </c>
      <c r="X1587">
        <v>0</v>
      </c>
      <c r="Y1587">
        <v>0</v>
      </c>
      <c r="Z1587">
        <v>0</v>
      </c>
      <c r="AA1587">
        <v>0</v>
      </c>
      <c r="AB1587">
        <v>0</v>
      </c>
      <c r="AC1587">
        <v>0</v>
      </c>
      <c r="AD1587">
        <v>0</v>
      </c>
      <c r="AE1587">
        <v>0</v>
      </c>
      <c r="AF1587">
        <v>0</v>
      </c>
      <c r="AH1587">
        <v>0</v>
      </c>
      <c r="AI1587">
        <v>0</v>
      </c>
      <c r="AJ1587">
        <v>0</v>
      </c>
      <c r="AK1587">
        <v>0</v>
      </c>
      <c r="AL1587">
        <v>0</v>
      </c>
      <c r="AM1587">
        <v>0</v>
      </c>
      <c r="AN1587">
        <v>0</v>
      </c>
      <c r="AO1587">
        <v>0</v>
      </c>
      <c r="AP1587">
        <v>0</v>
      </c>
      <c r="AQ1587">
        <v>0</v>
      </c>
      <c r="AS1587">
        <v>0</v>
      </c>
      <c r="AT1587">
        <v>0</v>
      </c>
      <c r="AU1587">
        <v>0</v>
      </c>
      <c r="AV1587">
        <v>0</v>
      </c>
      <c r="AW1587">
        <v>0</v>
      </c>
      <c r="AX1587">
        <v>0</v>
      </c>
      <c r="AY1587">
        <v>0</v>
      </c>
      <c r="AZ1587">
        <v>0</v>
      </c>
      <c r="BA1587">
        <v>0</v>
      </c>
      <c r="BB1587">
        <v>0</v>
      </c>
    </row>
    <row r="1588" spans="1:54" x14ac:dyDescent="0.35">
      <c r="A1588" t="s">
        <v>5626</v>
      </c>
      <c r="B1588" t="s">
        <v>5627</v>
      </c>
      <c r="C1588" t="s">
        <v>1443</v>
      </c>
      <c r="D1588" t="s">
        <v>2405</v>
      </c>
      <c r="E1588" t="s">
        <v>367</v>
      </c>
      <c r="F1588" t="s">
        <v>4234</v>
      </c>
      <c r="G1588" t="s">
        <v>4722</v>
      </c>
      <c r="H1588" t="s">
        <v>2625</v>
      </c>
      <c r="I1588" t="s">
        <v>3759</v>
      </c>
      <c r="J1588" t="s">
        <v>2312</v>
      </c>
      <c r="K1588" t="s">
        <v>2314</v>
      </c>
      <c r="L1588" t="s">
        <v>4744</v>
      </c>
      <c r="M1588" t="s">
        <v>2314</v>
      </c>
      <c r="N1588" t="s">
        <v>2314</v>
      </c>
      <c r="O1588" t="s">
        <v>3726</v>
      </c>
      <c r="P1588" t="s">
        <v>1529</v>
      </c>
      <c r="S1588" t="s">
        <v>3727</v>
      </c>
      <c r="T1588" t="s">
        <v>3898</v>
      </c>
      <c r="U1588" t="s">
        <v>3762</v>
      </c>
      <c r="W1588">
        <v>0</v>
      </c>
      <c r="X1588">
        <v>0</v>
      </c>
      <c r="Y1588">
        <v>0</v>
      </c>
      <c r="Z1588">
        <v>0</v>
      </c>
      <c r="AA1588">
        <v>0</v>
      </c>
      <c r="AB1588">
        <v>0</v>
      </c>
      <c r="AC1588">
        <v>0</v>
      </c>
      <c r="AD1588">
        <v>0</v>
      </c>
      <c r="AE1588">
        <v>0</v>
      </c>
      <c r="AF1588">
        <v>0</v>
      </c>
      <c r="AH1588">
        <v>0</v>
      </c>
      <c r="AI1588">
        <v>0</v>
      </c>
      <c r="AJ1588">
        <v>0</v>
      </c>
      <c r="AK1588">
        <v>0</v>
      </c>
      <c r="AL1588">
        <v>0</v>
      </c>
      <c r="AM1588">
        <v>0</v>
      </c>
      <c r="AN1588">
        <v>0</v>
      </c>
      <c r="AO1588">
        <v>0</v>
      </c>
      <c r="AP1588">
        <v>0</v>
      </c>
      <c r="AQ1588">
        <v>0</v>
      </c>
      <c r="AS1588">
        <v>0</v>
      </c>
      <c r="AT1588">
        <v>0</v>
      </c>
      <c r="AU1588">
        <v>0</v>
      </c>
      <c r="AV1588">
        <v>0</v>
      </c>
      <c r="AW1588">
        <v>0</v>
      </c>
      <c r="AX1588">
        <v>0</v>
      </c>
      <c r="AY1588">
        <v>0</v>
      </c>
      <c r="AZ1588">
        <v>0</v>
      </c>
      <c r="BA1588">
        <v>0</v>
      </c>
      <c r="BB1588">
        <v>0</v>
      </c>
    </row>
    <row r="1589" spans="1:54" x14ac:dyDescent="0.35">
      <c r="A1589" t="s">
        <v>5628</v>
      </c>
      <c r="B1589" t="s">
        <v>5629</v>
      </c>
      <c r="C1589" t="s">
        <v>1443</v>
      </c>
      <c r="D1589" t="s">
        <v>2405</v>
      </c>
      <c r="E1589" t="s">
        <v>367</v>
      </c>
      <c r="F1589" t="s">
        <v>4234</v>
      </c>
      <c r="G1589" t="s">
        <v>4722</v>
      </c>
      <c r="H1589" t="s">
        <v>2625</v>
      </c>
      <c r="I1589" t="s">
        <v>3759</v>
      </c>
      <c r="J1589" t="s">
        <v>2312</v>
      </c>
      <c r="K1589" t="s">
        <v>2314</v>
      </c>
      <c r="L1589" t="s">
        <v>4744</v>
      </c>
      <c r="M1589" t="s">
        <v>2314</v>
      </c>
      <c r="N1589" t="s">
        <v>2314</v>
      </c>
      <c r="O1589" t="s">
        <v>3726</v>
      </c>
      <c r="P1589" t="s">
        <v>1529</v>
      </c>
      <c r="S1589" t="s">
        <v>3727</v>
      </c>
      <c r="T1589" t="s">
        <v>3898</v>
      </c>
      <c r="U1589" t="s">
        <v>3762</v>
      </c>
      <c r="W1589">
        <v>0</v>
      </c>
      <c r="X1589">
        <v>0</v>
      </c>
      <c r="Y1589">
        <v>0</v>
      </c>
      <c r="Z1589">
        <v>0</v>
      </c>
      <c r="AA1589">
        <v>0</v>
      </c>
      <c r="AB1589">
        <v>0</v>
      </c>
      <c r="AC1589">
        <v>0</v>
      </c>
      <c r="AD1589">
        <v>0</v>
      </c>
      <c r="AE1589">
        <v>0</v>
      </c>
      <c r="AF1589">
        <v>0</v>
      </c>
      <c r="AH1589">
        <v>0</v>
      </c>
      <c r="AI1589">
        <v>0</v>
      </c>
      <c r="AJ1589">
        <v>0</v>
      </c>
      <c r="AK1589">
        <v>0</v>
      </c>
      <c r="AL1589">
        <v>0</v>
      </c>
      <c r="AM1589">
        <v>0</v>
      </c>
      <c r="AN1589">
        <v>0</v>
      </c>
      <c r="AO1589">
        <v>0</v>
      </c>
      <c r="AP1589">
        <v>0</v>
      </c>
      <c r="AQ1589">
        <v>0</v>
      </c>
      <c r="AS1589">
        <v>0</v>
      </c>
      <c r="AT1589">
        <v>0</v>
      </c>
      <c r="AU1589">
        <v>0</v>
      </c>
      <c r="AV1589">
        <v>0</v>
      </c>
      <c r="AW1589">
        <v>0</v>
      </c>
      <c r="AX1589">
        <v>0</v>
      </c>
      <c r="AY1589">
        <v>0</v>
      </c>
      <c r="AZ1589">
        <v>0</v>
      </c>
      <c r="BA1589">
        <v>0</v>
      </c>
      <c r="BB1589">
        <v>0</v>
      </c>
    </row>
    <row r="1590" spans="1:54" x14ac:dyDescent="0.35">
      <c r="A1590" t="s">
        <v>274</v>
      </c>
      <c r="B1590" t="s">
        <v>276</v>
      </c>
      <c r="C1590" t="s">
        <v>272</v>
      </c>
      <c r="D1590" t="s">
        <v>2405</v>
      </c>
      <c r="E1590" t="s">
        <v>367</v>
      </c>
      <c r="F1590" t="s">
        <v>4234</v>
      </c>
      <c r="G1590" t="s">
        <v>4722</v>
      </c>
      <c r="H1590" t="s">
        <v>2625</v>
      </c>
      <c r="I1590" t="s">
        <v>3759</v>
      </c>
      <c r="J1590" t="s">
        <v>2312</v>
      </c>
      <c r="K1590" t="s">
        <v>2314</v>
      </c>
      <c r="L1590" t="s">
        <v>4744</v>
      </c>
      <c r="M1590" t="s">
        <v>2314</v>
      </c>
      <c r="N1590" t="s">
        <v>2314</v>
      </c>
      <c r="O1590" t="s">
        <v>3726</v>
      </c>
      <c r="P1590" t="s">
        <v>1529</v>
      </c>
      <c r="S1590" t="s">
        <v>3727</v>
      </c>
      <c r="T1590" t="s">
        <v>3810</v>
      </c>
      <c r="U1590" t="s">
        <v>3762</v>
      </c>
      <c r="W1590">
        <v>0</v>
      </c>
      <c r="X1590">
        <v>0</v>
      </c>
      <c r="Y1590">
        <v>0</v>
      </c>
      <c r="Z1590">
        <v>0</v>
      </c>
      <c r="AA1590">
        <v>0</v>
      </c>
      <c r="AB1590">
        <v>0</v>
      </c>
      <c r="AC1590">
        <v>0</v>
      </c>
      <c r="AD1590">
        <v>0</v>
      </c>
      <c r="AE1590">
        <v>0</v>
      </c>
      <c r="AF1590">
        <v>0</v>
      </c>
      <c r="AH1590">
        <v>0</v>
      </c>
      <c r="AI1590">
        <v>0</v>
      </c>
      <c r="AJ1590">
        <v>0</v>
      </c>
      <c r="AK1590">
        <v>0</v>
      </c>
      <c r="AL1590">
        <v>0</v>
      </c>
      <c r="AM1590">
        <v>0</v>
      </c>
      <c r="AN1590">
        <v>0</v>
      </c>
      <c r="AO1590">
        <v>0</v>
      </c>
      <c r="AP1590">
        <v>0</v>
      </c>
      <c r="AQ1590">
        <v>0</v>
      </c>
      <c r="AS1590">
        <v>0</v>
      </c>
      <c r="AT1590">
        <v>0</v>
      </c>
      <c r="AU1590">
        <v>0</v>
      </c>
      <c r="AV1590">
        <v>0</v>
      </c>
      <c r="AW1590">
        <v>0</v>
      </c>
      <c r="AX1590">
        <v>0</v>
      </c>
      <c r="AY1590">
        <v>0</v>
      </c>
      <c r="AZ1590">
        <v>0</v>
      </c>
      <c r="BA1590">
        <v>0</v>
      </c>
      <c r="BB1590">
        <v>0</v>
      </c>
    </row>
    <row r="1591" spans="1:54" x14ac:dyDescent="0.35">
      <c r="A1591" t="s">
        <v>5630</v>
      </c>
      <c r="B1591" t="s">
        <v>5631</v>
      </c>
      <c r="C1591" t="s">
        <v>272</v>
      </c>
      <c r="D1591" t="s">
        <v>2405</v>
      </c>
      <c r="E1591" t="s">
        <v>367</v>
      </c>
      <c r="F1591" t="s">
        <v>4234</v>
      </c>
      <c r="G1591" t="s">
        <v>4722</v>
      </c>
      <c r="H1591" t="s">
        <v>2625</v>
      </c>
      <c r="I1591" t="s">
        <v>3759</v>
      </c>
      <c r="J1591" t="s">
        <v>2312</v>
      </c>
      <c r="K1591" t="s">
        <v>2314</v>
      </c>
      <c r="L1591" t="s">
        <v>4744</v>
      </c>
      <c r="M1591" t="s">
        <v>2314</v>
      </c>
      <c r="N1591" t="s">
        <v>2314</v>
      </c>
      <c r="O1591" t="s">
        <v>3726</v>
      </c>
      <c r="P1591" t="s">
        <v>1529</v>
      </c>
      <c r="S1591" t="s">
        <v>3727</v>
      </c>
      <c r="T1591" t="s">
        <v>3810</v>
      </c>
      <c r="U1591" t="s">
        <v>3762</v>
      </c>
      <c r="W1591">
        <v>0</v>
      </c>
      <c r="X1591">
        <v>0</v>
      </c>
      <c r="Y1591">
        <v>0</v>
      </c>
      <c r="Z1591">
        <v>0</v>
      </c>
      <c r="AA1591">
        <v>0</v>
      </c>
      <c r="AB1591">
        <v>0</v>
      </c>
      <c r="AC1591">
        <v>0</v>
      </c>
      <c r="AD1591">
        <v>0</v>
      </c>
      <c r="AE1591">
        <v>0</v>
      </c>
      <c r="AF1591">
        <v>0</v>
      </c>
      <c r="AH1591">
        <v>0</v>
      </c>
      <c r="AI1591">
        <v>0</v>
      </c>
      <c r="AJ1591">
        <v>0</v>
      </c>
      <c r="AK1591">
        <v>0</v>
      </c>
      <c r="AL1591">
        <v>0</v>
      </c>
      <c r="AM1591">
        <v>0</v>
      </c>
      <c r="AN1591">
        <v>0</v>
      </c>
      <c r="AO1591">
        <v>0</v>
      </c>
      <c r="AP1591">
        <v>0</v>
      </c>
      <c r="AQ1591">
        <v>0</v>
      </c>
      <c r="AS1591">
        <v>0</v>
      </c>
      <c r="AT1591">
        <v>0</v>
      </c>
      <c r="AU1591">
        <v>0</v>
      </c>
      <c r="AV1591">
        <v>0</v>
      </c>
      <c r="AW1591">
        <v>0</v>
      </c>
      <c r="AX1591">
        <v>0</v>
      </c>
      <c r="AY1591">
        <v>0</v>
      </c>
      <c r="AZ1591">
        <v>0</v>
      </c>
      <c r="BA1591">
        <v>0</v>
      </c>
      <c r="BB1591">
        <v>0</v>
      </c>
    </row>
    <row r="1592" spans="1:54" x14ac:dyDescent="0.35">
      <c r="A1592" t="s">
        <v>34</v>
      </c>
      <c r="B1592" t="s">
        <v>264</v>
      </c>
      <c r="C1592" t="s">
        <v>35</v>
      </c>
      <c r="D1592" t="s">
        <v>2405</v>
      </c>
      <c r="E1592" t="s">
        <v>367</v>
      </c>
      <c r="F1592" t="s">
        <v>4234</v>
      </c>
      <c r="G1592" t="s">
        <v>4722</v>
      </c>
      <c r="H1592" t="s">
        <v>2625</v>
      </c>
      <c r="I1592" t="s">
        <v>3759</v>
      </c>
      <c r="J1592" t="s">
        <v>2312</v>
      </c>
      <c r="K1592" t="s">
        <v>2314</v>
      </c>
      <c r="L1592" t="s">
        <v>4744</v>
      </c>
      <c r="M1592" t="s">
        <v>2314</v>
      </c>
      <c r="N1592">
        <v>1</v>
      </c>
      <c r="O1592" t="s">
        <v>3726</v>
      </c>
      <c r="P1592" t="s">
        <v>1529</v>
      </c>
      <c r="Q1592" t="s">
        <v>2314</v>
      </c>
      <c r="R1592" t="s">
        <v>2314</v>
      </c>
      <c r="S1592" t="s">
        <v>3727</v>
      </c>
      <c r="T1592" t="s">
        <v>3810</v>
      </c>
      <c r="U1592" t="s">
        <v>3762</v>
      </c>
      <c r="W1592">
        <v>2.1929739132060699E-4</v>
      </c>
      <c r="X1592">
        <v>2.5601765152316598E-3</v>
      </c>
      <c r="Y1592">
        <v>2.1929739132060699E-4</v>
      </c>
      <c r="Z1592">
        <v>2.5601765152316598E-3</v>
      </c>
      <c r="AA1592">
        <v>2.1929739132060699E-4</v>
      </c>
      <c r="AB1592">
        <v>2.5601765152316598E-3</v>
      </c>
      <c r="AC1592">
        <v>-1.78052030586144E-3</v>
      </c>
      <c r="AD1592">
        <v>-2.0786595967825498E-2</v>
      </c>
      <c r="AE1592">
        <v>-4.8872937152115404E-4</v>
      </c>
      <c r="AF1592">
        <v>-5.7056467982007598E-3</v>
      </c>
      <c r="AH1592">
        <v>0</v>
      </c>
      <c r="AI1592">
        <v>0</v>
      </c>
      <c r="AJ1592">
        <v>0</v>
      </c>
      <c r="AK1592">
        <v>0</v>
      </c>
      <c r="AL1592">
        <v>0</v>
      </c>
      <c r="AM1592">
        <v>0</v>
      </c>
      <c r="AN1592">
        <v>0</v>
      </c>
      <c r="AO1592">
        <v>0</v>
      </c>
      <c r="AP1592">
        <v>0</v>
      </c>
      <c r="AQ1592">
        <v>0</v>
      </c>
      <c r="AS1592">
        <v>0</v>
      </c>
      <c r="AT1592">
        <v>0</v>
      </c>
      <c r="AU1592">
        <v>0</v>
      </c>
      <c r="AV1592">
        <v>0</v>
      </c>
      <c r="AW1592">
        <v>0</v>
      </c>
      <c r="AX1592">
        <v>0</v>
      </c>
      <c r="AY1592">
        <v>0</v>
      </c>
      <c r="AZ1592">
        <v>0</v>
      </c>
      <c r="BA1592">
        <v>0</v>
      </c>
      <c r="BB1592">
        <v>0</v>
      </c>
    </row>
    <row r="1593" spans="1:54" x14ac:dyDescent="0.35">
      <c r="A1593" t="s">
        <v>5632</v>
      </c>
      <c r="B1593" t="s">
        <v>5633</v>
      </c>
      <c r="C1593" t="s">
        <v>5334</v>
      </c>
      <c r="D1593" t="s">
        <v>2405</v>
      </c>
      <c r="E1593" t="s">
        <v>367</v>
      </c>
      <c r="F1593" t="s">
        <v>4234</v>
      </c>
      <c r="G1593" t="s">
        <v>4722</v>
      </c>
      <c r="H1593" t="s">
        <v>2625</v>
      </c>
      <c r="I1593" t="s">
        <v>3759</v>
      </c>
      <c r="J1593" t="s">
        <v>2312</v>
      </c>
      <c r="K1593" t="s">
        <v>2314</v>
      </c>
      <c r="L1593" t="s">
        <v>4744</v>
      </c>
      <c r="M1593" t="s">
        <v>2314</v>
      </c>
      <c r="N1593" t="s">
        <v>2314</v>
      </c>
      <c r="O1593" t="s">
        <v>3726</v>
      </c>
      <c r="P1593" t="s">
        <v>1529</v>
      </c>
      <c r="Q1593" t="s">
        <v>2314</v>
      </c>
      <c r="R1593" t="s">
        <v>2314</v>
      </c>
      <c r="S1593" t="s">
        <v>3727</v>
      </c>
      <c r="T1593" t="s">
        <v>3898</v>
      </c>
      <c r="U1593" t="s">
        <v>3762</v>
      </c>
      <c r="W1593">
        <v>0</v>
      </c>
      <c r="X1593">
        <v>0</v>
      </c>
      <c r="Y1593">
        <v>0</v>
      </c>
      <c r="Z1593">
        <v>0</v>
      </c>
      <c r="AA1593">
        <v>0</v>
      </c>
      <c r="AB1593">
        <v>0</v>
      </c>
      <c r="AC1593">
        <v>0</v>
      </c>
      <c r="AD1593">
        <v>0</v>
      </c>
      <c r="AE1593">
        <v>0</v>
      </c>
      <c r="AF1593">
        <v>0</v>
      </c>
      <c r="AH1593">
        <v>0</v>
      </c>
      <c r="AI1593">
        <v>0</v>
      </c>
      <c r="AJ1593">
        <v>0</v>
      </c>
      <c r="AK1593">
        <v>0</v>
      </c>
      <c r="AL1593">
        <v>0</v>
      </c>
      <c r="AM1593">
        <v>0</v>
      </c>
      <c r="AN1593">
        <v>0</v>
      </c>
      <c r="AO1593">
        <v>0</v>
      </c>
      <c r="AP1593">
        <v>0</v>
      </c>
      <c r="AQ1593">
        <v>0</v>
      </c>
      <c r="AS1593">
        <v>0</v>
      </c>
      <c r="AT1593">
        <v>0</v>
      </c>
      <c r="AU1593">
        <v>0</v>
      </c>
      <c r="AV1593">
        <v>0</v>
      </c>
      <c r="AW1593">
        <v>0</v>
      </c>
      <c r="AX1593">
        <v>0</v>
      </c>
      <c r="AY1593">
        <v>0</v>
      </c>
      <c r="AZ1593">
        <v>0</v>
      </c>
      <c r="BA1593">
        <v>0</v>
      </c>
      <c r="BB1593">
        <v>0</v>
      </c>
    </row>
    <row r="1594" spans="1:54" x14ac:dyDescent="0.35">
      <c r="A1594" t="s">
        <v>1368</v>
      </c>
      <c r="B1594" t="s">
        <v>5634</v>
      </c>
      <c r="C1594" t="s">
        <v>1473</v>
      </c>
      <c r="D1594" t="s">
        <v>2405</v>
      </c>
      <c r="E1594" t="s">
        <v>367</v>
      </c>
      <c r="F1594" t="s">
        <v>4234</v>
      </c>
      <c r="G1594" t="s">
        <v>4722</v>
      </c>
      <c r="H1594" t="s">
        <v>2625</v>
      </c>
      <c r="I1594" t="s">
        <v>3759</v>
      </c>
      <c r="J1594" t="s">
        <v>2312</v>
      </c>
      <c r="K1594" t="s">
        <v>2314</v>
      </c>
      <c r="L1594" t="s">
        <v>4744</v>
      </c>
      <c r="M1594" t="s">
        <v>2314</v>
      </c>
      <c r="N1594">
        <v>1</v>
      </c>
      <c r="O1594" t="s">
        <v>3726</v>
      </c>
      <c r="P1594" t="s">
        <v>1529</v>
      </c>
      <c r="Q1594" t="s">
        <v>2314</v>
      </c>
      <c r="R1594" t="s">
        <v>2314</v>
      </c>
      <c r="S1594" t="s">
        <v>3727</v>
      </c>
      <c r="T1594" t="s">
        <v>3820</v>
      </c>
      <c r="U1594" t="s">
        <v>3762</v>
      </c>
      <c r="W1594">
        <v>0</v>
      </c>
      <c r="X1594">
        <v>0</v>
      </c>
      <c r="Y1594">
        <v>0</v>
      </c>
      <c r="Z1594">
        <v>0</v>
      </c>
      <c r="AA1594">
        <v>0</v>
      </c>
      <c r="AB1594">
        <v>0</v>
      </c>
      <c r="AC1594">
        <v>0</v>
      </c>
      <c r="AD1594">
        <v>0</v>
      </c>
      <c r="AE1594">
        <v>0</v>
      </c>
      <c r="AF1594">
        <v>0</v>
      </c>
      <c r="AH1594">
        <v>9.9929046324187597E-4</v>
      </c>
      <c r="AI1594">
        <v>8.8297437939033295E-3</v>
      </c>
      <c r="AJ1594">
        <v>9.9929046324187597E-4</v>
      </c>
      <c r="AK1594">
        <v>8.8297437939033295E-3</v>
      </c>
      <c r="AL1594">
        <v>9.9929046324187597E-4</v>
      </c>
      <c r="AM1594">
        <v>8.8297437939033295E-3</v>
      </c>
      <c r="AN1594">
        <v>-1.1003694958021601E-3</v>
      </c>
      <c r="AO1594">
        <v>-9.7228794671000394E-3</v>
      </c>
      <c r="AP1594">
        <v>4.5059938167085599E-4</v>
      </c>
      <c r="AQ1594">
        <v>3.9815021159059398E-3</v>
      </c>
      <c r="AS1594">
        <v>0</v>
      </c>
      <c r="AT1594">
        <v>0</v>
      </c>
      <c r="AU1594">
        <v>0</v>
      </c>
      <c r="AV1594">
        <v>0</v>
      </c>
      <c r="AW1594">
        <v>0</v>
      </c>
      <c r="AX1594">
        <v>0</v>
      </c>
      <c r="AY1594">
        <v>0</v>
      </c>
      <c r="AZ1594">
        <v>0</v>
      </c>
      <c r="BA1594">
        <v>0</v>
      </c>
      <c r="BB1594">
        <v>0</v>
      </c>
    </row>
    <row r="1595" spans="1:54" x14ac:dyDescent="0.35">
      <c r="A1595" t="s">
        <v>5635</v>
      </c>
      <c r="B1595" t="s">
        <v>5636</v>
      </c>
      <c r="C1595" t="s">
        <v>376</v>
      </c>
      <c r="D1595" t="s">
        <v>2405</v>
      </c>
      <c r="E1595" t="s">
        <v>367</v>
      </c>
      <c r="F1595" t="s">
        <v>4234</v>
      </c>
      <c r="G1595" t="s">
        <v>4722</v>
      </c>
      <c r="H1595" t="s">
        <v>2625</v>
      </c>
      <c r="I1595" t="s">
        <v>3759</v>
      </c>
      <c r="J1595" t="s">
        <v>2312</v>
      </c>
      <c r="K1595" t="s">
        <v>2314</v>
      </c>
      <c r="L1595" t="s">
        <v>4744</v>
      </c>
      <c r="M1595" t="s">
        <v>2314</v>
      </c>
      <c r="N1595" t="s">
        <v>2314</v>
      </c>
      <c r="O1595" t="s">
        <v>3726</v>
      </c>
      <c r="P1595" t="s">
        <v>1529</v>
      </c>
      <c r="Q1595" t="s">
        <v>2314</v>
      </c>
      <c r="R1595" t="s">
        <v>2314</v>
      </c>
      <c r="S1595" t="s">
        <v>3727</v>
      </c>
      <c r="T1595" t="s">
        <v>3810</v>
      </c>
      <c r="U1595" t="s">
        <v>3762</v>
      </c>
      <c r="W1595">
        <v>0</v>
      </c>
      <c r="X1595">
        <v>0</v>
      </c>
      <c r="Y1595">
        <v>0</v>
      </c>
      <c r="Z1595">
        <v>0</v>
      </c>
      <c r="AA1595">
        <v>0</v>
      </c>
      <c r="AB1595">
        <v>0</v>
      </c>
      <c r="AC1595">
        <v>0</v>
      </c>
      <c r="AD1595">
        <v>0</v>
      </c>
      <c r="AE1595">
        <v>0</v>
      </c>
      <c r="AF1595">
        <v>0</v>
      </c>
      <c r="AH1595">
        <v>0</v>
      </c>
      <c r="AI1595">
        <v>0</v>
      </c>
      <c r="AJ1595">
        <v>0</v>
      </c>
      <c r="AK1595">
        <v>0</v>
      </c>
      <c r="AL1595">
        <v>0</v>
      </c>
      <c r="AM1595">
        <v>0</v>
      </c>
      <c r="AN1595">
        <v>0</v>
      </c>
      <c r="AO1595">
        <v>0</v>
      </c>
      <c r="AP1595">
        <v>0</v>
      </c>
      <c r="AQ1595">
        <v>0</v>
      </c>
      <c r="AS1595">
        <v>0</v>
      </c>
      <c r="AT1595">
        <v>0</v>
      </c>
      <c r="AU1595">
        <v>0</v>
      </c>
      <c r="AV1595">
        <v>0</v>
      </c>
      <c r="AW1595">
        <v>0</v>
      </c>
      <c r="AX1595">
        <v>0</v>
      </c>
      <c r="AY1595">
        <v>0</v>
      </c>
      <c r="AZ1595">
        <v>0</v>
      </c>
      <c r="BA1595">
        <v>0</v>
      </c>
      <c r="BB1595">
        <v>0</v>
      </c>
    </row>
    <row r="1596" spans="1:54" x14ac:dyDescent="0.35">
      <c r="A1596" t="s">
        <v>5637</v>
      </c>
      <c r="B1596" t="s">
        <v>5638</v>
      </c>
      <c r="C1596" t="s">
        <v>1437</v>
      </c>
      <c r="D1596" t="s">
        <v>2405</v>
      </c>
      <c r="E1596" t="s">
        <v>367</v>
      </c>
      <c r="F1596" t="s">
        <v>4234</v>
      </c>
      <c r="G1596" t="s">
        <v>4722</v>
      </c>
      <c r="H1596" t="s">
        <v>2625</v>
      </c>
      <c r="I1596" t="s">
        <v>3969</v>
      </c>
      <c r="J1596" t="s">
        <v>2312</v>
      </c>
      <c r="K1596" t="s">
        <v>2314</v>
      </c>
      <c r="L1596" t="s">
        <v>4747</v>
      </c>
      <c r="M1596" t="s">
        <v>2314</v>
      </c>
      <c r="N1596" t="s">
        <v>2314</v>
      </c>
      <c r="O1596" t="s">
        <v>3726</v>
      </c>
      <c r="P1596" t="s">
        <v>1529</v>
      </c>
      <c r="Q1596" t="s">
        <v>2314</v>
      </c>
      <c r="R1596" t="s">
        <v>2314</v>
      </c>
      <c r="S1596" t="s">
        <v>3727</v>
      </c>
      <c r="T1596" t="s">
        <v>3794</v>
      </c>
      <c r="U1596" t="s">
        <v>3762</v>
      </c>
      <c r="W1596">
        <v>0</v>
      </c>
      <c r="X1596">
        <v>0</v>
      </c>
      <c r="Y1596">
        <v>0</v>
      </c>
      <c r="Z1596">
        <v>0</v>
      </c>
      <c r="AA1596">
        <v>0</v>
      </c>
      <c r="AB1596">
        <v>0</v>
      </c>
      <c r="AC1596">
        <v>0</v>
      </c>
      <c r="AD1596">
        <v>0</v>
      </c>
      <c r="AE1596">
        <v>0</v>
      </c>
      <c r="AF1596">
        <v>0</v>
      </c>
      <c r="AH1596">
        <v>0</v>
      </c>
      <c r="AI1596">
        <v>0</v>
      </c>
      <c r="AJ1596">
        <v>0</v>
      </c>
      <c r="AK1596">
        <v>0</v>
      </c>
      <c r="AL1596">
        <v>0</v>
      </c>
      <c r="AM1596">
        <v>0</v>
      </c>
      <c r="AN1596">
        <v>0</v>
      </c>
      <c r="AO1596">
        <v>0</v>
      </c>
      <c r="AP1596">
        <v>0</v>
      </c>
      <c r="AQ1596">
        <v>0</v>
      </c>
      <c r="AS1596">
        <v>0</v>
      </c>
      <c r="AT1596">
        <v>0</v>
      </c>
      <c r="AU1596">
        <v>0</v>
      </c>
      <c r="AV1596">
        <v>0</v>
      </c>
      <c r="AW1596">
        <v>0</v>
      </c>
      <c r="AX1596">
        <v>0</v>
      </c>
      <c r="AY1596">
        <v>0</v>
      </c>
      <c r="AZ1596">
        <v>0</v>
      </c>
      <c r="BA1596">
        <v>0</v>
      </c>
      <c r="BB1596">
        <v>0</v>
      </c>
    </row>
    <row r="1597" spans="1:54" x14ac:dyDescent="0.35">
      <c r="A1597" t="s">
        <v>5639</v>
      </c>
      <c r="B1597" t="s">
        <v>5638</v>
      </c>
      <c r="C1597" t="s">
        <v>1437</v>
      </c>
      <c r="D1597" t="s">
        <v>2405</v>
      </c>
      <c r="E1597" t="s">
        <v>367</v>
      </c>
      <c r="F1597" t="s">
        <v>4234</v>
      </c>
      <c r="G1597" t="s">
        <v>4722</v>
      </c>
      <c r="H1597" t="s">
        <v>2625</v>
      </c>
      <c r="I1597" t="s">
        <v>3969</v>
      </c>
      <c r="J1597" t="s">
        <v>2312</v>
      </c>
      <c r="K1597" t="s">
        <v>2314</v>
      </c>
      <c r="L1597" t="s">
        <v>4747</v>
      </c>
      <c r="M1597" t="s">
        <v>2314</v>
      </c>
      <c r="N1597" t="s">
        <v>2314</v>
      </c>
      <c r="O1597" t="s">
        <v>3726</v>
      </c>
      <c r="P1597" t="s">
        <v>1529</v>
      </c>
      <c r="Q1597" t="s">
        <v>2314</v>
      </c>
      <c r="R1597" t="s">
        <v>2314</v>
      </c>
      <c r="S1597" t="s">
        <v>3727</v>
      </c>
      <c r="T1597" t="s">
        <v>3794</v>
      </c>
      <c r="U1597" t="s">
        <v>3762</v>
      </c>
      <c r="W1597">
        <v>0</v>
      </c>
      <c r="X1597">
        <v>0</v>
      </c>
      <c r="Y1597">
        <v>0</v>
      </c>
      <c r="Z1597">
        <v>0</v>
      </c>
      <c r="AA1597">
        <v>0</v>
      </c>
      <c r="AB1597">
        <v>0</v>
      </c>
      <c r="AC1597">
        <v>0</v>
      </c>
      <c r="AD1597">
        <v>0</v>
      </c>
      <c r="AE1597">
        <v>0</v>
      </c>
      <c r="AF1597">
        <v>0</v>
      </c>
      <c r="AH1597">
        <v>0</v>
      </c>
      <c r="AI1597">
        <v>0</v>
      </c>
      <c r="AJ1597">
        <v>0</v>
      </c>
      <c r="AK1597">
        <v>0</v>
      </c>
      <c r="AL1597">
        <v>0</v>
      </c>
      <c r="AM1597">
        <v>0</v>
      </c>
      <c r="AN1597">
        <v>0</v>
      </c>
      <c r="AO1597">
        <v>0</v>
      </c>
      <c r="AP1597">
        <v>0</v>
      </c>
      <c r="AQ1597">
        <v>0</v>
      </c>
      <c r="AS1597">
        <v>0</v>
      </c>
      <c r="AT1597">
        <v>0</v>
      </c>
      <c r="AU1597">
        <v>0</v>
      </c>
      <c r="AV1597">
        <v>0</v>
      </c>
      <c r="AW1597">
        <v>0</v>
      </c>
      <c r="AX1597">
        <v>0</v>
      </c>
      <c r="AY1597">
        <v>0</v>
      </c>
      <c r="AZ1597">
        <v>0</v>
      </c>
      <c r="BA1597">
        <v>0</v>
      </c>
      <c r="BB1597">
        <v>0</v>
      </c>
    </row>
    <row r="1598" spans="1:54" x14ac:dyDescent="0.35">
      <c r="A1598" t="s">
        <v>265</v>
      </c>
      <c r="B1598" t="s">
        <v>375</v>
      </c>
      <c r="C1598" t="s">
        <v>376</v>
      </c>
      <c r="D1598" t="s">
        <v>2405</v>
      </c>
      <c r="E1598" t="s">
        <v>367</v>
      </c>
      <c r="F1598" t="s">
        <v>4234</v>
      </c>
      <c r="G1598" t="s">
        <v>4722</v>
      </c>
      <c r="H1598" t="s">
        <v>2625</v>
      </c>
      <c r="I1598" t="s">
        <v>3969</v>
      </c>
      <c r="J1598" t="s">
        <v>2312</v>
      </c>
      <c r="K1598" t="s">
        <v>2314</v>
      </c>
      <c r="L1598" t="s">
        <v>4747</v>
      </c>
      <c r="M1598" t="s">
        <v>2314</v>
      </c>
      <c r="N1598">
        <v>1</v>
      </c>
      <c r="O1598" t="s">
        <v>3726</v>
      </c>
      <c r="P1598" t="s">
        <v>1529</v>
      </c>
      <c r="Q1598" t="s">
        <v>2314</v>
      </c>
      <c r="R1598" t="s">
        <v>2314</v>
      </c>
      <c r="S1598" t="s">
        <v>3727</v>
      </c>
      <c r="T1598" t="s">
        <v>3810</v>
      </c>
      <c r="U1598" t="s">
        <v>3762</v>
      </c>
      <c r="W1598">
        <v>0</v>
      </c>
      <c r="X1598">
        <v>0</v>
      </c>
      <c r="Y1598">
        <v>0</v>
      </c>
      <c r="Z1598">
        <v>0</v>
      </c>
      <c r="AA1598">
        <v>0</v>
      </c>
      <c r="AB1598">
        <v>0</v>
      </c>
      <c r="AC1598">
        <v>0</v>
      </c>
      <c r="AD1598">
        <v>0</v>
      </c>
      <c r="AE1598">
        <v>0</v>
      </c>
      <c r="AF1598">
        <v>0</v>
      </c>
      <c r="AH1598">
        <v>0</v>
      </c>
      <c r="AI1598">
        <v>0</v>
      </c>
      <c r="AJ1598">
        <v>0</v>
      </c>
      <c r="AK1598">
        <v>0</v>
      </c>
      <c r="AL1598">
        <v>1.9308762807489701E-21</v>
      </c>
      <c r="AM1598">
        <v>0</v>
      </c>
      <c r="AN1598">
        <v>0</v>
      </c>
      <c r="AO1598">
        <v>0</v>
      </c>
      <c r="AP1598">
        <v>8.6070267194740795E-22</v>
      </c>
      <c r="AQ1598">
        <v>0</v>
      </c>
      <c r="AS1598">
        <v>0</v>
      </c>
      <c r="AT1598">
        <v>0</v>
      </c>
      <c r="AU1598">
        <v>0</v>
      </c>
      <c r="AV1598">
        <v>0</v>
      </c>
      <c r="AW1598">
        <v>0</v>
      </c>
      <c r="AX1598">
        <v>0</v>
      </c>
      <c r="AY1598">
        <v>0</v>
      </c>
      <c r="AZ1598">
        <v>0</v>
      </c>
      <c r="BA1598">
        <v>0</v>
      </c>
      <c r="BB1598">
        <v>0</v>
      </c>
    </row>
    <row r="1599" spans="1:54" x14ac:dyDescent="0.35">
      <c r="A1599" t="s">
        <v>5640</v>
      </c>
      <c r="B1599" t="s">
        <v>5641</v>
      </c>
      <c r="C1599" t="s">
        <v>1437</v>
      </c>
      <c r="D1599" t="s">
        <v>2405</v>
      </c>
      <c r="E1599" t="s">
        <v>367</v>
      </c>
      <c r="F1599" t="s">
        <v>4234</v>
      </c>
      <c r="G1599" t="s">
        <v>4722</v>
      </c>
      <c r="H1599" t="s">
        <v>2625</v>
      </c>
      <c r="I1599" t="s">
        <v>3969</v>
      </c>
      <c r="J1599" t="s">
        <v>2312</v>
      </c>
      <c r="K1599" t="s">
        <v>2314</v>
      </c>
      <c r="L1599" t="s">
        <v>4747</v>
      </c>
      <c r="M1599" t="s">
        <v>2314</v>
      </c>
      <c r="N1599" t="s">
        <v>2314</v>
      </c>
      <c r="O1599" t="s">
        <v>3726</v>
      </c>
      <c r="P1599" t="s">
        <v>1529</v>
      </c>
      <c r="Q1599" t="s">
        <v>2314</v>
      </c>
      <c r="R1599" t="s">
        <v>2314</v>
      </c>
      <c r="S1599" t="s">
        <v>3727</v>
      </c>
      <c r="T1599" t="s">
        <v>3898</v>
      </c>
      <c r="U1599" t="s">
        <v>3762</v>
      </c>
      <c r="W1599">
        <v>0</v>
      </c>
      <c r="X1599">
        <v>0</v>
      </c>
      <c r="Y1599">
        <v>0</v>
      </c>
      <c r="Z1599">
        <v>0</v>
      </c>
      <c r="AA1599">
        <v>0</v>
      </c>
      <c r="AB1599">
        <v>0</v>
      </c>
      <c r="AC1599">
        <v>0</v>
      </c>
      <c r="AD1599">
        <v>0</v>
      </c>
      <c r="AE1599">
        <v>0</v>
      </c>
      <c r="AF1599">
        <v>0</v>
      </c>
      <c r="AH1599">
        <v>0</v>
      </c>
      <c r="AI1599">
        <v>0</v>
      </c>
      <c r="AJ1599">
        <v>0</v>
      </c>
      <c r="AK1599">
        <v>0</v>
      </c>
      <c r="AL1599">
        <v>0</v>
      </c>
      <c r="AM1599">
        <v>0</v>
      </c>
      <c r="AN1599">
        <v>0</v>
      </c>
      <c r="AO1599">
        <v>0</v>
      </c>
      <c r="AP1599">
        <v>0</v>
      </c>
      <c r="AQ1599">
        <v>0</v>
      </c>
      <c r="AS1599">
        <v>0</v>
      </c>
      <c r="AT1599">
        <v>0</v>
      </c>
      <c r="AU1599">
        <v>0</v>
      </c>
      <c r="AV1599">
        <v>0</v>
      </c>
      <c r="AW1599">
        <v>0</v>
      </c>
      <c r="AX1599">
        <v>0</v>
      </c>
      <c r="AY1599">
        <v>0</v>
      </c>
      <c r="AZ1599">
        <v>0</v>
      </c>
      <c r="BA1599">
        <v>0</v>
      </c>
      <c r="BB1599">
        <v>0</v>
      </c>
    </row>
    <row r="1600" spans="1:54" x14ac:dyDescent="0.35">
      <c r="A1600" t="s">
        <v>1346</v>
      </c>
      <c r="B1600" t="s">
        <v>5642</v>
      </c>
      <c r="C1600" t="s">
        <v>1437</v>
      </c>
      <c r="D1600" t="s">
        <v>2405</v>
      </c>
      <c r="E1600" t="s">
        <v>367</v>
      </c>
      <c r="F1600" t="s">
        <v>4234</v>
      </c>
      <c r="G1600" t="s">
        <v>4722</v>
      </c>
      <c r="H1600" t="s">
        <v>2625</v>
      </c>
      <c r="I1600" t="s">
        <v>3969</v>
      </c>
      <c r="J1600" t="s">
        <v>2312</v>
      </c>
      <c r="K1600" t="s">
        <v>2314</v>
      </c>
      <c r="L1600" t="s">
        <v>4747</v>
      </c>
      <c r="M1600" t="s">
        <v>2314</v>
      </c>
      <c r="N1600">
        <v>1</v>
      </c>
      <c r="O1600" t="s">
        <v>3726</v>
      </c>
      <c r="P1600" t="s">
        <v>1529</v>
      </c>
      <c r="Q1600" t="s">
        <v>2314</v>
      </c>
      <c r="R1600" t="s">
        <v>2314</v>
      </c>
      <c r="S1600" t="s">
        <v>3727</v>
      </c>
      <c r="T1600" t="s">
        <v>3898</v>
      </c>
      <c r="U1600" t="s">
        <v>3762</v>
      </c>
      <c r="W1600">
        <v>0</v>
      </c>
      <c r="X1600">
        <v>0</v>
      </c>
      <c r="Y1600">
        <v>-3.3609885713652601E-2</v>
      </c>
      <c r="Z1600">
        <v>-0.13532545729333401</v>
      </c>
      <c r="AA1600">
        <v>0</v>
      </c>
      <c r="AB1600">
        <v>0</v>
      </c>
      <c r="AC1600">
        <v>0</v>
      </c>
      <c r="AD1600">
        <v>0</v>
      </c>
      <c r="AE1600">
        <v>-4.6376287990994702E-3</v>
      </c>
      <c r="AF1600">
        <v>-1.8672757275694601E-2</v>
      </c>
      <c r="AH1600">
        <v>3.98435672248512E-3</v>
      </c>
      <c r="AI1600">
        <v>1.60424495354583E-2</v>
      </c>
      <c r="AJ1600">
        <v>-6.9572213897153403E-3</v>
      </c>
      <c r="AK1600">
        <v>-2.8012269189803301E-2</v>
      </c>
      <c r="AL1600">
        <v>2.32931149902991E-3</v>
      </c>
      <c r="AM1600">
        <v>9.3786437260767706E-3</v>
      </c>
      <c r="AN1600">
        <v>3.98435672248512E-3</v>
      </c>
      <c r="AO1600">
        <v>1.60424495354583E-2</v>
      </c>
      <c r="AP1600">
        <v>4.1615292948610601E-5</v>
      </c>
      <c r="AQ1600">
        <v>1.6755809845770699E-4</v>
      </c>
      <c r="AS1600">
        <v>0</v>
      </c>
      <c r="AT1600">
        <v>0</v>
      </c>
      <c r="AU1600">
        <v>0</v>
      </c>
      <c r="AV1600">
        <v>0</v>
      </c>
      <c r="AW1600">
        <v>0</v>
      </c>
      <c r="AX1600">
        <v>0</v>
      </c>
      <c r="AY1600">
        <v>0</v>
      </c>
      <c r="AZ1600">
        <v>0</v>
      </c>
      <c r="BA1600">
        <v>0</v>
      </c>
      <c r="BB1600">
        <v>0</v>
      </c>
    </row>
    <row r="1601" spans="1:54" x14ac:dyDescent="0.35">
      <c r="A1601" t="s">
        <v>5643</v>
      </c>
      <c r="B1601" t="s">
        <v>5644</v>
      </c>
      <c r="C1601" t="s">
        <v>272</v>
      </c>
      <c r="D1601" t="s">
        <v>2405</v>
      </c>
      <c r="E1601" t="s">
        <v>367</v>
      </c>
      <c r="F1601" t="s">
        <v>4234</v>
      </c>
      <c r="G1601" t="s">
        <v>4722</v>
      </c>
      <c r="H1601" t="s">
        <v>2625</v>
      </c>
      <c r="I1601" t="s">
        <v>3969</v>
      </c>
      <c r="J1601" t="s">
        <v>2312</v>
      </c>
      <c r="K1601" t="s">
        <v>2314</v>
      </c>
      <c r="L1601" t="s">
        <v>4747</v>
      </c>
      <c r="M1601" t="s">
        <v>2314</v>
      </c>
      <c r="N1601" t="s">
        <v>2314</v>
      </c>
      <c r="O1601" t="s">
        <v>3726</v>
      </c>
      <c r="P1601" t="s">
        <v>1529</v>
      </c>
      <c r="Q1601" t="s">
        <v>2314</v>
      </c>
      <c r="R1601" t="s">
        <v>2314</v>
      </c>
      <c r="S1601" t="s">
        <v>3727</v>
      </c>
      <c r="T1601" t="s">
        <v>3810</v>
      </c>
      <c r="U1601" t="s">
        <v>3762</v>
      </c>
      <c r="W1601">
        <v>0</v>
      </c>
      <c r="X1601">
        <v>0</v>
      </c>
      <c r="Y1601">
        <v>0</v>
      </c>
      <c r="Z1601">
        <v>0</v>
      </c>
      <c r="AA1601">
        <v>0</v>
      </c>
      <c r="AB1601">
        <v>0</v>
      </c>
      <c r="AC1601">
        <v>0</v>
      </c>
      <c r="AD1601">
        <v>0</v>
      </c>
      <c r="AE1601">
        <v>0</v>
      </c>
      <c r="AF1601">
        <v>0</v>
      </c>
      <c r="AH1601">
        <v>0</v>
      </c>
      <c r="AI1601">
        <v>0</v>
      </c>
      <c r="AJ1601">
        <v>0</v>
      </c>
      <c r="AK1601">
        <v>0</v>
      </c>
      <c r="AL1601">
        <v>0</v>
      </c>
      <c r="AM1601">
        <v>0</v>
      </c>
      <c r="AN1601">
        <v>0</v>
      </c>
      <c r="AO1601">
        <v>0</v>
      </c>
      <c r="AP1601">
        <v>0</v>
      </c>
      <c r="AQ1601">
        <v>0</v>
      </c>
      <c r="AS1601">
        <v>0</v>
      </c>
      <c r="AT1601">
        <v>0</v>
      </c>
      <c r="AU1601">
        <v>0</v>
      </c>
      <c r="AV1601">
        <v>0</v>
      </c>
      <c r="AW1601">
        <v>0</v>
      </c>
      <c r="AX1601">
        <v>0</v>
      </c>
      <c r="AY1601">
        <v>0</v>
      </c>
      <c r="AZ1601">
        <v>0</v>
      </c>
      <c r="BA1601">
        <v>0</v>
      </c>
      <c r="BB1601">
        <v>0</v>
      </c>
    </row>
    <row r="1602" spans="1:54" x14ac:dyDescent="0.35">
      <c r="A1602" t="s">
        <v>1370</v>
      </c>
      <c r="B1602" t="s">
        <v>5645</v>
      </c>
      <c r="C1602" t="s">
        <v>1474</v>
      </c>
      <c r="D1602" t="s">
        <v>2405</v>
      </c>
      <c r="E1602" t="s">
        <v>367</v>
      </c>
      <c r="F1602" t="s">
        <v>4234</v>
      </c>
      <c r="G1602" t="s">
        <v>4722</v>
      </c>
      <c r="H1602" t="s">
        <v>2625</v>
      </c>
      <c r="I1602" t="s">
        <v>3759</v>
      </c>
      <c r="J1602" t="s">
        <v>2312</v>
      </c>
      <c r="K1602" t="s">
        <v>2314</v>
      </c>
      <c r="L1602" t="s">
        <v>4744</v>
      </c>
      <c r="M1602" t="s">
        <v>2314</v>
      </c>
      <c r="N1602">
        <v>1</v>
      </c>
      <c r="O1602" t="s">
        <v>3726</v>
      </c>
      <c r="P1602" t="s">
        <v>1529</v>
      </c>
      <c r="Q1602" t="s">
        <v>2314</v>
      </c>
      <c r="R1602" t="s">
        <v>2314</v>
      </c>
      <c r="S1602" t="s">
        <v>3727</v>
      </c>
      <c r="T1602" t="s">
        <v>3820</v>
      </c>
      <c r="U1602" t="s">
        <v>3762</v>
      </c>
      <c r="W1602">
        <v>7.9928683225876096E-3</v>
      </c>
      <c r="X1602">
        <v>0.113165594846087</v>
      </c>
      <c r="Y1602">
        <v>-9.8413023866129206E-4</v>
      </c>
      <c r="Z1602">
        <v>-1.3933631753948499E-2</v>
      </c>
      <c r="AA1602">
        <v>5.4690263855840804E-3</v>
      </c>
      <c r="AB1602">
        <v>7.7432230729535007E-2</v>
      </c>
      <c r="AC1602">
        <v>4.7719211519029201E-3</v>
      </c>
      <c r="AD1602">
        <v>6.7562391110609396E-2</v>
      </c>
      <c r="AE1602">
        <v>4.3317864970185303E-3</v>
      </c>
      <c r="AF1602">
        <v>6.1330823415313603E-2</v>
      </c>
      <c r="AH1602">
        <v>0</v>
      </c>
      <c r="AI1602">
        <v>0</v>
      </c>
      <c r="AJ1602">
        <v>-1.68233487779133E-3</v>
      </c>
      <c r="AK1602">
        <v>-2.38190371082414E-2</v>
      </c>
      <c r="AL1602">
        <v>-2.3676666981273901E-3</v>
      </c>
      <c r="AM1602">
        <v>-3.3522184962331301E-2</v>
      </c>
      <c r="AN1602">
        <v>-5.8484174601223496E-4</v>
      </c>
      <c r="AO1602">
        <v>-8.2803771317419006E-3</v>
      </c>
      <c r="AP1602">
        <v>-1.70102565201204E-3</v>
      </c>
      <c r="AQ1602">
        <v>-2.4083667087743999E-2</v>
      </c>
      <c r="AS1602">
        <v>0</v>
      </c>
      <c r="AT1602">
        <v>0</v>
      </c>
      <c r="AU1602">
        <v>0</v>
      </c>
      <c r="AV1602">
        <v>0</v>
      </c>
      <c r="AW1602">
        <v>0</v>
      </c>
      <c r="AX1602">
        <v>0</v>
      </c>
      <c r="AY1602">
        <v>0</v>
      </c>
      <c r="AZ1602">
        <v>0</v>
      </c>
      <c r="BA1602">
        <v>0</v>
      </c>
      <c r="BB1602">
        <v>0</v>
      </c>
    </row>
    <row r="1603" spans="1:54" x14ac:dyDescent="0.35">
      <c r="A1603" t="s">
        <v>5646</v>
      </c>
      <c r="B1603" t="s">
        <v>5647</v>
      </c>
      <c r="C1603" t="s">
        <v>1474</v>
      </c>
      <c r="D1603" t="s">
        <v>2405</v>
      </c>
      <c r="E1603" t="s">
        <v>367</v>
      </c>
      <c r="F1603" t="s">
        <v>4234</v>
      </c>
      <c r="G1603" t="s">
        <v>4722</v>
      </c>
      <c r="H1603" t="s">
        <v>2625</v>
      </c>
      <c r="I1603" t="s">
        <v>3759</v>
      </c>
      <c r="J1603" t="s">
        <v>2312</v>
      </c>
      <c r="K1603" t="s">
        <v>2314</v>
      </c>
      <c r="L1603" t="s">
        <v>4744</v>
      </c>
      <c r="M1603" t="s">
        <v>2314</v>
      </c>
      <c r="N1603" t="s">
        <v>2314</v>
      </c>
      <c r="O1603" t="s">
        <v>3726</v>
      </c>
      <c r="P1603" t="s">
        <v>1529</v>
      </c>
      <c r="Q1603" t="s">
        <v>2314</v>
      </c>
      <c r="R1603" t="s">
        <v>2314</v>
      </c>
      <c r="S1603" t="s">
        <v>3727</v>
      </c>
      <c r="T1603" t="s">
        <v>3820</v>
      </c>
      <c r="U1603" t="s">
        <v>3762</v>
      </c>
      <c r="W1603">
        <v>0</v>
      </c>
      <c r="X1603">
        <v>0</v>
      </c>
      <c r="Y1603">
        <v>0</v>
      </c>
      <c r="Z1603">
        <v>0</v>
      </c>
      <c r="AA1603">
        <v>0</v>
      </c>
      <c r="AB1603">
        <v>0</v>
      </c>
      <c r="AC1603">
        <v>0</v>
      </c>
      <c r="AD1603">
        <v>0</v>
      </c>
      <c r="AE1603">
        <v>0</v>
      </c>
      <c r="AF1603">
        <v>0</v>
      </c>
      <c r="AH1603">
        <v>0</v>
      </c>
      <c r="AI1603">
        <v>0</v>
      </c>
      <c r="AJ1603">
        <v>0</v>
      </c>
      <c r="AK1603">
        <v>0</v>
      </c>
      <c r="AL1603">
        <v>0</v>
      </c>
      <c r="AM1603">
        <v>0</v>
      </c>
      <c r="AN1603">
        <v>0</v>
      </c>
      <c r="AO1603">
        <v>0</v>
      </c>
      <c r="AP1603">
        <v>0</v>
      </c>
      <c r="AQ1603">
        <v>0</v>
      </c>
      <c r="AS1603">
        <v>0</v>
      </c>
      <c r="AT1603">
        <v>0</v>
      </c>
      <c r="AU1603">
        <v>0</v>
      </c>
      <c r="AV1603">
        <v>0</v>
      </c>
      <c r="AW1603">
        <v>0</v>
      </c>
      <c r="AX1603">
        <v>0</v>
      </c>
      <c r="AY1603">
        <v>0</v>
      </c>
      <c r="AZ1603">
        <v>0</v>
      </c>
      <c r="BA1603">
        <v>0</v>
      </c>
      <c r="BB1603">
        <v>0</v>
      </c>
    </row>
    <row r="1604" spans="1:54" x14ac:dyDescent="0.35">
      <c r="A1604" t="s">
        <v>5648</v>
      </c>
      <c r="B1604" t="s">
        <v>5649</v>
      </c>
      <c r="C1604" t="s">
        <v>1467</v>
      </c>
      <c r="D1604" t="s">
        <v>2405</v>
      </c>
      <c r="E1604" t="s">
        <v>367</v>
      </c>
      <c r="F1604" t="s">
        <v>4234</v>
      </c>
      <c r="G1604" t="s">
        <v>4722</v>
      </c>
      <c r="H1604" t="s">
        <v>2625</v>
      </c>
      <c r="I1604" t="s">
        <v>3969</v>
      </c>
      <c r="J1604" t="s">
        <v>2312</v>
      </c>
      <c r="K1604" t="s">
        <v>2314</v>
      </c>
      <c r="L1604" t="s">
        <v>4747</v>
      </c>
      <c r="M1604" t="s">
        <v>2314</v>
      </c>
      <c r="N1604" t="s">
        <v>2314</v>
      </c>
      <c r="O1604" t="s">
        <v>3726</v>
      </c>
      <c r="P1604" t="s">
        <v>1529</v>
      </c>
      <c r="S1604" t="s">
        <v>3727</v>
      </c>
      <c r="T1604" t="s">
        <v>3898</v>
      </c>
      <c r="U1604" t="s">
        <v>3762</v>
      </c>
      <c r="W1604">
        <v>0</v>
      </c>
      <c r="X1604">
        <v>0</v>
      </c>
      <c r="Y1604">
        <v>0</v>
      </c>
      <c r="Z1604">
        <v>0</v>
      </c>
      <c r="AA1604">
        <v>0</v>
      </c>
      <c r="AB1604">
        <v>0</v>
      </c>
      <c r="AC1604">
        <v>0</v>
      </c>
      <c r="AD1604">
        <v>0</v>
      </c>
      <c r="AE1604">
        <v>0</v>
      </c>
      <c r="AF1604">
        <v>0</v>
      </c>
      <c r="AH1604">
        <v>0</v>
      </c>
      <c r="AI1604">
        <v>0</v>
      </c>
      <c r="AJ1604">
        <v>0</v>
      </c>
      <c r="AK1604">
        <v>0</v>
      </c>
      <c r="AL1604">
        <v>0</v>
      </c>
      <c r="AM1604">
        <v>0</v>
      </c>
      <c r="AN1604">
        <v>0</v>
      </c>
      <c r="AO1604">
        <v>0</v>
      </c>
      <c r="AP1604">
        <v>0</v>
      </c>
      <c r="AQ1604">
        <v>0</v>
      </c>
      <c r="AS1604">
        <v>0</v>
      </c>
      <c r="AT1604">
        <v>0</v>
      </c>
      <c r="AU1604">
        <v>0</v>
      </c>
      <c r="AV1604">
        <v>0</v>
      </c>
      <c r="AW1604">
        <v>0</v>
      </c>
      <c r="AX1604">
        <v>0</v>
      </c>
      <c r="AY1604">
        <v>0</v>
      </c>
      <c r="AZ1604">
        <v>0</v>
      </c>
      <c r="BA1604">
        <v>0</v>
      </c>
      <c r="BB1604">
        <v>0</v>
      </c>
    </row>
    <row r="1605" spans="1:54" x14ac:dyDescent="0.35">
      <c r="A1605" t="s">
        <v>5650</v>
      </c>
      <c r="B1605" t="s">
        <v>5651</v>
      </c>
      <c r="C1605" t="s">
        <v>5652</v>
      </c>
      <c r="D1605" t="s">
        <v>2405</v>
      </c>
      <c r="E1605" t="s">
        <v>367</v>
      </c>
      <c r="F1605" t="s">
        <v>4234</v>
      </c>
      <c r="G1605" t="s">
        <v>4722</v>
      </c>
      <c r="H1605" t="s">
        <v>2625</v>
      </c>
      <c r="I1605" t="s">
        <v>3969</v>
      </c>
      <c r="J1605" t="s">
        <v>2312</v>
      </c>
      <c r="K1605" t="s">
        <v>2314</v>
      </c>
      <c r="L1605" t="s">
        <v>4747</v>
      </c>
      <c r="M1605" t="s">
        <v>2314</v>
      </c>
      <c r="N1605" t="s">
        <v>2314</v>
      </c>
      <c r="O1605" t="s">
        <v>3726</v>
      </c>
      <c r="P1605" t="s">
        <v>1529</v>
      </c>
      <c r="Q1605" t="s">
        <v>2314</v>
      </c>
      <c r="R1605" t="s">
        <v>2314</v>
      </c>
      <c r="S1605" t="s">
        <v>3727</v>
      </c>
      <c r="T1605" t="s">
        <v>3810</v>
      </c>
      <c r="U1605" t="s">
        <v>3762</v>
      </c>
      <c r="W1605">
        <v>0</v>
      </c>
      <c r="X1605">
        <v>0</v>
      </c>
      <c r="Y1605">
        <v>0</v>
      </c>
      <c r="Z1605">
        <v>0</v>
      </c>
      <c r="AA1605">
        <v>0</v>
      </c>
      <c r="AB1605">
        <v>0</v>
      </c>
      <c r="AC1605">
        <v>0</v>
      </c>
      <c r="AD1605">
        <v>0</v>
      </c>
      <c r="AE1605">
        <v>0</v>
      </c>
      <c r="AF1605">
        <v>0</v>
      </c>
      <c r="AH1605">
        <v>0</v>
      </c>
      <c r="AI1605">
        <v>0</v>
      </c>
      <c r="AJ1605">
        <v>0</v>
      </c>
      <c r="AK1605">
        <v>0</v>
      </c>
      <c r="AL1605">
        <v>0</v>
      </c>
      <c r="AM1605">
        <v>0</v>
      </c>
      <c r="AN1605">
        <v>0</v>
      </c>
      <c r="AO1605">
        <v>0</v>
      </c>
      <c r="AP1605">
        <v>0</v>
      </c>
      <c r="AQ1605">
        <v>0</v>
      </c>
      <c r="AS1605">
        <v>0</v>
      </c>
      <c r="AT1605">
        <v>0</v>
      </c>
      <c r="AU1605">
        <v>0</v>
      </c>
      <c r="AV1605">
        <v>0</v>
      </c>
      <c r="AW1605">
        <v>0</v>
      </c>
      <c r="AX1605">
        <v>0</v>
      </c>
      <c r="AY1605">
        <v>0</v>
      </c>
      <c r="AZ1605">
        <v>0</v>
      </c>
      <c r="BA1605">
        <v>0</v>
      </c>
      <c r="BB1605">
        <v>0</v>
      </c>
    </row>
    <row r="1606" spans="1:54" x14ac:dyDescent="0.35">
      <c r="A1606" t="s">
        <v>5653</v>
      </c>
      <c r="B1606" t="s">
        <v>5654</v>
      </c>
      <c r="C1606" t="s">
        <v>1437</v>
      </c>
      <c r="D1606" t="s">
        <v>2405</v>
      </c>
      <c r="E1606" t="s">
        <v>367</v>
      </c>
      <c r="F1606" t="s">
        <v>4234</v>
      </c>
      <c r="G1606" t="s">
        <v>4722</v>
      </c>
      <c r="H1606" t="s">
        <v>2625</v>
      </c>
      <c r="I1606" t="s">
        <v>3969</v>
      </c>
      <c r="J1606" t="s">
        <v>2312</v>
      </c>
      <c r="K1606" t="s">
        <v>2314</v>
      </c>
      <c r="L1606" t="s">
        <v>4747</v>
      </c>
      <c r="M1606" t="s">
        <v>2314</v>
      </c>
      <c r="N1606" t="s">
        <v>2314</v>
      </c>
      <c r="O1606" t="s">
        <v>3726</v>
      </c>
      <c r="P1606" t="s">
        <v>1529</v>
      </c>
      <c r="S1606" t="s">
        <v>3727</v>
      </c>
      <c r="T1606" t="s">
        <v>3898</v>
      </c>
      <c r="U1606" t="s">
        <v>3762</v>
      </c>
      <c r="W1606">
        <v>0</v>
      </c>
      <c r="X1606">
        <v>0</v>
      </c>
      <c r="Y1606">
        <v>0</v>
      </c>
      <c r="Z1606">
        <v>0</v>
      </c>
      <c r="AA1606">
        <v>0</v>
      </c>
      <c r="AB1606">
        <v>0</v>
      </c>
      <c r="AC1606">
        <v>0</v>
      </c>
      <c r="AD1606">
        <v>0</v>
      </c>
      <c r="AE1606">
        <v>0</v>
      </c>
      <c r="AF1606">
        <v>0</v>
      </c>
      <c r="AH1606">
        <v>0</v>
      </c>
      <c r="AI1606">
        <v>0</v>
      </c>
      <c r="AJ1606">
        <v>0</v>
      </c>
      <c r="AK1606">
        <v>0</v>
      </c>
      <c r="AL1606">
        <v>0</v>
      </c>
      <c r="AM1606">
        <v>0</v>
      </c>
      <c r="AN1606">
        <v>0</v>
      </c>
      <c r="AO1606">
        <v>0</v>
      </c>
      <c r="AP1606">
        <v>0</v>
      </c>
      <c r="AQ1606">
        <v>0</v>
      </c>
      <c r="AS1606">
        <v>0</v>
      </c>
      <c r="AT1606">
        <v>0</v>
      </c>
      <c r="AU1606">
        <v>0</v>
      </c>
      <c r="AV1606">
        <v>0</v>
      </c>
      <c r="AW1606">
        <v>0</v>
      </c>
      <c r="AX1606">
        <v>0</v>
      </c>
      <c r="AY1606">
        <v>0</v>
      </c>
      <c r="AZ1606">
        <v>0</v>
      </c>
      <c r="BA1606">
        <v>0</v>
      </c>
      <c r="BB1606">
        <v>0</v>
      </c>
    </row>
    <row r="1607" spans="1:54" x14ac:dyDescent="0.35">
      <c r="A1607" t="s">
        <v>37</v>
      </c>
      <c r="B1607" t="s">
        <v>374</v>
      </c>
      <c r="C1607" t="s">
        <v>38</v>
      </c>
      <c r="D1607" t="s">
        <v>2405</v>
      </c>
      <c r="E1607" t="s">
        <v>367</v>
      </c>
      <c r="F1607" t="s">
        <v>4234</v>
      </c>
      <c r="G1607" t="s">
        <v>4722</v>
      </c>
      <c r="H1607" t="s">
        <v>2625</v>
      </c>
      <c r="I1607" t="s">
        <v>3969</v>
      </c>
      <c r="J1607" t="s">
        <v>2312</v>
      </c>
      <c r="K1607" t="s">
        <v>2314</v>
      </c>
      <c r="L1607" t="s">
        <v>4747</v>
      </c>
      <c r="M1607" t="s">
        <v>2314</v>
      </c>
      <c r="N1607">
        <v>1</v>
      </c>
      <c r="O1607" t="s">
        <v>3726</v>
      </c>
      <c r="P1607" t="s">
        <v>1529</v>
      </c>
      <c r="Q1607" t="s">
        <v>2314</v>
      </c>
      <c r="R1607" t="s">
        <v>2314</v>
      </c>
      <c r="S1607" t="s">
        <v>3727</v>
      </c>
      <c r="T1607" t="s">
        <v>3810</v>
      </c>
      <c r="U1607" t="s">
        <v>3762</v>
      </c>
      <c r="W1607">
        <v>1.04960079043462E-2</v>
      </c>
      <c r="X1607">
        <v>0.15376095248598201</v>
      </c>
      <c r="Y1607">
        <v>1.04960079043462E-2</v>
      </c>
      <c r="Z1607">
        <v>0.15376095248598201</v>
      </c>
      <c r="AA1607">
        <v>-8.5135547296090897E-3</v>
      </c>
      <c r="AB1607">
        <v>-0.12471906425726199</v>
      </c>
      <c r="AC1607">
        <v>-5.9131198206358098E-3</v>
      </c>
      <c r="AD1607">
        <v>-8.6624071177210396E-2</v>
      </c>
      <c r="AE1607">
        <v>-4.9698652460744997E-3</v>
      </c>
      <c r="AF1607">
        <v>-7.2805891623477906E-2</v>
      </c>
      <c r="AH1607">
        <v>5.0344775827868204E-3</v>
      </c>
      <c r="AI1607">
        <v>7.3752428109141704E-2</v>
      </c>
      <c r="AJ1607">
        <v>3.97561100897551E-3</v>
      </c>
      <c r="AK1607">
        <v>5.8240594045244599E-2</v>
      </c>
      <c r="AL1607">
        <v>3.3670143842412098E-3</v>
      </c>
      <c r="AM1607">
        <v>4.9324976074682801E-2</v>
      </c>
      <c r="AN1607">
        <v>1.4305724846004899E-3</v>
      </c>
      <c r="AO1607">
        <v>2.09571286369226E-2</v>
      </c>
      <c r="AP1607">
        <v>3.0392453784967599E-3</v>
      </c>
      <c r="AQ1607">
        <v>4.4523333870928397E-2</v>
      </c>
      <c r="AS1607">
        <v>0</v>
      </c>
      <c r="AT1607">
        <v>0</v>
      </c>
      <c r="AU1607">
        <v>0</v>
      </c>
      <c r="AV1607">
        <v>0</v>
      </c>
      <c r="AW1607">
        <v>0</v>
      </c>
      <c r="AX1607">
        <v>0</v>
      </c>
      <c r="AY1607">
        <v>0</v>
      </c>
      <c r="AZ1607">
        <v>0</v>
      </c>
      <c r="BA1607">
        <v>0</v>
      </c>
      <c r="BB1607">
        <v>0</v>
      </c>
    </row>
    <row r="1608" spans="1:54" x14ac:dyDescent="0.35">
      <c r="A1608" t="s">
        <v>271</v>
      </c>
      <c r="B1608" t="s">
        <v>377</v>
      </c>
      <c r="C1608" t="s">
        <v>272</v>
      </c>
      <c r="D1608" t="s">
        <v>2405</v>
      </c>
      <c r="E1608" t="s">
        <v>367</v>
      </c>
      <c r="F1608" t="s">
        <v>4234</v>
      </c>
      <c r="G1608" t="s">
        <v>4722</v>
      </c>
      <c r="H1608" t="s">
        <v>2625</v>
      </c>
      <c r="I1608" t="s">
        <v>3969</v>
      </c>
      <c r="J1608" t="s">
        <v>2312</v>
      </c>
      <c r="K1608" t="s">
        <v>2314</v>
      </c>
      <c r="L1608" t="s">
        <v>4747</v>
      </c>
      <c r="M1608" t="s">
        <v>2314</v>
      </c>
      <c r="N1608">
        <v>1</v>
      </c>
      <c r="O1608" t="s">
        <v>3726</v>
      </c>
      <c r="P1608" t="s">
        <v>1529</v>
      </c>
      <c r="Q1608" t="s">
        <v>2314</v>
      </c>
      <c r="R1608" t="s">
        <v>2314</v>
      </c>
      <c r="S1608" t="s">
        <v>3727</v>
      </c>
      <c r="T1608" t="s">
        <v>3810</v>
      </c>
      <c r="U1608" t="s">
        <v>3762</v>
      </c>
      <c r="W1608">
        <v>4.1125305886158502E-3</v>
      </c>
      <c r="X1608">
        <v>0</v>
      </c>
      <c r="Y1608">
        <v>4.1125305886158502E-3</v>
      </c>
      <c r="Z1608">
        <v>0</v>
      </c>
      <c r="AA1608">
        <v>-2.3323380980067102E-3</v>
      </c>
      <c r="AB1608">
        <v>0</v>
      </c>
      <c r="AC1608">
        <v>4.1125305886158502E-3</v>
      </c>
      <c r="AD1608">
        <v>0</v>
      </c>
      <c r="AE1608">
        <v>8.3872885322621501E-4</v>
      </c>
      <c r="AF1608">
        <v>0</v>
      </c>
      <c r="AH1608">
        <v>2.63874570418324E-3</v>
      </c>
      <c r="AI1608">
        <v>0</v>
      </c>
      <c r="AJ1608">
        <v>2.3486198444694498E-3</v>
      </c>
      <c r="AK1608">
        <v>0</v>
      </c>
      <c r="AL1608">
        <v>-6.1467629707956601E-3</v>
      </c>
      <c r="AM1608">
        <v>0</v>
      </c>
      <c r="AN1608">
        <v>2.63269960384059E-3</v>
      </c>
      <c r="AO1608">
        <v>0</v>
      </c>
      <c r="AP1608">
        <v>-1.3640243518727401E-3</v>
      </c>
      <c r="AQ1608">
        <v>0</v>
      </c>
      <c r="AS1608">
        <v>0</v>
      </c>
      <c r="AT1608">
        <v>0</v>
      </c>
      <c r="AU1608">
        <v>0</v>
      </c>
      <c r="AV1608">
        <v>0</v>
      </c>
      <c r="AW1608">
        <v>0</v>
      </c>
      <c r="AX1608">
        <v>0</v>
      </c>
      <c r="AY1608">
        <v>0</v>
      </c>
      <c r="AZ1608">
        <v>0</v>
      </c>
      <c r="BA1608">
        <v>0</v>
      </c>
      <c r="BB1608">
        <v>0</v>
      </c>
    </row>
    <row r="1609" spans="1:54" x14ac:dyDescent="0.35">
      <c r="A1609" t="s">
        <v>5655</v>
      </c>
      <c r="B1609" t="s">
        <v>5656</v>
      </c>
      <c r="C1609" t="s">
        <v>5657</v>
      </c>
      <c r="D1609" t="s">
        <v>2405</v>
      </c>
      <c r="E1609" t="s">
        <v>367</v>
      </c>
      <c r="F1609" t="s">
        <v>4234</v>
      </c>
      <c r="G1609" t="s">
        <v>4722</v>
      </c>
      <c r="H1609" t="s">
        <v>2625</v>
      </c>
      <c r="I1609" t="s">
        <v>3969</v>
      </c>
      <c r="J1609" t="s">
        <v>2312</v>
      </c>
      <c r="K1609" t="s">
        <v>2314</v>
      </c>
      <c r="L1609" t="s">
        <v>4747</v>
      </c>
      <c r="M1609" t="s">
        <v>2314</v>
      </c>
      <c r="N1609" t="s">
        <v>2314</v>
      </c>
      <c r="O1609" t="s">
        <v>3726</v>
      </c>
      <c r="P1609" t="s">
        <v>1529</v>
      </c>
      <c r="Q1609" t="s">
        <v>2314</v>
      </c>
      <c r="R1609" t="s">
        <v>2314</v>
      </c>
      <c r="S1609" t="s">
        <v>3727</v>
      </c>
      <c r="T1609" t="s">
        <v>3820</v>
      </c>
      <c r="U1609" t="s">
        <v>3762</v>
      </c>
      <c r="W1609">
        <v>0</v>
      </c>
      <c r="X1609">
        <v>0</v>
      </c>
      <c r="Y1609">
        <v>0</v>
      </c>
      <c r="Z1609">
        <v>0</v>
      </c>
      <c r="AA1609">
        <v>0</v>
      </c>
      <c r="AB1609">
        <v>0</v>
      </c>
      <c r="AC1609">
        <v>0</v>
      </c>
      <c r="AD1609">
        <v>0</v>
      </c>
      <c r="AE1609">
        <v>0</v>
      </c>
      <c r="AF1609">
        <v>0</v>
      </c>
      <c r="AH1609">
        <v>0</v>
      </c>
      <c r="AI1609">
        <v>0</v>
      </c>
      <c r="AJ1609">
        <v>0</v>
      </c>
      <c r="AK1609">
        <v>0</v>
      </c>
      <c r="AL1609">
        <v>0</v>
      </c>
      <c r="AM1609">
        <v>0</v>
      </c>
      <c r="AN1609">
        <v>0</v>
      </c>
      <c r="AO1609">
        <v>0</v>
      </c>
      <c r="AP1609">
        <v>0</v>
      </c>
      <c r="AQ1609">
        <v>0</v>
      </c>
      <c r="AS1609">
        <v>0</v>
      </c>
      <c r="AT1609">
        <v>0</v>
      </c>
      <c r="AU1609">
        <v>0</v>
      </c>
      <c r="AV1609">
        <v>0</v>
      </c>
      <c r="AW1609">
        <v>0</v>
      </c>
      <c r="AX1609">
        <v>0</v>
      </c>
      <c r="AY1609">
        <v>0</v>
      </c>
      <c r="AZ1609">
        <v>0</v>
      </c>
      <c r="BA1609">
        <v>0</v>
      </c>
      <c r="BB1609">
        <v>0</v>
      </c>
    </row>
    <row r="1610" spans="1:54" x14ac:dyDescent="0.35">
      <c r="A1610" t="s">
        <v>5658</v>
      </c>
      <c r="B1610" t="s">
        <v>5659</v>
      </c>
      <c r="C1610" t="s">
        <v>5660</v>
      </c>
      <c r="D1610" t="s">
        <v>2405</v>
      </c>
      <c r="E1610" t="s">
        <v>367</v>
      </c>
      <c r="F1610" t="s">
        <v>4234</v>
      </c>
      <c r="G1610" t="s">
        <v>4722</v>
      </c>
      <c r="H1610" t="s">
        <v>2625</v>
      </c>
      <c r="I1610" t="s">
        <v>3969</v>
      </c>
      <c r="J1610" t="s">
        <v>2312</v>
      </c>
      <c r="K1610" t="s">
        <v>2314</v>
      </c>
      <c r="L1610" t="s">
        <v>4747</v>
      </c>
      <c r="M1610" t="s">
        <v>2314</v>
      </c>
      <c r="N1610" t="s">
        <v>2314</v>
      </c>
      <c r="O1610" t="s">
        <v>3726</v>
      </c>
      <c r="P1610" t="s">
        <v>1529</v>
      </c>
      <c r="Q1610" t="s">
        <v>2314</v>
      </c>
      <c r="R1610" t="s">
        <v>2314</v>
      </c>
      <c r="S1610" t="s">
        <v>3727</v>
      </c>
      <c r="T1610" t="s">
        <v>3820</v>
      </c>
      <c r="U1610" t="s">
        <v>3762</v>
      </c>
      <c r="W1610">
        <v>0</v>
      </c>
      <c r="X1610">
        <v>0</v>
      </c>
      <c r="Y1610">
        <v>0</v>
      </c>
      <c r="Z1610">
        <v>0</v>
      </c>
      <c r="AA1610">
        <v>0</v>
      </c>
      <c r="AB1610">
        <v>0</v>
      </c>
      <c r="AC1610">
        <v>0</v>
      </c>
      <c r="AD1610">
        <v>0</v>
      </c>
      <c r="AE1610">
        <v>0</v>
      </c>
      <c r="AF1610">
        <v>0</v>
      </c>
      <c r="AH1610">
        <v>0</v>
      </c>
      <c r="AI1610">
        <v>0</v>
      </c>
      <c r="AJ1610">
        <v>0</v>
      </c>
      <c r="AK1610">
        <v>0</v>
      </c>
      <c r="AL1610">
        <v>0</v>
      </c>
      <c r="AM1610">
        <v>0</v>
      </c>
      <c r="AN1610">
        <v>0</v>
      </c>
      <c r="AO1610">
        <v>0</v>
      </c>
      <c r="AP1610">
        <v>0</v>
      </c>
      <c r="AQ1610">
        <v>0</v>
      </c>
      <c r="AS1610">
        <v>0</v>
      </c>
      <c r="AT1610">
        <v>0</v>
      </c>
      <c r="AU1610">
        <v>0</v>
      </c>
      <c r="AV1610">
        <v>0</v>
      </c>
      <c r="AW1610">
        <v>0</v>
      </c>
      <c r="AX1610">
        <v>0</v>
      </c>
      <c r="AY1610">
        <v>0</v>
      </c>
      <c r="AZ1610">
        <v>0</v>
      </c>
      <c r="BA1610">
        <v>0</v>
      </c>
      <c r="BB1610">
        <v>0</v>
      </c>
    </row>
    <row r="1611" spans="1:54" x14ac:dyDescent="0.35">
      <c r="A1611" t="s">
        <v>5661</v>
      </c>
      <c r="B1611" t="s">
        <v>5662</v>
      </c>
      <c r="C1611" t="s">
        <v>4289</v>
      </c>
      <c r="D1611" t="s">
        <v>2405</v>
      </c>
      <c r="E1611" t="s">
        <v>367</v>
      </c>
      <c r="F1611" t="s">
        <v>4234</v>
      </c>
      <c r="G1611" t="s">
        <v>4722</v>
      </c>
      <c r="H1611" t="s">
        <v>2637</v>
      </c>
      <c r="I1611" t="s">
        <v>5663</v>
      </c>
      <c r="J1611" t="s">
        <v>2312</v>
      </c>
      <c r="K1611" t="s">
        <v>5664</v>
      </c>
      <c r="L1611" t="s">
        <v>5664</v>
      </c>
      <c r="M1611" t="s">
        <v>2314</v>
      </c>
      <c r="N1611" t="s">
        <v>2314</v>
      </c>
      <c r="O1611" t="s">
        <v>4291</v>
      </c>
      <c r="P1611" t="s">
        <v>1817</v>
      </c>
      <c r="Q1611" t="s">
        <v>2314</v>
      </c>
      <c r="R1611" t="s">
        <v>2314</v>
      </c>
      <c r="S1611" t="s">
        <v>3727</v>
      </c>
      <c r="T1611" t="s">
        <v>5665</v>
      </c>
      <c r="U1611" t="s">
        <v>4293</v>
      </c>
      <c r="W1611">
        <v>0</v>
      </c>
      <c r="X1611">
        <v>0</v>
      </c>
      <c r="Y1611">
        <v>0</v>
      </c>
      <c r="Z1611">
        <v>0</v>
      </c>
      <c r="AA1611">
        <v>0</v>
      </c>
      <c r="AB1611">
        <v>0</v>
      </c>
      <c r="AC1611">
        <v>0</v>
      </c>
      <c r="AD1611">
        <v>0</v>
      </c>
      <c r="AE1611">
        <v>0</v>
      </c>
      <c r="AF1611">
        <v>0</v>
      </c>
      <c r="AH1611">
        <v>0</v>
      </c>
      <c r="AI1611">
        <v>0</v>
      </c>
      <c r="AJ1611">
        <v>0</v>
      </c>
      <c r="AK1611">
        <v>0</v>
      </c>
      <c r="AL1611">
        <v>0</v>
      </c>
      <c r="AM1611">
        <v>0</v>
      </c>
      <c r="AN1611">
        <v>0</v>
      </c>
      <c r="AO1611">
        <v>0</v>
      </c>
      <c r="AP1611">
        <v>0</v>
      </c>
      <c r="AQ1611">
        <v>0</v>
      </c>
      <c r="AS1611">
        <v>0</v>
      </c>
      <c r="AT1611">
        <v>0</v>
      </c>
      <c r="AU1611">
        <v>0</v>
      </c>
      <c r="AV1611">
        <v>0</v>
      </c>
      <c r="AW1611">
        <v>0</v>
      </c>
      <c r="AX1611">
        <v>0</v>
      </c>
      <c r="AY1611">
        <v>0</v>
      </c>
      <c r="AZ1611">
        <v>0</v>
      </c>
      <c r="BA1611">
        <v>0</v>
      </c>
      <c r="BB1611">
        <v>0</v>
      </c>
    </row>
    <row r="1612" spans="1:54" x14ac:dyDescent="0.35">
      <c r="A1612" t="s">
        <v>5666</v>
      </c>
      <c r="B1612" t="s">
        <v>5667</v>
      </c>
      <c r="C1612" t="s">
        <v>4289</v>
      </c>
      <c r="D1612" t="s">
        <v>2405</v>
      </c>
      <c r="E1612" t="s">
        <v>367</v>
      </c>
      <c r="F1612" t="s">
        <v>4234</v>
      </c>
      <c r="G1612" t="s">
        <v>4722</v>
      </c>
      <c r="H1612" t="s">
        <v>2637</v>
      </c>
      <c r="I1612" t="s">
        <v>5663</v>
      </c>
      <c r="J1612" t="s">
        <v>2312</v>
      </c>
      <c r="K1612" t="s">
        <v>2314</v>
      </c>
      <c r="L1612" t="s">
        <v>5664</v>
      </c>
      <c r="M1612" t="s">
        <v>2314</v>
      </c>
      <c r="N1612" t="s">
        <v>2314</v>
      </c>
      <c r="O1612" t="s">
        <v>4291</v>
      </c>
      <c r="P1612" t="s">
        <v>1817</v>
      </c>
      <c r="Q1612" t="s">
        <v>2314</v>
      </c>
      <c r="R1612" t="s">
        <v>2314</v>
      </c>
      <c r="S1612" t="s">
        <v>3727</v>
      </c>
      <c r="T1612" t="s">
        <v>5665</v>
      </c>
      <c r="U1612" t="s">
        <v>4293</v>
      </c>
      <c r="W1612">
        <v>0</v>
      </c>
      <c r="X1612">
        <v>0</v>
      </c>
      <c r="Y1612">
        <v>0</v>
      </c>
      <c r="Z1612">
        <v>0</v>
      </c>
      <c r="AA1612">
        <v>0</v>
      </c>
      <c r="AB1612">
        <v>0</v>
      </c>
      <c r="AC1612">
        <v>0</v>
      </c>
      <c r="AD1612">
        <v>0</v>
      </c>
      <c r="AE1612">
        <v>0</v>
      </c>
      <c r="AF1612">
        <v>0</v>
      </c>
      <c r="AH1612">
        <v>0</v>
      </c>
      <c r="AI1612">
        <v>0</v>
      </c>
      <c r="AJ1612">
        <v>0</v>
      </c>
      <c r="AK1612">
        <v>0</v>
      </c>
      <c r="AL1612">
        <v>0</v>
      </c>
      <c r="AM1612">
        <v>0</v>
      </c>
      <c r="AN1612">
        <v>0</v>
      </c>
      <c r="AO1612">
        <v>0</v>
      </c>
      <c r="AP1612">
        <v>0</v>
      </c>
      <c r="AQ1612">
        <v>0</v>
      </c>
      <c r="AS1612">
        <v>0</v>
      </c>
      <c r="AT1612">
        <v>0</v>
      </c>
      <c r="AU1612">
        <v>0</v>
      </c>
      <c r="AV1612">
        <v>0</v>
      </c>
      <c r="AW1612">
        <v>0</v>
      </c>
      <c r="AX1612">
        <v>0</v>
      </c>
      <c r="AY1612">
        <v>0</v>
      </c>
      <c r="AZ1612">
        <v>0</v>
      </c>
      <c r="BA1612">
        <v>0</v>
      </c>
      <c r="BB1612">
        <v>0</v>
      </c>
    </row>
    <row r="1613" spans="1:54" x14ac:dyDescent="0.35">
      <c r="A1613" t="s">
        <v>5668</v>
      </c>
      <c r="B1613" t="s">
        <v>5669</v>
      </c>
      <c r="C1613" t="s">
        <v>4289</v>
      </c>
      <c r="D1613" t="s">
        <v>2405</v>
      </c>
      <c r="E1613" t="s">
        <v>367</v>
      </c>
      <c r="F1613" t="s">
        <v>4234</v>
      </c>
      <c r="G1613" t="s">
        <v>4722</v>
      </c>
      <c r="H1613" t="s">
        <v>2637</v>
      </c>
      <c r="I1613" t="s">
        <v>5663</v>
      </c>
      <c r="J1613" t="s">
        <v>2312</v>
      </c>
      <c r="K1613" t="s">
        <v>2314</v>
      </c>
      <c r="L1613" t="s">
        <v>5664</v>
      </c>
      <c r="M1613" t="s">
        <v>2314</v>
      </c>
      <c r="N1613" t="s">
        <v>2314</v>
      </c>
      <c r="O1613" t="s">
        <v>4291</v>
      </c>
      <c r="P1613" t="s">
        <v>1817</v>
      </c>
      <c r="Q1613" t="s">
        <v>2314</v>
      </c>
      <c r="R1613" t="s">
        <v>2314</v>
      </c>
      <c r="S1613" t="s">
        <v>3727</v>
      </c>
      <c r="T1613" t="s">
        <v>5316</v>
      </c>
      <c r="U1613" t="s">
        <v>4293</v>
      </c>
      <c r="W1613">
        <v>0</v>
      </c>
      <c r="X1613">
        <v>0</v>
      </c>
      <c r="Y1613">
        <v>0</v>
      </c>
      <c r="Z1613">
        <v>0</v>
      </c>
      <c r="AA1613">
        <v>0</v>
      </c>
      <c r="AB1613">
        <v>0</v>
      </c>
      <c r="AC1613">
        <v>0</v>
      </c>
      <c r="AD1613">
        <v>0</v>
      </c>
      <c r="AE1613">
        <v>0</v>
      </c>
      <c r="AF1613">
        <v>0</v>
      </c>
      <c r="AH1613">
        <v>0</v>
      </c>
      <c r="AI1613">
        <v>0</v>
      </c>
      <c r="AJ1613">
        <v>0</v>
      </c>
      <c r="AK1613">
        <v>0</v>
      </c>
      <c r="AL1613">
        <v>0</v>
      </c>
      <c r="AM1613">
        <v>0</v>
      </c>
      <c r="AN1613">
        <v>0</v>
      </c>
      <c r="AO1613">
        <v>0</v>
      </c>
      <c r="AP1613">
        <v>0</v>
      </c>
      <c r="AQ1613">
        <v>0</v>
      </c>
      <c r="AS1613">
        <v>0</v>
      </c>
      <c r="AT1613">
        <v>0</v>
      </c>
      <c r="AU1613">
        <v>0</v>
      </c>
      <c r="AV1613">
        <v>0</v>
      </c>
      <c r="AW1613">
        <v>0</v>
      </c>
      <c r="AX1613">
        <v>0</v>
      </c>
      <c r="AY1613">
        <v>0</v>
      </c>
      <c r="AZ1613">
        <v>0</v>
      </c>
      <c r="BA1613">
        <v>0</v>
      </c>
      <c r="BB1613">
        <v>0</v>
      </c>
    </row>
    <row r="1614" spans="1:54" x14ac:dyDescent="0.35">
      <c r="A1614" t="s">
        <v>5670</v>
      </c>
      <c r="B1614" t="s">
        <v>5671</v>
      </c>
      <c r="C1614" t="s">
        <v>4289</v>
      </c>
      <c r="D1614" t="s">
        <v>2405</v>
      </c>
      <c r="E1614" t="s">
        <v>367</v>
      </c>
      <c r="F1614" t="s">
        <v>4234</v>
      </c>
      <c r="G1614" t="s">
        <v>4722</v>
      </c>
      <c r="H1614" t="s">
        <v>2637</v>
      </c>
      <c r="I1614" t="s">
        <v>5663</v>
      </c>
      <c r="J1614" t="s">
        <v>2312</v>
      </c>
      <c r="K1614" t="s">
        <v>2314</v>
      </c>
      <c r="L1614" t="s">
        <v>5664</v>
      </c>
      <c r="M1614" t="s">
        <v>2314</v>
      </c>
      <c r="N1614" t="s">
        <v>2314</v>
      </c>
      <c r="O1614" t="s">
        <v>4291</v>
      </c>
      <c r="P1614" t="s">
        <v>1817</v>
      </c>
      <c r="Q1614" t="s">
        <v>2314</v>
      </c>
      <c r="R1614" t="s">
        <v>2314</v>
      </c>
      <c r="S1614" t="s">
        <v>3727</v>
      </c>
      <c r="T1614" t="s">
        <v>5316</v>
      </c>
      <c r="U1614" t="s">
        <v>4293</v>
      </c>
      <c r="W1614">
        <v>0</v>
      </c>
      <c r="X1614">
        <v>0</v>
      </c>
      <c r="Y1614">
        <v>0</v>
      </c>
      <c r="Z1614">
        <v>0</v>
      </c>
      <c r="AA1614">
        <v>0</v>
      </c>
      <c r="AB1614">
        <v>0</v>
      </c>
      <c r="AC1614">
        <v>0</v>
      </c>
      <c r="AD1614">
        <v>0</v>
      </c>
      <c r="AE1614">
        <v>0</v>
      </c>
      <c r="AF1614">
        <v>0</v>
      </c>
      <c r="AH1614">
        <v>0</v>
      </c>
      <c r="AI1614">
        <v>0</v>
      </c>
      <c r="AJ1614">
        <v>0</v>
      </c>
      <c r="AK1614">
        <v>0</v>
      </c>
      <c r="AL1614">
        <v>0</v>
      </c>
      <c r="AM1614">
        <v>0</v>
      </c>
      <c r="AN1614">
        <v>0</v>
      </c>
      <c r="AO1614">
        <v>0</v>
      </c>
      <c r="AP1614">
        <v>0</v>
      </c>
      <c r="AQ1614">
        <v>0</v>
      </c>
      <c r="AS1614">
        <v>0</v>
      </c>
      <c r="AT1614">
        <v>0</v>
      </c>
      <c r="AU1614">
        <v>0</v>
      </c>
      <c r="AV1614">
        <v>0</v>
      </c>
      <c r="AW1614">
        <v>0</v>
      </c>
      <c r="AX1614">
        <v>0</v>
      </c>
      <c r="AY1614">
        <v>0</v>
      </c>
      <c r="AZ1614">
        <v>0</v>
      </c>
      <c r="BA1614">
        <v>0</v>
      </c>
      <c r="BB1614">
        <v>0</v>
      </c>
    </row>
    <row r="1615" spans="1:54" x14ac:dyDescent="0.35">
      <c r="A1615" t="s">
        <v>5672</v>
      </c>
      <c r="B1615" t="s">
        <v>5673</v>
      </c>
      <c r="C1615" t="s">
        <v>4289</v>
      </c>
      <c r="D1615" t="s">
        <v>2405</v>
      </c>
      <c r="E1615" t="s">
        <v>367</v>
      </c>
      <c r="F1615" t="s">
        <v>4234</v>
      </c>
      <c r="G1615" t="s">
        <v>4722</v>
      </c>
      <c r="H1615" t="s">
        <v>2637</v>
      </c>
      <c r="I1615" t="s">
        <v>5663</v>
      </c>
      <c r="J1615" t="s">
        <v>2312</v>
      </c>
      <c r="K1615" t="s">
        <v>2314</v>
      </c>
      <c r="L1615" t="s">
        <v>5664</v>
      </c>
      <c r="M1615" t="s">
        <v>2314</v>
      </c>
      <c r="N1615" t="s">
        <v>2314</v>
      </c>
      <c r="O1615" t="s">
        <v>4291</v>
      </c>
      <c r="P1615" t="s">
        <v>1817</v>
      </c>
      <c r="Q1615" t="s">
        <v>2314</v>
      </c>
      <c r="R1615" t="s">
        <v>2314</v>
      </c>
      <c r="S1615" t="s">
        <v>3727</v>
      </c>
      <c r="T1615" t="s">
        <v>5665</v>
      </c>
      <c r="U1615" t="s">
        <v>4293</v>
      </c>
      <c r="W1615">
        <v>0</v>
      </c>
      <c r="X1615">
        <v>0</v>
      </c>
      <c r="Y1615">
        <v>0</v>
      </c>
      <c r="Z1615">
        <v>0</v>
      </c>
      <c r="AA1615">
        <v>0</v>
      </c>
      <c r="AB1615">
        <v>0</v>
      </c>
      <c r="AC1615">
        <v>0</v>
      </c>
      <c r="AD1615">
        <v>0</v>
      </c>
      <c r="AE1615">
        <v>0</v>
      </c>
      <c r="AF1615">
        <v>0</v>
      </c>
      <c r="AH1615">
        <v>0</v>
      </c>
      <c r="AI1615">
        <v>0</v>
      </c>
      <c r="AJ1615">
        <v>0</v>
      </c>
      <c r="AK1615">
        <v>0</v>
      </c>
      <c r="AL1615">
        <v>0</v>
      </c>
      <c r="AM1615">
        <v>0</v>
      </c>
      <c r="AN1615">
        <v>0</v>
      </c>
      <c r="AO1615">
        <v>0</v>
      </c>
      <c r="AP1615">
        <v>0</v>
      </c>
      <c r="AQ1615">
        <v>0</v>
      </c>
      <c r="AS1615">
        <v>0</v>
      </c>
      <c r="AT1615">
        <v>0</v>
      </c>
      <c r="AU1615">
        <v>0</v>
      </c>
      <c r="AV1615">
        <v>0</v>
      </c>
      <c r="AW1615">
        <v>0</v>
      </c>
      <c r="AX1615">
        <v>0</v>
      </c>
      <c r="AY1615">
        <v>0</v>
      </c>
      <c r="AZ1615">
        <v>0</v>
      </c>
      <c r="BA1615">
        <v>0</v>
      </c>
      <c r="BB1615">
        <v>0</v>
      </c>
    </row>
    <row r="1616" spans="1:54" x14ac:dyDescent="0.35">
      <c r="A1616" t="s">
        <v>5674</v>
      </c>
      <c r="B1616" t="s">
        <v>5675</v>
      </c>
      <c r="C1616" t="s">
        <v>4289</v>
      </c>
      <c r="D1616" t="s">
        <v>2405</v>
      </c>
      <c r="E1616" t="s">
        <v>367</v>
      </c>
      <c r="F1616" t="s">
        <v>4234</v>
      </c>
      <c r="G1616" t="s">
        <v>4722</v>
      </c>
      <c r="H1616" t="s">
        <v>2637</v>
      </c>
      <c r="I1616" t="s">
        <v>5663</v>
      </c>
      <c r="J1616" t="s">
        <v>2312</v>
      </c>
      <c r="K1616" t="s">
        <v>2314</v>
      </c>
      <c r="L1616" t="s">
        <v>5664</v>
      </c>
      <c r="M1616" t="s">
        <v>2314</v>
      </c>
      <c r="N1616" t="s">
        <v>2314</v>
      </c>
      <c r="O1616" t="s">
        <v>4291</v>
      </c>
      <c r="P1616" t="s">
        <v>1817</v>
      </c>
      <c r="Q1616" t="s">
        <v>2314</v>
      </c>
      <c r="R1616" t="s">
        <v>2314</v>
      </c>
      <c r="S1616" t="s">
        <v>3727</v>
      </c>
      <c r="T1616" t="s">
        <v>5665</v>
      </c>
      <c r="U1616" t="s">
        <v>4293</v>
      </c>
      <c r="W1616">
        <v>0</v>
      </c>
      <c r="X1616">
        <v>0</v>
      </c>
      <c r="Y1616">
        <v>0</v>
      </c>
      <c r="Z1616">
        <v>0</v>
      </c>
      <c r="AA1616">
        <v>0</v>
      </c>
      <c r="AB1616">
        <v>0</v>
      </c>
      <c r="AC1616">
        <v>0</v>
      </c>
      <c r="AD1616">
        <v>0</v>
      </c>
      <c r="AE1616">
        <v>0</v>
      </c>
      <c r="AF1616">
        <v>0</v>
      </c>
      <c r="AH1616">
        <v>0</v>
      </c>
      <c r="AI1616">
        <v>0</v>
      </c>
      <c r="AJ1616">
        <v>0</v>
      </c>
      <c r="AK1616">
        <v>0</v>
      </c>
      <c r="AL1616">
        <v>0</v>
      </c>
      <c r="AM1616">
        <v>0</v>
      </c>
      <c r="AN1616">
        <v>0</v>
      </c>
      <c r="AO1616">
        <v>0</v>
      </c>
      <c r="AP1616">
        <v>0</v>
      </c>
      <c r="AQ1616">
        <v>0</v>
      </c>
      <c r="AS1616">
        <v>0</v>
      </c>
      <c r="AT1616">
        <v>0</v>
      </c>
      <c r="AU1616">
        <v>0</v>
      </c>
      <c r="AV1616">
        <v>0</v>
      </c>
      <c r="AW1616">
        <v>0</v>
      </c>
      <c r="AX1616">
        <v>0</v>
      </c>
      <c r="AY1616">
        <v>0</v>
      </c>
      <c r="AZ1616">
        <v>0</v>
      </c>
      <c r="BA1616">
        <v>0</v>
      </c>
      <c r="BB1616">
        <v>0</v>
      </c>
    </row>
    <row r="1617" spans="1:54" x14ac:dyDescent="0.35">
      <c r="A1617" t="s">
        <v>5676</v>
      </c>
      <c r="B1617" t="s">
        <v>5677</v>
      </c>
      <c r="C1617" t="s">
        <v>4289</v>
      </c>
      <c r="D1617" t="s">
        <v>2405</v>
      </c>
      <c r="E1617" t="s">
        <v>367</v>
      </c>
      <c r="F1617" t="s">
        <v>4234</v>
      </c>
      <c r="G1617" t="s">
        <v>4722</v>
      </c>
      <c r="H1617" t="s">
        <v>2637</v>
      </c>
      <c r="I1617" t="s">
        <v>5663</v>
      </c>
      <c r="J1617" t="s">
        <v>2312</v>
      </c>
      <c r="K1617" t="s">
        <v>2314</v>
      </c>
      <c r="L1617" t="s">
        <v>5664</v>
      </c>
      <c r="M1617" t="s">
        <v>2314</v>
      </c>
      <c r="N1617" t="s">
        <v>2314</v>
      </c>
      <c r="O1617" t="s">
        <v>4291</v>
      </c>
      <c r="P1617" t="s">
        <v>1817</v>
      </c>
      <c r="Q1617" t="s">
        <v>2314</v>
      </c>
      <c r="R1617" t="s">
        <v>2314</v>
      </c>
      <c r="S1617" t="s">
        <v>3727</v>
      </c>
      <c r="T1617" t="s">
        <v>5665</v>
      </c>
      <c r="U1617" t="s">
        <v>4293</v>
      </c>
      <c r="W1617">
        <v>0</v>
      </c>
      <c r="X1617">
        <v>0</v>
      </c>
      <c r="Y1617">
        <v>0</v>
      </c>
      <c r="Z1617">
        <v>0</v>
      </c>
      <c r="AA1617">
        <v>0</v>
      </c>
      <c r="AB1617">
        <v>0</v>
      </c>
      <c r="AC1617">
        <v>0</v>
      </c>
      <c r="AD1617">
        <v>0</v>
      </c>
      <c r="AE1617">
        <v>0</v>
      </c>
      <c r="AF1617">
        <v>0</v>
      </c>
      <c r="AH1617">
        <v>0</v>
      </c>
      <c r="AI1617">
        <v>0</v>
      </c>
      <c r="AJ1617">
        <v>0</v>
      </c>
      <c r="AK1617">
        <v>0</v>
      </c>
      <c r="AL1617">
        <v>0</v>
      </c>
      <c r="AM1617">
        <v>0</v>
      </c>
      <c r="AN1617">
        <v>0</v>
      </c>
      <c r="AO1617">
        <v>0</v>
      </c>
      <c r="AP1617">
        <v>0</v>
      </c>
      <c r="AQ1617">
        <v>0</v>
      </c>
      <c r="AS1617">
        <v>0</v>
      </c>
      <c r="AT1617">
        <v>0</v>
      </c>
      <c r="AU1617">
        <v>0</v>
      </c>
      <c r="AV1617">
        <v>0</v>
      </c>
      <c r="AW1617">
        <v>0</v>
      </c>
      <c r="AX1617">
        <v>0</v>
      </c>
      <c r="AY1617">
        <v>0</v>
      </c>
      <c r="AZ1617">
        <v>0</v>
      </c>
      <c r="BA1617">
        <v>0</v>
      </c>
      <c r="BB1617">
        <v>0</v>
      </c>
    </row>
    <row r="1618" spans="1:54" x14ac:dyDescent="0.35">
      <c r="A1618" t="s">
        <v>5678</v>
      </c>
      <c r="B1618" t="s">
        <v>5679</v>
      </c>
      <c r="C1618" t="s">
        <v>4289</v>
      </c>
      <c r="D1618" t="s">
        <v>2405</v>
      </c>
      <c r="E1618" t="s">
        <v>367</v>
      </c>
      <c r="F1618" t="s">
        <v>4234</v>
      </c>
      <c r="G1618" t="s">
        <v>4722</v>
      </c>
      <c r="H1618" t="s">
        <v>2637</v>
      </c>
      <c r="I1618" t="s">
        <v>5663</v>
      </c>
      <c r="J1618" t="s">
        <v>2312</v>
      </c>
      <c r="K1618" t="s">
        <v>2314</v>
      </c>
      <c r="L1618" t="s">
        <v>5664</v>
      </c>
      <c r="M1618" t="s">
        <v>2314</v>
      </c>
      <c r="N1618" t="s">
        <v>2314</v>
      </c>
      <c r="O1618" t="s">
        <v>4291</v>
      </c>
      <c r="P1618" t="s">
        <v>1817</v>
      </c>
      <c r="Q1618" t="s">
        <v>2314</v>
      </c>
      <c r="R1618" t="s">
        <v>2314</v>
      </c>
      <c r="S1618" t="s">
        <v>3727</v>
      </c>
      <c r="T1618" t="s">
        <v>5665</v>
      </c>
      <c r="U1618" t="s">
        <v>4293</v>
      </c>
      <c r="W1618">
        <v>0</v>
      </c>
      <c r="X1618">
        <v>0</v>
      </c>
      <c r="Y1618">
        <v>0</v>
      </c>
      <c r="Z1618">
        <v>0</v>
      </c>
      <c r="AA1618">
        <v>0</v>
      </c>
      <c r="AB1618">
        <v>0</v>
      </c>
      <c r="AC1618">
        <v>0</v>
      </c>
      <c r="AD1618">
        <v>0</v>
      </c>
      <c r="AE1618">
        <v>0</v>
      </c>
      <c r="AF1618">
        <v>0</v>
      </c>
      <c r="AH1618">
        <v>0</v>
      </c>
      <c r="AI1618">
        <v>0</v>
      </c>
      <c r="AJ1618">
        <v>0</v>
      </c>
      <c r="AK1618">
        <v>0</v>
      </c>
      <c r="AL1618">
        <v>0</v>
      </c>
      <c r="AM1618">
        <v>0</v>
      </c>
      <c r="AN1618">
        <v>0</v>
      </c>
      <c r="AO1618">
        <v>0</v>
      </c>
      <c r="AP1618">
        <v>0</v>
      </c>
      <c r="AQ1618">
        <v>0</v>
      </c>
      <c r="AS1618">
        <v>0</v>
      </c>
      <c r="AT1618">
        <v>0</v>
      </c>
      <c r="AU1618">
        <v>0</v>
      </c>
      <c r="AV1618">
        <v>0</v>
      </c>
      <c r="AW1618">
        <v>0</v>
      </c>
      <c r="AX1618">
        <v>0</v>
      </c>
      <c r="AY1618">
        <v>0</v>
      </c>
      <c r="AZ1618">
        <v>0</v>
      </c>
      <c r="BA1618">
        <v>0</v>
      </c>
      <c r="BB1618">
        <v>0</v>
      </c>
    </row>
    <row r="1619" spans="1:54" x14ac:dyDescent="0.35">
      <c r="A1619" t="s">
        <v>5680</v>
      </c>
      <c r="B1619" t="s">
        <v>5681</v>
      </c>
      <c r="C1619" t="s">
        <v>4289</v>
      </c>
      <c r="D1619" t="s">
        <v>2405</v>
      </c>
      <c r="E1619" t="s">
        <v>367</v>
      </c>
      <c r="F1619" t="s">
        <v>4234</v>
      </c>
      <c r="G1619" t="s">
        <v>4722</v>
      </c>
      <c r="H1619" t="s">
        <v>2637</v>
      </c>
      <c r="I1619" t="s">
        <v>5663</v>
      </c>
      <c r="J1619" t="s">
        <v>2312</v>
      </c>
      <c r="K1619" t="s">
        <v>2314</v>
      </c>
      <c r="L1619" t="s">
        <v>5664</v>
      </c>
      <c r="M1619" t="s">
        <v>2314</v>
      </c>
      <c r="N1619" t="s">
        <v>2314</v>
      </c>
      <c r="O1619" t="s">
        <v>4291</v>
      </c>
      <c r="P1619" t="s">
        <v>1817</v>
      </c>
      <c r="Q1619" t="s">
        <v>2314</v>
      </c>
      <c r="R1619" t="s">
        <v>2314</v>
      </c>
      <c r="S1619" t="s">
        <v>3727</v>
      </c>
      <c r="T1619" t="s">
        <v>5665</v>
      </c>
      <c r="U1619" t="s">
        <v>4293</v>
      </c>
      <c r="W1619">
        <v>0</v>
      </c>
      <c r="X1619">
        <v>0</v>
      </c>
      <c r="Y1619">
        <v>0</v>
      </c>
      <c r="Z1619">
        <v>0</v>
      </c>
      <c r="AA1619">
        <v>0</v>
      </c>
      <c r="AB1619">
        <v>0</v>
      </c>
      <c r="AC1619">
        <v>0</v>
      </c>
      <c r="AD1619">
        <v>0</v>
      </c>
      <c r="AE1619">
        <v>0</v>
      </c>
      <c r="AF1619">
        <v>0</v>
      </c>
      <c r="AH1619">
        <v>0</v>
      </c>
      <c r="AI1619">
        <v>0</v>
      </c>
      <c r="AJ1619">
        <v>0</v>
      </c>
      <c r="AK1619">
        <v>0</v>
      </c>
      <c r="AL1619">
        <v>0</v>
      </c>
      <c r="AM1619">
        <v>0</v>
      </c>
      <c r="AN1619">
        <v>0</v>
      </c>
      <c r="AO1619">
        <v>0</v>
      </c>
      <c r="AP1619">
        <v>0</v>
      </c>
      <c r="AQ1619">
        <v>0</v>
      </c>
      <c r="AS1619">
        <v>0</v>
      </c>
      <c r="AT1619">
        <v>0</v>
      </c>
      <c r="AU1619">
        <v>0</v>
      </c>
      <c r="AV1619">
        <v>0</v>
      </c>
      <c r="AW1619">
        <v>0</v>
      </c>
      <c r="AX1619">
        <v>0</v>
      </c>
      <c r="AY1619">
        <v>0</v>
      </c>
      <c r="AZ1619">
        <v>0</v>
      </c>
      <c r="BA1619">
        <v>0</v>
      </c>
      <c r="BB1619">
        <v>0</v>
      </c>
    </row>
    <row r="1620" spans="1:54" x14ac:dyDescent="0.35">
      <c r="A1620" t="s">
        <v>5682</v>
      </c>
      <c r="B1620" t="s">
        <v>5683</v>
      </c>
      <c r="C1620" t="s">
        <v>4289</v>
      </c>
      <c r="D1620" t="s">
        <v>2405</v>
      </c>
      <c r="E1620" t="s">
        <v>367</v>
      </c>
      <c r="F1620" t="s">
        <v>4234</v>
      </c>
      <c r="G1620" t="s">
        <v>4722</v>
      </c>
      <c r="H1620" t="s">
        <v>2637</v>
      </c>
      <c r="I1620" t="s">
        <v>5663</v>
      </c>
      <c r="J1620" t="s">
        <v>2312</v>
      </c>
      <c r="K1620" t="s">
        <v>2314</v>
      </c>
      <c r="L1620" t="s">
        <v>5664</v>
      </c>
      <c r="M1620" t="s">
        <v>2314</v>
      </c>
      <c r="N1620" t="s">
        <v>2314</v>
      </c>
      <c r="O1620" t="s">
        <v>4291</v>
      </c>
      <c r="P1620" t="s">
        <v>1817</v>
      </c>
      <c r="Q1620" t="s">
        <v>2314</v>
      </c>
      <c r="R1620" t="s">
        <v>2314</v>
      </c>
      <c r="S1620" t="s">
        <v>3727</v>
      </c>
      <c r="T1620" t="s">
        <v>5665</v>
      </c>
      <c r="U1620" t="s">
        <v>4293</v>
      </c>
      <c r="W1620">
        <v>0</v>
      </c>
      <c r="X1620">
        <v>0</v>
      </c>
      <c r="Y1620">
        <v>0</v>
      </c>
      <c r="Z1620">
        <v>0</v>
      </c>
      <c r="AA1620">
        <v>0</v>
      </c>
      <c r="AB1620">
        <v>0</v>
      </c>
      <c r="AC1620">
        <v>0</v>
      </c>
      <c r="AD1620">
        <v>0</v>
      </c>
      <c r="AE1620">
        <v>0</v>
      </c>
      <c r="AF1620">
        <v>0</v>
      </c>
      <c r="AH1620">
        <v>0</v>
      </c>
      <c r="AI1620">
        <v>0</v>
      </c>
      <c r="AJ1620">
        <v>0</v>
      </c>
      <c r="AK1620">
        <v>0</v>
      </c>
      <c r="AL1620">
        <v>0</v>
      </c>
      <c r="AM1620">
        <v>0</v>
      </c>
      <c r="AN1620">
        <v>0</v>
      </c>
      <c r="AO1620">
        <v>0</v>
      </c>
      <c r="AP1620">
        <v>0</v>
      </c>
      <c r="AQ1620">
        <v>0</v>
      </c>
      <c r="AS1620">
        <v>0</v>
      </c>
      <c r="AT1620">
        <v>0</v>
      </c>
      <c r="AU1620">
        <v>0</v>
      </c>
      <c r="AV1620">
        <v>0</v>
      </c>
      <c r="AW1620">
        <v>0</v>
      </c>
      <c r="AX1620">
        <v>0</v>
      </c>
      <c r="AY1620">
        <v>0</v>
      </c>
      <c r="AZ1620">
        <v>0</v>
      </c>
      <c r="BA1620">
        <v>0</v>
      </c>
      <c r="BB1620">
        <v>0</v>
      </c>
    </row>
    <row r="1621" spans="1:54" x14ac:dyDescent="0.35">
      <c r="A1621" t="s">
        <v>5684</v>
      </c>
      <c r="B1621" t="s">
        <v>5685</v>
      </c>
      <c r="C1621" t="s">
        <v>4289</v>
      </c>
      <c r="D1621" t="s">
        <v>2405</v>
      </c>
      <c r="E1621" t="s">
        <v>367</v>
      </c>
      <c r="F1621" t="s">
        <v>4234</v>
      </c>
      <c r="G1621" t="s">
        <v>4722</v>
      </c>
      <c r="H1621" t="s">
        <v>2637</v>
      </c>
      <c r="I1621" t="s">
        <v>5663</v>
      </c>
      <c r="J1621" t="s">
        <v>2312</v>
      </c>
      <c r="K1621" t="s">
        <v>2314</v>
      </c>
      <c r="L1621" t="s">
        <v>5664</v>
      </c>
      <c r="M1621" t="s">
        <v>2314</v>
      </c>
      <c r="N1621" t="s">
        <v>2314</v>
      </c>
      <c r="O1621" t="s">
        <v>4291</v>
      </c>
      <c r="P1621" t="s">
        <v>1817</v>
      </c>
      <c r="Q1621" t="s">
        <v>2314</v>
      </c>
      <c r="R1621" t="s">
        <v>2314</v>
      </c>
      <c r="S1621" t="s">
        <v>3727</v>
      </c>
      <c r="T1621" t="s">
        <v>5665</v>
      </c>
      <c r="U1621" t="s">
        <v>4293</v>
      </c>
      <c r="W1621">
        <v>0</v>
      </c>
      <c r="X1621">
        <v>0</v>
      </c>
      <c r="Y1621">
        <v>0</v>
      </c>
      <c r="Z1621">
        <v>0</v>
      </c>
      <c r="AA1621">
        <v>0</v>
      </c>
      <c r="AB1621">
        <v>0</v>
      </c>
      <c r="AC1621">
        <v>0</v>
      </c>
      <c r="AD1621">
        <v>0</v>
      </c>
      <c r="AE1621">
        <v>0</v>
      </c>
      <c r="AF1621">
        <v>0</v>
      </c>
      <c r="AH1621">
        <v>0</v>
      </c>
      <c r="AI1621">
        <v>0</v>
      </c>
      <c r="AJ1621">
        <v>0</v>
      </c>
      <c r="AK1621">
        <v>0</v>
      </c>
      <c r="AL1621">
        <v>0</v>
      </c>
      <c r="AM1621">
        <v>0</v>
      </c>
      <c r="AN1621">
        <v>0</v>
      </c>
      <c r="AO1621">
        <v>0</v>
      </c>
      <c r="AP1621">
        <v>0</v>
      </c>
      <c r="AQ1621">
        <v>0</v>
      </c>
      <c r="AS1621">
        <v>0</v>
      </c>
      <c r="AT1621">
        <v>0</v>
      </c>
      <c r="AU1621">
        <v>0</v>
      </c>
      <c r="AV1621">
        <v>0</v>
      </c>
      <c r="AW1621">
        <v>0</v>
      </c>
      <c r="AX1621">
        <v>0</v>
      </c>
      <c r="AY1621">
        <v>0</v>
      </c>
      <c r="AZ1621">
        <v>0</v>
      </c>
      <c r="BA1621">
        <v>0</v>
      </c>
      <c r="BB1621">
        <v>0</v>
      </c>
    </row>
    <row r="1622" spans="1:54" x14ac:dyDescent="0.35">
      <c r="A1622" t="s">
        <v>5686</v>
      </c>
      <c r="B1622" t="s">
        <v>5687</v>
      </c>
      <c r="C1622" t="s">
        <v>4289</v>
      </c>
      <c r="D1622" t="s">
        <v>2405</v>
      </c>
      <c r="E1622" t="s">
        <v>367</v>
      </c>
      <c r="F1622" t="s">
        <v>4234</v>
      </c>
      <c r="G1622" t="s">
        <v>4722</v>
      </c>
      <c r="H1622" t="s">
        <v>2637</v>
      </c>
      <c r="I1622" t="s">
        <v>5663</v>
      </c>
      <c r="J1622" t="s">
        <v>2312</v>
      </c>
      <c r="K1622" t="s">
        <v>2314</v>
      </c>
      <c r="L1622" t="s">
        <v>5664</v>
      </c>
      <c r="M1622" t="s">
        <v>2314</v>
      </c>
      <c r="N1622" t="s">
        <v>2314</v>
      </c>
      <c r="O1622" t="s">
        <v>4291</v>
      </c>
      <c r="P1622" t="s">
        <v>1817</v>
      </c>
      <c r="Q1622" t="s">
        <v>2314</v>
      </c>
      <c r="R1622" t="s">
        <v>2314</v>
      </c>
      <c r="S1622" t="s">
        <v>3727</v>
      </c>
      <c r="T1622" t="s">
        <v>5665</v>
      </c>
      <c r="U1622" t="s">
        <v>4293</v>
      </c>
      <c r="W1622">
        <v>0</v>
      </c>
      <c r="X1622">
        <v>0</v>
      </c>
      <c r="Y1622">
        <v>0</v>
      </c>
      <c r="Z1622">
        <v>0</v>
      </c>
      <c r="AA1622">
        <v>0</v>
      </c>
      <c r="AB1622">
        <v>0</v>
      </c>
      <c r="AC1622">
        <v>0</v>
      </c>
      <c r="AD1622">
        <v>0</v>
      </c>
      <c r="AE1622">
        <v>0</v>
      </c>
      <c r="AF1622">
        <v>0</v>
      </c>
      <c r="AH1622">
        <v>0</v>
      </c>
      <c r="AI1622">
        <v>0</v>
      </c>
      <c r="AJ1622">
        <v>0</v>
      </c>
      <c r="AK1622">
        <v>0</v>
      </c>
      <c r="AL1622">
        <v>0</v>
      </c>
      <c r="AM1622">
        <v>0</v>
      </c>
      <c r="AN1622">
        <v>0</v>
      </c>
      <c r="AO1622">
        <v>0</v>
      </c>
      <c r="AP1622">
        <v>0</v>
      </c>
      <c r="AQ1622">
        <v>0</v>
      </c>
      <c r="AS1622">
        <v>0</v>
      </c>
      <c r="AT1622">
        <v>0</v>
      </c>
      <c r="AU1622">
        <v>0</v>
      </c>
      <c r="AV1622">
        <v>0</v>
      </c>
      <c r="AW1622">
        <v>0</v>
      </c>
      <c r="AX1622">
        <v>0</v>
      </c>
      <c r="AY1622">
        <v>0</v>
      </c>
      <c r="AZ1622">
        <v>0</v>
      </c>
      <c r="BA1622">
        <v>0</v>
      </c>
      <c r="BB1622">
        <v>0</v>
      </c>
    </row>
    <row r="1623" spans="1:54" x14ac:dyDescent="0.35">
      <c r="A1623" t="s">
        <v>5688</v>
      </c>
      <c r="B1623" t="s">
        <v>5689</v>
      </c>
      <c r="C1623" t="s">
        <v>4289</v>
      </c>
      <c r="D1623" t="s">
        <v>2405</v>
      </c>
      <c r="E1623" t="s">
        <v>367</v>
      </c>
      <c r="F1623" t="s">
        <v>4234</v>
      </c>
      <c r="G1623" t="s">
        <v>4722</v>
      </c>
      <c r="H1623" t="s">
        <v>2637</v>
      </c>
      <c r="I1623" t="s">
        <v>5663</v>
      </c>
      <c r="J1623" t="s">
        <v>2312</v>
      </c>
      <c r="K1623" t="s">
        <v>2314</v>
      </c>
      <c r="L1623" t="s">
        <v>5664</v>
      </c>
      <c r="M1623" t="s">
        <v>2314</v>
      </c>
      <c r="N1623" t="s">
        <v>2314</v>
      </c>
      <c r="O1623" t="s">
        <v>4291</v>
      </c>
      <c r="P1623" t="s">
        <v>1817</v>
      </c>
      <c r="Q1623" t="s">
        <v>2314</v>
      </c>
      <c r="R1623" t="s">
        <v>2314</v>
      </c>
      <c r="S1623" t="s">
        <v>3727</v>
      </c>
      <c r="T1623" t="s">
        <v>5665</v>
      </c>
      <c r="U1623" t="s">
        <v>4293</v>
      </c>
      <c r="W1623">
        <v>0</v>
      </c>
      <c r="X1623">
        <v>0</v>
      </c>
      <c r="Y1623">
        <v>0</v>
      </c>
      <c r="Z1623">
        <v>0</v>
      </c>
      <c r="AA1623">
        <v>0</v>
      </c>
      <c r="AB1623">
        <v>0</v>
      </c>
      <c r="AC1623">
        <v>0</v>
      </c>
      <c r="AD1623">
        <v>0</v>
      </c>
      <c r="AE1623">
        <v>0</v>
      </c>
      <c r="AF1623">
        <v>0</v>
      </c>
      <c r="AH1623">
        <v>0</v>
      </c>
      <c r="AI1623">
        <v>0</v>
      </c>
      <c r="AJ1623">
        <v>0</v>
      </c>
      <c r="AK1623">
        <v>0</v>
      </c>
      <c r="AL1623">
        <v>0</v>
      </c>
      <c r="AM1623">
        <v>0</v>
      </c>
      <c r="AN1623">
        <v>0</v>
      </c>
      <c r="AO1623">
        <v>0</v>
      </c>
      <c r="AP1623">
        <v>0</v>
      </c>
      <c r="AQ1623">
        <v>0</v>
      </c>
      <c r="AS1623">
        <v>0</v>
      </c>
      <c r="AT1623">
        <v>0</v>
      </c>
      <c r="AU1623">
        <v>0</v>
      </c>
      <c r="AV1623">
        <v>0</v>
      </c>
      <c r="AW1623">
        <v>0</v>
      </c>
      <c r="AX1623">
        <v>0</v>
      </c>
      <c r="AY1623">
        <v>0</v>
      </c>
      <c r="AZ1623">
        <v>0</v>
      </c>
      <c r="BA1623">
        <v>0</v>
      </c>
      <c r="BB1623">
        <v>0</v>
      </c>
    </row>
    <row r="1624" spans="1:54" x14ac:dyDescent="0.35">
      <c r="A1624" t="s">
        <v>5690</v>
      </c>
      <c r="B1624" t="s">
        <v>5691</v>
      </c>
      <c r="C1624" t="s">
        <v>4289</v>
      </c>
      <c r="D1624" t="s">
        <v>2405</v>
      </c>
      <c r="E1624" t="s">
        <v>367</v>
      </c>
      <c r="F1624" t="s">
        <v>4234</v>
      </c>
      <c r="G1624" t="s">
        <v>4722</v>
      </c>
      <c r="H1624" t="s">
        <v>2637</v>
      </c>
      <c r="I1624" t="s">
        <v>5663</v>
      </c>
      <c r="J1624" t="s">
        <v>2312</v>
      </c>
      <c r="K1624" t="s">
        <v>2314</v>
      </c>
      <c r="L1624" t="s">
        <v>5664</v>
      </c>
      <c r="M1624" t="s">
        <v>2314</v>
      </c>
      <c r="N1624" t="s">
        <v>2314</v>
      </c>
      <c r="O1624" t="s">
        <v>4291</v>
      </c>
      <c r="P1624" t="s">
        <v>1817</v>
      </c>
      <c r="Q1624" t="s">
        <v>2314</v>
      </c>
      <c r="R1624" t="s">
        <v>2314</v>
      </c>
      <c r="S1624" t="s">
        <v>3727</v>
      </c>
      <c r="T1624" t="s">
        <v>5665</v>
      </c>
      <c r="U1624" t="s">
        <v>4293</v>
      </c>
      <c r="W1624">
        <v>0</v>
      </c>
      <c r="X1624">
        <v>0</v>
      </c>
      <c r="Y1624">
        <v>0</v>
      </c>
      <c r="Z1624">
        <v>0</v>
      </c>
      <c r="AA1624">
        <v>0</v>
      </c>
      <c r="AB1624">
        <v>0</v>
      </c>
      <c r="AC1624">
        <v>0</v>
      </c>
      <c r="AD1624">
        <v>0</v>
      </c>
      <c r="AE1624">
        <v>0</v>
      </c>
      <c r="AF1624">
        <v>0</v>
      </c>
      <c r="AH1624">
        <v>0</v>
      </c>
      <c r="AI1624">
        <v>0</v>
      </c>
      <c r="AJ1624">
        <v>0</v>
      </c>
      <c r="AK1624">
        <v>0</v>
      </c>
      <c r="AL1624">
        <v>0</v>
      </c>
      <c r="AM1624">
        <v>0</v>
      </c>
      <c r="AN1624">
        <v>0</v>
      </c>
      <c r="AO1624">
        <v>0</v>
      </c>
      <c r="AP1624">
        <v>0</v>
      </c>
      <c r="AQ1624">
        <v>0</v>
      </c>
      <c r="AS1624">
        <v>0</v>
      </c>
      <c r="AT1624">
        <v>0</v>
      </c>
      <c r="AU1624">
        <v>0</v>
      </c>
      <c r="AV1624">
        <v>0</v>
      </c>
      <c r="AW1624">
        <v>0</v>
      </c>
      <c r="AX1624">
        <v>0</v>
      </c>
      <c r="AY1624">
        <v>0</v>
      </c>
      <c r="AZ1624">
        <v>0</v>
      </c>
      <c r="BA1624">
        <v>0</v>
      </c>
      <c r="BB1624">
        <v>0</v>
      </c>
    </row>
    <row r="1625" spans="1:54" x14ac:dyDescent="0.35">
      <c r="A1625" t="s">
        <v>5692</v>
      </c>
      <c r="B1625" t="s">
        <v>5693</v>
      </c>
      <c r="C1625" t="s">
        <v>4289</v>
      </c>
      <c r="D1625" t="s">
        <v>2405</v>
      </c>
      <c r="E1625" t="s">
        <v>367</v>
      </c>
      <c r="F1625" t="s">
        <v>4234</v>
      </c>
      <c r="G1625" t="s">
        <v>4722</v>
      </c>
      <c r="H1625" t="s">
        <v>2637</v>
      </c>
      <c r="I1625" t="s">
        <v>5663</v>
      </c>
      <c r="J1625" t="s">
        <v>2312</v>
      </c>
      <c r="K1625" t="s">
        <v>2314</v>
      </c>
      <c r="L1625" t="s">
        <v>5664</v>
      </c>
      <c r="M1625" t="s">
        <v>2314</v>
      </c>
      <c r="N1625" t="s">
        <v>2314</v>
      </c>
      <c r="O1625" t="s">
        <v>4291</v>
      </c>
      <c r="P1625" t="s">
        <v>1817</v>
      </c>
      <c r="Q1625" t="s">
        <v>2314</v>
      </c>
      <c r="R1625" t="s">
        <v>2314</v>
      </c>
      <c r="S1625" t="s">
        <v>3727</v>
      </c>
      <c r="T1625" t="s">
        <v>5665</v>
      </c>
      <c r="U1625" t="s">
        <v>4293</v>
      </c>
      <c r="W1625">
        <v>0</v>
      </c>
      <c r="X1625">
        <v>0</v>
      </c>
      <c r="Y1625">
        <v>0</v>
      </c>
      <c r="Z1625">
        <v>0</v>
      </c>
      <c r="AA1625">
        <v>0</v>
      </c>
      <c r="AB1625">
        <v>0</v>
      </c>
      <c r="AC1625">
        <v>0</v>
      </c>
      <c r="AD1625">
        <v>0</v>
      </c>
      <c r="AE1625">
        <v>0</v>
      </c>
      <c r="AF1625">
        <v>0</v>
      </c>
      <c r="AH1625">
        <v>0</v>
      </c>
      <c r="AI1625">
        <v>0</v>
      </c>
      <c r="AJ1625">
        <v>0</v>
      </c>
      <c r="AK1625">
        <v>0</v>
      </c>
      <c r="AL1625">
        <v>0</v>
      </c>
      <c r="AM1625">
        <v>0</v>
      </c>
      <c r="AN1625">
        <v>0</v>
      </c>
      <c r="AO1625">
        <v>0</v>
      </c>
      <c r="AP1625">
        <v>0</v>
      </c>
      <c r="AQ1625">
        <v>0</v>
      </c>
      <c r="AS1625">
        <v>0</v>
      </c>
      <c r="AT1625">
        <v>0</v>
      </c>
      <c r="AU1625">
        <v>0</v>
      </c>
      <c r="AV1625">
        <v>0</v>
      </c>
      <c r="AW1625">
        <v>0</v>
      </c>
      <c r="AX1625">
        <v>0</v>
      </c>
      <c r="AY1625">
        <v>0</v>
      </c>
      <c r="AZ1625">
        <v>0</v>
      </c>
      <c r="BA1625">
        <v>0</v>
      </c>
      <c r="BB1625">
        <v>0</v>
      </c>
    </row>
    <row r="1626" spans="1:54" x14ac:dyDescent="0.35">
      <c r="A1626" t="s">
        <v>5694</v>
      </c>
      <c r="B1626" t="s">
        <v>5671</v>
      </c>
      <c r="C1626" t="s">
        <v>4289</v>
      </c>
      <c r="D1626" t="s">
        <v>2405</v>
      </c>
      <c r="E1626" t="s">
        <v>367</v>
      </c>
      <c r="F1626" t="s">
        <v>4234</v>
      </c>
      <c r="G1626" t="s">
        <v>4722</v>
      </c>
      <c r="H1626" t="s">
        <v>2637</v>
      </c>
      <c r="I1626" t="s">
        <v>5663</v>
      </c>
      <c r="J1626" t="s">
        <v>2312</v>
      </c>
      <c r="K1626" t="s">
        <v>2314</v>
      </c>
      <c r="L1626" t="s">
        <v>5664</v>
      </c>
      <c r="M1626" t="s">
        <v>2314</v>
      </c>
      <c r="N1626" t="s">
        <v>2314</v>
      </c>
      <c r="O1626" t="s">
        <v>4291</v>
      </c>
      <c r="P1626" t="s">
        <v>1817</v>
      </c>
      <c r="Q1626" t="s">
        <v>2314</v>
      </c>
      <c r="R1626" t="s">
        <v>2314</v>
      </c>
      <c r="S1626" t="s">
        <v>3727</v>
      </c>
      <c r="T1626" t="s">
        <v>5665</v>
      </c>
      <c r="U1626" t="s">
        <v>4293</v>
      </c>
      <c r="W1626">
        <v>0</v>
      </c>
      <c r="X1626">
        <v>0</v>
      </c>
      <c r="Y1626">
        <v>0</v>
      </c>
      <c r="Z1626">
        <v>0</v>
      </c>
      <c r="AA1626">
        <v>0</v>
      </c>
      <c r="AB1626">
        <v>0</v>
      </c>
      <c r="AC1626">
        <v>0</v>
      </c>
      <c r="AD1626">
        <v>0</v>
      </c>
      <c r="AE1626">
        <v>0</v>
      </c>
      <c r="AF1626">
        <v>0</v>
      </c>
      <c r="AH1626">
        <v>0</v>
      </c>
      <c r="AI1626">
        <v>0</v>
      </c>
      <c r="AJ1626">
        <v>0</v>
      </c>
      <c r="AK1626">
        <v>0</v>
      </c>
      <c r="AL1626">
        <v>0</v>
      </c>
      <c r="AM1626">
        <v>0</v>
      </c>
      <c r="AN1626">
        <v>0</v>
      </c>
      <c r="AO1626">
        <v>0</v>
      </c>
      <c r="AP1626">
        <v>0</v>
      </c>
      <c r="AQ1626">
        <v>0</v>
      </c>
      <c r="AS1626">
        <v>0</v>
      </c>
      <c r="AT1626">
        <v>0</v>
      </c>
      <c r="AU1626">
        <v>0</v>
      </c>
      <c r="AV1626">
        <v>0</v>
      </c>
      <c r="AW1626">
        <v>0</v>
      </c>
      <c r="AX1626">
        <v>0</v>
      </c>
      <c r="AY1626">
        <v>0</v>
      </c>
      <c r="AZ1626">
        <v>0</v>
      </c>
      <c r="BA1626">
        <v>0</v>
      </c>
      <c r="BB1626">
        <v>0</v>
      </c>
    </row>
    <row r="1627" spans="1:54" x14ac:dyDescent="0.35">
      <c r="A1627" t="s">
        <v>5695</v>
      </c>
      <c r="B1627" t="s">
        <v>5696</v>
      </c>
      <c r="C1627" t="s">
        <v>4289</v>
      </c>
      <c r="D1627" t="s">
        <v>2405</v>
      </c>
      <c r="E1627" t="s">
        <v>367</v>
      </c>
      <c r="F1627" t="s">
        <v>4234</v>
      </c>
      <c r="G1627" t="s">
        <v>4722</v>
      </c>
      <c r="H1627" t="s">
        <v>2637</v>
      </c>
      <c r="I1627" t="s">
        <v>5663</v>
      </c>
      <c r="J1627" t="s">
        <v>2312</v>
      </c>
      <c r="K1627" t="s">
        <v>2314</v>
      </c>
      <c r="L1627" t="s">
        <v>5664</v>
      </c>
      <c r="M1627" t="s">
        <v>2314</v>
      </c>
      <c r="N1627" t="s">
        <v>2314</v>
      </c>
      <c r="O1627" t="s">
        <v>4291</v>
      </c>
      <c r="P1627" t="s">
        <v>1817</v>
      </c>
      <c r="Q1627" t="s">
        <v>2314</v>
      </c>
      <c r="R1627" t="s">
        <v>2314</v>
      </c>
      <c r="S1627" t="s">
        <v>3727</v>
      </c>
      <c r="T1627" t="s">
        <v>5665</v>
      </c>
      <c r="U1627" t="s">
        <v>4293</v>
      </c>
      <c r="W1627">
        <v>0</v>
      </c>
      <c r="X1627">
        <v>0</v>
      </c>
      <c r="Y1627">
        <v>0</v>
      </c>
      <c r="Z1627">
        <v>0</v>
      </c>
      <c r="AA1627">
        <v>0</v>
      </c>
      <c r="AB1627">
        <v>0</v>
      </c>
      <c r="AC1627">
        <v>0</v>
      </c>
      <c r="AD1627">
        <v>0</v>
      </c>
      <c r="AE1627">
        <v>0</v>
      </c>
      <c r="AF1627">
        <v>0</v>
      </c>
      <c r="AH1627">
        <v>0</v>
      </c>
      <c r="AI1627">
        <v>0</v>
      </c>
      <c r="AJ1627">
        <v>0</v>
      </c>
      <c r="AK1627">
        <v>0</v>
      </c>
      <c r="AL1627">
        <v>0</v>
      </c>
      <c r="AM1627">
        <v>0</v>
      </c>
      <c r="AN1627">
        <v>0</v>
      </c>
      <c r="AO1627">
        <v>0</v>
      </c>
      <c r="AP1627">
        <v>0</v>
      </c>
      <c r="AQ1627">
        <v>0</v>
      </c>
      <c r="AS1627">
        <v>0</v>
      </c>
      <c r="AT1627">
        <v>0</v>
      </c>
      <c r="AU1627">
        <v>0</v>
      </c>
      <c r="AV1627">
        <v>0</v>
      </c>
      <c r="AW1627">
        <v>0</v>
      </c>
      <c r="AX1627">
        <v>0</v>
      </c>
      <c r="AY1627">
        <v>0</v>
      </c>
      <c r="AZ1627">
        <v>0</v>
      </c>
      <c r="BA1627">
        <v>0</v>
      </c>
      <c r="BB1627">
        <v>0</v>
      </c>
    </row>
    <row r="1628" spans="1:54" x14ac:dyDescent="0.35">
      <c r="A1628" t="s">
        <v>5697</v>
      </c>
      <c r="B1628" t="s">
        <v>5698</v>
      </c>
      <c r="C1628" t="s">
        <v>4289</v>
      </c>
      <c r="D1628" t="s">
        <v>2405</v>
      </c>
      <c r="E1628" t="s">
        <v>367</v>
      </c>
      <c r="F1628" t="s">
        <v>4234</v>
      </c>
      <c r="G1628" t="s">
        <v>4722</v>
      </c>
      <c r="H1628" t="s">
        <v>2637</v>
      </c>
      <c r="I1628" t="s">
        <v>5663</v>
      </c>
      <c r="J1628" t="s">
        <v>2312</v>
      </c>
      <c r="K1628" t="s">
        <v>2314</v>
      </c>
      <c r="L1628" t="s">
        <v>5664</v>
      </c>
      <c r="M1628" t="s">
        <v>2314</v>
      </c>
      <c r="N1628" t="s">
        <v>2314</v>
      </c>
      <c r="O1628" t="s">
        <v>4291</v>
      </c>
      <c r="P1628" t="s">
        <v>1817</v>
      </c>
      <c r="Q1628" t="s">
        <v>2314</v>
      </c>
      <c r="R1628" t="s">
        <v>2314</v>
      </c>
      <c r="S1628" t="s">
        <v>3727</v>
      </c>
      <c r="T1628" t="s">
        <v>5665</v>
      </c>
      <c r="U1628" t="s">
        <v>4293</v>
      </c>
      <c r="W1628">
        <v>0</v>
      </c>
      <c r="X1628">
        <v>0</v>
      </c>
      <c r="Y1628">
        <v>0</v>
      </c>
      <c r="Z1628">
        <v>0</v>
      </c>
      <c r="AA1628">
        <v>0</v>
      </c>
      <c r="AB1628">
        <v>0</v>
      </c>
      <c r="AC1628">
        <v>0</v>
      </c>
      <c r="AD1628">
        <v>0</v>
      </c>
      <c r="AE1628">
        <v>0</v>
      </c>
      <c r="AF1628">
        <v>0</v>
      </c>
      <c r="AH1628">
        <v>0</v>
      </c>
      <c r="AI1628">
        <v>0</v>
      </c>
      <c r="AJ1628">
        <v>0</v>
      </c>
      <c r="AK1628">
        <v>0</v>
      </c>
      <c r="AL1628">
        <v>0</v>
      </c>
      <c r="AM1628">
        <v>0</v>
      </c>
      <c r="AN1628">
        <v>0</v>
      </c>
      <c r="AO1628">
        <v>0</v>
      </c>
      <c r="AP1628">
        <v>0</v>
      </c>
      <c r="AQ1628">
        <v>0</v>
      </c>
      <c r="AS1628">
        <v>0</v>
      </c>
      <c r="AT1628">
        <v>0</v>
      </c>
      <c r="AU1628">
        <v>0</v>
      </c>
      <c r="AV1628">
        <v>0</v>
      </c>
      <c r="AW1628">
        <v>0</v>
      </c>
      <c r="AX1628">
        <v>0</v>
      </c>
      <c r="AY1628">
        <v>0</v>
      </c>
      <c r="AZ1628">
        <v>0</v>
      </c>
      <c r="BA1628">
        <v>0</v>
      </c>
      <c r="BB1628">
        <v>0</v>
      </c>
    </row>
    <row r="1629" spans="1:54" x14ac:dyDescent="0.35">
      <c r="A1629" t="s">
        <v>5699</v>
      </c>
      <c r="B1629" t="s">
        <v>5700</v>
      </c>
      <c r="C1629" t="s">
        <v>4289</v>
      </c>
      <c r="D1629" t="s">
        <v>2405</v>
      </c>
      <c r="E1629" t="s">
        <v>367</v>
      </c>
      <c r="F1629" t="s">
        <v>4234</v>
      </c>
      <c r="G1629" t="s">
        <v>4722</v>
      </c>
      <c r="H1629" t="s">
        <v>2637</v>
      </c>
      <c r="I1629" t="s">
        <v>5663</v>
      </c>
      <c r="J1629" t="s">
        <v>2312</v>
      </c>
      <c r="K1629" t="s">
        <v>2314</v>
      </c>
      <c r="L1629" t="s">
        <v>5664</v>
      </c>
      <c r="M1629" t="s">
        <v>2314</v>
      </c>
      <c r="N1629" t="s">
        <v>2314</v>
      </c>
      <c r="O1629" t="s">
        <v>4291</v>
      </c>
      <c r="P1629" t="s">
        <v>1817</v>
      </c>
      <c r="Q1629" t="s">
        <v>2314</v>
      </c>
      <c r="R1629" t="s">
        <v>2314</v>
      </c>
      <c r="S1629" t="s">
        <v>3727</v>
      </c>
      <c r="T1629" t="s">
        <v>5665</v>
      </c>
      <c r="U1629" t="s">
        <v>4293</v>
      </c>
      <c r="W1629">
        <v>0</v>
      </c>
      <c r="X1629">
        <v>0</v>
      </c>
      <c r="Y1629">
        <v>0</v>
      </c>
      <c r="Z1629">
        <v>0</v>
      </c>
      <c r="AA1629">
        <v>0</v>
      </c>
      <c r="AB1629">
        <v>0</v>
      </c>
      <c r="AC1629">
        <v>0</v>
      </c>
      <c r="AD1629">
        <v>0</v>
      </c>
      <c r="AE1629">
        <v>0</v>
      </c>
      <c r="AF1629">
        <v>0</v>
      </c>
      <c r="AH1629">
        <v>0</v>
      </c>
      <c r="AI1629">
        <v>0</v>
      </c>
      <c r="AJ1629">
        <v>0</v>
      </c>
      <c r="AK1629">
        <v>0</v>
      </c>
      <c r="AL1629">
        <v>0</v>
      </c>
      <c r="AM1629">
        <v>0</v>
      </c>
      <c r="AN1629">
        <v>0</v>
      </c>
      <c r="AO1629">
        <v>0</v>
      </c>
      <c r="AP1629">
        <v>0</v>
      </c>
      <c r="AQ1629">
        <v>0</v>
      </c>
      <c r="AS1629">
        <v>0</v>
      </c>
      <c r="AT1629">
        <v>0</v>
      </c>
      <c r="AU1629">
        <v>0</v>
      </c>
      <c r="AV1629">
        <v>0</v>
      </c>
      <c r="AW1629">
        <v>0</v>
      </c>
      <c r="AX1629">
        <v>0</v>
      </c>
      <c r="AY1629">
        <v>0</v>
      </c>
      <c r="AZ1629">
        <v>0</v>
      </c>
      <c r="BA1629">
        <v>0</v>
      </c>
      <c r="BB1629">
        <v>0</v>
      </c>
    </row>
    <row r="1630" spans="1:54" x14ac:dyDescent="0.35">
      <c r="A1630" t="s">
        <v>5701</v>
      </c>
      <c r="B1630" t="s">
        <v>5702</v>
      </c>
      <c r="C1630" t="s">
        <v>4289</v>
      </c>
      <c r="D1630" t="s">
        <v>2405</v>
      </c>
      <c r="E1630" t="s">
        <v>367</v>
      </c>
      <c r="F1630" t="s">
        <v>4234</v>
      </c>
      <c r="G1630" t="s">
        <v>4722</v>
      </c>
      <c r="H1630" t="s">
        <v>2637</v>
      </c>
      <c r="I1630" t="s">
        <v>5663</v>
      </c>
      <c r="J1630" t="s">
        <v>2312</v>
      </c>
      <c r="K1630" t="s">
        <v>2314</v>
      </c>
      <c r="L1630" t="s">
        <v>5664</v>
      </c>
      <c r="M1630" t="s">
        <v>2314</v>
      </c>
      <c r="N1630" t="s">
        <v>2314</v>
      </c>
      <c r="O1630" t="s">
        <v>4291</v>
      </c>
      <c r="P1630" t="s">
        <v>1817</v>
      </c>
      <c r="Q1630" t="s">
        <v>2314</v>
      </c>
      <c r="R1630" t="s">
        <v>2314</v>
      </c>
      <c r="S1630" t="s">
        <v>3727</v>
      </c>
      <c r="T1630" t="s">
        <v>5665</v>
      </c>
      <c r="U1630" t="s">
        <v>4293</v>
      </c>
      <c r="W1630">
        <v>0</v>
      </c>
      <c r="X1630">
        <v>0</v>
      </c>
      <c r="Y1630">
        <v>0</v>
      </c>
      <c r="Z1630">
        <v>0</v>
      </c>
      <c r="AA1630">
        <v>0</v>
      </c>
      <c r="AB1630">
        <v>0</v>
      </c>
      <c r="AC1630">
        <v>0</v>
      </c>
      <c r="AD1630">
        <v>0</v>
      </c>
      <c r="AE1630">
        <v>0</v>
      </c>
      <c r="AF1630">
        <v>0</v>
      </c>
      <c r="AH1630">
        <v>0</v>
      </c>
      <c r="AI1630">
        <v>0</v>
      </c>
      <c r="AJ1630">
        <v>0</v>
      </c>
      <c r="AK1630">
        <v>0</v>
      </c>
      <c r="AL1630">
        <v>0</v>
      </c>
      <c r="AM1630">
        <v>0</v>
      </c>
      <c r="AN1630">
        <v>0</v>
      </c>
      <c r="AO1630">
        <v>0</v>
      </c>
      <c r="AP1630">
        <v>0</v>
      </c>
      <c r="AQ1630">
        <v>0</v>
      </c>
      <c r="AS1630">
        <v>0</v>
      </c>
      <c r="AT1630">
        <v>0</v>
      </c>
      <c r="AU1630">
        <v>0</v>
      </c>
      <c r="AV1630">
        <v>0</v>
      </c>
      <c r="AW1630">
        <v>0</v>
      </c>
      <c r="AX1630">
        <v>0</v>
      </c>
      <c r="AY1630">
        <v>0</v>
      </c>
      <c r="AZ1630">
        <v>0</v>
      </c>
      <c r="BA1630">
        <v>0</v>
      </c>
      <c r="BB1630">
        <v>0</v>
      </c>
    </row>
    <row r="1631" spans="1:54" x14ac:dyDescent="0.35">
      <c r="A1631" t="s">
        <v>5703</v>
      </c>
      <c r="B1631" t="s">
        <v>5704</v>
      </c>
      <c r="C1631" t="s">
        <v>4289</v>
      </c>
      <c r="D1631" t="s">
        <v>2405</v>
      </c>
      <c r="E1631" t="s">
        <v>367</v>
      </c>
      <c r="F1631" t="s">
        <v>4234</v>
      </c>
      <c r="G1631" t="s">
        <v>4722</v>
      </c>
      <c r="H1631" t="s">
        <v>2637</v>
      </c>
      <c r="I1631" t="s">
        <v>5663</v>
      </c>
      <c r="J1631" t="s">
        <v>2312</v>
      </c>
      <c r="K1631" t="s">
        <v>2314</v>
      </c>
      <c r="L1631" t="s">
        <v>5664</v>
      </c>
      <c r="M1631" t="s">
        <v>2314</v>
      </c>
      <c r="N1631" t="s">
        <v>2314</v>
      </c>
      <c r="O1631" t="s">
        <v>4291</v>
      </c>
      <c r="P1631" t="s">
        <v>1817</v>
      </c>
      <c r="Q1631" t="s">
        <v>2314</v>
      </c>
      <c r="R1631" t="s">
        <v>2314</v>
      </c>
      <c r="S1631" t="s">
        <v>3727</v>
      </c>
      <c r="T1631" t="s">
        <v>5665</v>
      </c>
      <c r="U1631" t="s">
        <v>4293</v>
      </c>
      <c r="W1631">
        <v>0</v>
      </c>
      <c r="X1631">
        <v>0</v>
      </c>
      <c r="Y1631">
        <v>0</v>
      </c>
      <c r="Z1631">
        <v>0</v>
      </c>
      <c r="AA1631">
        <v>0</v>
      </c>
      <c r="AB1631">
        <v>0</v>
      </c>
      <c r="AC1631">
        <v>0</v>
      </c>
      <c r="AD1631">
        <v>0</v>
      </c>
      <c r="AE1631">
        <v>0</v>
      </c>
      <c r="AF1631">
        <v>0</v>
      </c>
      <c r="AH1631">
        <v>0</v>
      </c>
      <c r="AI1631">
        <v>0</v>
      </c>
      <c r="AJ1631">
        <v>0</v>
      </c>
      <c r="AK1631">
        <v>0</v>
      </c>
      <c r="AL1631">
        <v>0</v>
      </c>
      <c r="AM1631">
        <v>0</v>
      </c>
      <c r="AN1631">
        <v>0</v>
      </c>
      <c r="AO1631">
        <v>0</v>
      </c>
      <c r="AP1631">
        <v>0</v>
      </c>
      <c r="AQ1631">
        <v>0</v>
      </c>
      <c r="AS1631">
        <v>0</v>
      </c>
      <c r="AT1631">
        <v>0</v>
      </c>
      <c r="AU1631">
        <v>0</v>
      </c>
      <c r="AV1631">
        <v>0</v>
      </c>
      <c r="AW1631">
        <v>0</v>
      </c>
      <c r="AX1631">
        <v>0</v>
      </c>
      <c r="AY1631">
        <v>0</v>
      </c>
      <c r="AZ1631">
        <v>0</v>
      </c>
      <c r="BA1631">
        <v>0</v>
      </c>
      <c r="BB1631">
        <v>0</v>
      </c>
    </row>
    <row r="1632" spans="1:54" x14ac:dyDescent="0.35">
      <c r="A1632" t="s">
        <v>5705</v>
      </c>
      <c r="B1632" t="s">
        <v>5706</v>
      </c>
      <c r="C1632" t="s">
        <v>4289</v>
      </c>
      <c r="D1632" t="s">
        <v>2405</v>
      </c>
      <c r="E1632" t="s">
        <v>367</v>
      </c>
      <c r="F1632" t="s">
        <v>4234</v>
      </c>
      <c r="G1632" t="s">
        <v>4722</v>
      </c>
      <c r="H1632" t="s">
        <v>2637</v>
      </c>
      <c r="I1632" t="s">
        <v>5663</v>
      </c>
      <c r="J1632" t="s">
        <v>2312</v>
      </c>
      <c r="K1632" t="s">
        <v>2314</v>
      </c>
      <c r="L1632" t="s">
        <v>5664</v>
      </c>
      <c r="M1632" t="s">
        <v>2314</v>
      </c>
      <c r="N1632" t="s">
        <v>2314</v>
      </c>
      <c r="O1632" t="s">
        <v>4291</v>
      </c>
      <c r="P1632" t="s">
        <v>1817</v>
      </c>
      <c r="Q1632" t="s">
        <v>2314</v>
      </c>
      <c r="R1632" t="s">
        <v>2314</v>
      </c>
      <c r="S1632" t="s">
        <v>3727</v>
      </c>
      <c r="T1632" t="s">
        <v>5665</v>
      </c>
      <c r="U1632" t="s">
        <v>4293</v>
      </c>
      <c r="W1632">
        <v>0</v>
      </c>
      <c r="X1632">
        <v>0</v>
      </c>
      <c r="Y1632">
        <v>0</v>
      </c>
      <c r="Z1632">
        <v>0</v>
      </c>
      <c r="AA1632">
        <v>0</v>
      </c>
      <c r="AB1632">
        <v>0</v>
      </c>
      <c r="AC1632">
        <v>0</v>
      </c>
      <c r="AD1632">
        <v>0</v>
      </c>
      <c r="AE1632">
        <v>0</v>
      </c>
      <c r="AF1632">
        <v>0</v>
      </c>
      <c r="AH1632">
        <v>0</v>
      </c>
      <c r="AI1632">
        <v>0</v>
      </c>
      <c r="AJ1632">
        <v>0</v>
      </c>
      <c r="AK1632">
        <v>0</v>
      </c>
      <c r="AL1632">
        <v>0</v>
      </c>
      <c r="AM1632">
        <v>0</v>
      </c>
      <c r="AN1632">
        <v>0</v>
      </c>
      <c r="AO1632">
        <v>0</v>
      </c>
      <c r="AP1632">
        <v>0</v>
      </c>
      <c r="AQ1632">
        <v>0</v>
      </c>
      <c r="AS1632">
        <v>0</v>
      </c>
      <c r="AT1632">
        <v>0</v>
      </c>
      <c r="AU1632">
        <v>0</v>
      </c>
      <c r="AV1632">
        <v>0</v>
      </c>
      <c r="AW1632">
        <v>0</v>
      </c>
      <c r="AX1632">
        <v>0</v>
      </c>
      <c r="AY1632">
        <v>0</v>
      </c>
      <c r="AZ1632">
        <v>0</v>
      </c>
      <c r="BA1632">
        <v>0</v>
      </c>
      <c r="BB1632">
        <v>0</v>
      </c>
    </row>
    <row r="1633" spans="1:54" x14ac:dyDescent="0.35">
      <c r="A1633" t="s">
        <v>5707</v>
      </c>
      <c r="B1633" t="s">
        <v>5708</v>
      </c>
      <c r="C1633" t="s">
        <v>4289</v>
      </c>
      <c r="D1633" t="s">
        <v>2405</v>
      </c>
      <c r="E1633" t="s">
        <v>367</v>
      </c>
      <c r="F1633" t="s">
        <v>4234</v>
      </c>
      <c r="G1633" t="s">
        <v>4722</v>
      </c>
      <c r="H1633" t="s">
        <v>2637</v>
      </c>
      <c r="I1633" t="s">
        <v>5663</v>
      </c>
      <c r="J1633" t="s">
        <v>2312</v>
      </c>
      <c r="K1633" t="s">
        <v>2314</v>
      </c>
      <c r="L1633" t="s">
        <v>5664</v>
      </c>
      <c r="M1633" t="s">
        <v>2314</v>
      </c>
      <c r="N1633" t="s">
        <v>2314</v>
      </c>
      <c r="O1633" t="s">
        <v>4291</v>
      </c>
      <c r="P1633" t="s">
        <v>1817</v>
      </c>
      <c r="Q1633" t="s">
        <v>2314</v>
      </c>
      <c r="R1633" t="s">
        <v>2314</v>
      </c>
      <c r="S1633" t="s">
        <v>3727</v>
      </c>
      <c r="T1633" t="s">
        <v>5665</v>
      </c>
      <c r="U1633" t="s">
        <v>4293</v>
      </c>
      <c r="W1633">
        <v>0</v>
      </c>
      <c r="X1633">
        <v>0</v>
      </c>
      <c r="Y1633">
        <v>0</v>
      </c>
      <c r="Z1633">
        <v>0</v>
      </c>
      <c r="AA1633">
        <v>0</v>
      </c>
      <c r="AB1633">
        <v>0</v>
      </c>
      <c r="AC1633">
        <v>0</v>
      </c>
      <c r="AD1633">
        <v>0</v>
      </c>
      <c r="AE1633">
        <v>0</v>
      </c>
      <c r="AF1633">
        <v>0</v>
      </c>
      <c r="AH1633">
        <v>0</v>
      </c>
      <c r="AI1633">
        <v>0</v>
      </c>
      <c r="AJ1633">
        <v>0</v>
      </c>
      <c r="AK1633">
        <v>0</v>
      </c>
      <c r="AL1633">
        <v>0</v>
      </c>
      <c r="AM1633">
        <v>0</v>
      </c>
      <c r="AN1633">
        <v>0</v>
      </c>
      <c r="AO1633">
        <v>0</v>
      </c>
      <c r="AP1633">
        <v>0</v>
      </c>
      <c r="AQ1633">
        <v>0</v>
      </c>
      <c r="AS1633">
        <v>0</v>
      </c>
      <c r="AT1633">
        <v>0</v>
      </c>
      <c r="AU1633">
        <v>0</v>
      </c>
      <c r="AV1633">
        <v>0</v>
      </c>
      <c r="AW1633">
        <v>0</v>
      </c>
      <c r="AX1633">
        <v>0</v>
      </c>
      <c r="AY1633">
        <v>0</v>
      </c>
      <c r="AZ1633">
        <v>0</v>
      </c>
      <c r="BA1633">
        <v>0</v>
      </c>
      <c r="BB1633">
        <v>0</v>
      </c>
    </row>
    <row r="1634" spans="1:54" x14ac:dyDescent="0.35">
      <c r="A1634" t="s">
        <v>5709</v>
      </c>
      <c r="B1634" t="s">
        <v>5671</v>
      </c>
      <c r="C1634" t="s">
        <v>4289</v>
      </c>
      <c r="D1634" t="s">
        <v>2405</v>
      </c>
      <c r="E1634" t="s">
        <v>367</v>
      </c>
      <c r="F1634" t="s">
        <v>4234</v>
      </c>
      <c r="G1634" t="s">
        <v>4722</v>
      </c>
      <c r="H1634" t="s">
        <v>2637</v>
      </c>
      <c r="I1634" t="s">
        <v>5663</v>
      </c>
      <c r="J1634" t="s">
        <v>2312</v>
      </c>
      <c r="K1634" t="s">
        <v>2314</v>
      </c>
      <c r="L1634" t="s">
        <v>5664</v>
      </c>
      <c r="M1634" t="s">
        <v>2314</v>
      </c>
      <c r="N1634" t="s">
        <v>2314</v>
      </c>
      <c r="O1634" t="s">
        <v>4291</v>
      </c>
      <c r="P1634" t="s">
        <v>1817</v>
      </c>
      <c r="Q1634" t="s">
        <v>2314</v>
      </c>
      <c r="R1634" t="s">
        <v>2314</v>
      </c>
      <c r="S1634" t="s">
        <v>3727</v>
      </c>
      <c r="T1634" t="s">
        <v>5665</v>
      </c>
      <c r="U1634" t="s">
        <v>4293</v>
      </c>
      <c r="W1634">
        <v>0</v>
      </c>
      <c r="X1634">
        <v>0</v>
      </c>
      <c r="Y1634">
        <v>0</v>
      </c>
      <c r="Z1634">
        <v>0</v>
      </c>
      <c r="AA1634">
        <v>0</v>
      </c>
      <c r="AB1634">
        <v>0</v>
      </c>
      <c r="AC1634">
        <v>0</v>
      </c>
      <c r="AD1634">
        <v>0</v>
      </c>
      <c r="AE1634">
        <v>0</v>
      </c>
      <c r="AF1634">
        <v>0</v>
      </c>
      <c r="AH1634">
        <v>0</v>
      </c>
      <c r="AI1634">
        <v>0</v>
      </c>
      <c r="AJ1634">
        <v>0</v>
      </c>
      <c r="AK1634">
        <v>0</v>
      </c>
      <c r="AL1634">
        <v>0</v>
      </c>
      <c r="AM1634">
        <v>0</v>
      </c>
      <c r="AN1634">
        <v>0</v>
      </c>
      <c r="AO1634">
        <v>0</v>
      </c>
      <c r="AP1634">
        <v>0</v>
      </c>
      <c r="AQ1634">
        <v>0</v>
      </c>
      <c r="AS1634">
        <v>0</v>
      </c>
      <c r="AT1634">
        <v>0</v>
      </c>
      <c r="AU1634">
        <v>0</v>
      </c>
      <c r="AV1634">
        <v>0</v>
      </c>
      <c r="AW1634">
        <v>0</v>
      </c>
      <c r="AX1634">
        <v>0</v>
      </c>
      <c r="AY1634">
        <v>0</v>
      </c>
      <c r="AZ1634">
        <v>0</v>
      </c>
      <c r="BA1634">
        <v>0</v>
      </c>
      <c r="BB1634">
        <v>0</v>
      </c>
    </row>
    <row r="1635" spans="1:54" x14ac:dyDescent="0.35">
      <c r="A1635" t="s">
        <v>5710</v>
      </c>
      <c r="B1635" t="s">
        <v>5671</v>
      </c>
      <c r="C1635" t="s">
        <v>4289</v>
      </c>
      <c r="D1635" t="s">
        <v>2405</v>
      </c>
      <c r="E1635" t="s">
        <v>367</v>
      </c>
      <c r="F1635" t="s">
        <v>4234</v>
      </c>
      <c r="G1635" t="s">
        <v>4722</v>
      </c>
      <c r="H1635" t="s">
        <v>2637</v>
      </c>
      <c r="I1635" t="s">
        <v>5663</v>
      </c>
      <c r="J1635" t="s">
        <v>2312</v>
      </c>
      <c r="K1635" t="s">
        <v>2314</v>
      </c>
      <c r="L1635" t="s">
        <v>5664</v>
      </c>
      <c r="M1635" t="s">
        <v>2314</v>
      </c>
      <c r="N1635" t="s">
        <v>2314</v>
      </c>
      <c r="O1635" t="s">
        <v>4291</v>
      </c>
      <c r="P1635" t="s">
        <v>1817</v>
      </c>
      <c r="Q1635" t="s">
        <v>2314</v>
      </c>
      <c r="R1635" t="s">
        <v>2314</v>
      </c>
      <c r="S1635" t="s">
        <v>3727</v>
      </c>
      <c r="T1635" t="s">
        <v>5665</v>
      </c>
      <c r="U1635" t="s">
        <v>4293</v>
      </c>
      <c r="W1635">
        <v>0</v>
      </c>
      <c r="X1635">
        <v>0</v>
      </c>
      <c r="Y1635">
        <v>0</v>
      </c>
      <c r="Z1635">
        <v>0</v>
      </c>
      <c r="AA1635">
        <v>0</v>
      </c>
      <c r="AB1635">
        <v>0</v>
      </c>
      <c r="AC1635">
        <v>0</v>
      </c>
      <c r="AD1635">
        <v>0</v>
      </c>
      <c r="AE1635">
        <v>0</v>
      </c>
      <c r="AF1635">
        <v>0</v>
      </c>
      <c r="AH1635">
        <v>0</v>
      </c>
      <c r="AI1635">
        <v>0</v>
      </c>
      <c r="AJ1635">
        <v>0</v>
      </c>
      <c r="AK1635">
        <v>0</v>
      </c>
      <c r="AL1635">
        <v>0</v>
      </c>
      <c r="AM1635">
        <v>0</v>
      </c>
      <c r="AN1635">
        <v>0</v>
      </c>
      <c r="AO1635">
        <v>0</v>
      </c>
      <c r="AP1635">
        <v>0</v>
      </c>
      <c r="AQ1635">
        <v>0</v>
      </c>
      <c r="AS1635">
        <v>0</v>
      </c>
      <c r="AT1635">
        <v>0</v>
      </c>
      <c r="AU1635">
        <v>0</v>
      </c>
      <c r="AV1635">
        <v>0</v>
      </c>
      <c r="AW1635">
        <v>0</v>
      </c>
      <c r="AX1635">
        <v>0</v>
      </c>
      <c r="AY1635">
        <v>0</v>
      </c>
      <c r="AZ1635">
        <v>0</v>
      </c>
      <c r="BA1635">
        <v>0</v>
      </c>
      <c r="BB1635">
        <v>0</v>
      </c>
    </row>
    <row r="1636" spans="1:54" x14ac:dyDescent="0.35">
      <c r="A1636" t="s">
        <v>5711</v>
      </c>
      <c r="B1636" t="s">
        <v>5712</v>
      </c>
      <c r="C1636" t="s">
        <v>4289</v>
      </c>
      <c r="D1636" t="s">
        <v>2405</v>
      </c>
      <c r="E1636" t="s">
        <v>367</v>
      </c>
      <c r="F1636" t="s">
        <v>4234</v>
      </c>
      <c r="G1636" t="s">
        <v>4722</v>
      </c>
      <c r="H1636" t="s">
        <v>2637</v>
      </c>
      <c r="I1636" t="s">
        <v>5663</v>
      </c>
      <c r="J1636" t="s">
        <v>2312</v>
      </c>
      <c r="K1636" t="s">
        <v>2314</v>
      </c>
      <c r="L1636" t="s">
        <v>5664</v>
      </c>
      <c r="M1636" t="s">
        <v>2314</v>
      </c>
      <c r="N1636" t="s">
        <v>2314</v>
      </c>
      <c r="O1636" t="s">
        <v>4291</v>
      </c>
      <c r="P1636" t="s">
        <v>1817</v>
      </c>
      <c r="Q1636" t="s">
        <v>2314</v>
      </c>
      <c r="R1636" t="s">
        <v>2314</v>
      </c>
      <c r="S1636" t="s">
        <v>3727</v>
      </c>
      <c r="T1636" t="s">
        <v>5665</v>
      </c>
      <c r="U1636" t="s">
        <v>4293</v>
      </c>
      <c r="W1636">
        <v>0</v>
      </c>
      <c r="X1636">
        <v>0</v>
      </c>
      <c r="Y1636">
        <v>0</v>
      </c>
      <c r="Z1636">
        <v>0</v>
      </c>
      <c r="AA1636">
        <v>0</v>
      </c>
      <c r="AB1636">
        <v>0</v>
      </c>
      <c r="AC1636">
        <v>0</v>
      </c>
      <c r="AD1636">
        <v>0</v>
      </c>
      <c r="AE1636">
        <v>0</v>
      </c>
      <c r="AF1636">
        <v>0</v>
      </c>
      <c r="AH1636">
        <v>0</v>
      </c>
      <c r="AI1636">
        <v>0</v>
      </c>
      <c r="AJ1636">
        <v>0</v>
      </c>
      <c r="AK1636">
        <v>0</v>
      </c>
      <c r="AL1636">
        <v>0</v>
      </c>
      <c r="AM1636">
        <v>0</v>
      </c>
      <c r="AN1636">
        <v>0</v>
      </c>
      <c r="AO1636">
        <v>0</v>
      </c>
      <c r="AP1636">
        <v>0</v>
      </c>
      <c r="AQ1636">
        <v>0</v>
      </c>
      <c r="AS1636">
        <v>0</v>
      </c>
      <c r="AT1636">
        <v>0</v>
      </c>
      <c r="AU1636">
        <v>0</v>
      </c>
      <c r="AV1636">
        <v>0</v>
      </c>
      <c r="AW1636">
        <v>0</v>
      </c>
      <c r="AX1636">
        <v>0</v>
      </c>
      <c r="AY1636">
        <v>0</v>
      </c>
      <c r="AZ1636">
        <v>0</v>
      </c>
      <c r="BA1636">
        <v>0</v>
      </c>
      <c r="BB1636">
        <v>0</v>
      </c>
    </row>
    <row r="1637" spans="1:54" x14ac:dyDescent="0.35">
      <c r="A1637" t="s">
        <v>5713</v>
      </c>
      <c r="B1637" t="s">
        <v>5714</v>
      </c>
      <c r="C1637" t="s">
        <v>4289</v>
      </c>
      <c r="D1637" t="s">
        <v>2405</v>
      </c>
      <c r="E1637" t="s">
        <v>367</v>
      </c>
      <c r="F1637" t="s">
        <v>4234</v>
      </c>
      <c r="G1637" t="s">
        <v>4722</v>
      </c>
      <c r="H1637" t="s">
        <v>2637</v>
      </c>
      <c r="I1637" t="s">
        <v>5663</v>
      </c>
      <c r="J1637" t="s">
        <v>2312</v>
      </c>
      <c r="K1637" t="s">
        <v>2314</v>
      </c>
      <c r="L1637" t="s">
        <v>5664</v>
      </c>
      <c r="M1637" t="s">
        <v>2314</v>
      </c>
      <c r="N1637" t="s">
        <v>2314</v>
      </c>
      <c r="O1637" t="s">
        <v>4291</v>
      </c>
      <c r="P1637" t="s">
        <v>1817</v>
      </c>
      <c r="Q1637" t="s">
        <v>2314</v>
      </c>
      <c r="R1637" t="s">
        <v>2314</v>
      </c>
      <c r="S1637" t="s">
        <v>3727</v>
      </c>
      <c r="T1637" t="s">
        <v>5665</v>
      </c>
      <c r="U1637" t="s">
        <v>4293</v>
      </c>
      <c r="W1637">
        <v>0</v>
      </c>
      <c r="X1637">
        <v>0</v>
      </c>
      <c r="Y1637">
        <v>0</v>
      </c>
      <c r="Z1637">
        <v>0</v>
      </c>
      <c r="AA1637">
        <v>0</v>
      </c>
      <c r="AB1637">
        <v>0</v>
      </c>
      <c r="AC1637">
        <v>0</v>
      </c>
      <c r="AD1637">
        <v>0</v>
      </c>
      <c r="AE1637">
        <v>0</v>
      </c>
      <c r="AF1637">
        <v>0</v>
      </c>
      <c r="AH1637">
        <v>0</v>
      </c>
      <c r="AI1637">
        <v>0</v>
      </c>
      <c r="AJ1637">
        <v>0</v>
      </c>
      <c r="AK1637">
        <v>0</v>
      </c>
      <c r="AL1637">
        <v>0</v>
      </c>
      <c r="AM1637">
        <v>0</v>
      </c>
      <c r="AN1637">
        <v>0</v>
      </c>
      <c r="AO1637">
        <v>0</v>
      </c>
      <c r="AP1637">
        <v>0</v>
      </c>
      <c r="AQ1637">
        <v>0</v>
      </c>
      <c r="AS1637">
        <v>0</v>
      </c>
      <c r="AT1637">
        <v>0</v>
      </c>
      <c r="AU1637">
        <v>0</v>
      </c>
      <c r="AV1637">
        <v>0</v>
      </c>
      <c r="AW1637">
        <v>0</v>
      </c>
      <c r="AX1637">
        <v>0</v>
      </c>
      <c r="AY1637">
        <v>0</v>
      </c>
      <c r="AZ1637">
        <v>0</v>
      </c>
      <c r="BA1637">
        <v>0</v>
      </c>
      <c r="BB1637">
        <v>0</v>
      </c>
    </row>
    <row r="1638" spans="1:54" x14ac:dyDescent="0.35">
      <c r="A1638" t="s">
        <v>5715</v>
      </c>
      <c r="B1638" t="s">
        <v>5716</v>
      </c>
      <c r="C1638" t="s">
        <v>4289</v>
      </c>
      <c r="D1638" t="s">
        <v>2405</v>
      </c>
      <c r="E1638" t="s">
        <v>367</v>
      </c>
      <c r="F1638" t="s">
        <v>4234</v>
      </c>
      <c r="G1638" t="s">
        <v>4722</v>
      </c>
      <c r="H1638" t="s">
        <v>2637</v>
      </c>
      <c r="I1638" t="s">
        <v>5663</v>
      </c>
      <c r="J1638" t="s">
        <v>2312</v>
      </c>
      <c r="K1638" t="s">
        <v>2314</v>
      </c>
      <c r="L1638" t="s">
        <v>5664</v>
      </c>
      <c r="M1638" t="s">
        <v>2314</v>
      </c>
      <c r="N1638" t="s">
        <v>2314</v>
      </c>
      <c r="O1638" t="s">
        <v>4291</v>
      </c>
      <c r="P1638" t="s">
        <v>1817</v>
      </c>
      <c r="Q1638" t="s">
        <v>2314</v>
      </c>
      <c r="R1638" t="s">
        <v>2314</v>
      </c>
      <c r="S1638" t="s">
        <v>3727</v>
      </c>
      <c r="T1638" t="s">
        <v>5665</v>
      </c>
      <c r="U1638" t="s">
        <v>4293</v>
      </c>
      <c r="W1638">
        <v>0</v>
      </c>
      <c r="X1638">
        <v>0</v>
      </c>
      <c r="Y1638">
        <v>0</v>
      </c>
      <c r="Z1638">
        <v>0</v>
      </c>
      <c r="AA1638">
        <v>0</v>
      </c>
      <c r="AB1638">
        <v>0</v>
      </c>
      <c r="AC1638">
        <v>0</v>
      </c>
      <c r="AD1638">
        <v>0</v>
      </c>
      <c r="AE1638">
        <v>0</v>
      </c>
      <c r="AF1638">
        <v>0</v>
      </c>
      <c r="AH1638">
        <v>0</v>
      </c>
      <c r="AI1638">
        <v>0</v>
      </c>
      <c r="AJ1638">
        <v>0</v>
      </c>
      <c r="AK1638">
        <v>0</v>
      </c>
      <c r="AL1638">
        <v>0</v>
      </c>
      <c r="AM1638">
        <v>0</v>
      </c>
      <c r="AN1638">
        <v>0</v>
      </c>
      <c r="AO1638">
        <v>0</v>
      </c>
      <c r="AP1638">
        <v>0</v>
      </c>
      <c r="AQ1638">
        <v>0</v>
      </c>
      <c r="AS1638">
        <v>0</v>
      </c>
      <c r="AT1638">
        <v>0</v>
      </c>
      <c r="AU1638">
        <v>0</v>
      </c>
      <c r="AV1638">
        <v>0</v>
      </c>
      <c r="AW1638">
        <v>0</v>
      </c>
      <c r="AX1638">
        <v>0</v>
      </c>
      <c r="AY1638">
        <v>0</v>
      </c>
      <c r="AZ1638">
        <v>0</v>
      </c>
      <c r="BA1638">
        <v>0</v>
      </c>
      <c r="BB1638">
        <v>0</v>
      </c>
    </row>
    <row r="1639" spans="1:54" x14ac:dyDescent="0.35">
      <c r="A1639" t="s">
        <v>5717</v>
      </c>
      <c r="B1639" t="s">
        <v>5718</v>
      </c>
      <c r="C1639" t="s">
        <v>4289</v>
      </c>
      <c r="D1639" t="s">
        <v>2405</v>
      </c>
      <c r="E1639" t="s">
        <v>367</v>
      </c>
      <c r="F1639" t="s">
        <v>4234</v>
      </c>
      <c r="G1639" t="s">
        <v>4722</v>
      </c>
      <c r="H1639" t="s">
        <v>2637</v>
      </c>
      <c r="I1639" t="s">
        <v>5663</v>
      </c>
      <c r="J1639" t="s">
        <v>2312</v>
      </c>
      <c r="K1639" t="s">
        <v>2314</v>
      </c>
      <c r="L1639" t="s">
        <v>5664</v>
      </c>
      <c r="M1639" t="s">
        <v>2314</v>
      </c>
      <c r="N1639" t="s">
        <v>2314</v>
      </c>
      <c r="O1639" t="s">
        <v>4291</v>
      </c>
      <c r="P1639" t="s">
        <v>1817</v>
      </c>
      <c r="Q1639" t="s">
        <v>2314</v>
      </c>
      <c r="R1639" t="s">
        <v>2314</v>
      </c>
      <c r="S1639" t="s">
        <v>3727</v>
      </c>
      <c r="T1639" t="s">
        <v>5665</v>
      </c>
      <c r="U1639" t="s">
        <v>4293</v>
      </c>
      <c r="W1639">
        <v>0</v>
      </c>
      <c r="X1639">
        <v>0</v>
      </c>
      <c r="Y1639">
        <v>0</v>
      </c>
      <c r="Z1639">
        <v>0</v>
      </c>
      <c r="AA1639">
        <v>0</v>
      </c>
      <c r="AB1639">
        <v>0</v>
      </c>
      <c r="AC1639">
        <v>0</v>
      </c>
      <c r="AD1639">
        <v>0</v>
      </c>
      <c r="AE1639">
        <v>0</v>
      </c>
      <c r="AF1639">
        <v>0</v>
      </c>
      <c r="AH1639">
        <v>0</v>
      </c>
      <c r="AI1639">
        <v>0</v>
      </c>
      <c r="AJ1639">
        <v>0</v>
      </c>
      <c r="AK1639">
        <v>0</v>
      </c>
      <c r="AL1639">
        <v>0</v>
      </c>
      <c r="AM1639">
        <v>0</v>
      </c>
      <c r="AN1639">
        <v>0</v>
      </c>
      <c r="AO1639">
        <v>0</v>
      </c>
      <c r="AP1639">
        <v>0</v>
      </c>
      <c r="AQ1639">
        <v>0</v>
      </c>
      <c r="AS1639">
        <v>0</v>
      </c>
      <c r="AT1639">
        <v>0</v>
      </c>
      <c r="AU1639">
        <v>0</v>
      </c>
      <c r="AV1639">
        <v>0</v>
      </c>
      <c r="AW1639">
        <v>0</v>
      </c>
      <c r="AX1639">
        <v>0</v>
      </c>
      <c r="AY1639">
        <v>0</v>
      </c>
      <c r="AZ1639">
        <v>0</v>
      </c>
      <c r="BA1639">
        <v>0</v>
      </c>
      <c r="BB1639">
        <v>0</v>
      </c>
    </row>
    <row r="1640" spans="1:54" x14ac:dyDescent="0.35">
      <c r="A1640" t="s">
        <v>5719</v>
      </c>
      <c r="B1640" t="s">
        <v>5720</v>
      </c>
      <c r="C1640" t="s">
        <v>4289</v>
      </c>
      <c r="D1640" t="s">
        <v>2405</v>
      </c>
      <c r="E1640" t="s">
        <v>367</v>
      </c>
      <c r="F1640" t="s">
        <v>4234</v>
      </c>
      <c r="G1640" t="s">
        <v>4722</v>
      </c>
      <c r="H1640" t="s">
        <v>2637</v>
      </c>
      <c r="I1640" t="s">
        <v>5663</v>
      </c>
      <c r="J1640" t="s">
        <v>2312</v>
      </c>
      <c r="K1640" t="s">
        <v>2314</v>
      </c>
      <c r="L1640" t="s">
        <v>5664</v>
      </c>
      <c r="M1640" t="s">
        <v>2314</v>
      </c>
      <c r="N1640" t="s">
        <v>2314</v>
      </c>
      <c r="O1640" t="s">
        <v>4291</v>
      </c>
      <c r="P1640" t="s">
        <v>1817</v>
      </c>
      <c r="Q1640" t="s">
        <v>2314</v>
      </c>
      <c r="R1640" t="s">
        <v>2314</v>
      </c>
      <c r="S1640" t="s">
        <v>3727</v>
      </c>
      <c r="T1640" t="s">
        <v>5665</v>
      </c>
      <c r="U1640" t="s">
        <v>4293</v>
      </c>
      <c r="W1640">
        <v>0</v>
      </c>
      <c r="X1640">
        <v>0</v>
      </c>
      <c r="Y1640">
        <v>0</v>
      </c>
      <c r="Z1640">
        <v>0</v>
      </c>
      <c r="AA1640">
        <v>0</v>
      </c>
      <c r="AB1640">
        <v>0</v>
      </c>
      <c r="AC1640">
        <v>0</v>
      </c>
      <c r="AD1640">
        <v>0</v>
      </c>
      <c r="AE1640">
        <v>0</v>
      </c>
      <c r="AF1640">
        <v>0</v>
      </c>
      <c r="AH1640">
        <v>0</v>
      </c>
      <c r="AI1640">
        <v>0</v>
      </c>
      <c r="AJ1640">
        <v>0</v>
      </c>
      <c r="AK1640">
        <v>0</v>
      </c>
      <c r="AL1640">
        <v>0</v>
      </c>
      <c r="AM1640">
        <v>0</v>
      </c>
      <c r="AN1640">
        <v>0</v>
      </c>
      <c r="AO1640">
        <v>0</v>
      </c>
      <c r="AP1640">
        <v>0</v>
      </c>
      <c r="AQ1640">
        <v>0</v>
      </c>
      <c r="AS1640">
        <v>0</v>
      </c>
      <c r="AT1640">
        <v>0</v>
      </c>
      <c r="AU1640">
        <v>0</v>
      </c>
      <c r="AV1640">
        <v>0</v>
      </c>
      <c r="AW1640">
        <v>0</v>
      </c>
      <c r="AX1640">
        <v>0</v>
      </c>
      <c r="AY1640">
        <v>0</v>
      </c>
      <c r="AZ1640">
        <v>0</v>
      </c>
      <c r="BA1640">
        <v>0</v>
      </c>
      <c r="BB1640">
        <v>0</v>
      </c>
    </row>
    <row r="1641" spans="1:54" x14ac:dyDescent="0.35">
      <c r="A1641" t="s">
        <v>5721</v>
      </c>
      <c r="B1641" t="s">
        <v>5722</v>
      </c>
      <c r="C1641" t="s">
        <v>4289</v>
      </c>
      <c r="D1641" t="s">
        <v>2405</v>
      </c>
      <c r="E1641" t="s">
        <v>367</v>
      </c>
      <c r="F1641" t="s">
        <v>4234</v>
      </c>
      <c r="G1641" t="s">
        <v>4722</v>
      </c>
      <c r="H1641" t="s">
        <v>2637</v>
      </c>
      <c r="I1641" t="s">
        <v>5663</v>
      </c>
      <c r="J1641" t="s">
        <v>2312</v>
      </c>
      <c r="K1641" t="s">
        <v>2314</v>
      </c>
      <c r="L1641" t="s">
        <v>5664</v>
      </c>
      <c r="M1641" t="s">
        <v>2314</v>
      </c>
      <c r="N1641" t="s">
        <v>2314</v>
      </c>
      <c r="O1641" t="s">
        <v>4291</v>
      </c>
      <c r="P1641" t="s">
        <v>1817</v>
      </c>
      <c r="Q1641" t="s">
        <v>2314</v>
      </c>
      <c r="R1641" t="s">
        <v>2314</v>
      </c>
      <c r="S1641" t="s">
        <v>3727</v>
      </c>
      <c r="T1641" t="s">
        <v>5665</v>
      </c>
      <c r="U1641" t="s">
        <v>4293</v>
      </c>
      <c r="W1641">
        <v>0</v>
      </c>
      <c r="X1641">
        <v>0</v>
      </c>
      <c r="Y1641">
        <v>0</v>
      </c>
      <c r="Z1641">
        <v>0</v>
      </c>
      <c r="AA1641">
        <v>0</v>
      </c>
      <c r="AB1641">
        <v>0</v>
      </c>
      <c r="AC1641">
        <v>0</v>
      </c>
      <c r="AD1641">
        <v>0</v>
      </c>
      <c r="AE1641">
        <v>0</v>
      </c>
      <c r="AF1641">
        <v>0</v>
      </c>
      <c r="AH1641">
        <v>0</v>
      </c>
      <c r="AI1641">
        <v>0</v>
      </c>
      <c r="AJ1641">
        <v>0</v>
      </c>
      <c r="AK1641">
        <v>0</v>
      </c>
      <c r="AL1641">
        <v>0</v>
      </c>
      <c r="AM1641">
        <v>0</v>
      </c>
      <c r="AN1641">
        <v>0</v>
      </c>
      <c r="AO1641">
        <v>0</v>
      </c>
      <c r="AP1641">
        <v>0</v>
      </c>
      <c r="AQ1641">
        <v>0</v>
      </c>
      <c r="AS1641">
        <v>0</v>
      </c>
      <c r="AT1641">
        <v>0</v>
      </c>
      <c r="AU1641">
        <v>0</v>
      </c>
      <c r="AV1641">
        <v>0</v>
      </c>
      <c r="AW1641">
        <v>0</v>
      </c>
      <c r="AX1641">
        <v>0</v>
      </c>
      <c r="AY1641">
        <v>0</v>
      </c>
      <c r="AZ1641">
        <v>0</v>
      </c>
      <c r="BA1641">
        <v>0</v>
      </c>
      <c r="BB1641">
        <v>0</v>
      </c>
    </row>
    <row r="1642" spans="1:54" x14ac:dyDescent="0.35">
      <c r="A1642" t="s">
        <v>5723</v>
      </c>
      <c r="B1642" t="s">
        <v>5724</v>
      </c>
      <c r="C1642" t="s">
        <v>4289</v>
      </c>
      <c r="D1642" t="s">
        <v>2405</v>
      </c>
      <c r="E1642" t="s">
        <v>367</v>
      </c>
      <c r="F1642" t="s">
        <v>4234</v>
      </c>
      <c r="G1642" t="s">
        <v>4722</v>
      </c>
      <c r="H1642" t="s">
        <v>2637</v>
      </c>
      <c r="I1642" t="s">
        <v>5663</v>
      </c>
      <c r="J1642" t="s">
        <v>2312</v>
      </c>
      <c r="K1642" t="s">
        <v>2314</v>
      </c>
      <c r="L1642" t="s">
        <v>5664</v>
      </c>
      <c r="M1642" t="s">
        <v>2314</v>
      </c>
      <c r="N1642" t="s">
        <v>2314</v>
      </c>
      <c r="O1642" t="s">
        <v>4291</v>
      </c>
      <c r="P1642" t="s">
        <v>1817</v>
      </c>
      <c r="Q1642" t="s">
        <v>2314</v>
      </c>
      <c r="R1642" t="s">
        <v>2314</v>
      </c>
      <c r="S1642" t="s">
        <v>3727</v>
      </c>
      <c r="T1642" t="s">
        <v>5665</v>
      </c>
      <c r="U1642" t="s">
        <v>4293</v>
      </c>
      <c r="W1642">
        <v>0</v>
      </c>
      <c r="X1642">
        <v>0</v>
      </c>
      <c r="Y1642">
        <v>0</v>
      </c>
      <c r="Z1642">
        <v>0</v>
      </c>
      <c r="AA1642">
        <v>0</v>
      </c>
      <c r="AB1642">
        <v>0</v>
      </c>
      <c r="AC1642">
        <v>0</v>
      </c>
      <c r="AD1642">
        <v>0</v>
      </c>
      <c r="AE1642">
        <v>0</v>
      </c>
      <c r="AF1642">
        <v>0</v>
      </c>
      <c r="AH1642">
        <v>0</v>
      </c>
      <c r="AI1642">
        <v>0</v>
      </c>
      <c r="AJ1642">
        <v>0</v>
      </c>
      <c r="AK1642">
        <v>0</v>
      </c>
      <c r="AL1642">
        <v>0</v>
      </c>
      <c r="AM1642">
        <v>0</v>
      </c>
      <c r="AN1642">
        <v>0</v>
      </c>
      <c r="AO1642">
        <v>0</v>
      </c>
      <c r="AP1642">
        <v>0</v>
      </c>
      <c r="AQ1642">
        <v>0</v>
      </c>
      <c r="AS1642">
        <v>0</v>
      </c>
      <c r="AT1642">
        <v>0</v>
      </c>
      <c r="AU1642">
        <v>0</v>
      </c>
      <c r="AV1642">
        <v>0</v>
      </c>
      <c r="AW1642">
        <v>0</v>
      </c>
      <c r="AX1642">
        <v>0</v>
      </c>
      <c r="AY1642">
        <v>0</v>
      </c>
      <c r="AZ1642">
        <v>0</v>
      </c>
      <c r="BA1642">
        <v>0</v>
      </c>
      <c r="BB1642">
        <v>0</v>
      </c>
    </row>
    <row r="1643" spans="1:54" x14ac:dyDescent="0.35">
      <c r="A1643" t="s">
        <v>5725</v>
      </c>
      <c r="B1643" t="s">
        <v>5726</v>
      </c>
      <c r="C1643" t="s">
        <v>4289</v>
      </c>
      <c r="D1643" t="s">
        <v>2405</v>
      </c>
      <c r="E1643" t="s">
        <v>367</v>
      </c>
      <c r="F1643" t="s">
        <v>4234</v>
      </c>
      <c r="G1643" t="s">
        <v>4722</v>
      </c>
      <c r="H1643" t="s">
        <v>2637</v>
      </c>
      <c r="I1643" t="s">
        <v>5663</v>
      </c>
      <c r="J1643" t="s">
        <v>2312</v>
      </c>
      <c r="K1643" t="s">
        <v>2314</v>
      </c>
      <c r="L1643" t="s">
        <v>5664</v>
      </c>
      <c r="M1643" t="s">
        <v>2314</v>
      </c>
      <c r="N1643" t="s">
        <v>2314</v>
      </c>
      <c r="O1643" t="s">
        <v>4291</v>
      </c>
      <c r="P1643" t="s">
        <v>1817</v>
      </c>
      <c r="Q1643" t="s">
        <v>2314</v>
      </c>
      <c r="R1643" t="s">
        <v>2314</v>
      </c>
      <c r="S1643" t="s">
        <v>3727</v>
      </c>
      <c r="T1643" t="s">
        <v>5665</v>
      </c>
      <c r="U1643" t="s">
        <v>4293</v>
      </c>
      <c r="W1643">
        <v>0</v>
      </c>
      <c r="X1643">
        <v>0</v>
      </c>
      <c r="Y1643">
        <v>0</v>
      </c>
      <c r="Z1643">
        <v>0</v>
      </c>
      <c r="AA1643">
        <v>0</v>
      </c>
      <c r="AB1643">
        <v>0</v>
      </c>
      <c r="AC1643">
        <v>0</v>
      </c>
      <c r="AD1643">
        <v>0</v>
      </c>
      <c r="AE1643">
        <v>0</v>
      </c>
      <c r="AF1643">
        <v>0</v>
      </c>
      <c r="AH1643">
        <v>0</v>
      </c>
      <c r="AI1643">
        <v>0</v>
      </c>
      <c r="AJ1643">
        <v>0</v>
      </c>
      <c r="AK1643">
        <v>0</v>
      </c>
      <c r="AL1643">
        <v>0</v>
      </c>
      <c r="AM1643">
        <v>0</v>
      </c>
      <c r="AN1643">
        <v>0</v>
      </c>
      <c r="AO1643">
        <v>0</v>
      </c>
      <c r="AP1643">
        <v>0</v>
      </c>
      <c r="AQ1643">
        <v>0</v>
      </c>
      <c r="AS1643">
        <v>0</v>
      </c>
      <c r="AT1643">
        <v>0</v>
      </c>
      <c r="AU1643">
        <v>0</v>
      </c>
      <c r="AV1643">
        <v>0</v>
      </c>
      <c r="AW1643">
        <v>0</v>
      </c>
      <c r="AX1643">
        <v>0</v>
      </c>
      <c r="AY1643">
        <v>0</v>
      </c>
      <c r="AZ1643">
        <v>0</v>
      </c>
      <c r="BA1643">
        <v>0</v>
      </c>
      <c r="BB1643">
        <v>0</v>
      </c>
    </row>
    <row r="1644" spans="1:54" x14ac:dyDescent="0.35">
      <c r="A1644" t="s">
        <v>5727</v>
      </c>
      <c r="B1644" t="s">
        <v>5728</v>
      </c>
      <c r="C1644" t="s">
        <v>4289</v>
      </c>
      <c r="D1644" t="s">
        <v>2405</v>
      </c>
      <c r="E1644" t="s">
        <v>367</v>
      </c>
      <c r="F1644" t="s">
        <v>4234</v>
      </c>
      <c r="G1644" t="s">
        <v>4722</v>
      </c>
      <c r="H1644" t="s">
        <v>2637</v>
      </c>
      <c r="I1644" t="s">
        <v>5663</v>
      </c>
      <c r="J1644" t="s">
        <v>2312</v>
      </c>
      <c r="K1644" t="s">
        <v>2314</v>
      </c>
      <c r="L1644" t="s">
        <v>5664</v>
      </c>
      <c r="M1644" t="s">
        <v>2314</v>
      </c>
      <c r="N1644" t="s">
        <v>2314</v>
      </c>
      <c r="O1644" t="s">
        <v>4291</v>
      </c>
      <c r="P1644" t="s">
        <v>1817</v>
      </c>
      <c r="Q1644" t="s">
        <v>2314</v>
      </c>
      <c r="R1644" t="s">
        <v>2314</v>
      </c>
      <c r="S1644" t="s">
        <v>3727</v>
      </c>
      <c r="T1644" t="s">
        <v>5665</v>
      </c>
      <c r="U1644" t="s">
        <v>4293</v>
      </c>
      <c r="W1644">
        <v>0</v>
      </c>
      <c r="X1644">
        <v>0</v>
      </c>
      <c r="Y1644">
        <v>0</v>
      </c>
      <c r="Z1644">
        <v>0</v>
      </c>
      <c r="AA1644">
        <v>0</v>
      </c>
      <c r="AB1644">
        <v>0</v>
      </c>
      <c r="AC1644">
        <v>0</v>
      </c>
      <c r="AD1644">
        <v>0</v>
      </c>
      <c r="AE1644">
        <v>0</v>
      </c>
      <c r="AF1644">
        <v>0</v>
      </c>
      <c r="AH1644">
        <v>0</v>
      </c>
      <c r="AI1644">
        <v>0</v>
      </c>
      <c r="AJ1644">
        <v>0</v>
      </c>
      <c r="AK1644">
        <v>0</v>
      </c>
      <c r="AL1644">
        <v>0</v>
      </c>
      <c r="AM1644">
        <v>0</v>
      </c>
      <c r="AN1644">
        <v>0</v>
      </c>
      <c r="AO1644">
        <v>0</v>
      </c>
      <c r="AP1644">
        <v>0</v>
      </c>
      <c r="AQ1644">
        <v>0</v>
      </c>
      <c r="AS1644">
        <v>0</v>
      </c>
      <c r="AT1644">
        <v>0</v>
      </c>
      <c r="AU1644">
        <v>0</v>
      </c>
      <c r="AV1644">
        <v>0</v>
      </c>
      <c r="AW1644">
        <v>0</v>
      </c>
      <c r="AX1644">
        <v>0</v>
      </c>
      <c r="AY1644">
        <v>0</v>
      </c>
      <c r="AZ1644">
        <v>0</v>
      </c>
      <c r="BA1644">
        <v>0</v>
      </c>
      <c r="BB1644">
        <v>0</v>
      </c>
    </row>
    <row r="1645" spans="1:54" x14ac:dyDescent="0.35">
      <c r="A1645" t="s">
        <v>5729</v>
      </c>
      <c r="B1645" t="s">
        <v>5730</v>
      </c>
      <c r="C1645" t="s">
        <v>4289</v>
      </c>
      <c r="D1645" t="s">
        <v>2405</v>
      </c>
      <c r="E1645" t="s">
        <v>367</v>
      </c>
      <c r="F1645" t="s">
        <v>4234</v>
      </c>
      <c r="G1645" t="s">
        <v>4722</v>
      </c>
      <c r="H1645" t="s">
        <v>2637</v>
      </c>
      <c r="I1645" t="s">
        <v>5663</v>
      </c>
      <c r="J1645" t="s">
        <v>2312</v>
      </c>
      <c r="K1645" t="s">
        <v>2314</v>
      </c>
      <c r="L1645" t="s">
        <v>5664</v>
      </c>
      <c r="M1645" t="s">
        <v>2314</v>
      </c>
      <c r="N1645" t="s">
        <v>2314</v>
      </c>
      <c r="O1645" t="s">
        <v>4291</v>
      </c>
      <c r="P1645" t="s">
        <v>1817</v>
      </c>
      <c r="Q1645" t="s">
        <v>2314</v>
      </c>
      <c r="R1645" t="s">
        <v>2314</v>
      </c>
      <c r="S1645" t="s">
        <v>3727</v>
      </c>
      <c r="T1645" t="s">
        <v>5665</v>
      </c>
      <c r="U1645" t="s">
        <v>4293</v>
      </c>
      <c r="W1645">
        <v>0</v>
      </c>
      <c r="X1645">
        <v>0</v>
      </c>
      <c r="Y1645">
        <v>0</v>
      </c>
      <c r="Z1645">
        <v>0</v>
      </c>
      <c r="AA1645">
        <v>0</v>
      </c>
      <c r="AB1645">
        <v>0</v>
      </c>
      <c r="AC1645">
        <v>0</v>
      </c>
      <c r="AD1645">
        <v>0</v>
      </c>
      <c r="AE1645">
        <v>0</v>
      </c>
      <c r="AF1645">
        <v>0</v>
      </c>
      <c r="AH1645">
        <v>0</v>
      </c>
      <c r="AI1645">
        <v>0</v>
      </c>
      <c r="AJ1645">
        <v>0</v>
      </c>
      <c r="AK1645">
        <v>0</v>
      </c>
      <c r="AL1645">
        <v>0</v>
      </c>
      <c r="AM1645">
        <v>0</v>
      </c>
      <c r="AN1645">
        <v>0</v>
      </c>
      <c r="AO1645">
        <v>0</v>
      </c>
      <c r="AP1645">
        <v>0</v>
      </c>
      <c r="AQ1645">
        <v>0</v>
      </c>
      <c r="AS1645">
        <v>0</v>
      </c>
      <c r="AT1645">
        <v>0</v>
      </c>
      <c r="AU1645">
        <v>0</v>
      </c>
      <c r="AV1645">
        <v>0</v>
      </c>
      <c r="AW1645">
        <v>0</v>
      </c>
      <c r="AX1645">
        <v>0</v>
      </c>
      <c r="AY1645">
        <v>0</v>
      </c>
      <c r="AZ1645">
        <v>0</v>
      </c>
      <c r="BA1645">
        <v>0</v>
      </c>
      <c r="BB1645">
        <v>0</v>
      </c>
    </row>
    <row r="1646" spans="1:54" x14ac:dyDescent="0.35">
      <c r="A1646" t="s">
        <v>5731</v>
      </c>
      <c r="B1646" t="s">
        <v>5732</v>
      </c>
      <c r="C1646" t="s">
        <v>4289</v>
      </c>
      <c r="D1646" t="s">
        <v>2405</v>
      </c>
      <c r="E1646" t="s">
        <v>367</v>
      </c>
      <c r="F1646" t="s">
        <v>4234</v>
      </c>
      <c r="G1646" t="s">
        <v>4722</v>
      </c>
      <c r="H1646" t="s">
        <v>2637</v>
      </c>
      <c r="I1646" t="s">
        <v>5663</v>
      </c>
      <c r="J1646" t="s">
        <v>2312</v>
      </c>
      <c r="K1646" t="s">
        <v>2314</v>
      </c>
      <c r="L1646" t="s">
        <v>5664</v>
      </c>
      <c r="M1646" t="s">
        <v>2314</v>
      </c>
      <c r="N1646" t="s">
        <v>2314</v>
      </c>
      <c r="O1646" t="s">
        <v>4291</v>
      </c>
      <c r="P1646" t="s">
        <v>1817</v>
      </c>
      <c r="Q1646" t="s">
        <v>2314</v>
      </c>
      <c r="R1646" t="s">
        <v>2314</v>
      </c>
      <c r="S1646" t="s">
        <v>3727</v>
      </c>
      <c r="T1646" t="s">
        <v>5665</v>
      </c>
      <c r="U1646" t="s">
        <v>4293</v>
      </c>
      <c r="W1646">
        <v>0</v>
      </c>
      <c r="X1646">
        <v>0</v>
      </c>
      <c r="Y1646">
        <v>0</v>
      </c>
      <c r="Z1646">
        <v>0</v>
      </c>
      <c r="AA1646">
        <v>0</v>
      </c>
      <c r="AB1646">
        <v>0</v>
      </c>
      <c r="AC1646">
        <v>0</v>
      </c>
      <c r="AD1646">
        <v>0</v>
      </c>
      <c r="AE1646">
        <v>0</v>
      </c>
      <c r="AF1646">
        <v>0</v>
      </c>
      <c r="AH1646">
        <v>0</v>
      </c>
      <c r="AI1646">
        <v>0</v>
      </c>
      <c r="AJ1646">
        <v>0</v>
      </c>
      <c r="AK1646">
        <v>0</v>
      </c>
      <c r="AL1646">
        <v>0</v>
      </c>
      <c r="AM1646">
        <v>0</v>
      </c>
      <c r="AN1646">
        <v>0</v>
      </c>
      <c r="AO1646">
        <v>0</v>
      </c>
      <c r="AP1646">
        <v>0</v>
      </c>
      <c r="AQ1646">
        <v>0</v>
      </c>
      <c r="AS1646">
        <v>0</v>
      </c>
      <c r="AT1646">
        <v>0</v>
      </c>
      <c r="AU1646">
        <v>0</v>
      </c>
      <c r="AV1646">
        <v>0</v>
      </c>
      <c r="AW1646">
        <v>0</v>
      </c>
      <c r="AX1646">
        <v>0</v>
      </c>
      <c r="AY1646">
        <v>0</v>
      </c>
      <c r="AZ1646">
        <v>0</v>
      </c>
      <c r="BA1646">
        <v>0</v>
      </c>
      <c r="BB1646">
        <v>0</v>
      </c>
    </row>
    <row r="1647" spans="1:54" x14ac:dyDescent="0.35">
      <c r="A1647" t="s">
        <v>5733</v>
      </c>
      <c r="B1647" t="s">
        <v>5734</v>
      </c>
      <c r="C1647" t="s">
        <v>4289</v>
      </c>
      <c r="D1647" t="s">
        <v>2405</v>
      </c>
      <c r="E1647" t="s">
        <v>367</v>
      </c>
      <c r="F1647" t="s">
        <v>4234</v>
      </c>
      <c r="G1647" t="s">
        <v>4722</v>
      </c>
      <c r="H1647" t="s">
        <v>2637</v>
      </c>
      <c r="I1647" t="s">
        <v>5663</v>
      </c>
      <c r="J1647" t="s">
        <v>2312</v>
      </c>
      <c r="K1647" t="s">
        <v>2314</v>
      </c>
      <c r="L1647" t="s">
        <v>5664</v>
      </c>
      <c r="M1647" t="s">
        <v>2314</v>
      </c>
      <c r="N1647" t="s">
        <v>2314</v>
      </c>
      <c r="O1647" t="s">
        <v>4291</v>
      </c>
      <c r="P1647" t="s">
        <v>1817</v>
      </c>
      <c r="Q1647" t="s">
        <v>2314</v>
      </c>
      <c r="R1647" t="s">
        <v>2314</v>
      </c>
      <c r="S1647" t="s">
        <v>3727</v>
      </c>
      <c r="T1647" t="s">
        <v>5665</v>
      </c>
      <c r="U1647" t="s">
        <v>4293</v>
      </c>
      <c r="W1647">
        <v>0</v>
      </c>
      <c r="X1647">
        <v>0</v>
      </c>
      <c r="Y1647">
        <v>0</v>
      </c>
      <c r="Z1647">
        <v>0</v>
      </c>
      <c r="AA1647">
        <v>0</v>
      </c>
      <c r="AB1647">
        <v>0</v>
      </c>
      <c r="AC1647">
        <v>0</v>
      </c>
      <c r="AD1647">
        <v>0</v>
      </c>
      <c r="AE1647">
        <v>0</v>
      </c>
      <c r="AF1647">
        <v>0</v>
      </c>
      <c r="AH1647">
        <v>0</v>
      </c>
      <c r="AI1647">
        <v>0</v>
      </c>
      <c r="AJ1647">
        <v>0</v>
      </c>
      <c r="AK1647">
        <v>0</v>
      </c>
      <c r="AL1647">
        <v>0</v>
      </c>
      <c r="AM1647">
        <v>0</v>
      </c>
      <c r="AN1647">
        <v>0</v>
      </c>
      <c r="AO1647">
        <v>0</v>
      </c>
      <c r="AP1647">
        <v>0</v>
      </c>
      <c r="AQ1647">
        <v>0</v>
      </c>
      <c r="AS1647">
        <v>0</v>
      </c>
      <c r="AT1647">
        <v>0</v>
      </c>
      <c r="AU1647">
        <v>0</v>
      </c>
      <c r="AV1647">
        <v>0</v>
      </c>
      <c r="AW1647">
        <v>0</v>
      </c>
      <c r="AX1647">
        <v>0</v>
      </c>
      <c r="AY1647">
        <v>0</v>
      </c>
      <c r="AZ1647">
        <v>0</v>
      </c>
      <c r="BA1647">
        <v>0</v>
      </c>
      <c r="BB1647">
        <v>0</v>
      </c>
    </row>
    <row r="1648" spans="1:54" x14ac:dyDescent="0.35">
      <c r="A1648" t="s">
        <v>5735</v>
      </c>
      <c r="B1648" t="s">
        <v>5736</v>
      </c>
      <c r="C1648" t="s">
        <v>4289</v>
      </c>
      <c r="D1648" t="s">
        <v>2405</v>
      </c>
      <c r="E1648" t="s">
        <v>367</v>
      </c>
      <c r="F1648" t="s">
        <v>4234</v>
      </c>
      <c r="G1648" t="s">
        <v>4722</v>
      </c>
      <c r="H1648" t="s">
        <v>2637</v>
      </c>
      <c r="I1648" t="s">
        <v>5663</v>
      </c>
      <c r="J1648" t="s">
        <v>2312</v>
      </c>
      <c r="K1648" t="s">
        <v>2314</v>
      </c>
      <c r="L1648" t="s">
        <v>5664</v>
      </c>
      <c r="M1648" t="s">
        <v>2314</v>
      </c>
      <c r="N1648" t="s">
        <v>2314</v>
      </c>
      <c r="O1648" t="s">
        <v>4291</v>
      </c>
      <c r="P1648" t="s">
        <v>1817</v>
      </c>
      <c r="Q1648" t="s">
        <v>2314</v>
      </c>
      <c r="R1648" t="s">
        <v>2314</v>
      </c>
      <c r="S1648" t="s">
        <v>3727</v>
      </c>
      <c r="T1648" t="s">
        <v>5665</v>
      </c>
      <c r="U1648" t="s">
        <v>4293</v>
      </c>
      <c r="W1648">
        <v>0</v>
      </c>
      <c r="X1648">
        <v>0</v>
      </c>
      <c r="Y1648">
        <v>0</v>
      </c>
      <c r="Z1648">
        <v>0</v>
      </c>
      <c r="AA1648">
        <v>0</v>
      </c>
      <c r="AB1648">
        <v>0</v>
      </c>
      <c r="AC1648">
        <v>0</v>
      </c>
      <c r="AD1648">
        <v>0</v>
      </c>
      <c r="AE1648">
        <v>0</v>
      </c>
      <c r="AF1648">
        <v>0</v>
      </c>
      <c r="AH1648">
        <v>0</v>
      </c>
      <c r="AI1648">
        <v>0</v>
      </c>
      <c r="AJ1648">
        <v>0</v>
      </c>
      <c r="AK1648">
        <v>0</v>
      </c>
      <c r="AL1648">
        <v>0</v>
      </c>
      <c r="AM1648">
        <v>0</v>
      </c>
      <c r="AN1648">
        <v>0</v>
      </c>
      <c r="AO1648">
        <v>0</v>
      </c>
      <c r="AP1648">
        <v>0</v>
      </c>
      <c r="AQ1648">
        <v>0</v>
      </c>
      <c r="AS1648">
        <v>0</v>
      </c>
      <c r="AT1648">
        <v>0</v>
      </c>
      <c r="AU1648">
        <v>0</v>
      </c>
      <c r="AV1648">
        <v>0</v>
      </c>
      <c r="AW1648">
        <v>0</v>
      </c>
      <c r="AX1648">
        <v>0</v>
      </c>
      <c r="AY1648">
        <v>0</v>
      </c>
      <c r="AZ1648">
        <v>0</v>
      </c>
      <c r="BA1648">
        <v>0</v>
      </c>
      <c r="BB1648">
        <v>0</v>
      </c>
    </row>
    <row r="1649" spans="1:54" x14ac:dyDescent="0.35">
      <c r="A1649" t="s">
        <v>5737</v>
      </c>
      <c r="B1649" t="s">
        <v>5738</v>
      </c>
      <c r="C1649" t="s">
        <v>4289</v>
      </c>
      <c r="D1649" t="s">
        <v>2405</v>
      </c>
      <c r="E1649" t="s">
        <v>367</v>
      </c>
      <c r="F1649" t="s">
        <v>4234</v>
      </c>
      <c r="G1649" t="s">
        <v>4722</v>
      </c>
      <c r="H1649" t="s">
        <v>2637</v>
      </c>
      <c r="I1649" t="s">
        <v>5663</v>
      </c>
      <c r="J1649" t="s">
        <v>2312</v>
      </c>
      <c r="K1649" t="s">
        <v>2314</v>
      </c>
      <c r="L1649" t="s">
        <v>5664</v>
      </c>
      <c r="M1649" t="s">
        <v>2314</v>
      </c>
      <c r="N1649" t="s">
        <v>2314</v>
      </c>
      <c r="O1649" t="s">
        <v>4291</v>
      </c>
      <c r="P1649" t="s">
        <v>1817</v>
      </c>
      <c r="Q1649" t="s">
        <v>2314</v>
      </c>
      <c r="R1649" t="s">
        <v>2314</v>
      </c>
      <c r="S1649" t="s">
        <v>3727</v>
      </c>
      <c r="T1649" t="s">
        <v>5665</v>
      </c>
      <c r="U1649" t="s">
        <v>4293</v>
      </c>
      <c r="W1649">
        <v>0</v>
      </c>
      <c r="X1649">
        <v>0</v>
      </c>
      <c r="Y1649">
        <v>0</v>
      </c>
      <c r="Z1649">
        <v>0</v>
      </c>
      <c r="AA1649">
        <v>0</v>
      </c>
      <c r="AB1649">
        <v>0</v>
      </c>
      <c r="AC1649">
        <v>0</v>
      </c>
      <c r="AD1649">
        <v>0</v>
      </c>
      <c r="AE1649">
        <v>0</v>
      </c>
      <c r="AF1649">
        <v>0</v>
      </c>
      <c r="AH1649">
        <v>0</v>
      </c>
      <c r="AI1649">
        <v>0</v>
      </c>
      <c r="AJ1649">
        <v>0</v>
      </c>
      <c r="AK1649">
        <v>0</v>
      </c>
      <c r="AL1649">
        <v>0</v>
      </c>
      <c r="AM1649">
        <v>0</v>
      </c>
      <c r="AN1649">
        <v>0</v>
      </c>
      <c r="AO1649">
        <v>0</v>
      </c>
      <c r="AP1649">
        <v>0</v>
      </c>
      <c r="AQ1649">
        <v>0</v>
      </c>
      <c r="AS1649">
        <v>0</v>
      </c>
      <c r="AT1649">
        <v>0</v>
      </c>
      <c r="AU1649">
        <v>0</v>
      </c>
      <c r="AV1649">
        <v>0</v>
      </c>
      <c r="AW1649">
        <v>0</v>
      </c>
      <c r="AX1649">
        <v>0</v>
      </c>
      <c r="AY1649">
        <v>0</v>
      </c>
      <c r="AZ1649">
        <v>0</v>
      </c>
      <c r="BA1649">
        <v>0</v>
      </c>
      <c r="BB1649">
        <v>0</v>
      </c>
    </row>
    <row r="1650" spans="1:54" x14ac:dyDescent="0.35">
      <c r="A1650" t="s">
        <v>5739</v>
      </c>
      <c r="B1650" t="s">
        <v>5740</v>
      </c>
      <c r="C1650" t="s">
        <v>4289</v>
      </c>
      <c r="D1650" t="s">
        <v>2405</v>
      </c>
      <c r="E1650" t="s">
        <v>367</v>
      </c>
      <c r="F1650" t="s">
        <v>4234</v>
      </c>
      <c r="G1650" t="s">
        <v>4722</v>
      </c>
      <c r="H1650" t="s">
        <v>2637</v>
      </c>
      <c r="I1650" t="s">
        <v>5663</v>
      </c>
      <c r="J1650" t="s">
        <v>2312</v>
      </c>
      <c r="K1650" t="s">
        <v>2314</v>
      </c>
      <c r="L1650" t="s">
        <v>5664</v>
      </c>
      <c r="M1650" t="s">
        <v>2314</v>
      </c>
      <c r="N1650" t="s">
        <v>2314</v>
      </c>
      <c r="O1650" t="s">
        <v>4291</v>
      </c>
      <c r="P1650" t="s">
        <v>1817</v>
      </c>
      <c r="Q1650" t="s">
        <v>2314</v>
      </c>
      <c r="R1650" t="s">
        <v>2314</v>
      </c>
      <c r="S1650" t="s">
        <v>3727</v>
      </c>
      <c r="T1650" t="s">
        <v>5665</v>
      </c>
      <c r="U1650" t="s">
        <v>4293</v>
      </c>
      <c r="W1650">
        <v>0</v>
      </c>
      <c r="X1650">
        <v>0</v>
      </c>
      <c r="Y1650">
        <v>0</v>
      </c>
      <c r="Z1650">
        <v>0</v>
      </c>
      <c r="AA1650">
        <v>0</v>
      </c>
      <c r="AB1650">
        <v>0</v>
      </c>
      <c r="AC1650">
        <v>0</v>
      </c>
      <c r="AD1650">
        <v>0</v>
      </c>
      <c r="AE1650">
        <v>0</v>
      </c>
      <c r="AF1650">
        <v>0</v>
      </c>
      <c r="AH1650">
        <v>0</v>
      </c>
      <c r="AI1650">
        <v>0</v>
      </c>
      <c r="AJ1650">
        <v>0</v>
      </c>
      <c r="AK1650">
        <v>0</v>
      </c>
      <c r="AL1650">
        <v>0</v>
      </c>
      <c r="AM1650">
        <v>0</v>
      </c>
      <c r="AN1650">
        <v>0</v>
      </c>
      <c r="AO1650">
        <v>0</v>
      </c>
      <c r="AP1650">
        <v>0</v>
      </c>
      <c r="AQ1650">
        <v>0</v>
      </c>
      <c r="AS1650">
        <v>0</v>
      </c>
      <c r="AT1650">
        <v>0</v>
      </c>
      <c r="AU1650">
        <v>0</v>
      </c>
      <c r="AV1650">
        <v>0</v>
      </c>
      <c r="AW1650">
        <v>0</v>
      </c>
      <c r="AX1650">
        <v>0</v>
      </c>
      <c r="AY1650">
        <v>0</v>
      </c>
      <c r="AZ1650">
        <v>0</v>
      </c>
      <c r="BA1650">
        <v>0</v>
      </c>
      <c r="BB1650">
        <v>0</v>
      </c>
    </row>
    <row r="1651" spans="1:54" x14ac:dyDescent="0.35">
      <c r="A1651" t="s">
        <v>5741</v>
      </c>
      <c r="B1651" t="s">
        <v>5742</v>
      </c>
      <c r="C1651" t="s">
        <v>4289</v>
      </c>
      <c r="D1651" t="s">
        <v>2405</v>
      </c>
      <c r="E1651" t="s">
        <v>367</v>
      </c>
      <c r="F1651" t="s">
        <v>4234</v>
      </c>
      <c r="G1651" t="s">
        <v>4722</v>
      </c>
      <c r="H1651" t="s">
        <v>2637</v>
      </c>
      <c r="I1651" t="s">
        <v>5663</v>
      </c>
      <c r="J1651" t="s">
        <v>2312</v>
      </c>
      <c r="K1651" t="s">
        <v>2314</v>
      </c>
      <c r="L1651" t="s">
        <v>5664</v>
      </c>
      <c r="M1651" t="s">
        <v>2314</v>
      </c>
      <c r="N1651" t="s">
        <v>2314</v>
      </c>
      <c r="O1651" t="s">
        <v>4291</v>
      </c>
      <c r="P1651" t="s">
        <v>1817</v>
      </c>
      <c r="Q1651" t="s">
        <v>2314</v>
      </c>
      <c r="R1651" t="s">
        <v>2314</v>
      </c>
      <c r="S1651" t="s">
        <v>3727</v>
      </c>
      <c r="T1651" t="s">
        <v>5665</v>
      </c>
      <c r="U1651" t="s">
        <v>4293</v>
      </c>
      <c r="W1651">
        <v>0</v>
      </c>
      <c r="X1651">
        <v>0</v>
      </c>
      <c r="Y1651">
        <v>0</v>
      </c>
      <c r="Z1651">
        <v>0</v>
      </c>
      <c r="AA1651">
        <v>0</v>
      </c>
      <c r="AB1651">
        <v>0</v>
      </c>
      <c r="AC1651">
        <v>0</v>
      </c>
      <c r="AD1651">
        <v>0</v>
      </c>
      <c r="AE1651">
        <v>0</v>
      </c>
      <c r="AF1651">
        <v>0</v>
      </c>
      <c r="AH1651">
        <v>0</v>
      </c>
      <c r="AI1651">
        <v>0</v>
      </c>
      <c r="AJ1651">
        <v>0</v>
      </c>
      <c r="AK1651">
        <v>0</v>
      </c>
      <c r="AL1651">
        <v>0</v>
      </c>
      <c r="AM1651">
        <v>0</v>
      </c>
      <c r="AN1651">
        <v>0</v>
      </c>
      <c r="AO1651">
        <v>0</v>
      </c>
      <c r="AP1651">
        <v>0</v>
      </c>
      <c r="AQ1651">
        <v>0</v>
      </c>
      <c r="AS1651">
        <v>0</v>
      </c>
      <c r="AT1651">
        <v>0</v>
      </c>
      <c r="AU1651">
        <v>0</v>
      </c>
      <c r="AV1651">
        <v>0</v>
      </c>
      <c r="AW1651">
        <v>0</v>
      </c>
      <c r="AX1651">
        <v>0</v>
      </c>
      <c r="AY1651">
        <v>0</v>
      </c>
      <c r="AZ1651">
        <v>0</v>
      </c>
      <c r="BA1651">
        <v>0</v>
      </c>
      <c r="BB1651">
        <v>0</v>
      </c>
    </row>
    <row r="1652" spans="1:54" x14ac:dyDescent="0.35">
      <c r="A1652" t="s">
        <v>5743</v>
      </c>
      <c r="B1652" t="s">
        <v>5744</v>
      </c>
      <c r="C1652" t="s">
        <v>4289</v>
      </c>
      <c r="D1652" t="s">
        <v>2405</v>
      </c>
      <c r="E1652" t="s">
        <v>367</v>
      </c>
      <c r="F1652" t="s">
        <v>4234</v>
      </c>
      <c r="G1652" t="s">
        <v>4722</v>
      </c>
      <c r="H1652" t="s">
        <v>2637</v>
      </c>
      <c r="I1652" t="s">
        <v>5663</v>
      </c>
      <c r="J1652" t="s">
        <v>2312</v>
      </c>
      <c r="K1652" t="s">
        <v>2314</v>
      </c>
      <c r="L1652" t="s">
        <v>5664</v>
      </c>
      <c r="M1652" t="s">
        <v>2314</v>
      </c>
      <c r="N1652" t="s">
        <v>2314</v>
      </c>
      <c r="O1652" t="s">
        <v>4291</v>
      </c>
      <c r="P1652" t="s">
        <v>1817</v>
      </c>
      <c r="Q1652" t="s">
        <v>2314</v>
      </c>
      <c r="R1652" t="s">
        <v>2314</v>
      </c>
      <c r="S1652" t="s">
        <v>3727</v>
      </c>
      <c r="T1652" t="s">
        <v>5665</v>
      </c>
      <c r="U1652" t="s">
        <v>4293</v>
      </c>
      <c r="W1652">
        <v>0</v>
      </c>
      <c r="X1652">
        <v>0</v>
      </c>
      <c r="Y1652">
        <v>0</v>
      </c>
      <c r="Z1652">
        <v>0</v>
      </c>
      <c r="AA1652">
        <v>0</v>
      </c>
      <c r="AB1652">
        <v>0</v>
      </c>
      <c r="AC1652">
        <v>0</v>
      </c>
      <c r="AD1652">
        <v>0</v>
      </c>
      <c r="AE1652">
        <v>0</v>
      </c>
      <c r="AF1652">
        <v>0</v>
      </c>
      <c r="AH1652">
        <v>0</v>
      </c>
      <c r="AI1652">
        <v>0</v>
      </c>
      <c r="AJ1652">
        <v>0</v>
      </c>
      <c r="AK1652">
        <v>0</v>
      </c>
      <c r="AL1652">
        <v>0</v>
      </c>
      <c r="AM1652">
        <v>0</v>
      </c>
      <c r="AN1652">
        <v>0</v>
      </c>
      <c r="AO1652">
        <v>0</v>
      </c>
      <c r="AP1652">
        <v>0</v>
      </c>
      <c r="AQ1652">
        <v>0</v>
      </c>
      <c r="AS1652">
        <v>0</v>
      </c>
      <c r="AT1652">
        <v>0</v>
      </c>
      <c r="AU1652">
        <v>0</v>
      </c>
      <c r="AV1652">
        <v>0</v>
      </c>
      <c r="AW1652">
        <v>0</v>
      </c>
      <c r="AX1652">
        <v>0</v>
      </c>
      <c r="AY1652">
        <v>0</v>
      </c>
      <c r="AZ1652">
        <v>0</v>
      </c>
      <c r="BA1652">
        <v>0</v>
      </c>
      <c r="BB1652">
        <v>0</v>
      </c>
    </row>
    <row r="1653" spans="1:54" x14ac:dyDescent="0.35">
      <c r="A1653" t="s">
        <v>5745</v>
      </c>
      <c r="B1653" t="s">
        <v>5746</v>
      </c>
      <c r="C1653" t="s">
        <v>4289</v>
      </c>
      <c r="D1653" t="s">
        <v>2405</v>
      </c>
      <c r="E1653" t="s">
        <v>367</v>
      </c>
      <c r="F1653" t="s">
        <v>4234</v>
      </c>
      <c r="G1653" t="s">
        <v>4722</v>
      </c>
      <c r="H1653" t="s">
        <v>2637</v>
      </c>
      <c r="I1653" t="s">
        <v>5663</v>
      </c>
      <c r="J1653" t="s">
        <v>2312</v>
      </c>
      <c r="K1653" t="s">
        <v>2314</v>
      </c>
      <c r="L1653" t="s">
        <v>5664</v>
      </c>
      <c r="M1653" t="s">
        <v>2314</v>
      </c>
      <c r="N1653" t="s">
        <v>2314</v>
      </c>
      <c r="O1653" t="s">
        <v>4291</v>
      </c>
      <c r="P1653" t="s">
        <v>1817</v>
      </c>
      <c r="Q1653" t="s">
        <v>2314</v>
      </c>
      <c r="R1653" t="s">
        <v>2314</v>
      </c>
      <c r="S1653" t="s">
        <v>3727</v>
      </c>
      <c r="T1653" t="s">
        <v>5665</v>
      </c>
      <c r="U1653" t="s">
        <v>4293</v>
      </c>
      <c r="W1653">
        <v>0</v>
      </c>
      <c r="X1653">
        <v>0</v>
      </c>
      <c r="Y1653">
        <v>0</v>
      </c>
      <c r="Z1653">
        <v>0</v>
      </c>
      <c r="AA1653">
        <v>0</v>
      </c>
      <c r="AB1653">
        <v>0</v>
      </c>
      <c r="AC1653">
        <v>0</v>
      </c>
      <c r="AD1653">
        <v>0</v>
      </c>
      <c r="AE1653">
        <v>0</v>
      </c>
      <c r="AF1653">
        <v>0</v>
      </c>
      <c r="AH1653">
        <v>0</v>
      </c>
      <c r="AI1653">
        <v>0</v>
      </c>
      <c r="AJ1653">
        <v>0</v>
      </c>
      <c r="AK1653">
        <v>0</v>
      </c>
      <c r="AL1653">
        <v>0</v>
      </c>
      <c r="AM1653">
        <v>0</v>
      </c>
      <c r="AN1653">
        <v>0</v>
      </c>
      <c r="AO1653">
        <v>0</v>
      </c>
      <c r="AP1653">
        <v>0</v>
      </c>
      <c r="AQ1653">
        <v>0</v>
      </c>
      <c r="AS1653">
        <v>0</v>
      </c>
      <c r="AT1653">
        <v>0</v>
      </c>
      <c r="AU1653">
        <v>0</v>
      </c>
      <c r="AV1653">
        <v>0</v>
      </c>
      <c r="AW1653">
        <v>0</v>
      </c>
      <c r="AX1653">
        <v>0</v>
      </c>
      <c r="AY1653">
        <v>0</v>
      </c>
      <c r="AZ1653">
        <v>0</v>
      </c>
      <c r="BA1653">
        <v>0</v>
      </c>
      <c r="BB1653">
        <v>0</v>
      </c>
    </row>
    <row r="1654" spans="1:54" x14ac:dyDescent="0.35">
      <c r="A1654" t="s">
        <v>5747</v>
      </c>
      <c r="B1654" t="s">
        <v>5748</v>
      </c>
      <c r="C1654" t="s">
        <v>4289</v>
      </c>
      <c r="D1654" t="s">
        <v>2405</v>
      </c>
      <c r="E1654" t="s">
        <v>367</v>
      </c>
      <c r="F1654" t="s">
        <v>4234</v>
      </c>
      <c r="G1654" t="s">
        <v>4722</v>
      </c>
      <c r="H1654" t="s">
        <v>2637</v>
      </c>
      <c r="I1654" t="s">
        <v>5663</v>
      </c>
      <c r="J1654" t="s">
        <v>2312</v>
      </c>
      <c r="K1654" t="s">
        <v>2314</v>
      </c>
      <c r="L1654" t="s">
        <v>5664</v>
      </c>
      <c r="M1654" t="s">
        <v>2314</v>
      </c>
      <c r="N1654" t="s">
        <v>2314</v>
      </c>
      <c r="O1654" t="s">
        <v>4291</v>
      </c>
      <c r="P1654" t="s">
        <v>1817</v>
      </c>
      <c r="Q1654" t="s">
        <v>2314</v>
      </c>
      <c r="R1654" t="s">
        <v>2314</v>
      </c>
      <c r="S1654" t="s">
        <v>3727</v>
      </c>
      <c r="T1654" t="s">
        <v>5665</v>
      </c>
      <c r="U1654" t="s">
        <v>4293</v>
      </c>
      <c r="W1654">
        <v>0</v>
      </c>
      <c r="X1654">
        <v>0</v>
      </c>
      <c r="Y1654">
        <v>0</v>
      </c>
      <c r="Z1654">
        <v>0</v>
      </c>
      <c r="AA1654">
        <v>0</v>
      </c>
      <c r="AB1654">
        <v>0</v>
      </c>
      <c r="AC1654">
        <v>0</v>
      </c>
      <c r="AD1654">
        <v>0</v>
      </c>
      <c r="AE1654">
        <v>0</v>
      </c>
      <c r="AF1654">
        <v>0</v>
      </c>
      <c r="AH1654">
        <v>0</v>
      </c>
      <c r="AI1654">
        <v>0</v>
      </c>
      <c r="AJ1654">
        <v>0</v>
      </c>
      <c r="AK1654">
        <v>0</v>
      </c>
      <c r="AL1654">
        <v>0</v>
      </c>
      <c r="AM1654">
        <v>0</v>
      </c>
      <c r="AN1654">
        <v>0</v>
      </c>
      <c r="AO1654">
        <v>0</v>
      </c>
      <c r="AP1654">
        <v>0</v>
      </c>
      <c r="AQ1654">
        <v>0</v>
      </c>
      <c r="AS1654">
        <v>0</v>
      </c>
      <c r="AT1654">
        <v>0</v>
      </c>
      <c r="AU1654">
        <v>0</v>
      </c>
      <c r="AV1654">
        <v>0</v>
      </c>
      <c r="AW1654">
        <v>0</v>
      </c>
      <c r="AX1654">
        <v>0</v>
      </c>
      <c r="AY1654">
        <v>0</v>
      </c>
      <c r="AZ1654">
        <v>0</v>
      </c>
      <c r="BA1654">
        <v>0</v>
      </c>
      <c r="BB1654">
        <v>0</v>
      </c>
    </row>
    <row r="1655" spans="1:54" x14ac:dyDescent="0.35">
      <c r="A1655" t="s">
        <v>5749</v>
      </c>
      <c r="B1655" t="s">
        <v>5750</v>
      </c>
      <c r="C1655" t="s">
        <v>4289</v>
      </c>
      <c r="D1655" t="s">
        <v>2405</v>
      </c>
      <c r="E1655" t="s">
        <v>367</v>
      </c>
      <c r="F1655" t="s">
        <v>4234</v>
      </c>
      <c r="G1655" t="s">
        <v>4722</v>
      </c>
      <c r="H1655" t="s">
        <v>2637</v>
      </c>
      <c r="I1655" t="s">
        <v>5663</v>
      </c>
      <c r="J1655" t="s">
        <v>2312</v>
      </c>
      <c r="K1655" t="s">
        <v>2314</v>
      </c>
      <c r="L1655" t="s">
        <v>5664</v>
      </c>
      <c r="M1655" t="s">
        <v>2314</v>
      </c>
      <c r="N1655" t="s">
        <v>2314</v>
      </c>
      <c r="O1655" t="s">
        <v>4291</v>
      </c>
      <c r="P1655" t="s">
        <v>1817</v>
      </c>
      <c r="Q1655" t="s">
        <v>2314</v>
      </c>
      <c r="R1655" t="s">
        <v>2314</v>
      </c>
      <c r="S1655" t="s">
        <v>3727</v>
      </c>
      <c r="T1655" t="s">
        <v>5665</v>
      </c>
      <c r="U1655" t="s">
        <v>4293</v>
      </c>
      <c r="W1655">
        <v>0</v>
      </c>
      <c r="X1655">
        <v>0</v>
      </c>
      <c r="Y1655">
        <v>0</v>
      </c>
      <c r="Z1655">
        <v>0</v>
      </c>
      <c r="AA1655">
        <v>0</v>
      </c>
      <c r="AB1655">
        <v>0</v>
      </c>
      <c r="AC1655">
        <v>0</v>
      </c>
      <c r="AD1655">
        <v>0</v>
      </c>
      <c r="AE1655">
        <v>0</v>
      </c>
      <c r="AF1655">
        <v>0</v>
      </c>
      <c r="AH1655">
        <v>0</v>
      </c>
      <c r="AI1655">
        <v>0</v>
      </c>
      <c r="AJ1655">
        <v>0</v>
      </c>
      <c r="AK1655">
        <v>0</v>
      </c>
      <c r="AL1655">
        <v>0</v>
      </c>
      <c r="AM1655">
        <v>0</v>
      </c>
      <c r="AN1655">
        <v>0</v>
      </c>
      <c r="AO1655">
        <v>0</v>
      </c>
      <c r="AP1655">
        <v>0</v>
      </c>
      <c r="AQ1655">
        <v>0</v>
      </c>
      <c r="AS1655">
        <v>0</v>
      </c>
      <c r="AT1655">
        <v>0</v>
      </c>
      <c r="AU1655">
        <v>0</v>
      </c>
      <c r="AV1655">
        <v>0</v>
      </c>
      <c r="AW1655">
        <v>0</v>
      </c>
      <c r="AX1655">
        <v>0</v>
      </c>
      <c r="AY1655">
        <v>0</v>
      </c>
      <c r="AZ1655">
        <v>0</v>
      </c>
      <c r="BA1655">
        <v>0</v>
      </c>
      <c r="BB1655">
        <v>0</v>
      </c>
    </row>
    <row r="1656" spans="1:54" x14ac:dyDescent="0.35">
      <c r="A1656" t="s">
        <v>5751</v>
      </c>
      <c r="B1656" t="s">
        <v>5752</v>
      </c>
      <c r="C1656" t="s">
        <v>4289</v>
      </c>
      <c r="D1656" t="s">
        <v>2405</v>
      </c>
      <c r="E1656" t="s">
        <v>367</v>
      </c>
      <c r="F1656" t="s">
        <v>4234</v>
      </c>
      <c r="G1656" t="s">
        <v>4722</v>
      </c>
      <c r="H1656" t="s">
        <v>2637</v>
      </c>
      <c r="I1656" t="s">
        <v>5663</v>
      </c>
      <c r="J1656" t="s">
        <v>2312</v>
      </c>
      <c r="K1656" t="s">
        <v>2314</v>
      </c>
      <c r="L1656" t="s">
        <v>5664</v>
      </c>
      <c r="M1656" t="s">
        <v>2314</v>
      </c>
      <c r="N1656" t="s">
        <v>2314</v>
      </c>
      <c r="O1656" t="s">
        <v>4291</v>
      </c>
      <c r="P1656" t="s">
        <v>1817</v>
      </c>
      <c r="Q1656" t="s">
        <v>2314</v>
      </c>
      <c r="R1656" t="s">
        <v>2314</v>
      </c>
      <c r="S1656" t="s">
        <v>3727</v>
      </c>
      <c r="T1656" t="s">
        <v>5665</v>
      </c>
      <c r="U1656" t="s">
        <v>4293</v>
      </c>
      <c r="W1656">
        <v>0</v>
      </c>
      <c r="X1656">
        <v>0</v>
      </c>
      <c r="Y1656">
        <v>0</v>
      </c>
      <c r="Z1656">
        <v>0</v>
      </c>
      <c r="AA1656">
        <v>0</v>
      </c>
      <c r="AB1656">
        <v>0</v>
      </c>
      <c r="AC1656">
        <v>0</v>
      </c>
      <c r="AD1656">
        <v>0</v>
      </c>
      <c r="AE1656">
        <v>0</v>
      </c>
      <c r="AF1656">
        <v>0</v>
      </c>
      <c r="AH1656">
        <v>0</v>
      </c>
      <c r="AI1656">
        <v>0</v>
      </c>
      <c r="AJ1656">
        <v>0</v>
      </c>
      <c r="AK1656">
        <v>0</v>
      </c>
      <c r="AL1656">
        <v>0</v>
      </c>
      <c r="AM1656">
        <v>0</v>
      </c>
      <c r="AN1656">
        <v>0</v>
      </c>
      <c r="AO1656">
        <v>0</v>
      </c>
      <c r="AP1656">
        <v>0</v>
      </c>
      <c r="AQ1656">
        <v>0</v>
      </c>
      <c r="AS1656">
        <v>0</v>
      </c>
      <c r="AT1656">
        <v>0</v>
      </c>
      <c r="AU1656">
        <v>0</v>
      </c>
      <c r="AV1656">
        <v>0</v>
      </c>
      <c r="AW1656">
        <v>0</v>
      </c>
      <c r="AX1656">
        <v>0</v>
      </c>
      <c r="AY1656">
        <v>0</v>
      </c>
      <c r="AZ1656">
        <v>0</v>
      </c>
      <c r="BA1656">
        <v>0</v>
      </c>
      <c r="BB1656">
        <v>0</v>
      </c>
    </row>
    <row r="1657" spans="1:54" x14ac:dyDescent="0.35">
      <c r="A1657" t="s">
        <v>5753</v>
      </c>
      <c r="B1657" t="s">
        <v>5754</v>
      </c>
      <c r="C1657" t="s">
        <v>4289</v>
      </c>
      <c r="D1657" t="s">
        <v>2405</v>
      </c>
      <c r="E1657" t="s">
        <v>367</v>
      </c>
      <c r="F1657" t="s">
        <v>4234</v>
      </c>
      <c r="G1657" t="s">
        <v>4722</v>
      </c>
      <c r="H1657" t="s">
        <v>2637</v>
      </c>
      <c r="I1657" t="s">
        <v>5663</v>
      </c>
      <c r="J1657" t="s">
        <v>2312</v>
      </c>
      <c r="K1657" t="s">
        <v>2314</v>
      </c>
      <c r="L1657" t="s">
        <v>5664</v>
      </c>
      <c r="M1657" t="s">
        <v>2314</v>
      </c>
      <c r="N1657" t="s">
        <v>2314</v>
      </c>
      <c r="O1657" t="s">
        <v>4291</v>
      </c>
      <c r="P1657" t="s">
        <v>1817</v>
      </c>
      <c r="Q1657" t="s">
        <v>2314</v>
      </c>
      <c r="R1657" t="s">
        <v>2314</v>
      </c>
      <c r="S1657" t="s">
        <v>3727</v>
      </c>
      <c r="T1657" t="s">
        <v>5665</v>
      </c>
      <c r="U1657" t="s">
        <v>4293</v>
      </c>
      <c r="W1657">
        <v>0</v>
      </c>
      <c r="X1657">
        <v>0</v>
      </c>
      <c r="Y1657">
        <v>0</v>
      </c>
      <c r="Z1657">
        <v>0</v>
      </c>
      <c r="AA1657">
        <v>0</v>
      </c>
      <c r="AB1657">
        <v>0</v>
      </c>
      <c r="AC1657">
        <v>0</v>
      </c>
      <c r="AD1657">
        <v>0</v>
      </c>
      <c r="AE1657">
        <v>0</v>
      </c>
      <c r="AF1657">
        <v>0</v>
      </c>
      <c r="AH1657">
        <v>0</v>
      </c>
      <c r="AI1657">
        <v>0</v>
      </c>
      <c r="AJ1657">
        <v>0</v>
      </c>
      <c r="AK1657">
        <v>0</v>
      </c>
      <c r="AL1657">
        <v>0</v>
      </c>
      <c r="AM1657">
        <v>0</v>
      </c>
      <c r="AN1657">
        <v>0</v>
      </c>
      <c r="AO1657">
        <v>0</v>
      </c>
      <c r="AP1657">
        <v>0</v>
      </c>
      <c r="AQ1657">
        <v>0</v>
      </c>
      <c r="AS1657">
        <v>0</v>
      </c>
      <c r="AT1657">
        <v>0</v>
      </c>
      <c r="AU1657">
        <v>0</v>
      </c>
      <c r="AV1657">
        <v>0</v>
      </c>
      <c r="AW1657">
        <v>0</v>
      </c>
      <c r="AX1657">
        <v>0</v>
      </c>
      <c r="AY1657">
        <v>0</v>
      </c>
      <c r="AZ1657">
        <v>0</v>
      </c>
      <c r="BA1657">
        <v>0</v>
      </c>
      <c r="BB1657">
        <v>0</v>
      </c>
    </row>
    <row r="1658" spans="1:54" x14ac:dyDescent="0.35">
      <c r="A1658" t="s">
        <v>5755</v>
      </c>
      <c r="B1658" t="s">
        <v>5756</v>
      </c>
      <c r="C1658" t="s">
        <v>4289</v>
      </c>
      <c r="D1658" t="s">
        <v>2405</v>
      </c>
      <c r="E1658" t="s">
        <v>367</v>
      </c>
      <c r="F1658" t="s">
        <v>4234</v>
      </c>
      <c r="G1658" t="s">
        <v>4722</v>
      </c>
      <c r="H1658" t="s">
        <v>2637</v>
      </c>
      <c r="I1658" t="s">
        <v>5663</v>
      </c>
      <c r="J1658" t="s">
        <v>2312</v>
      </c>
      <c r="K1658" t="s">
        <v>2314</v>
      </c>
      <c r="L1658" t="s">
        <v>5664</v>
      </c>
      <c r="M1658" t="s">
        <v>2314</v>
      </c>
      <c r="N1658" t="s">
        <v>2314</v>
      </c>
      <c r="O1658" t="s">
        <v>4291</v>
      </c>
      <c r="P1658" t="s">
        <v>1817</v>
      </c>
      <c r="S1658" t="s">
        <v>3727</v>
      </c>
      <c r="T1658" t="s">
        <v>5665</v>
      </c>
      <c r="U1658" t="s">
        <v>4293</v>
      </c>
      <c r="W1658">
        <v>0</v>
      </c>
      <c r="X1658">
        <v>0</v>
      </c>
      <c r="Y1658">
        <v>0</v>
      </c>
      <c r="Z1658">
        <v>0</v>
      </c>
      <c r="AA1658">
        <v>0</v>
      </c>
      <c r="AB1658">
        <v>0</v>
      </c>
      <c r="AC1658">
        <v>0</v>
      </c>
      <c r="AD1658">
        <v>0</v>
      </c>
      <c r="AE1658">
        <v>0</v>
      </c>
      <c r="AF1658">
        <v>0</v>
      </c>
      <c r="AH1658">
        <v>0</v>
      </c>
      <c r="AI1658">
        <v>0</v>
      </c>
      <c r="AJ1658">
        <v>0</v>
      </c>
      <c r="AK1658">
        <v>0</v>
      </c>
      <c r="AL1658">
        <v>0</v>
      </c>
      <c r="AM1658">
        <v>0</v>
      </c>
      <c r="AN1658">
        <v>0</v>
      </c>
      <c r="AO1658">
        <v>0</v>
      </c>
      <c r="AP1658">
        <v>0</v>
      </c>
      <c r="AQ1658">
        <v>0</v>
      </c>
      <c r="AS1658">
        <v>0</v>
      </c>
      <c r="AT1658">
        <v>0</v>
      </c>
      <c r="AU1658">
        <v>0</v>
      </c>
      <c r="AV1658">
        <v>0</v>
      </c>
      <c r="AW1658">
        <v>0</v>
      </c>
      <c r="AX1658">
        <v>0</v>
      </c>
      <c r="AY1658">
        <v>0</v>
      </c>
      <c r="AZ1658">
        <v>0</v>
      </c>
      <c r="BA1658">
        <v>0</v>
      </c>
      <c r="BB1658">
        <v>0</v>
      </c>
    </row>
    <row r="1659" spans="1:54" x14ac:dyDescent="0.35">
      <c r="A1659" t="s">
        <v>5757</v>
      </c>
      <c r="B1659" t="s">
        <v>5758</v>
      </c>
      <c r="C1659" t="s">
        <v>4289</v>
      </c>
      <c r="D1659" t="s">
        <v>2405</v>
      </c>
      <c r="E1659" t="s">
        <v>367</v>
      </c>
      <c r="F1659" t="s">
        <v>4234</v>
      </c>
      <c r="G1659" t="s">
        <v>4722</v>
      </c>
      <c r="H1659" t="s">
        <v>2637</v>
      </c>
      <c r="I1659" t="s">
        <v>5663</v>
      </c>
      <c r="J1659" t="s">
        <v>2312</v>
      </c>
      <c r="K1659" t="s">
        <v>2314</v>
      </c>
      <c r="L1659" t="s">
        <v>5664</v>
      </c>
      <c r="M1659" t="s">
        <v>2314</v>
      </c>
      <c r="N1659" t="s">
        <v>2314</v>
      </c>
      <c r="O1659" t="s">
        <v>4291</v>
      </c>
      <c r="P1659" t="s">
        <v>1817</v>
      </c>
      <c r="S1659" t="s">
        <v>3727</v>
      </c>
      <c r="T1659" t="s">
        <v>5665</v>
      </c>
      <c r="U1659" t="s">
        <v>4293</v>
      </c>
      <c r="W1659">
        <v>0</v>
      </c>
      <c r="X1659">
        <v>0</v>
      </c>
      <c r="Y1659">
        <v>0</v>
      </c>
      <c r="Z1659">
        <v>0</v>
      </c>
      <c r="AA1659">
        <v>0</v>
      </c>
      <c r="AB1659">
        <v>0</v>
      </c>
      <c r="AC1659">
        <v>0</v>
      </c>
      <c r="AD1659">
        <v>0</v>
      </c>
      <c r="AE1659">
        <v>0</v>
      </c>
      <c r="AF1659">
        <v>0</v>
      </c>
      <c r="AH1659">
        <v>0</v>
      </c>
      <c r="AI1659">
        <v>0</v>
      </c>
      <c r="AJ1659">
        <v>0</v>
      </c>
      <c r="AK1659">
        <v>0</v>
      </c>
      <c r="AL1659">
        <v>0</v>
      </c>
      <c r="AM1659">
        <v>0</v>
      </c>
      <c r="AN1659">
        <v>0</v>
      </c>
      <c r="AO1659">
        <v>0</v>
      </c>
      <c r="AP1659">
        <v>0</v>
      </c>
      <c r="AQ1659">
        <v>0</v>
      </c>
      <c r="AS1659">
        <v>0</v>
      </c>
      <c r="AT1659">
        <v>0</v>
      </c>
      <c r="AU1659">
        <v>0</v>
      </c>
      <c r="AV1659">
        <v>0</v>
      </c>
      <c r="AW1659">
        <v>0</v>
      </c>
      <c r="AX1659">
        <v>0</v>
      </c>
      <c r="AY1659">
        <v>0</v>
      </c>
      <c r="AZ1659">
        <v>0</v>
      </c>
      <c r="BA1659">
        <v>0</v>
      </c>
      <c r="BB1659">
        <v>0</v>
      </c>
    </row>
    <row r="1660" spans="1:54" x14ac:dyDescent="0.35">
      <c r="A1660" t="s">
        <v>5759</v>
      </c>
      <c r="B1660" t="s">
        <v>5760</v>
      </c>
      <c r="C1660" t="s">
        <v>4289</v>
      </c>
      <c r="D1660" t="s">
        <v>2405</v>
      </c>
      <c r="E1660" t="s">
        <v>367</v>
      </c>
      <c r="F1660" t="s">
        <v>4234</v>
      </c>
      <c r="G1660" t="s">
        <v>4722</v>
      </c>
      <c r="H1660" t="s">
        <v>2637</v>
      </c>
      <c r="I1660" t="s">
        <v>5663</v>
      </c>
      <c r="J1660" t="s">
        <v>2312</v>
      </c>
      <c r="K1660" t="s">
        <v>2314</v>
      </c>
      <c r="L1660" t="s">
        <v>5664</v>
      </c>
      <c r="M1660" t="s">
        <v>2314</v>
      </c>
      <c r="N1660" t="s">
        <v>2314</v>
      </c>
      <c r="O1660" t="s">
        <v>4291</v>
      </c>
      <c r="P1660" t="s">
        <v>1817</v>
      </c>
      <c r="S1660" t="s">
        <v>3727</v>
      </c>
      <c r="T1660" t="s">
        <v>5665</v>
      </c>
      <c r="U1660" t="s">
        <v>4293</v>
      </c>
      <c r="W1660">
        <v>0</v>
      </c>
      <c r="X1660">
        <v>0</v>
      </c>
      <c r="Y1660">
        <v>0</v>
      </c>
      <c r="Z1660">
        <v>0</v>
      </c>
      <c r="AA1660">
        <v>0</v>
      </c>
      <c r="AB1660">
        <v>0</v>
      </c>
      <c r="AC1660">
        <v>0</v>
      </c>
      <c r="AD1660">
        <v>0</v>
      </c>
      <c r="AE1660">
        <v>0</v>
      </c>
      <c r="AF1660">
        <v>0</v>
      </c>
      <c r="AH1660">
        <v>0</v>
      </c>
      <c r="AI1660">
        <v>0</v>
      </c>
      <c r="AJ1660">
        <v>0</v>
      </c>
      <c r="AK1660">
        <v>0</v>
      </c>
      <c r="AL1660">
        <v>0</v>
      </c>
      <c r="AM1660">
        <v>0</v>
      </c>
      <c r="AN1660">
        <v>0</v>
      </c>
      <c r="AO1660">
        <v>0</v>
      </c>
      <c r="AP1660">
        <v>0</v>
      </c>
      <c r="AQ1660">
        <v>0</v>
      </c>
      <c r="AS1660">
        <v>0</v>
      </c>
      <c r="AT1660">
        <v>0</v>
      </c>
      <c r="AU1660">
        <v>0</v>
      </c>
      <c r="AV1660">
        <v>0</v>
      </c>
      <c r="AW1660">
        <v>0</v>
      </c>
      <c r="AX1660">
        <v>0</v>
      </c>
      <c r="AY1660">
        <v>0</v>
      </c>
      <c r="AZ1660">
        <v>0</v>
      </c>
      <c r="BA1660">
        <v>0</v>
      </c>
      <c r="BB1660">
        <v>0</v>
      </c>
    </row>
    <row r="1661" spans="1:54" x14ac:dyDescent="0.35">
      <c r="A1661" t="s">
        <v>5761</v>
      </c>
      <c r="B1661" t="s">
        <v>5762</v>
      </c>
      <c r="C1661" t="s">
        <v>4289</v>
      </c>
      <c r="D1661" t="s">
        <v>2405</v>
      </c>
      <c r="E1661" t="s">
        <v>367</v>
      </c>
      <c r="F1661" t="s">
        <v>4234</v>
      </c>
      <c r="G1661" t="s">
        <v>4722</v>
      </c>
      <c r="H1661" t="s">
        <v>2637</v>
      </c>
      <c r="I1661" t="s">
        <v>5663</v>
      </c>
      <c r="J1661" t="s">
        <v>2312</v>
      </c>
      <c r="K1661" t="s">
        <v>2314</v>
      </c>
      <c r="L1661" t="s">
        <v>5664</v>
      </c>
      <c r="M1661" t="s">
        <v>2314</v>
      </c>
      <c r="N1661" t="s">
        <v>2314</v>
      </c>
      <c r="O1661" t="s">
        <v>4291</v>
      </c>
      <c r="P1661" t="s">
        <v>1817</v>
      </c>
      <c r="S1661" t="s">
        <v>3727</v>
      </c>
      <c r="T1661" t="s">
        <v>5665</v>
      </c>
      <c r="U1661" t="s">
        <v>4293</v>
      </c>
      <c r="W1661">
        <v>0</v>
      </c>
      <c r="X1661">
        <v>0</v>
      </c>
      <c r="Y1661">
        <v>0</v>
      </c>
      <c r="Z1661">
        <v>0</v>
      </c>
      <c r="AA1661">
        <v>0</v>
      </c>
      <c r="AB1661">
        <v>0</v>
      </c>
      <c r="AC1661">
        <v>0</v>
      </c>
      <c r="AD1661">
        <v>0</v>
      </c>
      <c r="AE1661">
        <v>0</v>
      </c>
      <c r="AF1661">
        <v>0</v>
      </c>
      <c r="AH1661">
        <v>0</v>
      </c>
      <c r="AI1661">
        <v>0</v>
      </c>
      <c r="AJ1661">
        <v>0</v>
      </c>
      <c r="AK1661">
        <v>0</v>
      </c>
      <c r="AL1661">
        <v>0</v>
      </c>
      <c r="AM1661">
        <v>0</v>
      </c>
      <c r="AN1661">
        <v>0</v>
      </c>
      <c r="AO1661">
        <v>0</v>
      </c>
      <c r="AP1661">
        <v>0</v>
      </c>
      <c r="AQ1661">
        <v>0</v>
      </c>
      <c r="AS1661">
        <v>0</v>
      </c>
      <c r="AT1661">
        <v>0</v>
      </c>
      <c r="AU1661">
        <v>0</v>
      </c>
      <c r="AV1661">
        <v>0</v>
      </c>
      <c r="AW1661">
        <v>0</v>
      </c>
      <c r="AX1661">
        <v>0</v>
      </c>
      <c r="AY1661">
        <v>0</v>
      </c>
      <c r="AZ1661">
        <v>0</v>
      </c>
      <c r="BA1661">
        <v>0</v>
      </c>
      <c r="BB1661">
        <v>0</v>
      </c>
    </row>
    <row r="1662" spans="1:54" x14ac:dyDescent="0.35">
      <c r="A1662" t="s">
        <v>5763</v>
      </c>
      <c r="B1662" t="s">
        <v>5764</v>
      </c>
      <c r="C1662" t="s">
        <v>4289</v>
      </c>
      <c r="D1662" t="s">
        <v>2405</v>
      </c>
      <c r="E1662" t="s">
        <v>367</v>
      </c>
      <c r="F1662" t="s">
        <v>4234</v>
      </c>
      <c r="G1662" t="s">
        <v>4722</v>
      </c>
      <c r="H1662" t="s">
        <v>2637</v>
      </c>
      <c r="I1662" t="s">
        <v>5663</v>
      </c>
      <c r="J1662" t="s">
        <v>2312</v>
      </c>
      <c r="K1662" t="s">
        <v>2314</v>
      </c>
      <c r="L1662" t="s">
        <v>5664</v>
      </c>
      <c r="M1662" t="s">
        <v>2314</v>
      </c>
      <c r="N1662" t="s">
        <v>2314</v>
      </c>
      <c r="O1662" t="s">
        <v>4291</v>
      </c>
      <c r="P1662" t="s">
        <v>1817</v>
      </c>
      <c r="S1662" t="s">
        <v>3727</v>
      </c>
      <c r="T1662" t="s">
        <v>5665</v>
      </c>
      <c r="U1662" t="s">
        <v>4293</v>
      </c>
      <c r="W1662">
        <v>0</v>
      </c>
      <c r="X1662">
        <v>0</v>
      </c>
      <c r="Y1662">
        <v>0</v>
      </c>
      <c r="Z1662">
        <v>0</v>
      </c>
      <c r="AA1662">
        <v>0</v>
      </c>
      <c r="AB1662">
        <v>0</v>
      </c>
      <c r="AC1662">
        <v>0</v>
      </c>
      <c r="AD1662">
        <v>0</v>
      </c>
      <c r="AE1662">
        <v>0</v>
      </c>
      <c r="AF1662">
        <v>0</v>
      </c>
      <c r="AH1662">
        <v>0</v>
      </c>
      <c r="AI1662">
        <v>0</v>
      </c>
      <c r="AJ1662">
        <v>0</v>
      </c>
      <c r="AK1662">
        <v>0</v>
      </c>
      <c r="AL1662">
        <v>0</v>
      </c>
      <c r="AM1662">
        <v>0</v>
      </c>
      <c r="AN1662">
        <v>0</v>
      </c>
      <c r="AO1662">
        <v>0</v>
      </c>
      <c r="AP1662">
        <v>0</v>
      </c>
      <c r="AQ1662">
        <v>0</v>
      </c>
      <c r="AS1662">
        <v>0</v>
      </c>
      <c r="AT1662">
        <v>0</v>
      </c>
      <c r="AU1662">
        <v>0</v>
      </c>
      <c r="AV1662">
        <v>0</v>
      </c>
      <c r="AW1662">
        <v>0</v>
      </c>
      <c r="AX1662">
        <v>0</v>
      </c>
      <c r="AY1662">
        <v>0</v>
      </c>
      <c r="AZ1662">
        <v>0</v>
      </c>
      <c r="BA1662">
        <v>0</v>
      </c>
      <c r="BB1662">
        <v>0</v>
      </c>
    </row>
    <row r="1663" spans="1:54" x14ac:dyDescent="0.35">
      <c r="A1663" t="s">
        <v>5765</v>
      </c>
      <c r="B1663" t="s">
        <v>5766</v>
      </c>
      <c r="C1663" t="s">
        <v>4289</v>
      </c>
      <c r="D1663" t="s">
        <v>2405</v>
      </c>
      <c r="E1663" t="s">
        <v>367</v>
      </c>
      <c r="F1663" t="s">
        <v>4234</v>
      </c>
      <c r="G1663" t="s">
        <v>4722</v>
      </c>
      <c r="H1663" t="s">
        <v>2637</v>
      </c>
      <c r="I1663" t="s">
        <v>5663</v>
      </c>
      <c r="J1663" t="s">
        <v>2312</v>
      </c>
      <c r="K1663" t="s">
        <v>2314</v>
      </c>
      <c r="L1663" t="s">
        <v>5664</v>
      </c>
      <c r="M1663" t="s">
        <v>2314</v>
      </c>
      <c r="N1663" t="s">
        <v>2314</v>
      </c>
      <c r="O1663" t="s">
        <v>4291</v>
      </c>
      <c r="P1663" t="s">
        <v>1817</v>
      </c>
      <c r="S1663" t="s">
        <v>3727</v>
      </c>
      <c r="T1663" t="s">
        <v>5665</v>
      </c>
      <c r="U1663" t="s">
        <v>4293</v>
      </c>
      <c r="W1663">
        <v>0</v>
      </c>
      <c r="X1663">
        <v>0</v>
      </c>
      <c r="Y1663">
        <v>0</v>
      </c>
      <c r="Z1663">
        <v>0</v>
      </c>
      <c r="AA1663">
        <v>0</v>
      </c>
      <c r="AB1663">
        <v>0</v>
      </c>
      <c r="AC1663">
        <v>0</v>
      </c>
      <c r="AD1663">
        <v>0</v>
      </c>
      <c r="AE1663">
        <v>0</v>
      </c>
      <c r="AF1663">
        <v>0</v>
      </c>
      <c r="AH1663">
        <v>0</v>
      </c>
      <c r="AI1663">
        <v>0</v>
      </c>
      <c r="AJ1663">
        <v>0</v>
      </c>
      <c r="AK1663">
        <v>0</v>
      </c>
      <c r="AL1663">
        <v>0</v>
      </c>
      <c r="AM1663">
        <v>0</v>
      </c>
      <c r="AN1663">
        <v>0</v>
      </c>
      <c r="AO1663">
        <v>0</v>
      </c>
      <c r="AP1663">
        <v>0</v>
      </c>
      <c r="AQ1663">
        <v>0</v>
      </c>
      <c r="AS1663">
        <v>0</v>
      </c>
      <c r="AT1663">
        <v>0</v>
      </c>
      <c r="AU1663">
        <v>0</v>
      </c>
      <c r="AV1663">
        <v>0</v>
      </c>
      <c r="AW1663">
        <v>0</v>
      </c>
      <c r="AX1663">
        <v>0</v>
      </c>
      <c r="AY1663">
        <v>0</v>
      </c>
      <c r="AZ1663">
        <v>0</v>
      </c>
      <c r="BA1663">
        <v>0</v>
      </c>
      <c r="BB1663">
        <v>0</v>
      </c>
    </row>
    <row r="1664" spans="1:54" x14ac:dyDescent="0.35">
      <c r="A1664" t="s">
        <v>5767</v>
      </c>
      <c r="B1664" t="s">
        <v>5768</v>
      </c>
      <c r="C1664" t="s">
        <v>4289</v>
      </c>
      <c r="D1664" t="s">
        <v>2405</v>
      </c>
      <c r="E1664" t="s">
        <v>367</v>
      </c>
      <c r="F1664" t="s">
        <v>4234</v>
      </c>
      <c r="G1664" t="s">
        <v>4722</v>
      </c>
      <c r="H1664" t="s">
        <v>2637</v>
      </c>
      <c r="I1664" t="s">
        <v>5663</v>
      </c>
      <c r="J1664" t="s">
        <v>2312</v>
      </c>
      <c r="K1664" t="s">
        <v>2314</v>
      </c>
      <c r="L1664" t="s">
        <v>5664</v>
      </c>
      <c r="M1664" t="s">
        <v>2314</v>
      </c>
      <c r="N1664" t="s">
        <v>2314</v>
      </c>
      <c r="O1664" t="s">
        <v>4291</v>
      </c>
      <c r="P1664" t="s">
        <v>1817</v>
      </c>
      <c r="S1664" t="s">
        <v>3727</v>
      </c>
      <c r="T1664" t="s">
        <v>5665</v>
      </c>
      <c r="U1664" t="s">
        <v>4293</v>
      </c>
      <c r="W1664">
        <v>0</v>
      </c>
      <c r="X1664">
        <v>0</v>
      </c>
      <c r="Y1664">
        <v>0</v>
      </c>
      <c r="Z1664">
        <v>0</v>
      </c>
      <c r="AA1664">
        <v>0</v>
      </c>
      <c r="AB1664">
        <v>0</v>
      </c>
      <c r="AC1664">
        <v>0</v>
      </c>
      <c r="AD1664">
        <v>0</v>
      </c>
      <c r="AE1664">
        <v>0</v>
      </c>
      <c r="AF1664">
        <v>0</v>
      </c>
      <c r="AH1664">
        <v>0</v>
      </c>
      <c r="AI1664">
        <v>0</v>
      </c>
      <c r="AJ1664">
        <v>0</v>
      </c>
      <c r="AK1664">
        <v>0</v>
      </c>
      <c r="AL1664">
        <v>0</v>
      </c>
      <c r="AM1664">
        <v>0</v>
      </c>
      <c r="AN1664">
        <v>0</v>
      </c>
      <c r="AO1664">
        <v>0</v>
      </c>
      <c r="AP1664">
        <v>0</v>
      </c>
      <c r="AQ1664">
        <v>0</v>
      </c>
      <c r="AS1664">
        <v>0</v>
      </c>
      <c r="AT1664">
        <v>0</v>
      </c>
      <c r="AU1664">
        <v>0</v>
      </c>
      <c r="AV1664">
        <v>0</v>
      </c>
      <c r="AW1664">
        <v>0</v>
      </c>
      <c r="AX1664">
        <v>0</v>
      </c>
      <c r="AY1664">
        <v>0</v>
      </c>
      <c r="AZ1664">
        <v>0</v>
      </c>
      <c r="BA1664">
        <v>0</v>
      </c>
      <c r="BB1664">
        <v>0</v>
      </c>
    </row>
    <row r="1665" spans="1:54" x14ac:dyDescent="0.35">
      <c r="A1665" t="s">
        <v>5769</v>
      </c>
      <c r="B1665" t="s">
        <v>5770</v>
      </c>
      <c r="C1665" t="s">
        <v>4289</v>
      </c>
      <c r="D1665" t="s">
        <v>2405</v>
      </c>
      <c r="E1665" t="s">
        <v>367</v>
      </c>
      <c r="F1665" t="s">
        <v>4234</v>
      </c>
      <c r="G1665" t="s">
        <v>4722</v>
      </c>
      <c r="H1665" t="s">
        <v>2637</v>
      </c>
      <c r="I1665" t="s">
        <v>5663</v>
      </c>
      <c r="J1665" t="s">
        <v>2312</v>
      </c>
      <c r="K1665" t="s">
        <v>2314</v>
      </c>
      <c r="L1665" t="s">
        <v>5664</v>
      </c>
      <c r="M1665" t="s">
        <v>2314</v>
      </c>
      <c r="N1665" t="s">
        <v>2314</v>
      </c>
      <c r="O1665" t="s">
        <v>4291</v>
      </c>
      <c r="P1665" t="s">
        <v>1817</v>
      </c>
      <c r="S1665" t="s">
        <v>3727</v>
      </c>
      <c r="T1665" t="s">
        <v>5665</v>
      </c>
      <c r="U1665" t="s">
        <v>4293</v>
      </c>
      <c r="W1665">
        <v>0</v>
      </c>
      <c r="X1665">
        <v>0</v>
      </c>
      <c r="Y1665">
        <v>0</v>
      </c>
      <c r="Z1665">
        <v>0</v>
      </c>
      <c r="AA1665">
        <v>0</v>
      </c>
      <c r="AB1665">
        <v>0</v>
      </c>
      <c r="AC1665">
        <v>0</v>
      </c>
      <c r="AD1665">
        <v>0</v>
      </c>
      <c r="AE1665">
        <v>0</v>
      </c>
      <c r="AF1665">
        <v>0</v>
      </c>
      <c r="AH1665">
        <v>0</v>
      </c>
      <c r="AI1665">
        <v>0</v>
      </c>
      <c r="AJ1665">
        <v>0</v>
      </c>
      <c r="AK1665">
        <v>0</v>
      </c>
      <c r="AL1665">
        <v>0</v>
      </c>
      <c r="AM1665">
        <v>0</v>
      </c>
      <c r="AN1665">
        <v>0</v>
      </c>
      <c r="AO1665">
        <v>0</v>
      </c>
      <c r="AP1665">
        <v>0</v>
      </c>
      <c r="AQ1665">
        <v>0</v>
      </c>
      <c r="AS1665">
        <v>0</v>
      </c>
      <c r="AT1665">
        <v>0</v>
      </c>
      <c r="AU1665">
        <v>0</v>
      </c>
      <c r="AV1665">
        <v>0</v>
      </c>
      <c r="AW1665">
        <v>0</v>
      </c>
      <c r="AX1665">
        <v>0</v>
      </c>
      <c r="AY1665">
        <v>0</v>
      </c>
      <c r="AZ1665">
        <v>0</v>
      </c>
      <c r="BA1665">
        <v>0</v>
      </c>
      <c r="BB1665">
        <v>0</v>
      </c>
    </row>
    <row r="1666" spans="1:54" x14ac:dyDescent="0.35">
      <c r="A1666" t="s">
        <v>5771</v>
      </c>
      <c r="B1666" t="s">
        <v>5772</v>
      </c>
      <c r="C1666" t="s">
        <v>4289</v>
      </c>
      <c r="D1666" t="s">
        <v>2405</v>
      </c>
      <c r="E1666" t="s">
        <v>367</v>
      </c>
      <c r="F1666" t="s">
        <v>4234</v>
      </c>
      <c r="G1666" t="s">
        <v>4722</v>
      </c>
      <c r="H1666" t="s">
        <v>2637</v>
      </c>
      <c r="I1666" t="s">
        <v>5663</v>
      </c>
      <c r="J1666" t="s">
        <v>2312</v>
      </c>
      <c r="K1666" t="s">
        <v>2314</v>
      </c>
      <c r="L1666" t="s">
        <v>5664</v>
      </c>
      <c r="M1666" t="s">
        <v>2314</v>
      </c>
      <c r="N1666" t="s">
        <v>2314</v>
      </c>
      <c r="O1666" t="s">
        <v>4291</v>
      </c>
      <c r="P1666" t="s">
        <v>1817</v>
      </c>
      <c r="S1666" t="s">
        <v>3727</v>
      </c>
      <c r="T1666" t="s">
        <v>5665</v>
      </c>
      <c r="U1666" t="s">
        <v>4293</v>
      </c>
      <c r="W1666">
        <v>0</v>
      </c>
      <c r="X1666">
        <v>0</v>
      </c>
      <c r="Y1666">
        <v>0</v>
      </c>
      <c r="Z1666">
        <v>0</v>
      </c>
      <c r="AA1666">
        <v>0</v>
      </c>
      <c r="AB1666">
        <v>0</v>
      </c>
      <c r="AC1666">
        <v>0</v>
      </c>
      <c r="AD1666">
        <v>0</v>
      </c>
      <c r="AE1666">
        <v>0</v>
      </c>
      <c r="AF1666">
        <v>0</v>
      </c>
      <c r="AH1666">
        <v>0</v>
      </c>
      <c r="AI1666">
        <v>0</v>
      </c>
      <c r="AJ1666">
        <v>0</v>
      </c>
      <c r="AK1666">
        <v>0</v>
      </c>
      <c r="AL1666">
        <v>0</v>
      </c>
      <c r="AM1666">
        <v>0</v>
      </c>
      <c r="AN1666">
        <v>0</v>
      </c>
      <c r="AO1666">
        <v>0</v>
      </c>
      <c r="AP1666">
        <v>0</v>
      </c>
      <c r="AQ1666">
        <v>0</v>
      </c>
      <c r="AS1666">
        <v>0</v>
      </c>
      <c r="AT1666">
        <v>0</v>
      </c>
      <c r="AU1666">
        <v>0</v>
      </c>
      <c r="AV1666">
        <v>0</v>
      </c>
      <c r="AW1666">
        <v>0</v>
      </c>
      <c r="AX1666">
        <v>0</v>
      </c>
      <c r="AY1666">
        <v>0</v>
      </c>
      <c r="AZ1666">
        <v>0</v>
      </c>
      <c r="BA1666">
        <v>0</v>
      </c>
      <c r="BB1666">
        <v>0</v>
      </c>
    </row>
    <row r="1667" spans="1:54" x14ac:dyDescent="0.35">
      <c r="A1667" t="s">
        <v>5773</v>
      </c>
      <c r="B1667" t="s">
        <v>5774</v>
      </c>
      <c r="C1667" t="s">
        <v>4289</v>
      </c>
      <c r="D1667" t="s">
        <v>2405</v>
      </c>
      <c r="E1667" t="s">
        <v>367</v>
      </c>
      <c r="F1667" t="s">
        <v>4234</v>
      </c>
      <c r="G1667" t="s">
        <v>4722</v>
      </c>
      <c r="H1667" t="s">
        <v>2637</v>
      </c>
      <c r="I1667" t="s">
        <v>5663</v>
      </c>
      <c r="J1667" t="s">
        <v>2312</v>
      </c>
      <c r="K1667" t="s">
        <v>2314</v>
      </c>
      <c r="L1667" t="s">
        <v>5664</v>
      </c>
      <c r="M1667" t="s">
        <v>2314</v>
      </c>
      <c r="N1667" t="s">
        <v>2314</v>
      </c>
      <c r="O1667" t="s">
        <v>4291</v>
      </c>
      <c r="P1667" t="s">
        <v>1817</v>
      </c>
      <c r="S1667" t="s">
        <v>3727</v>
      </c>
      <c r="T1667" t="s">
        <v>5665</v>
      </c>
      <c r="U1667" t="s">
        <v>4293</v>
      </c>
      <c r="W1667">
        <v>0</v>
      </c>
      <c r="X1667">
        <v>0</v>
      </c>
      <c r="Y1667">
        <v>0</v>
      </c>
      <c r="Z1667">
        <v>0</v>
      </c>
      <c r="AA1667">
        <v>0</v>
      </c>
      <c r="AB1667">
        <v>0</v>
      </c>
      <c r="AC1667">
        <v>0</v>
      </c>
      <c r="AD1667">
        <v>0</v>
      </c>
      <c r="AE1667">
        <v>0</v>
      </c>
      <c r="AF1667">
        <v>0</v>
      </c>
      <c r="AH1667">
        <v>0</v>
      </c>
      <c r="AI1667">
        <v>0</v>
      </c>
      <c r="AJ1667">
        <v>0</v>
      </c>
      <c r="AK1667">
        <v>0</v>
      </c>
      <c r="AL1667">
        <v>0</v>
      </c>
      <c r="AM1667">
        <v>0</v>
      </c>
      <c r="AN1667">
        <v>0</v>
      </c>
      <c r="AO1667">
        <v>0</v>
      </c>
      <c r="AP1667">
        <v>0</v>
      </c>
      <c r="AQ1667">
        <v>0</v>
      </c>
      <c r="AS1667">
        <v>0</v>
      </c>
      <c r="AT1667">
        <v>0</v>
      </c>
      <c r="AU1667">
        <v>0</v>
      </c>
      <c r="AV1667">
        <v>0</v>
      </c>
      <c r="AW1667">
        <v>0</v>
      </c>
      <c r="AX1667">
        <v>0</v>
      </c>
      <c r="AY1667">
        <v>0</v>
      </c>
      <c r="AZ1667">
        <v>0</v>
      </c>
      <c r="BA1667">
        <v>0</v>
      </c>
      <c r="BB1667">
        <v>0</v>
      </c>
    </row>
    <row r="1668" spans="1:54" x14ac:dyDescent="0.35">
      <c r="A1668" t="s">
        <v>5775</v>
      </c>
      <c r="B1668" t="s">
        <v>5776</v>
      </c>
      <c r="C1668" t="s">
        <v>4289</v>
      </c>
      <c r="D1668" t="s">
        <v>2405</v>
      </c>
      <c r="E1668" t="s">
        <v>367</v>
      </c>
      <c r="F1668" t="s">
        <v>4234</v>
      </c>
      <c r="G1668" t="s">
        <v>4722</v>
      </c>
      <c r="H1668" t="s">
        <v>2637</v>
      </c>
      <c r="I1668" t="s">
        <v>5663</v>
      </c>
      <c r="J1668" t="s">
        <v>2312</v>
      </c>
      <c r="K1668" t="s">
        <v>2314</v>
      </c>
      <c r="L1668" t="s">
        <v>5664</v>
      </c>
      <c r="M1668" t="s">
        <v>2314</v>
      </c>
      <c r="N1668" t="s">
        <v>2314</v>
      </c>
      <c r="O1668" t="s">
        <v>4291</v>
      </c>
      <c r="P1668" t="s">
        <v>1817</v>
      </c>
      <c r="S1668" t="s">
        <v>3727</v>
      </c>
      <c r="T1668" t="s">
        <v>5665</v>
      </c>
      <c r="U1668" t="s">
        <v>4293</v>
      </c>
      <c r="W1668">
        <v>0</v>
      </c>
      <c r="X1668">
        <v>0</v>
      </c>
      <c r="Y1668">
        <v>0</v>
      </c>
      <c r="Z1668">
        <v>0</v>
      </c>
      <c r="AA1668">
        <v>0</v>
      </c>
      <c r="AB1668">
        <v>0</v>
      </c>
      <c r="AC1668">
        <v>0</v>
      </c>
      <c r="AD1668">
        <v>0</v>
      </c>
      <c r="AE1668">
        <v>0</v>
      </c>
      <c r="AF1668">
        <v>0</v>
      </c>
      <c r="AH1668">
        <v>0</v>
      </c>
      <c r="AI1668">
        <v>0</v>
      </c>
      <c r="AJ1668">
        <v>0</v>
      </c>
      <c r="AK1668">
        <v>0</v>
      </c>
      <c r="AL1668">
        <v>0</v>
      </c>
      <c r="AM1668">
        <v>0</v>
      </c>
      <c r="AN1668">
        <v>0</v>
      </c>
      <c r="AO1668">
        <v>0</v>
      </c>
      <c r="AP1668">
        <v>0</v>
      </c>
      <c r="AQ1668">
        <v>0</v>
      </c>
      <c r="AS1668">
        <v>0</v>
      </c>
      <c r="AT1668">
        <v>0</v>
      </c>
      <c r="AU1668">
        <v>0</v>
      </c>
      <c r="AV1668">
        <v>0</v>
      </c>
      <c r="AW1668">
        <v>0</v>
      </c>
      <c r="AX1668">
        <v>0</v>
      </c>
      <c r="AY1668">
        <v>0</v>
      </c>
      <c r="AZ1668">
        <v>0</v>
      </c>
      <c r="BA1668">
        <v>0</v>
      </c>
      <c r="BB1668">
        <v>0</v>
      </c>
    </row>
    <row r="1669" spans="1:54" x14ac:dyDescent="0.35">
      <c r="A1669" t="s">
        <v>5777</v>
      </c>
      <c r="B1669" t="s">
        <v>5778</v>
      </c>
      <c r="C1669" t="s">
        <v>4289</v>
      </c>
      <c r="D1669" t="s">
        <v>2405</v>
      </c>
      <c r="E1669" t="s">
        <v>367</v>
      </c>
      <c r="F1669" t="s">
        <v>4234</v>
      </c>
      <c r="G1669" t="s">
        <v>4722</v>
      </c>
      <c r="H1669" t="s">
        <v>2637</v>
      </c>
      <c r="I1669" t="s">
        <v>5663</v>
      </c>
      <c r="J1669" t="s">
        <v>2312</v>
      </c>
      <c r="K1669" t="s">
        <v>2314</v>
      </c>
      <c r="L1669" t="s">
        <v>5664</v>
      </c>
      <c r="M1669" t="s">
        <v>2314</v>
      </c>
      <c r="N1669" t="s">
        <v>2314</v>
      </c>
      <c r="O1669" t="s">
        <v>4291</v>
      </c>
      <c r="P1669" t="s">
        <v>1817</v>
      </c>
      <c r="S1669" t="s">
        <v>3727</v>
      </c>
      <c r="T1669" t="s">
        <v>5665</v>
      </c>
      <c r="U1669" t="s">
        <v>4293</v>
      </c>
      <c r="W1669">
        <v>0</v>
      </c>
      <c r="X1669">
        <v>0</v>
      </c>
      <c r="Y1669">
        <v>0</v>
      </c>
      <c r="Z1669">
        <v>0</v>
      </c>
      <c r="AA1669">
        <v>0</v>
      </c>
      <c r="AB1669">
        <v>0</v>
      </c>
      <c r="AC1669">
        <v>0</v>
      </c>
      <c r="AD1669">
        <v>0</v>
      </c>
      <c r="AE1669">
        <v>0</v>
      </c>
      <c r="AF1669">
        <v>0</v>
      </c>
      <c r="AH1669">
        <v>0</v>
      </c>
      <c r="AI1669">
        <v>0</v>
      </c>
      <c r="AJ1669">
        <v>0</v>
      </c>
      <c r="AK1669">
        <v>0</v>
      </c>
      <c r="AL1669">
        <v>0</v>
      </c>
      <c r="AM1669">
        <v>0</v>
      </c>
      <c r="AN1669">
        <v>0</v>
      </c>
      <c r="AO1669">
        <v>0</v>
      </c>
      <c r="AP1669">
        <v>0</v>
      </c>
      <c r="AQ1669">
        <v>0</v>
      </c>
      <c r="AS1669">
        <v>0</v>
      </c>
      <c r="AT1669">
        <v>0</v>
      </c>
      <c r="AU1669">
        <v>0</v>
      </c>
      <c r="AV1669">
        <v>0</v>
      </c>
      <c r="AW1669">
        <v>0</v>
      </c>
      <c r="AX1669">
        <v>0</v>
      </c>
      <c r="AY1669">
        <v>0</v>
      </c>
      <c r="AZ1669">
        <v>0</v>
      </c>
      <c r="BA1669">
        <v>0</v>
      </c>
      <c r="BB1669">
        <v>0</v>
      </c>
    </row>
    <row r="1670" spans="1:54" x14ac:dyDescent="0.35">
      <c r="A1670" t="s">
        <v>5779</v>
      </c>
      <c r="B1670" t="s">
        <v>5780</v>
      </c>
      <c r="C1670" t="s">
        <v>4289</v>
      </c>
      <c r="D1670" t="s">
        <v>2405</v>
      </c>
      <c r="E1670" t="s">
        <v>367</v>
      </c>
      <c r="F1670" t="s">
        <v>4234</v>
      </c>
      <c r="G1670" t="s">
        <v>4722</v>
      </c>
      <c r="H1670" t="s">
        <v>2637</v>
      </c>
      <c r="I1670" t="s">
        <v>5781</v>
      </c>
      <c r="J1670" t="s">
        <v>2312</v>
      </c>
      <c r="K1670" t="s">
        <v>5782</v>
      </c>
      <c r="L1670" t="s">
        <v>5782</v>
      </c>
      <c r="M1670" t="s">
        <v>2314</v>
      </c>
      <c r="N1670">
        <v>1</v>
      </c>
      <c r="O1670" t="s">
        <v>4291</v>
      </c>
      <c r="P1670" t="s">
        <v>1817</v>
      </c>
      <c r="Q1670" t="s">
        <v>2314</v>
      </c>
      <c r="R1670" t="s">
        <v>2314</v>
      </c>
      <c r="S1670" t="s">
        <v>3727</v>
      </c>
      <c r="T1670" t="s">
        <v>4292</v>
      </c>
      <c r="U1670" t="s">
        <v>4293</v>
      </c>
      <c r="W1670">
        <v>1.27808910681152E-2</v>
      </c>
      <c r="X1670">
        <v>0.108723946816713</v>
      </c>
      <c r="Y1670">
        <v>-3.4954616588110603E-2</v>
      </c>
      <c r="Z1670">
        <v>-0.29735046286671901</v>
      </c>
      <c r="AA1670">
        <v>-1.19382689141064E-2</v>
      </c>
      <c r="AB1670">
        <v>-0.101555964102662</v>
      </c>
      <c r="AC1670">
        <v>-1.3309423522365299E-2</v>
      </c>
      <c r="AD1670">
        <v>-0.113220044479778</v>
      </c>
      <c r="AE1670">
        <v>-1.5599609555223199E-2</v>
      </c>
      <c r="AF1670">
        <v>-0.132702102742349</v>
      </c>
      <c r="AH1670">
        <v>4.0480674638466101E-2</v>
      </c>
      <c r="AI1670">
        <v>0.34435930116982799</v>
      </c>
      <c r="AJ1670">
        <v>1.3860807261899999E-2</v>
      </c>
      <c r="AK1670">
        <v>0.117910532493326</v>
      </c>
      <c r="AL1670">
        <v>3.35966540204055E-2</v>
      </c>
      <c r="AM1670">
        <v>0.28579860398725299</v>
      </c>
      <c r="AN1670">
        <v>3.2483040825042803E-2</v>
      </c>
      <c r="AO1670">
        <v>0.27632536607313801</v>
      </c>
      <c r="AP1670">
        <v>2.7524642380608599E-2</v>
      </c>
      <c r="AQ1670">
        <v>0.23414547064195401</v>
      </c>
      <c r="AS1670">
        <v>0</v>
      </c>
      <c r="AT1670">
        <v>0</v>
      </c>
      <c r="AU1670">
        <v>-2.7728997264896498E-3</v>
      </c>
      <c r="AV1670">
        <v>-2.3588386818262901E-2</v>
      </c>
      <c r="AW1670">
        <v>0</v>
      </c>
      <c r="AX1670">
        <v>0</v>
      </c>
      <c r="AY1670">
        <v>0</v>
      </c>
      <c r="AZ1670">
        <v>0</v>
      </c>
      <c r="BA1670">
        <v>-1.32247923018596E-3</v>
      </c>
      <c r="BB1670">
        <v>-1.12500107172056E-2</v>
      </c>
    </row>
    <row r="1671" spans="1:54" x14ac:dyDescent="0.35">
      <c r="A1671" t="s">
        <v>5783</v>
      </c>
      <c r="B1671" t="s">
        <v>5784</v>
      </c>
      <c r="C1671" t="s">
        <v>4289</v>
      </c>
      <c r="D1671" t="s">
        <v>2405</v>
      </c>
      <c r="E1671" t="s">
        <v>367</v>
      </c>
      <c r="F1671" t="s">
        <v>4234</v>
      </c>
      <c r="G1671" t="s">
        <v>4722</v>
      </c>
      <c r="H1671" t="s">
        <v>2637</v>
      </c>
      <c r="I1671" t="s">
        <v>5781</v>
      </c>
      <c r="J1671" t="s">
        <v>2312</v>
      </c>
      <c r="K1671" t="s">
        <v>2314</v>
      </c>
      <c r="L1671" t="s">
        <v>5782</v>
      </c>
      <c r="M1671" t="s">
        <v>2314</v>
      </c>
      <c r="N1671" t="s">
        <v>2314</v>
      </c>
      <c r="O1671" t="s">
        <v>4291</v>
      </c>
      <c r="P1671" t="s">
        <v>1817</v>
      </c>
      <c r="Q1671" t="s">
        <v>2314</v>
      </c>
      <c r="R1671" t="s">
        <v>2314</v>
      </c>
      <c r="S1671" t="s">
        <v>3727</v>
      </c>
      <c r="T1671" t="s">
        <v>4292</v>
      </c>
      <c r="U1671" t="s">
        <v>4293</v>
      </c>
      <c r="W1671">
        <v>0</v>
      </c>
      <c r="X1671">
        <v>0</v>
      </c>
      <c r="Y1671">
        <v>0</v>
      </c>
      <c r="Z1671">
        <v>0</v>
      </c>
      <c r="AA1671">
        <v>0</v>
      </c>
      <c r="AB1671">
        <v>0</v>
      </c>
      <c r="AC1671">
        <v>0</v>
      </c>
      <c r="AD1671">
        <v>0</v>
      </c>
      <c r="AE1671">
        <v>0</v>
      </c>
      <c r="AF1671">
        <v>0</v>
      </c>
      <c r="AH1671">
        <v>0</v>
      </c>
      <c r="AI1671">
        <v>0</v>
      </c>
      <c r="AJ1671">
        <v>0</v>
      </c>
      <c r="AK1671">
        <v>0</v>
      </c>
      <c r="AL1671">
        <v>0</v>
      </c>
      <c r="AM1671">
        <v>0</v>
      </c>
      <c r="AN1671">
        <v>0</v>
      </c>
      <c r="AO1671">
        <v>0</v>
      </c>
      <c r="AP1671">
        <v>0</v>
      </c>
      <c r="AQ1671">
        <v>0</v>
      </c>
      <c r="AS1671">
        <v>0</v>
      </c>
      <c r="AT1671">
        <v>0</v>
      </c>
      <c r="AU1671">
        <v>0</v>
      </c>
      <c r="AV1671">
        <v>0</v>
      </c>
      <c r="AW1671">
        <v>0</v>
      </c>
      <c r="AX1671">
        <v>0</v>
      </c>
      <c r="AY1671">
        <v>0</v>
      </c>
      <c r="AZ1671">
        <v>0</v>
      </c>
      <c r="BA1671">
        <v>0</v>
      </c>
      <c r="BB1671">
        <v>0</v>
      </c>
    </row>
    <row r="1672" spans="1:54" x14ac:dyDescent="0.35">
      <c r="A1672" t="s">
        <v>5785</v>
      </c>
      <c r="B1672" t="s">
        <v>5786</v>
      </c>
      <c r="C1672" t="s">
        <v>4289</v>
      </c>
      <c r="D1672" t="s">
        <v>2405</v>
      </c>
      <c r="E1672" t="s">
        <v>367</v>
      </c>
      <c r="F1672" t="s">
        <v>4234</v>
      </c>
      <c r="G1672" t="s">
        <v>4722</v>
      </c>
      <c r="H1672" t="s">
        <v>2637</v>
      </c>
      <c r="I1672" t="s">
        <v>5781</v>
      </c>
      <c r="J1672" t="s">
        <v>2312</v>
      </c>
      <c r="K1672" t="s">
        <v>2314</v>
      </c>
      <c r="L1672" t="s">
        <v>5782</v>
      </c>
      <c r="M1672" t="s">
        <v>2314</v>
      </c>
      <c r="N1672">
        <v>1</v>
      </c>
      <c r="O1672" t="s">
        <v>4291</v>
      </c>
      <c r="P1672" t="s">
        <v>1817</v>
      </c>
      <c r="Q1672" t="s">
        <v>2314</v>
      </c>
      <c r="R1672" t="s">
        <v>2314</v>
      </c>
      <c r="S1672" t="s">
        <v>3727</v>
      </c>
      <c r="T1672" t="s">
        <v>4292</v>
      </c>
      <c r="U1672" t="s">
        <v>4293</v>
      </c>
      <c r="W1672">
        <v>0</v>
      </c>
      <c r="X1672">
        <v>0</v>
      </c>
      <c r="Y1672">
        <v>0</v>
      </c>
      <c r="Z1672">
        <v>0</v>
      </c>
      <c r="AA1672">
        <v>-3.8333591592814198E-4</v>
      </c>
      <c r="AB1672">
        <v>7.1497000142528603E-3</v>
      </c>
      <c r="AC1672">
        <v>-1.1265767166792301E-3</v>
      </c>
      <c r="AD1672">
        <v>2.1012081656834901E-2</v>
      </c>
      <c r="AE1672">
        <v>-5.9358284111654398E-4</v>
      </c>
      <c r="AF1672">
        <v>1.1071071275384901E-2</v>
      </c>
      <c r="AH1672">
        <v>9.02405040960548E-4</v>
      </c>
      <c r="AI1672">
        <v>-1.68309961734447E-2</v>
      </c>
      <c r="AJ1672">
        <v>9.02405040960548E-4</v>
      </c>
      <c r="AK1672">
        <v>-1.68309961734447E-2</v>
      </c>
      <c r="AL1672">
        <v>4.0074618300995301E-4</v>
      </c>
      <c r="AM1672">
        <v>-7.4744235312174103E-3</v>
      </c>
      <c r="AN1672">
        <v>9.02405040960548E-4</v>
      </c>
      <c r="AO1672">
        <v>-1.68309961734447E-2</v>
      </c>
      <c r="AP1672">
        <v>6.7878681966431896E-4</v>
      </c>
      <c r="AQ1672">
        <v>-1.26602333163282E-2</v>
      </c>
      <c r="AS1672">
        <v>0</v>
      </c>
      <c r="AT1672">
        <v>0</v>
      </c>
      <c r="AU1672">
        <v>0</v>
      </c>
      <c r="AV1672">
        <v>0</v>
      </c>
      <c r="AW1672">
        <v>0</v>
      </c>
      <c r="AX1672">
        <v>0</v>
      </c>
      <c r="AY1672">
        <v>0</v>
      </c>
      <c r="AZ1672">
        <v>0</v>
      </c>
      <c r="BA1672">
        <v>0</v>
      </c>
      <c r="BB1672">
        <v>0</v>
      </c>
    </row>
    <row r="1673" spans="1:54" x14ac:dyDescent="0.35">
      <c r="A1673" t="s">
        <v>5787</v>
      </c>
      <c r="B1673" t="s">
        <v>5788</v>
      </c>
      <c r="C1673" t="s">
        <v>4289</v>
      </c>
      <c r="D1673" t="s">
        <v>2405</v>
      </c>
      <c r="E1673" t="s">
        <v>367</v>
      </c>
      <c r="F1673" t="s">
        <v>4234</v>
      </c>
      <c r="G1673" t="s">
        <v>4722</v>
      </c>
      <c r="H1673" t="s">
        <v>2637</v>
      </c>
      <c r="I1673" t="s">
        <v>5781</v>
      </c>
      <c r="J1673" t="s">
        <v>2312</v>
      </c>
      <c r="K1673" t="s">
        <v>2314</v>
      </c>
      <c r="L1673" t="s">
        <v>5782</v>
      </c>
      <c r="M1673" t="s">
        <v>2314</v>
      </c>
      <c r="N1673" t="s">
        <v>2314</v>
      </c>
      <c r="O1673" t="s">
        <v>4291</v>
      </c>
      <c r="P1673" t="s">
        <v>1817</v>
      </c>
      <c r="Q1673" t="s">
        <v>2314</v>
      </c>
      <c r="R1673" t="s">
        <v>2314</v>
      </c>
      <c r="S1673" t="s">
        <v>3727</v>
      </c>
      <c r="T1673" t="s">
        <v>4292</v>
      </c>
      <c r="U1673" t="s">
        <v>4293</v>
      </c>
      <c r="W1673">
        <v>0</v>
      </c>
      <c r="X1673">
        <v>0</v>
      </c>
      <c r="Y1673">
        <v>0</v>
      </c>
      <c r="Z1673">
        <v>0</v>
      </c>
      <c r="AA1673">
        <v>0</v>
      </c>
      <c r="AB1673">
        <v>0</v>
      </c>
      <c r="AC1673">
        <v>0</v>
      </c>
      <c r="AD1673">
        <v>0</v>
      </c>
      <c r="AE1673">
        <v>0</v>
      </c>
      <c r="AF1673">
        <v>0</v>
      </c>
      <c r="AH1673">
        <v>0</v>
      </c>
      <c r="AI1673">
        <v>0</v>
      </c>
      <c r="AJ1673">
        <v>0</v>
      </c>
      <c r="AK1673">
        <v>0</v>
      </c>
      <c r="AL1673">
        <v>0</v>
      </c>
      <c r="AM1673">
        <v>0</v>
      </c>
      <c r="AN1673">
        <v>0</v>
      </c>
      <c r="AO1673">
        <v>0</v>
      </c>
      <c r="AP1673">
        <v>0</v>
      </c>
      <c r="AQ1673">
        <v>0</v>
      </c>
      <c r="AS1673">
        <v>0</v>
      </c>
      <c r="AT1673">
        <v>0</v>
      </c>
      <c r="AU1673">
        <v>0</v>
      </c>
      <c r="AV1673">
        <v>0</v>
      </c>
      <c r="AW1673">
        <v>0</v>
      </c>
      <c r="AX1673">
        <v>0</v>
      </c>
      <c r="AY1673">
        <v>0</v>
      </c>
      <c r="AZ1673">
        <v>0</v>
      </c>
      <c r="BA1673">
        <v>0</v>
      </c>
      <c r="BB1673">
        <v>0</v>
      </c>
    </row>
    <row r="1674" spans="1:54" x14ac:dyDescent="0.35">
      <c r="A1674" t="s">
        <v>5789</v>
      </c>
      <c r="B1674" t="s">
        <v>5790</v>
      </c>
      <c r="C1674" t="s">
        <v>4289</v>
      </c>
      <c r="D1674" t="s">
        <v>2405</v>
      </c>
      <c r="E1674" t="s">
        <v>367</v>
      </c>
      <c r="F1674" t="s">
        <v>4234</v>
      </c>
      <c r="G1674" t="s">
        <v>4722</v>
      </c>
      <c r="H1674" t="s">
        <v>2637</v>
      </c>
      <c r="I1674" t="s">
        <v>5781</v>
      </c>
      <c r="J1674" t="s">
        <v>2312</v>
      </c>
      <c r="K1674" t="s">
        <v>2314</v>
      </c>
      <c r="L1674" t="s">
        <v>5782</v>
      </c>
      <c r="M1674" t="s">
        <v>2314</v>
      </c>
      <c r="N1674">
        <v>1</v>
      </c>
      <c r="O1674" t="s">
        <v>4291</v>
      </c>
      <c r="P1674" t="s">
        <v>1817</v>
      </c>
      <c r="Q1674" t="s">
        <v>2314</v>
      </c>
      <c r="R1674" t="s">
        <v>2314</v>
      </c>
      <c r="S1674" t="s">
        <v>3727</v>
      </c>
      <c r="T1674" t="s">
        <v>4292</v>
      </c>
      <c r="U1674" t="s">
        <v>4293</v>
      </c>
      <c r="W1674">
        <v>0</v>
      </c>
      <c r="X1674">
        <v>0</v>
      </c>
      <c r="Y1674">
        <v>-1.7358709166324999E-2</v>
      </c>
      <c r="Z1674">
        <v>-2.9461723843882098E-2</v>
      </c>
      <c r="AA1674">
        <v>0</v>
      </c>
      <c r="AB1674">
        <v>0</v>
      </c>
      <c r="AC1674">
        <v>0</v>
      </c>
      <c r="AD1674">
        <v>0</v>
      </c>
      <c r="AE1674">
        <v>-2.3952253283693798E-3</v>
      </c>
      <c r="AF1674">
        <v>-4.06524854424013E-3</v>
      </c>
      <c r="AH1674">
        <v>0</v>
      </c>
      <c r="AI1674">
        <v>0</v>
      </c>
      <c r="AJ1674">
        <v>-8.0916875902648303E-3</v>
      </c>
      <c r="AK1674">
        <v>-1.3733455808129199E-2</v>
      </c>
      <c r="AL1674">
        <v>-1.02636704245372E-3</v>
      </c>
      <c r="AM1674">
        <v>-1.7419810471874799E-3</v>
      </c>
      <c r="AN1674">
        <v>0</v>
      </c>
      <c r="AO1674">
        <v>0</v>
      </c>
      <c r="AP1674">
        <v>-2.82771723885808E-3</v>
      </c>
      <c r="AQ1674">
        <v>-4.7992868366733901E-3</v>
      </c>
      <c r="AS1674">
        <v>0</v>
      </c>
      <c r="AT1674">
        <v>0</v>
      </c>
      <c r="AU1674">
        <v>0</v>
      </c>
      <c r="AV1674">
        <v>0</v>
      </c>
      <c r="AW1674">
        <v>0</v>
      </c>
      <c r="AX1674">
        <v>0</v>
      </c>
      <c r="AY1674">
        <v>0</v>
      </c>
      <c r="AZ1674">
        <v>0</v>
      </c>
      <c r="BA1674">
        <v>0</v>
      </c>
      <c r="BB1674">
        <v>0</v>
      </c>
    </row>
    <row r="1675" spans="1:54" x14ac:dyDescent="0.35">
      <c r="A1675" t="s">
        <v>5791</v>
      </c>
      <c r="B1675" t="s">
        <v>5792</v>
      </c>
      <c r="C1675" t="s">
        <v>4289</v>
      </c>
      <c r="D1675" t="s">
        <v>2405</v>
      </c>
      <c r="E1675" t="s">
        <v>367</v>
      </c>
      <c r="F1675" t="s">
        <v>4234</v>
      </c>
      <c r="G1675" t="s">
        <v>4722</v>
      </c>
      <c r="H1675" t="s">
        <v>2637</v>
      </c>
      <c r="I1675" t="s">
        <v>5781</v>
      </c>
      <c r="J1675" t="s">
        <v>2312</v>
      </c>
      <c r="K1675" t="s">
        <v>2314</v>
      </c>
      <c r="L1675" t="s">
        <v>5782</v>
      </c>
      <c r="M1675" t="s">
        <v>2314</v>
      </c>
      <c r="N1675">
        <v>1</v>
      </c>
      <c r="O1675" t="s">
        <v>4291</v>
      </c>
      <c r="P1675" t="s">
        <v>1817</v>
      </c>
      <c r="Q1675" t="s">
        <v>2314</v>
      </c>
      <c r="R1675" t="s">
        <v>2314</v>
      </c>
      <c r="S1675" t="s">
        <v>3727</v>
      </c>
      <c r="T1675" t="s">
        <v>4292</v>
      </c>
      <c r="U1675" t="s">
        <v>4293</v>
      </c>
      <c r="W1675">
        <v>5.71276087233421E-3</v>
      </c>
      <c r="X1675">
        <v>-0.43418831900066102</v>
      </c>
      <c r="Y1675">
        <v>5.71276087233421E-3</v>
      </c>
      <c r="Z1675">
        <v>-0.43418831900066102</v>
      </c>
      <c r="AA1675">
        <v>-1.2214260545298E-3</v>
      </c>
      <c r="AB1675">
        <v>9.2832334006587303E-2</v>
      </c>
      <c r="AC1675">
        <v>5.71276087233421E-3</v>
      </c>
      <c r="AD1675">
        <v>-0.43418831900066102</v>
      </c>
      <c r="AE1675">
        <v>2.1904000146485102E-3</v>
      </c>
      <c r="AF1675">
        <v>-0.166477491628399</v>
      </c>
      <c r="AH1675">
        <v>4.3212458016264298E-3</v>
      </c>
      <c r="AI1675">
        <v>-0.32842866917182101</v>
      </c>
      <c r="AJ1675">
        <v>-3.1404404142184299E-3</v>
      </c>
      <c r="AK1675">
        <v>0.23868363735912701</v>
      </c>
      <c r="AL1675">
        <v>-2.79317961803778E-3</v>
      </c>
      <c r="AM1675">
        <v>0.212290692735984</v>
      </c>
      <c r="AN1675">
        <v>4.3212458016264298E-3</v>
      </c>
      <c r="AO1675">
        <v>-0.32842866917182101</v>
      </c>
      <c r="AP1675">
        <v>-1.0357302314075801E-3</v>
      </c>
      <c r="AQ1675">
        <v>7.8718850335713506E-2</v>
      </c>
      <c r="AS1675">
        <v>0</v>
      </c>
      <c r="AT1675">
        <v>0</v>
      </c>
      <c r="AU1675">
        <v>0</v>
      </c>
      <c r="AV1675">
        <v>0</v>
      </c>
      <c r="AW1675">
        <v>0</v>
      </c>
      <c r="AX1675">
        <v>0</v>
      </c>
      <c r="AY1675">
        <v>0</v>
      </c>
      <c r="AZ1675">
        <v>0</v>
      </c>
      <c r="BA1675">
        <v>0</v>
      </c>
      <c r="BB1675">
        <v>0</v>
      </c>
    </row>
    <row r="1676" spans="1:54" x14ac:dyDescent="0.35">
      <c r="A1676" t="s">
        <v>5793</v>
      </c>
      <c r="B1676" t="s">
        <v>5794</v>
      </c>
      <c r="C1676" t="s">
        <v>4289</v>
      </c>
      <c r="D1676" t="s">
        <v>2405</v>
      </c>
      <c r="E1676" t="s">
        <v>367</v>
      </c>
      <c r="F1676" t="s">
        <v>4234</v>
      </c>
      <c r="G1676" t="s">
        <v>4722</v>
      </c>
      <c r="H1676" t="s">
        <v>2637</v>
      </c>
      <c r="I1676" t="s">
        <v>5781</v>
      </c>
      <c r="J1676" t="s">
        <v>2312</v>
      </c>
      <c r="K1676" t="s">
        <v>2314</v>
      </c>
      <c r="L1676" t="s">
        <v>5782</v>
      </c>
      <c r="M1676" t="s">
        <v>2314</v>
      </c>
      <c r="N1676" t="s">
        <v>2314</v>
      </c>
      <c r="O1676" t="s">
        <v>4291</v>
      </c>
      <c r="P1676" t="s">
        <v>1817</v>
      </c>
      <c r="Q1676" t="s">
        <v>2314</v>
      </c>
      <c r="R1676" t="s">
        <v>2314</v>
      </c>
      <c r="S1676" t="s">
        <v>3727</v>
      </c>
      <c r="T1676" t="s">
        <v>4292</v>
      </c>
      <c r="U1676" t="s">
        <v>4293</v>
      </c>
      <c r="W1676">
        <v>0</v>
      </c>
      <c r="X1676">
        <v>0</v>
      </c>
      <c r="Y1676">
        <v>0</v>
      </c>
      <c r="Z1676">
        <v>0</v>
      </c>
      <c r="AA1676">
        <v>0</v>
      </c>
      <c r="AB1676">
        <v>0</v>
      </c>
      <c r="AC1676">
        <v>0</v>
      </c>
      <c r="AD1676">
        <v>0</v>
      </c>
      <c r="AE1676">
        <v>0</v>
      </c>
      <c r="AF1676">
        <v>0</v>
      </c>
      <c r="AH1676">
        <v>0</v>
      </c>
      <c r="AI1676">
        <v>0</v>
      </c>
      <c r="AJ1676">
        <v>0</v>
      </c>
      <c r="AK1676">
        <v>0</v>
      </c>
      <c r="AL1676">
        <v>0</v>
      </c>
      <c r="AM1676">
        <v>0</v>
      </c>
      <c r="AN1676">
        <v>0</v>
      </c>
      <c r="AO1676">
        <v>0</v>
      </c>
      <c r="AP1676">
        <v>0</v>
      </c>
      <c r="AQ1676">
        <v>0</v>
      </c>
      <c r="AS1676">
        <v>0</v>
      </c>
      <c r="AT1676">
        <v>0</v>
      </c>
      <c r="AU1676">
        <v>0</v>
      </c>
      <c r="AV1676">
        <v>0</v>
      </c>
      <c r="AW1676">
        <v>0</v>
      </c>
      <c r="AX1676">
        <v>0</v>
      </c>
      <c r="AY1676">
        <v>0</v>
      </c>
      <c r="AZ1676">
        <v>0</v>
      </c>
      <c r="BA1676">
        <v>0</v>
      </c>
      <c r="BB1676">
        <v>0</v>
      </c>
    </row>
    <row r="1677" spans="1:54" x14ac:dyDescent="0.35">
      <c r="A1677" t="s">
        <v>5795</v>
      </c>
      <c r="B1677" t="s">
        <v>5796</v>
      </c>
      <c r="C1677" t="s">
        <v>4289</v>
      </c>
      <c r="D1677" t="s">
        <v>2405</v>
      </c>
      <c r="E1677" t="s">
        <v>367</v>
      </c>
      <c r="F1677" t="s">
        <v>4234</v>
      </c>
      <c r="G1677" t="s">
        <v>4722</v>
      </c>
      <c r="H1677" t="s">
        <v>2637</v>
      </c>
      <c r="I1677" t="s">
        <v>5781</v>
      </c>
      <c r="J1677" t="s">
        <v>2312</v>
      </c>
      <c r="K1677" t="s">
        <v>2314</v>
      </c>
      <c r="L1677" t="s">
        <v>5782</v>
      </c>
      <c r="M1677" t="s">
        <v>2314</v>
      </c>
      <c r="N1677" t="s">
        <v>2314</v>
      </c>
      <c r="O1677" t="s">
        <v>4291</v>
      </c>
      <c r="P1677" t="s">
        <v>1817</v>
      </c>
      <c r="Q1677" t="s">
        <v>2314</v>
      </c>
      <c r="R1677" t="s">
        <v>2314</v>
      </c>
      <c r="S1677" t="s">
        <v>3727</v>
      </c>
      <c r="T1677" t="s">
        <v>4292</v>
      </c>
      <c r="U1677" t="s">
        <v>4293</v>
      </c>
      <c r="W1677">
        <v>0</v>
      </c>
      <c r="X1677">
        <v>0</v>
      </c>
      <c r="Y1677">
        <v>0</v>
      </c>
      <c r="Z1677">
        <v>0</v>
      </c>
      <c r="AA1677">
        <v>0</v>
      </c>
      <c r="AB1677">
        <v>0</v>
      </c>
      <c r="AC1677">
        <v>0</v>
      </c>
      <c r="AD1677">
        <v>0</v>
      </c>
      <c r="AE1677">
        <v>0</v>
      </c>
      <c r="AF1677">
        <v>0</v>
      </c>
      <c r="AH1677">
        <v>0</v>
      </c>
      <c r="AI1677">
        <v>0</v>
      </c>
      <c r="AJ1677">
        <v>0</v>
      </c>
      <c r="AK1677">
        <v>0</v>
      </c>
      <c r="AL1677">
        <v>0</v>
      </c>
      <c r="AM1677">
        <v>0</v>
      </c>
      <c r="AN1677">
        <v>0</v>
      </c>
      <c r="AO1677">
        <v>0</v>
      </c>
      <c r="AP1677">
        <v>0</v>
      </c>
      <c r="AQ1677">
        <v>0</v>
      </c>
      <c r="AS1677">
        <v>0</v>
      </c>
      <c r="AT1677">
        <v>0</v>
      </c>
      <c r="AU1677">
        <v>0</v>
      </c>
      <c r="AV1677">
        <v>0</v>
      </c>
      <c r="AW1677">
        <v>0</v>
      </c>
      <c r="AX1677">
        <v>0</v>
      </c>
      <c r="AY1677">
        <v>0</v>
      </c>
      <c r="AZ1677">
        <v>0</v>
      </c>
      <c r="BA1677">
        <v>0</v>
      </c>
      <c r="BB1677">
        <v>0</v>
      </c>
    </row>
    <row r="1678" spans="1:54" x14ac:dyDescent="0.35">
      <c r="A1678" t="s">
        <v>5797</v>
      </c>
      <c r="B1678" t="s">
        <v>5798</v>
      </c>
      <c r="C1678" t="s">
        <v>4289</v>
      </c>
      <c r="D1678" t="s">
        <v>2405</v>
      </c>
      <c r="E1678" t="s">
        <v>367</v>
      </c>
      <c r="F1678" t="s">
        <v>4234</v>
      </c>
      <c r="G1678" t="s">
        <v>4722</v>
      </c>
      <c r="H1678" t="s">
        <v>2637</v>
      </c>
      <c r="I1678" t="s">
        <v>5781</v>
      </c>
      <c r="J1678" t="s">
        <v>2312</v>
      </c>
      <c r="K1678" t="s">
        <v>2314</v>
      </c>
      <c r="L1678" t="s">
        <v>5782</v>
      </c>
      <c r="M1678" t="s">
        <v>2314</v>
      </c>
      <c r="N1678" t="s">
        <v>2314</v>
      </c>
      <c r="O1678" t="s">
        <v>4291</v>
      </c>
      <c r="P1678" t="s">
        <v>1817</v>
      </c>
      <c r="Q1678" t="s">
        <v>2314</v>
      </c>
      <c r="R1678" t="s">
        <v>2314</v>
      </c>
      <c r="S1678" t="s">
        <v>3727</v>
      </c>
      <c r="T1678" t="s">
        <v>4292</v>
      </c>
      <c r="U1678" t="s">
        <v>4293</v>
      </c>
      <c r="W1678">
        <v>0</v>
      </c>
      <c r="X1678">
        <v>0</v>
      </c>
      <c r="Y1678">
        <v>0</v>
      </c>
      <c r="Z1678">
        <v>0</v>
      </c>
      <c r="AA1678">
        <v>0</v>
      </c>
      <c r="AB1678">
        <v>0</v>
      </c>
      <c r="AC1678">
        <v>0</v>
      </c>
      <c r="AD1678">
        <v>0</v>
      </c>
      <c r="AE1678">
        <v>0</v>
      </c>
      <c r="AF1678">
        <v>0</v>
      </c>
      <c r="AH1678">
        <v>0</v>
      </c>
      <c r="AI1678">
        <v>0</v>
      </c>
      <c r="AJ1678">
        <v>0</v>
      </c>
      <c r="AK1678">
        <v>0</v>
      </c>
      <c r="AL1678">
        <v>0</v>
      </c>
      <c r="AM1678">
        <v>0</v>
      </c>
      <c r="AN1678">
        <v>0</v>
      </c>
      <c r="AO1678">
        <v>0</v>
      </c>
      <c r="AP1678">
        <v>0</v>
      </c>
      <c r="AQ1678">
        <v>0</v>
      </c>
      <c r="AS1678">
        <v>0</v>
      </c>
      <c r="AT1678">
        <v>0</v>
      </c>
      <c r="AU1678">
        <v>0</v>
      </c>
      <c r="AV1678">
        <v>0</v>
      </c>
      <c r="AW1678">
        <v>0</v>
      </c>
      <c r="AX1678">
        <v>0</v>
      </c>
      <c r="AY1678">
        <v>0</v>
      </c>
      <c r="AZ1678">
        <v>0</v>
      </c>
      <c r="BA1678">
        <v>0</v>
      </c>
      <c r="BB1678">
        <v>0</v>
      </c>
    </row>
    <row r="1679" spans="1:54" x14ac:dyDescent="0.35">
      <c r="A1679" t="s">
        <v>5799</v>
      </c>
      <c r="B1679" t="s">
        <v>5800</v>
      </c>
      <c r="C1679" t="s">
        <v>4289</v>
      </c>
      <c r="D1679" t="s">
        <v>2405</v>
      </c>
      <c r="E1679" t="s">
        <v>367</v>
      </c>
      <c r="F1679" t="s">
        <v>4234</v>
      </c>
      <c r="G1679" t="s">
        <v>4722</v>
      </c>
      <c r="H1679" t="s">
        <v>2637</v>
      </c>
      <c r="I1679" t="s">
        <v>5781</v>
      </c>
      <c r="J1679" t="s">
        <v>2312</v>
      </c>
      <c r="K1679" t="s">
        <v>2314</v>
      </c>
      <c r="L1679" t="s">
        <v>5782</v>
      </c>
      <c r="M1679" t="s">
        <v>2314</v>
      </c>
      <c r="N1679" t="s">
        <v>2314</v>
      </c>
      <c r="O1679" t="s">
        <v>4291</v>
      </c>
      <c r="P1679" t="s">
        <v>1817</v>
      </c>
      <c r="Q1679" t="s">
        <v>2314</v>
      </c>
      <c r="R1679" t="s">
        <v>2314</v>
      </c>
      <c r="S1679" t="s">
        <v>3727</v>
      </c>
      <c r="T1679" t="s">
        <v>4292</v>
      </c>
      <c r="U1679" t="s">
        <v>4293</v>
      </c>
      <c r="W1679">
        <v>0</v>
      </c>
      <c r="X1679">
        <v>0</v>
      </c>
      <c r="Y1679">
        <v>0</v>
      </c>
      <c r="Z1679">
        <v>0</v>
      </c>
      <c r="AA1679">
        <v>0</v>
      </c>
      <c r="AB1679">
        <v>0</v>
      </c>
      <c r="AC1679">
        <v>0</v>
      </c>
      <c r="AD1679">
        <v>0</v>
      </c>
      <c r="AE1679">
        <v>0</v>
      </c>
      <c r="AF1679">
        <v>0</v>
      </c>
      <c r="AH1679">
        <v>0</v>
      </c>
      <c r="AI1679">
        <v>0</v>
      </c>
      <c r="AJ1679">
        <v>0</v>
      </c>
      <c r="AK1679">
        <v>0</v>
      </c>
      <c r="AL1679">
        <v>0</v>
      </c>
      <c r="AM1679">
        <v>0</v>
      </c>
      <c r="AN1679">
        <v>0</v>
      </c>
      <c r="AO1679">
        <v>0</v>
      </c>
      <c r="AP1679">
        <v>0</v>
      </c>
      <c r="AQ1679">
        <v>0</v>
      </c>
      <c r="AS1679">
        <v>0</v>
      </c>
      <c r="AT1679">
        <v>0</v>
      </c>
      <c r="AU1679">
        <v>0</v>
      </c>
      <c r="AV1679">
        <v>0</v>
      </c>
      <c r="AW1679">
        <v>0</v>
      </c>
      <c r="AX1679">
        <v>0</v>
      </c>
      <c r="AY1679">
        <v>0</v>
      </c>
      <c r="AZ1679">
        <v>0</v>
      </c>
      <c r="BA1679">
        <v>0</v>
      </c>
      <c r="BB1679">
        <v>0</v>
      </c>
    </row>
    <row r="1680" spans="1:54" x14ac:dyDescent="0.35">
      <c r="A1680" t="s">
        <v>5801</v>
      </c>
      <c r="B1680" t="s">
        <v>5802</v>
      </c>
      <c r="C1680" t="s">
        <v>4289</v>
      </c>
      <c r="D1680" t="s">
        <v>2405</v>
      </c>
      <c r="E1680" t="s">
        <v>367</v>
      </c>
      <c r="F1680" t="s">
        <v>4234</v>
      </c>
      <c r="G1680" t="s">
        <v>4722</v>
      </c>
      <c r="H1680" t="s">
        <v>2637</v>
      </c>
      <c r="I1680" t="s">
        <v>5781</v>
      </c>
      <c r="J1680" t="s">
        <v>2312</v>
      </c>
      <c r="K1680" t="s">
        <v>2314</v>
      </c>
      <c r="L1680" t="s">
        <v>5782</v>
      </c>
      <c r="M1680" t="s">
        <v>2314</v>
      </c>
      <c r="N1680" t="s">
        <v>2314</v>
      </c>
      <c r="O1680" t="s">
        <v>4291</v>
      </c>
      <c r="P1680" t="s">
        <v>1817</v>
      </c>
      <c r="Q1680" t="s">
        <v>2314</v>
      </c>
      <c r="R1680" t="s">
        <v>2314</v>
      </c>
      <c r="S1680" t="s">
        <v>3727</v>
      </c>
      <c r="T1680" t="s">
        <v>4292</v>
      </c>
      <c r="U1680" t="s">
        <v>4293</v>
      </c>
      <c r="W1680">
        <v>0</v>
      </c>
      <c r="X1680">
        <v>0</v>
      </c>
      <c r="Y1680">
        <v>0</v>
      </c>
      <c r="Z1680">
        <v>0</v>
      </c>
      <c r="AA1680">
        <v>0</v>
      </c>
      <c r="AB1680">
        <v>0</v>
      </c>
      <c r="AC1680">
        <v>0</v>
      </c>
      <c r="AD1680">
        <v>0</v>
      </c>
      <c r="AE1680">
        <v>0</v>
      </c>
      <c r="AF1680">
        <v>0</v>
      </c>
      <c r="AH1680">
        <v>0</v>
      </c>
      <c r="AI1680">
        <v>0</v>
      </c>
      <c r="AJ1680">
        <v>0</v>
      </c>
      <c r="AK1680">
        <v>0</v>
      </c>
      <c r="AL1680">
        <v>0</v>
      </c>
      <c r="AM1680">
        <v>0</v>
      </c>
      <c r="AN1680">
        <v>0</v>
      </c>
      <c r="AO1680">
        <v>0</v>
      </c>
      <c r="AP1680">
        <v>0</v>
      </c>
      <c r="AQ1680">
        <v>0</v>
      </c>
      <c r="AS1680">
        <v>0</v>
      </c>
      <c r="AT1680">
        <v>0</v>
      </c>
      <c r="AU1680">
        <v>0</v>
      </c>
      <c r="AV1680">
        <v>0</v>
      </c>
      <c r="AW1680">
        <v>0</v>
      </c>
      <c r="AX1680">
        <v>0</v>
      </c>
      <c r="AY1680">
        <v>0</v>
      </c>
      <c r="AZ1680">
        <v>0</v>
      </c>
      <c r="BA1680">
        <v>0</v>
      </c>
      <c r="BB1680">
        <v>0</v>
      </c>
    </row>
    <row r="1681" spans="1:54" x14ac:dyDescent="0.35">
      <c r="A1681" t="s">
        <v>5803</v>
      </c>
      <c r="B1681" t="s">
        <v>5804</v>
      </c>
      <c r="C1681" t="s">
        <v>4289</v>
      </c>
      <c r="D1681" t="s">
        <v>2405</v>
      </c>
      <c r="E1681" t="s">
        <v>367</v>
      </c>
      <c r="F1681" t="s">
        <v>4234</v>
      </c>
      <c r="G1681" t="s">
        <v>4722</v>
      </c>
      <c r="H1681" t="s">
        <v>2637</v>
      </c>
      <c r="I1681" t="s">
        <v>5781</v>
      </c>
      <c r="J1681" t="s">
        <v>2312</v>
      </c>
      <c r="K1681" t="s">
        <v>2314</v>
      </c>
      <c r="L1681" t="s">
        <v>5782</v>
      </c>
      <c r="M1681" t="s">
        <v>2314</v>
      </c>
      <c r="N1681">
        <v>1</v>
      </c>
      <c r="O1681" t="s">
        <v>4291</v>
      </c>
      <c r="P1681" t="s">
        <v>1817</v>
      </c>
      <c r="Q1681" t="s">
        <v>2314</v>
      </c>
      <c r="R1681" t="s">
        <v>2314</v>
      </c>
      <c r="S1681" t="s">
        <v>3727</v>
      </c>
      <c r="T1681" t="s">
        <v>4292</v>
      </c>
      <c r="U1681" t="s">
        <v>4293</v>
      </c>
      <c r="W1681">
        <v>2.6750771697814101E-2</v>
      </c>
      <c r="X1681">
        <v>0.397834548198084</v>
      </c>
      <c r="Y1681">
        <v>2.6750771697814101E-2</v>
      </c>
      <c r="Z1681">
        <v>0.397834548198084</v>
      </c>
      <c r="AA1681">
        <v>1.3998854463025999E-2</v>
      </c>
      <c r="AB1681">
        <v>0.20818943107459001</v>
      </c>
      <c r="AC1681">
        <v>2.6750771697814101E-2</v>
      </c>
      <c r="AD1681">
        <v>0.397834548198084</v>
      </c>
      <c r="AE1681">
        <v>2.0273176761016101E-2</v>
      </c>
      <c r="AF1681">
        <v>0.30150046542060699</v>
      </c>
      <c r="AH1681">
        <v>1.01950041796604E-2</v>
      </c>
      <c r="AI1681">
        <v>0.15161898607951599</v>
      </c>
      <c r="AJ1681">
        <v>1.01950041796604E-2</v>
      </c>
      <c r="AK1681">
        <v>0.15161898607951599</v>
      </c>
      <c r="AL1681">
        <v>1.03803673670431E-3</v>
      </c>
      <c r="AM1681">
        <v>1.54375687100305E-2</v>
      </c>
      <c r="AN1681">
        <v>1.01950041796604E-2</v>
      </c>
      <c r="AO1681">
        <v>0.15161898607951599</v>
      </c>
      <c r="AP1681">
        <v>6.1132168462790203E-3</v>
      </c>
      <c r="AQ1681">
        <v>9.0915091703623593E-2</v>
      </c>
      <c r="AS1681">
        <v>0</v>
      </c>
      <c r="AT1681">
        <v>0</v>
      </c>
      <c r="AU1681">
        <v>0</v>
      </c>
      <c r="AV1681">
        <v>0</v>
      </c>
      <c r="AW1681">
        <v>0</v>
      </c>
      <c r="AX1681">
        <v>0</v>
      </c>
      <c r="AY1681">
        <v>0</v>
      </c>
      <c r="AZ1681">
        <v>0</v>
      </c>
      <c r="BA1681">
        <v>0</v>
      </c>
      <c r="BB1681">
        <v>0</v>
      </c>
    </row>
    <row r="1682" spans="1:54" x14ac:dyDescent="0.35">
      <c r="A1682" t="s">
        <v>5805</v>
      </c>
      <c r="B1682" t="s">
        <v>5806</v>
      </c>
      <c r="C1682" t="s">
        <v>4289</v>
      </c>
      <c r="D1682" t="s">
        <v>2405</v>
      </c>
      <c r="E1682" t="s">
        <v>367</v>
      </c>
      <c r="F1682" t="s">
        <v>4234</v>
      </c>
      <c r="G1682" t="s">
        <v>4722</v>
      </c>
      <c r="H1682" t="s">
        <v>2637</v>
      </c>
      <c r="I1682" t="s">
        <v>5781</v>
      </c>
      <c r="J1682" t="s">
        <v>2312</v>
      </c>
      <c r="K1682" t="s">
        <v>2314</v>
      </c>
      <c r="L1682" t="s">
        <v>5782</v>
      </c>
      <c r="M1682" t="s">
        <v>2314</v>
      </c>
      <c r="N1682">
        <v>1</v>
      </c>
      <c r="O1682" t="s">
        <v>4291</v>
      </c>
      <c r="P1682" t="s">
        <v>1817</v>
      </c>
      <c r="Q1682" t="s">
        <v>2314</v>
      </c>
      <c r="R1682" t="s">
        <v>2314</v>
      </c>
      <c r="S1682" t="s">
        <v>3727</v>
      </c>
      <c r="T1682" t="s">
        <v>4292</v>
      </c>
      <c r="U1682" t="s">
        <v>4293</v>
      </c>
      <c r="W1682">
        <v>4.2416670583139297E-2</v>
      </c>
      <c r="X1682">
        <v>0.375632692548589</v>
      </c>
      <c r="Y1682">
        <v>1.07903230348292E-2</v>
      </c>
      <c r="Z1682">
        <v>9.5556724262202394E-2</v>
      </c>
      <c r="AA1682">
        <v>1.1090797415340799E-2</v>
      </c>
      <c r="AB1682">
        <v>9.8217659196819795E-2</v>
      </c>
      <c r="AC1682">
        <v>-3.4892197463867098E-3</v>
      </c>
      <c r="AD1682">
        <v>-3.0899761584990401E-2</v>
      </c>
      <c r="AE1682">
        <v>5.88734503818664E-3</v>
      </c>
      <c r="AF1682">
        <v>5.2137030988685301E-2</v>
      </c>
      <c r="AH1682">
        <v>3.92369746429653E-2</v>
      </c>
      <c r="AI1682">
        <v>0.34747400561974101</v>
      </c>
      <c r="AJ1682">
        <v>1.9133360454390999E-2</v>
      </c>
      <c r="AK1682">
        <v>0.16944082612324601</v>
      </c>
      <c r="AL1682">
        <v>2.6761991870792902E-3</v>
      </c>
      <c r="AM1682">
        <v>2.3699830575818499E-2</v>
      </c>
      <c r="AN1682">
        <v>1.6683946070555299E-2</v>
      </c>
      <c r="AO1682">
        <v>0.14774935181538501</v>
      </c>
      <c r="AP1682">
        <v>1.1157366408111401E-2</v>
      </c>
      <c r="AQ1682">
        <v>9.8807179535938802E-2</v>
      </c>
      <c r="AS1682">
        <v>0</v>
      </c>
      <c r="AT1682">
        <v>0</v>
      </c>
      <c r="AU1682">
        <v>-3.09069505586576E-3</v>
      </c>
      <c r="AV1682">
        <v>-2.73705146991432E-2</v>
      </c>
      <c r="AW1682">
        <v>-1.74412795316587E-2</v>
      </c>
      <c r="AX1682">
        <v>-0.15445613014697401</v>
      </c>
      <c r="AY1682">
        <v>0</v>
      </c>
      <c r="AZ1682">
        <v>0</v>
      </c>
      <c r="BA1682">
        <v>-5.7231919742463796E-3</v>
      </c>
      <c r="BB1682">
        <v>-5.06833276094001E-2</v>
      </c>
    </row>
    <row r="1683" spans="1:54" x14ac:dyDescent="0.35">
      <c r="A1683" t="s">
        <v>5807</v>
      </c>
      <c r="B1683" t="s">
        <v>5808</v>
      </c>
      <c r="C1683" t="s">
        <v>4289</v>
      </c>
      <c r="D1683" t="s">
        <v>2405</v>
      </c>
      <c r="E1683" t="s">
        <v>367</v>
      </c>
      <c r="F1683" t="s">
        <v>4234</v>
      </c>
      <c r="G1683" t="s">
        <v>4722</v>
      </c>
      <c r="H1683" t="s">
        <v>2637</v>
      </c>
      <c r="I1683" t="s">
        <v>5781</v>
      </c>
      <c r="J1683" t="s">
        <v>2312</v>
      </c>
      <c r="K1683" t="s">
        <v>2314</v>
      </c>
      <c r="L1683" t="s">
        <v>5782</v>
      </c>
      <c r="M1683" t="s">
        <v>2314</v>
      </c>
      <c r="N1683">
        <v>1</v>
      </c>
      <c r="O1683" t="s">
        <v>4291</v>
      </c>
      <c r="P1683" t="s">
        <v>1817</v>
      </c>
      <c r="Q1683" t="s">
        <v>2314</v>
      </c>
      <c r="R1683" t="s">
        <v>2314</v>
      </c>
      <c r="S1683" t="s">
        <v>3727</v>
      </c>
      <c r="T1683" t="s">
        <v>4292</v>
      </c>
      <c r="U1683" t="s">
        <v>4293</v>
      </c>
      <c r="W1683">
        <v>8.2200282287815099E-4</v>
      </c>
      <c r="X1683">
        <v>2.29994980904813E-2</v>
      </c>
      <c r="Y1683">
        <v>8.2200282287815099E-4</v>
      </c>
      <c r="Z1683">
        <v>2.29994980904813E-2</v>
      </c>
      <c r="AA1683">
        <v>-6.4262879609699203E-2</v>
      </c>
      <c r="AB1683">
        <v>-1.79806435667507</v>
      </c>
      <c r="AC1683">
        <v>-1.24063902772833E-2</v>
      </c>
      <c r="AD1683">
        <v>-0.34712867347463899</v>
      </c>
      <c r="AE1683">
        <v>-3.6922638045103297E-2</v>
      </c>
      <c r="AF1683">
        <v>-1.0330890838775399</v>
      </c>
      <c r="AH1683">
        <v>1.61610243303115E-2</v>
      </c>
      <c r="AI1683">
        <v>0.452182690726666</v>
      </c>
      <c r="AJ1683">
        <v>-1.8682757288276401E-2</v>
      </c>
      <c r="AK1683">
        <v>-0.52274034665900104</v>
      </c>
      <c r="AL1683">
        <v>-1.09840738996518E-2</v>
      </c>
      <c r="AM1683">
        <v>-0.30733250501735498</v>
      </c>
      <c r="AN1683">
        <v>-1.355930572961E-2</v>
      </c>
      <c r="AO1683">
        <v>-0.37938705021889302</v>
      </c>
      <c r="AP1683">
        <v>-1.39121313372859E-2</v>
      </c>
      <c r="AQ1683">
        <v>-0.38925905024655999</v>
      </c>
      <c r="AS1683">
        <v>0</v>
      </c>
      <c r="AT1683">
        <v>0</v>
      </c>
      <c r="AU1683">
        <v>-9.2722189990812505E-3</v>
      </c>
      <c r="AV1683">
        <v>-0.25943509831538603</v>
      </c>
      <c r="AW1683">
        <v>0</v>
      </c>
      <c r="AX1683">
        <v>0</v>
      </c>
      <c r="AY1683">
        <v>-3.0329981193336799E-3</v>
      </c>
      <c r="AZ1683">
        <v>-8.4862767516513699E-2</v>
      </c>
      <c r="BA1683">
        <v>-5.2697533484963501E-3</v>
      </c>
      <c r="BB1683">
        <v>-0.14744679544355799</v>
      </c>
    </row>
    <row r="1684" spans="1:54" x14ac:dyDescent="0.35">
      <c r="A1684" t="s">
        <v>5809</v>
      </c>
      <c r="B1684" t="s">
        <v>5810</v>
      </c>
      <c r="C1684" t="s">
        <v>4289</v>
      </c>
      <c r="D1684" t="s">
        <v>2405</v>
      </c>
      <c r="E1684" t="s">
        <v>367</v>
      </c>
      <c r="F1684" t="s">
        <v>4234</v>
      </c>
      <c r="G1684" t="s">
        <v>4722</v>
      </c>
      <c r="H1684" t="s">
        <v>2637</v>
      </c>
      <c r="I1684" t="s">
        <v>5781</v>
      </c>
      <c r="J1684" t="s">
        <v>2312</v>
      </c>
      <c r="K1684" t="s">
        <v>2314</v>
      </c>
      <c r="L1684" t="s">
        <v>5782</v>
      </c>
      <c r="M1684" t="s">
        <v>2314</v>
      </c>
      <c r="N1684">
        <v>1</v>
      </c>
      <c r="O1684" t="s">
        <v>4291</v>
      </c>
      <c r="P1684" t="s">
        <v>1817</v>
      </c>
      <c r="Q1684" t="s">
        <v>2314</v>
      </c>
      <c r="R1684" t="s">
        <v>2314</v>
      </c>
      <c r="S1684" t="s">
        <v>3727</v>
      </c>
      <c r="T1684" t="s">
        <v>4292</v>
      </c>
      <c r="U1684" t="s">
        <v>4293</v>
      </c>
      <c r="W1684">
        <v>4.8916775246879603E-2</v>
      </c>
      <c r="X1684">
        <v>-0.32031802022380901</v>
      </c>
      <c r="Y1684">
        <v>3.0311734070611399E-2</v>
      </c>
      <c r="Z1684">
        <v>-0.198488036017297</v>
      </c>
      <c r="AA1684">
        <v>1.7462307305366399E-2</v>
      </c>
      <c r="AB1684">
        <v>-0.114347106413559</v>
      </c>
      <c r="AC1684">
        <v>-2.2853296670921501E-2</v>
      </c>
      <c r="AD1684">
        <v>0.14964851440479901</v>
      </c>
      <c r="AE1684">
        <v>4.9617591552908302E-3</v>
      </c>
      <c r="AF1684">
        <v>-3.24907122644588E-2</v>
      </c>
      <c r="AH1684">
        <v>5.8087131696685501E-2</v>
      </c>
      <c r="AI1684">
        <v>-0.380367571893858</v>
      </c>
      <c r="AJ1684">
        <v>3.9935066871709002E-2</v>
      </c>
      <c r="AK1684">
        <v>-0.26150377847367101</v>
      </c>
      <c r="AL1684">
        <v>1.39247068828875E-4</v>
      </c>
      <c r="AM1684">
        <v>-9.1182105088627495E-4</v>
      </c>
      <c r="AN1684">
        <v>2.7667709313736799E-2</v>
      </c>
      <c r="AO1684">
        <v>-0.18117436864528699</v>
      </c>
      <c r="AP1684">
        <v>1.8990027634327E-2</v>
      </c>
      <c r="AQ1684">
        <v>-0.124350961916737</v>
      </c>
      <c r="AS1684">
        <v>0</v>
      </c>
      <c r="AT1684">
        <v>0</v>
      </c>
      <c r="AU1684">
        <v>0</v>
      </c>
      <c r="AV1684">
        <v>0</v>
      </c>
      <c r="AW1684">
        <v>0</v>
      </c>
      <c r="AX1684">
        <v>0</v>
      </c>
      <c r="AY1684">
        <v>-1.0264951303512501E-3</v>
      </c>
      <c r="AZ1684">
        <v>6.7217204380298802E-3</v>
      </c>
      <c r="BA1684">
        <v>-2.8684799578783502E-4</v>
      </c>
      <c r="BB1684">
        <v>1.8783450392358099E-3</v>
      </c>
    </row>
    <row r="1685" spans="1:54" x14ac:dyDescent="0.35">
      <c r="A1685" t="s">
        <v>5811</v>
      </c>
      <c r="B1685" t="s">
        <v>5812</v>
      </c>
      <c r="C1685" t="s">
        <v>4289</v>
      </c>
      <c r="D1685" t="s">
        <v>2405</v>
      </c>
      <c r="E1685" t="s">
        <v>367</v>
      </c>
      <c r="F1685" t="s">
        <v>4234</v>
      </c>
      <c r="G1685" t="s">
        <v>4722</v>
      </c>
      <c r="H1685" t="s">
        <v>2637</v>
      </c>
      <c r="I1685" t="s">
        <v>5781</v>
      </c>
      <c r="J1685" t="s">
        <v>2312</v>
      </c>
      <c r="K1685" t="s">
        <v>2314</v>
      </c>
      <c r="L1685" t="s">
        <v>5782</v>
      </c>
      <c r="M1685" t="s">
        <v>2314</v>
      </c>
      <c r="N1685">
        <v>1</v>
      </c>
      <c r="O1685" t="s">
        <v>4291</v>
      </c>
      <c r="P1685" t="s">
        <v>1817</v>
      </c>
      <c r="Q1685" t="s">
        <v>2314</v>
      </c>
      <c r="R1685" t="s">
        <v>2314</v>
      </c>
      <c r="S1685" t="s">
        <v>3727</v>
      </c>
      <c r="T1685" t="s">
        <v>4292</v>
      </c>
      <c r="U1685" t="s">
        <v>4293</v>
      </c>
      <c r="W1685">
        <v>6.05658726678363E-2</v>
      </c>
      <c r="X1685">
        <v>-0.110105680161121</v>
      </c>
      <c r="Y1685">
        <v>5.8699413435891599E-2</v>
      </c>
      <c r="Z1685">
        <v>-0.1067125520815</v>
      </c>
      <c r="AA1685">
        <v>2.9881264609536901E-2</v>
      </c>
      <c r="AB1685">
        <v>-5.43226212879055E-2</v>
      </c>
      <c r="AC1685">
        <v>-3.2973749070647602E-2</v>
      </c>
      <c r="AD1685">
        <v>5.9944600960815102E-2</v>
      </c>
      <c r="AE1685">
        <v>1.16041656798637E-2</v>
      </c>
      <c r="AF1685">
        <v>-2.10957837903335E-2</v>
      </c>
      <c r="AH1685">
        <v>5.0297319022562202E-2</v>
      </c>
      <c r="AI1685">
        <v>-9.1437971209140698E-2</v>
      </c>
      <c r="AJ1685">
        <v>6.8320045127662097E-3</v>
      </c>
      <c r="AK1685">
        <v>-1.2420237183175E-2</v>
      </c>
      <c r="AL1685">
        <v>1.99566686143068E-2</v>
      </c>
      <c r="AM1685">
        <v>-3.62802098730075E-2</v>
      </c>
      <c r="AN1685">
        <v>-3.6077226255625899E-2</v>
      </c>
      <c r="AO1685">
        <v>6.5586564845787607E-2</v>
      </c>
      <c r="AP1685">
        <v>1.4692201003706101E-3</v>
      </c>
      <c r="AQ1685">
        <v>-2.6709675158794201E-3</v>
      </c>
      <c r="AS1685">
        <v>0</v>
      </c>
      <c r="AT1685">
        <v>0</v>
      </c>
      <c r="AU1685">
        <v>-1.9081776886856201E-2</v>
      </c>
      <c r="AV1685">
        <v>3.4689701151613399E-2</v>
      </c>
      <c r="AW1685">
        <v>0</v>
      </c>
      <c r="AX1685">
        <v>0</v>
      </c>
      <c r="AY1685">
        <v>-5.1679654921479102E-3</v>
      </c>
      <c r="AZ1685">
        <v>9.3950987656299407E-3</v>
      </c>
      <c r="BA1685">
        <v>-1.0544830381710101E-2</v>
      </c>
      <c r="BB1685">
        <v>1.9169966025831799E-2</v>
      </c>
    </row>
    <row r="1686" spans="1:54" x14ac:dyDescent="0.35">
      <c r="A1686" t="s">
        <v>5813</v>
      </c>
      <c r="B1686" t="s">
        <v>5814</v>
      </c>
      <c r="C1686" t="s">
        <v>4289</v>
      </c>
      <c r="D1686" t="s">
        <v>2405</v>
      </c>
      <c r="E1686" t="s">
        <v>367</v>
      </c>
      <c r="F1686" t="s">
        <v>4234</v>
      </c>
      <c r="G1686" t="s">
        <v>4722</v>
      </c>
      <c r="H1686" t="s">
        <v>2637</v>
      </c>
      <c r="I1686" t="s">
        <v>5781</v>
      </c>
      <c r="J1686" t="s">
        <v>2312</v>
      </c>
      <c r="K1686" t="s">
        <v>2314</v>
      </c>
      <c r="L1686" t="s">
        <v>5782</v>
      </c>
      <c r="M1686" t="s">
        <v>2314</v>
      </c>
      <c r="N1686">
        <v>1</v>
      </c>
      <c r="O1686" t="s">
        <v>4291</v>
      </c>
      <c r="P1686" t="s">
        <v>1817</v>
      </c>
      <c r="Q1686" t="s">
        <v>2314</v>
      </c>
      <c r="R1686" t="s">
        <v>2314</v>
      </c>
      <c r="S1686" t="s">
        <v>3727</v>
      </c>
      <c r="T1686" t="s">
        <v>4292</v>
      </c>
      <c r="U1686" t="s">
        <v>4293</v>
      </c>
      <c r="W1686">
        <v>2.09884022395651E-2</v>
      </c>
      <c r="X1686">
        <v>0.102353135325028</v>
      </c>
      <c r="Y1686">
        <v>2.09884022395651E-2</v>
      </c>
      <c r="Z1686">
        <v>0.102353135325028</v>
      </c>
      <c r="AA1686">
        <v>4.9478963925359597E-3</v>
      </c>
      <c r="AB1686">
        <v>2.4129169207132199E-2</v>
      </c>
      <c r="AC1686">
        <v>1.1392698324576501E-2</v>
      </c>
      <c r="AD1686">
        <v>5.5558225919849498E-2</v>
      </c>
      <c r="AE1686">
        <v>9.4429847724104999E-3</v>
      </c>
      <c r="AF1686">
        <v>4.6050151280701501E-2</v>
      </c>
      <c r="AH1686">
        <v>7.2891210300694998E-3</v>
      </c>
      <c r="AI1686">
        <v>3.5546507193284803E-2</v>
      </c>
      <c r="AJ1686">
        <v>-3.3289643201115798E-2</v>
      </c>
      <c r="AK1686">
        <v>-0.16234200757914199</v>
      </c>
      <c r="AL1686">
        <v>-4.0706379979407502E-3</v>
      </c>
      <c r="AM1686">
        <v>-1.9851085237832002E-2</v>
      </c>
      <c r="AN1686">
        <v>7.2891210300694998E-3</v>
      </c>
      <c r="AO1686">
        <v>3.5546507193284803E-2</v>
      </c>
      <c r="AP1686">
        <v>-9.6608550132327095E-3</v>
      </c>
      <c r="AQ1686">
        <v>-4.7112628642716599E-2</v>
      </c>
      <c r="AS1686">
        <v>0</v>
      </c>
      <c r="AT1686">
        <v>0</v>
      </c>
      <c r="AU1686">
        <v>-3.4998508780867799E-2</v>
      </c>
      <c r="AV1686">
        <v>-0.170675550453803</v>
      </c>
      <c r="AW1686">
        <v>-6.97776516237776E-3</v>
      </c>
      <c r="AX1686">
        <v>-3.4028132954722103E-2</v>
      </c>
      <c r="AY1686">
        <v>0</v>
      </c>
      <c r="AZ1686">
        <v>0</v>
      </c>
      <c r="BA1686">
        <v>-1.8391804846092E-2</v>
      </c>
      <c r="BB1686">
        <v>-8.9690433258067401E-2</v>
      </c>
    </row>
    <row r="1687" spans="1:54" x14ac:dyDescent="0.35">
      <c r="A1687" t="s">
        <v>5815</v>
      </c>
      <c r="B1687" t="s">
        <v>5816</v>
      </c>
      <c r="C1687" t="s">
        <v>4289</v>
      </c>
      <c r="D1687" t="s">
        <v>2405</v>
      </c>
      <c r="E1687" t="s">
        <v>367</v>
      </c>
      <c r="F1687" t="s">
        <v>4234</v>
      </c>
      <c r="G1687" t="s">
        <v>4722</v>
      </c>
      <c r="H1687" t="s">
        <v>2637</v>
      </c>
      <c r="I1687" t="s">
        <v>5781</v>
      </c>
      <c r="J1687" t="s">
        <v>2312</v>
      </c>
      <c r="K1687" t="s">
        <v>2314</v>
      </c>
      <c r="L1687" t="s">
        <v>5782</v>
      </c>
      <c r="M1687" t="s">
        <v>2314</v>
      </c>
      <c r="N1687" t="s">
        <v>2314</v>
      </c>
      <c r="O1687" t="s">
        <v>4291</v>
      </c>
      <c r="P1687" t="s">
        <v>1817</v>
      </c>
      <c r="Q1687" t="s">
        <v>2314</v>
      </c>
      <c r="R1687" t="s">
        <v>2314</v>
      </c>
      <c r="S1687" t="s">
        <v>3727</v>
      </c>
      <c r="T1687" t="s">
        <v>4292</v>
      </c>
      <c r="U1687" t="s">
        <v>4293</v>
      </c>
      <c r="W1687">
        <v>0</v>
      </c>
      <c r="X1687">
        <v>0</v>
      </c>
      <c r="Y1687">
        <v>0</v>
      </c>
      <c r="Z1687">
        <v>0</v>
      </c>
      <c r="AA1687">
        <v>0</v>
      </c>
      <c r="AB1687">
        <v>0</v>
      </c>
      <c r="AC1687">
        <v>0</v>
      </c>
      <c r="AD1687">
        <v>0</v>
      </c>
      <c r="AE1687">
        <v>0</v>
      </c>
      <c r="AF1687">
        <v>0</v>
      </c>
      <c r="AH1687">
        <v>0</v>
      </c>
      <c r="AI1687">
        <v>0</v>
      </c>
      <c r="AJ1687">
        <v>0</v>
      </c>
      <c r="AK1687">
        <v>0</v>
      </c>
      <c r="AL1687">
        <v>0</v>
      </c>
      <c r="AM1687">
        <v>0</v>
      </c>
      <c r="AN1687">
        <v>0</v>
      </c>
      <c r="AO1687">
        <v>0</v>
      </c>
      <c r="AP1687">
        <v>0</v>
      </c>
      <c r="AQ1687">
        <v>0</v>
      </c>
      <c r="AS1687">
        <v>0</v>
      </c>
      <c r="AT1687">
        <v>0</v>
      </c>
      <c r="AU1687">
        <v>0</v>
      </c>
      <c r="AV1687">
        <v>0</v>
      </c>
      <c r="AW1687">
        <v>0</v>
      </c>
      <c r="AX1687">
        <v>0</v>
      </c>
      <c r="AY1687">
        <v>0</v>
      </c>
      <c r="AZ1687">
        <v>0</v>
      </c>
      <c r="BA1687">
        <v>0</v>
      </c>
      <c r="BB1687">
        <v>0</v>
      </c>
    </row>
    <row r="1688" spans="1:54" x14ac:dyDescent="0.35">
      <c r="A1688" t="s">
        <v>5817</v>
      </c>
      <c r="B1688" t="s">
        <v>5818</v>
      </c>
      <c r="C1688" t="s">
        <v>4289</v>
      </c>
      <c r="D1688" t="s">
        <v>2405</v>
      </c>
      <c r="E1688" t="s">
        <v>367</v>
      </c>
      <c r="F1688" t="s">
        <v>4234</v>
      </c>
      <c r="G1688" t="s">
        <v>4722</v>
      </c>
      <c r="H1688" t="s">
        <v>2637</v>
      </c>
      <c r="I1688" t="s">
        <v>5781</v>
      </c>
      <c r="J1688" t="s">
        <v>2312</v>
      </c>
      <c r="K1688" t="s">
        <v>2314</v>
      </c>
      <c r="L1688" t="s">
        <v>5782</v>
      </c>
      <c r="M1688" t="s">
        <v>2314</v>
      </c>
      <c r="N1688" t="s">
        <v>2314</v>
      </c>
      <c r="O1688" t="s">
        <v>4291</v>
      </c>
      <c r="P1688" t="s">
        <v>1817</v>
      </c>
      <c r="Q1688" t="s">
        <v>2314</v>
      </c>
      <c r="R1688" t="s">
        <v>2314</v>
      </c>
      <c r="S1688" t="s">
        <v>3727</v>
      </c>
      <c r="T1688" t="s">
        <v>4292</v>
      </c>
      <c r="U1688" t="s">
        <v>4293</v>
      </c>
      <c r="W1688">
        <v>0</v>
      </c>
      <c r="X1688">
        <v>0</v>
      </c>
      <c r="Y1688">
        <v>0</v>
      </c>
      <c r="Z1688">
        <v>0</v>
      </c>
      <c r="AA1688">
        <v>0</v>
      </c>
      <c r="AB1688">
        <v>0</v>
      </c>
      <c r="AC1688">
        <v>0</v>
      </c>
      <c r="AD1688">
        <v>0</v>
      </c>
      <c r="AE1688">
        <v>0</v>
      </c>
      <c r="AF1688">
        <v>0</v>
      </c>
      <c r="AH1688">
        <v>0</v>
      </c>
      <c r="AI1688">
        <v>0</v>
      </c>
      <c r="AJ1688">
        <v>0</v>
      </c>
      <c r="AK1688">
        <v>0</v>
      </c>
      <c r="AL1688">
        <v>0</v>
      </c>
      <c r="AM1688">
        <v>0</v>
      </c>
      <c r="AN1688">
        <v>0</v>
      </c>
      <c r="AO1688">
        <v>0</v>
      </c>
      <c r="AP1688">
        <v>0</v>
      </c>
      <c r="AQ1688">
        <v>0</v>
      </c>
      <c r="AS1688">
        <v>0</v>
      </c>
      <c r="AT1688">
        <v>0</v>
      </c>
      <c r="AU1688">
        <v>0</v>
      </c>
      <c r="AV1688">
        <v>0</v>
      </c>
      <c r="AW1688">
        <v>0</v>
      </c>
      <c r="AX1688">
        <v>0</v>
      </c>
      <c r="AY1688">
        <v>0</v>
      </c>
      <c r="AZ1688">
        <v>0</v>
      </c>
      <c r="BA1688">
        <v>0</v>
      </c>
      <c r="BB1688">
        <v>0</v>
      </c>
    </row>
    <row r="1689" spans="1:54" x14ac:dyDescent="0.35">
      <c r="A1689" t="s">
        <v>5819</v>
      </c>
      <c r="B1689" t="s">
        <v>5820</v>
      </c>
      <c r="C1689" t="s">
        <v>4289</v>
      </c>
      <c r="D1689" t="s">
        <v>2405</v>
      </c>
      <c r="E1689" t="s">
        <v>367</v>
      </c>
      <c r="F1689" t="s">
        <v>4234</v>
      </c>
      <c r="G1689" t="s">
        <v>4722</v>
      </c>
      <c r="H1689" t="s">
        <v>2637</v>
      </c>
      <c r="I1689" t="s">
        <v>5781</v>
      </c>
      <c r="J1689" t="s">
        <v>2312</v>
      </c>
      <c r="K1689" t="s">
        <v>2314</v>
      </c>
      <c r="L1689" t="s">
        <v>5782</v>
      </c>
      <c r="M1689" t="s">
        <v>2314</v>
      </c>
      <c r="N1689" t="s">
        <v>2314</v>
      </c>
      <c r="O1689" t="s">
        <v>4291</v>
      </c>
      <c r="P1689" t="s">
        <v>1817</v>
      </c>
      <c r="Q1689" t="s">
        <v>2314</v>
      </c>
      <c r="R1689" t="s">
        <v>2314</v>
      </c>
      <c r="S1689" t="s">
        <v>3727</v>
      </c>
      <c r="T1689" t="s">
        <v>4292</v>
      </c>
      <c r="U1689" t="s">
        <v>4293</v>
      </c>
      <c r="W1689">
        <v>0</v>
      </c>
      <c r="X1689">
        <v>0</v>
      </c>
      <c r="Y1689">
        <v>0</v>
      </c>
      <c r="Z1689">
        <v>0</v>
      </c>
      <c r="AA1689">
        <v>0</v>
      </c>
      <c r="AB1689">
        <v>0</v>
      </c>
      <c r="AC1689">
        <v>0</v>
      </c>
      <c r="AD1689">
        <v>0</v>
      </c>
      <c r="AE1689">
        <v>0</v>
      </c>
      <c r="AF1689">
        <v>0</v>
      </c>
      <c r="AH1689">
        <v>0</v>
      </c>
      <c r="AI1689">
        <v>0</v>
      </c>
      <c r="AJ1689">
        <v>0</v>
      </c>
      <c r="AK1689">
        <v>0</v>
      </c>
      <c r="AL1689">
        <v>0</v>
      </c>
      <c r="AM1689">
        <v>0</v>
      </c>
      <c r="AN1689">
        <v>0</v>
      </c>
      <c r="AO1689">
        <v>0</v>
      </c>
      <c r="AP1689">
        <v>0</v>
      </c>
      <c r="AQ1689">
        <v>0</v>
      </c>
      <c r="AS1689">
        <v>0</v>
      </c>
      <c r="AT1689">
        <v>0</v>
      </c>
      <c r="AU1689">
        <v>0</v>
      </c>
      <c r="AV1689">
        <v>0</v>
      </c>
      <c r="AW1689">
        <v>0</v>
      </c>
      <c r="AX1689">
        <v>0</v>
      </c>
      <c r="AY1689">
        <v>0</v>
      </c>
      <c r="AZ1689">
        <v>0</v>
      </c>
      <c r="BA1689">
        <v>0</v>
      </c>
      <c r="BB1689">
        <v>0</v>
      </c>
    </row>
    <row r="1690" spans="1:54" x14ac:dyDescent="0.35">
      <c r="A1690" t="s">
        <v>5821</v>
      </c>
      <c r="B1690" t="s">
        <v>5822</v>
      </c>
      <c r="C1690" t="s">
        <v>4289</v>
      </c>
      <c r="D1690" t="s">
        <v>2405</v>
      </c>
      <c r="E1690" t="s">
        <v>367</v>
      </c>
      <c r="F1690" t="s">
        <v>4234</v>
      </c>
      <c r="G1690" t="s">
        <v>4722</v>
      </c>
      <c r="H1690" t="s">
        <v>2637</v>
      </c>
      <c r="I1690" t="s">
        <v>5781</v>
      </c>
      <c r="J1690" t="s">
        <v>2312</v>
      </c>
      <c r="K1690" t="s">
        <v>2314</v>
      </c>
      <c r="L1690" t="s">
        <v>5782</v>
      </c>
      <c r="M1690" t="s">
        <v>2314</v>
      </c>
      <c r="N1690" t="s">
        <v>2314</v>
      </c>
      <c r="O1690" t="s">
        <v>4291</v>
      </c>
      <c r="P1690" t="s">
        <v>1817</v>
      </c>
      <c r="Q1690" t="s">
        <v>2314</v>
      </c>
      <c r="R1690" t="s">
        <v>2314</v>
      </c>
      <c r="S1690" t="s">
        <v>3727</v>
      </c>
      <c r="T1690" t="s">
        <v>4292</v>
      </c>
      <c r="U1690" t="s">
        <v>4293</v>
      </c>
      <c r="W1690">
        <v>0</v>
      </c>
      <c r="X1690">
        <v>0</v>
      </c>
      <c r="Y1690">
        <v>0</v>
      </c>
      <c r="Z1690">
        <v>0</v>
      </c>
      <c r="AA1690">
        <v>0</v>
      </c>
      <c r="AB1690">
        <v>0</v>
      </c>
      <c r="AC1690">
        <v>0</v>
      </c>
      <c r="AD1690">
        <v>0</v>
      </c>
      <c r="AE1690">
        <v>0</v>
      </c>
      <c r="AF1690">
        <v>0</v>
      </c>
      <c r="AH1690">
        <v>0</v>
      </c>
      <c r="AI1690">
        <v>0</v>
      </c>
      <c r="AJ1690">
        <v>0</v>
      </c>
      <c r="AK1690">
        <v>0</v>
      </c>
      <c r="AL1690">
        <v>0</v>
      </c>
      <c r="AM1690">
        <v>0</v>
      </c>
      <c r="AN1690">
        <v>0</v>
      </c>
      <c r="AO1690">
        <v>0</v>
      </c>
      <c r="AP1690">
        <v>0</v>
      </c>
      <c r="AQ1690">
        <v>0</v>
      </c>
      <c r="AS1690">
        <v>0</v>
      </c>
      <c r="AT1690">
        <v>0</v>
      </c>
      <c r="AU1690">
        <v>0</v>
      </c>
      <c r="AV1690">
        <v>0</v>
      </c>
      <c r="AW1690">
        <v>0</v>
      </c>
      <c r="AX1690">
        <v>0</v>
      </c>
      <c r="AY1690">
        <v>0</v>
      </c>
      <c r="AZ1690">
        <v>0</v>
      </c>
      <c r="BA1690">
        <v>0</v>
      </c>
      <c r="BB1690">
        <v>0</v>
      </c>
    </row>
    <row r="1691" spans="1:54" x14ac:dyDescent="0.35">
      <c r="A1691" t="s">
        <v>5823</v>
      </c>
      <c r="B1691" t="s">
        <v>5824</v>
      </c>
      <c r="C1691" t="s">
        <v>4289</v>
      </c>
      <c r="D1691" t="s">
        <v>2405</v>
      </c>
      <c r="E1691" t="s">
        <v>367</v>
      </c>
      <c r="F1691" t="s">
        <v>4234</v>
      </c>
      <c r="G1691" t="s">
        <v>4722</v>
      </c>
      <c r="H1691" t="s">
        <v>2637</v>
      </c>
      <c r="I1691" t="s">
        <v>5781</v>
      </c>
      <c r="J1691" t="s">
        <v>2312</v>
      </c>
      <c r="K1691" t="s">
        <v>2314</v>
      </c>
      <c r="L1691" t="s">
        <v>5782</v>
      </c>
      <c r="M1691" t="s">
        <v>2314</v>
      </c>
      <c r="N1691" t="s">
        <v>2314</v>
      </c>
      <c r="O1691" t="s">
        <v>4291</v>
      </c>
      <c r="P1691" t="s">
        <v>1817</v>
      </c>
      <c r="Q1691" t="s">
        <v>2314</v>
      </c>
      <c r="R1691" t="s">
        <v>2314</v>
      </c>
      <c r="S1691" t="s">
        <v>3727</v>
      </c>
      <c r="T1691" t="s">
        <v>4292</v>
      </c>
      <c r="U1691" t="s">
        <v>4293</v>
      </c>
      <c r="W1691">
        <v>0</v>
      </c>
      <c r="X1691">
        <v>0</v>
      </c>
      <c r="Y1691">
        <v>0</v>
      </c>
      <c r="Z1691">
        <v>0</v>
      </c>
      <c r="AA1691">
        <v>0</v>
      </c>
      <c r="AB1691">
        <v>0</v>
      </c>
      <c r="AC1691">
        <v>0</v>
      </c>
      <c r="AD1691">
        <v>0</v>
      </c>
      <c r="AE1691">
        <v>0</v>
      </c>
      <c r="AF1691">
        <v>0</v>
      </c>
      <c r="AH1691">
        <v>0</v>
      </c>
      <c r="AI1691">
        <v>0</v>
      </c>
      <c r="AJ1691">
        <v>0</v>
      </c>
      <c r="AK1691">
        <v>0</v>
      </c>
      <c r="AL1691">
        <v>0</v>
      </c>
      <c r="AM1691">
        <v>0</v>
      </c>
      <c r="AN1691">
        <v>0</v>
      </c>
      <c r="AO1691">
        <v>0</v>
      </c>
      <c r="AP1691">
        <v>0</v>
      </c>
      <c r="AQ1691">
        <v>0</v>
      </c>
      <c r="AS1691">
        <v>0</v>
      </c>
      <c r="AT1691">
        <v>0</v>
      </c>
      <c r="AU1691">
        <v>0</v>
      </c>
      <c r="AV1691">
        <v>0</v>
      </c>
      <c r="AW1691">
        <v>0</v>
      </c>
      <c r="AX1691">
        <v>0</v>
      </c>
      <c r="AY1691">
        <v>0</v>
      </c>
      <c r="AZ1691">
        <v>0</v>
      </c>
      <c r="BA1691">
        <v>0</v>
      </c>
      <c r="BB1691">
        <v>0</v>
      </c>
    </row>
    <row r="1692" spans="1:54" x14ac:dyDescent="0.35">
      <c r="A1692" t="s">
        <v>5825</v>
      </c>
      <c r="B1692" t="s">
        <v>5826</v>
      </c>
      <c r="C1692" t="s">
        <v>4289</v>
      </c>
      <c r="D1692" t="s">
        <v>2405</v>
      </c>
      <c r="E1692" t="s">
        <v>367</v>
      </c>
      <c r="F1692" t="s">
        <v>4234</v>
      </c>
      <c r="G1692" t="s">
        <v>4722</v>
      </c>
      <c r="H1692" t="s">
        <v>2637</v>
      </c>
      <c r="I1692" t="s">
        <v>5781</v>
      </c>
      <c r="J1692" t="s">
        <v>2312</v>
      </c>
      <c r="K1692" t="s">
        <v>2314</v>
      </c>
      <c r="L1692" t="s">
        <v>5782</v>
      </c>
      <c r="M1692" t="s">
        <v>2314</v>
      </c>
      <c r="N1692" t="s">
        <v>2314</v>
      </c>
      <c r="O1692" t="s">
        <v>4291</v>
      </c>
      <c r="P1692" t="s">
        <v>1817</v>
      </c>
      <c r="Q1692" t="s">
        <v>2314</v>
      </c>
      <c r="R1692" t="s">
        <v>2314</v>
      </c>
      <c r="S1692" t="s">
        <v>3727</v>
      </c>
      <c r="T1692" t="s">
        <v>4292</v>
      </c>
      <c r="U1692" t="s">
        <v>4293</v>
      </c>
      <c r="W1692">
        <v>0</v>
      </c>
      <c r="X1692">
        <v>0</v>
      </c>
      <c r="Y1692">
        <v>0</v>
      </c>
      <c r="Z1692">
        <v>0</v>
      </c>
      <c r="AA1692">
        <v>0</v>
      </c>
      <c r="AB1692">
        <v>0</v>
      </c>
      <c r="AC1692">
        <v>0</v>
      </c>
      <c r="AD1692">
        <v>0</v>
      </c>
      <c r="AE1692">
        <v>0</v>
      </c>
      <c r="AF1692">
        <v>0</v>
      </c>
      <c r="AH1692">
        <v>0</v>
      </c>
      <c r="AI1692">
        <v>0</v>
      </c>
      <c r="AJ1692">
        <v>0</v>
      </c>
      <c r="AK1692">
        <v>0</v>
      </c>
      <c r="AL1692">
        <v>0</v>
      </c>
      <c r="AM1692">
        <v>0</v>
      </c>
      <c r="AN1692">
        <v>0</v>
      </c>
      <c r="AO1692">
        <v>0</v>
      </c>
      <c r="AP1692">
        <v>0</v>
      </c>
      <c r="AQ1692">
        <v>0</v>
      </c>
      <c r="AS1692">
        <v>0</v>
      </c>
      <c r="AT1692">
        <v>0</v>
      </c>
      <c r="AU1692">
        <v>0</v>
      </c>
      <c r="AV1692">
        <v>0</v>
      </c>
      <c r="AW1692">
        <v>0</v>
      </c>
      <c r="AX1692">
        <v>0</v>
      </c>
      <c r="AY1692">
        <v>0</v>
      </c>
      <c r="AZ1692">
        <v>0</v>
      </c>
      <c r="BA1692">
        <v>0</v>
      </c>
      <c r="BB1692">
        <v>0</v>
      </c>
    </row>
    <row r="1693" spans="1:54" x14ac:dyDescent="0.35">
      <c r="A1693" t="s">
        <v>5827</v>
      </c>
      <c r="B1693" t="s">
        <v>5828</v>
      </c>
      <c r="C1693" t="s">
        <v>4289</v>
      </c>
      <c r="D1693" t="s">
        <v>2405</v>
      </c>
      <c r="E1693" t="s">
        <v>367</v>
      </c>
      <c r="F1693" t="s">
        <v>4234</v>
      </c>
      <c r="G1693" t="s">
        <v>4722</v>
      </c>
      <c r="H1693" t="s">
        <v>2637</v>
      </c>
      <c r="I1693" t="s">
        <v>5781</v>
      </c>
      <c r="J1693" t="s">
        <v>2312</v>
      </c>
      <c r="K1693" t="s">
        <v>2314</v>
      </c>
      <c r="L1693" t="s">
        <v>5782</v>
      </c>
      <c r="M1693" t="s">
        <v>2314</v>
      </c>
      <c r="N1693" t="s">
        <v>2314</v>
      </c>
      <c r="O1693" t="s">
        <v>4291</v>
      </c>
      <c r="P1693" t="s">
        <v>1817</v>
      </c>
      <c r="Q1693" t="s">
        <v>2314</v>
      </c>
      <c r="R1693" t="s">
        <v>2314</v>
      </c>
      <c r="S1693" t="s">
        <v>3727</v>
      </c>
      <c r="T1693" t="s">
        <v>4292</v>
      </c>
      <c r="U1693" t="s">
        <v>4293</v>
      </c>
      <c r="W1693">
        <v>0</v>
      </c>
      <c r="X1693">
        <v>0</v>
      </c>
      <c r="Y1693">
        <v>0</v>
      </c>
      <c r="Z1693">
        <v>0</v>
      </c>
      <c r="AA1693">
        <v>0</v>
      </c>
      <c r="AB1693">
        <v>0</v>
      </c>
      <c r="AC1693">
        <v>0</v>
      </c>
      <c r="AD1693">
        <v>0</v>
      </c>
      <c r="AE1693">
        <v>0</v>
      </c>
      <c r="AF1693">
        <v>0</v>
      </c>
      <c r="AH1693">
        <v>0</v>
      </c>
      <c r="AI1693">
        <v>0</v>
      </c>
      <c r="AJ1693">
        <v>0</v>
      </c>
      <c r="AK1693">
        <v>0</v>
      </c>
      <c r="AL1693">
        <v>0</v>
      </c>
      <c r="AM1693">
        <v>0</v>
      </c>
      <c r="AN1693">
        <v>0</v>
      </c>
      <c r="AO1693">
        <v>0</v>
      </c>
      <c r="AP1693">
        <v>0</v>
      </c>
      <c r="AQ1693">
        <v>0</v>
      </c>
      <c r="AS1693">
        <v>0</v>
      </c>
      <c r="AT1693">
        <v>0</v>
      </c>
      <c r="AU1693">
        <v>0</v>
      </c>
      <c r="AV1693">
        <v>0</v>
      </c>
      <c r="AW1693">
        <v>0</v>
      </c>
      <c r="AX1693">
        <v>0</v>
      </c>
      <c r="AY1693">
        <v>0</v>
      </c>
      <c r="AZ1693">
        <v>0</v>
      </c>
      <c r="BA1693">
        <v>0</v>
      </c>
      <c r="BB1693">
        <v>0</v>
      </c>
    </row>
    <row r="1694" spans="1:54" x14ac:dyDescent="0.35">
      <c r="A1694" t="s">
        <v>5829</v>
      </c>
      <c r="B1694" t="s">
        <v>5830</v>
      </c>
      <c r="C1694" t="s">
        <v>4289</v>
      </c>
      <c r="D1694" t="s">
        <v>2405</v>
      </c>
      <c r="E1694" t="s">
        <v>367</v>
      </c>
      <c r="F1694" t="s">
        <v>4234</v>
      </c>
      <c r="G1694" t="s">
        <v>4722</v>
      </c>
      <c r="H1694" t="s">
        <v>2637</v>
      </c>
      <c r="I1694" t="s">
        <v>5781</v>
      </c>
      <c r="J1694" t="s">
        <v>2312</v>
      </c>
      <c r="K1694" t="s">
        <v>2314</v>
      </c>
      <c r="L1694" t="s">
        <v>5782</v>
      </c>
      <c r="M1694" t="s">
        <v>2314</v>
      </c>
      <c r="N1694" t="s">
        <v>2314</v>
      </c>
      <c r="O1694" t="s">
        <v>4291</v>
      </c>
      <c r="P1694" t="s">
        <v>1817</v>
      </c>
      <c r="Q1694" t="s">
        <v>2314</v>
      </c>
      <c r="R1694" t="s">
        <v>2314</v>
      </c>
      <c r="S1694" t="s">
        <v>3727</v>
      </c>
      <c r="T1694" t="s">
        <v>4292</v>
      </c>
      <c r="U1694" t="s">
        <v>4293</v>
      </c>
      <c r="W1694">
        <v>0</v>
      </c>
      <c r="X1694">
        <v>0</v>
      </c>
      <c r="Y1694">
        <v>0</v>
      </c>
      <c r="Z1694">
        <v>0</v>
      </c>
      <c r="AA1694">
        <v>0</v>
      </c>
      <c r="AB1694">
        <v>0</v>
      </c>
      <c r="AC1694">
        <v>0</v>
      </c>
      <c r="AD1694">
        <v>0</v>
      </c>
      <c r="AE1694">
        <v>0</v>
      </c>
      <c r="AF1694">
        <v>0</v>
      </c>
      <c r="AH1694">
        <v>0</v>
      </c>
      <c r="AI1694">
        <v>0</v>
      </c>
      <c r="AJ1694">
        <v>0</v>
      </c>
      <c r="AK1694">
        <v>0</v>
      </c>
      <c r="AL1694">
        <v>0</v>
      </c>
      <c r="AM1694">
        <v>0</v>
      </c>
      <c r="AN1694">
        <v>0</v>
      </c>
      <c r="AO1694">
        <v>0</v>
      </c>
      <c r="AP1694">
        <v>0</v>
      </c>
      <c r="AQ1694">
        <v>0</v>
      </c>
      <c r="AS1694">
        <v>0</v>
      </c>
      <c r="AT1694">
        <v>0</v>
      </c>
      <c r="AU1694">
        <v>0</v>
      </c>
      <c r="AV1694">
        <v>0</v>
      </c>
      <c r="AW1694">
        <v>0</v>
      </c>
      <c r="AX1694">
        <v>0</v>
      </c>
      <c r="AY1694">
        <v>0</v>
      </c>
      <c r="AZ1694">
        <v>0</v>
      </c>
      <c r="BA1694">
        <v>0</v>
      </c>
      <c r="BB1694">
        <v>0</v>
      </c>
    </row>
    <row r="1695" spans="1:54" x14ac:dyDescent="0.35">
      <c r="A1695" t="s">
        <v>5831</v>
      </c>
      <c r="B1695" t="s">
        <v>5832</v>
      </c>
      <c r="C1695" t="s">
        <v>4289</v>
      </c>
      <c r="D1695" t="s">
        <v>2405</v>
      </c>
      <c r="E1695" t="s">
        <v>367</v>
      </c>
      <c r="F1695" t="s">
        <v>4234</v>
      </c>
      <c r="G1695" t="s">
        <v>4722</v>
      </c>
      <c r="H1695" t="s">
        <v>2637</v>
      </c>
      <c r="I1695" t="s">
        <v>5781</v>
      </c>
      <c r="J1695" t="s">
        <v>2312</v>
      </c>
      <c r="K1695" t="s">
        <v>2314</v>
      </c>
      <c r="L1695" t="s">
        <v>5782</v>
      </c>
      <c r="M1695" t="s">
        <v>2314</v>
      </c>
      <c r="N1695" t="s">
        <v>2314</v>
      </c>
      <c r="O1695" t="s">
        <v>4291</v>
      </c>
      <c r="P1695" t="s">
        <v>1817</v>
      </c>
      <c r="Q1695" t="s">
        <v>2314</v>
      </c>
      <c r="R1695" t="s">
        <v>2314</v>
      </c>
      <c r="S1695" t="s">
        <v>3727</v>
      </c>
      <c r="T1695" t="s">
        <v>4292</v>
      </c>
      <c r="U1695" t="s">
        <v>4293</v>
      </c>
      <c r="W1695">
        <v>0</v>
      </c>
      <c r="X1695">
        <v>0</v>
      </c>
      <c r="Y1695">
        <v>0</v>
      </c>
      <c r="Z1695">
        <v>0</v>
      </c>
      <c r="AA1695">
        <v>0</v>
      </c>
      <c r="AB1695">
        <v>0</v>
      </c>
      <c r="AC1695">
        <v>0</v>
      </c>
      <c r="AD1695">
        <v>0</v>
      </c>
      <c r="AE1695">
        <v>0</v>
      </c>
      <c r="AF1695">
        <v>0</v>
      </c>
      <c r="AH1695">
        <v>0</v>
      </c>
      <c r="AI1695">
        <v>0</v>
      </c>
      <c r="AJ1695">
        <v>0</v>
      </c>
      <c r="AK1695">
        <v>0</v>
      </c>
      <c r="AL1695">
        <v>0</v>
      </c>
      <c r="AM1695">
        <v>0</v>
      </c>
      <c r="AN1695">
        <v>0</v>
      </c>
      <c r="AO1695">
        <v>0</v>
      </c>
      <c r="AP1695">
        <v>0</v>
      </c>
      <c r="AQ1695">
        <v>0</v>
      </c>
      <c r="AS1695">
        <v>0</v>
      </c>
      <c r="AT1695">
        <v>0</v>
      </c>
      <c r="AU1695">
        <v>0</v>
      </c>
      <c r="AV1695">
        <v>0</v>
      </c>
      <c r="AW1695">
        <v>0</v>
      </c>
      <c r="AX1695">
        <v>0</v>
      </c>
      <c r="AY1695">
        <v>0</v>
      </c>
      <c r="AZ1695">
        <v>0</v>
      </c>
      <c r="BA1695">
        <v>0</v>
      </c>
      <c r="BB1695">
        <v>0</v>
      </c>
    </row>
    <row r="1696" spans="1:54" x14ac:dyDescent="0.35">
      <c r="A1696" t="s">
        <v>5833</v>
      </c>
      <c r="B1696" t="s">
        <v>5834</v>
      </c>
      <c r="C1696" t="s">
        <v>4289</v>
      </c>
      <c r="D1696" t="s">
        <v>2405</v>
      </c>
      <c r="E1696" t="s">
        <v>367</v>
      </c>
      <c r="F1696" t="s">
        <v>4234</v>
      </c>
      <c r="G1696" t="s">
        <v>4722</v>
      </c>
      <c r="H1696" t="s">
        <v>2637</v>
      </c>
      <c r="I1696" t="s">
        <v>5781</v>
      </c>
      <c r="J1696" t="s">
        <v>2312</v>
      </c>
      <c r="K1696" t="s">
        <v>2314</v>
      </c>
      <c r="L1696" t="s">
        <v>5782</v>
      </c>
      <c r="M1696" t="s">
        <v>2314</v>
      </c>
      <c r="N1696" t="s">
        <v>2314</v>
      </c>
      <c r="O1696" t="s">
        <v>4291</v>
      </c>
      <c r="P1696" t="s">
        <v>1817</v>
      </c>
      <c r="Q1696" t="s">
        <v>2314</v>
      </c>
      <c r="R1696" t="s">
        <v>2314</v>
      </c>
      <c r="S1696" t="s">
        <v>3727</v>
      </c>
      <c r="T1696" t="s">
        <v>4292</v>
      </c>
      <c r="U1696" t="s">
        <v>4293</v>
      </c>
      <c r="W1696">
        <v>0</v>
      </c>
      <c r="X1696">
        <v>0</v>
      </c>
      <c r="Y1696">
        <v>0</v>
      </c>
      <c r="Z1696">
        <v>0</v>
      </c>
      <c r="AA1696">
        <v>0</v>
      </c>
      <c r="AB1696">
        <v>0</v>
      </c>
      <c r="AC1696">
        <v>0</v>
      </c>
      <c r="AD1696">
        <v>0</v>
      </c>
      <c r="AE1696">
        <v>0</v>
      </c>
      <c r="AF1696">
        <v>0</v>
      </c>
      <c r="AH1696">
        <v>0</v>
      </c>
      <c r="AI1696">
        <v>0</v>
      </c>
      <c r="AJ1696">
        <v>0</v>
      </c>
      <c r="AK1696">
        <v>0</v>
      </c>
      <c r="AL1696">
        <v>0</v>
      </c>
      <c r="AM1696">
        <v>0</v>
      </c>
      <c r="AN1696">
        <v>0</v>
      </c>
      <c r="AO1696">
        <v>0</v>
      </c>
      <c r="AP1696">
        <v>0</v>
      </c>
      <c r="AQ1696">
        <v>0</v>
      </c>
      <c r="AS1696">
        <v>0</v>
      </c>
      <c r="AT1696">
        <v>0</v>
      </c>
      <c r="AU1696">
        <v>0</v>
      </c>
      <c r="AV1696">
        <v>0</v>
      </c>
      <c r="AW1696">
        <v>0</v>
      </c>
      <c r="AX1696">
        <v>0</v>
      </c>
      <c r="AY1696">
        <v>0</v>
      </c>
      <c r="AZ1696">
        <v>0</v>
      </c>
      <c r="BA1696">
        <v>0</v>
      </c>
      <c r="BB1696">
        <v>0</v>
      </c>
    </row>
    <row r="1697" spans="1:54" x14ac:dyDescent="0.35">
      <c r="A1697" t="s">
        <v>5835</v>
      </c>
      <c r="B1697" t="s">
        <v>5836</v>
      </c>
      <c r="C1697" t="s">
        <v>4289</v>
      </c>
      <c r="D1697" t="s">
        <v>2405</v>
      </c>
      <c r="E1697" t="s">
        <v>367</v>
      </c>
      <c r="F1697" t="s">
        <v>4234</v>
      </c>
      <c r="G1697" t="s">
        <v>4722</v>
      </c>
      <c r="H1697" t="s">
        <v>2637</v>
      </c>
      <c r="I1697" t="s">
        <v>5781</v>
      </c>
      <c r="J1697" t="s">
        <v>2312</v>
      </c>
      <c r="K1697" t="s">
        <v>2314</v>
      </c>
      <c r="L1697" t="s">
        <v>5782</v>
      </c>
      <c r="M1697" t="s">
        <v>2314</v>
      </c>
      <c r="N1697">
        <v>1</v>
      </c>
      <c r="O1697" t="s">
        <v>4291</v>
      </c>
      <c r="P1697" t="s">
        <v>1817</v>
      </c>
      <c r="Q1697" t="s">
        <v>2314</v>
      </c>
      <c r="R1697" t="s">
        <v>2314</v>
      </c>
      <c r="S1697" t="s">
        <v>3727</v>
      </c>
      <c r="T1697" t="s">
        <v>4292</v>
      </c>
      <c r="U1697" t="s">
        <v>4293</v>
      </c>
      <c r="W1697">
        <v>0</v>
      </c>
      <c r="X1697">
        <v>0</v>
      </c>
      <c r="Y1697">
        <v>0</v>
      </c>
      <c r="Z1697">
        <v>0</v>
      </c>
      <c r="AA1697">
        <v>0</v>
      </c>
      <c r="AB1697">
        <v>0</v>
      </c>
      <c r="AC1697">
        <v>0</v>
      </c>
      <c r="AD1697">
        <v>0</v>
      </c>
      <c r="AE1697">
        <v>0</v>
      </c>
      <c r="AF1697">
        <v>0</v>
      </c>
      <c r="AH1697">
        <v>0</v>
      </c>
      <c r="AI1697">
        <v>0</v>
      </c>
      <c r="AJ1697">
        <v>0</v>
      </c>
      <c r="AK1697">
        <v>0</v>
      </c>
      <c r="AL1697">
        <v>-2.5877033287139897E-4</v>
      </c>
      <c r="AM1697">
        <v>-1.9021508645966599E-3</v>
      </c>
      <c r="AN1697">
        <v>0</v>
      </c>
      <c r="AO1697">
        <v>0</v>
      </c>
      <c r="AP1697">
        <v>-1.15348828479441E-4</v>
      </c>
      <c r="AQ1697">
        <v>-8.4789810094428801E-4</v>
      </c>
      <c r="AS1697">
        <v>0</v>
      </c>
      <c r="AT1697">
        <v>0</v>
      </c>
      <c r="AU1697">
        <v>0</v>
      </c>
      <c r="AV1697">
        <v>0</v>
      </c>
      <c r="AW1697">
        <v>0</v>
      </c>
      <c r="AX1697">
        <v>0</v>
      </c>
      <c r="AY1697">
        <v>0</v>
      </c>
      <c r="AZ1697">
        <v>0</v>
      </c>
      <c r="BA1697">
        <v>0</v>
      </c>
      <c r="BB1697">
        <v>0</v>
      </c>
    </row>
    <row r="1698" spans="1:54" x14ac:dyDescent="0.35">
      <c r="A1698" t="s">
        <v>5837</v>
      </c>
      <c r="B1698" t="s">
        <v>5838</v>
      </c>
      <c r="C1698" t="s">
        <v>4289</v>
      </c>
      <c r="D1698" t="s">
        <v>2405</v>
      </c>
      <c r="E1698" t="s">
        <v>367</v>
      </c>
      <c r="F1698" t="s">
        <v>4234</v>
      </c>
      <c r="G1698" t="s">
        <v>4722</v>
      </c>
      <c r="H1698" t="s">
        <v>2637</v>
      </c>
      <c r="I1698" t="s">
        <v>5781</v>
      </c>
      <c r="J1698" t="s">
        <v>2312</v>
      </c>
      <c r="K1698" t="s">
        <v>2314</v>
      </c>
      <c r="L1698" t="s">
        <v>5782</v>
      </c>
      <c r="M1698" t="s">
        <v>2314</v>
      </c>
      <c r="N1698" t="s">
        <v>2314</v>
      </c>
      <c r="O1698" t="s">
        <v>4291</v>
      </c>
      <c r="P1698" t="s">
        <v>1817</v>
      </c>
      <c r="Q1698" t="s">
        <v>2314</v>
      </c>
      <c r="R1698" t="s">
        <v>2314</v>
      </c>
      <c r="S1698" t="s">
        <v>3727</v>
      </c>
      <c r="T1698" t="s">
        <v>4292</v>
      </c>
      <c r="U1698" t="s">
        <v>4293</v>
      </c>
      <c r="W1698">
        <v>0</v>
      </c>
      <c r="X1698">
        <v>0</v>
      </c>
      <c r="Y1698">
        <v>0</v>
      </c>
      <c r="Z1698">
        <v>0</v>
      </c>
      <c r="AA1698">
        <v>0</v>
      </c>
      <c r="AB1698">
        <v>0</v>
      </c>
      <c r="AC1698">
        <v>0</v>
      </c>
      <c r="AD1698">
        <v>0</v>
      </c>
      <c r="AE1698">
        <v>0</v>
      </c>
      <c r="AF1698">
        <v>0</v>
      </c>
      <c r="AH1698">
        <v>0</v>
      </c>
      <c r="AI1698">
        <v>0</v>
      </c>
      <c r="AJ1698">
        <v>0</v>
      </c>
      <c r="AK1698">
        <v>0</v>
      </c>
      <c r="AL1698">
        <v>0</v>
      </c>
      <c r="AM1698">
        <v>0</v>
      </c>
      <c r="AN1698">
        <v>0</v>
      </c>
      <c r="AO1698">
        <v>0</v>
      </c>
      <c r="AP1698">
        <v>0</v>
      </c>
      <c r="AQ1698">
        <v>0</v>
      </c>
      <c r="AS1698">
        <v>0</v>
      </c>
      <c r="AT1698">
        <v>0</v>
      </c>
      <c r="AU1698">
        <v>0</v>
      </c>
      <c r="AV1698">
        <v>0</v>
      </c>
      <c r="AW1698">
        <v>0</v>
      </c>
      <c r="AX1698">
        <v>0</v>
      </c>
      <c r="AY1698">
        <v>0</v>
      </c>
      <c r="AZ1698">
        <v>0</v>
      </c>
      <c r="BA1698">
        <v>0</v>
      </c>
      <c r="BB1698">
        <v>0</v>
      </c>
    </row>
    <row r="1699" spans="1:54" x14ac:dyDescent="0.35">
      <c r="A1699" t="s">
        <v>5839</v>
      </c>
      <c r="B1699" t="s">
        <v>5836</v>
      </c>
      <c r="C1699" t="s">
        <v>4289</v>
      </c>
      <c r="D1699" t="s">
        <v>2405</v>
      </c>
      <c r="E1699" t="s">
        <v>367</v>
      </c>
      <c r="F1699" t="s">
        <v>4234</v>
      </c>
      <c r="G1699" t="s">
        <v>4722</v>
      </c>
      <c r="H1699" t="s">
        <v>2637</v>
      </c>
      <c r="I1699" t="s">
        <v>5781</v>
      </c>
      <c r="J1699" t="s">
        <v>2312</v>
      </c>
      <c r="K1699" t="s">
        <v>2314</v>
      </c>
      <c r="L1699" t="s">
        <v>5782</v>
      </c>
      <c r="M1699" t="s">
        <v>2314</v>
      </c>
      <c r="N1699" t="s">
        <v>2314</v>
      </c>
      <c r="O1699" t="s">
        <v>4291</v>
      </c>
      <c r="P1699" t="s">
        <v>1817</v>
      </c>
      <c r="Q1699" t="s">
        <v>2314</v>
      </c>
      <c r="R1699" t="s">
        <v>2314</v>
      </c>
      <c r="S1699" t="s">
        <v>3727</v>
      </c>
      <c r="T1699" t="s">
        <v>4292</v>
      </c>
      <c r="U1699" t="s">
        <v>4293</v>
      </c>
      <c r="W1699">
        <v>0</v>
      </c>
      <c r="X1699">
        <v>0</v>
      </c>
      <c r="Y1699">
        <v>0</v>
      </c>
      <c r="Z1699">
        <v>0</v>
      </c>
      <c r="AA1699">
        <v>0</v>
      </c>
      <c r="AB1699">
        <v>0</v>
      </c>
      <c r="AC1699">
        <v>0</v>
      </c>
      <c r="AD1699">
        <v>0</v>
      </c>
      <c r="AE1699">
        <v>0</v>
      </c>
      <c r="AF1699">
        <v>0</v>
      </c>
      <c r="AH1699">
        <v>0</v>
      </c>
      <c r="AI1699">
        <v>0</v>
      </c>
      <c r="AJ1699">
        <v>0</v>
      </c>
      <c r="AK1699">
        <v>0</v>
      </c>
      <c r="AL1699">
        <v>0</v>
      </c>
      <c r="AM1699">
        <v>0</v>
      </c>
      <c r="AN1699">
        <v>0</v>
      </c>
      <c r="AO1699">
        <v>0</v>
      </c>
      <c r="AP1699">
        <v>0</v>
      </c>
      <c r="AQ1699">
        <v>0</v>
      </c>
      <c r="AS1699">
        <v>0</v>
      </c>
      <c r="AT1699">
        <v>0</v>
      </c>
      <c r="AU1699">
        <v>0</v>
      </c>
      <c r="AV1699">
        <v>0</v>
      </c>
      <c r="AW1699">
        <v>0</v>
      </c>
      <c r="AX1699">
        <v>0</v>
      </c>
      <c r="AY1699">
        <v>0</v>
      </c>
      <c r="AZ1699">
        <v>0</v>
      </c>
      <c r="BA1699">
        <v>0</v>
      </c>
      <c r="BB1699">
        <v>0</v>
      </c>
    </row>
    <row r="1700" spans="1:54" x14ac:dyDescent="0.35">
      <c r="A1700" t="s">
        <v>5840</v>
      </c>
      <c r="B1700" t="s">
        <v>5841</v>
      </c>
      <c r="C1700" t="s">
        <v>4289</v>
      </c>
      <c r="D1700" t="s">
        <v>2405</v>
      </c>
      <c r="E1700" t="s">
        <v>367</v>
      </c>
      <c r="F1700" t="s">
        <v>4234</v>
      </c>
      <c r="G1700" t="s">
        <v>4722</v>
      </c>
      <c r="H1700" t="s">
        <v>2637</v>
      </c>
      <c r="I1700" t="s">
        <v>5781</v>
      </c>
      <c r="J1700" t="s">
        <v>2312</v>
      </c>
      <c r="K1700" t="s">
        <v>2314</v>
      </c>
      <c r="L1700" t="s">
        <v>5782</v>
      </c>
      <c r="M1700" t="s">
        <v>2314</v>
      </c>
      <c r="N1700" t="s">
        <v>2314</v>
      </c>
      <c r="O1700" t="s">
        <v>4291</v>
      </c>
      <c r="P1700" t="s">
        <v>1817</v>
      </c>
      <c r="Q1700" t="s">
        <v>2314</v>
      </c>
      <c r="R1700" t="s">
        <v>2314</v>
      </c>
      <c r="S1700" t="s">
        <v>3727</v>
      </c>
      <c r="T1700" t="s">
        <v>4292</v>
      </c>
      <c r="U1700" t="s">
        <v>4293</v>
      </c>
      <c r="W1700">
        <v>0</v>
      </c>
      <c r="X1700">
        <v>0</v>
      </c>
      <c r="Y1700">
        <v>0</v>
      </c>
      <c r="Z1700">
        <v>0</v>
      </c>
      <c r="AA1700">
        <v>0</v>
      </c>
      <c r="AB1700">
        <v>0</v>
      </c>
      <c r="AC1700">
        <v>0</v>
      </c>
      <c r="AD1700">
        <v>0</v>
      </c>
      <c r="AE1700">
        <v>0</v>
      </c>
      <c r="AF1700">
        <v>0</v>
      </c>
      <c r="AH1700">
        <v>0</v>
      </c>
      <c r="AI1700">
        <v>0</v>
      </c>
      <c r="AJ1700">
        <v>0</v>
      </c>
      <c r="AK1700">
        <v>0</v>
      </c>
      <c r="AL1700">
        <v>0</v>
      </c>
      <c r="AM1700">
        <v>0</v>
      </c>
      <c r="AN1700">
        <v>0</v>
      </c>
      <c r="AO1700">
        <v>0</v>
      </c>
      <c r="AP1700">
        <v>0</v>
      </c>
      <c r="AQ1700">
        <v>0</v>
      </c>
      <c r="AS1700">
        <v>0</v>
      </c>
      <c r="AT1700">
        <v>0</v>
      </c>
      <c r="AU1700">
        <v>0</v>
      </c>
      <c r="AV1700">
        <v>0</v>
      </c>
      <c r="AW1700">
        <v>0</v>
      </c>
      <c r="AX1700">
        <v>0</v>
      </c>
      <c r="AY1700">
        <v>0</v>
      </c>
      <c r="AZ1700">
        <v>0</v>
      </c>
      <c r="BA1700">
        <v>0</v>
      </c>
      <c r="BB1700">
        <v>0</v>
      </c>
    </row>
    <row r="1701" spans="1:54" x14ac:dyDescent="0.35">
      <c r="A1701" t="s">
        <v>5842</v>
      </c>
      <c r="B1701" t="s">
        <v>5843</v>
      </c>
      <c r="C1701" t="s">
        <v>4289</v>
      </c>
      <c r="D1701" t="s">
        <v>2405</v>
      </c>
      <c r="E1701" t="s">
        <v>367</v>
      </c>
      <c r="F1701" t="s">
        <v>4234</v>
      </c>
      <c r="G1701" t="s">
        <v>4722</v>
      </c>
      <c r="H1701" t="s">
        <v>2637</v>
      </c>
      <c r="I1701" t="s">
        <v>5781</v>
      </c>
      <c r="J1701" t="s">
        <v>2312</v>
      </c>
      <c r="K1701" t="s">
        <v>2314</v>
      </c>
      <c r="L1701" t="s">
        <v>5782</v>
      </c>
      <c r="M1701" t="s">
        <v>2314</v>
      </c>
      <c r="N1701" t="s">
        <v>2314</v>
      </c>
      <c r="O1701" t="s">
        <v>4291</v>
      </c>
      <c r="P1701" t="s">
        <v>1817</v>
      </c>
      <c r="Q1701" t="s">
        <v>2314</v>
      </c>
      <c r="R1701" t="s">
        <v>2314</v>
      </c>
      <c r="S1701" t="s">
        <v>3727</v>
      </c>
      <c r="T1701" t="s">
        <v>4292</v>
      </c>
      <c r="U1701" t="s">
        <v>4293</v>
      </c>
      <c r="W1701">
        <v>0</v>
      </c>
      <c r="X1701">
        <v>0</v>
      </c>
      <c r="Y1701">
        <v>0</v>
      </c>
      <c r="Z1701">
        <v>0</v>
      </c>
      <c r="AA1701">
        <v>0</v>
      </c>
      <c r="AB1701">
        <v>0</v>
      </c>
      <c r="AC1701">
        <v>0</v>
      </c>
      <c r="AD1701">
        <v>0</v>
      </c>
      <c r="AE1701">
        <v>0</v>
      </c>
      <c r="AF1701">
        <v>0</v>
      </c>
      <c r="AH1701">
        <v>0</v>
      </c>
      <c r="AI1701">
        <v>0</v>
      </c>
      <c r="AJ1701">
        <v>0</v>
      </c>
      <c r="AK1701">
        <v>0</v>
      </c>
      <c r="AL1701">
        <v>0</v>
      </c>
      <c r="AM1701">
        <v>0</v>
      </c>
      <c r="AN1701">
        <v>0</v>
      </c>
      <c r="AO1701">
        <v>0</v>
      </c>
      <c r="AP1701">
        <v>0</v>
      </c>
      <c r="AQ1701">
        <v>0</v>
      </c>
      <c r="AS1701">
        <v>0</v>
      </c>
      <c r="AT1701">
        <v>0</v>
      </c>
      <c r="AU1701">
        <v>0</v>
      </c>
      <c r="AV1701">
        <v>0</v>
      </c>
      <c r="AW1701">
        <v>0</v>
      </c>
      <c r="AX1701">
        <v>0</v>
      </c>
      <c r="AY1701">
        <v>0</v>
      </c>
      <c r="AZ1701">
        <v>0</v>
      </c>
      <c r="BA1701">
        <v>0</v>
      </c>
      <c r="BB1701">
        <v>0</v>
      </c>
    </row>
    <row r="1702" spans="1:54" x14ac:dyDescent="0.35">
      <c r="A1702" t="s">
        <v>5844</v>
      </c>
      <c r="B1702" t="s">
        <v>5845</v>
      </c>
      <c r="C1702" t="s">
        <v>4289</v>
      </c>
      <c r="D1702" t="s">
        <v>2405</v>
      </c>
      <c r="E1702" t="s">
        <v>367</v>
      </c>
      <c r="F1702" t="s">
        <v>4234</v>
      </c>
      <c r="G1702" t="s">
        <v>4722</v>
      </c>
      <c r="H1702" t="s">
        <v>2637</v>
      </c>
      <c r="I1702" t="s">
        <v>5781</v>
      </c>
      <c r="J1702" t="s">
        <v>2312</v>
      </c>
      <c r="K1702" t="s">
        <v>2314</v>
      </c>
      <c r="L1702" t="s">
        <v>5782</v>
      </c>
      <c r="M1702" t="s">
        <v>2314</v>
      </c>
      <c r="N1702" t="s">
        <v>2314</v>
      </c>
      <c r="O1702" t="s">
        <v>4291</v>
      </c>
      <c r="P1702" t="s">
        <v>1817</v>
      </c>
      <c r="Q1702" t="s">
        <v>2314</v>
      </c>
      <c r="R1702" t="s">
        <v>2314</v>
      </c>
      <c r="S1702" t="s">
        <v>3727</v>
      </c>
      <c r="T1702" t="s">
        <v>4292</v>
      </c>
      <c r="U1702" t="s">
        <v>4293</v>
      </c>
      <c r="W1702">
        <v>0</v>
      </c>
      <c r="X1702">
        <v>0</v>
      </c>
      <c r="Y1702">
        <v>0</v>
      </c>
      <c r="Z1702">
        <v>0</v>
      </c>
      <c r="AA1702">
        <v>0</v>
      </c>
      <c r="AB1702">
        <v>0</v>
      </c>
      <c r="AC1702">
        <v>0</v>
      </c>
      <c r="AD1702">
        <v>0</v>
      </c>
      <c r="AE1702">
        <v>0</v>
      </c>
      <c r="AF1702">
        <v>0</v>
      </c>
      <c r="AH1702">
        <v>0</v>
      </c>
      <c r="AI1702">
        <v>0</v>
      </c>
      <c r="AJ1702">
        <v>0</v>
      </c>
      <c r="AK1702">
        <v>0</v>
      </c>
      <c r="AL1702">
        <v>0</v>
      </c>
      <c r="AM1702">
        <v>0</v>
      </c>
      <c r="AN1702">
        <v>0</v>
      </c>
      <c r="AO1702">
        <v>0</v>
      </c>
      <c r="AP1702">
        <v>0</v>
      </c>
      <c r="AQ1702">
        <v>0</v>
      </c>
      <c r="AS1702">
        <v>0</v>
      </c>
      <c r="AT1702">
        <v>0</v>
      </c>
      <c r="AU1702">
        <v>0</v>
      </c>
      <c r="AV1702">
        <v>0</v>
      </c>
      <c r="AW1702">
        <v>0</v>
      </c>
      <c r="AX1702">
        <v>0</v>
      </c>
      <c r="AY1702">
        <v>0</v>
      </c>
      <c r="AZ1702">
        <v>0</v>
      </c>
      <c r="BA1702">
        <v>0</v>
      </c>
      <c r="BB1702">
        <v>0</v>
      </c>
    </row>
    <row r="1703" spans="1:54" x14ac:dyDescent="0.35">
      <c r="A1703" t="s">
        <v>5846</v>
      </c>
      <c r="B1703" t="s">
        <v>5847</v>
      </c>
      <c r="C1703" t="s">
        <v>4289</v>
      </c>
      <c r="D1703" t="s">
        <v>2405</v>
      </c>
      <c r="E1703" t="s">
        <v>367</v>
      </c>
      <c r="F1703" t="s">
        <v>4234</v>
      </c>
      <c r="G1703" t="s">
        <v>4722</v>
      </c>
      <c r="H1703" t="s">
        <v>2637</v>
      </c>
      <c r="I1703" t="s">
        <v>5781</v>
      </c>
      <c r="J1703" t="s">
        <v>2312</v>
      </c>
      <c r="K1703" t="s">
        <v>2314</v>
      </c>
      <c r="L1703" t="s">
        <v>5782</v>
      </c>
      <c r="M1703" t="s">
        <v>2314</v>
      </c>
      <c r="N1703" t="s">
        <v>2314</v>
      </c>
      <c r="O1703" t="s">
        <v>4291</v>
      </c>
      <c r="P1703" t="s">
        <v>1817</v>
      </c>
      <c r="Q1703" t="s">
        <v>2314</v>
      </c>
      <c r="R1703" t="s">
        <v>2314</v>
      </c>
      <c r="S1703" t="s">
        <v>3727</v>
      </c>
      <c r="T1703" t="s">
        <v>4292</v>
      </c>
      <c r="U1703" t="s">
        <v>4293</v>
      </c>
      <c r="W1703">
        <v>0</v>
      </c>
      <c r="X1703">
        <v>0</v>
      </c>
      <c r="Y1703">
        <v>0</v>
      </c>
      <c r="Z1703">
        <v>0</v>
      </c>
      <c r="AA1703">
        <v>0</v>
      </c>
      <c r="AB1703">
        <v>0</v>
      </c>
      <c r="AC1703">
        <v>0</v>
      </c>
      <c r="AD1703">
        <v>0</v>
      </c>
      <c r="AE1703">
        <v>0</v>
      </c>
      <c r="AF1703">
        <v>0</v>
      </c>
      <c r="AH1703">
        <v>0</v>
      </c>
      <c r="AI1703">
        <v>0</v>
      </c>
      <c r="AJ1703">
        <v>0</v>
      </c>
      <c r="AK1703">
        <v>0</v>
      </c>
      <c r="AL1703">
        <v>0</v>
      </c>
      <c r="AM1703">
        <v>0</v>
      </c>
      <c r="AN1703">
        <v>0</v>
      </c>
      <c r="AO1703">
        <v>0</v>
      </c>
      <c r="AP1703">
        <v>0</v>
      </c>
      <c r="AQ1703">
        <v>0</v>
      </c>
      <c r="AS1703">
        <v>0</v>
      </c>
      <c r="AT1703">
        <v>0</v>
      </c>
      <c r="AU1703">
        <v>0</v>
      </c>
      <c r="AV1703">
        <v>0</v>
      </c>
      <c r="AW1703">
        <v>0</v>
      </c>
      <c r="AX1703">
        <v>0</v>
      </c>
      <c r="AY1703">
        <v>0</v>
      </c>
      <c r="AZ1703">
        <v>0</v>
      </c>
      <c r="BA1703">
        <v>0</v>
      </c>
      <c r="BB1703">
        <v>0</v>
      </c>
    </row>
    <row r="1704" spans="1:54" x14ac:dyDescent="0.35">
      <c r="A1704" t="s">
        <v>5848</v>
      </c>
      <c r="B1704" t="s">
        <v>5849</v>
      </c>
      <c r="C1704" t="s">
        <v>4289</v>
      </c>
      <c r="D1704" t="s">
        <v>2405</v>
      </c>
      <c r="E1704" t="s">
        <v>367</v>
      </c>
      <c r="F1704" t="s">
        <v>4234</v>
      </c>
      <c r="G1704" t="s">
        <v>4722</v>
      </c>
      <c r="H1704" t="s">
        <v>2637</v>
      </c>
      <c r="I1704" t="s">
        <v>5781</v>
      </c>
      <c r="J1704" t="s">
        <v>2312</v>
      </c>
      <c r="K1704" t="s">
        <v>2314</v>
      </c>
      <c r="L1704" t="s">
        <v>5782</v>
      </c>
      <c r="M1704" t="s">
        <v>2314</v>
      </c>
      <c r="N1704" t="s">
        <v>2314</v>
      </c>
      <c r="O1704" t="s">
        <v>4291</v>
      </c>
      <c r="P1704" t="s">
        <v>1817</v>
      </c>
      <c r="Q1704" t="s">
        <v>2314</v>
      </c>
      <c r="R1704" t="s">
        <v>2314</v>
      </c>
      <c r="S1704" t="s">
        <v>3727</v>
      </c>
      <c r="T1704" t="s">
        <v>4292</v>
      </c>
      <c r="U1704" t="s">
        <v>4293</v>
      </c>
      <c r="W1704">
        <v>0</v>
      </c>
      <c r="X1704">
        <v>0</v>
      </c>
      <c r="Y1704">
        <v>0</v>
      </c>
      <c r="Z1704">
        <v>0</v>
      </c>
      <c r="AA1704">
        <v>0</v>
      </c>
      <c r="AB1704">
        <v>0</v>
      </c>
      <c r="AC1704">
        <v>0</v>
      </c>
      <c r="AD1704">
        <v>0</v>
      </c>
      <c r="AE1704">
        <v>0</v>
      </c>
      <c r="AF1704">
        <v>0</v>
      </c>
      <c r="AH1704">
        <v>0</v>
      </c>
      <c r="AI1704">
        <v>0</v>
      </c>
      <c r="AJ1704">
        <v>0</v>
      </c>
      <c r="AK1704">
        <v>0</v>
      </c>
      <c r="AL1704">
        <v>0</v>
      </c>
      <c r="AM1704">
        <v>0</v>
      </c>
      <c r="AN1704">
        <v>0</v>
      </c>
      <c r="AO1704">
        <v>0</v>
      </c>
      <c r="AP1704">
        <v>0</v>
      </c>
      <c r="AQ1704">
        <v>0</v>
      </c>
      <c r="AS1704">
        <v>0</v>
      </c>
      <c r="AT1704">
        <v>0</v>
      </c>
      <c r="AU1704">
        <v>0</v>
      </c>
      <c r="AV1704">
        <v>0</v>
      </c>
      <c r="AW1704">
        <v>0</v>
      </c>
      <c r="AX1704">
        <v>0</v>
      </c>
      <c r="AY1704">
        <v>0</v>
      </c>
      <c r="AZ1704">
        <v>0</v>
      </c>
      <c r="BA1704">
        <v>0</v>
      </c>
      <c r="BB1704">
        <v>0</v>
      </c>
    </row>
    <row r="1705" spans="1:54" x14ac:dyDescent="0.35">
      <c r="A1705" t="s">
        <v>5850</v>
      </c>
      <c r="B1705" t="s">
        <v>5851</v>
      </c>
      <c r="C1705" t="s">
        <v>4289</v>
      </c>
      <c r="D1705" t="s">
        <v>2405</v>
      </c>
      <c r="E1705" t="s">
        <v>367</v>
      </c>
      <c r="F1705" t="s">
        <v>4234</v>
      </c>
      <c r="G1705" t="s">
        <v>4722</v>
      </c>
      <c r="H1705" t="s">
        <v>2637</v>
      </c>
      <c r="I1705" t="s">
        <v>5781</v>
      </c>
      <c r="J1705" t="s">
        <v>2312</v>
      </c>
      <c r="K1705" t="s">
        <v>2314</v>
      </c>
      <c r="L1705" t="s">
        <v>5782</v>
      </c>
      <c r="M1705" t="s">
        <v>2314</v>
      </c>
      <c r="N1705">
        <v>1</v>
      </c>
      <c r="O1705" t="s">
        <v>4291</v>
      </c>
      <c r="P1705" t="s">
        <v>1817</v>
      </c>
      <c r="Q1705" t="s">
        <v>2314</v>
      </c>
      <c r="R1705" t="s">
        <v>2314</v>
      </c>
      <c r="S1705" t="s">
        <v>3727</v>
      </c>
      <c r="T1705" t="s">
        <v>4292</v>
      </c>
      <c r="U1705" t="s">
        <v>4293</v>
      </c>
      <c r="W1705">
        <v>1.05420156157134E-3</v>
      </c>
      <c r="X1705">
        <v>8.8724488600533408E-3</v>
      </c>
      <c r="Y1705">
        <v>1.05420156157134E-3</v>
      </c>
      <c r="Z1705">
        <v>8.8724488600533408E-3</v>
      </c>
      <c r="AA1705">
        <v>1.05420156157134E-3</v>
      </c>
      <c r="AB1705">
        <v>8.8724488600533408E-3</v>
      </c>
      <c r="AC1705">
        <v>1.05420156157134E-3</v>
      </c>
      <c r="AD1705">
        <v>8.8724488600533408E-3</v>
      </c>
      <c r="AE1705">
        <v>1.05420156157134E-3</v>
      </c>
      <c r="AF1705">
        <v>8.8724488600533408E-3</v>
      </c>
      <c r="AH1705">
        <v>1.2633442255625201E-3</v>
      </c>
      <c r="AI1705">
        <v>1.06326507598453E-2</v>
      </c>
      <c r="AJ1705">
        <v>1.2633442255625201E-3</v>
      </c>
      <c r="AK1705">
        <v>1.06326507598453E-2</v>
      </c>
      <c r="AL1705">
        <v>1.2633442255625201E-3</v>
      </c>
      <c r="AM1705">
        <v>1.06326507598453E-2</v>
      </c>
      <c r="AN1705">
        <v>1.2633442255625201E-3</v>
      </c>
      <c r="AO1705">
        <v>1.06326507598453E-2</v>
      </c>
      <c r="AP1705">
        <v>1.2633442255625201E-3</v>
      </c>
      <c r="AQ1705">
        <v>1.06326507598453E-2</v>
      </c>
      <c r="AS1705">
        <v>0</v>
      </c>
      <c r="AT1705">
        <v>0</v>
      </c>
      <c r="AU1705">
        <v>0</v>
      </c>
      <c r="AV1705">
        <v>0</v>
      </c>
      <c r="AW1705">
        <v>0</v>
      </c>
      <c r="AX1705">
        <v>0</v>
      </c>
      <c r="AY1705">
        <v>0</v>
      </c>
      <c r="AZ1705">
        <v>0</v>
      </c>
      <c r="BA1705">
        <v>0</v>
      </c>
      <c r="BB1705">
        <v>0</v>
      </c>
    </row>
    <row r="1706" spans="1:54" x14ac:dyDescent="0.35">
      <c r="A1706" t="s">
        <v>5852</v>
      </c>
      <c r="B1706" t="s">
        <v>5853</v>
      </c>
      <c r="C1706" t="s">
        <v>4289</v>
      </c>
      <c r="D1706" t="s">
        <v>2405</v>
      </c>
      <c r="E1706" t="s">
        <v>367</v>
      </c>
      <c r="F1706" t="s">
        <v>4234</v>
      </c>
      <c r="G1706" t="s">
        <v>4722</v>
      </c>
      <c r="H1706" t="s">
        <v>2637</v>
      </c>
      <c r="I1706" t="s">
        <v>5781</v>
      </c>
      <c r="J1706" t="s">
        <v>2312</v>
      </c>
      <c r="K1706" t="s">
        <v>2314</v>
      </c>
      <c r="L1706" t="s">
        <v>5782</v>
      </c>
      <c r="M1706" t="s">
        <v>2314</v>
      </c>
      <c r="N1706" t="s">
        <v>2314</v>
      </c>
      <c r="O1706" t="s">
        <v>4291</v>
      </c>
      <c r="P1706" t="s">
        <v>1817</v>
      </c>
      <c r="Q1706" t="s">
        <v>2314</v>
      </c>
      <c r="R1706" t="s">
        <v>2314</v>
      </c>
      <c r="S1706" t="s">
        <v>3727</v>
      </c>
      <c r="T1706" t="s">
        <v>4292</v>
      </c>
      <c r="U1706" t="s">
        <v>4293</v>
      </c>
      <c r="W1706">
        <v>0</v>
      </c>
      <c r="X1706">
        <v>0</v>
      </c>
      <c r="Y1706">
        <v>0</v>
      </c>
      <c r="Z1706">
        <v>0</v>
      </c>
      <c r="AA1706">
        <v>0</v>
      </c>
      <c r="AB1706">
        <v>0</v>
      </c>
      <c r="AC1706">
        <v>0</v>
      </c>
      <c r="AD1706">
        <v>0</v>
      </c>
      <c r="AE1706">
        <v>0</v>
      </c>
      <c r="AF1706">
        <v>0</v>
      </c>
      <c r="AH1706">
        <v>0</v>
      </c>
      <c r="AI1706">
        <v>0</v>
      </c>
      <c r="AJ1706">
        <v>0</v>
      </c>
      <c r="AK1706">
        <v>0</v>
      </c>
      <c r="AL1706">
        <v>0</v>
      </c>
      <c r="AM1706">
        <v>0</v>
      </c>
      <c r="AN1706">
        <v>0</v>
      </c>
      <c r="AO1706">
        <v>0</v>
      </c>
      <c r="AP1706">
        <v>0</v>
      </c>
      <c r="AQ1706">
        <v>0</v>
      </c>
      <c r="AS1706">
        <v>0</v>
      </c>
      <c r="AT1706">
        <v>0</v>
      </c>
      <c r="AU1706">
        <v>0</v>
      </c>
      <c r="AV1706">
        <v>0</v>
      </c>
      <c r="AW1706">
        <v>0</v>
      </c>
      <c r="AX1706">
        <v>0</v>
      </c>
      <c r="AY1706">
        <v>0</v>
      </c>
      <c r="AZ1706">
        <v>0</v>
      </c>
      <c r="BA1706">
        <v>0</v>
      </c>
      <c r="BB1706">
        <v>0</v>
      </c>
    </row>
    <row r="1707" spans="1:54" x14ac:dyDescent="0.35">
      <c r="A1707" t="s">
        <v>5854</v>
      </c>
      <c r="B1707" t="s">
        <v>5855</v>
      </c>
      <c r="C1707" t="s">
        <v>5855</v>
      </c>
      <c r="D1707" t="s">
        <v>2405</v>
      </c>
      <c r="E1707" t="s">
        <v>367</v>
      </c>
      <c r="F1707" t="s">
        <v>4234</v>
      </c>
      <c r="G1707" t="s">
        <v>4722</v>
      </c>
      <c r="H1707" t="s">
        <v>2637</v>
      </c>
      <c r="I1707" t="s">
        <v>5781</v>
      </c>
      <c r="J1707" t="s">
        <v>2312</v>
      </c>
      <c r="K1707" t="s">
        <v>2314</v>
      </c>
      <c r="L1707" t="s">
        <v>5782</v>
      </c>
      <c r="M1707" t="s">
        <v>2314</v>
      </c>
      <c r="N1707" t="s">
        <v>2314</v>
      </c>
      <c r="O1707" t="s">
        <v>4291</v>
      </c>
      <c r="P1707" t="s">
        <v>1817</v>
      </c>
      <c r="Q1707" t="s">
        <v>2314</v>
      </c>
      <c r="R1707" t="s">
        <v>2314</v>
      </c>
      <c r="S1707" t="s">
        <v>3727</v>
      </c>
      <c r="T1707" t="s">
        <v>2347</v>
      </c>
      <c r="U1707" t="s">
        <v>4293</v>
      </c>
      <c r="W1707">
        <v>0</v>
      </c>
      <c r="X1707">
        <v>0</v>
      </c>
      <c r="Y1707">
        <v>0</v>
      </c>
      <c r="Z1707">
        <v>0</v>
      </c>
      <c r="AA1707">
        <v>0</v>
      </c>
      <c r="AB1707">
        <v>0</v>
      </c>
      <c r="AC1707">
        <v>0</v>
      </c>
      <c r="AD1707">
        <v>0</v>
      </c>
      <c r="AE1707">
        <v>0</v>
      </c>
      <c r="AF1707">
        <v>0</v>
      </c>
      <c r="AH1707">
        <v>0</v>
      </c>
      <c r="AI1707">
        <v>0</v>
      </c>
      <c r="AJ1707">
        <v>0</v>
      </c>
      <c r="AK1707">
        <v>0</v>
      </c>
      <c r="AL1707">
        <v>0</v>
      </c>
      <c r="AM1707">
        <v>0</v>
      </c>
      <c r="AN1707">
        <v>0</v>
      </c>
      <c r="AO1707">
        <v>0</v>
      </c>
      <c r="AP1707">
        <v>0</v>
      </c>
      <c r="AQ1707">
        <v>0</v>
      </c>
      <c r="AS1707">
        <v>0</v>
      </c>
      <c r="AT1707">
        <v>0</v>
      </c>
      <c r="AU1707">
        <v>0</v>
      </c>
      <c r="AV1707">
        <v>0</v>
      </c>
      <c r="AW1707">
        <v>0</v>
      </c>
      <c r="AX1707">
        <v>0</v>
      </c>
      <c r="AY1707">
        <v>0</v>
      </c>
      <c r="AZ1707">
        <v>0</v>
      </c>
      <c r="BA1707">
        <v>0</v>
      </c>
      <c r="BB1707">
        <v>0</v>
      </c>
    </row>
    <row r="1708" spans="1:54" x14ac:dyDescent="0.35">
      <c r="A1708" t="s">
        <v>5856</v>
      </c>
      <c r="B1708" t="s">
        <v>5857</v>
      </c>
      <c r="C1708" t="s">
        <v>5857</v>
      </c>
      <c r="D1708" t="s">
        <v>2405</v>
      </c>
      <c r="E1708" t="s">
        <v>367</v>
      </c>
      <c r="F1708" t="s">
        <v>4234</v>
      </c>
      <c r="G1708" t="s">
        <v>4722</v>
      </c>
      <c r="H1708" t="s">
        <v>2637</v>
      </c>
      <c r="I1708" t="s">
        <v>5781</v>
      </c>
      <c r="J1708" t="s">
        <v>2312</v>
      </c>
      <c r="K1708" t="s">
        <v>2314</v>
      </c>
      <c r="L1708" t="s">
        <v>5782</v>
      </c>
      <c r="M1708" t="s">
        <v>2314</v>
      </c>
      <c r="N1708" t="s">
        <v>2314</v>
      </c>
      <c r="O1708" t="s">
        <v>4291</v>
      </c>
      <c r="P1708" t="s">
        <v>1817</v>
      </c>
      <c r="Q1708" t="s">
        <v>2314</v>
      </c>
      <c r="R1708" t="s">
        <v>2314</v>
      </c>
      <c r="S1708" t="s">
        <v>3727</v>
      </c>
      <c r="T1708" t="s">
        <v>2347</v>
      </c>
      <c r="U1708" t="s">
        <v>4293</v>
      </c>
      <c r="W1708">
        <v>0</v>
      </c>
      <c r="X1708">
        <v>0</v>
      </c>
      <c r="Y1708">
        <v>0</v>
      </c>
      <c r="Z1708">
        <v>0</v>
      </c>
      <c r="AA1708">
        <v>0</v>
      </c>
      <c r="AB1708">
        <v>0</v>
      </c>
      <c r="AC1708">
        <v>0</v>
      </c>
      <c r="AD1708">
        <v>0</v>
      </c>
      <c r="AE1708">
        <v>0</v>
      </c>
      <c r="AF1708">
        <v>0</v>
      </c>
      <c r="AH1708">
        <v>0</v>
      </c>
      <c r="AI1708">
        <v>0</v>
      </c>
      <c r="AJ1708">
        <v>0</v>
      </c>
      <c r="AK1708">
        <v>0</v>
      </c>
      <c r="AL1708">
        <v>0</v>
      </c>
      <c r="AM1708">
        <v>0</v>
      </c>
      <c r="AN1708">
        <v>0</v>
      </c>
      <c r="AO1708">
        <v>0</v>
      </c>
      <c r="AP1708">
        <v>0</v>
      </c>
      <c r="AQ1708">
        <v>0</v>
      </c>
      <c r="AS1708">
        <v>0</v>
      </c>
      <c r="AT1708">
        <v>0</v>
      </c>
      <c r="AU1708">
        <v>0</v>
      </c>
      <c r="AV1708">
        <v>0</v>
      </c>
      <c r="AW1708">
        <v>0</v>
      </c>
      <c r="AX1708">
        <v>0</v>
      </c>
      <c r="AY1708">
        <v>0</v>
      </c>
      <c r="AZ1708">
        <v>0</v>
      </c>
      <c r="BA1708">
        <v>0</v>
      </c>
      <c r="BB1708">
        <v>0</v>
      </c>
    </row>
    <row r="1709" spans="1:54" x14ac:dyDescent="0.35">
      <c r="A1709" t="s">
        <v>5858</v>
      </c>
      <c r="B1709" t="s">
        <v>5859</v>
      </c>
      <c r="C1709" t="s">
        <v>5860</v>
      </c>
      <c r="D1709" t="s">
        <v>2405</v>
      </c>
      <c r="E1709" t="s">
        <v>367</v>
      </c>
      <c r="F1709" t="s">
        <v>4234</v>
      </c>
      <c r="G1709" t="s">
        <v>4722</v>
      </c>
      <c r="H1709" t="s">
        <v>2637</v>
      </c>
      <c r="I1709" t="s">
        <v>5781</v>
      </c>
      <c r="J1709" t="s">
        <v>2312</v>
      </c>
      <c r="K1709" t="s">
        <v>2314</v>
      </c>
      <c r="L1709" t="s">
        <v>5782</v>
      </c>
      <c r="M1709" t="s">
        <v>2314</v>
      </c>
      <c r="N1709" t="s">
        <v>2314</v>
      </c>
      <c r="O1709" t="s">
        <v>4291</v>
      </c>
      <c r="P1709" t="s">
        <v>1817</v>
      </c>
      <c r="Q1709" t="s">
        <v>2314</v>
      </c>
      <c r="R1709" t="s">
        <v>2314</v>
      </c>
      <c r="S1709" t="s">
        <v>3727</v>
      </c>
      <c r="T1709" t="s">
        <v>2572</v>
      </c>
      <c r="U1709" t="s">
        <v>4293</v>
      </c>
      <c r="W1709">
        <v>0</v>
      </c>
      <c r="X1709">
        <v>0</v>
      </c>
      <c r="Y1709">
        <v>0</v>
      </c>
      <c r="Z1709">
        <v>0</v>
      </c>
      <c r="AA1709">
        <v>0</v>
      </c>
      <c r="AB1709">
        <v>0</v>
      </c>
      <c r="AC1709">
        <v>0</v>
      </c>
      <c r="AD1709">
        <v>0</v>
      </c>
      <c r="AE1709">
        <v>0</v>
      </c>
      <c r="AF1709">
        <v>0</v>
      </c>
      <c r="AH1709">
        <v>0</v>
      </c>
      <c r="AI1709">
        <v>0</v>
      </c>
      <c r="AJ1709">
        <v>0</v>
      </c>
      <c r="AK1709">
        <v>0</v>
      </c>
      <c r="AL1709">
        <v>0</v>
      </c>
      <c r="AM1709">
        <v>0</v>
      </c>
      <c r="AN1709">
        <v>0</v>
      </c>
      <c r="AO1709">
        <v>0</v>
      </c>
      <c r="AP1709">
        <v>0</v>
      </c>
      <c r="AQ1709">
        <v>0</v>
      </c>
      <c r="AS1709">
        <v>0</v>
      </c>
      <c r="AT1709">
        <v>0</v>
      </c>
      <c r="AU1709">
        <v>0</v>
      </c>
      <c r="AV1709">
        <v>0</v>
      </c>
      <c r="AW1709">
        <v>0</v>
      </c>
      <c r="AX1709">
        <v>0</v>
      </c>
      <c r="AY1709">
        <v>0</v>
      </c>
      <c r="AZ1709">
        <v>0</v>
      </c>
      <c r="BA1709">
        <v>0</v>
      </c>
      <c r="BB1709">
        <v>0</v>
      </c>
    </row>
    <row r="1710" spans="1:54" x14ac:dyDescent="0.35">
      <c r="A1710" t="s">
        <v>5861</v>
      </c>
      <c r="B1710" t="s">
        <v>5862</v>
      </c>
      <c r="C1710" t="s">
        <v>4289</v>
      </c>
      <c r="D1710" t="s">
        <v>2405</v>
      </c>
      <c r="E1710" t="s">
        <v>367</v>
      </c>
      <c r="F1710" t="s">
        <v>4234</v>
      </c>
      <c r="G1710" t="s">
        <v>4722</v>
      </c>
      <c r="H1710" t="s">
        <v>2637</v>
      </c>
      <c r="I1710" t="s">
        <v>5781</v>
      </c>
      <c r="J1710" t="s">
        <v>2312</v>
      </c>
      <c r="K1710" t="s">
        <v>2314</v>
      </c>
      <c r="L1710" t="s">
        <v>5782</v>
      </c>
      <c r="M1710" t="s">
        <v>2314</v>
      </c>
      <c r="N1710" t="s">
        <v>2314</v>
      </c>
      <c r="O1710" t="s">
        <v>4291</v>
      </c>
      <c r="P1710" t="s">
        <v>1817</v>
      </c>
      <c r="Q1710" t="s">
        <v>2314</v>
      </c>
      <c r="R1710" t="s">
        <v>2314</v>
      </c>
      <c r="S1710" t="s">
        <v>3727</v>
      </c>
      <c r="T1710" t="s">
        <v>2859</v>
      </c>
      <c r="U1710" t="s">
        <v>4293</v>
      </c>
      <c r="W1710">
        <v>0</v>
      </c>
      <c r="X1710">
        <v>0</v>
      </c>
      <c r="Y1710">
        <v>0</v>
      </c>
      <c r="Z1710">
        <v>0</v>
      </c>
      <c r="AA1710">
        <v>0</v>
      </c>
      <c r="AB1710">
        <v>0</v>
      </c>
      <c r="AC1710">
        <v>0</v>
      </c>
      <c r="AD1710">
        <v>0</v>
      </c>
      <c r="AE1710">
        <v>0</v>
      </c>
      <c r="AF1710">
        <v>0</v>
      </c>
      <c r="AH1710">
        <v>0</v>
      </c>
      <c r="AI1710">
        <v>0</v>
      </c>
      <c r="AJ1710">
        <v>0</v>
      </c>
      <c r="AK1710">
        <v>0</v>
      </c>
      <c r="AL1710">
        <v>0</v>
      </c>
      <c r="AM1710">
        <v>0</v>
      </c>
      <c r="AN1710">
        <v>0</v>
      </c>
      <c r="AO1710">
        <v>0</v>
      </c>
      <c r="AP1710">
        <v>0</v>
      </c>
      <c r="AQ1710">
        <v>0</v>
      </c>
      <c r="AS1710">
        <v>0</v>
      </c>
      <c r="AT1710">
        <v>0</v>
      </c>
      <c r="AU1710">
        <v>0</v>
      </c>
      <c r="AV1710">
        <v>0</v>
      </c>
      <c r="AW1710">
        <v>0</v>
      </c>
      <c r="AX1710">
        <v>0</v>
      </c>
      <c r="AY1710">
        <v>0</v>
      </c>
      <c r="AZ1710">
        <v>0</v>
      </c>
      <c r="BA1710">
        <v>0</v>
      </c>
      <c r="BB1710">
        <v>0</v>
      </c>
    </row>
    <row r="1711" spans="1:54" x14ac:dyDescent="0.35">
      <c r="A1711" t="s">
        <v>5863</v>
      </c>
      <c r="B1711" t="s">
        <v>5864</v>
      </c>
      <c r="C1711" t="s">
        <v>4289</v>
      </c>
      <c r="D1711" t="s">
        <v>2405</v>
      </c>
      <c r="E1711" t="s">
        <v>367</v>
      </c>
      <c r="F1711" t="s">
        <v>4234</v>
      </c>
      <c r="G1711" t="s">
        <v>4722</v>
      </c>
      <c r="H1711" t="s">
        <v>2637</v>
      </c>
      <c r="I1711" t="s">
        <v>5781</v>
      </c>
      <c r="J1711" t="s">
        <v>2312</v>
      </c>
      <c r="K1711" t="s">
        <v>2314</v>
      </c>
      <c r="L1711" t="s">
        <v>5782</v>
      </c>
      <c r="M1711" t="s">
        <v>2314</v>
      </c>
      <c r="N1711" t="s">
        <v>2314</v>
      </c>
      <c r="O1711" t="s">
        <v>4291</v>
      </c>
      <c r="P1711" t="s">
        <v>1817</v>
      </c>
      <c r="Q1711" t="s">
        <v>2314</v>
      </c>
      <c r="R1711" t="s">
        <v>2314</v>
      </c>
      <c r="S1711" t="s">
        <v>3727</v>
      </c>
      <c r="T1711" t="s">
        <v>2859</v>
      </c>
      <c r="U1711" t="s">
        <v>4293</v>
      </c>
      <c r="W1711">
        <v>0</v>
      </c>
      <c r="X1711">
        <v>0</v>
      </c>
      <c r="Y1711">
        <v>0</v>
      </c>
      <c r="Z1711">
        <v>0</v>
      </c>
      <c r="AA1711">
        <v>0</v>
      </c>
      <c r="AB1711">
        <v>0</v>
      </c>
      <c r="AC1711">
        <v>0</v>
      </c>
      <c r="AD1711">
        <v>0</v>
      </c>
      <c r="AE1711">
        <v>0</v>
      </c>
      <c r="AF1711">
        <v>0</v>
      </c>
      <c r="AH1711">
        <v>0</v>
      </c>
      <c r="AI1711">
        <v>0</v>
      </c>
      <c r="AJ1711">
        <v>0</v>
      </c>
      <c r="AK1711">
        <v>0</v>
      </c>
      <c r="AL1711">
        <v>0</v>
      </c>
      <c r="AM1711">
        <v>0</v>
      </c>
      <c r="AN1711">
        <v>0</v>
      </c>
      <c r="AO1711">
        <v>0</v>
      </c>
      <c r="AP1711">
        <v>0</v>
      </c>
      <c r="AQ1711">
        <v>0</v>
      </c>
      <c r="AS1711">
        <v>0</v>
      </c>
      <c r="AT1711">
        <v>0</v>
      </c>
      <c r="AU1711">
        <v>0</v>
      </c>
      <c r="AV1711">
        <v>0</v>
      </c>
      <c r="AW1711">
        <v>0</v>
      </c>
      <c r="AX1711">
        <v>0</v>
      </c>
      <c r="AY1711">
        <v>0</v>
      </c>
      <c r="AZ1711">
        <v>0</v>
      </c>
      <c r="BA1711">
        <v>0</v>
      </c>
      <c r="BB1711">
        <v>0</v>
      </c>
    </row>
    <row r="1712" spans="1:54" x14ac:dyDescent="0.35">
      <c r="A1712" t="s">
        <v>5865</v>
      </c>
      <c r="B1712" t="s">
        <v>5866</v>
      </c>
      <c r="C1712" t="s">
        <v>4289</v>
      </c>
      <c r="D1712" t="s">
        <v>2405</v>
      </c>
      <c r="E1712" t="s">
        <v>367</v>
      </c>
      <c r="F1712" t="s">
        <v>4234</v>
      </c>
      <c r="G1712" t="s">
        <v>4722</v>
      </c>
      <c r="H1712" t="s">
        <v>2637</v>
      </c>
      <c r="I1712" t="s">
        <v>5781</v>
      </c>
      <c r="J1712" t="s">
        <v>2312</v>
      </c>
      <c r="K1712" t="s">
        <v>2314</v>
      </c>
      <c r="L1712" t="s">
        <v>5782</v>
      </c>
      <c r="M1712" t="s">
        <v>2314</v>
      </c>
      <c r="N1712">
        <v>1</v>
      </c>
      <c r="O1712" t="s">
        <v>4291</v>
      </c>
      <c r="P1712" t="s">
        <v>1817</v>
      </c>
      <c r="S1712" t="s">
        <v>3727</v>
      </c>
      <c r="T1712" t="s">
        <v>4292</v>
      </c>
      <c r="U1712" t="s">
        <v>4293</v>
      </c>
      <c r="W1712">
        <v>2.1934156675855899E-2</v>
      </c>
      <c r="X1712">
        <v>0.45583882209543303</v>
      </c>
      <c r="Y1712">
        <v>-2.2162819953169901E-2</v>
      </c>
      <c r="Z1712">
        <v>-0.46059093545713897</v>
      </c>
      <c r="AA1712">
        <v>2.0907020714944501E-2</v>
      </c>
      <c r="AB1712">
        <v>0.43449273373408198</v>
      </c>
      <c r="AC1712">
        <v>1.69756877296816E-2</v>
      </c>
      <c r="AD1712">
        <v>0.35279120202069703</v>
      </c>
      <c r="AE1712">
        <v>1.35721974813007E-2</v>
      </c>
      <c r="AF1712">
        <v>0.28205937454382102</v>
      </c>
      <c r="AH1712">
        <v>9.7552490026309793E-3</v>
      </c>
      <c r="AI1712">
        <v>0.20273499821810101</v>
      </c>
      <c r="AJ1712">
        <v>-1.4973076908576801E-2</v>
      </c>
      <c r="AK1712">
        <v>-0.31117265377633702</v>
      </c>
      <c r="AL1712">
        <v>9.7552490026309793E-3</v>
      </c>
      <c r="AM1712">
        <v>0.20273499821810101</v>
      </c>
      <c r="AN1712">
        <v>4.19702283502482E-3</v>
      </c>
      <c r="AO1712">
        <v>8.7223136666647605E-2</v>
      </c>
      <c r="AP1712">
        <v>1.0593639265229801E-3</v>
      </c>
      <c r="AQ1712">
        <v>2.20158546123355E-2</v>
      </c>
      <c r="AS1712">
        <v>0</v>
      </c>
      <c r="AT1712">
        <v>0</v>
      </c>
      <c r="AU1712">
        <v>-8.3021436852031699E-3</v>
      </c>
      <c r="AV1712">
        <v>-0.17253635297032099</v>
      </c>
      <c r="AW1712">
        <v>0</v>
      </c>
      <c r="AX1712">
        <v>0</v>
      </c>
      <c r="AY1712">
        <v>-2.7771021611669301E-3</v>
      </c>
      <c r="AZ1712">
        <v>-5.7714139489739601E-2</v>
      </c>
      <c r="BA1712">
        <v>-4.7355866590882596E-3</v>
      </c>
      <c r="BB1712">
        <v>-9.8415648092149699E-2</v>
      </c>
    </row>
    <row r="1713" spans="1:54" x14ac:dyDescent="0.35">
      <c r="A1713" t="s">
        <v>17</v>
      </c>
      <c r="B1713" t="s">
        <v>371</v>
      </c>
      <c r="C1713" t="s">
        <v>18</v>
      </c>
      <c r="D1713" t="s">
        <v>4233</v>
      </c>
      <c r="E1713" t="s">
        <v>367</v>
      </c>
      <c r="F1713" t="s">
        <v>4234</v>
      </c>
      <c r="G1713" t="s">
        <v>4235</v>
      </c>
      <c r="H1713" t="s">
        <v>2625</v>
      </c>
      <c r="I1713" t="s">
        <v>2312</v>
      </c>
      <c r="J1713" t="s">
        <v>2312</v>
      </c>
      <c r="K1713" t="s">
        <v>2314</v>
      </c>
      <c r="L1713" t="s">
        <v>4236</v>
      </c>
      <c r="M1713" t="s">
        <v>2314</v>
      </c>
      <c r="N1713" t="s">
        <v>2314</v>
      </c>
      <c r="O1713" t="s">
        <v>3726</v>
      </c>
      <c r="P1713" t="s">
        <v>1529</v>
      </c>
      <c r="Q1713" t="s">
        <v>2314</v>
      </c>
      <c r="R1713" t="s">
        <v>2314</v>
      </c>
      <c r="S1713" t="s">
        <v>3727</v>
      </c>
      <c r="T1713" t="s">
        <v>3810</v>
      </c>
      <c r="U1713" t="s">
        <v>3762</v>
      </c>
      <c r="W1713">
        <v>0</v>
      </c>
      <c r="X1713">
        <v>0</v>
      </c>
      <c r="Y1713">
        <v>0</v>
      </c>
      <c r="Z1713">
        <v>0</v>
      </c>
      <c r="AA1713">
        <v>0</v>
      </c>
      <c r="AB1713">
        <v>0</v>
      </c>
      <c r="AC1713">
        <v>0</v>
      </c>
      <c r="AD1713">
        <v>0</v>
      </c>
      <c r="AE1713">
        <v>0</v>
      </c>
      <c r="AF1713">
        <v>0</v>
      </c>
      <c r="AH1713">
        <v>0</v>
      </c>
      <c r="AI1713">
        <v>0</v>
      </c>
      <c r="AJ1713">
        <v>0</v>
      </c>
      <c r="AK1713">
        <v>0</v>
      </c>
      <c r="AL1713">
        <v>0</v>
      </c>
      <c r="AM1713">
        <v>0</v>
      </c>
      <c r="AN1713">
        <v>0</v>
      </c>
      <c r="AO1713">
        <v>0</v>
      </c>
      <c r="AP1713">
        <v>0</v>
      </c>
      <c r="AQ1713">
        <v>0</v>
      </c>
      <c r="AS1713">
        <v>0</v>
      </c>
      <c r="AT1713">
        <v>0</v>
      </c>
      <c r="AU1713">
        <v>0</v>
      </c>
      <c r="AV1713">
        <v>0</v>
      </c>
      <c r="AW1713">
        <v>0</v>
      </c>
      <c r="AX1713">
        <v>0</v>
      </c>
      <c r="AY1713">
        <v>0</v>
      </c>
      <c r="AZ1713">
        <v>0</v>
      </c>
      <c r="BA1713">
        <v>0</v>
      </c>
      <c r="BB1713">
        <v>0</v>
      </c>
    </row>
    <row r="1714" spans="1:54" x14ac:dyDescent="0.35">
      <c r="A1714" t="s">
        <v>5867</v>
      </c>
      <c r="B1714" t="s">
        <v>5868</v>
      </c>
      <c r="C1714" t="s">
        <v>1442</v>
      </c>
      <c r="D1714" t="s">
        <v>4233</v>
      </c>
      <c r="E1714" t="s">
        <v>367</v>
      </c>
      <c r="F1714" t="s">
        <v>4234</v>
      </c>
      <c r="G1714" t="s">
        <v>4235</v>
      </c>
      <c r="H1714" t="s">
        <v>2625</v>
      </c>
      <c r="I1714" t="s">
        <v>2312</v>
      </c>
      <c r="J1714" t="s">
        <v>2312</v>
      </c>
      <c r="K1714" t="s">
        <v>2314</v>
      </c>
      <c r="L1714" t="s">
        <v>4236</v>
      </c>
      <c r="M1714" t="s">
        <v>2314</v>
      </c>
      <c r="N1714" t="s">
        <v>2314</v>
      </c>
      <c r="O1714" t="s">
        <v>3726</v>
      </c>
      <c r="P1714" t="s">
        <v>1529</v>
      </c>
      <c r="Q1714" t="s">
        <v>2314</v>
      </c>
      <c r="R1714" t="s">
        <v>2314</v>
      </c>
      <c r="S1714" t="s">
        <v>3727</v>
      </c>
      <c r="T1714" t="s">
        <v>3898</v>
      </c>
      <c r="U1714" t="s">
        <v>3762</v>
      </c>
      <c r="W1714">
        <v>0</v>
      </c>
      <c r="X1714">
        <v>0</v>
      </c>
      <c r="Y1714">
        <v>0</v>
      </c>
      <c r="Z1714">
        <v>0</v>
      </c>
      <c r="AA1714">
        <v>0</v>
      </c>
      <c r="AB1714">
        <v>0</v>
      </c>
      <c r="AC1714">
        <v>0</v>
      </c>
      <c r="AD1714">
        <v>0</v>
      </c>
      <c r="AE1714">
        <v>0</v>
      </c>
      <c r="AF1714">
        <v>0</v>
      </c>
      <c r="AH1714">
        <v>0</v>
      </c>
      <c r="AI1714">
        <v>0</v>
      </c>
      <c r="AJ1714">
        <v>0</v>
      </c>
      <c r="AK1714">
        <v>0</v>
      </c>
      <c r="AL1714">
        <v>0</v>
      </c>
      <c r="AM1714">
        <v>0</v>
      </c>
      <c r="AN1714">
        <v>0</v>
      </c>
      <c r="AO1714">
        <v>0</v>
      </c>
      <c r="AP1714">
        <v>0</v>
      </c>
      <c r="AQ1714">
        <v>0</v>
      </c>
      <c r="AS1714">
        <v>0</v>
      </c>
      <c r="AT1714">
        <v>0</v>
      </c>
      <c r="AU1714">
        <v>0</v>
      </c>
      <c r="AV1714">
        <v>0</v>
      </c>
      <c r="AW1714">
        <v>0</v>
      </c>
      <c r="AX1714">
        <v>0</v>
      </c>
      <c r="AY1714">
        <v>0</v>
      </c>
      <c r="AZ1714">
        <v>0</v>
      </c>
      <c r="BA1714">
        <v>0</v>
      </c>
      <c r="BB1714">
        <v>0</v>
      </c>
    </row>
    <row r="1715" spans="1:54" x14ac:dyDescent="0.35">
      <c r="A1715" t="s">
        <v>5869</v>
      </c>
      <c r="B1715" t="s">
        <v>5870</v>
      </c>
      <c r="C1715" t="s">
        <v>1442</v>
      </c>
      <c r="D1715" t="s">
        <v>4233</v>
      </c>
      <c r="E1715" t="s">
        <v>367</v>
      </c>
      <c r="F1715" t="s">
        <v>4234</v>
      </c>
      <c r="G1715" t="s">
        <v>4235</v>
      </c>
      <c r="H1715" t="s">
        <v>2625</v>
      </c>
      <c r="I1715" t="s">
        <v>2312</v>
      </c>
      <c r="J1715" t="s">
        <v>2312</v>
      </c>
      <c r="K1715" t="s">
        <v>2314</v>
      </c>
      <c r="L1715" t="s">
        <v>4236</v>
      </c>
      <c r="M1715" t="s">
        <v>2314</v>
      </c>
      <c r="N1715" t="s">
        <v>2314</v>
      </c>
      <c r="O1715" t="s">
        <v>3726</v>
      </c>
      <c r="P1715" t="s">
        <v>1529</v>
      </c>
      <c r="Q1715" t="s">
        <v>2314</v>
      </c>
      <c r="R1715" t="s">
        <v>2314</v>
      </c>
      <c r="S1715" t="s">
        <v>3727</v>
      </c>
      <c r="T1715" t="s">
        <v>3794</v>
      </c>
      <c r="U1715" t="s">
        <v>3762</v>
      </c>
      <c r="W1715">
        <v>0</v>
      </c>
      <c r="X1715">
        <v>0</v>
      </c>
      <c r="Y1715">
        <v>0</v>
      </c>
      <c r="Z1715">
        <v>0</v>
      </c>
      <c r="AA1715">
        <v>0</v>
      </c>
      <c r="AB1715">
        <v>0</v>
      </c>
      <c r="AC1715">
        <v>0</v>
      </c>
      <c r="AD1715">
        <v>0</v>
      </c>
      <c r="AE1715">
        <v>0</v>
      </c>
      <c r="AF1715">
        <v>0</v>
      </c>
      <c r="AH1715">
        <v>0</v>
      </c>
      <c r="AI1715">
        <v>0</v>
      </c>
      <c r="AJ1715">
        <v>0</v>
      </c>
      <c r="AK1715">
        <v>0</v>
      </c>
      <c r="AL1715">
        <v>0</v>
      </c>
      <c r="AM1715">
        <v>0</v>
      </c>
      <c r="AN1715">
        <v>0</v>
      </c>
      <c r="AO1715">
        <v>0</v>
      </c>
      <c r="AP1715">
        <v>0</v>
      </c>
      <c r="AQ1715">
        <v>0</v>
      </c>
      <c r="AS1715">
        <v>0</v>
      </c>
      <c r="AT1715">
        <v>0</v>
      </c>
      <c r="AU1715">
        <v>0</v>
      </c>
      <c r="AV1715">
        <v>0</v>
      </c>
      <c r="AW1715">
        <v>0</v>
      </c>
      <c r="AX1715">
        <v>0</v>
      </c>
      <c r="AY1715">
        <v>0</v>
      </c>
      <c r="AZ1715">
        <v>0</v>
      </c>
      <c r="BA1715">
        <v>0</v>
      </c>
      <c r="BB1715">
        <v>0</v>
      </c>
    </row>
    <row r="1716" spans="1:54" x14ac:dyDescent="0.35">
      <c r="A1716" t="s">
        <v>5871</v>
      </c>
      <c r="B1716" t="s">
        <v>5872</v>
      </c>
      <c r="C1716" t="s">
        <v>1443</v>
      </c>
      <c r="D1716" t="s">
        <v>4233</v>
      </c>
      <c r="E1716" t="s">
        <v>367</v>
      </c>
      <c r="F1716" t="s">
        <v>4234</v>
      </c>
      <c r="G1716" t="s">
        <v>4235</v>
      </c>
      <c r="H1716" t="s">
        <v>2625</v>
      </c>
      <c r="I1716" t="s">
        <v>2312</v>
      </c>
      <c r="J1716" t="s">
        <v>2312</v>
      </c>
      <c r="K1716" t="s">
        <v>2314</v>
      </c>
      <c r="L1716" t="s">
        <v>4236</v>
      </c>
      <c r="M1716" t="s">
        <v>2314</v>
      </c>
      <c r="N1716" t="s">
        <v>2314</v>
      </c>
      <c r="O1716" t="s">
        <v>3726</v>
      </c>
      <c r="P1716" t="s">
        <v>1529</v>
      </c>
      <c r="Q1716" t="s">
        <v>2314</v>
      </c>
      <c r="R1716" t="s">
        <v>2314</v>
      </c>
      <c r="S1716" t="s">
        <v>3727</v>
      </c>
      <c r="T1716" t="s">
        <v>3794</v>
      </c>
      <c r="U1716" t="s">
        <v>3762</v>
      </c>
      <c r="W1716">
        <v>0</v>
      </c>
      <c r="X1716">
        <v>0</v>
      </c>
      <c r="Y1716">
        <v>0</v>
      </c>
      <c r="Z1716">
        <v>0</v>
      </c>
      <c r="AA1716">
        <v>0</v>
      </c>
      <c r="AB1716">
        <v>0</v>
      </c>
      <c r="AC1716">
        <v>0</v>
      </c>
      <c r="AD1716">
        <v>0</v>
      </c>
      <c r="AE1716">
        <v>0</v>
      </c>
      <c r="AF1716">
        <v>0</v>
      </c>
      <c r="AH1716">
        <v>0</v>
      </c>
      <c r="AI1716">
        <v>0</v>
      </c>
      <c r="AJ1716">
        <v>0</v>
      </c>
      <c r="AK1716">
        <v>0</v>
      </c>
      <c r="AL1716">
        <v>0</v>
      </c>
      <c r="AM1716">
        <v>0</v>
      </c>
      <c r="AN1716">
        <v>0</v>
      </c>
      <c r="AO1716">
        <v>0</v>
      </c>
      <c r="AP1716">
        <v>0</v>
      </c>
      <c r="AQ1716">
        <v>0</v>
      </c>
      <c r="AS1716">
        <v>0</v>
      </c>
      <c r="AT1716">
        <v>0</v>
      </c>
      <c r="AU1716">
        <v>0</v>
      </c>
      <c r="AV1716">
        <v>0</v>
      </c>
      <c r="AW1716">
        <v>0</v>
      </c>
      <c r="AX1716">
        <v>0</v>
      </c>
      <c r="AY1716">
        <v>0</v>
      </c>
      <c r="AZ1716">
        <v>0</v>
      </c>
      <c r="BA1716">
        <v>0</v>
      </c>
      <c r="BB1716">
        <v>0</v>
      </c>
    </row>
    <row r="1717" spans="1:54" x14ac:dyDescent="0.35">
      <c r="A1717" t="s">
        <v>5873</v>
      </c>
      <c r="B1717" t="s">
        <v>5874</v>
      </c>
      <c r="C1717" t="s">
        <v>1443</v>
      </c>
      <c r="D1717" t="s">
        <v>4233</v>
      </c>
      <c r="E1717" t="s">
        <v>367</v>
      </c>
      <c r="F1717" t="s">
        <v>4234</v>
      </c>
      <c r="G1717" t="s">
        <v>4235</v>
      </c>
      <c r="H1717" t="s">
        <v>2625</v>
      </c>
      <c r="I1717" t="s">
        <v>2312</v>
      </c>
      <c r="J1717" t="s">
        <v>2312</v>
      </c>
      <c r="K1717" t="s">
        <v>2314</v>
      </c>
      <c r="L1717" t="s">
        <v>4236</v>
      </c>
      <c r="M1717" t="s">
        <v>2314</v>
      </c>
      <c r="N1717" t="s">
        <v>2314</v>
      </c>
      <c r="O1717" t="s">
        <v>3726</v>
      </c>
      <c r="P1717" t="s">
        <v>1529</v>
      </c>
      <c r="Q1717" t="s">
        <v>2314</v>
      </c>
      <c r="R1717" t="s">
        <v>2314</v>
      </c>
      <c r="S1717" t="s">
        <v>3727</v>
      </c>
      <c r="T1717" t="s">
        <v>3794</v>
      </c>
      <c r="U1717" t="s">
        <v>3762</v>
      </c>
      <c r="W1717">
        <v>0</v>
      </c>
      <c r="X1717">
        <v>0</v>
      </c>
      <c r="Y1717">
        <v>0</v>
      </c>
      <c r="Z1717">
        <v>0</v>
      </c>
      <c r="AA1717">
        <v>0</v>
      </c>
      <c r="AB1717">
        <v>0</v>
      </c>
      <c r="AC1717">
        <v>0</v>
      </c>
      <c r="AD1717">
        <v>0</v>
      </c>
      <c r="AE1717">
        <v>0</v>
      </c>
      <c r="AF1717">
        <v>0</v>
      </c>
      <c r="AH1717">
        <v>0</v>
      </c>
      <c r="AI1717">
        <v>0</v>
      </c>
      <c r="AJ1717">
        <v>0</v>
      </c>
      <c r="AK1717">
        <v>0</v>
      </c>
      <c r="AL1717">
        <v>0</v>
      </c>
      <c r="AM1717">
        <v>0</v>
      </c>
      <c r="AN1717">
        <v>0</v>
      </c>
      <c r="AO1717">
        <v>0</v>
      </c>
      <c r="AP1717">
        <v>0</v>
      </c>
      <c r="AQ1717">
        <v>0</v>
      </c>
      <c r="AS1717">
        <v>0</v>
      </c>
      <c r="AT1717">
        <v>0</v>
      </c>
      <c r="AU1717">
        <v>0</v>
      </c>
      <c r="AV1717">
        <v>0</v>
      </c>
      <c r="AW1717">
        <v>0</v>
      </c>
      <c r="AX1717">
        <v>0</v>
      </c>
      <c r="AY1717">
        <v>0</v>
      </c>
      <c r="AZ1717">
        <v>0</v>
      </c>
      <c r="BA1717">
        <v>0</v>
      </c>
      <c r="BB1717">
        <v>0</v>
      </c>
    </row>
    <row r="1718" spans="1:54" x14ac:dyDescent="0.35">
      <c r="A1718" t="s">
        <v>5875</v>
      </c>
      <c r="B1718" t="s">
        <v>5876</v>
      </c>
      <c r="C1718" t="s">
        <v>1443</v>
      </c>
      <c r="D1718" t="s">
        <v>4233</v>
      </c>
      <c r="E1718" t="s">
        <v>367</v>
      </c>
      <c r="F1718" t="s">
        <v>4234</v>
      </c>
      <c r="G1718" t="s">
        <v>4235</v>
      </c>
      <c r="H1718" t="s">
        <v>2625</v>
      </c>
      <c r="I1718" t="s">
        <v>2312</v>
      </c>
      <c r="J1718" t="s">
        <v>2312</v>
      </c>
      <c r="K1718" t="s">
        <v>2314</v>
      </c>
      <c r="L1718" t="s">
        <v>4236</v>
      </c>
      <c r="M1718" t="s">
        <v>2314</v>
      </c>
      <c r="N1718" t="s">
        <v>2314</v>
      </c>
      <c r="O1718" t="s">
        <v>3726</v>
      </c>
      <c r="P1718" t="s">
        <v>1529</v>
      </c>
      <c r="Q1718" t="s">
        <v>2314</v>
      </c>
      <c r="R1718" t="s">
        <v>2314</v>
      </c>
      <c r="S1718" t="s">
        <v>3727</v>
      </c>
      <c r="T1718" t="s">
        <v>3794</v>
      </c>
      <c r="U1718" t="s">
        <v>3762</v>
      </c>
      <c r="W1718">
        <v>0</v>
      </c>
      <c r="X1718">
        <v>0</v>
      </c>
      <c r="Y1718">
        <v>0</v>
      </c>
      <c r="Z1718">
        <v>0</v>
      </c>
      <c r="AA1718">
        <v>0</v>
      </c>
      <c r="AB1718">
        <v>0</v>
      </c>
      <c r="AC1718">
        <v>0</v>
      </c>
      <c r="AD1718">
        <v>0</v>
      </c>
      <c r="AE1718">
        <v>0</v>
      </c>
      <c r="AF1718">
        <v>0</v>
      </c>
      <c r="AH1718">
        <v>0</v>
      </c>
      <c r="AI1718">
        <v>0</v>
      </c>
      <c r="AJ1718">
        <v>0</v>
      </c>
      <c r="AK1718">
        <v>0</v>
      </c>
      <c r="AL1718">
        <v>0</v>
      </c>
      <c r="AM1718">
        <v>0</v>
      </c>
      <c r="AN1718">
        <v>0</v>
      </c>
      <c r="AO1718">
        <v>0</v>
      </c>
      <c r="AP1718">
        <v>0</v>
      </c>
      <c r="AQ1718">
        <v>0</v>
      </c>
      <c r="AS1718">
        <v>0</v>
      </c>
      <c r="AT1718">
        <v>0</v>
      </c>
      <c r="AU1718">
        <v>0</v>
      </c>
      <c r="AV1718">
        <v>0</v>
      </c>
      <c r="AW1718">
        <v>0</v>
      </c>
      <c r="AX1718">
        <v>0</v>
      </c>
      <c r="AY1718">
        <v>0</v>
      </c>
      <c r="AZ1718">
        <v>0</v>
      </c>
      <c r="BA1718">
        <v>0</v>
      </c>
      <c r="BB1718">
        <v>0</v>
      </c>
    </row>
    <row r="1719" spans="1:54" x14ac:dyDescent="0.35">
      <c r="A1719" t="s">
        <v>5877</v>
      </c>
      <c r="B1719" t="s">
        <v>5878</v>
      </c>
      <c r="C1719" t="s">
        <v>1443</v>
      </c>
      <c r="D1719" t="s">
        <v>4233</v>
      </c>
      <c r="E1719" t="s">
        <v>367</v>
      </c>
      <c r="F1719" t="s">
        <v>4234</v>
      </c>
      <c r="G1719" t="s">
        <v>4235</v>
      </c>
      <c r="H1719" t="s">
        <v>2625</v>
      </c>
      <c r="I1719" t="s">
        <v>2312</v>
      </c>
      <c r="J1719" t="s">
        <v>2312</v>
      </c>
      <c r="K1719" t="s">
        <v>2314</v>
      </c>
      <c r="L1719" t="s">
        <v>4236</v>
      </c>
      <c r="M1719" t="s">
        <v>2314</v>
      </c>
      <c r="N1719" t="s">
        <v>2314</v>
      </c>
      <c r="O1719" t="s">
        <v>3726</v>
      </c>
      <c r="P1719" t="s">
        <v>1529</v>
      </c>
      <c r="Q1719" t="s">
        <v>2314</v>
      </c>
      <c r="R1719" t="s">
        <v>2314</v>
      </c>
      <c r="S1719" t="s">
        <v>3727</v>
      </c>
      <c r="T1719" t="s">
        <v>3794</v>
      </c>
      <c r="U1719" t="s">
        <v>3762</v>
      </c>
      <c r="W1719">
        <v>0</v>
      </c>
      <c r="X1719">
        <v>0</v>
      </c>
      <c r="Y1719">
        <v>0</v>
      </c>
      <c r="Z1719">
        <v>0</v>
      </c>
      <c r="AA1719">
        <v>0</v>
      </c>
      <c r="AB1719">
        <v>0</v>
      </c>
      <c r="AC1719">
        <v>0</v>
      </c>
      <c r="AD1719">
        <v>0</v>
      </c>
      <c r="AE1719">
        <v>0</v>
      </c>
      <c r="AF1719">
        <v>0</v>
      </c>
      <c r="AH1719">
        <v>0</v>
      </c>
      <c r="AI1719">
        <v>0</v>
      </c>
      <c r="AJ1719">
        <v>0</v>
      </c>
      <c r="AK1719">
        <v>0</v>
      </c>
      <c r="AL1719">
        <v>0</v>
      </c>
      <c r="AM1719">
        <v>0</v>
      </c>
      <c r="AN1719">
        <v>0</v>
      </c>
      <c r="AO1719">
        <v>0</v>
      </c>
      <c r="AP1719">
        <v>0</v>
      </c>
      <c r="AQ1719">
        <v>0</v>
      </c>
      <c r="AS1719">
        <v>0</v>
      </c>
      <c r="AT1719">
        <v>0</v>
      </c>
      <c r="AU1719">
        <v>0</v>
      </c>
      <c r="AV1719">
        <v>0</v>
      </c>
      <c r="AW1719">
        <v>0</v>
      </c>
      <c r="AX1719">
        <v>0</v>
      </c>
      <c r="AY1719">
        <v>0</v>
      </c>
      <c r="AZ1719">
        <v>0</v>
      </c>
      <c r="BA1719">
        <v>0</v>
      </c>
      <c r="BB1719">
        <v>0</v>
      </c>
    </row>
    <row r="1720" spans="1:54" x14ac:dyDescent="0.35">
      <c r="A1720" t="s">
        <v>5879</v>
      </c>
      <c r="B1720" t="s">
        <v>5880</v>
      </c>
      <c r="C1720" t="s">
        <v>1443</v>
      </c>
      <c r="D1720" t="s">
        <v>4233</v>
      </c>
      <c r="E1720" t="s">
        <v>367</v>
      </c>
      <c r="F1720" t="s">
        <v>4234</v>
      </c>
      <c r="G1720" t="s">
        <v>4235</v>
      </c>
      <c r="H1720" t="s">
        <v>2625</v>
      </c>
      <c r="I1720" t="s">
        <v>2312</v>
      </c>
      <c r="J1720" t="s">
        <v>2312</v>
      </c>
      <c r="K1720" t="s">
        <v>2314</v>
      </c>
      <c r="L1720" t="s">
        <v>4236</v>
      </c>
      <c r="M1720" t="s">
        <v>2314</v>
      </c>
      <c r="N1720" t="s">
        <v>2314</v>
      </c>
      <c r="O1720" t="s">
        <v>3726</v>
      </c>
      <c r="P1720" t="s">
        <v>1529</v>
      </c>
      <c r="Q1720" t="s">
        <v>2314</v>
      </c>
      <c r="R1720" t="s">
        <v>2314</v>
      </c>
      <c r="S1720" t="s">
        <v>3727</v>
      </c>
      <c r="T1720" t="s">
        <v>3794</v>
      </c>
      <c r="U1720" t="s">
        <v>3762</v>
      </c>
      <c r="W1720">
        <v>0</v>
      </c>
      <c r="X1720">
        <v>0</v>
      </c>
      <c r="Y1720">
        <v>0</v>
      </c>
      <c r="Z1720">
        <v>0</v>
      </c>
      <c r="AA1720">
        <v>0</v>
      </c>
      <c r="AB1720">
        <v>0</v>
      </c>
      <c r="AC1720">
        <v>0</v>
      </c>
      <c r="AD1720">
        <v>0</v>
      </c>
      <c r="AE1720">
        <v>0</v>
      </c>
      <c r="AF1720">
        <v>0</v>
      </c>
      <c r="AH1720">
        <v>0</v>
      </c>
      <c r="AI1720">
        <v>0</v>
      </c>
      <c r="AJ1720">
        <v>0</v>
      </c>
      <c r="AK1720">
        <v>0</v>
      </c>
      <c r="AL1720">
        <v>0</v>
      </c>
      <c r="AM1720">
        <v>0</v>
      </c>
      <c r="AN1720">
        <v>0</v>
      </c>
      <c r="AO1720">
        <v>0</v>
      </c>
      <c r="AP1720">
        <v>0</v>
      </c>
      <c r="AQ1720">
        <v>0</v>
      </c>
      <c r="AS1720">
        <v>0</v>
      </c>
      <c r="AT1720">
        <v>0</v>
      </c>
      <c r="AU1720">
        <v>0</v>
      </c>
      <c r="AV1720">
        <v>0</v>
      </c>
      <c r="AW1720">
        <v>0</v>
      </c>
      <c r="AX1720">
        <v>0</v>
      </c>
      <c r="AY1720">
        <v>0</v>
      </c>
      <c r="AZ1720">
        <v>0</v>
      </c>
      <c r="BA1720">
        <v>0</v>
      </c>
      <c r="BB1720">
        <v>0</v>
      </c>
    </row>
    <row r="1721" spans="1:54" x14ac:dyDescent="0.35">
      <c r="A1721" t="s">
        <v>5881</v>
      </c>
      <c r="B1721" t="s">
        <v>5882</v>
      </c>
      <c r="C1721" t="s">
        <v>240</v>
      </c>
      <c r="D1721" t="s">
        <v>4233</v>
      </c>
      <c r="E1721" t="s">
        <v>367</v>
      </c>
      <c r="F1721" t="s">
        <v>4234</v>
      </c>
      <c r="G1721" t="s">
        <v>4235</v>
      </c>
      <c r="H1721" t="s">
        <v>2625</v>
      </c>
      <c r="I1721" t="s">
        <v>2312</v>
      </c>
      <c r="J1721" t="s">
        <v>2312</v>
      </c>
      <c r="K1721" t="s">
        <v>2314</v>
      </c>
      <c r="L1721" t="s">
        <v>4236</v>
      </c>
      <c r="M1721" t="s">
        <v>2314</v>
      </c>
      <c r="N1721" t="s">
        <v>2314</v>
      </c>
      <c r="O1721" t="s">
        <v>3726</v>
      </c>
      <c r="P1721" t="s">
        <v>1529</v>
      </c>
      <c r="Q1721" t="s">
        <v>2314</v>
      </c>
      <c r="R1721" t="s">
        <v>2314</v>
      </c>
      <c r="S1721" t="s">
        <v>3727</v>
      </c>
      <c r="T1721" t="s">
        <v>3794</v>
      </c>
      <c r="U1721" t="s">
        <v>3762</v>
      </c>
      <c r="W1721">
        <v>0</v>
      </c>
      <c r="X1721">
        <v>0</v>
      </c>
      <c r="Y1721">
        <v>0</v>
      </c>
      <c r="Z1721">
        <v>0</v>
      </c>
      <c r="AA1721">
        <v>0</v>
      </c>
      <c r="AB1721">
        <v>0</v>
      </c>
      <c r="AC1721">
        <v>0</v>
      </c>
      <c r="AD1721">
        <v>0</v>
      </c>
      <c r="AE1721">
        <v>0</v>
      </c>
      <c r="AF1721">
        <v>0</v>
      </c>
      <c r="AH1721">
        <v>0</v>
      </c>
      <c r="AI1721">
        <v>0</v>
      </c>
      <c r="AJ1721">
        <v>0</v>
      </c>
      <c r="AK1721">
        <v>0</v>
      </c>
      <c r="AL1721">
        <v>0</v>
      </c>
      <c r="AM1721">
        <v>0</v>
      </c>
      <c r="AN1721">
        <v>0</v>
      </c>
      <c r="AO1721">
        <v>0</v>
      </c>
      <c r="AP1721">
        <v>0</v>
      </c>
      <c r="AQ1721">
        <v>0</v>
      </c>
      <c r="AS1721">
        <v>0</v>
      </c>
      <c r="AT1721">
        <v>0</v>
      </c>
      <c r="AU1721">
        <v>0</v>
      </c>
      <c r="AV1721">
        <v>0</v>
      </c>
      <c r="AW1721">
        <v>0</v>
      </c>
      <c r="AX1721">
        <v>0</v>
      </c>
      <c r="AY1721">
        <v>0</v>
      </c>
      <c r="AZ1721">
        <v>0</v>
      </c>
      <c r="BA1721">
        <v>0</v>
      </c>
      <c r="BB1721">
        <v>0</v>
      </c>
    </row>
    <row r="1722" spans="1:54" x14ac:dyDescent="0.35">
      <c r="A1722" t="s">
        <v>5883</v>
      </c>
      <c r="B1722" t="s">
        <v>5884</v>
      </c>
      <c r="C1722" t="s">
        <v>240</v>
      </c>
      <c r="D1722" t="s">
        <v>4233</v>
      </c>
      <c r="E1722" t="s">
        <v>367</v>
      </c>
      <c r="F1722" t="s">
        <v>4234</v>
      </c>
      <c r="G1722" t="s">
        <v>4235</v>
      </c>
      <c r="H1722" t="s">
        <v>2625</v>
      </c>
      <c r="I1722" t="s">
        <v>2312</v>
      </c>
      <c r="J1722" t="s">
        <v>2312</v>
      </c>
      <c r="K1722" t="s">
        <v>2314</v>
      </c>
      <c r="L1722" t="s">
        <v>4236</v>
      </c>
      <c r="M1722" t="s">
        <v>2314</v>
      </c>
      <c r="N1722" t="s">
        <v>2314</v>
      </c>
      <c r="O1722" t="s">
        <v>3726</v>
      </c>
      <c r="P1722" t="s">
        <v>1529</v>
      </c>
      <c r="Q1722" t="s">
        <v>2314</v>
      </c>
      <c r="R1722" t="s">
        <v>2314</v>
      </c>
      <c r="S1722" t="s">
        <v>3727</v>
      </c>
      <c r="T1722" t="s">
        <v>3794</v>
      </c>
      <c r="U1722" t="s">
        <v>3762</v>
      </c>
      <c r="W1722">
        <v>0</v>
      </c>
      <c r="X1722">
        <v>0</v>
      </c>
      <c r="Y1722">
        <v>0</v>
      </c>
      <c r="Z1722">
        <v>0</v>
      </c>
      <c r="AA1722">
        <v>0</v>
      </c>
      <c r="AB1722">
        <v>0</v>
      </c>
      <c r="AC1722">
        <v>0</v>
      </c>
      <c r="AD1722">
        <v>0</v>
      </c>
      <c r="AE1722">
        <v>0</v>
      </c>
      <c r="AF1722">
        <v>0</v>
      </c>
      <c r="AH1722">
        <v>0</v>
      </c>
      <c r="AI1722">
        <v>0</v>
      </c>
      <c r="AJ1722">
        <v>0</v>
      </c>
      <c r="AK1722">
        <v>0</v>
      </c>
      <c r="AL1722">
        <v>0</v>
      </c>
      <c r="AM1722">
        <v>0</v>
      </c>
      <c r="AN1722">
        <v>0</v>
      </c>
      <c r="AO1722">
        <v>0</v>
      </c>
      <c r="AP1722">
        <v>0</v>
      </c>
      <c r="AQ1722">
        <v>0</v>
      </c>
      <c r="AS1722">
        <v>0</v>
      </c>
      <c r="AT1722">
        <v>0</v>
      </c>
      <c r="AU1722">
        <v>0</v>
      </c>
      <c r="AV1722">
        <v>0</v>
      </c>
      <c r="AW1722">
        <v>0</v>
      </c>
      <c r="AX1722">
        <v>0</v>
      </c>
      <c r="AY1722">
        <v>0</v>
      </c>
      <c r="AZ1722">
        <v>0</v>
      </c>
      <c r="BA1722">
        <v>0</v>
      </c>
      <c r="BB1722">
        <v>0</v>
      </c>
    </row>
    <row r="1723" spans="1:54" x14ac:dyDescent="0.35">
      <c r="A1723" t="s">
        <v>5885</v>
      </c>
      <c r="B1723" t="s">
        <v>5886</v>
      </c>
      <c r="C1723" t="s">
        <v>240</v>
      </c>
      <c r="D1723" t="s">
        <v>4233</v>
      </c>
      <c r="E1723" t="s">
        <v>367</v>
      </c>
      <c r="F1723" t="s">
        <v>4234</v>
      </c>
      <c r="G1723" t="s">
        <v>4235</v>
      </c>
      <c r="H1723" t="s">
        <v>2625</v>
      </c>
      <c r="I1723" t="s">
        <v>2312</v>
      </c>
      <c r="J1723" t="s">
        <v>2312</v>
      </c>
      <c r="K1723" t="s">
        <v>2314</v>
      </c>
      <c r="L1723" t="s">
        <v>4236</v>
      </c>
      <c r="M1723" t="s">
        <v>2314</v>
      </c>
      <c r="N1723" t="s">
        <v>2314</v>
      </c>
      <c r="O1723" t="s">
        <v>3726</v>
      </c>
      <c r="P1723" t="s">
        <v>1529</v>
      </c>
      <c r="Q1723" t="s">
        <v>2314</v>
      </c>
      <c r="R1723" t="s">
        <v>2314</v>
      </c>
      <c r="S1723" t="s">
        <v>3727</v>
      </c>
      <c r="T1723" t="s">
        <v>3794</v>
      </c>
      <c r="U1723" t="s">
        <v>3762</v>
      </c>
      <c r="W1723">
        <v>0</v>
      </c>
      <c r="X1723">
        <v>0</v>
      </c>
      <c r="Y1723">
        <v>0</v>
      </c>
      <c r="Z1723">
        <v>0</v>
      </c>
      <c r="AA1723">
        <v>0</v>
      </c>
      <c r="AB1723">
        <v>0</v>
      </c>
      <c r="AC1723">
        <v>0</v>
      </c>
      <c r="AD1723">
        <v>0</v>
      </c>
      <c r="AE1723">
        <v>0</v>
      </c>
      <c r="AF1723">
        <v>0</v>
      </c>
      <c r="AH1723">
        <v>0</v>
      </c>
      <c r="AI1723">
        <v>0</v>
      </c>
      <c r="AJ1723">
        <v>0</v>
      </c>
      <c r="AK1723">
        <v>0</v>
      </c>
      <c r="AL1723">
        <v>0</v>
      </c>
      <c r="AM1723">
        <v>0</v>
      </c>
      <c r="AN1723">
        <v>0</v>
      </c>
      <c r="AO1723">
        <v>0</v>
      </c>
      <c r="AP1723">
        <v>0</v>
      </c>
      <c r="AQ1723">
        <v>0</v>
      </c>
      <c r="AS1723">
        <v>0</v>
      </c>
      <c r="AT1723">
        <v>0</v>
      </c>
      <c r="AU1723">
        <v>0</v>
      </c>
      <c r="AV1723">
        <v>0</v>
      </c>
      <c r="AW1723">
        <v>0</v>
      </c>
      <c r="AX1723">
        <v>0</v>
      </c>
      <c r="AY1723">
        <v>0</v>
      </c>
      <c r="AZ1723">
        <v>0</v>
      </c>
      <c r="BA1723">
        <v>0</v>
      </c>
      <c r="BB1723">
        <v>0</v>
      </c>
    </row>
    <row r="1724" spans="1:54" x14ac:dyDescent="0.35">
      <c r="A1724" t="s">
        <v>5887</v>
      </c>
      <c r="B1724" t="s">
        <v>5888</v>
      </c>
      <c r="C1724" t="s">
        <v>1610</v>
      </c>
      <c r="D1724" t="s">
        <v>4233</v>
      </c>
      <c r="E1724" t="s">
        <v>367</v>
      </c>
      <c r="F1724" t="s">
        <v>4234</v>
      </c>
      <c r="G1724" t="s">
        <v>4235</v>
      </c>
      <c r="H1724" t="s">
        <v>2625</v>
      </c>
      <c r="I1724" t="s">
        <v>2312</v>
      </c>
      <c r="J1724" t="s">
        <v>2312</v>
      </c>
      <c r="K1724" t="s">
        <v>2314</v>
      </c>
      <c r="L1724" t="s">
        <v>4236</v>
      </c>
      <c r="M1724" t="s">
        <v>2314</v>
      </c>
      <c r="N1724" t="s">
        <v>2314</v>
      </c>
      <c r="O1724" t="s">
        <v>3726</v>
      </c>
      <c r="P1724" t="s">
        <v>1529</v>
      </c>
      <c r="Q1724" t="s">
        <v>2314</v>
      </c>
      <c r="R1724" t="s">
        <v>2314</v>
      </c>
      <c r="S1724" t="s">
        <v>3727</v>
      </c>
      <c r="T1724" t="s">
        <v>3810</v>
      </c>
      <c r="U1724" t="s">
        <v>3762</v>
      </c>
      <c r="W1724">
        <v>0</v>
      </c>
      <c r="X1724">
        <v>0</v>
      </c>
      <c r="Y1724">
        <v>0</v>
      </c>
      <c r="Z1724">
        <v>0</v>
      </c>
      <c r="AA1724">
        <v>0</v>
      </c>
      <c r="AB1724">
        <v>0</v>
      </c>
      <c r="AC1724">
        <v>0</v>
      </c>
      <c r="AD1724">
        <v>0</v>
      </c>
      <c r="AE1724">
        <v>0</v>
      </c>
      <c r="AF1724">
        <v>0</v>
      </c>
      <c r="AH1724">
        <v>0</v>
      </c>
      <c r="AI1724">
        <v>0</v>
      </c>
      <c r="AJ1724">
        <v>0</v>
      </c>
      <c r="AK1724">
        <v>0</v>
      </c>
      <c r="AL1724">
        <v>0</v>
      </c>
      <c r="AM1724">
        <v>0</v>
      </c>
      <c r="AN1724">
        <v>0</v>
      </c>
      <c r="AO1724">
        <v>0</v>
      </c>
      <c r="AP1724">
        <v>0</v>
      </c>
      <c r="AQ1724">
        <v>0</v>
      </c>
      <c r="AS1724">
        <v>0</v>
      </c>
      <c r="AT1724">
        <v>0</v>
      </c>
      <c r="AU1724">
        <v>0</v>
      </c>
      <c r="AV1724">
        <v>0</v>
      </c>
      <c r="AW1724">
        <v>0</v>
      </c>
      <c r="AX1724">
        <v>0</v>
      </c>
      <c r="AY1724">
        <v>0</v>
      </c>
      <c r="AZ1724">
        <v>0</v>
      </c>
      <c r="BA1724">
        <v>0</v>
      </c>
      <c r="BB1724">
        <v>0</v>
      </c>
    </row>
    <row r="1725" spans="1:54" x14ac:dyDescent="0.35">
      <c r="A1725" t="s">
        <v>5889</v>
      </c>
      <c r="B1725" t="s">
        <v>5890</v>
      </c>
      <c r="C1725" t="s">
        <v>1610</v>
      </c>
      <c r="D1725" t="s">
        <v>4233</v>
      </c>
      <c r="E1725" t="s">
        <v>367</v>
      </c>
      <c r="F1725" t="s">
        <v>4234</v>
      </c>
      <c r="G1725" t="s">
        <v>4235</v>
      </c>
      <c r="H1725" t="s">
        <v>2625</v>
      </c>
      <c r="I1725" t="s">
        <v>2312</v>
      </c>
      <c r="J1725" t="s">
        <v>2312</v>
      </c>
      <c r="K1725" t="s">
        <v>2314</v>
      </c>
      <c r="L1725" t="s">
        <v>4236</v>
      </c>
      <c r="M1725" t="s">
        <v>2314</v>
      </c>
      <c r="N1725" t="s">
        <v>2314</v>
      </c>
      <c r="O1725" t="s">
        <v>3726</v>
      </c>
      <c r="P1725" t="s">
        <v>1529</v>
      </c>
      <c r="Q1725" t="s">
        <v>2314</v>
      </c>
      <c r="R1725" t="s">
        <v>2314</v>
      </c>
      <c r="S1725" t="s">
        <v>3727</v>
      </c>
      <c r="T1725" t="s">
        <v>3810</v>
      </c>
      <c r="U1725" t="s">
        <v>3762</v>
      </c>
      <c r="W1725">
        <v>0</v>
      </c>
      <c r="X1725">
        <v>0</v>
      </c>
      <c r="Y1725">
        <v>0</v>
      </c>
      <c r="Z1725">
        <v>0</v>
      </c>
      <c r="AA1725">
        <v>0</v>
      </c>
      <c r="AB1725">
        <v>0</v>
      </c>
      <c r="AC1725">
        <v>0</v>
      </c>
      <c r="AD1725">
        <v>0</v>
      </c>
      <c r="AE1725">
        <v>0</v>
      </c>
      <c r="AF1725">
        <v>0</v>
      </c>
      <c r="AH1725">
        <v>0</v>
      </c>
      <c r="AI1725">
        <v>0</v>
      </c>
      <c r="AJ1725">
        <v>0</v>
      </c>
      <c r="AK1725">
        <v>0</v>
      </c>
      <c r="AL1725">
        <v>0</v>
      </c>
      <c r="AM1725">
        <v>0</v>
      </c>
      <c r="AN1725">
        <v>0</v>
      </c>
      <c r="AO1725">
        <v>0</v>
      </c>
      <c r="AP1725">
        <v>0</v>
      </c>
      <c r="AQ1725">
        <v>0</v>
      </c>
      <c r="AS1725">
        <v>0</v>
      </c>
      <c r="AT1725">
        <v>0</v>
      </c>
      <c r="AU1725">
        <v>0</v>
      </c>
      <c r="AV1725">
        <v>0</v>
      </c>
      <c r="AW1725">
        <v>0</v>
      </c>
      <c r="AX1725">
        <v>0</v>
      </c>
      <c r="AY1725">
        <v>0</v>
      </c>
      <c r="AZ1725">
        <v>0</v>
      </c>
      <c r="BA1725">
        <v>0</v>
      </c>
      <c r="BB1725">
        <v>0</v>
      </c>
    </row>
    <row r="1726" spans="1:54" x14ac:dyDescent="0.35">
      <c r="A1726" t="s">
        <v>5891</v>
      </c>
      <c r="B1726" t="s">
        <v>5892</v>
      </c>
      <c r="C1726" t="s">
        <v>4064</v>
      </c>
      <c r="D1726" t="s">
        <v>4233</v>
      </c>
      <c r="E1726" t="s">
        <v>367</v>
      </c>
      <c r="F1726" t="s">
        <v>4234</v>
      </c>
      <c r="G1726" t="s">
        <v>4235</v>
      </c>
      <c r="H1726" t="s">
        <v>2625</v>
      </c>
      <c r="I1726" t="s">
        <v>2312</v>
      </c>
      <c r="J1726" t="s">
        <v>2312</v>
      </c>
      <c r="K1726" t="s">
        <v>2314</v>
      </c>
      <c r="L1726" t="s">
        <v>4236</v>
      </c>
      <c r="M1726" t="s">
        <v>2314</v>
      </c>
      <c r="N1726" t="s">
        <v>2314</v>
      </c>
      <c r="O1726" t="s">
        <v>3726</v>
      </c>
      <c r="P1726" t="s">
        <v>1529</v>
      </c>
      <c r="Q1726" t="s">
        <v>2314</v>
      </c>
      <c r="R1726" t="s">
        <v>2314</v>
      </c>
      <c r="S1726" t="s">
        <v>3727</v>
      </c>
      <c r="T1726" t="s">
        <v>3810</v>
      </c>
      <c r="U1726" t="s">
        <v>3762</v>
      </c>
      <c r="W1726">
        <v>0</v>
      </c>
      <c r="X1726">
        <v>0</v>
      </c>
      <c r="Y1726">
        <v>0</v>
      </c>
      <c r="Z1726">
        <v>0</v>
      </c>
      <c r="AA1726">
        <v>0</v>
      </c>
      <c r="AB1726">
        <v>0</v>
      </c>
      <c r="AC1726">
        <v>0</v>
      </c>
      <c r="AD1726">
        <v>0</v>
      </c>
      <c r="AE1726">
        <v>0</v>
      </c>
      <c r="AF1726">
        <v>0</v>
      </c>
      <c r="AH1726">
        <v>0</v>
      </c>
      <c r="AI1726">
        <v>0</v>
      </c>
      <c r="AJ1726">
        <v>0</v>
      </c>
      <c r="AK1726">
        <v>0</v>
      </c>
      <c r="AL1726">
        <v>0</v>
      </c>
      <c r="AM1726">
        <v>0</v>
      </c>
      <c r="AN1726">
        <v>0</v>
      </c>
      <c r="AO1726">
        <v>0</v>
      </c>
      <c r="AP1726">
        <v>0</v>
      </c>
      <c r="AQ1726">
        <v>0</v>
      </c>
      <c r="AS1726">
        <v>0</v>
      </c>
      <c r="AT1726">
        <v>0</v>
      </c>
      <c r="AU1726">
        <v>0</v>
      </c>
      <c r="AV1726">
        <v>0</v>
      </c>
      <c r="AW1726">
        <v>0</v>
      </c>
      <c r="AX1726">
        <v>0</v>
      </c>
      <c r="AY1726">
        <v>0</v>
      </c>
      <c r="AZ1726">
        <v>0</v>
      </c>
      <c r="BA1726">
        <v>0</v>
      </c>
      <c r="BB1726">
        <v>0</v>
      </c>
    </row>
    <row r="1727" spans="1:54" x14ac:dyDescent="0.35">
      <c r="A1727" t="s">
        <v>5893</v>
      </c>
      <c r="B1727" t="s">
        <v>5894</v>
      </c>
      <c r="C1727" t="s">
        <v>4064</v>
      </c>
      <c r="D1727" t="s">
        <v>4233</v>
      </c>
      <c r="E1727" t="s">
        <v>367</v>
      </c>
      <c r="F1727" t="s">
        <v>4234</v>
      </c>
      <c r="G1727" t="s">
        <v>4235</v>
      </c>
      <c r="H1727" t="s">
        <v>2625</v>
      </c>
      <c r="I1727" t="s">
        <v>2312</v>
      </c>
      <c r="J1727" t="s">
        <v>2312</v>
      </c>
      <c r="K1727" t="s">
        <v>2314</v>
      </c>
      <c r="L1727" t="s">
        <v>4236</v>
      </c>
      <c r="M1727" t="s">
        <v>2314</v>
      </c>
      <c r="N1727" t="s">
        <v>2314</v>
      </c>
      <c r="O1727" t="s">
        <v>3726</v>
      </c>
      <c r="P1727" t="s">
        <v>1529</v>
      </c>
      <c r="Q1727" t="s">
        <v>2314</v>
      </c>
      <c r="R1727" t="s">
        <v>2314</v>
      </c>
      <c r="S1727" t="s">
        <v>3727</v>
      </c>
      <c r="T1727" t="s">
        <v>3810</v>
      </c>
      <c r="U1727" t="s">
        <v>3762</v>
      </c>
      <c r="W1727">
        <v>0</v>
      </c>
      <c r="X1727">
        <v>0</v>
      </c>
      <c r="Y1727">
        <v>0</v>
      </c>
      <c r="Z1727">
        <v>0</v>
      </c>
      <c r="AA1727">
        <v>0</v>
      </c>
      <c r="AB1727">
        <v>0</v>
      </c>
      <c r="AC1727">
        <v>0</v>
      </c>
      <c r="AD1727">
        <v>0</v>
      </c>
      <c r="AE1727">
        <v>0</v>
      </c>
      <c r="AF1727">
        <v>0</v>
      </c>
      <c r="AH1727">
        <v>0</v>
      </c>
      <c r="AI1727">
        <v>0</v>
      </c>
      <c r="AJ1727">
        <v>0</v>
      </c>
      <c r="AK1727">
        <v>0</v>
      </c>
      <c r="AL1727">
        <v>0</v>
      </c>
      <c r="AM1727">
        <v>0</v>
      </c>
      <c r="AN1727">
        <v>0</v>
      </c>
      <c r="AO1727">
        <v>0</v>
      </c>
      <c r="AP1727">
        <v>0</v>
      </c>
      <c r="AQ1727">
        <v>0</v>
      </c>
      <c r="AS1727">
        <v>0</v>
      </c>
      <c r="AT1727">
        <v>0</v>
      </c>
      <c r="AU1727">
        <v>0</v>
      </c>
      <c r="AV1727">
        <v>0</v>
      </c>
      <c r="AW1727">
        <v>0</v>
      </c>
      <c r="AX1727">
        <v>0</v>
      </c>
      <c r="AY1727">
        <v>0</v>
      </c>
      <c r="AZ1727">
        <v>0</v>
      </c>
      <c r="BA1727">
        <v>0</v>
      </c>
      <c r="BB1727">
        <v>0</v>
      </c>
    </row>
    <row r="1728" spans="1:54" x14ac:dyDescent="0.35">
      <c r="A1728" t="s">
        <v>46</v>
      </c>
      <c r="B1728" t="s">
        <v>379</v>
      </c>
      <c r="C1728" t="s">
        <v>44</v>
      </c>
      <c r="D1728" t="s">
        <v>4233</v>
      </c>
      <c r="E1728" t="s">
        <v>367</v>
      </c>
      <c r="F1728" t="s">
        <v>4234</v>
      </c>
      <c r="G1728" t="s">
        <v>4235</v>
      </c>
      <c r="H1728" t="s">
        <v>2625</v>
      </c>
      <c r="I1728" t="s">
        <v>2312</v>
      </c>
      <c r="J1728" t="s">
        <v>2312</v>
      </c>
      <c r="K1728" t="s">
        <v>2314</v>
      </c>
      <c r="L1728" t="s">
        <v>4236</v>
      </c>
      <c r="M1728" t="s">
        <v>2314</v>
      </c>
      <c r="N1728">
        <v>1</v>
      </c>
      <c r="O1728" t="s">
        <v>3726</v>
      </c>
      <c r="P1728" t="s">
        <v>1529</v>
      </c>
      <c r="Q1728" t="s">
        <v>2314</v>
      </c>
      <c r="R1728" t="s">
        <v>2314</v>
      </c>
      <c r="S1728" t="s">
        <v>3727</v>
      </c>
      <c r="T1728" t="s">
        <v>3820</v>
      </c>
      <c r="U1728" t="s">
        <v>3762</v>
      </c>
      <c r="W1728">
        <v>3.0658548799624597E-5</v>
      </c>
      <c r="X1728">
        <v>2.11375361658384E-7</v>
      </c>
      <c r="Y1728">
        <v>3.0658548799624597E-5</v>
      </c>
      <c r="Z1728">
        <v>2.11375361658384E-7</v>
      </c>
      <c r="AA1728">
        <v>3.0658548799624597E-5</v>
      </c>
      <c r="AB1728">
        <v>2.11375361658384E-7</v>
      </c>
      <c r="AC1728">
        <v>3.0658548799624597E-5</v>
      </c>
      <c r="AD1728">
        <v>2.11375361658384E-7</v>
      </c>
      <c r="AE1728">
        <v>3.0658548799624597E-5</v>
      </c>
      <c r="AF1728">
        <v>2.11375361658384E-7</v>
      </c>
      <c r="AH1728">
        <v>1.0014174065335E-4</v>
      </c>
      <c r="AI1728">
        <v>6.9042993544599096E-7</v>
      </c>
      <c r="AJ1728">
        <v>1.0014174065335E-4</v>
      </c>
      <c r="AK1728">
        <v>6.9042993544599096E-7</v>
      </c>
      <c r="AL1728">
        <v>1.0014174065335E-4</v>
      </c>
      <c r="AM1728">
        <v>6.9042993544599096E-7</v>
      </c>
      <c r="AN1728">
        <v>1.0014174065335E-4</v>
      </c>
      <c r="AO1728">
        <v>6.9042993544599096E-7</v>
      </c>
      <c r="AP1728">
        <v>1.0014174065335E-4</v>
      </c>
      <c r="AQ1728">
        <v>6.9042993544599096E-7</v>
      </c>
      <c r="AS1728">
        <v>0</v>
      </c>
      <c r="AT1728">
        <v>0</v>
      </c>
      <c r="AU1728">
        <v>0</v>
      </c>
      <c r="AV1728">
        <v>0</v>
      </c>
      <c r="AW1728">
        <v>0</v>
      </c>
      <c r="AX1728">
        <v>0</v>
      </c>
      <c r="AY1728">
        <v>0</v>
      </c>
      <c r="AZ1728">
        <v>0</v>
      </c>
      <c r="BA1728">
        <v>0</v>
      </c>
      <c r="BB1728">
        <v>0</v>
      </c>
    </row>
    <row r="1729" spans="1:54" x14ac:dyDescent="0.35">
      <c r="A1729" t="s">
        <v>43</v>
      </c>
      <c r="B1729" t="s">
        <v>379</v>
      </c>
      <c r="C1729" t="s">
        <v>44</v>
      </c>
      <c r="D1729" t="s">
        <v>4233</v>
      </c>
      <c r="E1729" t="s">
        <v>367</v>
      </c>
      <c r="F1729" t="s">
        <v>4234</v>
      </c>
      <c r="G1729" t="s">
        <v>4235</v>
      </c>
      <c r="H1729" t="s">
        <v>2625</v>
      </c>
      <c r="I1729" t="s">
        <v>2312</v>
      </c>
      <c r="J1729" t="s">
        <v>2312</v>
      </c>
      <c r="K1729" t="s">
        <v>2314</v>
      </c>
      <c r="L1729" t="s">
        <v>4236</v>
      </c>
      <c r="M1729" t="s">
        <v>2314</v>
      </c>
      <c r="N1729">
        <v>1</v>
      </c>
      <c r="O1729" t="s">
        <v>3726</v>
      </c>
      <c r="P1729" t="s">
        <v>1529</v>
      </c>
      <c r="Q1729" t="s">
        <v>2314</v>
      </c>
      <c r="R1729" t="s">
        <v>2314</v>
      </c>
      <c r="S1729" t="s">
        <v>3727</v>
      </c>
      <c r="T1729" t="s">
        <v>3820</v>
      </c>
      <c r="U1729" t="s">
        <v>3762</v>
      </c>
      <c r="W1729">
        <v>1.98437605932719E-5</v>
      </c>
      <c r="X1729">
        <v>-1.00129904367918E-7</v>
      </c>
      <c r="Y1729">
        <v>1.98437605932719E-5</v>
      </c>
      <c r="Z1729">
        <v>-1.00129904367918E-7</v>
      </c>
      <c r="AA1729">
        <v>1.98437605932719E-5</v>
      </c>
      <c r="AB1729">
        <v>-1.00129904367918E-7</v>
      </c>
      <c r="AC1729">
        <v>3.2149257849845101E-6</v>
      </c>
      <c r="AD1729">
        <v>-1.6222578835822801E-8</v>
      </c>
      <c r="AE1729">
        <v>1.39563939119327E-5</v>
      </c>
      <c r="AF1729">
        <v>-7.0422880493235805E-8</v>
      </c>
      <c r="AH1729">
        <v>6.4798195289569806E-5</v>
      </c>
      <c r="AI1729">
        <v>-3.2696734209025598E-7</v>
      </c>
      <c r="AJ1729">
        <v>6.4798195289569806E-5</v>
      </c>
      <c r="AK1729">
        <v>-3.2696734209025598E-7</v>
      </c>
      <c r="AL1729">
        <v>6.4798195289569806E-5</v>
      </c>
      <c r="AM1729">
        <v>-3.2696734209025598E-7</v>
      </c>
      <c r="AN1729">
        <v>4.2267721513068198E-5</v>
      </c>
      <c r="AO1729">
        <v>-2.1327939414561599E-7</v>
      </c>
      <c r="AP1729">
        <v>5.8910446670329301E-5</v>
      </c>
      <c r="AQ1729">
        <v>-2.9725797755689798E-7</v>
      </c>
      <c r="AS1729">
        <v>0</v>
      </c>
      <c r="AT1729">
        <v>0</v>
      </c>
      <c r="AU1729">
        <v>0</v>
      </c>
      <c r="AV1729">
        <v>0</v>
      </c>
      <c r="AW1729">
        <v>0</v>
      </c>
      <c r="AX1729">
        <v>0</v>
      </c>
      <c r="AY1729">
        <v>-5.2089186946716104E-6</v>
      </c>
      <c r="AZ1729">
        <v>2.6283419884975999E-8</v>
      </c>
      <c r="BA1729">
        <v>-1.4556015353692399E-6</v>
      </c>
      <c r="BB1729">
        <v>7.3447463056893399E-9</v>
      </c>
    </row>
    <row r="1730" spans="1:54" x14ac:dyDescent="0.35">
      <c r="A1730" t="s">
        <v>5895</v>
      </c>
      <c r="B1730" t="s">
        <v>5651</v>
      </c>
      <c r="C1730" t="s">
        <v>5652</v>
      </c>
      <c r="D1730" t="s">
        <v>4233</v>
      </c>
      <c r="E1730" t="s">
        <v>367</v>
      </c>
      <c r="F1730" t="s">
        <v>4234</v>
      </c>
      <c r="G1730" t="s">
        <v>4235</v>
      </c>
      <c r="H1730" t="s">
        <v>2625</v>
      </c>
      <c r="I1730" t="s">
        <v>2312</v>
      </c>
      <c r="J1730" t="s">
        <v>2312</v>
      </c>
      <c r="K1730" t="s">
        <v>2314</v>
      </c>
      <c r="L1730" t="s">
        <v>4236</v>
      </c>
      <c r="M1730" t="s">
        <v>2314</v>
      </c>
      <c r="N1730" t="s">
        <v>2314</v>
      </c>
      <c r="O1730" t="s">
        <v>3726</v>
      </c>
      <c r="P1730" t="s">
        <v>1529</v>
      </c>
      <c r="Q1730" t="s">
        <v>2314</v>
      </c>
      <c r="R1730" t="s">
        <v>2314</v>
      </c>
      <c r="S1730" t="s">
        <v>3727</v>
      </c>
      <c r="T1730" t="s">
        <v>3810</v>
      </c>
      <c r="U1730" t="s">
        <v>3762</v>
      </c>
      <c r="W1730">
        <v>0</v>
      </c>
      <c r="X1730">
        <v>0</v>
      </c>
      <c r="Y1730">
        <v>0</v>
      </c>
      <c r="Z1730">
        <v>0</v>
      </c>
      <c r="AA1730">
        <v>0</v>
      </c>
      <c r="AB1730">
        <v>0</v>
      </c>
      <c r="AC1730">
        <v>0</v>
      </c>
      <c r="AD1730">
        <v>0</v>
      </c>
      <c r="AE1730">
        <v>0</v>
      </c>
      <c r="AF1730">
        <v>0</v>
      </c>
      <c r="AH1730">
        <v>0</v>
      </c>
      <c r="AI1730">
        <v>0</v>
      </c>
      <c r="AJ1730">
        <v>0</v>
      </c>
      <c r="AK1730">
        <v>0</v>
      </c>
      <c r="AL1730">
        <v>0</v>
      </c>
      <c r="AM1730">
        <v>0</v>
      </c>
      <c r="AN1730">
        <v>0</v>
      </c>
      <c r="AO1730">
        <v>0</v>
      </c>
      <c r="AP1730">
        <v>0</v>
      </c>
      <c r="AQ1730">
        <v>0</v>
      </c>
      <c r="AS1730">
        <v>0</v>
      </c>
      <c r="AT1730">
        <v>0</v>
      </c>
      <c r="AU1730">
        <v>0</v>
      </c>
      <c r="AV1730">
        <v>0</v>
      </c>
      <c r="AW1730">
        <v>0</v>
      </c>
      <c r="AX1730">
        <v>0</v>
      </c>
      <c r="AY1730">
        <v>0</v>
      </c>
      <c r="AZ1730">
        <v>0</v>
      </c>
      <c r="BA1730">
        <v>0</v>
      </c>
      <c r="BB1730">
        <v>0</v>
      </c>
    </row>
    <row r="1731" spans="1:54" x14ac:dyDescent="0.35">
      <c r="A1731" t="s">
        <v>5896</v>
      </c>
      <c r="B1731" t="s">
        <v>5897</v>
      </c>
      <c r="C1731" t="s">
        <v>5898</v>
      </c>
      <c r="D1731" t="s">
        <v>4233</v>
      </c>
      <c r="E1731" t="s">
        <v>367</v>
      </c>
      <c r="F1731" t="s">
        <v>4234</v>
      </c>
      <c r="G1731" t="s">
        <v>4235</v>
      </c>
      <c r="H1731" t="s">
        <v>2625</v>
      </c>
      <c r="I1731" t="s">
        <v>2312</v>
      </c>
      <c r="J1731" t="s">
        <v>2312</v>
      </c>
      <c r="K1731" t="s">
        <v>2314</v>
      </c>
      <c r="L1731" t="s">
        <v>4236</v>
      </c>
      <c r="M1731" t="s">
        <v>2314</v>
      </c>
      <c r="N1731" t="s">
        <v>2314</v>
      </c>
      <c r="O1731" t="s">
        <v>3726</v>
      </c>
      <c r="P1731" t="s">
        <v>1529</v>
      </c>
      <c r="Q1731" t="s">
        <v>2314</v>
      </c>
      <c r="R1731" t="s">
        <v>2314</v>
      </c>
      <c r="S1731" t="s">
        <v>3727</v>
      </c>
      <c r="T1731" t="s">
        <v>3810</v>
      </c>
      <c r="U1731" t="s">
        <v>3762</v>
      </c>
      <c r="W1731">
        <v>0</v>
      </c>
      <c r="X1731">
        <v>0</v>
      </c>
      <c r="Y1731">
        <v>0</v>
      </c>
      <c r="Z1731">
        <v>0</v>
      </c>
      <c r="AA1731">
        <v>0</v>
      </c>
      <c r="AB1731">
        <v>0</v>
      </c>
      <c r="AC1731">
        <v>0</v>
      </c>
      <c r="AD1731">
        <v>0</v>
      </c>
      <c r="AE1731">
        <v>0</v>
      </c>
      <c r="AF1731">
        <v>0</v>
      </c>
      <c r="AH1731">
        <v>0</v>
      </c>
      <c r="AI1731">
        <v>0</v>
      </c>
      <c r="AJ1731">
        <v>0</v>
      </c>
      <c r="AK1731">
        <v>0</v>
      </c>
      <c r="AL1731">
        <v>0</v>
      </c>
      <c r="AM1731">
        <v>0</v>
      </c>
      <c r="AN1731">
        <v>0</v>
      </c>
      <c r="AO1731">
        <v>0</v>
      </c>
      <c r="AP1731">
        <v>0</v>
      </c>
      <c r="AQ1731">
        <v>0</v>
      </c>
      <c r="AS1731">
        <v>0</v>
      </c>
      <c r="AT1731">
        <v>0</v>
      </c>
      <c r="AU1731">
        <v>0</v>
      </c>
      <c r="AV1731">
        <v>0</v>
      </c>
      <c r="AW1731">
        <v>0</v>
      </c>
      <c r="AX1731">
        <v>0</v>
      </c>
      <c r="AY1731">
        <v>0</v>
      </c>
      <c r="AZ1731">
        <v>0</v>
      </c>
      <c r="BA1731">
        <v>0</v>
      </c>
      <c r="BB1731">
        <v>0</v>
      </c>
    </row>
    <row r="1732" spans="1:54" x14ac:dyDescent="0.35">
      <c r="A1732" t="s">
        <v>5899</v>
      </c>
      <c r="B1732" t="s">
        <v>5900</v>
      </c>
      <c r="C1732" t="s">
        <v>272</v>
      </c>
      <c r="D1732" t="s">
        <v>4233</v>
      </c>
      <c r="E1732" t="s">
        <v>367</v>
      </c>
      <c r="F1732" t="s">
        <v>4234</v>
      </c>
      <c r="G1732" t="s">
        <v>4235</v>
      </c>
      <c r="H1732" t="s">
        <v>2625</v>
      </c>
      <c r="I1732" t="s">
        <v>2312</v>
      </c>
      <c r="J1732" t="s">
        <v>2312</v>
      </c>
      <c r="K1732" t="s">
        <v>2314</v>
      </c>
      <c r="L1732" t="s">
        <v>4236</v>
      </c>
      <c r="M1732" t="s">
        <v>2314</v>
      </c>
      <c r="N1732" t="s">
        <v>2314</v>
      </c>
      <c r="O1732" t="s">
        <v>3726</v>
      </c>
      <c r="P1732" t="s">
        <v>1529</v>
      </c>
      <c r="Q1732" t="s">
        <v>2314</v>
      </c>
      <c r="R1732" t="s">
        <v>2314</v>
      </c>
      <c r="S1732" t="s">
        <v>3727</v>
      </c>
      <c r="T1732" t="s">
        <v>3810</v>
      </c>
      <c r="U1732" t="s">
        <v>3762</v>
      </c>
      <c r="W1732">
        <v>0</v>
      </c>
      <c r="X1732">
        <v>0</v>
      </c>
      <c r="Y1732">
        <v>0</v>
      </c>
      <c r="Z1732">
        <v>0</v>
      </c>
      <c r="AA1732">
        <v>0</v>
      </c>
      <c r="AB1732">
        <v>0</v>
      </c>
      <c r="AC1732">
        <v>0</v>
      </c>
      <c r="AD1732">
        <v>0</v>
      </c>
      <c r="AE1732">
        <v>0</v>
      </c>
      <c r="AF1732">
        <v>0</v>
      </c>
      <c r="AH1732">
        <v>0</v>
      </c>
      <c r="AI1732">
        <v>0</v>
      </c>
      <c r="AJ1732">
        <v>0</v>
      </c>
      <c r="AK1732">
        <v>0</v>
      </c>
      <c r="AL1732">
        <v>0</v>
      </c>
      <c r="AM1732">
        <v>0</v>
      </c>
      <c r="AN1732">
        <v>0</v>
      </c>
      <c r="AO1732">
        <v>0</v>
      </c>
      <c r="AP1732">
        <v>0</v>
      </c>
      <c r="AQ1732">
        <v>0</v>
      </c>
      <c r="AS1732">
        <v>0</v>
      </c>
      <c r="AT1732">
        <v>0</v>
      </c>
      <c r="AU1732">
        <v>0</v>
      </c>
      <c r="AV1732">
        <v>0</v>
      </c>
      <c r="AW1732">
        <v>0</v>
      </c>
      <c r="AX1732">
        <v>0</v>
      </c>
      <c r="AY1732">
        <v>0</v>
      </c>
      <c r="AZ1732">
        <v>0</v>
      </c>
      <c r="BA1732">
        <v>0</v>
      </c>
      <c r="BB1732">
        <v>0</v>
      </c>
    </row>
    <row r="1733" spans="1:54" x14ac:dyDescent="0.35">
      <c r="A1733" t="s">
        <v>5901</v>
      </c>
      <c r="B1733" t="s">
        <v>5902</v>
      </c>
      <c r="C1733" t="s">
        <v>272</v>
      </c>
      <c r="D1733" t="s">
        <v>4233</v>
      </c>
      <c r="E1733" t="s">
        <v>367</v>
      </c>
      <c r="F1733" t="s">
        <v>4234</v>
      </c>
      <c r="G1733" t="s">
        <v>4235</v>
      </c>
      <c r="H1733" t="s">
        <v>2625</v>
      </c>
      <c r="I1733" t="s">
        <v>2312</v>
      </c>
      <c r="J1733" t="s">
        <v>2312</v>
      </c>
      <c r="K1733" t="s">
        <v>2314</v>
      </c>
      <c r="L1733" t="s">
        <v>4236</v>
      </c>
      <c r="M1733" t="s">
        <v>2314</v>
      </c>
      <c r="N1733" t="s">
        <v>2314</v>
      </c>
      <c r="O1733" t="s">
        <v>3726</v>
      </c>
      <c r="P1733" t="s">
        <v>1529</v>
      </c>
      <c r="Q1733" t="s">
        <v>2314</v>
      </c>
      <c r="R1733" t="s">
        <v>2314</v>
      </c>
      <c r="S1733" t="s">
        <v>3727</v>
      </c>
      <c r="T1733" t="s">
        <v>3810</v>
      </c>
      <c r="U1733" t="s">
        <v>3762</v>
      </c>
      <c r="W1733">
        <v>0</v>
      </c>
      <c r="X1733">
        <v>0</v>
      </c>
      <c r="Y1733">
        <v>0</v>
      </c>
      <c r="Z1733">
        <v>0</v>
      </c>
      <c r="AA1733">
        <v>0</v>
      </c>
      <c r="AB1733">
        <v>0</v>
      </c>
      <c r="AC1733">
        <v>0</v>
      </c>
      <c r="AD1733">
        <v>0</v>
      </c>
      <c r="AE1733">
        <v>0</v>
      </c>
      <c r="AF1733">
        <v>0</v>
      </c>
      <c r="AH1733">
        <v>0</v>
      </c>
      <c r="AI1733">
        <v>0</v>
      </c>
      <c r="AJ1733">
        <v>0</v>
      </c>
      <c r="AK1733">
        <v>0</v>
      </c>
      <c r="AL1733">
        <v>0</v>
      </c>
      <c r="AM1733">
        <v>0</v>
      </c>
      <c r="AN1733">
        <v>0</v>
      </c>
      <c r="AO1733">
        <v>0</v>
      </c>
      <c r="AP1733">
        <v>0</v>
      </c>
      <c r="AQ1733">
        <v>0</v>
      </c>
      <c r="AS1733">
        <v>0</v>
      </c>
      <c r="AT1733">
        <v>0</v>
      </c>
      <c r="AU1733">
        <v>0</v>
      </c>
      <c r="AV1733">
        <v>0</v>
      </c>
      <c r="AW1733">
        <v>0</v>
      </c>
      <c r="AX1733">
        <v>0</v>
      </c>
      <c r="AY1733">
        <v>0</v>
      </c>
      <c r="AZ1733">
        <v>0</v>
      </c>
      <c r="BA1733">
        <v>0</v>
      </c>
      <c r="BB1733">
        <v>0</v>
      </c>
    </row>
    <row r="1734" spans="1:54" x14ac:dyDescent="0.35">
      <c r="A1734" t="s">
        <v>48</v>
      </c>
      <c r="B1734" t="s">
        <v>380</v>
      </c>
      <c r="C1734" t="s">
        <v>49</v>
      </c>
      <c r="D1734" t="s">
        <v>4233</v>
      </c>
      <c r="E1734" t="s">
        <v>367</v>
      </c>
      <c r="F1734" t="s">
        <v>4234</v>
      </c>
      <c r="G1734" t="s">
        <v>4235</v>
      </c>
      <c r="H1734" t="s">
        <v>2625</v>
      </c>
      <c r="I1734" t="s">
        <v>2312</v>
      </c>
      <c r="J1734" t="s">
        <v>2312</v>
      </c>
      <c r="K1734" t="s">
        <v>2314</v>
      </c>
      <c r="L1734" t="s">
        <v>4236</v>
      </c>
      <c r="M1734" t="s">
        <v>2314</v>
      </c>
      <c r="N1734" t="s">
        <v>2314</v>
      </c>
      <c r="O1734" t="s">
        <v>3726</v>
      </c>
      <c r="P1734" t="s">
        <v>1529</v>
      </c>
      <c r="Q1734" t="s">
        <v>2314</v>
      </c>
      <c r="R1734" t="s">
        <v>2314</v>
      </c>
      <c r="S1734" t="s">
        <v>3727</v>
      </c>
      <c r="T1734" t="s">
        <v>3820</v>
      </c>
      <c r="U1734" t="s">
        <v>3762</v>
      </c>
      <c r="W1734">
        <v>0</v>
      </c>
      <c r="X1734">
        <v>0</v>
      </c>
      <c r="Y1734">
        <v>0</v>
      </c>
      <c r="Z1734">
        <v>0</v>
      </c>
      <c r="AA1734">
        <v>0</v>
      </c>
      <c r="AB1734">
        <v>0</v>
      </c>
      <c r="AC1734">
        <v>0</v>
      </c>
      <c r="AD1734">
        <v>0</v>
      </c>
      <c r="AE1734">
        <v>0</v>
      </c>
      <c r="AF1734">
        <v>0</v>
      </c>
      <c r="AH1734">
        <v>0</v>
      </c>
      <c r="AI1734">
        <v>0</v>
      </c>
      <c r="AJ1734">
        <v>0</v>
      </c>
      <c r="AK1734">
        <v>0</v>
      </c>
      <c r="AL1734">
        <v>0</v>
      </c>
      <c r="AM1734">
        <v>0</v>
      </c>
      <c r="AN1734">
        <v>0</v>
      </c>
      <c r="AO1734">
        <v>0</v>
      </c>
      <c r="AP1734">
        <v>0</v>
      </c>
      <c r="AQ1734">
        <v>0</v>
      </c>
      <c r="AS1734">
        <v>0</v>
      </c>
      <c r="AT1734">
        <v>0</v>
      </c>
      <c r="AU1734">
        <v>0</v>
      </c>
      <c r="AV1734">
        <v>0</v>
      </c>
      <c r="AW1734">
        <v>0</v>
      </c>
      <c r="AX1734">
        <v>0</v>
      </c>
      <c r="AY1734">
        <v>0</v>
      </c>
      <c r="AZ1734">
        <v>0</v>
      </c>
      <c r="BA1734">
        <v>0</v>
      </c>
      <c r="BB1734">
        <v>0</v>
      </c>
    </row>
    <row r="1735" spans="1:54" x14ac:dyDescent="0.35">
      <c r="A1735" t="s">
        <v>283</v>
      </c>
      <c r="B1735" t="s">
        <v>285</v>
      </c>
      <c r="C1735" t="s">
        <v>272</v>
      </c>
      <c r="D1735" t="s">
        <v>4233</v>
      </c>
      <c r="E1735" t="s">
        <v>367</v>
      </c>
      <c r="F1735" t="s">
        <v>4234</v>
      </c>
      <c r="G1735" t="s">
        <v>4235</v>
      </c>
      <c r="H1735" t="s">
        <v>2625</v>
      </c>
      <c r="I1735" t="s">
        <v>2312</v>
      </c>
      <c r="J1735" t="s">
        <v>2312</v>
      </c>
      <c r="K1735" t="s">
        <v>2314</v>
      </c>
      <c r="L1735" t="s">
        <v>4236</v>
      </c>
      <c r="M1735" t="s">
        <v>2314</v>
      </c>
      <c r="N1735">
        <v>1</v>
      </c>
      <c r="O1735" t="s">
        <v>3726</v>
      </c>
      <c r="P1735" t="s">
        <v>1529</v>
      </c>
      <c r="Q1735" t="s">
        <v>2314</v>
      </c>
      <c r="R1735" t="s">
        <v>2314</v>
      </c>
      <c r="S1735" t="s">
        <v>3727</v>
      </c>
      <c r="T1735" t="s">
        <v>3810</v>
      </c>
      <c r="U1735" t="s">
        <v>3762</v>
      </c>
      <c r="W1735">
        <v>6.3182570038057494E-5</v>
      </c>
      <c r="X1735">
        <v>0</v>
      </c>
      <c r="Y1735">
        <v>6.3182570038057494E-5</v>
      </c>
      <c r="Z1735">
        <v>0</v>
      </c>
      <c r="AA1735">
        <v>6.3182570038057494E-5</v>
      </c>
      <c r="AB1735">
        <v>0</v>
      </c>
      <c r="AC1735">
        <v>6.3182570038057494E-5</v>
      </c>
      <c r="AD1735">
        <v>0</v>
      </c>
      <c r="AE1735">
        <v>6.3182570038057399E-5</v>
      </c>
      <c r="AF1735">
        <v>0</v>
      </c>
      <c r="AH1735">
        <v>7.2023656364084799E-5</v>
      </c>
      <c r="AI1735">
        <v>0</v>
      </c>
      <c r="AJ1735">
        <v>7.2023656364084799E-5</v>
      </c>
      <c r="AK1735">
        <v>0</v>
      </c>
      <c r="AL1735">
        <v>7.2023656364084799E-5</v>
      </c>
      <c r="AM1735">
        <v>0</v>
      </c>
      <c r="AN1735">
        <v>7.2023656364084799E-5</v>
      </c>
      <c r="AO1735">
        <v>0</v>
      </c>
      <c r="AP1735">
        <v>7.2023656364084799E-5</v>
      </c>
      <c r="AQ1735">
        <v>0</v>
      </c>
      <c r="AS1735">
        <v>0</v>
      </c>
      <c r="AT1735">
        <v>0</v>
      </c>
      <c r="AU1735">
        <v>0</v>
      </c>
      <c r="AV1735">
        <v>0</v>
      </c>
      <c r="AW1735">
        <v>0</v>
      </c>
      <c r="AX1735">
        <v>0</v>
      </c>
      <c r="AY1735">
        <v>0</v>
      </c>
      <c r="AZ1735">
        <v>0</v>
      </c>
      <c r="BA1735">
        <v>0</v>
      </c>
      <c r="BB1735">
        <v>0</v>
      </c>
    </row>
    <row r="1736" spans="1:54" x14ac:dyDescent="0.35">
      <c r="A1736" t="s">
        <v>5903</v>
      </c>
      <c r="B1736" t="s">
        <v>5904</v>
      </c>
      <c r="C1736" t="s">
        <v>272</v>
      </c>
      <c r="D1736" t="s">
        <v>4233</v>
      </c>
      <c r="E1736" t="s">
        <v>367</v>
      </c>
      <c r="F1736" t="s">
        <v>4234</v>
      </c>
      <c r="G1736" t="s">
        <v>4235</v>
      </c>
      <c r="H1736" t="s">
        <v>2625</v>
      </c>
      <c r="I1736" t="s">
        <v>2312</v>
      </c>
      <c r="J1736" t="s">
        <v>2312</v>
      </c>
      <c r="K1736" t="s">
        <v>2314</v>
      </c>
      <c r="L1736" t="s">
        <v>4236</v>
      </c>
      <c r="M1736" t="s">
        <v>2314</v>
      </c>
      <c r="N1736" t="s">
        <v>2314</v>
      </c>
      <c r="O1736" t="s">
        <v>3726</v>
      </c>
      <c r="P1736" t="s">
        <v>1529</v>
      </c>
      <c r="Q1736" t="s">
        <v>2314</v>
      </c>
      <c r="R1736" t="s">
        <v>2314</v>
      </c>
      <c r="S1736" t="s">
        <v>3727</v>
      </c>
      <c r="T1736" t="s">
        <v>3810</v>
      </c>
      <c r="U1736" t="s">
        <v>3762</v>
      </c>
      <c r="W1736">
        <v>0</v>
      </c>
      <c r="X1736">
        <v>0</v>
      </c>
      <c r="Y1736">
        <v>0</v>
      </c>
      <c r="Z1736">
        <v>0</v>
      </c>
      <c r="AA1736">
        <v>0</v>
      </c>
      <c r="AB1736">
        <v>0</v>
      </c>
      <c r="AC1736">
        <v>0</v>
      </c>
      <c r="AD1736">
        <v>0</v>
      </c>
      <c r="AE1736">
        <v>0</v>
      </c>
      <c r="AF1736">
        <v>0</v>
      </c>
      <c r="AH1736">
        <v>0</v>
      </c>
      <c r="AI1736">
        <v>0</v>
      </c>
      <c r="AJ1736">
        <v>0</v>
      </c>
      <c r="AK1736">
        <v>0</v>
      </c>
      <c r="AL1736">
        <v>0</v>
      </c>
      <c r="AM1736">
        <v>0</v>
      </c>
      <c r="AN1736">
        <v>0</v>
      </c>
      <c r="AO1736">
        <v>0</v>
      </c>
      <c r="AP1736">
        <v>0</v>
      </c>
      <c r="AQ1736">
        <v>0</v>
      </c>
      <c r="AS1736">
        <v>0</v>
      </c>
      <c r="AT1736">
        <v>0</v>
      </c>
      <c r="AU1736">
        <v>0</v>
      </c>
      <c r="AV1736">
        <v>0</v>
      </c>
      <c r="AW1736">
        <v>0</v>
      </c>
      <c r="AX1736">
        <v>0</v>
      </c>
      <c r="AY1736">
        <v>0</v>
      </c>
      <c r="AZ1736">
        <v>0</v>
      </c>
      <c r="BA1736">
        <v>0</v>
      </c>
      <c r="BB1736">
        <v>0</v>
      </c>
    </row>
    <row r="1737" spans="1:54" x14ac:dyDescent="0.35">
      <c r="A1737" t="s">
        <v>5905</v>
      </c>
      <c r="B1737" t="s">
        <v>5906</v>
      </c>
      <c r="C1737" t="s">
        <v>272</v>
      </c>
      <c r="D1737" t="s">
        <v>4233</v>
      </c>
      <c r="E1737" t="s">
        <v>367</v>
      </c>
      <c r="F1737" t="s">
        <v>4234</v>
      </c>
      <c r="G1737" t="s">
        <v>4235</v>
      </c>
      <c r="H1737" t="s">
        <v>2625</v>
      </c>
      <c r="I1737" t="s">
        <v>2312</v>
      </c>
      <c r="J1737" t="s">
        <v>2312</v>
      </c>
      <c r="K1737" t="s">
        <v>2314</v>
      </c>
      <c r="L1737" t="s">
        <v>4236</v>
      </c>
      <c r="M1737" t="s">
        <v>2314</v>
      </c>
      <c r="N1737" t="s">
        <v>2314</v>
      </c>
      <c r="O1737" t="s">
        <v>3726</v>
      </c>
      <c r="P1737" t="s">
        <v>1529</v>
      </c>
      <c r="Q1737" t="s">
        <v>2314</v>
      </c>
      <c r="R1737" t="s">
        <v>2314</v>
      </c>
      <c r="S1737" t="s">
        <v>3727</v>
      </c>
      <c r="T1737" t="s">
        <v>3810</v>
      </c>
      <c r="U1737" t="s">
        <v>3762</v>
      </c>
      <c r="W1737">
        <v>0</v>
      </c>
      <c r="X1737">
        <v>0</v>
      </c>
      <c r="Y1737">
        <v>0</v>
      </c>
      <c r="Z1737">
        <v>0</v>
      </c>
      <c r="AA1737">
        <v>0</v>
      </c>
      <c r="AB1737">
        <v>0</v>
      </c>
      <c r="AC1737">
        <v>0</v>
      </c>
      <c r="AD1737">
        <v>0</v>
      </c>
      <c r="AE1737">
        <v>0</v>
      </c>
      <c r="AF1737">
        <v>0</v>
      </c>
      <c r="AH1737">
        <v>0</v>
      </c>
      <c r="AI1737">
        <v>0</v>
      </c>
      <c r="AJ1737">
        <v>0</v>
      </c>
      <c r="AK1737">
        <v>0</v>
      </c>
      <c r="AL1737">
        <v>0</v>
      </c>
      <c r="AM1737">
        <v>0</v>
      </c>
      <c r="AN1737">
        <v>0</v>
      </c>
      <c r="AO1737">
        <v>0</v>
      </c>
      <c r="AP1737">
        <v>0</v>
      </c>
      <c r="AQ1737">
        <v>0</v>
      </c>
      <c r="AS1737">
        <v>0</v>
      </c>
      <c r="AT1737">
        <v>0</v>
      </c>
      <c r="AU1737">
        <v>0</v>
      </c>
      <c r="AV1737">
        <v>0</v>
      </c>
      <c r="AW1737">
        <v>0</v>
      </c>
      <c r="AX1737">
        <v>0</v>
      </c>
      <c r="AY1737">
        <v>0</v>
      </c>
      <c r="AZ1737">
        <v>0</v>
      </c>
      <c r="BA1737">
        <v>0</v>
      </c>
      <c r="BB1737">
        <v>0</v>
      </c>
    </row>
    <row r="1738" spans="1:54" x14ac:dyDescent="0.35">
      <c r="A1738" t="s">
        <v>5907</v>
      </c>
      <c r="B1738" t="s">
        <v>5908</v>
      </c>
      <c r="C1738" t="s">
        <v>1708</v>
      </c>
      <c r="D1738" t="s">
        <v>4233</v>
      </c>
      <c r="E1738" t="s">
        <v>367</v>
      </c>
      <c r="F1738" t="s">
        <v>4234</v>
      </c>
      <c r="G1738" t="s">
        <v>4235</v>
      </c>
      <c r="H1738" t="s">
        <v>2625</v>
      </c>
      <c r="I1738" t="s">
        <v>2312</v>
      </c>
      <c r="J1738" t="s">
        <v>2312</v>
      </c>
      <c r="K1738" t="s">
        <v>2314</v>
      </c>
      <c r="L1738" t="s">
        <v>4236</v>
      </c>
      <c r="M1738" t="s">
        <v>2314</v>
      </c>
      <c r="N1738" t="s">
        <v>2314</v>
      </c>
      <c r="O1738" t="s">
        <v>3726</v>
      </c>
      <c r="P1738" t="s">
        <v>1529</v>
      </c>
      <c r="Q1738" t="s">
        <v>2314</v>
      </c>
      <c r="R1738" t="s">
        <v>2314</v>
      </c>
      <c r="S1738" t="s">
        <v>3727</v>
      </c>
      <c r="T1738" t="s">
        <v>3820</v>
      </c>
      <c r="U1738" t="s">
        <v>3762</v>
      </c>
      <c r="W1738">
        <v>0</v>
      </c>
      <c r="X1738">
        <v>0</v>
      </c>
      <c r="Y1738">
        <v>0</v>
      </c>
      <c r="Z1738">
        <v>0</v>
      </c>
      <c r="AA1738">
        <v>0</v>
      </c>
      <c r="AB1738">
        <v>0</v>
      </c>
      <c r="AC1738">
        <v>0</v>
      </c>
      <c r="AD1738">
        <v>0</v>
      </c>
      <c r="AE1738">
        <v>0</v>
      </c>
      <c r="AF1738">
        <v>0</v>
      </c>
      <c r="AH1738">
        <v>0</v>
      </c>
      <c r="AI1738">
        <v>0</v>
      </c>
      <c r="AJ1738">
        <v>0</v>
      </c>
      <c r="AK1738">
        <v>0</v>
      </c>
      <c r="AL1738">
        <v>0</v>
      </c>
      <c r="AM1738">
        <v>0</v>
      </c>
      <c r="AN1738">
        <v>0</v>
      </c>
      <c r="AO1738">
        <v>0</v>
      </c>
      <c r="AP1738">
        <v>0</v>
      </c>
      <c r="AQ1738">
        <v>0</v>
      </c>
      <c r="AS1738">
        <v>0</v>
      </c>
      <c r="AT1738">
        <v>0</v>
      </c>
      <c r="AU1738">
        <v>0</v>
      </c>
      <c r="AV1738">
        <v>0</v>
      </c>
      <c r="AW1738">
        <v>0</v>
      </c>
      <c r="AX1738">
        <v>0</v>
      </c>
      <c r="AY1738">
        <v>0</v>
      </c>
      <c r="AZ1738">
        <v>0</v>
      </c>
      <c r="BA1738">
        <v>0</v>
      </c>
      <c r="BB1738">
        <v>0</v>
      </c>
    </row>
    <row r="1739" spans="1:54" x14ac:dyDescent="0.35">
      <c r="A1739" t="s">
        <v>5909</v>
      </c>
      <c r="B1739" t="s">
        <v>5910</v>
      </c>
      <c r="C1739" t="s">
        <v>3918</v>
      </c>
      <c r="D1739" t="s">
        <v>4233</v>
      </c>
      <c r="E1739" t="s">
        <v>367</v>
      </c>
      <c r="F1739" t="s">
        <v>4234</v>
      </c>
      <c r="G1739" t="s">
        <v>4235</v>
      </c>
      <c r="H1739" t="s">
        <v>2625</v>
      </c>
      <c r="I1739" t="s">
        <v>2312</v>
      </c>
      <c r="J1739" t="s">
        <v>2312</v>
      </c>
      <c r="K1739" t="s">
        <v>2314</v>
      </c>
      <c r="L1739" t="s">
        <v>4236</v>
      </c>
      <c r="M1739" t="s">
        <v>2314</v>
      </c>
      <c r="N1739" t="s">
        <v>2314</v>
      </c>
      <c r="O1739" t="s">
        <v>3726</v>
      </c>
      <c r="P1739" t="s">
        <v>1529</v>
      </c>
      <c r="Q1739" t="s">
        <v>2314</v>
      </c>
      <c r="R1739" t="s">
        <v>2314</v>
      </c>
      <c r="S1739" t="s">
        <v>3727</v>
      </c>
      <c r="T1739" t="s">
        <v>3820</v>
      </c>
      <c r="U1739" t="s">
        <v>3762</v>
      </c>
      <c r="W1739">
        <v>0</v>
      </c>
      <c r="X1739">
        <v>0</v>
      </c>
      <c r="Y1739">
        <v>0</v>
      </c>
      <c r="Z1739">
        <v>0</v>
      </c>
      <c r="AA1739">
        <v>0</v>
      </c>
      <c r="AB1739">
        <v>0</v>
      </c>
      <c r="AC1739">
        <v>0</v>
      </c>
      <c r="AD1739">
        <v>0</v>
      </c>
      <c r="AE1739">
        <v>0</v>
      </c>
      <c r="AF1739">
        <v>0</v>
      </c>
      <c r="AH1739">
        <v>0</v>
      </c>
      <c r="AI1739">
        <v>0</v>
      </c>
      <c r="AJ1739">
        <v>0</v>
      </c>
      <c r="AK1739">
        <v>0</v>
      </c>
      <c r="AL1739">
        <v>0</v>
      </c>
      <c r="AM1739">
        <v>0</v>
      </c>
      <c r="AN1739">
        <v>0</v>
      </c>
      <c r="AO1739">
        <v>0</v>
      </c>
      <c r="AP1739">
        <v>0</v>
      </c>
      <c r="AQ1739">
        <v>0</v>
      </c>
      <c r="AS1739">
        <v>0</v>
      </c>
      <c r="AT1739">
        <v>0</v>
      </c>
      <c r="AU1739">
        <v>0</v>
      </c>
      <c r="AV1739">
        <v>0</v>
      </c>
      <c r="AW1739">
        <v>0</v>
      </c>
      <c r="AX1739">
        <v>0</v>
      </c>
      <c r="AY1739">
        <v>0</v>
      </c>
      <c r="AZ1739">
        <v>0</v>
      </c>
      <c r="BA1739">
        <v>0</v>
      </c>
      <c r="BB1739">
        <v>0</v>
      </c>
    </row>
    <row r="1740" spans="1:54" x14ac:dyDescent="0.35">
      <c r="A1740" t="s">
        <v>5911</v>
      </c>
      <c r="B1740" t="s">
        <v>5912</v>
      </c>
      <c r="C1740" t="s">
        <v>3918</v>
      </c>
      <c r="D1740" t="s">
        <v>4233</v>
      </c>
      <c r="E1740" t="s">
        <v>367</v>
      </c>
      <c r="F1740" t="s">
        <v>4234</v>
      </c>
      <c r="G1740" t="s">
        <v>4235</v>
      </c>
      <c r="H1740" t="s">
        <v>2625</v>
      </c>
      <c r="I1740" t="s">
        <v>2312</v>
      </c>
      <c r="J1740" t="s">
        <v>2312</v>
      </c>
      <c r="K1740" t="s">
        <v>2314</v>
      </c>
      <c r="L1740" t="s">
        <v>4236</v>
      </c>
      <c r="M1740" t="s">
        <v>2314</v>
      </c>
      <c r="N1740" t="s">
        <v>2314</v>
      </c>
      <c r="O1740" t="s">
        <v>3726</v>
      </c>
      <c r="P1740" t="s">
        <v>1529</v>
      </c>
      <c r="Q1740" t="s">
        <v>2314</v>
      </c>
      <c r="R1740" t="s">
        <v>2314</v>
      </c>
      <c r="S1740" t="s">
        <v>3727</v>
      </c>
      <c r="T1740" t="s">
        <v>3820</v>
      </c>
      <c r="U1740" t="s">
        <v>3762</v>
      </c>
      <c r="W1740">
        <v>0</v>
      </c>
      <c r="X1740">
        <v>0</v>
      </c>
      <c r="Y1740">
        <v>0</v>
      </c>
      <c r="Z1740">
        <v>0</v>
      </c>
      <c r="AA1740">
        <v>0</v>
      </c>
      <c r="AB1740">
        <v>0</v>
      </c>
      <c r="AC1740">
        <v>0</v>
      </c>
      <c r="AD1740">
        <v>0</v>
      </c>
      <c r="AE1740">
        <v>0</v>
      </c>
      <c r="AF1740">
        <v>0</v>
      </c>
      <c r="AH1740">
        <v>0</v>
      </c>
      <c r="AI1740">
        <v>0</v>
      </c>
      <c r="AJ1740">
        <v>0</v>
      </c>
      <c r="AK1740">
        <v>0</v>
      </c>
      <c r="AL1740">
        <v>0</v>
      </c>
      <c r="AM1740">
        <v>0</v>
      </c>
      <c r="AN1740">
        <v>0</v>
      </c>
      <c r="AO1740">
        <v>0</v>
      </c>
      <c r="AP1740">
        <v>0</v>
      </c>
      <c r="AQ1740">
        <v>0</v>
      </c>
      <c r="AS1740">
        <v>0</v>
      </c>
      <c r="AT1740">
        <v>0</v>
      </c>
      <c r="AU1740">
        <v>0</v>
      </c>
      <c r="AV1740">
        <v>0</v>
      </c>
      <c r="AW1740">
        <v>0</v>
      </c>
      <c r="AX1740">
        <v>0</v>
      </c>
      <c r="AY1740">
        <v>0</v>
      </c>
      <c r="AZ1740">
        <v>0</v>
      </c>
      <c r="BA1740">
        <v>0</v>
      </c>
      <c r="BB1740">
        <v>0</v>
      </c>
    </row>
    <row r="1741" spans="1:54" x14ac:dyDescent="0.35">
      <c r="A1741" t="s">
        <v>280</v>
      </c>
      <c r="B1741" t="s">
        <v>282</v>
      </c>
      <c r="C1741" t="s">
        <v>272</v>
      </c>
      <c r="D1741" t="s">
        <v>4233</v>
      </c>
      <c r="E1741" t="s">
        <v>367</v>
      </c>
      <c r="F1741" t="s">
        <v>4234</v>
      </c>
      <c r="G1741" t="s">
        <v>4235</v>
      </c>
      <c r="H1741" t="s">
        <v>2625</v>
      </c>
      <c r="I1741" t="s">
        <v>2312</v>
      </c>
      <c r="J1741" t="s">
        <v>2312</v>
      </c>
      <c r="K1741" t="s">
        <v>2314</v>
      </c>
      <c r="L1741" t="s">
        <v>4236</v>
      </c>
      <c r="M1741" t="s">
        <v>2314</v>
      </c>
      <c r="N1741">
        <v>1</v>
      </c>
      <c r="O1741" t="s">
        <v>3726</v>
      </c>
      <c r="P1741" t="s">
        <v>1529</v>
      </c>
      <c r="Q1741" t="s">
        <v>2314</v>
      </c>
      <c r="R1741" t="s">
        <v>2314</v>
      </c>
      <c r="S1741" t="s">
        <v>3727</v>
      </c>
      <c r="T1741" t="s">
        <v>3810</v>
      </c>
      <c r="U1741" t="s">
        <v>3762</v>
      </c>
      <c r="W1741">
        <v>0</v>
      </c>
      <c r="X1741">
        <v>0</v>
      </c>
      <c r="Y1741">
        <v>0</v>
      </c>
      <c r="Z1741">
        <v>0</v>
      </c>
      <c r="AA1741">
        <v>0</v>
      </c>
      <c r="AB1741">
        <v>0</v>
      </c>
      <c r="AC1741">
        <v>0</v>
      </c>
      <c r="AD1741">
        <v>0</v>
      </c>
      <c r="AE1741">
        <v>0</v>
      </c>
      <c r="AF1741">
        <v>0</v>
      </c>
      <c r="AH1741">
        <v>2.0309370901149202E-5</v>
      </c>
      <c r="AI1741">
        <v>0</v>
      </c>
      <c r="AJ1741">
        <v>2.0309370901149202E-5</v>
      </c>
      <c r="AK1741">
        <v>0</v>
      </c>
      <c r="AL1741">
        <v>2.0309370901149202E-5</v>
      </c>
      <c r="AM1741">
        <v>0</v>
      </c>
      <c r="AN1741">
        <v>2.0309370901149202E-5</v>
      </c>
      <c r="AO1741">
        <v>0</v>
      </c>
      <c r="AP1741">
        <v>2.0309370901149202E-5</v>
      </c>
      <c r="AQ1741">
        <v>0</v>
      </c>
      <c r="AS1741">
        <v>0</v>
      </c>
      <c r="AT1741">
        <v>0</v>
      </c>
      <c r="AU1741">
        <v>0</v>
      </c>
      <c r="AV1741">
        <v>0</v>
      </c>
      <c r="AW1741">
        <v>0</v>
      </c>
      <c r="AX1741">
        <v>0</v>
      </c>
      <c r="AY1741">
        <v>0</v>
      </c>
      <c r="AZ1741">
        <v>0</v>
      </c>
      <c r="BA1741">
        <v>0</v>
      </c>
      <c r="BB1741">
        <v>0</v>
      </c>
    </row>
    <row r="1742" spans="1:54" x14ac:dyDescent="0.35">
      <c r="A1742" t="s">
        <v>5913</v>
      </c>
      <c r="B1742" t="s">
        <v>5914</v>
      </c>
      <c r="C1742" t="s">
        <v>5915</v>
      </c>
      <c r="D1742" t="s">
        <v>2405</v>
      </c>
      <c r="E1742" t="s">
        <v>367</v>
      </c>
      <c r="F1742" t="s">
        <v>4234</v>
      </c>
      <c r="G1742" t="s">
        <v>4235</v>
      </c>
      <c r="H1742" t="s">
        <v>2625</v>
      </c>
      <c r="I1742" t="s">
        <v>2312</v>
      </c>
      <c r="J1742" t="s">
        <v>2312</v>
      </c>
      <c r="K1742" t="s">
        <v>2314</v>
      </c>
      <c r="L1742" t="s">
        <v>4236</v>
      </c>
      <c r="M1742" t="s">
        <v>2314</v>
      </c>
      <c r="N1742" t="s">
        <v>2314</v>
      </c>
      <c r="O1742" t="s">
        <v>3726</v>
      </c>
      <c r="P1742" t="s">
        <v>1529</v>
      </c>
      <c r="Q1742" t="s">
        <v>2314</v>
      </c>
      <c r="R1742" t="s">
        <v>2314</v>
      </c>
      <c r="S1742" t="s">
        <v>3727</v>
      </c>
      <c r="T1742" t="s">
        <v>3939</v>
      </c>
      <c r="U1742" t="s">
        <v>3762</v>
      </c>
      <c r="W1742">
        <v>0</v>
      </c>
      <c r="X1742">
        <v>0</v>
      </c>
      <c r="Y1742">
        <v>0</v>
      </c>
      <c r="Z1742">
        <v>0</v>
      </c>
      <c r="AA1742">
        <v>0</v>
      </c>
      <c r="AB1742">
        <v>0</v>
      </c>
      <c r="AC1742">
        <v>0</v>
      </c>
      <c r="AD1742">
        <v>0</v>
      </c>
      <c r="AE1742">
        <v>0</v>
      </c>
      <c r="AF1742">
        <v>0</v>
      </c>
      <c r="AH1742">
        <v>0</v>
      </c>
      <c r="AI1742">
        <v>0</v>
      </c>
      <c r="AJ1742">
        <v>0</v>
      </c>
      <c r="AK1742">
        <v>0</v>
      </c>
      <c r="AL1742">
        <v>0</v>
      </c>
      <c r="AM1742">
        <v>0</v>
      </c>
      <c r="AN1742">
        <v>0</v>
      </c>
      <c r="AO1742">
        <v>0</v>
      </c>
      <c r="AP1742">
        <v>0</v>
      </c>
      <c r="AQ1742">
        <v>0</v>
      </c>
      <c r="AS1742">
        <v>0</v>
      </c>
      <c r="AT1742">
        <v>0</v>
      </c>
      <c r="AU1742">
        <v>0</v>
      </c>
      <c r="AV1742">
        <v>0</v>
      </c>
      <c r="AW1742">
        <v>0</v>
      </c>
      <c r="AX1742">
        <v>0</v>
      </c>
      <c r="AY1742">
        <v>0</v>
      </c>
      <c r="AZ1742">
        <v>0</v>
      </c>
      <c r="BA1742">
        <v>0</v>
      </c>
      <c r="BB1742">
        <v>0</v>
      </c>
    </row>
    <row r="1743" spans="1:54" x14ac:dyDescent="0.35">
      <c r="A1743" t="s">
        <v>5916</v>
      </c>
      <c r="B1743" t="s">
        <v>5917</v>
      </c>
      <c r="C1743" t="s">
        <v>1719</v>
      </c>
      <c r="D1743" t="s">
        <v>4233</v>
      </c>
      <c r="E1743" t="s">
        <v>367</v>
      </c>
      <c r="F1743" t="s">
        <v>4234</v>
      </c>
      <c r="G1743" t="s">
        <v>4235</v>
      </c>
      <c r="H1743" t="s">
        <v>2625</v>
      </c>
      <c r="I1743" t="s">
        <v>2312</v>
      </c>
      <c r="J1743" t="s">
        <v>2312</v>
      </c>
      <c r="K1743" t="s">
        <v>2314</v>
      </c>
      <c r="L1743" t="s">
        <v>4236</v>
      </c>
      <c r="M1743" t="s">
        <v>2314</v>
      </c>
      <c r="N1743" t="s">
        <v>2314</v>
      </c>
      <c r="O1743" t="s">
        <v>3726</v>
      </c>
      <c r="P1743" t="s">
        <v>1529</v>
      </c>
      <c r="Q1743" t="s">
        <v>2314</v>
      </c>
      <c r="R1743" t="s">
        <v>2314</v>
      </c>
      <c r="S1743" t="s">
        <v>3727</v>
      </c>
      <c r="T1743" t="s">
        <v>3820</v>
      </c>
      <c r="U1743" t="s">
        <v>3762</v>
      </c>
      <c r="W1743">
        <v>0</v>
      </c>
      <c r="X1743">
        <v>0</v>
      </c>
      <c r="Y1743">
        <v>0</v>
      </c>
      <c r="Z1743">
        <v>0</v>
      </c>
      <c r="AA1743">
        <v>0</v>
      </c>
      <c r="AB1743">
        <v>0</v>
      </c>
      <c r="AC1743">
        <v>0</v>
      </c>
      <c r="AD1743">
        <v>0</v>
      </c>
      <c r="AE1743">
        <v>0</v>
      </c>
      <c r="AF1743">
        <v>0</v>
      </c>
      <c r="AH1743">
        <v>0</v>
      </c>
      <c r="AI1743">
        <v>0</v>
      </c>
      <c r="AJ1743">
        <v>0</v>
      </c>
      <c r="AK1743">
        <v>0</v>
      </c>
      <c r="AL1743">
        <v>0</v>
      </c>
      <c r="AM1743">
        <v>0</v>
      </c>
      <c r="AN1743">
        <v>0</v>
      </c>
      <c r="AO1743">
        <v>0</v>
      </c>
      <c r="AP1743">
        <v>0</v>
      </c>
      <c r="AQ1743">
        <v>0</v>
      </c>
      <c r="AS1743">
        <v>0</v>
      </c>
      <c r="AT1743">
        <v>0</v>
      </c>
      <c r="AU1743">
        <v>0</v>
      </c>
      <c r="AV1743">
        <v>0</v>
      </c>
      <c r="AW1743">
        <v>0</v>
      </c>
      <c r="AX1743">
        <v>0</v>
      </c>
      <c r="AY1743">
        <v>0</v>
      </c>
      <c r="AZ1743">
        <v>0</v>
      </c>
      <c r="BA1743">
        <v>0</v>
      </c>
      <c r="BB1743">
        <v>0</v>
      </c>
    </row>
    <row r="1744" spans="1:54" x14ac:dyDescent="0.35">
      <c r="A1744" t="s">
        <v>5918</v>
      </c>
      <c r="B1744" t="s">
        <v>5919</v>
      </c>
      <c r="C1744" t="s">
        <v>5920</v>
      </c>
      <c r="D1744" t="s">
        <v>4233</v>
      </c>
      <c r="E1744" t="s">
        <v>367</v>
      </c>
      <c r="F1744" t="s">
        <v>4234</v>
      </c>
      <c r="G1744" t="s">
        <v>4235</v>
      </c>
      <c r="H1744" t="s">
        <v>2625</v>
      </c>
      <c r="I1744" t="s">
        <v>2312</v>
      </c>
      <c r="J1744" t="s">
        <v>2312</v>
      </c>
      <c r="K1744" t="s">
        <v>2314</v>
      </c>
      <c r="L1744" t="s">
        <v>4236</v>
      </c>
      <c r="M1744" t="s">
        <v>2314</v>
      </c>
      <c r="N1744" t="s">
        <v>2314</v>
      </c>
      <c r="O1744" t="s">
        <v>3726</v>
      </c>
      <c r="P1744" t="s">
        <v>1529</v>
      </c>
      <c r="Q1744" t="s">
        <v>2314</v>
      </c>
      <c r="R1744" t="s">
        <v>2314</v>
      </c>
      <c r="S1744" t="s">
        <v>3727</v>
      </c>
      <c r="T1744" t="s">
        <v>3820</v>
      </c>
      <c r="U1744" t="s">
        <v>3762</v>
      </c>
      <c r="W1744">
        <v>0</v>
      </c>
      <c r="X1744">
        <v>0</v>
      </c>
      <c r="Y1744">
        <v>0</v>
      </c>
      <c r="Z1744">
        <v>0</v>
      </c>
      <c r="AA1744">
        <v>0</v>
      </c>
      <c r="AB1744">
        <v>0</v>
      </c>
      <c r="AC1744">
        <v>0</v>
      </c>
      <c r="AD1744">
        <v>0</v>
      </c>
      <c r="AE1744">
        <v>0</v>
      </c>
      <c r="AF1744">
        <v>0</v>
      </c>
      <c r="AH1744">
        <v>0</v>
      </c>
      <c r="AI1744">
        <v>0</v>
      </c>
      <c r="AJ1744">
        <v>0</v>
      </c>
      <c r="AK1744">
        <v>0</v>
      </c>
      <c r="AL1744">
        <v>0</v>
      </c>
      <c r="AM1744">
        <v>0</v>
      </c>
      <c r="AN1744">
        <v>0</v>
      </c>
      <c r="AO1744">
        <v>0</v>
      </c>
      <c r="AP1744">
        <v>0</v>
      </c>
      <c r="AQ1744">
        <v>0</v>
      </c>
      <c r="AS1744">
        <v>0</v>
      </c>
      <c r="AT1744">
        <v>0</v>
      </c>
      <c r="AU1744">
        <v>0</v>
      </c>
      <c r="AV1744">
        <v>0</v>
      </c>
      <c r="AW1744">
        <v>0</v>
      </c>
      <c r="AX1744">
        <v>0</v>
      </c>
      <c r="AY1744">
        <v>0</v>
      </c>
      <c r="AZ1744">
        <v>0</v>
      </c>
      <c r="BA1744">
        <v>0</v>
      </c>
      <c r="BB1744">
        <v>0</v>
      </c>
    </row>
    <row r="1745" spans="1:54" x14ac:dyDescent="0.35">
      <c r="A1745" t="s">
        <v>5921</v>
      </c>
      <c r="B1745" t="s">
        <v>5922</v>
      </c>
      <c r="C1745" t="s">
        <v>4289</v>
      </c>
      <c r="D1745" t="s">
        <v>4233</v>
      </c>
      <c r="E1745" t="s">
        <v>367</v>
      </c>
      <c r="F1745" t="s">
        <v>4234</v>
      </c>
      <c r="G1745" t="s">
        <v>4235</v>
      </c>
      <c r="H1745" t="s">
        <v>2637</v>
      </c>
      <c r="I1745" t="s">
        <v>2312</v>
      </c>
      <c r="J1745" t="s">
        <v>2312</v>
      </c>
      <c r="K1745" t="s">
        <v>5923</v>
      </c>
      <c r="L1745" t="s">
        <v>5923</v>
      </c>
      <c r="M1745" t="s">
        <v>2314</v>
      </c>
      <c r="N1745" t="s">
        <v>2314</v>
      </c>
      <c r="O1745" t="s">
        <v>4291</v>
      </c>
      <c r="P1745" t="s">
        <v>1817</v>
      </c>
      <c r="Q1745" t="s">
        <v>2314</v>
      </c>
      <c r="R1745" t="s">
        <v>2314</v>
      </c>
      <c r="S1745" t="s">
        <v>3727</v>
      </c>
      <c r="T1745" t="s">
        <v>4292</v>
      </c>
      <c r="U1745" t="s">
        <v>4293</v>
      </c>
      <c r="W1745">
        <v>0</v>
      </c>
      <c r="X1745">
        <v>0</v>
      </c>
      <c r="Y1745">
        <v>0</v>
      </c>
      <c r="Z1745">
        <v>0</v>
      </c>
      <c r="AA1745">
        <v>0</v>
      </c>
      <c r="AB1745">
        <v>0</v>
      </c>
      <c r="AC1745">
        <v>0</v>
      </c>
      <c r="AD1745">
        <v>0</v>
      </c>
      <c r="AE1745">
        <v>0</v>
      </c>
      <c r="AF1745">
        <v>0</v>
      </c>
      <c r="AH1745">
        <v>0</v>
      </c>
      <c r="AI1745">
        <v>0</v>
      </c>
      <c r="AJ1745">
        <v>0</v>
      </c>
      <c r="AK1745">
        <v>0</v>
      </c>
      <c r="AL1745">
        <v>0</v>
      </c>
      <c r="AM1745">
        <v>0</v>
      </c>
      <c r="AN1745">
        <v>0</v>
      </c>
      <c r="AO1745">
        <v>0</v>
      </c>
      <c r="AP1745">
        <v>0</v>
      </c>
      <c r="AQ1745">
        <v>0</v>
      </c>
      <c r="AS1745">
        <v>0</v>
      </c>
      <c r="AT1745">
        <v>0</v>
      </c>
      <c r="AU1745">
        <v>0</v>
      </c>
      <c r="AV1745">
        <v>0</v>
      </c>
      <c r="AW1745">
        <v>0</v>
      </c>
      <c r="AX1745">
        <v>0</v>
      </c>
      <c r="AY1745">
        <v>0</v>
      </c>
      <c r="AZ1745">
        <v>0</v>
      </c>
      <c r="BA1745">
        <v>0</v>
      </c>
      <c r="BB1745">
        <v>0</v>
      </c>
    </row>
    <row r="1746" spans="1:54" x14ac:dyDescent="0.35">
      <c r="A1746" t="s">
        <v>5924</v>
      </c>
      <c r="B1746" t="s">
        <v>5925</v>
      </c>
      <c r="C1746" t="s">
        <v>4289</v>
      </c>
      <c r="D1746" t="s">
        <v>4233</v>
      </c>
      <c r="E1746" t="s">
        <v>367</v>
      </c>
      <c r="F1746" t="s">
        <v>4234</v>
      </c>
      <c r="G1746" t="s">
        <v>4235</v>
      </c>
      <c r="H1746" t="s">
        <v>2637</v>
      </c>
      <c r="I1746" t="s">
        <v>2312</v>
      </c>
      <c r="J1746" t="s">
        <v>2312</v>
      </c>
      <c r="K1746" t="s">
        <v>2314</v>
      </c>
      <c r="L1746" t="s">
        <v>5923</v>
      </c>
      <c r="M1746" t="s">
        <v>2314</v>
      </c>
      <c r="N1746" t="s">
        <v>2314</v>
      </c>
      <c r="O1746" t="s">
        <v>4291</v>
      </c>
      <c r="P1746" t="s">
        <v>1817</v>
      </c>
      <c r="Q1746" t="s">
        <v>2314</v>
      </c>
      <c r="R1746" t="s">
        <v>2314</v>
      </c>
      <c r="S1746" t="s">
        <v>3727</v>
      </c>
      <c r="T1746" t="s">
        <v>4292</v>
      </c>
      <c r="U1746" t="s">
        <v>4293</v>
      </c>
      <c r="W1746">
        <v>0</v>
      </c>
      <c r="X1746">
        <v>0</v>
      </c>
      <c r="Y1746">
        <v>0</v>
      </c>
      <c r="Z1746">
        <v>0</v>
      </c>
      <c r="AA1746">
        <v>0</v>
      </c>
      <c r="AB1746">
        <v>0</v>
      </c>
      <c r="AC1746">
        <v>0</v>
      </c>
      <c r="AD1746">
        <v>0</v>
      </c>
      <c r="AE1746">
        <v>0</v>
      </c>
      <c r="AF1746">
        <v>0</v>
      </c>
      <c r="AH1746">
        <v>0</v>
      </c>
      <c r="AI1746">
        <v>0</v>
      </c>
      <c r="AJ1746">
        <v>0</v>
      </c>
      <c r="AK1746">
        <v>0</v>
      </c>
      <c r="AL1746">
        <v>0</v>
      </c>
      <c r="AM1746">
        <v>0</v>
      </c>
      <c r="AN1746">
        <v>0</v>
      </c>
      <c r="AO1746">
        <v>0</v>
      </c>
      <c r="AP1746">
        <v>0</v>
      </c>
      <c r="AQ1746">
        <v>0</v>
      </c>
      <c r="AS1746">
        <v>0</v>
      </c>
      <c r="AT1746">
        <v>0</v>
      </c>
      <c r="AU1746">
        <v>0</v>
      </c>
      <c r="AV1746">
        <v>0</v>
      </c>
      <c r="AW1746">
        <v>0</v>
      </c>
      <c r="AX1746">
        <v>0</v>
      </c>
      <c r="AY1746">
        <v>0</v>
      </c>
      <c r="AZ1746">
        <v>0</v>
      </c>
      <c r="BA1746">
        <v>0</v>
      </c>
      <c r="BB1746">
        <v>0</v>
      </c>
    </row>
    <row r="1747" spans="1:54" x14ac:dyDescent="0.35">
      <c r="A1747" t="s">
        <v>5926</v>
      </c>
      <c r="B1747" t="s">
        <v>5927</v>
      </c>
      <c r="C1747" t="s">
        <v>4289</v>
      </c>
      <c r="D1747" t="s">
        <v>4233</v>
      </c>
      <c r="E1747" t="s">
        <v>367</v>
      </c>
      <c r="F1747" t="s">
        <v>4234</v>
      </c>
      <c r="G1747" t="s">
        <v>4235</v>
      </c>
      <c r="H1747" t="s">
        <v>2637</v>
      </c>
      <c r="I1747" t="s">
        <v>2312</v>
      </c>
      <c r="J1747" t="s">
        <v>2312</v>
      </c>
      <c r="K1747" t="s">
        <v>2314</v>
      </c>
      <c r="L1747" t="s">
        <v>5923</v>
      </c>
      <c r="M1747" t="s">
        <v>2314</v>
      </c>
      <c r="N1747" t="s">
        <v>2314</v>
      </c>
      <c r="O1747" t="s">
        <v>4291</v>
      </c>
      <c r="P1747" t="s">
        <v>1817</v>
      </c>
      <c r="Q1747" t="s">
        <v>2314</v>
      </c>
      <c r="R1747" t="s">
        <v>2314</v>
      </c>
      <c r="S1747" t="s">
        <v>3727</v>
      </c>
      <c r="T1747" t="s">
        <v>4292</v>
      </c>
      <c r="U1747" t="s">
        <v>4293</v>
      </c>
      <c r="W1747">
        <v>0</v>
      </c>
      <c r="X1747">
        <v>0</v>
      </c>
      <c r="Y1747">
        <v>0</v>
      </c>
      <c r="Z1747">
        <v>0</v>
      </c>
      <c r="AA1747">
        <v>0</v>
      </c>
      <c r="AB1747">
        <v>0</v>
      </c>
      <c r="AC1747">
        <v>0</v>
      </c>
      <c r="AD1747">
        <v>0</v>
      </c>
      <c r="AE1747">
        <v>0</v>
      </c>
      <c r="AF1747">
        <v>0</v>
      </c>
      <c r="AH1747">
        <v>0</v>
      </c>
      <c r="AI1747">
        <v>0</v>
      </c>
      <c r="AJ1747">
        <v>0</v>
      </c>
      <c r="AK1747">
        <v>0</v>
      </c>
      <c r="AL1747">
        <v>0</v>
      </c>
      <c r="AM1747">
        <v>0</v>
      </c>
      <c r="AN1747">
        <v>0</v>
      </c>
      <c r="AO1747">
        <v>0</v>
      </c>
      <c r="AP1747">
        <v>0</v>
      </c>
      <c r="AQ1747">
        <v>0</v>
      </c>
      <c r="AS1747">
        <v>0</v>
      </c>
      <c r="AT1747">
        <v>0</v>
      </c>
      <c r="AU1747">
        <v>0</v>
      </c>
      <c r="AV1747">
        <v>0</v>
      </c>
      <c r="AW1747">
        <v>0</v>
      </c>
      <c r="AX1747">
        <v>0</v>
      </c>
      <c r="AY1747">
        <v>0</v>
      </c>
      <c r="AZ1747">
        <v>0</v>
      </c>
      <c r="BA1747">
        <v>0</v>
      </c>
      <c r="BB1747">
        <v>0</v>
      </c>
    </row>
    <row r="1748" spans="1:54" x14ac:dyDescent="0.35">
      <c r="A1748" t="s">
        <v>5928</v>
      </c>
      <c r="B1748" t="s">
        <v>5929</v>
      </c>
      <c r="C1748" t="s">
        <v>4289</v>
      </c>
      <c r="D1748" t="s">
        <v>4233</v>
      </c>
      <c r="E1748" t="s">
        <v>367</v>
      </c>
      <c r="F1748" t="s">
        <v>4234</v>
      </c>
      <c r="G1748" t="s">
        <v>4235</v>
      </c>
      <c r="H1748" t="s">
        <v>2637</v>
      </c>
      <c r="I1748" t="s">
        <v>2312</v>
      </c>
      <c r="J1748" t="s">
        <v>2312</v>
      </c>
      <c r="K1748" t="s">
        <v>2314</v>
      </c>
      <c r="L1748" t="s">
        <v>5923</v>
      </c>
      <c r="M1748" t="s">
        <v>2314</v>
      </c>
      <c r="N1748" t="s">
        <v>2314</v>
      </c>
      <c r="O1748" t="s">
        <v>4291</v>
      </c>
      <c r="P1748" t="s">
        <v>1817</v>
      </c>
      <c r="Q1748" t="s">
        <v>2314</v>
      </c>
      <c r="R1748" t="s">
        <v>2314</v>
      </c>
      <c r="S1748" t="s">
        <v>3727</v>
      </c>
      <c r="T1748" t="s">
        <v>4292</v>
      </c>
      <c r="U1748" t="s">
        <v>4293</v>
      </c>
      <c r="W1748">
        <v>0</v>
      </c>
      <c r="X1748">
        <v>0</v>
      </c>
      <c r="Y1748">
        <v>0</v>
      </c>
      <c r="Z1748">
        <v>0</v>
      </c>
      <c r="AA1748">
        <v>0</v>
      </c>
      <c r="AB1748">
        <v>0</v>
      </c>
      <c r="AC1748">
        <v>0</v>
      </c>
      <c r="AD1748">
        <v>0</v>
      </c>
      <c r="AE1748">
        <v>0</v>
      </c>
      <c r="AF1748">
        <v>0</v>
      </c>
      <c r="AH1748">
        <v>0</v>
      </c>
      <c r="AI1748">
        <v>0</v>
      </c>
      <c r="AJ1748">
        <v>0</v>
      </c>
      <c r="AK1748">
        <v>0</v>
      </c>
      <c r="AL1748">
        <v>0</v>
      </c>
      <c r="AM1748">
        <v>0</v>
      </c>
      <c r="AN1748">
        <v>0</v>
      </c>
      <c r="AO1748">
        <v>0</v>
      </c>
      <c r="AP1748">
        <v>0</v>
      </c>
      <c r="AQ1748">
        <v>0</v>
      </c>
      <c r="AS1748">
        <v>0</v>
      </c>
      <c r="AT1748">
        <v>0</v>
      </c>
      <c r="AU1748">
        <v>0</v>
      </c>
      <c r="AV1748">
        <v>0</v>
      </c>
      <c r="AW1748">
        <v>0</v>
      </c>
      <c r="AX1748">
        <v>0</v>
      </c>
      <c r="AY1748">
        <v>0</v>
      </c>
      <c r="AZ1748">
        <v>0</v>
      </c>
      <c r="BA1748">
        <v>0</v>
      </c>
      <c r="BB1748">
        <v>0</v>
      </c>
    </row>
    <row r="1749" spans="1:54" x14ac:dyDescent="0.35">
      <c r="A1749" t="s">
        <v>5930</v>
      </c>
      <c r="B1749" t="s">
        <v>5931</v>
      </c>
      <c r="C1749" t="s">
        <v>4289</v>
      </c>
      <c r="D1749" t="s">
        <v>4233</v>
      </c>
      <c r="E1749" t="s">
        <v>367</v>
      </c>
      <c r="F1749" t="s">
        <v>4234</v>
      </c>
      <c r="G1749" t="s">
        <v>4235</v>
      </c>
      <c r="H1749" t="s">
        <v>2637</v>
      </c>
      <c r="I1749" t="s">
        <v>2312</v>
      </c>
      <c r="J1749" t="s">
        <v>2312</v>
      </c>
      <c r="K1749" t="s">
        <v>2314</v>
      </c>
      <c r="L1749" t="s">
        <v>5923</v>
      </c>
      <c r="M1749" t="s">
        <v>2314</v>
      </c>
      <c r="N1749">
        <v>1</v>
      </c>
      <c r="O1749" t="s">
        <v>4291</v>
      </c>
      <c r="P1749" t="s">
        <v>1817</v>
      </c>
      <c r="Q1749" t="s">
        <v>2314</v>
      </c>
      <c r="R1749" t="s">
        <v>2314</v>
      </c>
      <c r="S1749" t="s">
        <v>3727</v>
      </c>
      <c r="T1749" t="s">
        <v>4292</v>
      </c>
      <c r="U1749" t="s">
        <v>4293</v>
      </c>
      <c r="W1749">
        <v>0</v>
      </c>
      <c r="X1749">
        <v>0</v>
      </c>
      <c r="Y1749">
        <v>0</v>
      </c>
      <c r="Z1749">
        <v>0</v>
      </c>
      <c r="AA1749">
        <v>0</v>
      </c>
      <c r="AB1749">
        <v>0</v>
      </c>
      <c r="AC1749">
        <v>0</v>
      </c>
      <c r="AD1749">
        <v>0</v>
      </c>
      <c r="AE1749">
        <v>0</v>
      </c>
      <c r="AF1749">
        <v>0</v>
      </c>
      <c r="AH1749">
        <v>0</v>
      </c>
      <c r="AI1749">
        <v>0</v>
      </c>
      <c r="AJ1749">
        <v>0</v>
      </c>
      <c r="AK1749">
        <v>0</v>
      </c>
      <c r="AL1749">
        <v>-8.2655872405079797E-4</v>
      </c>
      <c r="AM1749">
        <v>-1.4191806596564E-3</v>
      </c>
      <c r="AN1749">
        <v>0</v>
      </c>
      <c r="AO1749">
        <v>0</v>
      </c>
      <c r="AP1749">
        <v>-3.68444788205699E-4</v>
      </c>
      <c r="AQ1749">
        <v>-6.3261048774629304E-4</v>
      </c>
      <c r="AS1749">
        <v>0</v>
      </c>
      <c r="AT1749">
        <v>0</v>
      </c>
      <c r="AU1749">
        <v>0</v>
      </c>
      <c r="AV1749">
        <v>0</v>
      </c>
      <c r="AW1749">
        <v>0</v>
      </c>
      <c r="AX1749">
        <v>0</v>
      </c>
      <c r="AY1749">
        <v>0</v>
      </c>
      <c r="AZ1749">
        <v>0</v>
      </c>
      <c r="BA1749">
        <v>0</v>
      </c>
      <c r="BB1749">
        <v>0</v>
      </c>
    </row>
    <row r="1750" spans="1:54" x14ac:dyDescent="0.35">
      <c r="A1750" t="s">
        <v>5932</v>
      </c>
      <c r="B1750" t="s">
        <v>5933</v>
      </c>
      <c r="C1750" t="s">
        <v>4289</v>
      </c>
      <c r="D1750" t="s">
        <v>4233</v>
      </c>
      <c r="E1750" t="s">
        <v>367</v>
      </c>
      <c r="F1750" t="s">
        <v>4234</v>
      </c>
      <c r="G1750" t="s">
        <v>4235</v>
      </c>
      <c r="H1750" t="s">
        <v>2637</v>
      </c>
      <c r="I1750" t="s">
        <v>2312</v>
      </c>
      <c r="J1750" t="s">
        <v>2312</v>
      </c>
      <c r="K1750" t="s">
        <v>2314</v>
      </c>
      <c r="L1750" t="s">
        <v>5923</v>
      </c>
      <c r="M1750" t="s">
        <v>2314</v>
      </c>
      <c r="N1750" t="s">
        <v>2314</v>
      </c>
      <c r="O1750" t="s">
        <v>4291</v>
      </c>
      <c r="P1750" t="s">
        <v>1817</v>
      </c>
      <c r="Q1750" t="s">
        <v>2314</v>
      </c>
      <c r="R1750" t="s">
        <v>2314</v>
      </c>
      <c r="S1750" t="s">
        <v>3727</v>
      </c>
      <c r="T1750" t="s">
        <v>4292</v>
      </c>
      <c r="U1750" t="s">
        <v>4293</v>
      </c>
      <c r="W1750">
        <v>0</v>
      </c>
      <c r="X1750">
        <v>0</v>
      </c>
      <c r="Y1750">
        <v>0</v>
      </c>
      <c r="Z1750">
        <v>0</v>
      </c>
      <c r="AA1750">
        <v>0</v>
      </c>
      <c r="AB1750">
        <v>0</v>
      </c>
      <c r="AC1750">
        <v>0</v>
      </c>
      <c r="AD1750">
        <v>0</v>
      </c>
      <c r="AE1750">
        <v>0</v>
      </c>
      <c r="AF1750">
        <v>0</v>
      </c>
      <c r="AH1750">
        <v>0</v>
      </c>
      <c r="AI1750">
        <v>0</v>
      </c>
      <c r="AJ1750">
        <v>0</v>
      </c>
      <c r="AK1750">
        <v>0</v>
      </c>
      <c r="AL1750">
        <v>0</v>
      </c>
      <c r="AM1750">
        <v>0</v>
      </c>
      <c r="AN1750">
        <v>0</v>
      </c>
      <c r="AO1750">
        <v>0</v>
      </c>
      <c r="AP1750">
        <v>0</v>
      </c>
      <c r="AQ1750">
        <v>0</v>
      </c>
      <c r="AS1750">
        <v>0</v>
      </c>
      <c r="AT1750">
        <v>0</v>
      </c>
      <c r="AU1750">
        <v>0</v>
      </c>
      <c r="AV1750">
        <v>0</v>
      </c>
      <c r="AW1750">
        <v>0</v>
      </c>
      <c r="AX1750">
        <v>0</v>
      </c>
      <c r="AY1750">
        <v>0</v>
      </c>
      <c r="AZ1750">
        <v>0</v>
      </c>
      <c r="BA1750">
        <v>0</v>
      </c>
      <c r="BB1750">
        <v>0</v>
      </c>
    </row>
    <row r="1751" spans="1:54" x14ac:dyDescent="0.35">
      <c r="A1751" t="s">
        <v>5934</v>
      </c>
      <c r="B1751" t="s">
        <v>5935</v>
      </c>
      <c r="C1751" t="s">
        <v>4289</v>
      </c>
      <c r="D1751" t="s">
        <v>4233</v>
      </c>
      <c r="E1751" t="s">
        <v>367</v>
      </c>
      <c r="F1751" t="s">
        <v>4234</v>
      </c>
      <c r="G1751" t="s">
        <v>4235</v>
      </c>
      <c r="H1751" t="s">
        <v>2637</v>
      </c>
      <c r="I1751" t="s">
        <v>2312</v>
      </c>
      <c r="J1751" t="s">
        <v>2312</v>
      </c>
      <c r="K1751" t="s">
        <v>2314</v>
      </c>
      <c r="L1751" t="s">
        <v>5923</v>
      </c>
      <c r="M1751" t="s">
        <v>2314</v>
      </c>
      <c r="N1751" t="s">
        <v>2314</v>
      </c>
      <c r="O1751" t="s">
        <v>4291</v>
      </c>
      <c r="P1751" t="s">
        <v>1817</v>
      </c>
      <c r="Q1751" t="s">
        <v>2314</v>
      </c>
      <c r="R1751" t="s">
        <v>2314</v>
      </c>
      <c r="S1751" t="s">
        <v>3727</v>
      </c>
      <c r="T1751" t="s">
        <v>4292</v>
      </c>
      <c r="U1751" t="s">
        <v>4293</v>
      </c>
      <c r="W1751">
        <v>0</v>
      </c>
      <c r="X1751">
        <v>0</v>
      </c>
      <c r="Y1751">
        <v>0</v>
      </c>
      <c r="Z1751">
        <v>0</v>
      </c>
      <c r="AA1751">
        <v>0</v>
      </c>
      <c r="AB1751">
        <v>0</v>
      </c>
      <c r="AC1751">
        <v>0</v>
      </c>
      <c r="AD1751">
        <v>0</v>
      </c>
      <c r="AE1751">
        <v>0</v>
      </c>
      <c r="AF1751">
        <v>0</v>
      </c>
      <c r="AH1751">
        <v>0</v>
      </c>
      <c r="AI1751">
        <v>0</v>
      </c>
      <c r="AJ1751">
        <v>0</v>
      </c>
      <c r="AK1751">
        <v>0</v>
      </c>
      <c r="AL1751">
        <v>0</v>
      </c>
      <c r="AM1751">
        <v>0</v>
      </c>
      <c r="AN1751">
        <v>0</v>
      </c>
      <c r="AO1751">
        <v>0</v>
      </c>
      <c r="AP1751">
        <v>0</v>
      </c>
      <c r="AQ1751">
        <v>0</v>
      </c>
      <c r="AS1751">
        <v>0</v>
      </c>
      <c r="AT1751">
        <v>0</v>
      </c>
      <c r="AU1751">
        <v>0</v>
      </c>
      <c r="AV1751">
        <v>0</v>
      </c>
      <c r="AW1751">
        <v>0</v>
      </c>
      <c r="AX1751">
        <v>0</v>
      </c>
      <c r="AY1751">
        <v>0</v>
      </c>
      <c r="AZ1751">
        <v>0</v>
      </c>
      <c r="BA1751">
        <v>0</v>
      </c>
      <c r="BB1751">
        <v>0</v>
      </c>
    </row>
    <row r="1752" spans="1:54" x14ac:dyDescent="0.35">
      <c r="A1752" t="s">
        <v>5936</v>
      </c>
      <c r="B1752" t="s">
        <v>5937</v>
      </c>
      <c r="C1752" t="s">
        <v>4289</v>
      </c>
      <c r="D1752" t="s">
        <v>4233</v>
      </c>
      <c r="E1752" t="s">
        <v>367</v>
      </c>
      <c r="F1752" t="s">
        <v>4234</v>
      </c>
      <c r="G1752" t="s">
        <v>4235</v>
      </c>
      <c r="H1752" t="s">
        <v>2637</v>
      </c>
      <c r="I1752" t="s">
        <v>2312</v>
      </c>
      <c r="J1752" t="s">
        <v>2312</v>
      </c>
      <c r="K1752" t="s">
        <v>2314</v>
      </c>
      <c r="L1752" t="s">
        <v>5923</v>
      </c>
      <c r="M1752" t="s">
        <v>2314</v>
      </c>
      <c r="N1752" t="s">
        <v>2314</v>
      </c>
      <c r="O1752" t="s">
        <v>4291</v>
      </c>
      <c r="P1752" t="s">
        <v>1817</v>
      </c>
      <c r="Q1752" t="s">
        <v>2314</v>
      </c>
      <c r="R1752" t="s">
        <v>2314</v>
      </c>
      <c r="S1752" t="s">
        <v>3727</v>
      </c>
      <c r="T1752" t="s">
        <v>4292</v>
      </c>
      <c r="U1752" t="s">
        <v>4293</v>
      </c>
      <c r="W1752">
        <v>0</v>
      </c>
      <c r="X1752">
        <v>0</v>
      </c>
      <c r="Y1752">
        <v>0</v>
      </c>
      <c r="Z1752">
        <v>0</v>
      </c>
      <c r="AA1752">
        <v>0</v>
      </c>
      <c r="AB1752">
        <v>0</v>
      </c>
      <c r="AC1752">
        <v>0</v>
      </c>
      <c r="AD1752">
        <v>0</v>
      </c>
      <c r="AE1752">
        <v>0</v>
      </c>
      <c r="AF1752">
        <v>0</v>
      </c>
      <c r="AH1752">
        <v>0</v>
      </c>
      <c r="AI1752">
        <v>0</v>
      </c>
      <c r="AJ1752">
        <v>0</v>
      </c>
      <c r="AK1752">
        <v>0</v>
      </c>
      <c r="AL1752">
        <v>0</v>
      </c>
      <c r="AM1752">
        <v>0</v>
      </c>
      <c r="AN1752">
        <v>0</v>
      </c>
      <c r="AO1752">
        <v>0</v>
      </c>
      <c r="AP1752">
        <v>0</v>
      </c>
      <c r="AQ1752">
        <v>0</v>
      </c>
      <c r="AS1752">
        <v>0</v>
      </c>
      <c r="AT1752">
        <v>0</v>
      </c>
      <c r="AU1752">
        <v>0</v>
      </c>
      <c r="AV1752">
        <v>0</v>
      </c>
      <c r="AW1752">
        <v>0</v>
      </c>
      <c r="AX1752">
        <v>0</v>
      </c>
      <c r="AY1752">
        <v>0</v>
      </c>
      <c r="AZ1752">
        <v>0</v>
      </c>
      <c r="BA1752">
        <v>0</v>
      </c>
      <c r="BB1752">
        <v>0</v>
      </c>
    </row>
    <row r="1753" spans="1:54" x14ac:dyDescent="0.35">
      <c r="A1753" t="s">
        <v>5938</v>
      </c>
      <c r="B1753" t="s">
        <v>5939</v>
      </c>
      <c r="C1753" t="s">
        <v>4289</v>
      </c>
      <c r="D1753" t="s">
        <v>4233</v>
      </c>
      <c r="E1753" t="s">
        <v>367</v>
      </c>
      <c r="F1753" t="s">
        <v>4234</v>
      </c>
      <c r="G1753" t="s">
        <v>4235</v>
      </c>
      <c r="H1753" t="s">
        <v>2637</v>
      </c>
      <c r="I1753" t="s">
        <v>2312</v>
      </c>
      <c r="J1753" t="s">
        <v>2312</v>
      </c>
      <c r="K1753" t="s">
        <v>2314</v>
      </c>
      <c r="L1753" t="s">
        <v>5923</v>
      </c>
      <c r="M1753" t="s">
        <v>2314</v>
      </c>
      <c r="N1753" t="s">
        <v>2314</v>
      </c>
      <c r="O1753" t="s">
        <v>4291</v>
      </c>
      <c r="P1753" t="s">
        <v>1817</v>
      </c>
      <c r="Q1753" t="s">
        <v>2314</v>
      </c>
      <c r="R1753" t="s">
        <v>2314</v>
      </c>
      <c r="S1753" t="s">
        <v>3727</v>
      </c>
      <c r="T1753" t="s">
        <v>4292</v>
      </c>
      <c r="U1753" t="s">
        <v>4293</v>
      </c>
      <c r="W1753">
        <v>0</v>
      </c>
      <c r="X1753">
        <v>0</v>
      </c>
      <c r="Y1753">
        <v>0</v>
      </c>
      <c r="Z1753">
        <v>0</v>
      </c>
      <c r="AA1753">
        <v>0</v>
      </c>
      <c r="AB1753">
        <v>0</v>
      </c>
      <c r="AC1753">
        <v>0</v>
      </c>
      <c r="AD1753">
        <v>0</v>
      </c>
      <c r="AE1753">
        <v>0</v>
      </c>
      <c r="AF1753">
        <v>0</v>
      </c>
      <c r="AH1753">
        <v>0</v>
      </c>
      <c r="AI1753">
        <v>0</v>
      </c>
      <c r="AJ1753">
        <v>0</v>
      </c>
      <c r="AK1753">
        <v>0</v>
      </c>
      <c r="AL1753">
        <v>0</v>
      </c>
      <c r="AM1753">
        <v>0</v>
      </c>
      <c r="AN1753">
        <v>0</v>
      </c>
      <c r="AO1753">
        <v>0</v>
      </c>
      <c r="AP1753">
        <v>0</v>
      </c>
      <c r="AQ1753">
        <v>0</v>
      </c>
      <c r="AS1753">
        <v>0</v>
      </c>
      <c r="AT1753">
        <v>0</v>
      </c>
      <c r="AU1753">
        <v>0</v>
      </c>
      <c r="AV1753">
        <v>0</v>
      </c>
      <c r="AW1753">
        <v>0</v>
      </c>
      <c r="AX1753">
        <v>0</v>
      </c>
      <c r="AY1753">
        <v>0</v>
      </c>
      <c r="AZ1753">
        <v>0</v>
      </c>
      <c r="BA1753">
        <v>0</v>
      </c>
      <c r="BB1753">
        <v>0</v>
      </c>
    </row>
    <row r="1754" spans="1:54" x14ac:dyDescent="0.35">
      <c r="A1754" t="s">
        <v>5940</v>
      </c>
      <c r="B1754" t="s">
        <v>5941</v>
      </c>
      <c r="C1754" t="s">
        <v>4289</v>
      </c>
      <c r="D1754" t="s">
        <v>4233</v>
      </c>
      <c r="E1754" t="s">
        <v>367</v>
      </c>
      <c r="F1754" t="s">
        <v>4234</v>
      </c>
      <c r="G1754" t="s">
        <v>4235</v>
      </c>
      <c r="H1754" t="s">
        <v>2637</v>
      </c>
      <c r="I1754" t="s">
        <v>2312</v>
      </c>
      <c r="J1754" t="s">
        <v>2312</v>
      </c>
      <c r="K1754" t="s">
        <v>2314</v>
      </c>
      <c r="L1754" t="s">
        <v>5923</v>
      </c>
      <c r="M1754" t="s">
        <v>2314</v>
      </c>
      <c r="N1754" t="s">
        <v>2314</v>
      </c>
      <c r="O1754" t="s">
        <v>4291</v>
      </c>
      <c r="P1754" t="s">
        <v>1817</v>
      </c>
      <c r="Q1754" t="s">
        <v>2314</v>
      </c>
      <c r="R1754" t="s">
        <v>2314</v>
      </c>
      <c r="S1754" t="s">
        <v>3727</v>
      </c>
      <c r="T1754" t="s">
        <v>4292</v>
      </c>
      <c r="U1754" t="s">
        <v>4293</v>
      </c>
      <c r="W1754">
        <v>0</v>
      </c>
      <c r="X1754">
        <v>0</v>
      </c>
      <c r="Y1754">
        <v>0</v>
      </c>
      <c r="Z1754">
        <v>0</v>
      </c>
      <c r="AA1754">
        <v>0</v>
      </c>
      <c r="AB1754">
        <v>0</v>
      </c>
      <c r="AC1754">
        <v>0</v>
      </c>
      <c r="AD1754">
        <v>0</v>
      </c>
      <c r="AE1754">
        <v>0</v>
      </c>
      <c r="AF1754">
        <v>0</v>
      </c>
      <c r="AH1754">
        <v>0</v>
      </c>
      <c r="AI1754">
        <v>0</v>
      </c>
      <c r="AJ1754">
        <v>0</v>
      </c>
      <c r="AK1754">
        <v>0</v>
      </c>
      <c r="AL1754">
        <v>0</v>
      </c>
      <c r="AM1754">
        <v>0</v>
      </c>
      <c r="AN1754">
        <v>0</v>
      </c>
      <c r="AO1754">
        <v>0</v>
      </c>
      <c r="AP1754">
        <v>0</v>
      </c>
      <c r="AQ1754">
        <v>0</v>
      </c>
      <c r="AS1754">
        <v>0</v>
      </c>
      <c r="AT1754">
        <v>0</v>
      </c>
      <c r="AU1754">
        <v>0</v>
      </c>
      <c r="AV1754">
        <v>0</v>
      </c>
      <c r="AW1754">
        <v>0</v>
      </c>
      <c r="AX1754">
        <v>0</v>
      </c>
      <c r="AY1754">
        <v>0</v>
      </c>
      <c r="AZ1754">
        <v>0</v>
      </c>
      <c r="BA1754">
        <v>0</v>
      </c>
      <c r="BB1754">
        <v>0</v>
      </c>
    </row>
    <row r="1755" spans="1:54" x14ac:dyDescent="0.35">
      <c r="A1755" t="s">
        <v>5942</v>
      </c>
      <c r="B1755" t="s">
        <v>5943</v>
      </c>
      <c r="C1755" t="s">
        <v>4289</v>
      </c>
      <c r="D1755" t="s">
        <v>4233</v>
      </c>
      <c r="E1755" t="s">
        <v>367</v>
      </c>
      <c r="F1755" t="s">
        <v>4234</v>
      </c>
      <c r="G1755" t="s">
        <v>4235</v>
      </c>
      <c r="H1755" t="s">
        <v>2637</v>
      </c>
      <c r="I1755" t="s">
        <v>2312</v>
      </c>
      <c r="J1755" t="s">
        <v>2312</v>
      </c>
      <c r="K1755" t="s">
        <v>2314</v>
      </c>
      <c r="L1755" t="s">
        <v>5923</v>
      </c>
      <c r="M1755" t="s">
        <v>2314</v>
      </c>
      <c r="N1755" t="s">
        <v>2314</v>
      </c>
      <c r="O1755" t="s">
        <v>4291</v>
      </c>
      <c r="P1755" t="s">
        <v>1817</v>
      </c>
      <c r="Q1755" t="s">
        <v>2314</v>
      </c>
      <c r="R1755" t="s">
        <v>2314</v>
      </c>
      <c r="S1755" t="s">
        <v>3727</v>
      </c>
      <c r="T1755" t="s">
        <v>4292</v>
      </c>
      <c r="U1755" t="s">
        <v>4293</v>
      </c>
      <c r="W1755">
        <v>0</v>
      </c>
      <c r="X1755">
        <v>0</v>
      </c>
      <c r="Y1755">
        <v>0</v>
      </c>
      <c r="Z1755">
        <v>0</v>
      </c>
      <c r="AA1755">
        <v>0</v>
      </c>
      <c r="AB1755">
        <v>0</v>
      </c>
      <c r="AC1755">
        <v>0</v>
      </c>
      <c r="AD1755">
        <v>0</v>
      </c>
      <c r="AE1755">
        <v>0</v>
      </c>
      <c r="AF1755">
        <v>0</v>
      </c>
      <c r="AH1755">
        <v>0</v>
      </c>
      <c r="AI1755">
        <v>0</v>
      </c>
      <c r="AJ1755">
        <v>0</v>
      </c>
      <c r="AK1755">
        <v>0</v>
      </c>
      <c r="AL1755">
        <v>0</v>
      </c>
      <c r="AM1755">
        <v>0</v>
      </c>
      <c r="AN1755">
        <v>0</v>
      </c>
      <c r="AO1755">
        <v>0</v>
      </c>
      <c r="AP1755">
        <v>0</v>
      </c>
      <c r="AQ1755">
        <v>0</v>
      </c>
      <c r="AS1755">
        <v>0</v>
      </c>
      <c r="AT1755">
        <v>0</v>
      </c>
      <c r="AU1755">
        <v>0</v>
      </c>
      <c r="AV1755">
        <v>0</v>
      </c>
      <c r="AW1755">
        <v>0</v>
      </c>
      <c r="AX1755">
        <v>0</v>
      </c>
      <c r="AY1755">
        <v>0</v>
      </c>
      <c r="AZ1755">
        <v>0</v>
      </c>
      <c r="BA1755">
        <v>0</v>
      </c>
      <c r="BB1755">
        <v>0</v>
      </c>
    </row>
    <row r="1756" spans="1:54" x14ac:dyDescent="0.35">
      <c r="A1756" t="s">
        <v>5944</v>
      </c>
      <c r="B1756" t="s">
        <v>5945</v>
      </c>
      <c r="C1756" t="s">
        <v>4289</v>
      </c>
      <c r="D1756" t="s">
        <v>4233</v>
      </c>
      <c r="E1756" t="s">
        <v>367</v>
      </c>
      <c r="F1756" t="s">
        <v>4234</v>
      </c>
      <c r="G1756" t="s">
        <v>4235</v>
      </c>
      <c r="H1756" t="s">
        <v>2637</v>
      </c>
      <c r="I1756" t="s">
        <v>2312</v>
      </c>
      <c r="J1756" t="s">
        <v>2312</v>
      </c>
      <c r="K1756" t="s">
        <v>2314</v>
      </c>
      <c r="L1756" t="s">
        <v>5923</v>
      </c>
      <c r="M1756" t="s">
        <v>2314</v>
      </c>
      <c r="N1756" t="s">
        <v>2314</v>
      </c>
      <c r="O1756" t="s">
        <v>4291</v>
      </c>
      <c r="P1756" t="s">
        <v>1817</v>
      </c>
      <c r="Q1756" t="s">
        <v>2314</v>
      </c>
      <c r="R1756" t="s">
        <v>2314</v>
      </c>
      <c r="S1756" t="s">
        <v>3727</v>
      </c>
      <c r="T1756" t="s">
        <v>4292</v>
      </c>
      <c r="U1756" t="s">
        <v>4293</v>
      </c>
      <c r="W1756">
        <v>0</v>
      </c>
      <c r="X1756">
        <v>0</v>
      </c>
      <c r="Y1756">
        <v>0</v>
      </c>
      <c r="Z1756">
        <v>0</v>
      </c>
      <c r="AA1756">
        <v>0</v>
      </c>
      <c r="AB1756">
        <v>0</v>
      </c>
      <c r="AC1756">
        <v>0</v>
      </c>
      <c r="AD1756">
        <v>0</v>
      </c>
      <c r="AE1756">
        <v>0</v>
      </c>
      <c r="AF1756">
        <v>0</v>
      </c>
      <c r="AH1756">
        <v>0</v>
      </c>
      <c r="AI1756">
        <v>0</v>
      </c>
      <c r="AJ1756">
        <v>0</v>
      </c>
      <c r="AK1756">
        <v>0</v>
      </c>
      <c r="AL1756">
        <v>0</v>
      </c>
      <c r="AM1756">
        <v>0</v>
      </c>
      <c r="AN1756">
        <v>0</v>
      </c>
      <c r="AO1756">
        <v>0</v>
      </c>
      <c r="AP1756">
        <v>0</v>
      </c>
      <c r="AQ1756">
        <v>0</v>
      </c>
      <c r="AS1756">
        <v>0</v>
      </c>
      <c r="AT1756">
        <v>0</v>
      </c>
      <c r="AU1756">
        <v>0</v>
      </c>
      <c r="AV1756">
        <v>0</v>
      </c>
      <c r="AW1756">
        <v>0</v>
      </c>
      <c r="AX1756">
        <v>0</v>
      </c>
      <c r="AY1756">
        <v>0</v>
      </c>
      <c r="AZ1756">
        <v>0</v>
      </c>
      <c r="BA1756">
        <v>0</v>
      </c>
      <c r="BB1756">
        <v>0</v>
      </c>
    </row>
    <row r="1757" spans="1:54" x14ac:dyDescent="0.35">
      <c r="A1757" t="s">
        <v>5946</v>
      </c>
      <c r="B1757" t="s">
        <v>5947</v>
      </c>
      <c r="C1757" t="s">
        <v>5948</v>
      </c>
      <c r="D1757" t="s">
        <v>2321</v>
      </c>
      <c r="E1757" t="s">
        <v>388</v>
      </c>
      <c r="F1757" t="s">
        <v>5949</v>
      </c>
      <c r="G1757" t="s">
        <v>5950</v>
      </c>
      <c r="H1757" t="s">
        <v>5951</v>
      </c>
      <c r="I1757" t="s">
        <v>2312</v>
      </c>
      <c r="J1757" t="s">
        <v>2312</v>
      </c>
      <c r="K1757" t="s">
        <v>5952</v>
      </c>
      <c r="L1757" t="s">
        <v>5952</v>
      </c>
      <c r="M1757" t="s">
        <v>2314</v>
      </c>
      <c r="N1757" t="s">
        <v>2314</v>
      </c>
      <c r="O1757" t="s">
        <v>5953</v>
      </c>
      <c r="P1757" t="s">
        <v>1829</v>
      </c>
      <c r="Q1757" t="s">
        <v>2314</v>
      </c>
      <c r="R1757" t="s">
        <v>476</v>
      </c>
      <c r="S1757" t="s">
        <v>1829</v>
      </c>
      <c r="T1757" t="s">
        <v>2501</v>
      </c>
      <c r="U1757" t="s">
        <v>1829</v>
      </c>
      <c r="W1757">
        <v>0</v>
      </c>
      <c r="X1757">
        <v>0</v>
      </c>
      <c r="Y1757">
        <v>0</v>
      </c>
      <c r="Z1757">
        <v>0</v>
      </c>
      <c r="AA1757">
        <v>0</v>
      </c>
      <c r="AB1757">
        <v>0</v>
      </c>
      <c r="AC1757">
        <v>0</v>
      </c>
      <c r="AD1757">
        <v>0</v>
      </c>
      <c r="AE1757">
        <v>0</v>
      </c>
      <c r="AF1757">
        <v>0</v>
      </c>
      <c r="AH1757">
        <v>0</v>
      </c>
      <c r="AI1757">
        <v>0</v>
      </c>
      <c r="AJ1757">
        <v>0</v>
      </c>
      <c r="AK1757">
        <v>0</v>
      </c>
      <c r="AL1757">
        <v>0</v>
      </c>
      <c r="AM1757">
        <v>0</v>
      </c>
      <c r="AN1757">
        <v>0</v>
      </c>
      <c r="AO1757">
        <v>0</v>
      </c>
      <c r="AP1757">
        <v>0</v>
      </c>
      <c r="AQ1757">
        <v>0</v>
      </c>
      <c r="AS1757">
        <v>0</v>
      </c>
      <c r="AT1757">
        <v>0</v>
      </c>
      <c r="AU1757">
        <v>0</v>
      </c>
      <c r="AV1757">
        <v>0</v>
      </c>
      <c r="AW1757">
        <v>0</v>
      </c>
      <c r="AX1757">
        <v>0</v>
      </c>
      <c r="AY1757">
        <v>0</v>
      </c>
      <c r="AZ1757">
        <v>0</v>
      </c>
      <c r="BA1757">
        <v>0</v>
      </c>
      <c r="BB1757">
        <v>0</v>
      </c>
    </row>
    <row r="1758" spans="1:54" x14ac:dyDescent="0.35">
      <c r="A1758" t="s">
        <v>5954</v>
      </c>
      <c r="B1758" t="s">
        <v>5955</v>
      </c>
      <c r="C1758" t="s">
        <v>5956</v>
      </c>
      <c r="D1758" t="s">
        <v>2321</v>
      </c>
      <c r="E1758" t="s">
        <v>388</v>
      </c>
      <c r="F1758" t="s">
        <v>5949</v>
      </c>
      <c r="G1758" t="s">
        <v>5950</v>
      </c>
      <c r="H1758" t="s">
        <v>5951</v>
      </c>
      <c r="I1758" t="s">
        <v>2312</v>
      </c>
      <c r="J1758" t="s">
        <v>2312</v>
      </c>
      <c r="K1758" t="s">
        <v>2314</v>
      </c>
      <c r="L1758" t="s">
        <v>5952</v>
      </c>
      <c r="M1758" t="s">
        <v>2314</v>
      </c>
      <c r="N1758" t="s">
        <v>2314</v>
      </c>
      <c r="O1758" t="s">
        <v>5953</v>
      </c>
      <c r="P1758" t="s">
        <v>1829</v>
      </c>
      <c r="Q1758" t="s">
        <v>2314</v>
      </c>
      <c r="R1758" t="s">
        <v>476</v>
      </c>
      <c r="S1758" t="s">
        <v>1829</v>
      </c>
      <c r="T1758" t="s">
        <v>2501</v>
      </c>
      <c r="U1758" t="s">
        <v>1829</v>
      </c>
      <c r="W1758">
        <v>0</v>
      </c>
      <c r="X1758">
        <v>0</v>
      </c>
      <c r="Y1758">
        <v>0</v>
      </c>
      <c r="Z1758">
        <v>0</v>
      </c>
      <c r="AA1758">
        <v>0</v>
      </c>
      <c r="AB1758">
        <v>0</v>
      </c>
      <c r="AC1758">
        <v>0</v>
      </c>
      <c r="AD1758">
        <v>0</v>
      </c>
      <c r="AE1758">
        <v>0</v>
      </c>
      <c r="AF1758">
        <v>0</v>
      </c>
      <c r="AH1758">
        <v>0</v>
      </c>
      <c r="AI1758">
        <v>0</v>
      </c>
      <c r="AJ1758">
        <v>0</v>
      </c>
      <c r="AK1758">
        <v>0</v>
      </c>
      <c r="AL1758">
        <v>0</v>
      </c>
      <c r="AM1758">
        <v>0</v>
      </c>
      <c r="AN1758">
        <v>0</v>
      </c>
      <c r="AO1758">
        <v>0</v>
      </c>
      <c r="AP1758">
        <v>0</v>
      </c>
      <c r="AQ1758">
        <v>0</v>
      </c>
      <c r="AS1758">
        <v>0</v>
      </c>
      <c r="AT1758">
        <v>0</v>
      </c>
      <c r="AU1758">
        <v>0</v>
      </c>
      <c r="AV1758">
        <v>0</v>
      </c>
      <c r="AW1758">
        <v>0</v>
      </c>
      <c r="AX1758">
        <v>0</v>
      </c>
      <c r="AY1758">
        <v>0</v>
      </c>
      <c r="AZ1758">
        <v>0</v>
      </c>
      <c r="BA1758">
        <v>0</v>
      </c>
      <c r="BB1758">
        <v>0</v>
      </c>
    </row>
    <row r="1759" spans="1:54" x14ac:dyDescent="0.35">
      <c r="A1759" t="s">
        <v>5957</v>
      </c>
      <c r="B1759" t="s">
        <v>5958</v>
      </c>
      <c r="C1759" t="s">
        <v>5959</v>
      </c>
      <c r="D1759" t="s">
        <v>2321</v>
      </c>
      <c r="E1759" t="s">
        <v>388</v>
      </c>
      <c r="F1759" t="s">
        <v>5949</v>
      </c>
      <c r="G1759" t="s">
        <v>5950</v>
      </c>
      <c r="H1759" t="s">
        <v>5951</v>
      </c>
      <c r="I1759" t="s">
        <v>2312</v>
      </c>
      <c r="J1759" t="s">
        <v>2312</v>
      </c>
      <c r="K1759" t="s">
        <v>2314</v>
      </c>
      <c r="L1759" t="s">
        <v>5952</v>
      </c>
      <c r="M1759" t="s">
        <v>2314</v>
      </c>
      <c r="N1759" t="s">
        <v>2314</v>
      </c>
      <c r="O1759" t="s">
        <v>5953</v>
      </c>
      <c r="P1759" t="s">
        <v>1829</v>
      </c>
      <c r="Q1759" t="s">
        <v>2314</v>
      </c>
      <c r="R1759" t="s">
        <v>476</v>
      </c>
      <c r="S1759" t="s">
        <v>1829</v>
      </c>
      <c r="T1759" t="s">
        <v>2501</v>
      </c>
      <c r="U1759" t="s">
        <v>1829</v>
      </c>
      <c r="W1759">
        <v>0</v>
      </c>
      <c r="X1759">
        <v>0</v>
      </c>
      <c r="Y1759">
        <v>0</v>
      </c>
      <c r="Z1759">
        <v>0</v>
      </c>
      <c r="AA1759">
        <v>0</v>
      </c>
      <c r="AB1759">
        <v>0</v>
      </c>
      <c r="AC1759">
        <v>0</v>
      </c>
      <c r="AD1759">
        <v>0</v>
      </c>
      <c r="AE1759">
        <v>0</v>
      </c>
      <c r="AF1759">
        <v>0</v>
      </c>
      <c r="AH1759">
        <v>0</v>
      </c>
      <c r="AI1759">
        <v>0</v>
      </c>
      <c r="AJ1759">
        <v>0</v>
      </c>
      <c r="AK1759">
        <v>0</v>
      </c>
      <c r="AL1759">
        <v>0</v>
      </c>
      <c r="AM1759">
        <v>0</v>
      </c>
      <c r="AN1759">
        <v>0</v>
      </c>
      <c r="AO1759">
        <v>0</v>
      </c>
      <c r="AP1759">
        <v>0</v>
      </c>
      <c r="AQ1759">
        <v>0</v>
      </c>
      <c r="AS1759">
        <v>0</v>
      </c>
      <c r="AT1759">
        <v>0</v>
      </c>
      <c r="AU1759">
        <v>0</v>
      </c>
      <c r="AV1759">
        <v>0</v>
      </c>
      <c r="AW1759">
        <v>0</v>
      </c>
      <c r="AX1759">
        <v>0</v>
      </c>
      <c r="AY1759">
        <v>0</v>
      </c>
      <c r="AZ1759">
        <v>0</v>
      </c>
      <c r="BA1759">
        <v>0</v>
      </c>
      <c r="BB1759">
        <v>0</v>
      </c>
    </row>
    <row r="1760" spans="1:54" x14ac:dyDescent="0.35">
      <c r="A1760" t="s">
        <v>5960</v>
      </c>
      <c r="B1760" t="s">
        <v>5961</v>
      </c>
      <c r="C1760" t="s">
        <v>5962</v>
      </c>
      <c r="D1760" t="s">
        <v>2887</v>
      </c>
      <c r="E1760" t="s">
        <v>388</v>
      </c>
      <c r="F1760" t="s">
        <v>5949</v>
      </c>
      <c r="G1760" t="s">
        <v>5950</v>
      </c>
      <c r="H1760" t="s">
        <v>5963</v>
      </c>
      <c r="I1760" t="s">
        <v>2312</v>
      </c>
      <c r="J1760" t="s">
        <v>2312</v>
      </c>
      <c r="K1760" t="s">
        <v>5964</v>
      </c>
      <c r="L1760" t="s">
        <v>5964</v>
      </c>
      <c r="M1760" t="s">
        <v>2314</v>
      </c>
      <c r="N1760" t="s">
        <v>2314</v>
      </c>
      <c r="O1760" t="s">
        <v>5953</v>
      </c>
      <c r="P1760" t="s">
        <v>1829</v>
      </c>
      <c r="Q1760" t="s">
        <v>2314</v>
      </c>
      <c r="S1760" t="s">
        <v>1829</v>
      </c>
      <c r="T1760" t="s">
        <v>5965</v>
      </c>
      <c r="U1760" t="s">
        <v>1829</v>
      </c>
      <c r="W1760">
        <v>0</v>
      </c>
      <c r="X1760">
        <v>0</v>
      </c>
      <c r="Y1760">
        <v>0</v>
      </c>
      <c r="Z1760">
        <v>0</v>
      </c>
      <c r="AA1760">
        <v>0</v>
      </c>
      <c r="AB1760">
        <v>0</v>
      </c>
      <c r="AC1760">
        <v>0</v>
      </c>
      <c r="AD1760">
        <v>0</v>
      </c>
      <c r="AE1760">
        <v>0</v>
      </c>
      <c r="AF1760">
        <v>0</v>
      </c>
      <c r="AH1760">
        <v>0</v>
      </c>
      <c r="AI1760">
        <v>0</v>
      </c>
      <c r="AJ1760">
        <v>0</v>
      </c>
      <c r="AK1760">
        <v>0</v>
      </c>
      <c r="AL1760">
        <v>0</v>
      </c>
      <c r="AM1760">
        <v>0</v>
      </c>
      <c r="AN1760">
        <v>0</v>
      </c>
      <c r="AO1760">
        <v>0</v>
      </c>
      <c r="AP1760">
        <v>0</v>
      </c>
      <c r="AQ1760">
        <v>0</v>
      </c>
      <c r="AS1760">
        <v>0</v>
      </c>
      <c r="AT1760">
        <v>0</v>
      </c>
      <c r="AU1760">
        <v>0</v>
      </c>
      <c r="AV1760">
        <v>0</v>
      </c>
      <c r="AW1760">
        <v>0</v>
      </c>
      <c r="AX1760">
        <v>0</v>
      </c>
      <c r="AY1760">
        <v>0</v>
      </c>
      <c r="AZ1760">
        <v>0</v>
      </c>
      <c r="BA1760">
        <v>0</v>
      </c>
      <c r="BB1760">
        <v>0</v>
      </c>
    </row>
    <row r="1761" spans="1:54" x14ac:dyDescent="0.35">
      <c r="A1761" t="s">
        <v>5966</v>
      </c>
      <c r="B1761" t="s">
        <v>5967</v>
      </c>
      <c r="C1761" t="s">
        <v>5968</v>
      </c>
      <c r="D1761" t="s">
        <v>2887</v>
      </c>
      <c r="E1761" t="s">
        <v>388</v>
      </c>
      <c r="F1761" t="s">
        <v>5949</v>
      </c>
      <c r="G1761" t="s">
        <v>5950</v>
      </c>
      <c r="H1761" t="s">
        <v>5963</v>
      </c>
      <c r="I1761" t="s">
        <v>2312</v>
      </c>
      <c r="J1761" t="s">
        <v>2312</v>
      </c>
      <c r="K1761" t="s">
        <v>2314</v>
      </c>
      <c r="L1761" t="s">
        <v>5964</v>
      </c>
      <c r="M1761" t="s">
        <v>2314</v>
      </c>
      <c r="N1761" t="s">
        <v>2314</v>
      </c>
      <c r="O1761" t="s">
        <v>5953</v>
      </c>
      <c r="P1761" t="s">
        <v>1829</v>
      </c>
      <c r="Q1761" t="s">
        <v>2314</v>
      </c>
      <c r="S1761" t="s">
        <v>1829</v>
      </c>
      <c r="T1761" t="s">
        <v>5965</v>
      </c>
      <c r="U1761" t="s">
        <v>1829</v>
      </c>
      <c r="W1761">
        <v>0</v>
      </c>
      <c r="X1761">
        <v>0</v>
      </c>
      <c r="Y1761">
        <v>0</v>
      </c>
      <c r="Z1761">
        <v>0</v>
      </c>
      <c r="AA1761">
        <v>0</v>
      </c>
      <c r="AB1761">
        <v>0</v>
      </c>
      <c r="AC1761">
        <v>0</v>
      </c>
      <c r="AD1761">
        <v>0</v>
      </c>
      <c r="AE1761">
        <v>0</v>
      </c>
      <c r="AF1761">
        <v>0</v>
      </c>
      <c r="AH1761">
        <v>0</v>
      </c>
      <c r="AI1761">
        <v>0</v>
      </c>
      <c r="AJ1761">
        <v>0</v>
      </c>
      <c r="AK1761">
        <v>0</v>
      </c>
      <c r="AL1761">
        <v>0</v>
      </c>
      <c r="AM1761">
        <v>0</v>
      </c>
      <c r="AN1761">
        <v>0</v>
      </c>
      <c r="AO1761">
        <v>0</v>
      </c>
      <c r="AP1761">
        <v>0</v>
      </c>
      <c r="AQ1761">
        <v>0</v>
      </c>
      <c r="AS1761">
        <v>0</v>
      </c>
      <c r="AT1761">
        <v>0</v>
      </c>
      <c r="AU1761">
        <v>0</v>
      </c>
      <c r="AV1761">
        <v>0</v>
      </c>
      <c r="AW1761">
        <v>0</v>
      </c>
      <c r="AX1761">
        <v>0</v>
      </c>
      <c r="AY1761">
        <v>0</v>
      </c>
      <c r="AZ1761">
        <v>0</v>
      </c>
      <c r="BA1761">
        <v>0</v>
      </c>
      <c r="BB1761">
        <v>0</v>
      </c>
    </row>
    <row r="1762" spans="1:54" x14ac:dyDescent="0.35">
      <c r="A1762" t="s">
        <v>5969</v>
      </c>
      <c r="B1762" t="s">
        <v>5970</v>
      </c>
      <c r="C1762" t="s">
        <v>5971</v>
      </c>
      <c r="D1762" t="s">
        <v>2321</v>
      </c>
      <c r="E1762" t="s">
        <v>388</v>
      </c>
      <c r="F1762" t="s">
        <v>1220</v>
      </c>
      <c r="G1762" t="s">
        <v>5972</v>
      </c>
      <c r="H1762" t="s">
        <v>5950</v>
      </c>
      <c r="I1762" t="s">
        <v>2312</v>
      </c>
      <c r="J1762" t="s">
        <v>2312</v>
      </c>
      <c r="K1762" t="s">
        <v>5973</v>
      </c>
      <c r="L1762" t="s">
        <v>5973</v>
      </c>
      <c r="M1762" t="s">
        <v>2314</v>
      </c>
      <c r="N1762" t="s">
        <v>2314</v>
      </c>
      <c r="O1762" t="s">
        <v>2343</v>
      </c>
      <c r="P1762" t="s">
        <v>1741</v>
      </c>
      <c r="Q1762" t="s">
        <v>2314</v>
      </c>
      <c r="S1762" t="s">
        <v>1741</v>
      </c>
      <c r="T1762" t="s">
        <v>5965</v>
      </c>
      <c r="U1762" t="s">
        <v>1741</v>
      </c>
      <c r="W1762">
        <v>0</v>
      </c>
      <c r="X1762">
        <v>0</v>
      </c>
      <c r="Y1762">
        <v>0</v>
      </c>
      <c r="Z1762">
        <v>0</v>
      </c>
      <c r="AA1762">
        <v>0</v>
      </c>
      <c r="AB1762">
        <v>0</v>
      </c>
      <c r="AC1762">
        <v>0</v>
      </c>
      <c r="AD1762">
        <v>0</v>
      </c>
      <c r="AE1762">
        <v>0</v>
      </c>
      <c r="AF1762">
        <v>0</v>
      </c>
      <c r="AH1762">
        <v>0</v>
      </c>
      <c r="AI1762">
        <v>0</v>
      </c>
      <c r="AJ1762">
        <v>0</v>
      </c>
      <c r="AK1762">
        <v>0</v>
      </c>
      <c r="AL1762">
        <v>0</v>
      </c>
      <c r="AM1762">
        <v>0</v>
      </c>
      <c r="AN1762">
        <v>0</v>
      </c>
      <c r="AO1762">
        <v>0</v>
      </c>
      <c r="AP1762">
        <v>0</v>
      </c>
      <c r="AQ1762">
        <v>0</v>
      </c>
      <c r="AS1762">
        <v>0</v>
      </c>
      <c r="AT1762">
        <v>0</v>
      </c>
      <c r="AU1762">
        <v>0</v>
      </c>
      <c r="AV1762">
        <v>0</v>
      </c>
      <c r="AW1762">
        <v>0</v>
      </c>
      <c r="AX1762">
        <v>0</v>
      </c>
      <c r="AY1762">
        <v>0</v>
      </c>
      <c r="AZ1762">
        <v>0</v>
      </c>
      <c r="BA1762">
        <v>0</v>
      </c>
      <c r="BB1762">
        <v>0</v>
      </c>
    </row>
    <row r="1763" spans="1:54" x14ac:dyDescent="0.35">
      <c r="A1763" t="s">
        <v>1920</v>
      </c>
      <c r="B1763" t="s">
        <v>5974</v>
      </c>
      <c r="C1763" t="s">
        <v>1922</v>
      </c>
      <c r="D1763" t="s">
        <v>2321</v>
      </c>
      <c r="E1763" t="s">
        <v>388</v>
      </c>
      <c r="F1763" t="s">
        <v>5949</v>
      </c>
      <c r="G1763" t="s">
        <v>5950</v>
      </c>
      <c r="H1763" t="s">
        <v>5963</v>
      </c>
      <c r="I1763" t="s">
        <v>2312</v>
      </c>
      <c r="J1763" t="s">
        <v>2312</v>
      </c>
      <c r="K1763" t="s">
        <v>2314</v>
      </c>
      <c r="L1763" t="s">
        <v>5964</v>
      </c>
      <c r="M1763" t="s">
        <v>2314</v>
      </c>
      <c r="N1763">
        <v>1</v>
      </c>
      <c r="O1763" t="s">
        <v>5953</v>
      </c>
      <c r="P1763" t="s">
        <v>1829</v>
      </c>
      <c r="Q1763" t="s">
        <v>2314</v>
      </c>
      <c r="R1763" t="s">
        <v>476</v>
      </c>
      <c r="S1763" t="s">
        <v>1829</v>
      </c>
      <c r="T1763" t="s">
        <v>2501</v>
      </c>
      <c r="U1763" t="s">
        <v>1829</v>
      </c>
      <c r="W1763">
        <v>0</v>
      </c>
      <c r="X1763">
        <v>0</v>
      </c>
      <c r="Y1763">
        <v>0</v>
      </c>
      <c r="Z1763">
        <v>0</v>
      </c>
      <c r="AA1763">
        <v>-8.9665938591378905E-4</v>
      </c>
      <c r="AB1763">
        <v>-0.29398164428373602</v>
      </c>
      <c r="AC1763">
        <v>1.1441912817624399E-8</v>
      </c>
      <c r="AD1763">
        <v>3.7513814277190199E-6</v>
      </c>
      <c r="AE1763">
        <v>-4.5547226615322799E-4</v>
      </c>
      <c r="AF1763">
        <v>-0.14933260927531899</v>
      </c>
      <c r="AH1763">
        <v>2.7614167425911401E-3</v>
      </c>
      <c r="AI1763">
        <v>0.90536701817134402</v>
      </c>
      <c r="AJ1763">
        <v>2.7614167425911401E-3</v>
      </c>
      <c r="AK1763">
        <v>0.90536701817134402</v>
      </c>
      <c r="AL1763">
        <v>2.7614167425911401E-3</v>
      </c>
      <c r="AM1763">
        <v>0.90536701817134402</v>
      </c>
      <c r="AN1763">
        <v>1.1428117547760499E-3</v>
      </c>
      <c r="AO1763">
        <v>0.37468595550871298</v>
      </c>
      <c r="AP1763">
        <v>2.33843676548815E-3</v>
      </c>
      <c r="AQ1763">
        <v>0.76668743580021104</v>
      </c>
      <c r="AS1763">
        <v>6.4700686631920003E-3</v>
      </c>
      <c r="AT1763">
        <v>2.1212976232876102</v>
      </c>
      <c r="AU1763">
        <v>-6.0406305192636399E-3</v>
      </c>
      <c r="AV1763">
        <v>-1.9805006454676199</v>
      </c>
      <c r="AW1763">
        <v>6.4700688793294398E-3</v>
      </c>
      <c r="AX1763">
        <v>2.1212976941509298</v>
      </c>
      <c r="AY1763">
        <v>-2.5304288966145299E-3</v>
      </c>
      <c r="AZ1763">
        <v>-0.82963459643425896</v>
      </c>
      <c r="BA1763">
        <v>-2.0117956178490499E-3</v>
      </c>
      <c r="BB1763">
        <v>-0.65959381342620305</v>
      </c>
    </row>
    <row r="1764" spans="1:54" x14ac:dyDescent="0.35">
      <c r="A1764" t="s">
        <v>5975</v>
      </c>
      <c r="B1764" t="s">
        <v>5976</v>
      </c>
      <c r="C1764" t="s">
        <v>1922</v>
      </c>
      <c r="D1764" t="s">
        <v>2321</v>
      </c>
      <c r="E1764" t="s">
        <v>388</v>
      </c>
      <c r="F1764" t="s">
        <v>5949</v>
      </c>
      <c r="G1764" t="s">
        <v>5950</v>
      </c>
      <c r="H1764" t="s">
        <v>5963</v>
      </c>
      <c r="I1764" t="s">
        <v>2312</v>
      </c>
      <c r="J1764" t="s">
        <v>2312</v>
      </c>
      <c r="K1764" t="s">
        <v>2314</v>
      </c>
      <c r="L1764" t="s">
        <v>5964</v>
      </c>
      <c r="M1764" t="s">
        <v>2314</v>
      </c>
      <c r="N1764" t="s">
        <v>2314</v>
      </c>
      <c r="O1764" t="s">
        <v>5953</v>
      </c>
      <c r="P1764" t="s">
        <v>1829</v>
      </c>
      <c r="Q1764" t="s">
        <v>2314</v>
      </c>
      <c r="R1764" t="s">
        <v>476</v>
      </c>
      <c r="S1764" t="s">
        <v>1829</v>
      </c>
      <c r="T1764" t="s">
        <v>2501</v>
      </c>
      <c r="U1764" t="s">
        <v>1829</v>
      </c>
      <c r="W1764">
        <v>0</v>
      </c>
      <c r="X1764">
        <v>0</v>
      </c>
      <c r="Y1764">
        <v>0</v>
      </c>
      <c r="Z1764">
        <v>0</v>
      </c>
      <c r="AA1764">
        <v>0</v>
      </c>
      <c r="AB1764">
        <v>0</v>
      </c>
      <c r="AC1764">
        <v>0</v>
      </c>
      <c r="AD1764">
        <v>0</v>
      </c>
      <c r="AE1764">
        <v>0</v>
      </c>
      <c r="AF1764">
        <v>0</v>
      </c>
      <c r="AH1764">
        <v>0</v>
      </c>
      <c r="AI1764">
        <v>0</v>
      </c>
      <c r="AJ1764">
        <v>0</v>
      </c>
      <c r="AK1764">
        <v>0</v>
      </c>
      <c r="AL1764">
        <v>0</v>
      </c>
      <c r="AM1764">
        <v>0</v>
      </c>
      <c r="AN1764">
        <v>0</v>
      </c>
      <c r="AO1764">
        <v>0</v>
      </c>
      <c r="AP1764">
        <v>0</v>
      </c>
      <c r="AQ1764">
        <v>0</v>
      </c>
      <c r="AS1764">
        <v>0</v>
      </c>
      <c r="AT1764">
        <v>0</v>
      </c>
      <c r="AU1764">
        <v>0</v>
      </c>
      <c r="AV1764">
        <v>0</v>
      </c>
      <c r="AW1764">
        <v>0</v>
      </c>
      <c r="AX1764">
        <v>0</v>
      </c>
      <c r="AY1764">
        <v>0</v>
      </c>
      <c r="AZ1764">
        <v>0</v>
      </c>
      <c r="BA1764">
        <v>0</v>
      </c>
      <c r="BB1764">
        <v>0</v>
      </c>
    </row>
    <row r="1765" spans="1:54" x14ac:dyDescent="0.35">
      <c r="A1765" t="s">
        <v>5977</v>
      </c>
      <c r="B1765" t="s">
        <v>5978</v>
      </c>
      <c r="C1765" t="s">
        <v>5979</v>
      </c>
      <c r="D1765" t="s">
        <v>2321</v>
      </c>
      <c r="E1765" t="s">
        <v>388</v>
      </c>
      <c r="F1765" t="s">
        <v>5949</v>
      </c>
      <c r="G1765" t="s">
        <v>5950</v>
      </c>
      <c r="H1765" t="s">
        <v>5963</v>
      </c>
      <c r="I1765" t="s">
        <v>2312</v>
      </c>
      <c r="J1765" t="s">
        <v>2312</v>
      </c>
      <c r="K1765" t="s">
        <v>2314</v>
      </c>
      <c r="L1765" t="s">
        <v>5964</v>
      </c>
      <c r="M1765" t="s">
        <v>2314</v>
      </c>
      <c r="N1765" t="s">
        <v>2314</v>
      </c>
      <c r="O1765" t="s">
        <v>5953</v>
      </c>
      <c r="P1765" t="s">
        <v>1829</v>
      </c>
      <c r="Q1765" t="s">
        <v>2314</v>
      </c>
      <c r="R1765" t="s">
        <v>476</v>
      </c>
      <c r="S1765" t="s">
        <v>1829</v>
      </c>
      <c r="T1765" t="s">
        <v>2501</v>
      </c>
      <c r="U1765" t="s">
        <v>1829</v>
      </c>
      <c r="W1765">
        <v>0</v>
      </c>
      <c r="X1765">
        <v>0</v>
      </c>
      <c r="Y1765">
        <v>0</v>
      </c>
      <c r="Z1765">
        <v>0</v>
      </c>
      <c r="AA1765">
        <v>0</v>
      </c>
      <c r="AB1765">
        <v>0</v>
      </c>
      <c r="AC1765">
        <v>0</v>
      </c>
      <c r="AD1765">
        <v>0</v>
      </c>
      <c r="AE1765">
        <v>0</v>
      </c>
      <c r="AF1765">
        <v>0</v>
      </c>
      <c r="AH1765">
        <v>0</v>
      </c>
      <c r="AI1765">
        <v>0</v>
      </c>
      <c r="AJ1765">
        <v>0</v>
      </c>
      <c r="AK1765">
        <v>0</v>
      </c>
      <c r="AL1765">
        <v>0</v>
      </c>
      <c r="AM1765">
        <v>0</v>
      </c>
      <c r="AN1765">
        <v>0</v>
      </c>
      <c r="AO1765">
        <v>0</v>
      </c>
      <c r="AP1765">
        <v>0</v>
      </c>
      <c r="AQ1765">
        <v>0</v>
      </c>
      <c r="AS1765">
        <v>0</v>
      </c>
      <c r="AT1765">
        <v>0</v>
      </c>
      <c r="AU1765">
        <v>0</v>
      </c>
      <c r="AV1765">
        <v>0</v>
      </c>
      <c r="AW1765">
        <v>0</v>
      </c>
      <c r="AX1765">
        <v>0</v>
      </c>
      <c r="AY1765">
        <v>0</v>
      </c>
      <c r="AZ1765">
        <v>0</v>
      </c>
      <c r="BA1765">
        <v>0</v>
      </c>
      <c r="BB1765">
        <v>0</v>
      </c>
    </row>
    <row r="1766" spans="1:54" x14ac:dyDescent="0.35">
      <c r="A1766" t="s">
        <v>2128</v>
      </c>
      <c r="B1766" t="s">
        <v>5980</v>
      </c>
      <c r="C1766" t="s">
        <v>2130</v>
      </c>
      <c r="D1766" t="s">
        <v>2321</v>
      </c>
      <c r="E1766" t="s">
        <v>388</v>
      </c>
      <c r="F1766" t="s">
        <v>5949</v>
      </c>
      <c r="G1766" t="s">
        <v>5950</v>
      </c>
      <c r="H1766" t="s">
        <v>5963</v>
      </c>
      <c r="I1766" t="s">
        <v>2312</v>
      </c>
      <c r="J1766" t="s">
        <v>2312</v>
      </c>
      <c r="K1766" t="s">
        <v>2314</v>
      </c>
      <c r="L1766" t="s">
        <v>5964</v>
      </c>
      <c r="M1766" t="s">
        <v>2314</v>
      </c>
      <c r="N1766">
        <v>1</v>
      </c>
      <c r="O1766" t="s">
        <v>5953</v>
      </c>
      <c r="P1766" t="s">
        <v>1829</v>
      </c>
      <c r="Q1766" t="s">
        <v>2314</v>
      </c>
      <c r="R1766" t="s">
        <v>476</v>
      </c>
      <c r="S1766" t="s">
        <v>1829</v>
      </c>
      <c r="T1766" t="s">
        <v>2501</v>
      </c>
      <c r="U1766" t="s">
        <v>1829</v>
      </c>
      <c r="W1766">
        <v>0</v>
      </c>
      <c r="X1766">
        <v>0</v>
      </c>
      <c r="Y1766">
        <v>0</v>
      </c>
      <c r="Z1766">
        <v>0</v>
      </c>
      <c r="AA1766">
        <v>1.34814852482953E-10</v>
      </c>
      <c r="AB1766">
        <v>3.1799007871313701E-8</v>
      </c>
      <c r="AC1766">
        <v>0</v>
      </c>
      <c r="AD1766">
        <v>0</v>
      </c>
      <c r="AE1766">
        <v>6.8481938030964601E-11</v>
      </c>
      <c r="AF1766">
        <v>1.61529508535776E-8</v>
      </c>
      <c r="AH1766">
        <v>0</v>
      </c>
      <c r="AI1766">
        <v>0</v>
      </c>
      <c r="AJ1766">
        <v>0</v>
      </c>
      <c r="AK1766">
        <v>0</v>
      </c>
      <c r="AL1766">
        <v>-1.9313344590816201E-2</v>
      </c>
      <c r="AM1766">
        <v>-4.5556125511858596</v>
      </c>
      <c r="AN1766">
        <v>-2.8855718276326402E-2</v>
      </c>
      <c r="AO1766">
        <v>-6.8064581841320599</v>
      </c>
      <c r="AP1766">
        <v>-1.6149754518455101E-2</v>
      </c>
      <c r="AQ1766">
        <v>-3.8093880651739198</v>
      </c>
      <c r="AS1766">
        <v>0</v>
      </c>
      <c r="AT1766">
        <v>0</v>
      </c>
      <c r="AU1766">
        <v>0</v>
      </c>
      <c r="AV1766">
        <v>0</v>
      </c>
      <c r="AW1766">
        <v>-2.37272075183678E-2</v>
      </c>
      <c r="AX1766">
        <v>-5.5967501572296001</v>
      </c>
      <c r="AY1766">
        <v>-2.8627963366717E-2</v>
      </c>
      <c r="AZ1766">
        <v>-6.7527355821284099</v>
      </c>
      <c r="BA1766">
        <v>-1.37804762862173E-2</v>
      </c>
      <c r="BB1766">
        <v>-3.2505250675570601</v>
      </c>
    </row>
    <row r="1767" spans="1:54" x14ac:dyDescent="0.35">
      <c r="A1767" t="s">
        <v>2096</v>
      </c>
      <c r="B1767" t="s">
        <v>5981</v>
      </c>
      <c r="C1767" t="s">
        <v>2098</v>
      </c>
      <c r="D1767" t="s">
        <v>2321</v>
      </c>
      <c r="E1767" t="s">
        <v>388</v>
      </c>
      <c r="F1767" t="s">
        <v>2624</v>
      </c>
      <c r="G1767" t="s">
        <v>1173</v>
      </c>
      <c r="H1767" t="s">
        <v>2312</v>
      </c>
      <c r="I1767" t="s">
        <v>2312</v>
      </c>
      <c r="J1767" t="s">
        <v>2312</v>
      </c>
      <c r="K1767" t="s">
        <v>5982</v>
      </c>
      <c r="L1767" t="s">
        <v>5982</v>
      </c>
      <c r="M1767" t="s">
        <v>2314</v>
      </c>
      <c r="N1767">
        <v>1</v>
      </c>
      <c r="O1767" t="s">
        <v>5953</v>
      </c>
      <c r="P1767" t="s">
        <v>1829</v>
      </c>
      <c r="Q1767" t="s">
        <v>2314</v>
      </c>
      <c r="R1767" t="s">
        <v>2314</v>
      </c>
      <c r="S1767" t="s">
        <v>1829</v>
      </c>
      <c r="T1767" t="s">
        <v>2501</v>
      </c>
      <c r="U1767" t="s">
        <v>1829</v>
      </c>
      <c r="W1767">
        <v>0</v>
      </c>
      <c r="X1767">
        <v>0</v>
      </c>
      <c r="Y1767">
        <v>0</v>
      </c>
      <c r="Z1767">
        <v>0</v>
      </c>
      <c r="AA1767">
        <v>0</v>
      </c>
      <c r="AB1767">
        <v>0</v>
      </c>
      <c r="AC1767">
        <v>-7.2904930696896199E-8</v>
      </c>
      <c r="AD1767">
        <v>-2.5621305077550001E-6</v>
      </c>
      <c r="AE1767">
        <v>-2.5811673808699E-8</v>
      </c>
      <c r="AF1767">
        <v>-9.0711116915311405E-7</v>
      </c>
      <c r="AH1767">
        <v>0</v>
      </c>
      <c r="AI1767">
        <v>0</v>
      </c>
      <c r="AJ1767">
        <v>0</v>
      </c>
      <c r="AK1767">
        <v>0</v>
      </c>
      <c r="AL1767">
        <v>0</v>
      </c>
      <c r="AM1767">
        <v>0</v>
      </c>
      <c r="AN1767">
        <v>0</v>
      </c>
      <c r="AO1767">
        <v>0</v>
      </c>
      <c r="AP1767">
        <v>0</v>
      </c>
      <c r="AQ1767">
        <v>0</v>
      </c>
      <c r="AS1767">
        <v>0</v>
      </c>
      <c r="AT1767">
        <v>0</v>
      </c>
      <c r="AU1767">
        <v>0</v>
      </c>
      <c r="AV1767">
        <v>0</v>
      </c>
      <c r="AW1767">
        <v>0</v>
      </c>
      <c r="AX1767">
        <v>0</v>
      </c>
      <c r="AY1767">
        <v>0</v>
      </c>
      <c r="AZ1767">
        <v>0</v>
      </c>
      <c r="BA1767">
        <v>0</v>
      </c>
      <c r="BB1767">
        <v>0</v>
      </c>
    </row>
    <row r="1768" spans="1:54" x14ac:dyDescent="0.35">
      <c r="A1768" t="s">
        <v>5983</v>
      </c>
      <c r="B1768" t="s">
        <v>5984</v>
      </c>
      <c r="C1768" t="s">
        <v>5985</v>
      </c>
      <c r="D1768" t="s">
        <v>2321</v>
      </c>
      <c r="E1768" t="s">
        <v>388</v>
      </c>
      <c r="F1768" t="s">
        <v>2624</v>
      </c>
      <c r="G1768" t="s">
        <v>1173</v>
      </c>
      <c r="H1768" t="s">
        <v>2312</v>
      </c>
      <c r="I1768" t="s">
        <v>2312</v>
      </c>
      <c r="J1768" t="s">
        <v>2312</v>
      </c>
      <c r="K1768" t="s">
        <v>2314</v>
      </c>
      <c r="L1768" t="s">
        <v>5982</v>
      </c>
      <c r="M1768" t="s">
        <v>2314</v>
      </c>
      <c r="N1768" t="s">
        <v>2314</v>
      </c>
      <c r="O1768" t="s">
        <v>5953</v>
      </c>
      <c r="P1768" t="s">
        <v>1829</v>
      </c>
      <c r="Q1768" t="s">
        <v>2314</v>
      </c>
      <c r="R1768" t="s">
        <v>476</v>
      </c>
      <c r="S1768" t="s">
        <v>1829</v>
      </c>
      <c r="T1768" t="s">
        <v>2501</v>
      </c>
      <c r="U1768" t="s">
        <v>1829</v>
      </c>
      <c r="W1768">
        <v>0</v>
      </c>
      <c r="X1768">
        <v>0</v>
      </c>
      <c r="Y1768">
        <v>0</v>
      </c>
      <c r="Z1768">
        <v>0</v>
      </c>
      <c r="AA1768">
        <v>0</v>
      </c>
      <c r="AB1768">
        <v>0</v>
      </c>
      <c r="AC1768">
        <v>0</v>
      </c>
      <c r="AD1768">
        <v>0</v>
      </c>
      <c r="AE1768">
        <v>0</v>
      </c>
      <c r="AF1768">
        <v>0</v>
      </c>
      <c r="AH1768">
        <v>0</v>
      </c>
      <c r="AI1768">
        <v>0</v>
      </c>
      <c r="AJ1768">
        <v>0</v>
      </c>
      <c r="AK1768">
        <v>0</v>
      </c>
      <c r="AL1768">
        <v>0</v>
      </c>
      <c r="AM1768">
        <v>0</v>
      </c>
      <c r="AN1768">
        <v>0</v>
      </c>
      <c r="AO1768">
        <v>0</v>
      </c>
      <c r="AP1768">
        <v>0</v>
      </c>
      <c r="AQ1768">
        <v>0</v>
      </c>
      <c r="AS1768">
        <v>0</v>
      </c>
      <c r="AT1768">
        <v>0</v>
      </c>
      <c r="AU1768">
        <v>0</v>
      </c>
      <c r="AV1768">
        <v>0</v>
      </c>
      <c r="AW1768">
        <v>0</v>
      </c>
      <c r="AX1768">
        <v>0</v>
      </c>
      <c r="AY1768">
        <v>0</v>
      </c>
      <c r="AZ1768">
        <v>0</v>
      </c>
      <c r="BA1768">
        <v>0</v>
      </c>
      <c r="BB1768">
        <v>0</v>
      </c>
    </row>
    <row r="1769" spans="1:54" x14ac:dyDescent="0.35">
      <c r="A1769" t="s">
        <v>5986</v>
      </c>
      <c r="B1769" t="s">
        <v>5987</v>
      </c>
      <c r="C1769" t="s">
        <v>5988</v>
      </c>
      <c r="D1769" t="s">
        <v>2321</v>
      </c>
      <c r="E1769" t="s">
        <v>388</v>
      </c>
      <c r="F1769" t="s">
        <v>2624</v>
      </c>
      <c r="G1769" t="s">
        <v>1173</v>
      </c>
      <c r="H1769" t="s">
        <v>2312</v>
      </c>
      <c r="I1769" t="s">
        <v>2312</v>
      </c>
      <c r="J1769" t="s">
        <v>2312</v>
      </c>
      <c r="K1769" t="s">
        <v>2314</v>
      </c>
      <c r="L1769" t="s">
        <v>5982</v>
      </c>
      <c r="M1769" t="s">
        <v>2314</v>
      </c>
      <c r="N1769" t="s">
        <v>2314</v>
      </c>
      <c r="O1769" t="s">
        <v>5953</v>
      </c>
      <c r="P1769" t="s">
        <v>1829</v>
      </c>
      <c r="Q1769" t="s">
        <v>2314</v>
      </c>
      <c r="R1769" t="s">
        <v>476</v>
      </c>
      <c r="S1769" t="s">
        <v>1829</v>
      </c>
      <c r="T1769" t="s">
        <v>2501</v>
      </c>
      <c r="U1769" t="s">
        <v>1829</v>
      </c>
      <c r="W1769">
        <v>0</v>
      </c>
      <c r="X1769">
        <v>0</v>
      </c>
      <c r="Y1769">
        <v>0</v>
      </c>
      <c r="Z1769">
        <v>0</v>
      </c>
      <c r="AA1769">
        <v>0</v>
      </c>
      <c r="AB1769">
        <v>0</v>
      </c>
      <c r="AC1769">
        <v>0</v>
      </c>
      <c r="AD1769">
        <v>0</v>
      </c>
      <c r="AE1769">
        <v>0</v>
      </c>
      <c r="AF1769">
        <v>0</v>
      </c>
      <c r="AH1769">
        <v>0</v>
      </c>
      <c r="AI1769">
        <v>0</v>
      </c>
      <c r="AJ1769">
        <v>0</v>
      </c>
      <c r="AK1769">
        <v>0</v>
      </c>
      <c r="AL1769">
        <v>0</v>
      </c>
      <c r="AM1769">
        <v>0</v>
      </c>
      <c r="AN1769">
        <v>0</v>
      </c>
      <c r="AO1769">
        <v>0</v>
      </c>
      <c r="AP1769">
        <v>0</v>
      </c>
      <c r="AQ1769">
        <v>0</v>
      </c>
      <c r="AS1769">
        <v>0</v>
      </c>
      <c r="AT1769">
        <v>0</v>
      </c>
      <c r="AU1769">
        <v>0</v>
      </c>
      <c r="AV1769">
        <v>0</v>
      </c>
      <c r="AW1769">
        <v>0</v>
      </c>
      <c r="AX1769">
        <v>0</v>
      </c>
      <c r="AY1769">
        <v>0</v>
      </c>
      <c r="AZ1769">
        <v>0</v>
      </c>
      <c r="BA1769">
        <v>0</v>
      </c>
      <c r="BB1769">
        <v>0</v>
      </c>
    </row>
    <row r="1770" spans="1:54" x14ac:dyDescent="0.35">
      <c r="A1770" t="s">
        <v>5989</v>
      </c>
      <c r="B1770" t="s">
        <v>5990</v>
      </c>
      <c r="C1770" t="s">
        <v>5991</v>
      </c>
      <c r="D1770" t="s">
        <v>2321</v>
      </c>
      <c r="E1770" t="s">
        <v>388</v>
      </c>
      <c r="F1770" t="s">
        <v>2624</v>
      </c>
      <c r="G1770" t="s">
        <v>1173</v>
      </c>
      <c r="H1770" t="s">
        <v>2312</v>
      </c>
      <c r="I1770" t="s">
        <v>2312</v>
      </c>
      <c r="J1770" t="s">
        <v>2312</v>
      </c>
      <c r="K1770" t="s">
        <v>2314</v>
      </c>
      <c r="L1770" t="s">
        <v>5982</v>
      </c>
      <c r="M1770" t="s">
        <v>2314</v>
      </c>
      <c r="N1770" t="s">
        <v>2314</v>
      </c>
      <c r="O1770" t="s">
        <v>5953</v>
      </c>
      <c r="P1770" t="s">
        <v>1829</v>
      </c>
      <c r="Q1770" t="s">
        <v>2629</v>
      </c>
      <c r="R1770" t="s">
        <v>461</v>
      </c>
      <c r="S1770" t="s">
        <v>1829</v>
      </c>
      <c r="T1770" t="s">
        <v>2501</v>
      </c>
      <c r="U1770" t="s">
        <v>1829</v>
      </c>
      <c r="W1770">
        <v>0</v>
      </c>
      <c r="X1770">
        <v>0</v>
      </c>
      <c r="Y1770">
        <v>0</v>
      </c>
      <c r="Z1770">
        <v>0</v>
      </c>
      <c r="AA1770">
        <v>0</v>
      </c>
      <c r="AB1770">
        <v>0</v>
      </c>
      <c r="AC1770">
        <v>0</v>
      </c>
      <c r="AD1770">
        <v>0</v>
      </c>
      <c r="AE1770">
        <v>0</v>
      </c>
      <c r="AF1770">
        <v>0</v>
      </c>
      <c r="AH1770">
        <v>0</v>
      </c>
      <c r="AI1770">
        <v>0</v>
      </c>
      <c r="AJ1770">
        <v>0</v>
      </c>
      <c r="AK1770">
        <v>0</v>
      </c>
      <c r="AL1770">
        <v>0</v>
      </c>
      <c r="AM1770">
        <v>0</v>
      </c>
      <c r="AN1770">
        <v>0</v>
      </c>
      <c r="AO1770">
        <v>0</v>
      </c>
      <c r="AP1770">
        <v>0</v>
      </c>
      <c r="AQ1770">
        <v>0</v>
      </c>
      <c r="AS1770">
        <v>0</v>
      </c>
      <c r="AT1770">
        <v>0</v>
      </c>
      <c r="AU1770">
        <v>0</v>
      </c>
      <c r="AV1770">
        <v>0</v>
      </c>
      <c r="AW1770">
        <v>0</v>
      </c>
      <c r="AX1770">
        <v>0</v>
      </c>
      <c r="AY1770">
        <v>0</v>
      </c>
      <c r="AZ1770">
        <v>0</v>
      </c>
      <c r="BA1770">
        <v>0</v>
      </c>
      <c r="BB1770">
        <v>0</v>
      </c>
    </row>
    <row r="1771" spans="1:54" x14ac:dyDescent="0.35">
      <c r="A1771" t="s">
        <v>5992</v>
      </c>
      <c r="B1771" t="s">
        <v>5993</v>
      </c>
      <c r="C1771" t="s">
        <v>5994</v>
      </c>
      <c r="D1771" t="s">
        <v>2321</v>
      </c>
      <c r="E1771" t="s">
        <v>388</v>
      </c>
      <c r="F1771" t="s">
        <v>2624</v>
      </c>
      <c r="G1771" t="s">
        <v>1173</v>
      </c>
      <c r="H1771" t="s">
        <v>2312</v>
      </c>
      <c r="I1771" t="s">
        <v>2312</v>
      </c>
      <c r="J1771" t="s">
        <v>2312</v>
      </c>
      <c r="K1771" t="s">
        <v>2314</v>
      </c>
      <c r="L1771" t="s">
        <v>5982</v>
      </c>
      <c r="M1771" t="s">
        <v>2314</v>
      </c>
      <c r="N1771" t="s">
        <v>2314</v>
      </c>
      <c r="O1771" t="s">
        <v>5953</v>
      </c>
      <c r="P1771" t="s">
        <v>1829</v>
      </c>
      <c r="Q1771" t="s">
        <v>2314</v>
      </c>
      <c r="R1771" t="s">
        <v>476</v>
      </c>
      <c r="S1771" t="s">
        <v>1829</v>
      </c>
      <c r="T1771" t="s">
        <v>2501</v>
      </c>
      <c r="U1771" t="s">
        <v>1829</v>
      </c>
      <c r="W1771">
        <v>0</v>
      </c>
      <c r="X1771">
        <v>0</v>
      </c>
      <c r="Y1771">
        <v>0</v>
      </c>
      <c r="Z1771">
        <v>0</v>
      </c>
      <c r="AA1771">
        <v>0</v>
      </c>
      <c r="AB1771">
        <v>0</v>
      </c>
      <c r="AC1771">
        <v>0</v>
      </c>
      <c r="AD1771">
        <v>0</v>
      </c>
      <c r="AE1771">
        <v>0</v>
      </c>
      <c r="AF1771">
        <v>0</v>
      </c>
      <c r="AH1771">
        <v>0</v>
      </c>
      <c r="AI1771">
        <v>0</v>
      </c>
      <c r="AJ1771">
        <v>0</v>
      </c>
      <c r="AK1771">
        <v>0</v>
      </c>
      <c r="AL1771">
        <v>0</v>
      </c>
      <c r="AM1771">
        <v>0</v>
      </c>
      <c r="AN1771">
        <v>0</v>
      </c>
      <c r="AO1771">
        <v>0</v>
      </c>
      <c r="AP1771">
        <v>0</v>
      </c>
      <c r="AQ1771">
        <v>0</v>
      </c>
      <c r="AS1771">
        <v>0</v>
      </c>
      <c r="AT1771">
        <v>0</v>
      </c>
      <c r="AU1771">
        <v>0</v>
      </c>
      <c r="AV1771">
        <v>0</v>
      </c>
      <c r="AW1771">
        <v>0</v>
      </c>
      <c r="AX1771">
        <v>0</v>
      </c>
      <c r="AY1771">
        <v>0</v>
      </c>
      <c r="AZ1771">
        <v>0</v>
      </c>
      <c r="BA1771">
        <v>0</v>
      </c>
      <c r="BB1771">
        <v>0</v>
      </c>
    </row>
    <row r="1772" spans="1:54" x14ac:dyDescent="0.35">
      <c r="A1772" t="s">
        <v>5995</v>
      </c>
      <c r="B1772" t="s">
        <v>5996</v>
      </c>
      <c r="C1772" t="s">
        <v>5997</v>
      </c>
      <c r="D1772" t="s">
        <v>2311</v>
      </c>
      <c r="E1772" t="s">
        <v>388</v>
      </c>
      <c r="F1772" t="s">
        <v>2624</v>
      </c>
      <c r="G1772" t="s">
        <v>1173</v>
      </c>
      <c r="H1772" t="s">
        <v>2312</v>
      </c>
      <c r="I1772" t="s">
        <v>2312</v>
      </c>
      <c r="J1772" t="s">
        <v>2312</v>
      </c>
      <c r="K1772" t="s">
        <v>2314</v>
      </c>
      <c r="L1772" t="s">
        <v>5982</v>
      </c>
      <c r="M1772" t="s">
        <v>2314</v>
      </c>
      <c r="N1772" t="s">
        <v>2314</v>
      </c>
      <c r="O1772" t="s">
        <v>5953</v>
      </c>
      <c r="P1772" t="s">
        <v>1829</v>
      </c>
      <c r="Q1772" t="s">
        <v>2629</v>
      </c>
      <c r="R1772" t="s">
        <v>461</v>
      </c>
      <c r="S1772" t="s">
        <v>1829</v>
      </c>
      <c r="T1772" t="s">
        <v>2501</v>
      </c>
      <c r="U1772" t="s">
        <v>1829</v>
      </c>
      <c r="W1772">
        <v>0</v>
      </c>
      <c r="X1772">
        <v>0</v>
      </c>
      <c r="Y1772">
        <v>0</v>
      </c>
      <c r="Z1772">
        <v>0</v>
      </c>
      <c r="AA1772">
        <v>0</v>
      </c>
      <c r="AB1772">
        <v>0</v>
      </c>
      <c r="AC1772">
        <v>0</v>
      </c>
      <c r="AD1772">
        <v>0</v>
      </c>
      <c r="AE1772">
        <v>0</v>
      </c>
      <c r="AF1772">
        <v>0</v>
      </c>
      <c r="AH1772">
        <v>0</v>
      </c>
      <c r="AI1772">
        <v>0</v>
      </c>
      <c r="AJ1772">
        <v>0</v>
      </c>
      <c r="AK1772">
        <v>0</v>
      </c>
      <c r="AL1772">
        <v>0</v>
      </c>
      <c r="AM1772">
        <v>0</v>
      </c>
      <c r="AN1772">
        <v>0</v>
      </c>
      <c r="AO1772">
        <v>0</v>
      </c>
      <c r="AP1772">
        <v>0</v>
      </c>
      <c r="AQ1772">
        <v>0</v>
      </c>
      <c r="AS1772">
        <v>0</v>
      </c>
      <c r="AT1772">
        <v>0</v>
      </c>
      <c r="AU1772">
        <v>0</v>
      </c>
      <c r="AV1772">
        <v>0</v>
      </c>
      <c r="AW1772">
        <v>0</v>
      </c>
      <c r="AX1772">
        <v>0</v>
      </c>
      <c r="AY1772">
        <v>0</v>
      </c>
      <c r="AZ1772">
        <v>0</v>
      </c>
      <c r="BA1772">
        <v>0</v>
      </c>
      <c r="BB1772">
        <v>0</v>
      </c>
    </row>
    <row r="1773" spans="1:54" x14ac:dyDescent="0.35">
      <c r="A1773" t="s">
        <v>5998</v>
      </c>
      <c r="B1773" t="s">
        <v>5999</v>
      </c>
      <c r="C1773" t="s">
        <v>6000</v>
      </c>
      <c r="D1773" t="s">
        <v>2311</v>
      </c>
      <c r="E1773" t="s">
        <v>388</v>
      </c>
      <c r="F1773" t="s">
        <v>2624</v>
      </c>
      <c r="G1773" t="s">
        <v>1173</v>
      </c>
      <c r="H1773" t="s">
        <v>2312</v>
      </c>
      <c r="I1773" t="s">
        <v>2312</v>
      </c>
      <c r="J1773" t="s">
        <v>2312</v>
      </c>
      <c r="K1773" t="s">
        <v>2314</v>
      </c>
      <c r="L1773" t="s">
        <v>5982</v>
      </c>
      <c r="M1773" t="s">
        <v>2314</v>
      </c>
      <c r="N1773" t="s">
        <v>2314</v>
      </c>
      <c r="O1773" t="s">
        <v>5953</v>
      </c>
      <c r="P1773" t="s">
        <v>1829</v>
      </c>
      <c r="Q1773" t="s">
        <v>2629</v>
      </c>
      <c r="R1773" t="s">
        <v>461</v>
      </c>
      <c r="S1773" t="s">
        <v>1829</v>
      </c>
      <c r="T1773" t="s">
        <v>2501</v>
      </c>
      <c r="U1773" t="s">
        <v>1829</v>
      </c>
      <c r="W1773">
        <v>0</v>
      </c>
      <c r="X1773">
        <v>0</v>
      </c>
      <c r="Y1773">
        <v>0</v>
      </c>
      <c r="Z1773">
        <v>0</v>
      </c>
      <c r="AA1773">
        <v>0</v>
      </c>
      <c r="AB1773">
        <v>0</v>
      </c>
      <c r="AC1773">
        <v>0</v>
      </c>
      <c r="AD1773">
        <v>0</v>
      </c>
      <c r="AE1773">
        <v>0</v>
      </c>
      <c r="AF1773">
        <v>0</v>
      </c>
      <c r="AH1773">
        <v>0</v>
      </c>
      <c r="AI1773">
        <v>0</v>
      </c>
      <c r="AJ1773">
        <v>0</v>
      </c>
      <c r="AK1773">
        <v>0</v>
      </c>
      <c r="AL1773">
        <v>0</v>
      </c>
      <c r="AM1773">
        <v>0</v>
      </c>
      <c r="AN1773">
        <v>0</v>
      </c>
      <c r="AO1773">
        <v>0</v>
      </c>
      <c r="AP1773">
        <v>0</v>
      </c>
      <c r="AQ1773">
        <v>0</v>
      </c>
      <c r="AS1773">
        <v>0</v>
      </c>
      <c r="AT1773">
        <v>0</v>
      </c>
      <c r="AU1773">
        <v>0</v>
      </c>
      <c r="AV1773">
        <v>0</v>
      </c>
      <c r="AW1773">
        <v>0</v>
      </c>
      <c r="AX1773">
        <v>0</v>
      </c>
      <c r="AY1773">
        <v>0</v>
      </c>
      <c r="AZ1773">
        <v>0</v>
      </c>
      <c r="BA1773">
        <v>0</v>
      </c>
      <c r="BB1773">
        <v>0</v>
      </c>
    </row>
    <row r="1774" spans="1:54" x14ac:dyDescent="0.35">
      <c r="A1774" t="s">
        <v>1882</v>
      </c>
      <c r="B1774" t="s">
        <v>6001</v>
      </c>
      <c r="C1774" t="s">
        <v>1884</v>
      </c>
      <c r="D1774" t="s">
        <v>2311</v>
      </c>
      <c r="E1774" t="s">
        <v>388</v>
      </c>
      <c r="F1774" t="s">
        <v>2624</v>
      </c>
      <c r="G1774" t="s">
        <v>1173</v>
      </c>
      <c r="H1774" t="s">
        <v>2312</v>
      </c>
      <c r="I1774" t="s">
        <v>2312</v>
      </c>
      <c r="J1774" t="s">
        <v>2312</v>
      </c>
      <c r="K1774" t="s">
        <v>2314</v>
      </c>
      <c r="L1774" t="s">
        <v>5982</v>
      </c>
      <c r="M1774" t="s">
        <v>2314</v>
      </c>
      <c r="N1774">
        <v>1</v>
      </c>
      <c r="O1774" t="s">
        <v>5953</v>
      </c>
      <c r="P1774" t="s">
        <v>1829</v>
      </c>
      <c r="Q1774" t="s">
        <v>2629</v>
      </c>
      <c r="R1774" t="s">
        <v>461</v>
      </c>
      <c r="S1774" t="s">
        <v>1829</v>
      </c>
      <c r="T1774" t="s">
        <v>2501</v>
      </c>
      <c r="U1774" t="s">
        <v>1829</v>
      </c>
      <c r="W1774">
        <v>0</v>
      </c>
      <c r="X1774">
        <v>0</v>
      </c>
      <c r="Y1774">
        <v>-2.6219674329880802E-7</v>
      </c>
      <c r="Z1774">
        <v>-1.49727119591603E-6</v>
      </c>
      <c r="AA1774">
        <v>0</v>
      </c>
      <c r="AB1774">
        <v>0</v>
      </c>
      <c r="AC1774">
        <v>0</v>
      </c>
      <c r="AD1774">
        <v>0</v>
      </c>
      <c r="AE1774">
        <v>-3.6178973594626199E-8</v>
      </c>
      <c r="AF1774">
        <v>-2.0659957244131999E-7</v>
      </c>
      <c r="AH1774">
        <v>0</v>
      </c>
      <c r="AI1774">
        <v>0</v>
      </c>
      <c r="AJ1774">
        <v>-3.33556176020706E-8</v>
      </c>
      <c r="AK1774">
        <v>-1.9047652344284E-7</v>
      </c>
      <c r="AL1774">
        <v>0</v>
      </c>
      <c r="AM1774">
        <v>0</v>
      </c>
      <c r="AN1774">
        <v>0</v>
      </c>
      <c r="AO1774">
        <v>0</v>
      </c>
      <c r="AP1774">
        <v>-9.7704832193742799E-9</v>
      </c>
      <c r="AQ1774">
        <v>-5.57941303376584E-8</v>
      </c>
      <c r="AS1774">
        <v>0</v>
      </c>
      <c r="AT1774">
        <v>0</v>
      </c>
      <c r="AU1774">
        <v>-8.1504316624539105E-8</v>
      </c>
      <c r="AV1774">
        <v>-4.65429916829407E-7</v>
      </c>
      <c r="AW1774">
        <v>0</v>
      </c>
      <c r="AX1774">
        <v>0</v>
      </c>
      <c r="AY1774">
        <v>0</v>
      </c>
      <c r="AZ1774">
        <v>0</v>
      </c>
      <c r="BA1774">
        <v>-3.8871858537382802E-8</v>
      </c>
      <c r="BB1774">
        <v>-2.2197751769887799E-7</v>
      </c>
    </row>
    <row r="1775" spans="1:54" x14ac:dyDescent="0.35">
      <c r="A1775" t="s">
        <v>1935</v>
      </c>
      <c r="B1775" t="s">
        <v>6002</v>
      </c>
      <c r="C1775" t="s">
        <v>1937</v>
      </c>
      <c r="D1775" t="s">
        <v>2321</v>
      </c>
      <c r="E1775" t="s">
        <v>388</v>
      </c>
      <c r="F1775" t="s">
        <v>2624</v>
      </c>
      <c r="G1775" t="s">
        <v>1173</v>
      </c>
      <c r="H1775" t="s">
        <v>2312</v>
      </c>
      <c r="I1775" t="s">
        <v>2312</v>
      </c>
      <c r="J1775" t="s">
        <v>2312</v>
      </c>
      <c r="K1775" t="s">
        <v>2314</v>
      </c>
      <c r="L1775" t="s">
        <v>5982</v>
      </c>
      <c r="M1775" t="s">
        <v>2314</v>
      </c>
      <c r="N1775">
        <v>1</v>
      </c>
      <c r="O1775" t="s">
        <v>5953</v>
      </c>
      <c r="P1775" t="s">
        <v>1829</v>
      </c>
      <c r="Q1775" t="s">
        <v>2314</v>
      </c>
      <c r="R1775" t="s">
        <v>476</v>
      </c>
      <c r="S1775" t="s">
        <v>1829</v>
      </c>
      <c r="T1775" t="s">
        <v>2501</v>
      </c>
      <c r="U1775" t="s">
        <v>1829</v>
      </c>
      <c r="W1775">
        <v>0</v>
      </c>
      <c r="X1775">
        <v>0</v>
      </c>
      <c r="Y1775">
        <v>-4.3434475723032697E-8</v>
      </c>
      <c r="Z1775">
        <v>2.2508883645855301E-7</v>
      </c>
      <c r="AA1775">
        <v>0</v>
      </c>
      <c r="AB1775">
        <v>0</v>
      </c>
      <c r="AC1775">
        <v>0</v>
      </c>
      <c r="AD1775">
        <v>0</v>
      </c>
      <c r="AE1775">
        <v>-5.9932657076873002E-9</v>
      </c>
      <c r="AF1775">
        <v>3.1058673606020203E-8</v>
      </c>
      <c r="AH1775">
        <v>0</v>
      </c>
      <c r="AI1775">
        <v>0</v>
      </c>
      <c r="AJ1775">
        <v>-5.5255597184616096E-9</v>
      </c>
      <c r="AK1775">
        <v>2.8634872251132001E-8</v>
      </c>
      <c r="AL1775">
        <v>0</v>
      </c>
      <c r="AM1775">
        <v>0</v>
      </c>
      <c r="AN1775">
        <v>0</v>
      </c>
      <c r="AO1775">
        <v>0</v>
      </c>
      <c r="AP1775">
        <v>-1.6185396160534101E-9</v>
      </c>
      <c r="AQ1775">
        <v>8.3876887592465008E-9</v>
      </c>
      <c r="AS1775">
        <v>0</v>
      </c>
      <c r="AT1775">
        <v>0</v>
      </c>
      <c r="AU1775">
        <v>-1.35016828096774E-8</v>
      </c>
      <c r="AV1775">
        <v>6.9968475457926602E-8</v>
      </c>
      <c r="AW1775">
        <v>0</v>
      </c>
      <c r="AX1775">
        <v>0</v>
      </c>
      <c r="AY1775">
        <v>0</v>
      </c>
      <c r="AZ1775">
        <v>0</v>
      </c>
      <c r="BA1775">
        <v>-6.4393583791656099E-9</v>
      </c>
      <c r="BB1775">
        <v>3.3370069129050101E-8</v>
      </c>
    </row>
    <row r="1776" spans="1:54" x14ac:dyDescent="0.35">
      <c r="A1776" t="s">
        <v>6003</v>
      </c>
      <c r="B1776" t="s">
        <v>6004</v>
      </c>
      <c r="C1776" t="s">
        <v>6005</v>
      </c>
      <c r="D1776" t="s">
        <v>2321</v>
      </c>
      <c r="E1776" t="s">
        <v>388</v>
      </c>
      <c r="F1776" t="s">
        <v>2624</v>
      </c>
      <c r="G1776" t="s">
        <v>1173</v>
      </c>
      <c r="H1776" t="s">
        <v>2312</v>
      </c>
      <c r="I1776" t="s">
        <v>2312</v>
      </c>
      <c r="J1776" t="s">
        <v>2312</v>
      </c>
      <c r="K1776" t="s">
        <v>2314</v>
      </c>
      <c r="L1776" t="s">
        <v>5982</v>
      </c>
      <c r="M1776" t="s">
        <v>2314</v>
      </c>
      <c r="N1776" t="s">
        <v>2314</v>
      </c>
      <c r="O1776" t="s">
        <v>5953</v>
      </c>
      <c r="P1776" t="s">
        <v>1829</v>
      </c>
      <c r="Q1776" t="s">
        <v>2629</v>
      </c>
      <c r="R1776" t="s">
        <v>461</v>
      </c>
      <c r="S1776" t="s">
        <v>1829</v>
      </c>
      <c r="T1776" t="s">
        <v>2501</v>
      </c>
      <c r="U1776" t="s">
        <v>1829</v>
      </c>
      <c r="W1776">
        <v>0</v>
      </c>
      <c r="X1776">
        <v>0</v>
      </c>
      <c r="Y1776">
        <v>0</v>
      </c>
      <c r="Z1776">
        <v>0</v>
      </c>
      <c r="AA1776">
        <v>0</v>
      </c>
      <c r="AB1776">
        <v>0</v>
      </c>
      <c r="AC1776">
        <v>0</v>
      </c>
      <c r="AD1776">
        <v>0</v>
      </c>
      <c r="AE1776">
        <v>0</v>
      </c>
      <c r="AF1776">
        <v>0</v>
      </c>
      <c r="AH1776">
        <v>0</v>
      </c>
      <c r="AI1776">
        <v>0</v>
      </c>
      <c r="AJ1776">
        <v>0</v>
      </c>
      <c r="AK1776">
        <v>0</v>
      </c>
      <c r="AL1776">
        <v>0</v>
      </c>
      <c r="AM1776">
        <v>0</v>
      </c>
      <c r="AN1776">
        <v>0</v>
      </c>
      <c r="AO1776">
        <v>0</v>
      </c>
      <c r="AP1776">
        <v>0</v>
      </c>
      <c r="AQ1776">
        <v>0</v>
      </c>
      <c r="AS1776">
        <v>0</v>
      </c>
      <c r="AT1776">
        <v>0</v>
      </c>
      <c r="AU1776">
        <v>0</v>
      </c>
      <c r="AV1776">
        <v>0</v>
      </c>
      <c r="AW1776">
        <v>0</v>
      </c>
      <c r="AX1776">
        <v>0</v>
      </c>
      <c r="AY1776">
        <v>0</v>
      </c>
      <c r="AZ1776">
        <v>0</v>
      </c>
      <c r="BA1776">
        <v>0</v>
      </c>
      <c r="BB1776">
        <v>0</v>
      </c>
    </row>
    <row r="1777" spans="1:54" x14ac:dyDescent="0.35">
      <c r="A1777" t="s">
        <v>6006</v>
      </c>
      <c r="B1777" t="s">
        <v>6007</v>
      </c>
      <c r="C1777" t="s">
        <v>6008</v>
      </c>
      <c r="D1777" t="s">
        <v>2321</v>
      </c>
      <c r="E1777" t="s">
        <v>388</v>
      </c>
      <c r="F1777" t="s">
        <v>2624</v>
      </c>
      <c r="G1777" t="s">
        <v>1173</v>
      </c>
      <c r="H1777" t="s">
        <v>2312</v>
      </c>
      <c r="I1777" t="s">
        <v>2312</v>
      </c>
      <c r="J1777" t="s">
        <v>2312</v>
      </c>
      <c r="K1777" t="s">
        <v>2314</v>
      </c>
      <c r="L1777" t="s">
        <v>5982</v>
      </c>
      <c r="M1777" t="s">
        <v>2314</v>
      </c>
      <c r="N1777" t="s">
        <v>2314</v>
      </c>
      <c r="O1777" t="s">
        <v>5953</v>
      </c>
      <c r="P1777" t="s">
        <v>1829</v>
      </c>
      <c r="Q1777" t="s">
        <v>2629</v>
      </c>
      <c r="R1777" t="s">
        <v>476</v>
      </c>
      <c r="S1777" t="s">
        <v>1829</v>
      </c>
      <c r="T1777" t="s">
        <v>2501</v>
      </c>
      <c r="U1777" t="s">
        <v>1829</v>
      </c>
      <c r="W1777">
        <v>0</v>
      </c>
      <c r="X1777">
        <v>0</v>
      </c>
      <c r="Y1777">
        <v>0</v>
      </c>
      <c r="Z1777">
        <v>0</v>
      </c>
      <c r="AA1777">
        <v>0</v>
      </c>
      <c r="AB1777">
        <v>0</v>
      </c>
      <c r="AC1777">
        <v>0</v>
      </c>
      <c r="AD1777">
        <v>0</v>
      </c>
      <c r="AE1777">
        <v>0</v>
      </c>
      <c r="AF1777">
        <v>0</v>
      </c>
      <c r="AH1777">
        <v>0</v>
      </c>
      <c r="AI1777">
        <v>0</v>
      </c>
      <c r="AJ1777">
        <v>0</v>
      </c>
      <c r="AK1777">
        <v>0</v>
      </c>
      <c r="AL1777">
        <v>0</v>
      </c>
      <c r="AM1777">
        <v>0</v>
      </c>
      <c r="AN1777">
        <v>0</v>
      </c>
      <c r="AO1777">
        <v>0</v>
      </c>
      <c r="AP1777">
        <v>0</v>
      </c>
      <c r="AQ1777">
        <v>0</v>
      </c>
      <c r="AS1777">
        <v>0</v>
      </c>
      <c r="AT1777">
        <v>0</v>
      </c>
      <c r="AU1777">
        <v>0</v>
      </c>
      <c r="AV1777">
        <v>0</v>
      </c>
      <c r="AW1777">
        <v>0</v>
      </c>
      <c r="AX1777">
        <v>0</v>
      </c>
      <c r="AY1777">
        <v>0</v>
      </c>
      <c r="AZ1777">
        <v>0</v>
      </c>
      <c r="BA1777">
        <v>0</v>
      </c>
      <c r="BB1777">
        <v>0</v>
      </c>
    </row>
    <row r="1778" spans="1:54" x14ac:dyDescent="0.35">
      <c r="A1778" t="s">
        <v>6009</v>
      </c>
      <c r="B1778" t="s">
        <v>6010</v>
      </c>
      <c r="C1778" t="s">
        <v>6011</v>
      </c>
      <c r="D1778" t="s">
        <v>2321</v>
      </c>
      <c r="E1778" t="s">
        <v>388</v>
      </c>
      <c r="F1778" t="s">
        <v>2624</v>
      </c>
      <c r="G1778" t="s">
        <v>1173</v>
      </c>
      <c r="H1778" t="s">
        <v>2312</v>
      </c>
      <c r="I1778" t="s">
        <v>2312</v>
      </c>
      <c r="J1778" t="s">
        <v>2312</v>
      </c>
      <c r="K1778" t="s">
        <v>2314</v>
      </c>
      <c r="L1778" t="s">
        <v>5982</v>
      </c>
      <c r="M1778" t="s">
        <v>2314</v>
      </c>
      <c r="N1778" t="s">
        <v>2314</v>
      </c>
      <c r="O1778" t="s">
        <v>5953</v>
      </c>
      <c r="P1778" t="s">
        <v>1829</v>
      </c>
      <c r="Q1778" t="s">
        <v>2629</v>
      </c>
      <c r="R1778" t="s">
        <v>476</v>
      </c>
      <c r="S1778" t="s">
        <v>1829</v>
      </c>
      <c r="T1778" t="s">
        <v>2501</v>
      </c>
      <c r="U1778" t="s">
        <v>1829</v>
      </c>
      <c r="W1778">
        <v>0</v>
      </c>
      <c r="X1778">
        <v>0</v>
      </c>
      <c r="Y1778">
        <v>0</v>
      </c>
      <c r="Z1778">
        <v>0</v>
      </c>
      <c r="AA1778">
        <v>0</v>
      </c>
      <c r="AB1778">
        <v>0</v>
      </c>
      <c r="AC1778">
        <v>0</v>
      </c>
      <c r="AD1778">
        <v>0</v>
      </c>
      <c r="AE1778">
        <v>0</v>
      </c>
      <c r="AF1778">
        <v>0</v>
      </c>
      <c r="AH1778">
        <v>0</v>
      </c>
      <c r="AI1778">
        <v>0</v>
      </c>
      <c r="AJ1778">
        <v>0</v>
      </c>
      <c r="AK1778">
        <v>0</v>
      </c>
      <c r="AL1778">
        <v>0</v>
      </c>
      <c r="AM1778">
        <v>0</v>
      </c>
      <c r="AN1778">
        <v>0</v>
      </c>
      <c r="AO1778">
        <v>0</v>
      </c>
      <c r="AP1778">
        <v>0</v>
      </c>
      <c r="AQ1778">
        <v>0</v>
      </c>
      <c r="AS1778">
        <v>0</v>
      </c>
      <c r="AT1778">
        <v>0</v>
      </c>
      <c r="AU1778">
        <v>0</v>
      </c>
      <c r="AV1778">
        <v>0</v>
      </c>
      <c r="AW1778">
        <v>0</v>
      </c>
      <c r="AX1778">
        <v>0</v>
      </c>
      <c r="AY1778">
        <v>0</v>
      </c>
      <c r="AZ1778">
        <v>0</v>
      </c>
      <c r="BA1778">
        <v>0</v>
      </c>
      <c r="BB1778">
        <v>0</v>
      </c>
    </row>
    <row r="1779" spans="1:54" x14ac:dyDescent="0.35">
      <c r="A1779" t="s">
        <v>6012</v>
      </c>
      <c r="B1779" t="s">
        <v>6013</v>
      </c>
      <c r="C1779" t="s">
        <v>6014</v>
      </c>
      <c r="D1779" t="s">
        <v>2321</v>
      </c>
      <c r="E1779" t="s">
        <v>388</v>
      </c>
      <c r="F1779" t="s">
        <v>2624</v>
      </c>
      <c r="G1779" t="s">
        <v>1173</v>
      </c>
      <c r="H1779" t="s">
        <v>2312</v>
      </c>
      <c r="I1779" t="s">
        <v>2312</v>
      </c>
      <c r="J1779" t="s">
        <v>2312</v>
      </c>
      <c r="K1779" t="s">
        <v>2314</v>
      </c>
      <c r="L1779" t="s">
        <v>5982</v>
      </c>
      <c r="M1779" t="s">
        <v>2314</v>
      </c>
      <c r="N1779" t="s">
        <v>2314</v>
      </c>
      <c r="O1779" t="s">
        <v>5953</v>
      </c>
      <c r="P1779" t="s">
        <v>1829</v>
      </c>
      <c r="Q1779" t="s">
        <v>2314</v>
      </c>
      <c r="R1779" t="s">
        <v>476</v>
      </c>
      <c r="S1779" t="s">
        <v>1829</v>
      </c>
      <c r="T1779" t="s">
        <v>2501</v>
      </c>
      <c r="U1779" t="s">
        <v>1829</v>
      </c>
      <c r="W1779">
        <v>0</v>
      </c>
      <c r="X1779">
        <v>0</v>
      </c>
      <c r="Y1779">
        <v>0</v>
      </c>
      <c r="Z1779">
        <v>0</v>
      </c>
      <c r="AA1779">
        <v>0</v>
      </c>
      <c r="AB1779">
        <v>0</v>
      </c>
      <c r="AC1779">
        <v>0</v>
      </c>
      <c r="AD1779">
        <v>0</v>
      </c>
      <c r="AE1779">
        <v>0</v>
      </c>
      <c r="AF1779">
        <v>0</v>
      </c>
      <c r="AH1779">
        <v>0</v>
      </c>
      <c r="AI1779">
        <v>0</v>
      </c>
      <c r="AJ1779">
        <v>0</v>
      </c>
      <c r="AK1779">
        <v>0</v>
      </c>
      <c r="AL1779">
        <v>0</v>
      </c>
      <c r="AM1779">
        <v>0</v>
      </c>
      <c r="AN1779">
        <v>0</v>
      </c>
      <c r="AO1779">
        <v>0</v>
      </c>
      <c r="AP1779">
        <v>0</v>
      </c>
      <c r="AQ1779">
        <v>0</v>
      </c>
      <c r="AS1779">
        <v>0</v>
      </c>
      <c r="AT1779">
        <v>0</v>
      </c>
      <c r="AU1779">
        <v>0</v>
      </c>
      <c r="AV1779">
        <v>0</v>
      </c>
      <c r="AW1779">
        <v>0</v>
      </c>
      <c r="AX1779">
        <v>0</v>
      </c>
      <c r="AY1779">
        <v>0</v>
      </c>
      <c r="AZ1779">
        <v>0</v>
      </c>
      <c r="BA1779">
        <v>0</v>
      </c>
      <c r="BB1779">
        <v>0</v>
      </c>
    </row>
    <row r="1780" spans="1:54" x14ac:dyDescent="0.35">
      <c r="A1780" t="s">
        <v>6015</v>
      </c>
      <c r="B1780" t="s">
        <v>6016</v>
      </c>
      <c r="C1780" t="s">
        <v>6017</v>
      </c>
      <c r="D1780" t="s">
        <v>2321</v>
      </c>
      <c r="E1780" t="s">
        <v>388</v>
      </c>
      <c r="F1780" t="s">
        <v>2624</v>
      </c>
      <c r="G1780" t="s">
        <v>1173</v>
      </c>
      <c r="H1780" t="s">
        <v>2312</v>
      </c>
      <c r="I1780" t="s">
        <v>2312</v>
      </c>
      <c r="J1780" t="s">
        <v>2312</v>
      </c>
      <c r="K1780" t="s">
        <v>2314</v>
      </c>
      <c r="L1780" t="s">
        <v>5982</v>
      </c>
      <c r="M1780" t="s">
        <v>2314</v>
      </c>
      <c r="N1780" t="s">
        <v>2314</v>
      </c>
      <c r="O1780" t="s">
        <v>5953</v>
      </c>
      <c r="P1780" t="s">
        <v>1829</v>
      </c>
      <c r="Q1780" t="s">
        <v>2314</v>
      </c>
      <c r="R1780" t="s">
        <v>476</v>
      </c>
      <c r="S1780" t="s">
        <v>1829</v>
      </c>
      <c r="T1780" t="s">
        <v>2501</v>
      </c>
      <c r="U1780" t="s">
        <v>1829</v>
      </c>
      <c r="W1780">
        <v>0</v>
      </c>
      <c r="X1780">
        <v>0</v>
      </c>
      <c r="Y1780">
        <v>0</v>
      </c>
      <c r="Z1780">
        <v>0</v>
      </c>
      <c r="AA1780">
        <v>0</v>
      </c>
      <c r="AB1780">
        <v>0</v>
      </c>
      <c r="AC1780">
        <v>0</v>
      </c>
      <c r="AD1780">
        <v>0</v>
      </c>
      <c r="AE1780">
        <v>0</v>
      </c>
      <c r="AF1780">
        <v>0</v>
      </c>
      <c r="AH1780">
        <v>0</v>
      </c>
      <c r="AI1780">
        <v>0</v>
      </c>
      <c r="AJ1780">
        <v>0</v>
      </c>
      <c r="AK1780">
        <v>0</v>
      </c>
      <c r="AL1780">
        <v>0</v>
      </c>
      <c r="AM1780">
        <v>0</v>
      </c>
      <c r="AN1780">
        <v>0</v>
      </c>
      <c r="AO1780">
        <v>0</v>
      </c>
      <c r="AP1780">
        <v>0</v>
      </c>
      <c r="AQ1780">
        <v>0</v>
      </c>
      <c r="AS1780">
        <v>0</v>
      </c>
      <c r="AT1780">
        <v>0</v>
      </c>
      <c r="AU1780">
        <v>0</v>
      </c>
      <c r="AV1780">
        <v>0</v>
      </c>
      <c r="AW1780">
        <v>0</v>
      </c>
      <c r="AX1780">
        <v>0</v>
      </c>
      <c r="AY1780">
        <v>0</v>
      </c>
      <c r="AZ1780">
        <v>0</v>
      </c>
      <c r="BA1780">
        <v>0</v>
      </c>
      <c r="BB1780">
        <v>0</v>
      </c>
    </row>
    <row r="1781" spans="1:54" x14ac:dyDescent="0.35">
      <c r="A1781" t="s">
        <v>6018</v>
      </c>
      <c r="B1781" t="s">
        <v>6019</v>
      </c>
      <c r="C1781" t="s">
        <v>6020</v>
      </c>
      <c r="D1781" t="s">
        <v>2321</v>
      </c>
      <c r="E1781" t="s">
        <v>388</v>
      </c>
      <c r="F1781" t="s">
        <v>2624</v>
      </c>
      <c r="G1781" t="s">
        <v>1173</v>
      </c>
      <c r="H1781" t="s">
        <v>2312</v>
      </c>
      <c r="I1781" t="s">
        <v>2312</v>
      </c>
      <c r="J1781" t="s">
        <v>2312</v>
      </c>
      <c r="K1781" t="s">
        <v>2314</v>
      </c>
      <c r="L1781" t="s">
        <v>5982</v>
      </c>
      <c r="M1781" t="s">
        <v>2314</v>
      </c>
      <c r="N1781" t="s">
        <v>2314</v>
      </c>
      <c r="O1781" t="s">
        <v>5953</v>
      </c>
      <c r="P1781" t="s">
        <v>1829</v>
      </c>
      <c r="Q1781" t="s">
        <v>2314</v>
      </c>
      <c r="R1781" t="s">
        <v>476</v>
      </c>
      <c r="S1781" t="s">
        <v>1829</v>
      </c>
      <c r="T1781" t="s">
        <v>2501</v>
      </c>
      <c r="U1781" t="s">
        <v>1829</v>
      </c>
      <c r="W1781">
        <v>0</v>
      </c>
      <c r="X1781">
        <v>0</v>
      </c>
      <c r="Y1781">
        <v>0</v>
      </c>
      <c r="Z1781">
        <v>0</v>
      </c>
      <c r="AA1781">
        <v>0</v>
      </c>
      <c r="AB1781">
        <v>0</v>
      </c>
      <c r="AC1781">
        <v>0</v>
      </c>
      <c r="AD1781">
        <v>0</v>
      </c>
      <c r="AE1781">
        <v>0</v>
      </c>
      <c r="AF1781">
        <v>0</v>
      </c>
      <c r="AH1781">
        <v>0</v>
      </c>
      <c r="AI1781">
        <v>0</v>
      </c>
      <c r="AJ1781">
        <v>0</v>
      </c>
      <c r="AK1781">
        <v>0</v>
      </c>
      <c r="AL1781">
        <v>0</v>
      </c>
      <c r="AM1781">
        <v>0</v>
      </c>
      <c r="AN1781">
        <v>0</v>
      </c>
      <c r="AO1781">
        <v>0</v>
      </c>
      <c r="AP1781">
        <v>0</v>
      </c>
      <c r="AQ1781">
        <v>0</v>
      </c>
      <c r="AS1781">
        <v>0</v>
      </c>
      <c r="AT1781">
        <v>0</v>
      </c>
      <c r="AU1781">
        <v>0</v>
      </c>
      <c r="AV1781">
        <v>0</v>
      </c>
      <c r="AW1781">
        <v>0</v>
      </c>
      <c r="AX1781">
        <v>0</v>
      </c>
      <c r="AY1781">
        <v>0</v>
      </c>
      <c r="AZ1781">
        <v>0</v>
      </c>
      <c r="BA1781">
        <v>0</v>
      </c>
      <c r="BB1781">
        <v>0</v>
      </c>
    </row>
    <row r="1782" spans="1:54" x14ac:dyDescent="0.35">
      <c r="A1782" t="s">
        <v>6021</v>
      </c>
      <c r="B1782" t="s">
        <v>6022</v>
      </c>
      <c r="C1782" t="s">
        <v>6023</v>
      </c>
      <c r="D1782" t="s">
        <v>2321</v>
      </c>
      <c r="E1782" t="s">
        <v>388</v>
      </c>
      <c r="F1782" t="s">
        <v>2624</v>
      </c>
      <c r="G1782" t="s">
        <v>1173</v>
      </c>
      <c r="H1782" t="s">
        <v>2312</v>
      </c>
      <c r="I1782" t="s">
        <v>2312</v>
      </c>
      <c r="J1782" t="s">
        <v>2312</v>
      </c>
      <c r="K1782" t="s">
        <v>2314</v>
      </c>
      <c r="L1782" t="s">
        <v>5982</v>
      </c>
      <c r="M1782" t="s">
        <v>2314</v>
      </c>
      <c r="N1782" t="s">
        <v>2314</v>
      </c>
      <c r="O1782" t="s">
        <v>5953</v>
      </c>
      <c r="P1782" t="s">
        <v>1829</v>
      </c>
      <c r="Q1782" t="s">
        <v>2314</v>
      </c>
      <c r="R1782" t="s">
        <v>476</v>
      </c>
      <c r="S1782" t="s">
        <v>1829</v>
      </c>
      <c r="T1782" t="s">
        <v>2501</v>
      </c>
      <c r="U1782" t="s">
        <v>1829</v>
      </c>
      <c r="W1782">
        <v>0</v>
      </c>
      <c r="X1782">
        <v>0</v>
      </c>
      <c r="Y1782">
        <v>0</v>
      </c>
      <c r="Z1782">
        <v>0</v>
      </c>
      <c r="AA1782">
        <v>0</v>
      </c>
      <c r="AB1782">
        <v>0</v>
      </c>
      <c r="AC1782">
        <v>0</v>
      </c>
      <c r="AD1782">
        <v>0</v>
      </c>
      <c r="AE1782">
        <v>0</v>
      </c>
      <c r="AF1782">
        <v>0</v>
      </c>
      <c r="AH1782">
        <v>0</v>
      </c>
      <c r="AI1782">
        <v>0</v>
      </c>
      <c r="AJ1782">
        <v>0</v>
      </c>
      <c r="AK1782">
        <v>0</v>
      </c>
      <c r="AL1782">
        <v>0</v>
      </c>
      <c r="AM1782">
        <v>0</v>
      </c>
      <c r="AN1782">
        <v>0</v>
      </c>
      <c r="AO1782">
        <v>0</v>
      </c>
      <c r="AP1782">
        <v>0</v>
      </c>
      <c r="AQ1782">
        <v>0</v>
      </c>
      <c r="AS1782">
        <v>0</v>
      </c>
      <c r="AT1782">
        <v>0</v>
      </c>
      <c r="AU1782">
        <v>0</v>
      </c>
      <c r="AV1782">
        <v>0</v>
      </c>
      <c r="AW1782">
        <v>0</v>
      </c>
      <c r="AX1782">
        <v>0</v>
      </c>
      <c r="AY1782">
        <v>0</v>
      </c>
      <c r="AZ1782">
        <v>0</v>
      </c>
      <c r="BA1782">
        <v>0</v>
      </c>
      <c r="BB1782">
        <v>0</v>
      </c>
    </row>
    <row r="1783" spans="1:54" x14ac:dyDescent="0.35">
      <c r="A1783" t="s">
        <v>6024</v>
      </c>
      <c r="B1783" t="s">
        <v>6025</v>
      </c>
      <c r="C1783" t="s">
        <v>6026</v>
      </c>
      <c r="D1783" t="s">
        <v>2321</v>
      </c>
      <c r="E1783" t="s">
        <v>388</v>
      </c>
      <c r="F1783" t="s">
        <v>2624</v>
      </c>
      <c r="G1783" t="s">
        <v>1173</v>
      </c>
      <c r="H1783" t="s">
        <v>2312</v>
      </c>
      <c r="I1783" t="s">
        <v>2312</v>
      </c>
      <c r="J1783" t="s">
        <v>2312</v>
      </c>
      <c r="K1783" t="s">
        <v>2314</v>
      </c>
      <c r="L1783" t="s">
        <v>5982</v>
      </c>
      <c r="M1783" t="s">
        <v>2314</v>
      </c>
      <c r="N1783" t="s">
        <v>2314</v>
      </c>
      <c r="O1783" t="s">
        <v>5953</v>
      </c>
      <c r="P1783" t="s">
        <v>1829</v>
      </c>
      <c r="Q1783" t="s">
        <v>2314</v>
      </c>
      <c r="R1783" t="s">
        <v>476</v>
      </c>
      <c r="S1783" t="s">
        <v>1829</v>
      </c>
      <c r="T1783" t="s">
        <v>2501</v>
      </c>
      <c r="U1783" t="s">
        <v>1829</v>
      </c>
      <c r="W1783">
        <v>0</v>
      </c>
      <c r="X1783">
        <v>0</v>
      </c>
      <c r="Y1783">
        <v>0</v>
      </c>
      <c r="Z1783">
        <v>0</v>
      </c>
      <c r="AA1783">
        <v>0</v>
      </c>
      <c r="AB1783">
        <v>0</v>
      </c>
      <c r="AC1783">
        <v>0</v>
      </c>
      <c r="AD1783">
        <v>0</v>
      </c>
      <c r="AE1783">
        <v>0</v>
      </c>
      <c r="AF1783">
        <v>0</v>
      </c>
      <c r="AH1783">
        <v>0</v>
      </c>
      <c r="AI1783">
        <v>0</v>
      </c>
      <c r="AJ1783">
        <v>0</v>
      </c>
      <c r="AK1783">
        <v>0</v>
      </c>
      <c r="AL1783">
        <v>0</v>
      </c>
      <c r="AM1783">
        <v>0</v>
      </c>
      <c r="AN1783">
        <v>0</v>
      </c>
      <c r="AO1783">
        <v>0</v>
      </c>
      <c r="AP1783">
        <v>0</v>
      </c>
      <c r="AQ1783">
        <v>0</v>
      </c>
      <c r="AS1783">
        <v>0</v>
      </c>
      <c r="AT1783">
        <v>0</v>
      </c>
      <c r="AU1783">
        <v>0</v>
      </c>
      <c r="AV1783">
        <v>0</v>
      </c>
      <c r="AW1783">
        <v>0</v>
      </c>
      <c r="AX1783">
        <v>0</v>
      </c>
      <c r="AY1783">
        <v>0</v>
      </c>
      <c r="AZ1783">
        <v>0</v>
      </c>
      <c r="BA1783">
        <v>0</v>
      </c>
      <c r="BB1783">
        <v>0</v>
      </c>
    </row>
    <row r="1784" spans="1:54" x14ac:dyDescent="0.35">
      <c r="A1784" t="s">
        <v>6027</v>
      </c>
      <c r="B1784" t="s">
        <v>6028</v>
      </c>
      <c r="C1784" t="s">
        <v>6029</v>
      </c>
      <c r="D1784" t="s">
        <v>2321</v>
      </c>
      <c r="E1784" t="s">
        <v>388</v>
      </c>
      <c r="F1784" t="s">
        <v>2624</v>
      </c>
      <c r="G1784" t="s">
        <v>1173</v>
      </c>
      <c r="H1784" t="s">
        <v>2312</v>
      </c>
      <c r="I1784" t="s">
        <v>2312</v>
      </c>
      <c r="J1784" t="s">
        <v>2312</v>
      </c>
      <c r="K1784" t="s">
        <v>2314</v>
      </c>
      <c r="L1784" t="s">
        <v>5982</v>
      </c>
      <c r="M1784" t="s">
        <v>2314</v>
      </c>
      <c r="N1784" t="s">
        <v>2314</v>
      </c>
      <c r="O1784" t="s">
        <v>5953</v>
      </c>
      <c r="P1784" t="s">
        <v>1829</v>
      </c>
      <c r="Q1784" t="s">
        <v>2629</v>
      </c>
      <c r="R1784" t="s">
        <v>461</v>
      </c>
      <c r="S1784" t="s">
        <v>1829</v>
      </c>
      <c r="T1784" t="s">
        <v>2501</v>
      </c>
      <c r="U1784" t="s">
        <v>1829</v>
      </c>
      <c r="W1784">
        <v>0</v>
      </c>
      <c r="X1784">
        <v>0</v>
      </c>
      <c r="Y1784">
        <v>0</v>
      </c>
      <c r="Z1784">
        <v>0</v>
      </c>
      <c r="AA1784">
        <v>0</v>
      </c>
      <c r="AB1784">
        <v>0</v>
      </c>
      <c r="AC1784">
        <v>0</v>
      </c>
      <c r="AD1784">
        <v>0</v>
      </c>
      <c r="AE1784">
        <v>0</v>
      </c>
      <c r="AF1784">
        <v>0</v>
      </c>
      <c r="AH1784">
        <v>0</v>
      </c>
      <c r="AI1784">
        <v>0</v>
      </c>
      <c r="AJ1784">
        <v>0</v>
      </c>
      <c r="AK1784">
        <v>0</v>
      </c>
      <c r="AL1784">
        <v>0</v>
      </c>
      <c r="AM1784">
        <v>0</v>
      </c>
      <c r="AN1784">
        <v>0</v>
      </c>
      <c r="AO1784">
        <v>0</v>
      </c>
      <c r="AP1784">
        <v>0</v>
      </c>
      <c r="AQ1784">
        <v>0</v>
      </c>
      <c r="AS1784">
        <v>0</v>
      </c>
      <c r="AT1784">
        <v>0</v>
      </c>
      <c r="AU1784">
        <v>0</v>
      </c>
      <c r="AV1784">
        <v>0</v>
      </c>
      <c r="AW1784">
        <v>0</v>
      </c>
      <c r="AX1784">
        <v>0</v>
      </c>
      <c r="AY1784">
        <v>0</v>
      </c>
      <c r="AZ1784">
        <v>0</v>
      </c>
      <c r="BA1784">
        <v>0</v>
      </c>
      <c r="BB1784">
        <v>0</v>
      </c>
    </row>
    <row r="1785" spans="1:54" x14ac:dyDescent="0.35">
      <c r="A1785" t="s">
        <v>2048</v>
      </c>
      <c r="B1785" t="s">
        <v>6030</v>
      </c>
      <c r="C1785" t="s">
        <v>2050</v>
      </c>
      <c r="D1785" t="s">
        <v>2321</v>
      </c>
      <c r="E1785" t="s">
        <v>388</v>
      </c>
      <c r="F1785" t="s">
        <v>2624</v>
      </c>
      <c r="G1785" t="s">
        <v>1173</v>
      </c>
      <c r="H1785" t="s">
        <v>2312</v>
      </c>
      <c r="I1785" t="s">
        <v>2312</v>
      </c>
      <c r="J1785" t="s">
        <v>2312</v>
      </c>
      <c r="K1785" t="s">
        <v>2314</v>
      </c>
      <c r="L1785" t="s">
        <v>5982</v>
      </c>
      <c r="M1785" t="s">
        <v>2314</v>
      </c>
      <c r="N1785">
        <v>1</v>
      </c>
      <c r="O1785" t="s">
        <v>5953</v>
      </c>
      <c r="P1785" t="s">
        <v>1829</v>
      </c>
      <c r="Q1785" t="s">
        <v>2629</v>
      </c>
      <c r="R1785" t="s">
        <v>461</v>
      </c>
      <c r="S1785" t="s">
        <v>1829</v>
      </c>
      <c r="T1785" t="s">
        <v>2501</v>
      </c>
      <c r="U1785" t="s">
        <v>1829</v>
      </c>
      <c r="W1785">
        <v>0</v>
      </c>
      <c r="X1785">
        <v>0</v>
      </c>
      <c r="Y1785">
        <v>0</v>
      </c>
      <c r="Z1785">
        <v>0</v>
      </c>
      <c r="AA1785">
        <v>0</v>
      </c>
      <c r="AB1785">
        <v>0</v>
      </c>
      <c r="AC1785">
        <v>0</v>
      </c>
      <c r="AD1785">
        <v>0</v>
      </c>
      <c r="AE1785">
        <v>0</v>
      </c>
      <c r="AF1785">
        <v>0</v>
      </c>
      <c r="AH1785">
        <v>0</v>
      </c>
      <c r="AI1785">
        <v>0</v>
      </c>
      <c r="AJ1785">
        <v>-4.1867271805162897E-9</v>
      </c>
      <c r="AK1785">
        <v>2.6401103525586202E-9</v>
      </c>
      <c r="AL1785">
        <v>0</v>
      </c>
      <c r="AM1785">
        <v>0</v>
      </c>
      <c r="AN1785">
        <v>0</v>
      </c>
      <c r="AO1785">
        <v>0</v>
      </c>
      <c r="AP1785">
        <v>-1.2263705667015799E-9</v>
      </c>
      <c r="AQ1785">
        <v>7.7333761900931203E-10</v>
      </c>
      <c r="AS1785">
        <v>0</v>
      </c>
      <c r="AT1785">
        <v>0</v>
      </c>
      <c r="AU1785">
        <v>-3.72255506063784E-5</v>
      </c>
      <c r="AV1785">
        <v>2.34809816035408E-5</v>
      </c>
      <c r="AW1785">
        <v>0</v>
      </c>
      <c r="AX1785">
        <v>0</v>
      </c>
      <c r="AY1785">
        <v>0</v>
      </c>
      <c r="AZ1785">
        <v>0</v>
      </c>
      <c r="BA1785">
        <v>-1.7753984047412499E-5</v>
      </c>
      <c r="BB1785">
        <v>1.1198785941810101E-5</v>
      </c>
    </row>
    <row r="1786" spans="1:54" x14ac:dyDescent="0.35">
      <c r="A1786" t="s">
        <v>6031</v>
      </c>
      <c r="B1786" t="s">
        <v>6032</v>
      </c>
      <c r="C1786" t="s">
        <v>6033</v>
      </c>
      <c r="D1786" t="s">
        <v>2321</v>
      </c>
      <c r="E1786" t="s">
        <v>388</v>
      </c>
      <c r="F1786" t="s">
        <v>2624</v>
      </c>
      <c r="G1786" t="s">
        <v>1173</v>
      </c>
      <c r="H1786" t="s">
        <v>2312</v>
      </c>
      <c r="I1786" t="s">
        <v>2312</v>
      </c>
      <c r="J1786" t="s">
        <v>2312</v>
      </c>
      <c r="K1786" t="s">
        <v>2314</v>
      </c>
      <c r="L1786" t="s">
        <v>5982</v>
      </c>
      <c r="M1786" t="s">
        <v>2314</v>
      </c>
      <c r="N1786" t="s">
        <v>2314</v>
      </c>
      <c r="O1786" t="s">
        <v>5953</v>
      </c>
      <c r="P1786" t="s">
        <v>1829</v>
      </c>
      <c r="Q1786" t="s">
        <v>2629</v>
      </c>
      <c r="R1786" t="s">
        <v>461</v>
      </c>
      <c r="S1786" t="s">
        <v>1829</v>
      </c>
      <c r="T1786" t="s">
        <v>2501</v>
      </c>
      <c r="U1786" t="s">
        <v>1829</v>
      </c>
      <c r="W1786">
        <v>0</v>
      </c>
      <c r="X1786">
        <v>0</v>
      </c>
      <c r="Y1786">
        <v>0</v>
      </c>
      <c r="Z1786">
        <v>0</v>
      </c>
      <c r="AA1786">
        <v>0</v>
      </c>
      <c r="AB1786">
        <v>0</v>
      </c>
      <c r="AC1786">
        <v>0</v>
      </c>
      <c r="AD1786">
        <v>0</v>
      </c>
      <c r="AE1786">
        <v>0</v>
      </c>
      <c r="AF1786">
        <v>0</v>
      </c>
      <c r="AH1786">
        <v>0</v>
      </c>
      <c r="AI1786">
        <v>0</v>
      </c>
      <c r="AJ1786">
        <v>0</v>
      </c>
      <c r="AK1786">
        <v>0</v>
      </c>
      <c r="AL1786">
        <v>0</v>
      </c>
      <c r="AM1786">
        <v>0</v>
      </c>
      <c r="AN1786">
        <v>0</v>
      </c>
      <c r="AO1786">
        <v>0</v>
      </c>
      <c r="AP1786">
        <v>0</v>
      </c>
      <c r="AQ1786">
        <v>0</v>
      </c>
      <c r="AS1786">
        <v>0</v>
      </c>
      <c r="AT1786">
        <v>0</v>
      </c>
      <c r="AU1786">
        <v>0</v>
      </c>
      <c r="AV1786">
        <v>0</v>
      </c>
      <c r="AW1786">
        <v>0</v>
      </c>
      <c r="AX1786">
        <v>0</v>
      </c>
      <c r="AY1786">
        <v>0</v>
      </c>
      <c r="AZ1786">
        <v>0</v>
      </c>
      <c r="BA1786">
        <v>0</v>
      </c>
      <c r="BB1786">
        <v>0</v>
      </c>
    </row>
    <row r="1787" spans="1:54" x14ac:dyDescent="0.35">
      <c r="A1787" t="s">
        <v>6034</v>
      </c>
      <c r="B1787" t="s">
        <v>6035</v>
      </c>
      <c r="C1787" t="s">
        <v>6036</v>
      </c>
      <c r="D1787" t="s">
        <v>2311</v>
      </c>
      <c r="E1787" t="s">
        <v>388</v>
      </c>
      <c r="F1787" t="s">
        <v>2624</v>
      </c>
      <c r="G1787" t="s">
        <v>1173</v>
      </c>
      <c r="H1787" t="s">
        <v>2312</v>
      </c>
      <c r="I1787" t="s">
        <v>2312</v>
      </c>
      <c r="J1787" t="s">
        <v>2312</v>
      </c>
      <c r="K1787" t="s">
        <v>2314</v>
      </c>
      <c r="L1787" t="s">
        <v>5982</v>
      </c>
      <c r="M1787" t="s">
        <v>2314</v>
      </c>
      <c r="N1787" t="s">
        <v>2314</v>
      </c>
      <c r="O1787" t="s">
        <v>5953</v>
      </c>
      <c r="P1787" t="s">
        <v>1829</v>
      </c>
      <c r="Q1787" t="s">
        <v>2629</v>
      </c>
      <c r="R1787" t="s">
        <v>461</v>
      </c>
      <c r="S1787" t="s">
        <v>1829</v>
      </c>
      <c r="T1787" t="s">
        <v>2501</v>
      </c>
      <c r="U1787" t="s">
        <v>1829</v>
      </c>
      <c r="W1787">
        <v>0</v>
      </c>
      <c r="X1787">
        <v>0</v>
      </c>
      <c r="Y1787">
        <v>0</v>
      </c>
      <c r="Z1787">
        <v>0</v>
      </c>
      <c r="AA1787">
        <v>0</v>
      </c>
      <c r="AB1787">
        <v>0</v>
      </c>
      <c r="AC1787">
        <v>0</v>
      </c>
      <c r="AD1787">
        <v>0</v>
      </c>
      <c r="AE1787">
        <v>0</v>
      </c>
      <c r="AF1787">
        <v>0</v>
      </c>
      <c r="AH1787">
        <v>0</v>
      </c>
      <c r="AI1787">
        <v>0</v>
      </c>
      <c r="AJ1787">
        <v>0</v>
      </c>
      <c r="AK1787">
        <v>0</v>
      </c>
      <c r="AL1787">
        <v>0</v>
      </c>
      <c r="AM1787">
        <v>0</v>
      </c>
      <c r="AN1787">
        <v>0</v>
      </c>
      <c r="AO1787">
        <v>0</v>
      </c>
      <c r="AP1787">
        <v>0</v>
      </c>
      <c r="AQ1787">
        <v>0</v>
      </c>
      <c r="AS1787">
        <v>0</v>
      </c>
      <c r="AT1787">
        <v>0</v>
      </c>
      <c r="AU1787">
        <v>0</v>
      </c>
      <c r="AV1787">
        <v>0</v>
      </c>
      <c r="AW1787">
        <v>0</v>
      </c>
      <c r="AX1787">
        <v>0</v>
      </c>
      <c r="AY1787">
        <v>0</v>
      </c>
      <c r="AZ1787">
        <v>0</v>
      </c>
      <c r="BA1787">
        <v>0</v>
      </c>
      <c r="BB1787">
        <v>0</v>
      </c>
    </row>
    <row r="1788" spans="1:54" x14ac:dyDescent="0.35">
      <c r="A1788" t="s">
        <v>6037</v>
      </c>
      <c r="B1788" t="s">
        <v>6038</v>
      </c>
      <c r="C1788" t="s">
        <v>6039</v>
      </c>
      <c r="D1788" t="s">
        <v>2321</v>
      </c>
      <c r="E1788" t="s">
        <v>388</v>
      </c>
      <c r="F1788" t="s">
        <v>2624</v>
      </c>
      <c r="G1788" t="s">
        <v>1173</v>
      </c>
      <c r="H1788" t="s">
        <v>2312</v>
      </c>
      <c r="I1788" t="s">
        <v>2312</v>
      </c>
      <c r="J1788" t="s">
        <v>2312</v>
      </c>
      <c r="K1788" t="s">
        <v>2314</v>
      </c>
      <c r="L1788" t="s">
        <v>5982</v>
      </c>
      <c r="M1788" t="s">
        <v>2314</v>
      </c>
      <c r="N1788" t="s">
        <v>2314</v>
      </c>
      <c r="O1788" t="s">
        <v>5953</v>
      </c>
      <c r="P1788" t="s">
        <v>1829</v>
      </c>
      <c r="R1788" t="s">
        <v>476</v>
      </c>
      <c r="S1788" t="s">
        <v>1829</v>
      </c>
      <c r="T1788" t="s">
        <v>2501</v>
      </c>
      <c r="U1788" t="s">
        <v>1829</v>
      </c>
      <c r="W1788">
        <v>0</v>
      </c>
      <c r="X1788">
        <v>0</v>
      </c>
      <c r="Y1788">
        <v>0</v>
      </c>
      <c r="Z1788">
        <v>0</v>
      </c>
      <c r="AA1788">
        <v>0</v>
      </c>
      <c r="AB1788">
        <v>0</v>
      </c>
      <c r="AC1788">
        <v>0</v>
      </c>
      <c r="AD1788">
        <v>0</v>
      </c>
      <c r="AE1788">
        <v>0</v>
      </c>
      <c r="AF1788">
        <v>0</v>
      </c>
      <c r="AH1788">
        <v>0</v>
      </c>
      <c r="AI1788">
        <v>0</v>
      </c>
      <c r="AJ1788">
        <v>0</v>
      </c>
      <c r="AK1788">
        <v>0</v>
      </c>
      <c r="AL1788">
        <v>0</v>
      </c>
      <c r="AM1788">
        <v>0</v>
      </c>
      <c r="AN1788">
        <v>0</v>
      </c>
      <c r="AO1788">
        <v>0</v>
      </c>
      <c r="AP1788">
        <v>0</v>
      </c>
      <c r="AQ1788">
        <v>0</v>
      </c>
      <c r="AS1788">
        <v>0</v>
      </c>
      <c r="AT1788">
        <v>0</v>
      </c>
      <c r="AU1788">
        <v>0</v>
      </c>
      <c r="AV1788">
        <v>0</v>
      </c>
      <c r="AW1788">
        <v>0</v>
      </c>
      <c r="AX1788">
        <v>0</v>
      </c>
      <c r="AY1788">
        <v>0</v>
      </c>
      <c r="AZ1788">
        <v>0</v>
      </c>
      <c r="BA1788">
        <v>0</v>
      </c>
      <c r="BB1788">
        <v>0</v>
      </c>
    </row>
    <row r="1789" spans="1:54" x14ac:dyDescent="0.35">
      <c r="A1789" t="s">
        <v>6040</v>
      </c>
      <c r="B1789" t="s">
        <v>6041</v>
      </c>
      <c r="C1789" t="s">
        <v>6042</v>
      </c>
      <c r="D1789" t="s">
        <v>2321</v>
      </c>
      <c r="E1789" t="s">
        <v>388</v>
      </c>
      <c r="F1789" t="s">
        <v>3065</v>
      </c>
      <c r="G1789" t="s">
        <v>6043</v>
      </c>
      <c r="H1789" t="s">
        <v>2312</v>
      </c>
      <c r="I1789" t="s">
        <v>2312</v>
      </c>
      <c r="J1789" t="s">
        <v>2312</v>
      </c>
      <c r="K1789" t="s">
        <v>6044</v>
      </c>
      <c r="L1789" t="s">
        <v>6044</v>
      </c>
      <c r="M1789" t="s">
        <v>2314</v>
      </c>
      <c r="N1789" t="s">
        <v>2314</v>
      </c>
      <c r="O1789" t="s">
        <v>5953</v>
      </c>
      <c r="P1789" t="s">
        <v>1829</v>
      </c>
      <c r="Q1789" t="s">
        <v>2629</v>
      </c>
      <c r="R1789" t="s">
        <v>461</v>
      </c>
      <c r="S1789" t="s">
        <v>1829</v>
      </c>
      <c r="T1789" t="s">
        <v>2501</v>
      </c>
      <c r="U1789" t="s">
        <v>1829</v>
      </c>
      <c r="W1789">
        <v>0</v>
      </c>
      <c r="X1789">
        <v>0</v>
      </c>
      <c r="Y1789">
        <v>0</v>
      </c>
      <c r="Z1789">
        <v>0</v>
      </c>
      <c r="AA1789">
        <v>0</v>
      </c>
      <c r="AB1789">
        <v>0</v>
      </c>
      <c r="AC1789">
        <v>0</v>
      </c>
      <c r="AD1789">
        <v>0</v>
      </c>
      <c r="AE1789">
        <v>0</v>
      </c>
      <c r="AF1789">
        <v>0</v>
      </c>
      <c r="AH1789">
        <v>0</v>
      </c>
      <c r="AI1789">
        <v>0</v>
      </c>
      <c r="AJ1789">
        <v>0</v>
      </c>
      <c r="AK1789">
        <v>0</v>
      </c>
      <c r="AL1789">
        <v>0</v>
      </c>
      <c r="AM1789">
        <v>0</v>
      </c>
      <c r="AN1789">
        <v>0</v>
      </c>
      <c r="AO1789">
        <v>0</v>
      </c>
      <c r="AP1789">
        <v>0</v>
      </c>
      <c r="AQ1789">
        <v>0</v>
      </c>
      <c r="AS1789">
        <v>0</v>
      </c>
      <c r="AT1789">
        <v>0</v>
      </c>
      <c r="AU1789">
        <v>0</v>
      </c>
      <c r="AV1789">
        <v>0</v>
      </c>
      <c r="AW1789">
        <v>0</v>
      </c>
      <c r="AX1789">
        <v>0</v>
      </c>
      <c r="AY1789">
        <v>0</v>
      </c>
      <c r="AZ1789">
        <v>0</v>
      </c>
      <c r="BA1789">
        <v>0</v>
      </c>
      <c r="BB1789">
        <v>0</v>
      </c>
    </row>
    <row r="1790" spans="1:54" x14ac:dyDescent="0.35">
      <c r="A1790" t="s">
        <v>2151</v>
      </c>
      <c r="B1790" t="s">
        <v>6045</v>
      </c>
      <c r="C1790" t="s">
        <v>2153</v>
      </c>
      <c r="D1790" t="s">
        <v>2321</v>
      </c>
      <c r="E1790" t="s">
        <v>388</v>
      </c>
      <c r="F1790" t="s">
        <v>5949</v>
      </c>
      <c r="G1790" t="s">
        <v>6043</v>
      </c>
      <c r="H1790" t="s">
        <v>2312</v>
      </c>
      <c r="I1790" t="s">
        <v>2312</v>
      </c>
      <c r="J1790" t="s">
        <v>2312</v>
      </c>
      <c r="K1790" t="s">
        <v>6046</v>
      </c>
      <c r="L1790" t="s">
        <v>6046</v>
      </c>
      <c r="M1790" t="s">
        <v>2314</v>
      </c>
      <c r="N1790">
        <v>1</v>
      </c>
      <c r="O1790" t="s">
        <v>5953</v>
      </c>
      <c r="P1790" t="s">
        <v>1829</v>
      </c>
      <c r="Q1790" t="s">
        <v>2629</v>
      </c>
      <c r="R1790" t="s">
        <v>461</v>
      </c>
      <c r="S1790" t="s">
        <v>1829</v>
      </c>
      <c r="T1790" t="s">
        <v>2501</v>
      </c>
      <c r="U1790" t="s">
        <v>1829</v>
      </c>
      <c r="W1790">
        <v>0</v>
      </c>
      <c r="X1790">
        <v>0</v>
      </c>
      <c r="Y1790">
        <v>-3.4002884159801597E-5</v>
      </c>
      <c r="Z1790">
        <v>-4.6649505669460502E-3</v>
      </c>
      <c r="AA1790">
        <v>0</v>
      </c>
      <c r="AB1790">
        <v>0</v>
      </c>
      <c r="AC1790">
        <v>0</v>
      </c>
      <c r="AD1790">
        <v>0</v>
      </c>
      <c r="AE1790">
        <v>-4.69185632392326E-6</v>
      </c>
      <c r="AF1790">
        <v>-6.4368886225805695E-4</v>
      </c>
      <c r="AH1790">
        <v>0</v>
      </c>
      <c r="AI1790">
        <v>0</v>
      </c>
      <c r="AJ1790">
        <v>-1.46818216416504E-8</v>
      </c>
      <c r="AK1790">
        <v>-2.01423988599458E-6</v>
      </c>
      <c r="AL1790">
        <v>0</v>
      </c>
      <c r="AM1790">
        <v>0</v>
      </c>
      <c r="AN1790">
        <v>0</v>
      </c>
      <c r="AO1790">
        <v>0</v>
      </c>
      <c r="AP1790">
        <v>-4.3005797011741497E-9</v>
      </c>
      <c r="AQ1790">
        <v>-5.9000847295607604E-7</v>
      </c>
      <c r="AS1790">
        <v>0</v>
      </c>
      <c r="AT1790">
        <v>0</v>
      </c>
      <c r="AU1790">
        <v>-4.6140754615752299E-3</v>
      </c>
      <c r="AV1790">
        <v>-0.63301788876701803</v>
      </c>
      <c r="AW1790">
        <v>0</v>
      </c>
      <c r="AX1790">
        <v>0</v>
      </c>
      <c r="AY1790">
        <v>0</v>
      </c>
      <c r="AZ1790">
        <v>0</v>
      </c>
      <c r="BA1790">
        <v>-2.2005912821697199E-3</v>
      </c>
      <c r="BB1790">
        <v>-0.30190525904459597</v>
      </c>
    </row>
    <row r="1791" spans="1:54" x14ac:dyDescent="0.35">
      <c r="A1791" t="s">
        <v>6047</v>
      </c>
      <c r="B1791" t="s">
        <v>6048</v>
      </c>
      <c r="C1791" t="s">
        <v>6049</v>
      </c>
      <c r="D1791" t="s">
        <v>2321</v>
      </c>
      <c r="E1791" t="s">
        <v>388</v>
      </c>
      <c r="F1791" t="s">
        <v>3065</v>
      </c>
      <c r="G1791" t="s">
        <v>6043</v>
      </c>
      <c r="H1791" t="s">
        <v>2312</v>
      </c>
      <c r="I1791" t="s">
        <v>2312</v>
      </c>
      <c r="J1791" t="s">
        <v>2312</v>
      </c>
      <c r="K1791" t="s">
        <v>2314</v>
      </c>
      <c r="L1791" t="s">
        <v>6044</v>
      </c>
      <c r="M1791" t="s">
        <v>2314</v>
      </c>
      <c r="N1791" t="s">
        <v>2314</v>
      </c>
      <c r="O1791" t="s">
        <v>5953</v>
      </c>
      <c r="P1791" t="s">
        <v>1829</v>
      </c>
      <c r="Q1791" t="s">
        <v>2629</v>
      </c>
      <c r="R1791" t="s">
        <v>461</v>
      </c>
      <c r="S1791" t="s">
        <v>1829</v>
      </c>
      <c r="T1791" t="s">
        <v>2501</v>
      </c>
      <c r="U1791" t="s">
        <v>1829</v>
      </c>
      <c r="W1791">
        <v>0</v>
      </c>
      <c r="X1791">
        <v>0</v>
      </c>
      <c r="Y1791">
        <v>0</v>
      </c>
      <c r="Z1791">
        <v>0</v>
      </c>
      <c r="AA1791">
        <v>0</v>
      </c>
      <c r="AB1791">
        <v>0</v>
      </c>
      <c r="AC1791">
        <v>0</v>
      </c>
      <c r="AD1791">
        <v>0</v>
      </c>
      <c r="AE1791">
        <v>0</v>
      </c>
      <c r="AF1791">
        <v>0</v>
      </c>
      <c r="AH1791">
        <v>0</v>
      </c>
      <c r="AI1791">
        <v>0</v>
      </c>
      <c r="AJ1791">
        <v>0</v>
      </c>
      <c r="AK1791">
        <v>0</v>
      </c>
      <c r="AL1791">
        <v>0</v>
      </c>
      <c r="AM1791">
        <v>0</v>
      </c>
      <c r="AN1791">
        <v>0</v>
      </c>
      <c r="AO1791">
        <v>0</v>
      </c>
      <c r="AP1791">
        <v>0</v>
      </c>
      <c r="AQ1791">
        <v>0</v>
      </c>
      <c r="AS1791">
        <v>0</v>
      </c>
      <c r="AT1791">
        <v>0</v>
      </c>
      <c r="AU1791">
        <v>0</v>
      </c>
      <c r="AV1791">
        <v>0</v>
      </c>
      <c r="AW1791">
        <v>0</v>
      </c>
      <c r="AX1791">
        <v>0</v>
      </c>
      <c r="AY1791">
        <v>0</v>
      </c>
      <c r="AZ1791">
        <v>0</v>
      </c>
      <c r="BA1791">
        <v>0</v>
      </c>
      <c r="BB1791">
        <v>0</v>
      </c>
    </row>
    <row r="1792" spans="1:54" x14ac:dyDescent="0.35">
      <c r="A1792" t="s">
        <v>6050</v>
      </c>
      <c r="B1792" t="s">
        <v>6051</v>
      </c>
      <c r="C1792" t="s">
        <v>6052</v>
      </c>
      <c r="D1792" t="s">
        <v>2321</v>
      </c>
      <c r="E1792" t="s">
        <v>388</v>
      </c>
      <c r="F1792" t="s">
        <v>3065</v>
      </c>
      <c r="G1792" t="s">
        <v>6043</v>
      </c>
      <c r="H1792" t="s">
        <v>2312</v>
      </c>
      <c r="I1792" t="s">
        <v>2312</v>
      </c>
      <c r="J1792" t="s">
        <v>2312</v>
      </c>
      <c r="K1792" t="s">
        <v>2314</v>
      </c>
      <c r="L1792" t="s">
        <v>6044</v>
      </c>
      <c r="M1792" t="s">
        <v>2314</v>
      </c>
      <c r="N1792" t="s">
        <v>2314</v>
      </c>
      <c r="O1792" t="s">
        <v>5953</v>
      </c>
      <c r="P1792" t="s">
        <v>1829</v>
      </c>
      <c r="Q1792" t="s">
        <v>2314</v>
      </c>
      <c r="R1792" t="s">
        <v>2314</v>
      </c>
      <c r="S1792" t="s">
        <v>1829</v>
      </c>
      <c r="T1792" t="s">
        <v>2501</v>
      </c>
      <c r="U1792" t="s">
        <v>1829</v>
      </c>
      <c r="W1792">
        <v>0</v>
      </c>
      <c r="X1792">
        <v>0</v>
      </c>
      <c r="Y1792">
        <v>0</v>
      </c>
      <c r="Z1792">
        <v>0</v>
      </c>
      <c r="AA1792">
        <v>0</v>
      </c>
      <c r="AB1792">
        <v>0</v>
      </c>
      <c r="AC1792">
        <v>0</v>
      </c>
      <c r="AD1792">
        <v>0</v>
      </c>
      <c r="AE1792">
        <v>0</v>
      </c>
      <c r="AF1792">
        <v>0</v>
      </c>
      <c r="AH1792">
        <v>0</v>
      </c>
      <c r="AI1792">
        <v>0</v>
      </c>
      <c r="AJ1792">
        <v>0</v>
      </c>
      <c r="AK1792">
        <v>0</v>
      </c>
      <c r="AL1792">
        <v>0</v>
      </c>
      <c r="AM1792">
        <v>0</v>
      </c>
      <c r="AN1792">
        <v>0</v>
      </c>
      <c r="AO1792">
        <v>0</v>
      </c>
      <c r="AP1792">
        <v>0</v>
      </c>
      <c r="AQ1792">
        <v>0</v>
      </c>
      <c r="AS1792">
        <v>0</v>
      </c>
      <c r="AT1792">
        <v>0</v>
      </c>
      <c r="AU1792">
        <v>0</v>
      </c>
      <c r="AV1792">
        <v>0</v>
      </c>
      <c r="AW1792">
        <v>0</v>
      </c>
      <c r="AX1792">
        <v>0</v>
      </c>
      <c r="AY1792">
        <v>0</v>
      </c>
      <c r="AZ1792">
        <v>0</v>
      </c>
      <c r="BA1792">
        <v>0</v>
      </c>
      <c r="BB1792">
        <v>0</v>
      </c>
    </row>
    <row r="1793" spans="1:54" x14ac:dyDescent="0.35">
      <c r="A1793" t="s">
        <v>2020</v>
      </c>
      <c r="B1793" t="s">
        <v>6053</v>
      </c>
      <c r="C1793" t="s">
        <v>2022</v>
      </c>
      <c r="D1793" t="s">
        <v>2321</v>
      </c>
      <c r="E1793" t="s">
        <v>388</v>
      </c>
      <c r="F1793" t="s">
        <v>3065</v>
      </c>
      <c r="G1793" t="s">
        <v>6043</v>
      </c>
      <c r="H1793" t="s">
        <v>2312</v>
      </c>
      <c r="I1793" t="s">
        <v>2312</v>
      </c>
      <c r="J1793" t="s">
        <v>2312</v>
      </c>
      <c r="K1793" t="s">
        <v>2314</v>
      </c>
      <c r="L1793" t="s">
        <v>6044</v>
      </c>
      <c r="M1793" t="s">
        <v>2314</v>
      </c>
      <c r="N1793">
        <v>1</v>
      </c>
      <c r="O1793" t="s">
        <v>5953</v>
      </c>
      <c r="P1793" t="s">
        <v>1829</v>
      </c>
      <c r="Q1793" t="s">
        <v>2629</v>
      </c>
      <c r="R1793" t="s">
        <v>461</v>
      </c>
      <c r="S1793" t="s">
        <v>1829</v>
      </c>
      <c r="T1793" t="s">
        <v>2501</v>
      </c>
      <c r="U1793" t="s">
        <v>1829</v>
      </c>
      <c r="W1793">
        <v>0</v>
      </c>
      <c r="X1793">
        <v>0</v>
      </c>
      <c r="Y1793">
        <v>0</v>
      </c>
      <c r="Z1793">
        <v>0</v>
      </c>
      <c r="AA1793">
        <v>0</v>
      </c>
      <c r="AB1793">
        <v>0</v>
      </c>
      <c r="AC1793">
        <v>0</v>
      </c>
      <c r="AD1793">
        <v>0</v>
      </c>
      <c r="AE1793">
        <v>0</v>
      </c>
      <c r="AF1793">
        <v>0</v>
      </c>
      <c r="AH1793">
        <v>0</v>
      </c>
      <c r="AI1793">
        <v>0</v>
      </c>
      <c r="AJ1793">
        <v>0</v>
      </c>
      <c r="AK1793">
        <v>0</v>
      </c>
      <c r="AL1793">
        <v>-4.3428193082578103E-3</v>
      </c>
      <c r="AM1793">
        <v>-0.70546744387001104</v>
      </c>
      <c r="AN1793">
        <v>0</v>
      </c>
      <c r="AO1793">
        <v>0</v>
      </c>
      <c r="AP1793">
        <v>-1.9358444762459901E-3</v>
      </c>
      <c r="AQ1793">
        <v>-0.314467436347243</v>
      </c>
      <c r="AS1793">
        <v>0</v>
      </c>
      <c r="AT1793">
        <v>0</v>
      </c>
      <c r="AU1793">
        <v>0</v>
      </c>
      <c r="AV1793">
        <v>0</v>
      </c>
      <c r="AW1793">
        <v>-6.83409736902422E-3</v>
      </c>
      <c r="AX1793">
        <v>-1.1101620536957399</v>
      </c>
      <c r="AY1793">
        <v>0</v>
      </c>
      <c r="AZ1793">
        <v>0</v>
      </c>
      <c r="BA1793">
        <v>-1.6649627992722301E-3</v>
      </c>
      <c r="BB1793">
        <v>-0.270464177016984</v>
      </c>
    </row>
    <row r="1794" spans="1:54" x14ac:dyDescent="0.35">
      <c r="A1794" t="s">
        <v>6054</v>
      </c>
      <c r="B1794" t="s">
        <v>6055</v>
      </c>
      <c r="C1794" t="s">
        <v>6056</v>
      </c>
      <c r="D1794" t="s">
        <v>2321</v>
      </c>
      <c r="E1794" t="s">
        <v>388</v>
      </c>
      <c r="F1794" t="s">
        <v>2624</v>
      </c>
      <c r="G1794" t="s">
        <v>6057</v>
      </c>
      <c r="H1794" t="s">
        <v>2312</v>
      </c>
      <c r="I1794" t="s">
        <v>2312</v>
      </c>
      <c r="J1794" t="s">
        <v>2312</v>
      </c>
      <c r="K1794" t="s">
        <v>6058</v>
      </c>
      <c r="L1794" t="s">
        <v>6058</v>
      </c>
      <c r="M1794" t="s">
        <v>2314</v>
      </c>
      <c r="N1794" t="s">
        <v>2314</v>
      </c>
      <c r="O1794" t="s">
        <v>5953</v>
      </c>
      <c r="P1794" t="s">
        <v>1829</v>
      </c>
      <c r="Q1794" t="s">
        <v>2314</v>
      </c>
      <c r="R1794" t="s">
        <v>476</v>
      </c>
      <c r="S1794" t="s">
        <v>1829</v>
      </c>
      <c r="T1794" t="s">
        <v>2501</v>
      </c>
      <c r="U1794" t="s">
        <v>1829</v>
      </c>
      <c r="W1794">
        <v>0</v>
      </c>
      <c r="X1794">
        <v>0</v>
      </c>
      <c r="Y1794">
        <v>0</v>
      </c>
      <c r="Z1794">
        <v>0</v>
      </c>
      <c r="AA1794">
        <v>0</v>
      </c>
      <c r="AB1794">
        <v>0</v>
      </c>
      <c r="AC1794">
        <v>0</v>
      </c>
      <c r="AD1794">
        <v>0</v>
      </c>
      <c r="AE1794">
        <v>0</v>
      </c>
      <c r="AF1794">
        <v>0</v>
      </c>
      <c r="AH1794">
        <v>0</v>
      </c>
      <c r="AI1794">
        <v>0</v>
      </c>
      <c r="AJ1794">
        <v>0</v>
      </c>
      <c r="AK1794">
        <v>0</v>
      </c>
      <c r="AL1794">
        <v>0</v>
      </c>
      <c r="AM1794">
        <v>0</v>
      </c>
      <c r="AN1794">
        <v>0</v>
      </c>
      <c r="AO1794">
        <v>0</v>
      </c>
      <c r="AP1794">
        <v>0</v>
      </c>
      <c r="AQ1794">
        <v>0</v>
      </c>
      <c r="AS1794">
        <v>0</v>
      </c>
      <c r="AT1794">
        <v>0</v>
      </c>
      <c r="AU1794">
        <v>0</v>
      </c>
      <c r="AV1794">
        <v>0</v>
      </c>
      <c r="AW1794">
        <v>0</v>
      </c>
      <c r="AX1794">
        <v>0</v>
      </c>
      <c r="AY1794">
        <v>0</v>
      </c>
      <c r="AZ1794">
        <v>0</v>
      </c>
      <c r="BA1794">
        <v>0</v>
      </c>
      <c r="BB1794">
        <v>0</v>
      </c>
    </row>
    <row r="1795" spans="1:54" x14ac:dyDescent="0.35">
      <c r="A1795" t="s">
        <v>6059</v>
      </c>
      <c r="B1795" t="s">
        <v>6060</v>
      </c>
      <c r="C1795" t="s">
        <v>6061</v>
      </c>
      <c r="D1795" t="s">
        <v>2321</v>
      </c>
      <c r="E1795" t="s">
        <v>388</v>
      </c>
      <c r="F1795" t="s">
        <v>2624</v>
      </c>
      <c r="G1795" t="s">
        <v>6057</v>
      </c>
      <c r="H1795" t="s">
        <v>2312</v>
      </c>
      <c r="I1795" t="s">
        <v>2312</v>
      </c>
      <c r="J1795" t="s">
        <v>2312</v>
      </c>
      <c r="K1795" t="s">
        <v>2314</v>
      </c>
      <c r="L1795" t="s">
        <v>6058</v>
      </c>
      <c r="M1795" t="s">
        <v>2314</v>
      </c>
      <c r="N1795" t="s">
        <v>2314</v>
      </c>
      <c r="O1795" t="s">
        <v>5953</v>
      </c>
      <c r="P1795" t="s">
        <v>1829</v>
      </c>
      <c r="Q1795" t="s">
        <v>2314</v>
      </c>
      <c r="R1795" t="s">
        <v>476</v>
      </c>
      <c r="S1795" t="s">
        <v>1829</v>
      </c>
      <c r="T1795" t="s">
        <v>2501</v>
      </c>
      <c r="U1795" t="s">
        <v>1829</v>
      </c>
      <c r="W1795">
        <v>0</v>
      </c>
      <c r="X1795">
        <v>0</v>
      </c>
      <c r="Y1795">
        <v>0</v>
      </c>
      <c r="Z1795">
        <v>0</v>
      </c>
      <c r="AA1795">
        <v>0</v>
      </c>
      <c r="AB1795">
        <v>0</v>
      </c>
      <c r="AC1795">
        <v>0</v>
      </c>
      <c r="AD1795">
        <v>0</v>
      </c>
      <c r="AE1795">
        <v>0</v>
      </c>
      <c r="AF1795">
        <v>0</v>
      </c>
      <c r="AH1795">
        <v>0</v>
      </c>
      <c r="AI1795">
        <v>0</v>
      </c>
      <c r="AJ1795">
        <v>0</v>
      </c>
      <c r="AK1795">
        <v>0</v>
      </c>
      <c r="AL1795">
        <v>0</v>
      </c>
      <c r="AM1795">
        <v>0</v>
      </c>
      <c r="AN1795">
        <v>0</v>
      </c>
      <c r="AO1795">
        <v>0</v>
      </c>
      <c r="AP1795">
        <v>0</v>
      </c>
      <c r="AQ1795">
        <v>0</v>
      </c>
      <c r="AS1795">
        <v>0</v>
      </c>
      <c r="AT1795">
        <v>0</v>
      </c>
      <c r="AU1795">
        <v>0</v>
      </c>
      <c r="AV1795">
        <v>0</v>
      </c>
      <c r="AW1795">
        <v>0</v>
      </c>
      <c r="AX1795">
        <v>0</v>
      </c>
      <c r="AY1795">
        <v>0</v>
      </c>
      <c r="AZ1795">
        <v>0</v>
      </c>
      <c r="BA1795">
        <v>0</v>
      </c>
      <c r="BB1795">
        <v>0</v>
      </c>
    </row>
    <row r="1796" spans="1:54" x14ac:dyDescent="0.35">
      <c r="A1796" t="s">
        <v>6062</v>
      </c>
      <c r="B1796" t="s">
        <v>6063</v>
      </c>
      <c r="C1796" t="s">
        <v>6064</v>
      </c>
      <c r="D1796" t="s">
        <v>2321</v>
      </c>
      <c r="E1796" t="s">
        <v>388</v>
      </c>
      <c r="F1796" t="s">
        <v>2624</v>
      </c>
      <c r="G1796" t="s">
        <v>6057</v>
      </c>
      <c r="H1796" t="s">
        <v>2312</v>
      </c>
      <c r="I1796" t="s">
        <v>2312</v>
      </c>
      <c r="J1796" t="s">
        <v>2312</v>
      </c>
      <c r="K1796" t="s">
        <v>2314</v>
      </c>
      <c r="L1796" t="s">
        <v>6058</v>
      </c>
      <c r="M1796" t="s">
        <v>2314</v>
      </c>
      <c r="N1796" t="s">
        <v>2314</v>
      </c>
      <c r="O1796" t="s">
        <v>5953</v>
      </c>
      <c r="P1796" t="s">
        <v>1829</v>
      </c>
      <c r="Q1796" t="s">
        <v>2314</v>
      </c>
      <c r="R1796" t="s">
        <v>476</v>
      </c>
      <c r="S1796" t="s">
        <v>1829</v>
      </c>
      <c r="T1796" t="s">
        <v>2501</v>
      </c>
      <c r="U1796" t="s">
        <v>1829</v>
      </c>
      <c r="W1796">
        <v>0</v>
      </c>
      <c r="X1796">
        <v>0</v>
      </c>
      <c r="Y1796">
        <v>0</v>
      </c>
      <c r="Z1796">
        <v>0</v>
      </c>
      <c r="AA1796">
        <v>0</v>
      </c>
      <c r="AB1796">
        <v>0</v>
      </c>
      <c r="AC1796">
        <v>0</v>
      </c>
      <c r="AD1796">
        <v>0</v>
      </c>
      <c r="AE1796">
        <v>0</v>
      </c>
      <c r="AF1796">
        <v>0</v>
      </c>
      <c r="AH1796">
        <v>0</v>
      </c>
      <c r="AI1796">
        <v>0</v>
      </c>
      <c r="AJ1796">
        <v>0</v>
      </c>
      <c r="AK1796">
        <v>0</v>
      </c>
      <c r="AL1796">
        <v>0</v>
      </c>
      <c r="AM1796">
        <v>0</v>
      </c>
      <c r="AN1796">
        <v>0</v>
      </c>
      <c r="AO1796">
        <v>0</v>
      </c>
      <c r="AP1796">
        <v>0</v>
      </c>
      <c r="AQ1796">
        <v>0</v>
      </c>
      <c r="AS1796">
        <v>0</v>
      </c>
      <c r="AT1796">
        <v>0</v>
      </c>
      <c r="AU1796">
        <v>0</v>
      </c>
      <c r="AV1796">
        <v>0</v>
      </c>
      <c r="AW1796">
        <v>0</v>
      </c>
      <c r="AX1796">
        <v>0</v>
      </c>
      <c r="AY1796">
        <v>0</v>
      </c>
      <c r="AZ1796">
        <v>0</v>
      </c>
      <c r="BA1796">
        <v>0</v>
      </c>
      <c r="BB1796">
        <v>0</v>
      </c>
    </row>
    <row r="1797" spans="1:54" x14ac:dyDescent="0.35">
      <c r="A1797" t="s">
        <v>6065</v>
      </c>
      <c r="B1797" t="s">
        <v>6066</v>
      </c>
      <c r="C1797" t="s">
        <v>6067</v>
      </c>
      <c r="D1797" t="s">
        <v>2321</v>
      </c>
      <c r="E1797" t="s">
        <v>388</v>
      </c>
      <c r="F1797" t="s">
        <v>2624</v>
      </c>
      <c r="G1797" t="s">
        <v>6068</v>
      </c>
      <c r="H1797" t="s">
        <v>6069</v>
      </c>
      <c r="I1797" t="s">
        <v>2312</v>
      </c>
      <c r="J1797" t="s">
        <v>2312</v>
      </c>
      <c r="K1797" t="s">
        <v>6070</v>
      </c>
      <c r="L1797" t="s">
        <v>6070</v>
      </c>
      <c r="M1797" t="s">
        <v>2314</v>
      </c>
      <c r="N1797" t="s">
        <v>2314</v>
      </c>
      <c r="O1797" t="s">
        <v>5953</v>
      </c>
      <c r="P1797" t="s">
        <v>1829</v>
      </c>
      <c r="Q1797" t="s">
        <v>2314</v>
      </c>
      <c r="R1797" t="s">
        <v>476</v>
      </c>
      <c r="S1797" t="s">
        <v>1829</v>
      </c>
      <c r="T1797" t="s">
        <v>2501</v>
      </c>
      <c r="U1797" t="s">
        <v>1829</v>
      </c>
      <c r="W1797">
        <v>0</v>
      </c>
      <c r="X1797">
        <v>0</v>
      </c>
      <c r="Y1797">
        <v>0</v>
      </c>
      <c r="Z1797">
        <v>0</v>
      </c>
      <c r="AA1797">
        <v>0</v>
      </c>
      <c r="AB1797">
        <v>0</v>
      </c>
      <c r="AC1797">
        <v>0</v>
      </c>
      <c r="AD1797">
        <v>0</v>
      </c>
      <c r="AE1797">
        <v>0</v>
      </c>
      <c r="AF1797">
        <v>0</v>
      </c>
      <c r="AH1797">
        <v>0</v>
      </c>
      <c r="AI1797">
        <v>0</v>
      </c>
      <c r="AJ1797">
        <v>0</v>
      </c>
      <c r="AK1797">
        <v>0</v>
      </c>
      <c r="AL1797">
        <v>0</v>
      </c>
      <c r="AM1797">
        <v>0</v>
      </c>
      <c r="AN1797">
        <v>0</v>
      </c>
      <c r="AO1797">
        <v>0</v>
      </c>
      <c r="AP1797">
        <v>0</v>
      </c>
      <c r="AQ1797">
        <v>0</v>
      </c>
      <c r="AS1797">
        <v>0</v>
      </c>
      <c r="AT1797">
        <v>0</v>
      </c>
      <c r="AU1797">
        <v>0</v>
      </c>
      <c r="AV1797">
        <v>0</v>
      </c>
      <c r="AW1797">
        <v>0</v>
      </c>
      <c r="AX1797">
        <v>0</v>
      </c>
      <c r="AY1797">
        <v>0</v>
      </c>
      <c r="AZ1797">
        <v>0</v>
      </c>
      <c r="BA1797">
        <v>0</v>
      </c>
      <c r="BB1797">
        <v>0</v>
      </c>
    </row>
    <row r="1798" spans="1:54" x14ac:dyDescent="0.35">
      <c r="A1798" t="s">
        <v>6071</v>
      </c>
      <c r="B1798" t="s">
        <v>6072</v>
      </c>
      <c r="C1798" t="s">
        <v>6073</v>
      </c>
      <c r="D1798" t="s">
        <v>2311</v>
      </c>
      <c r="E1798" t="s">
        <v>388</v>
      </c>
      <c r="F1798" t="s">
        <v>2624</v>
      </c>
      <c r="G1798" t="s">
        <v>6068</v>
      </c>
      <c r="H1798" t="s">
        <v>6069</v>
      </c>
      <c r="I1798" t="s">
        <v>2312</v>
      </c>
      <c r="J1798" t="s">
        <v>2312</v>
      </c>
      <c r="K1798" t="s">
        <v>2314</v>
      </c>
      <c r="L1798" t="s">
        <v>6070</v>
      </c>
      <c r="M1798" t="s">
        <v>2314</v>
      </c>
      <c r="N1798" t="s">
        <v>2314</v>
      </c>
      <c r="O1798" t="s">
        <v>5953</v>
      </c>
      <c r="P1798" t="s">
        <v>1829</v>
      </c>
      <c r="Q1798" t="s">
        <v>2629</v>
      </c>
      <c r="R1798" t="s">
        <v>461</v>
      </c>
      <c r="S1798" t="s">
        <v>1829</v>
      </c>
      <c r="T1798" t="s">
        <v>2501</v>
      </c>
      <c r="U1798" t="s">
        <v>1829</v>
      </c>
      <c r="W1798">
        <v>0</v>
      </c>
      <c r="X1798">
        <v>0</v>
      </c>
      <c r="Y1798">
        <v>0</v>
      </c>
      <c r="Z1798">
        <v>0</v>
      </c>
      <c r="AA1798">
        <v>0</v>
      </c>
      <c r="AB1798">
        <v>0</v>
      </c>
      <c r="AC1798">
        <v>0</v>
      </c>
      <c r="AD1798">
        <v>0</v>
      </c>
      <c r="AE1798">
        <v>0</v>
      </c>
      <c r="AF1798">
        <v>0</v>
      </c>
      <c r="AH1798">
        <v>0</v>
      </c>
      <c r="AI1798">
        <v>0</v>
      </c>
      <c r="AJ1798">
        <v>0</v>
      </c>
      <c r="AK1798">
        <v>0</v>
      </c>
      <c r="AL1798">
        <v>0</v>
      </c>
      <c r="AM1798">
        <v>0</v>
      </c>
      <c r="AN1798">
        <v>0</v>
      </c>
      <c r="AO1798">
        <v>0</v>
      </c>
      <c r="AP1798">
        <v>0</v>
      </c>
      <c r="AQ1798">
        <v>0</v>
      </c>
      <c r="AS1798">
        <v>0</v>
      </c>
      <c r="AT1798">
        <v>0</v>
      </c>
      <c r="AU1798">
        <v>0</v>
      </c>
      <c r="AV1798">
        <v>0</v>
      </c>
      <c r="AW1798">
        <v>0</v>
      </c>
      <c r="AX1798">
        <v>0</v>
      </c>
      <c r="AY1798">
        <v>0</v>
      </c>
      <c r="AZ1798">
        <v>0</v>
      </c>
      <c r="BA1798">
        <v>0</v>
      </c>
      <c r="BB1798">
        <v>0</v>
      </c>
    </row>
    <row r="1799" spans="1:54" x14ac:dyDescent="0.35">
      <c r="A1799" t="s">
        <v>6074</v>
      </c>
      <c r="B1799" t="s">
        <v>6075</v>
      </c>
      <c r="C1799" t="s">
        <v>1506</v>
      </c>
      <c r="D1799" t="s">
        <v>2311</v>
      </c>
      <c r="E1799" t="s">
        <v>388</v>
      </c>
      <c r="F1799" t="s">
        <v>2624</v>
      </c>
      <c r="G1799" t="s">
        <v>6068</v>
      </c>
      <c r="H1799" t="s">
        <v>6069</v>
      </c>
      <c r="I1799" t="s">
        <v>2312</v>
      </c>
      <c r="J1799" t="s">
        <v>2312</v>
      </c>
      <c r="K1799" t="s">
        <v>2314</v>
      </c>
      <c r="L1799" t="s">
        <v>6070</v>
      </c>
      <c r="M1799" t="s">
        <v>2314</v>
      </c>
      <c r="N1799" t="s">
        <v>2314</v>
      </c>
      <c r="O1799" t="s">
        <v>5953</v>
      </c>
      <c r="P1799" t="s">
        <v>1829</v>
      </c>
      <c r="Q1799" t="s">
        <v>2629</v>
      </c>
      <c r="R1799" t="s">
        <v>461</v>
      </c>
      <c r="S1799" t="s">
        <v>1829</v>
      </c>
      <c r="T1799" t="s">
        <v>2501</v>
      </c>
      <c r="U1799" t="s">
        <v>1829</v>
      </c>
      <c r="W1799">
        <v>0</v>
      </c>
      <c r="X1799">
        <v>0</v>
      </c>
      <c r="Y1799">
        <v>0</v>
      </c>
      <c r="Z1799">
        <v>0</v>
      </c>
      <c r="AA1799">
        <v>0</v>
      </c>
      <c r="AB1799">
        <v>0</v>
      </c>
      <c r="AC1799">
        <v>0</v>
      </c>
      <c r="AD1799">
        <v>0</v>
      </c>
      <c r="AE1799">
        <v>0</v>
      </c>
      <c r="AF1799">
        <v>0</v>
      </c>
      <c r="AH1799">
        <v>0</v>
      </c>
      <c r="AI1799">
        <v>0</v>
      </c>
      <c r="AJ1799">
        <v>0</v>
      </c>
      <c r="AK1799">
        <v>0</v>
      </c>
      <c r="AL1799">
        <v>0</v>
      </c>
      <c r="AM1799">
        <v>0</v>
      </c>
      <c r="AN1799">
        <v>0</v>
      </c>
      <c r="AO1799">
        <v>0</v>
      </c>
      <c r="AP1799">
        <v>0</v>
      </c>
      <c r="AQ1799">
        <v>0</v>
      </c>
      <c r="AS1799">
        <v>0</v>
      </c>
      <c r="AT1799">
        <v>0</v>
      </c>
      <c r="AU1799">
        <v>0</v>
      </c>
      <c r="AV1799">
        <v>0</v>
      </c>
      <c r="AW1799">
        <v>0</v>
      </c>
      <c r="AX1799">
        <v>0</v>
      </c>
      <c r="AY1799">
        <v>0</v>
      </c>
      <c r="AZ1799">
        <v>0</v>
      </c>
      <c r="BA1799">
        <v>0</v>
      </c>
      <c r="BB1799">
        <v>0</v>
      </c>
    </row>
    <row r="1800" spans="1:54" x14ac:dyDescent="0.35">
      <c r="A1800" t="s">
        <v>1426</v>
      </c>
      <c r="B1800" t="s">
        <v>6075</v>
      </c>
      <c r="C1800" t="s">
        <v>1506</v>
      </c>
      <c r="D1800" t="s">
        <v>2311</v>
      </c>
      <c r="E1800" t="s">
        <v>388</v>
      </c>
      <c r="F1800" t="s">
        <v>2624</v>
      </c>
      <c r="G1800" t="s">
        <v>6068</v>
      </c>
      <c r="H1800" t="s">
        <v>6069</v>
      </c>
      <c r="I1800" t="s">
        <v>2312</v>
      </c>
      <c r="J1800" t="s">
        <v>2312</v>
      </c>
      <c r="K1800" t="s">
        <v>2314</v>
      </c>
      <c r="L1800" t="s">
        <v>6070</v>
      </c>
      <c r="M1800" t="s">
        <v>2314</v>
      </c>
      <c r="N1800">
        <v>1</v>
      </c>
      <c r="O1800" t="s">
        <v>5953</v>
      </c>
      <c r="P1800" t="s">
        <v>1829</v>
      </c>
      <c r="Q1800" t="s">
        <v>2629</v>
      </c>
      <c r="R1800" t="s">
        <v>461</v>
      </c>
      <c r="S1800" t="s">
        <v>1829</v>
      </c>
      <c r="T1800" t="s">
        <v>2501</v>
      </c>
      <c r="U1800" t="s">
        <v>1829</v>
      </c>
      <c r="W1800">
        <v>0</v>
      </c>
      <c r="X1800">
        <v>0</v>
      </c>
      <c r="Y1800">
        <v>-2.4518363973764499E-7</v>
      </c>
      <c r="Z1800">
        <v>-6.3083538393016201E-7</v>
      </c>
      <c r="AA1800">
        <v>0</v>
      </c>
      <c r="AB1800">
        <v>0</v>
      </c>
      <c r="AC1800">
        <v>0</v>
      </c>
      <c r="AD1800">
        <v>0</v>
      </c>
      <c r="AE1800">
        <v>-3.38314363340261E-8</v>
      </c>
      <c r="AF1800">
        <v>-8.7045233326012004E-8</v>
      </c>
      <c r="AH1800">
        <v>0</v>
      </c>
      <c r="AI1800">
        <v>0</v>
      </c>
      <c r="AJ1800">
        <v>-6.2674827161215402E-8</v>
      </c>
      <c r="AK1800">
        <v>-1.6125656365773001E-7</v>
      </c>
      <c r="AL1800">
        <v>0</v>
      </c>
      <c r="AM1800">
        <v>0</v>
      </c>
      <c r="AN1800">
        <v>0</v>
      </c>
      <c r="AO1800">
        <v>0</v>
      </c>
      <c r="AP1800">
        <v>-1.83586271542406E-8</v>
      </c>
      <c r="AQ1800">
        <v>-4.7235058514821501E-8</v>
      </c>
      <c r="AS1800">
        <v>0</v>
      </c>
      <c r="AT1800">
        <v>0</v>
      </c>
      <c r="AU1800">
        <v>-6.5613242038755302E-8</v>
      </c>
      <c r="AV1800">
        <v>-1.68817182455427E-7</v>
      </c>
      <c r="AW1800">
        <v>0</v>
      </c>
      <c r="AX1800">
        <v>0</v>
      </c>
      <c r="AY1800">
        <v>0</v>
      </c>
      <c r="AZ1800">
        <v>0</v>
      </c>
      <c r="BA1800">
        <v>-3.12929273974386E-8</v>
      </c>
      <c r="BB1800">
        <v>-8.05139887905172E-8</v>
      </c>
    </row>
    <row r="1801" spans="1:54" x14ac:dyDescent="0.35">
      <c r="A1801" t="s">
        <v>6076</v>
      </c>
      <c r="B1801" t="s">
        <v>6075</v>
      </c>
      <c r="C1801" t="s">
        <v>1506</v>
      </c>
      <c r="D1801" t="s">
        <v>2311</v>
      </c>
      <c r="E1801" t="s">
        <v>388</v>
      </c>
      <c r="F1801" t="s">
        <v>2624</v>
      </c>
      <c r="G1801" t="s">
        <v>6068</v>
      </c>
      <c r="H1801" t="s">
        <v>6069</v>
      </c>
      <c r="I1801" t="s">
        <v>2312</v>
      </c>
      <c r="J1801" t="s">
        <v>2312</v>
      </c>
      <c r="K1801" t="s">
        <v>2314</v>
      </c>
      <c r="L1801" t="s">
        <v>6070</v>
      </c>
      <c r="M1801" t="s">
        <v>2314</v>
      </c>
      <c r="N1801" t="s">
        <v>2314</v>
      </c>
      <c r="O1801" t="s">
        <v>5953</v>
      </c>
      <c r="P1801" t="s">
        <v>1829</v>
      </c>
      <c r="Q1801" t="s">
        <v>2629</v>
      </c>
      <c r="R1801" t="s">
        <v>461</v>
      </c>
      <c r="S1801" t="s">
        <v>1829</v>
      </c>
      <c r="T1801" t="s">
        <v>2501</v>
      </c>
      <c r="U1801" t="s">
        <v>1829</v>
      </c>
      <c r="W1801">
        <v>0</v>
      </c>
      <c r="X1801">
        <v>0</v>
      </c>
      <c r="Y1801">
        <v>0</v>
      </c>
      <c r="Z1801">
        <v>0</v>
      </c>
      <c r="AA1801">
        <v>0</v>
      </c>
      <c r="AB1801">
        <v>0</v>
      </c>
      <c r="AC1801">
        <v>0</v>
      </c>
      <c r="AD1801">
        <v>0</v>
      </c>
      <c r="AE1801">
        <v>0</v>
      </c>
      <c r="AF1801">
        <v>0</v>
      </c>
      <c r="AH1801">
        <v>0</v>
      </c>
      <c r="AI1801">
        <v>0</v>
      </c>
      <c r="AJ1801">
        <v>0</v>
      </c>
      <c r="AK1801">
        <v>0</v>
      </c>
      <c r="AL1801">
        <v>0</v>
      </c>
      <c r="AM1801">
        <v>0</v>
      </c>
      <c r="AN1801">
        <v>0</v>
      </c>
      <c r="AO1801">
        <v>0</v>
      </c>
      <c r="AP1801">
        <v>0</v>
      </c>
      <c r="AQ1801">
        <v>0</v>
      </c>
      <c r="AS1801">
        <v>0</v>
      </c>
      <c r="AT1801">
        <v>0</v>
      </c>
      <c r="AU1801">
        <v>0</v>
      </c>
      <c r="AV1801">
        <v>0</v>
      </c>
      <c r="AW1801">
        <v>0</v>
      </c>
      <c r="AX1801">
        <v>0</v>
      </c>
      <c r="AY1801">
        <v>0</v>
      </c>
      <c r="AZ1801">
        <v>0</v>
      </c>
      <c r="BA1801">
        <v>0</v>
      </c>
      <c r="BB1801">
        <v>0</v>
      </c>
    </row>
    <row r="1802" spans="1:54" x14ac:dyDescent="0.35">
      <c r="A1802" t="s">
        <v>2173</v>
      </c>
      <c r="B1802" t="s">
        <v>6077</v>
      </c>
      <c r="C1802" t="s">
        <v>2175</v>
      </c>
      <c r="D1802" t="s">
        <v>2311</v>
      </c>
      <c r="E1802" t="s">
        <v>388</v>
      </c>
      <c r="F1802" t="s">
        <v>2624</v>
      </c>
      <c r="G1802" t="s">
        <v>6068</v>
      </c>
      <c r="H1802" t="s">
        <v>6069</v>
      </c>
      <c r="I1802" t="s">
        <v>2312</v>
      </c>
      <c r="J1802" t="s">
        <v>2312</v>
      </c>
      <c r="K1802" t="s">
        <v>2314</v>
      </c>
      <c r="L1802" t="s">
        <v>6070</v>
      </c>
      <c r="M1802" t="s">
        <v>2314</v>
      </c>
      <c r="N1802">
        <v>1</v>
      </c>
      <c r="O1802" t="s">
        <v>5953</v>
      </c>
      <c r="P1802" t="s">
        <v>1829</v>
      </c>
      <c r="Q1802" t="s">
        <v>2629</v>
      </c>
      <c r="R1802" t="s">
        <v>461</v>
      </c>
      <c r="S1802" t="s">
        <v>1829</v>
      </c>
      <c r="T1802" t="s">
        <v>2501</v>
      </c>
      <c r="U1802" t="s">
        <v>1829</v>
      </c>
      <c r="W1802">
        <v>0</v>
      </c>
      <c r="X1802">
        <v>0</v>
      </c>
      <c r="Y1802">
        <v>0</v>
      </c>
      <c r="Z1802">
        <v>0</v>
      </c>
      <c r="AA1802">
        <v>0</v>
      </c>
      <c r="AB1802">
        <v>0</v>
      </c>
      <c r="AC1802">
        <v>0</v>
      </c>
      <c r="AD1802">
        <v>0</v>
      </c>
      <c r="AE1802">
        <v>0</v>
      </c>
      <c r="AF1802">
        <v>0</v>
      </c>
      <c r="AH1802">
        <v>0</v>
      </c>
      <c r="AI1802">
        <v>0</v>
      </c>
      <c r="AJ1802">
        <v>0</v>
      </c>
      <c r="AK1802">
        <v>0</v>
      </c>
      <c r="AL1802">
        <v>-3.8694479909503299E-6</v>
      </c>
      <c r="AM1802">
        <v>1.2146619265962499E-4</v>
      </c>
      <c r="AN1802">
        <v>0</v>
      </c>
      <c r="AO1802">
        <v>0</v>
      </c>
      <c r="AP1802">
        <v>-1.7248356396405801E-6</v>
      </c>
      <c r="AQ1802">
        <v>5.41444719248741E-5</v>
      </c>
      <c r="AS1802">
        <v>0</v>
      </c>
      <c r="AT1802">
        <v>0</v>
      </c>
      <c r="AU1802">
        <v>0</v>
      </c>
      <c r="AV1802">
        <v>0</v>
      </c>
      <c r="AW1802">
        <v>0</v>
      </c>
      <c r="AX1802">
        <v>0</v>
      </c>
      <c r="AY1802">
        <v>0</v>
      </c>
      <c r="AZ1802">
        <v>0</v>
      </c>
      <c r="BA1802">
        <v>0</v>
      </c>
      <c r="BB1802">
        <v>0</v>
      </c>
    </row>
    <row r="1803" spans="1:54" x14ac:dyDescent="0.35">
      <c r="A1803" t="s">
        <v>6078</v>
      </c>
      <c r="B1803" t="s">
        <v>6079</v>
      </c>
      <c r="C1803" t="s">
        <v>6080</v>
      </c>
      <c r="D1803" t="s">
        <v>2321</v>
      </c>
      <c r="E1803" t="s">
        <v>388</v>
      </c>
      <c r="F1803" t="s">
        <v>2624</v>
      </c>
      <c r="G1803" t="s">
        <v>6068</v>
      </c>
      <c r="H1803" t="s">
        <v>6069</v>
      </c>
      <c r="I1803" t="s">
        <v>2312</v>
      </c>
      <c r="J1803" t="s">
        <v>2312</v>
      </c>
      <c r="K1803" t="s">
        <v>2314</v>
      </c>
      <c r="L1803" t="s">
        <v>6070</v>
      </c>
      <c r="M1803" t="s">
        <v>2314</v>
      </c>
      <c r="N1803" t="s">
        <v>2314</v>
      </c>
      <c r="O1803" t="s">
        <v>5953</v>
      </c>
      <c r="P1803" t="s">
        <v>1829</v>
      </c>
      <c r="Q1803" t="s">
        <v>2629</v>
      </c>
      <c r="R1803" t="s">
        <v>461</v>
      </c>
      <c r="S1803" t="s">
        <v>1829</v>
      </c>
      <c r="T1803" t="s">
        <v>2501</v>
      </c>
      <c r="U1803" t="s">
        <v>1829</v>
      </c>
      <c r="W1803">
        <v>0</v>
      </c>
      <c r="X1803">
        <v>0</v>
      </c>
      <c r="Y1803">
        <v>0</v>
      </c>
      <c r="Z1803">
        <v>0</v>
      </c>
      <c r="AA1803">
        <v>0</v>
      </c>
      <c r="AB1803">
        <v>0</v>
      </c>
      <c r="AC1803">
        <v>0</v>
      </c>
      <c r="AD1803">
        <v>0</v>
      </c>
      <c r="AE1803">
        <v>0</v>
      </c>
      <c r="AF1803">
        <v>0</v>
      </c>
      <c r="AH1803">
        <v>0</v>
      </c>
      <c r="AI1803">
        <v>0</v>
      </c>
      <c r="AJ1803">
        <v>0</v>
      </c>
      <c r="AK1803">
        <v>0</v>
      </c>
      <c r="AL1803">
        <v>0</v>
      </c>
      <c r="AM1803">
        <v>0</v>
      </c>
      <c r="AN1803">
        <v>0</v>
      </c>
      <c r="AO1803">
        <v>0</v>
      </c>
      <c r="AP1803">
        <v>0</v>
      </c>
      <c r="AQ1803">
        <v>0</v>
      </c>
      <c r="AS1803">
        <v>0</v>
      </c>
      <c r="AT1803">
        <v>0</v>
      </c>
      <c r="AU1803">
        <v>0</v>
      </c>
      <c r="AV1803">
        <v>0</v>
      </c>
      <c r="AW1803">
        <v>0</v>
      </c>
      <c r="AX1803">
        <v>0</v>
      </c>
      <c r="AY1803">
        <v>0</v>
      </c>
      <c r="AZ1803">
        <v>0</v>
      </c>
      <c r="BA1803">
        <v>0</v>
      </c>
      <c r="BB1803">
        <v>0</v>
      </c>
    </row>
    <row r="1804" spans="1:54" x14ac:dyDescent="0.35">
      <c r="A1804" t="s">
        <v>6081</v>
      </c>
      <c r="B1804" t="s">
        <v>6082</v>
      </c>
      <c r="C1804" t="s">
        <v>6083</v>
      </c>
      <c r="D1804" t="s">
        <v>2311</v>
      </c>
      <c r="E1804" t="s">
        <v>388</v>
      </c>
      <c r="F1804" t="s">
        <v>2624</v>
      </c>
      <c r="G1804" t="s">
        <v>6068</v>
      </c>
      <c r="H1804" t="s">
        <v>6069</v>
      </c>
      <c r="I1804" t="s">
        <v>2312</v>
      </c>
      <c r="J1804" t="s">
        <v>2312</v>
      </c>
      <c r="K1804" t="s">
        <v>2314</v>
      </c>
      <c r="L1804" t="s">
        <v>6070</v>
      </c>
      <c r="M1804" t="s">
        <v>2314</v>
      </c>
      <c r="N1804" t="s">
        <v>2314</v>
      </c>
      <c r="O1804" t="s">
        <v>5953</v>
      </c>
      <c r="P1804" t="s">
        <v>1829</v>
      </c>
      <c r="Q1804" t="s">
        <v>2629</v>
      </c>
      <c r="R1804" t="s">
        <v>461</v>
      </c>
      <c r="S1804" t="s">
        <v>1829</v>
      </c>
      <c r="T1804" t="s">
        <v>2501</v>
      </c>
      <c r="U1804" t="s">
        <v>1829</v>
      </c>
      <c r="W1804">
        <v>0</v>
      </c>
      <c r="X1804">
        <v>0</v>
      </c>
      <c r="Y1804">
        <v>0</v>
      </c>
      <c r="Z1804">
        <v>0</v>
      </c>
      <c r="AA1804">
        <v>0</v>
      </c>
      <c r="AB1804">
        <v>0</v>
      </c>
      <c r="AC1804">
        <v>0</v>
      </c>
      <c r="AD1804">
        <v>0</v>
      </c>
      <c r="AE1804">
        <v>0</v>
      </c>
      <c r="AF1804">
        <v>0</v>
      </c>
      <c r="AH1804">
        <v>0</v>
      </c>
      <c r="AI1804">
        <v>0</v>
      </c>
      <c r="AJ1804">
        <v>0</v>
      </c>
      <c r="AK1804">
        <v>0</v>
      </c>
      <c r="AL1804">
        <v>0</v>
      </c>
      <c r="AM1804">
        <v>0</v>
      </c>
      <c r="AN1804">
        <v>0</v>
      </c>
      <c r="AO1804">
        <v>0</v>
      </c>
      <c r="AP1804">
        <v>0</v>
      </c>
      <c r="AQ1804">
        <v>0</v>
      </c>
      <c r="AS1804">
        <v>0</v>
      </c>
      <c r="AT1804">
        <v>0</v>
      </c>
      <c r="AU1804">
        <v>0</v>
      </c>
      <c r="AV1804">
        <v>0</v>
      </c>
      <c r="AW1804">
        <v>0</v>
      </c>
      <c r="AX1804">
        <v>0</v>
      </c>
      <c r="AY1804">
        <v>0</v>
      </c>
      <c r="AZ1804">
        <v>0</v>
      </c>
      <c r="BA1804">
        <v>0</v>
      </c>
      <c r="BB1804">
        <v>0</v>
      </c>
    </row>
    <row r="1805" spans="1:54" x14ac:dyDescent="0.35">
      <c r="A1805" t="s">
        <v>6084</v>
      </c>
      <c r="B1805" t="s">
        <v>6085</v>
      </c>
      <c r="C1805" t="s">
        <v>6086</v>
      </c>
      <c r="D1805" t="s">
        <v>2311</v>
      </c>
      <c r="E1805" t="s">
        <v>388</v>
      </c>
      <c r="F1805" t="s">
        <v>2624</v>
      </c>
      <c r="G1805" t="s">
        <v>6068</v>
      </c>
      <c r="H1805" t="s">
        <v>6069</v>
      </c>
      <c r="I1805" t="s">
        <v>2312</v>
      </c>
      <c r="J1805" t="s">
        <v>2312</v>
      </c>
      <c r="K1805" t="s">
        <v>2314</v>
      </c>
      <c r="L1805" t="s">
        <v>6070</v>
      </c>
      <c r="M1805" t="s">
        <v>2314</v>
      </c>
      <c r="N1805" t="s">
        <v>2314</v>
      </c>
      <c r="O1805" t="s">
        <v>5953</v>
      </c>
      <c r="P1805" t="s">
        <v>1829</v>
      </c>
      <c r="Q1805" t="s">
        <v>2629</v>
      </c>
      <c r="R1805" t="s">
        <v>461</v>
      </c>
      <c r="S1805" t="s">
        <v>1829</v>
      </c>
      <c r="T1805" t="s">
        <v>2501</v>
      </c>
      <c r="U1805" t="s">
        <v>1829</v>
      </c>
      <c r="W1805">
        <v>0</v>
      </c>
      <c r="X1805">
        <v>0</v>
      </c>
      <c r="Y1805">
        <v>0</v>
      </c>
      <c r="Z1805">
        <v>0</v>
      </c>
      <c r="AA1805">
        <v>0</v>
      </c>
      <c r="AB1805">
        <v>0</v>
      </c>
      <c r="AC1805">
        <v>0</v>
      </c>
      <c r="AD1805">
        <v>0</v>
      </c>
      <c r="AE1805">
        <v>0</v>
      </c>
      <c r="AF1805">
        <v>0</v>
      </c>
      <c r="AH1805">
        <v>0</v>
      </c>
      <c r="AI1805">
        <v>0</v>
      </c>
      <c r="AJ1805">
        <v>0</v>
      </c>
      <c r="AK1805">
        <v>0</v>
      </c>
      <c r="AL1805">
        <v>0</v>
      </c>
      <c r="AM1805">
        <v>0</v>
      </c>
      <c r="AN1805">
        <v>0</v>
      </c>
      <c r="AO1805">
        <v>0</v>
      </c>
      <c r="AP1805">
        <v>0</v>
      </c>
      <c r="AQ1805">
        <v>0</v>
      </c>
      <c r="AS1805">
        <v>0</v>
      </c>
      <c r="AT1805">
        <v>0</v>
      </c>
      <c r="AU1805">
        <v>0</v>
      </c>
      <c r="AV1805">
        <v>0</v>
      </c>
      <c r="AW1805">
        <v>0</v>
      </c>
      <c r="AX1805">
        <v>0</v>
      </c>
      <c r="AY1805">
        <v>0</v>
      </c>
      <c r="AZ1805">
        <v>0</v>
      </c>
      <c r="BA1805">
        <v>0</v>
      </c>
      <c r="BB1805">
        <v>0</v>
      </c>
    </row>
    <row r="1806" spans="1:54" x14ac:dyDescent="0.35">
      <c r="A1806" t="s">
        <v>6087</v>
      </c>
      <c r="B1806" t="s">
        <v>6088</v>
      </c>
      <c r="C1806" t="s">
        <v>6089</v>
      </c>
      <c r="D1806" t="s">
        <v>2311</v>
      </c>
      <c r="E1806" t="s">
        <v>388</v>
      </c>
      <c r="F1806" t="s">
        <v>2624</v>
      </c>
      <c r="G1806" t="s">
        <v>6068</v>
      </c>
      <c r="H1806" t="s">
        <v>6069</v>
      </c>
      <c r="I1806" t="s">
        <v>2312</v>
      </c>
      <c r="J1806" t="s">
        <v>2312</v>
      </c>
      <c r="K1806" t="s">
        <v>2314</v>
      </c>
      <c r="L1806" t="s">
        <v>6070</v>
      </c>
      <c r="M1806" t="s">
        <v>2314</v>
      </c>
      <c r="N1806" t="s">
        <v>2314</v>
      </c>
      <c r="O1806" t="s">
        <v>5953</v>
      </c>
      <c r="P1806" t="s">
        <v>1829</v>
      </c>
      <c r="Q1806" t="s">
        <v>2629</v>
      </c>
      <c r="R1806" t="s">
        <v>461</v>
      </c>
      <c r="S1806" t="s">
        <v>1829</v>
      </c>
      <c r="T1806" t="s">
        <v>2501</v>
      </c>
      <c r="U1806" t="s">
        <v>1829</v>
      </c>
      <c r="W1806">
        <v>0</v>
      </c>
      <c r="X1806">
        <v>0</v>
      </c>
      <c r="Y1806">
        <v>0</v>
      </c>
      <c r="Z1806">
        <v>0</v>
      </c>
      <c r="AA1806">
        <v>0</v>
      </c>
      <c r="AB1806">
        <v>0</v>
      </c>
      <c r="AC1806">
        <v>0</v>
      </c>
      <c r="AD1806">
        <v>0</v>
      </c>
      <c r="AE1806">
        <v>0</v>
      </c>
      <c r="AF1806">
        <v>0</v>
      </c>
      <c r="AH1806">
        <v>0</v>
      </c>
      <c r="AI1806">
        <v>0</v>
      </c>
      <c r="AJ1806">
        <v>0</v>
      </c>
      <c r="AK1806">
        <v>0</v>
      </c>
      <c r="AL1806">
        <v>0</v>
      </c>
      <c r="AM1806">
        <v>0</v>
      </c>
      <c r="AN1806">
        <v>0</v>
      </c>
      <c r="AO1806">
        <v>0</v>
      </c>
      <c r="AP1806">
        <v>0</v>
      </c>
      <c r="AQ1806">
        <v>0</v>
      </c>
      <c r="AS1806">
        <v>0</v>
      </c>
      <c r="AT1806">
        <v>0</v>
      </c>
      <c r="AU1806">
        <v>0</v>
      </c>
      <c r="AV1806">
        <v>0</v>
      </c>
      <c r="AW1806">
        <v>0</v>
      </c>
      <c r="AX1806">
        <v>0</v>
      </c>
      <c r="AY1806">
        <v>0</v>
      </c>
      <c r="AZ1806">
        <v>0</v>
      </c>
      <c r="BA1806">
        <v>0</v>
      </c>
      <c r="BB1806">
        <v>0</v>
      </c>
    </row>
    <row r="1807" spans="1:54" x14ac:dyDescent="0.35">
      <c r="A1807" t="s">
        <v>6090</v>
      </c>
      <c r="B1807" t="s">
        <v>6091</v>
      </c>
      <c r="C1807" t="s">
        <v>6092</v>
      </c>
      <c r="D1807" t="s">
        <v>2321</v>
      </c>
      <c r="E1807" t="s">
        <v>388</v>
      </c>
      <c r="F1807" t="s">
        <v>2624</v>
      </c>
      <c r="G1807" t="s">
        <v>6068</v>
      </c>
      <c r="H1807" t="s">
        <v>6069</v>
      </c>
      <c r="I1807" t="s">
        <v>2312</v>
      </c>
      <c r="J1807" t="s">
        <v>2312</v>
      </c>
      <c r="K1807" t="s">
        <v>2314</v>
      </c>
      <c r="L1807" t="s">
        <v>6070</v>
      </c>
      <c r="M1807" t="s">
        <v>2314</v>
      </c>
      <c r="N1807" t="s">
        <v>2314</v>
      </c>
      <c r="O1807" t="s">
        <v>5953</v>
      </c>
      <c r="P1807" t="s">
        <v>1829</v>
      </c>
      <c r="Q1807" t="s">
        <v>2314</v>
      </c>
      <c r="R1807" t="s">
        <v>476</v>
      </c>
      <c r="S1807" t="s">
        <v>1829</v>
      </c>
      <c r="T1807" t="s">
        <v>2501</v>
      </c>
      <c r="U1807" t="s">
        <v>1829</v>
      </c>
      <c r="W1807">
        <v>0</v>
      </c>
      <c r="X1807">
        <v>0</v>
      </c>
      <c r="Y1807">
        <v>0</v>
      </c>
      <c r="Z1807">
        <v>0</v>
      </c>
      <c r="AA1807">
        <v>0</v>
      </c>
      <c r="AB1807">
        <v>0</v>
      </c>
      <c r="AC1807">
        <v>0</v>
      </c>
      <c r="AD1807">
        <v>0</v>
      </c>
      <c r="AE1807">
        <v>0</v>
      </c>
      <c r="AF1807">
        <v>0</v>
      </c>
      <c r="AH1807">
        <v>0</v>
      </c>
      <c r="AI1807">
        <v>0</v>
      </c>
      <c r="AJ1807">
        <v>0</v>
      </c>
      <c r="AK1807">
        <v>0</v>
      </c>
      <c r="AL1807">
        <v>0</v>
      </c>
      <c r="AM1807">
        <v>0</v>
      </c>
      <c r="AN1807">
        <v>0</v>
      </c>
      <c r="AO1807">
        <v>0</v>
      </c>
      <c r="AP1807">
        <v>0</v>
      </c>
      <c r="AQ1807">
        <v>0</v>
      </c>
      <c r="AS1807">
        <v>0</v>
      </c>
      <c r="AT1807">
        <v>0</v>
      </c>
      <c r="AU1807">
        <v>0</v>
      </c>
      <c r="AV1807">
        <v>0</v>
      </c>
      <c r="AW1807">
        <v>0</v>
      </c>
      <c r="AX1807">
        <v>0</v>
      </c>
      <c r="AY1807">
        <v>0</v>
      </c>
      <c r="AZ1807">
        <v>0</v>
      </c>
      <c r="BA1807">
        <v>0</v>
      </c>
      <c r="BB1807">
        <v>0</v>
      </c>
    </row>
    <row r="1808" spans="1:54" x14ac:dyDescent="0.35">
      <c r="A1808" t="s">
        <v>6093</v>
      </c>
      <c r="B1808" t="s">
        <v>6094</v>
      </c>
      <c r="C1808" t="s">
        <v>6095</v>
      </c>
      <c r="D1808" t="s">
        <v>2321</v>
      </c>
      <c r="E1808" t="s">
        <v>388</v>
      </c>
      <c r="F1808" t="s">
        <v>2624</v>
      </c>
      <c r="G1808" t="s">
        <v>6068</v>
      </c>
      <c r="H1808" t="s">
        <v>6069</v>
      </c>
      <c r="I1808" t="s">
        <v>2312</v>
      </c>
      <c r="J1808" t="s">
        <v>2312</v>
      </c>
      <c r="K1808" t="s">
        <v>2314</v>
      </c>
      <c r="L1808" t="s">
        <v>6070</v>
      </c>
      <c r="M1808" t="s">
        <v>2314</v>
      </c>
      <c r="N1808" t="s">
        <v>2314</v>
      </c>
      <c r="O1808" t="s">
        <v>5953</v>
      </c>
      <c r="P1808" t="s">
        <v>1829</v>
      </c>
      <c r="Q1808" t="s">
        <v>2314</v>
      </c>
      <c r="R1808" t="s">
        <v>476</v>
      </c>
      <c r="S1808" t="s">
        <v>1829</v>
      </c>
      <c r="T1808" t="s">
        <v>2501</v>
      </c>
      <c r="U1808" t="s">
        <v>1829</v>
      </c>
      <c r="W1808">
        <v>0</v>
      </c>
      <c r="X1808">
        <v>0</v>
      </c>
      <c r="Y1808">
        <v>0</v>
      </c>
      <c r="Z1808">
        <v>0</v>
      </c>
      <c r="AA1808">
        <v>0</v>
      </c>
      <c r="AB1808">
        <v>0</v>
      </c>
      <c r="AC1808">
        <v>0</v>
      </c>
      <c r="AD1808">
        <v>0</v>
      </c>
      <c r="AE1808">
        <v>0</v>
      </c>
      <c r="AF1808">
        <v>0</v>
      </c>
      <c r="AH1808">
        <v>0</v>
      </c>
      <c r="AI1808">
        <v>0</v>
      </c>
      <c r="AJ1808">
        <v>0</v>
      </c>
      <c r="AK1808">
        <v>0</v>
      </c>
      <c r="AL1808">
        <v>0</v>
      </c>
      <c r="AM1808">
        <v>0</v>
      </c>
      <c r="AN1808">
        <v>0</v>
      </c>
      <c r="AO1808">
        <v>0</v>
      </c>
      <c r="AP1808">
        <v>0</v>
      </c>
      <c r="AQ1808">
        <v>0</v>
      </c>
      <c r="AS1808">
        <v>0</v>
      </c>
      <c r="AT1808">
        <v>0</v>
      </c>
      <c r="AU1808">
        <v>0</v>
      </c>
      <c r="AV1808">
        <v>0</v>
      </c>
      <c r="AW1808">
        <v>0</v>
      </c>
      <c r="AX1808">
        <v>0</v>
      </c>
      <c r="AY1808">
        <v>0</v>
      </c>
      <c r="AZ1808">
        <v>0</v>
      </c>
      <c r="BA1808">
        <v>0</v>
      </c>
      <c r="BB1808">
        <v>0</v>
      </c>
    </row>
    <row r="1809" spans="1:54" x14ac:dyDescent="0.35">
      <c r="A1809" t="s">
        <v>2016</v>
      </c>
      <c r="B1809" t="s">
        <v>6096</v>
      </c>
      <c r="C1809" t="s">
        <v>2018</v>
      </c>
      <c r="D1809" t="s">
        <v>2311</v>
      </c>
      <c r="E1809" t="s">
        <v>388</v>
      </c>
      <c r="F1809" t="s">
        <v>2624</v>
      </c>
      <c r="G1809" t="s">
        <v>6068</v>
      </c>
      <c r="H1809" t="s">
        <v>6069</v>
      </c>
      <c r="I1809" t="s">
        <v>2312</v>
      </c>
      <c r="J1809" t="s">
        <v>2312</v>
      </c>
      <c r="K1809" t="s">
        <v>2314</v>
      </c>
      <c r="L1809" t="s">
        <v>6070</v>
      </c>
      <c r="M1809" t="s">
        <v>2314</v>
      </c>
      <c r="N1809">
        <v>1</v>
      </c>
      <c r="O1809" t="s">
        <v>5953</v>
      </c>
      <c r="P1809" t="s">
        <v>1829</v>
      </c>
      <c r="Q1809" t="s">
        <v>2629</v>
      </c>
      <c r="R1809" t="s">
        <v>461</v>
      </c>
      <c r="S1809" t="s">
        <v>1829</v>
      </c>
      <c r="T1809" t="s">
        <v>2501</v>
      </c>
      <c r="U1809" t="s">
        <v>1829</v>
      </c>
      <c r="W1809">
        <v>0</v>
      </c>
      <c r="X1809">
        <v>0</v>
      </c>
      <c r="Y1809">
        <v>0</v>
      </c>
      <c r="Z1809">
        <v>0</v>
      </c>
      <c r="AA1809">
        <v>0</v>
      </c>
      <c r="AB1809">
        <v>0</v>
      </c>
      <c r="AC1809">
        <v>0</v>
      </c>
      <c r="AD1809">
        <v>0</v>
      </c>
      <c r="AE1809">
        <v>0</v>
      </c>
      <c r="AF1809">
        <v>0</v>
      </c>
      <c r="AH1809">
        <v>0</v>
      </c>
      <c r="AI1809">
        <v>0</v>
      </c>
      <c r="AJ1809">
        <v>0</v>
      </c>
      <c r="AK1809">
        <v>0</v>
      </c>
      <c r="AL1809">
        <v>-3.5678206419898302E-6</v>
      </c>
      <c r="AM1809">
        <v>-3.6122680957539899E-4</v>
      </c>
      <c r="AN1809">
        <v>0</v>
      </c>
      <c r="AO1809">
        <v>0</v>
      </c>
      <c r="AP1809">
        <v>-1.59038297285345E-6</v>
      </c>
      <c r="AQ1809">
        <v>-1.6101957607557601E-4</v>
      </c>
      <c r="AS1809">
        <v>0</v>
      </c>
      <c r="AT1809">
        <v>0</v>
      </c>
      <c r="AU1809">
        <v>0</v>
      </c>
      <c r="AV1809">
        <v>0</v>
      </c>
      <c r="AW1809">
        <v>0</v>
      </c>
      <c r="AX1809">
        <v>0</v>
      </c>
      <c r="AY1809">
        <v>0</v>
      </c>
      <c r="AZ1809">
        <v>0</v>
      </c>
      <c r="BA1809">
        <v>0</v>
      </c>
      <c r="BB1809">
        <v>0</v>
      </c>
    </row>
    <row r="1810" spans="1:54" x14ac:dyDescent="0.35">
      <c r="A1810" t="s">
        <v>6097</v>
      </c>
      <c r="B1810" t="s">
        <v>6098</v>
      </c>
      <c r="C1810" t="s">
        <v>6099</v>
      </c>
      <c r="D1810" t="s">
        <v>2856</v>
      </c>
      <c r="E1810" t="s">
        <v>388</v>
      </c>
      <c r="F1810" t="s">
        <v>2624</v>
      </c>
      <c r="G1810" t="s">
        <v>6068</v>
      </c>
      <c r="H1810" t="s">
        <v>6069</v>
      </c>
      <c r="I1810" t="s">
        <v>2312</v>
      </c>
      <c r="J1810" t="s">
        <v>2312</v>
      </c>
      <c r="K1810" t="s">
        <v>2314</v>
      </c>
      <c r="L1810" t="s">
        <v>6070</v>
      </c>
      <c r="M1810" t="s">
        <v>2314</v>
      </c>
      <c r="N1810" t="s">
        <v>2314</v>
      </c>
      <c r="O1810" t="s">
        <v>5953</v>
      </c>
      <c r="P1810" t="s">
        <v>1829</v>
      </c>
      <c r="Q1810" t="s">
        <v>2629</v>
      </c>
      <c r="R1810" t="s">
        <v>476</v>
      </c>
      <c r="S1810" t="s">
        <v>1829</v>
      </c>
      <c r="T1810" t="s">
        <v>2501</v>
      </c>
      <c r="U1810" t="s">
        <v>1829</v>
      </c>
      <c r="W1810">
        <v>0</v>
      </c>
      <c r="X1810">
        <v>0</v>
      </c>
      <c r="Y1810">
        <v>0</v>
      </c>
      <c r="Z1810">
        <v>0</v>
      </c>
      <c r="AA1810">
        <v>0</v>
      </c>
      <c r="AB1810">
        <v>0</v>
      </c>
      <c r="AC1810">
        <v>0</v>
      </c>
      <c r="AD1810">
        <v>0</v>
      </c>
      <c r="AE1810">
        <v>0</v>
      </c>
      <c r="AF1810">
        <v>0</v>
      </c>
      <c r="AH1810">
        <v>0</v>
      </c>
      <c r="AI1810">
        <v>0</v>
      </c>
      <c r="AJ1810">
        <v>0</v>
      </c>
      <c r="AK1810">
        <v>0</v>
      </c>
      <c r="AL1810">
        <v>0</v>
      </c>
      <c r="AM1810">
        <v>0</v>
      </c>
      <c r="AN1810">
        <v>0</v>
      </c>
      <c r="AO1810">
        <v>0</v>
      </c>
      <c r="AP1810">
        <v>0</v>
      </c>
      <c r="AQ1810">
        <v>0</v>
      </c>
      <c r="AS1810">
        <v>0</v>
      </c>
      <c r="AT1810">
        <v>0</v>
      </c>
      <c r="AU1810">
        <v>0</v>
      </c>
      <c r="AV1810">
        <v>0</v>
      </c>
      <c r="AW1810">
        <v>0</v>
      </c>
      <c r="AX1810">
        <v>0</v>
      </c>
      <c r="AY1810">
        <v>0</v>
      </c>
      <c r="AZ1810">
        <v>0</v>
      </c>
      <c r="BA1810">
        <v>0</v>
      </c>
      <c r="BB1810">
        <v>0</v>
      </c>
    </row>
    <row r="1811" spans="1:54" x14ac:dyDescent="0.35">
      <c r="A1811" t="s">
        <v>6100</v>
      </c>
      <c r="B1811" t="s">
        <v>6101</v>
      </c>
      <c r="C1811" t="s">
        <v>6102</v>
      </c>
      <c r="D1811" t="s">
        <v>2856</v>
      </c>
      <c r="E1811" t="s">
        <v>388</v>
      </c>
      <c r="F1811" t="s">
        <v>2624</v>
      </c>
      <c r="G1811" t="s">
        <v>6068</v>
      </c>
      <c r="H1811" t="s">
        <v>6069</v>
      </c>
      <c r="I1811" t="s">
        <v>2312</v>
      </c>
      <c r="J1811" t="s">
        <v>2312</v>
      </c>
      <c r="K1811" t="s">
        <v>2314</v>
      </c>
      <c r="L1811" t="s">
        <v>6070</v>
      </c>
      <c r="M1811" t="s">
        <v>2314</v>
      </c>
      <c r="N1811" t="s">
        <v>2314</v>
      </c>
      <c r="O1811" t="s">
        <v>5953</v>
      </c>
      <c r="P1811" t="s">
        <v>1829</v>
      </c>
      <c r="Q1811" t="s">
        <v>2629</v>
      </c>
      <c r="R1811" t="s">
        <v>461</v>
      </c>
      <c r="S1811" t="s">
        <v>1829</v>
      </c>
      <c r="T1811" t="s">
        <v>2501</v>
      </c>
      <c r="U1811" t="s">
        <v>1829</v>
      </c>
      <c r="W1811">
        <v>0</v>
      </c>
      <c r="X1811">
        <v>0</v>
      </c>
      <c r="Y1811">
        <v>0</v>
      </c>
      <c r="Z1811">
        <v>0</v>
      </c>
      <c r="AA1811">
        <v>0</v>
      </c>
      <c r="AB1811">
        <v>0</v>
      </c>
      <c r="AC1811">
        <v>0</v>
      </c>
      <c r="AD1811">
        <v>0</v>
      </c>
      <c r="AE1811">
        <v>0</v>
      </c>
      <c r="AF1811">
        <v>0</v>
      </c>
      <c r="AH1811">
        <v>0</v>
      </c>
      <c r="AI1811">
        <v>0</v>
      </c>
      <c r="AJ1811">
        <v>0</v>
      </c>
      <c r="AK1811">
        <v>0</v>
      </c>
      <c r="AL1811">
        <v>0</v>
      </c>
      <c r="AM1811">
        <v>0</v>
      </c>
      <c r="AN1811">
        <v>0</v>
      </c>
      <c r="AO1811">
        <v>0</v>
      </c>
      <c r="AP1811">
        <v>0</v>
      </c>
      <c r="AQ1811">
        <v>0</v>
      </c>
      <c r="AS1811">
        <v>0</v>
      </c>
      <c r="AT1811">
        <v>0</v>
      </c>
      <c r="AU1811">
        <v>0</v>
      </c>
      <c r="AV1811">
        <v>0</v>
      </c>
      <c r="AW1811">
        <v>0</v>
      </c>
      <c r="AX1811">
        <v>0</v>
      </c>
      <c r="AY1811">
        <v>0</v>
      </c>
      <c r="AZ1811">
        <v>0</v>
      </c>
      <c r="BA1811">
        <v>0</v>
      </c>
      <c r="BB1811">
        <v>0</v>
      </c>
    </row>
    <row r="1812" spans="1:54" x14ac:dyDescent="0.35">
      <c r="A1812" t="s">
        <v>6103</v>
      </c>
      <c r="B1812" t="s">
        <v>6104</v>
      </c>
      <c r="C1812" t="s">
        <v>6105</v>
      </c>
      <c r="D1812" t="s">
        <v>2311</v>
      </c>
      <c r="E1812" t="s">
        <v>388</v>
      </c>
      <c r="F1812" t="s">
        <v>2624</v>
      </c>
      <c r="G1812" t="s">
        <v>6068</v>
      </c>
      <c r="H1812" t="s">
        <v>6069</v>
      </c>
      <c r="I1812" t="s">
        <v>2312</v>
      </c>
      <c r="J1812" t="s">
        <v>2312</v>
      </c>
      <c r="K1812" t="s">
        <v>2314</v>
      </c>
      <c r="L1812" t="s">
        <v>6070</v>
      </c>
      <c r="M1812" t="s">
        <v>2314</v>
      </c>
      <c r="N1812" t="s">
        <v>2314</v>
      </c>
      <c r="O1812" t="s">
        <v>5953</v>
      </c>
      <c r="P1812" t="s">
        <v>1829</v>
      </c>
      <c r="Q1812" t="s">
        <v>2629</v>
      </c>
      <c r="R1812" t="s">
        <v>461</v>
      </c>
      <c r="S1812" t="s">
        <v>1829</v>
      </c>
      <c r="T1812" t="s">
        <v>2501</v>
      </c>
      <c r="U1812" t="s">
        <v>1829</v>
      </c>
      <c r="W1812">
        <v>0</v>
      </c>
      <c r="X1812">
        <v>0</v>
      </c>
      <c r="Y1812">
        <v>0</v>
      </c>
      <c r="Z1812">
        <v>0</v>
      </c>
      <c r="AA1812">
        <v>0</v>
      </c>
      <c r="AB1812">
        <v>0</v>
      </c>
      <c r="AC1812">
        <v>0</v>
      </c>
      <c r="AD1812">
        <v>0</v>
      </c>
      <c r="AE1812">
        <v>0</v>
      </c>
      <c r="AF1812">
        <v>0</v>
      </c>
      <c r="AH1812">
        <v>0</v>
      </c>
      <c r="AI1812">
        <v>0</v>
      </c>
      <c r="AJ1812">
        <v>0</v>
      </c>
      <c r="AK1812">
        <v>0</v>
      </c>
      <c r="AL1812">
        <v>0</v>
      </c>
      <c r="AM1812">
        <v>0</v>
      </c>
      <c r="AN1812">
        <v>0</v>
      </c>
      <c r="AO1812">
        <v>0</v>
      </c>
      <c r="AP1812">
        <v>0</v>
      </c>
      <c r="AQ1812">
        <v>0</v>
      </c>
      <c r="AS1812">
        <v>0</v>
      </c>
      <c r="AT1812">
        <v>0</v>
      </c>
      <c r="AU1812">
        <v>0</v>
      </c>
      <c r="AV1812">
        <v>0</v>
      </c>
      <c r="AW1812">
        <v>0</v>
      </c>
      <c r="AX1812">
        <v>0</v>
      </c>
      <c r="AY1812">
        <v>0</v>
      </c>
      <c r="AZ1812">
        <v>0</v>
      </c>
      <c r="BA1812">
        <v>0</v>
      </c>
      <c r="BB1812">
        <v>0</v>
      </c>
    </row>
    <row r="1813" spans="1:54" x14ac:dyDescent="0.35">
      <c r="A1813" t="s">
        <v>2155</v>
      </c>
      <c r="B1813" t="s">
        <v>6106</v>
      </c>
      <c r="C1813" t="s">
        <v>2157</v>
      </c>
      <c r="D1813" t="s">
        <v>2856</v>
      </c>
      <c r="E1813" t="s">
        <v>388</v>
      </c>
      <c r="F1813" t="s">
        <v>2624</v>
      </c>
      <c r="G1813" t="s">
        <v>6068</v>
      </c>
      <c r="H1813" t="s">
        <v>6107</v>
      </c>
      <c r="I1813" t="s">
        <v>2312</v>
      </c>
      <c r="J1813" t="s">
        <v>2312</v>
      </c>
      <c r="K1813" t="s">
        <v>6108</v>
      </c>
      <c r="L1813" t="s">
        <v>6108</v>
      </c>
      <c r="M1813" t="s">
        <v>2314</v>
      </c>
      <c r="N1813">
        <v>1</v>
      </c>
      <c r="O1813" t="s">
        <v>5953</v>
      </c>
      <c r="P1813" t="s">
        <v>1829</v>
      </c>
      <c r="Q1813" t="s">
        <v>2629</v>
      </c>
      <c r="R1813" t="s">
        <v>461</v>
      </c>
      <c r="S1813" t="s">
        <v>1829</v>
      </c>
      <c r="T1813" t="s">
        <v>2501</v>
      </c>
      <c r="U1813" t="s">
        <v>1829</v>
      </c>
      <c r="W1813">
        <v>0</v>
      </c>
      <c r="X1813">
        <v>0</v>
      </c>
      <c r="Y1813">
        <v>-4.0222890882540501E-9</v>
      </c>
      <c r="Z1813">
        <v>4.5585757391108901E-8</v>
      </c>
      <c r="AA1813">
        <v>-4.7169214674116798E-6</v>
      </c>
      <c r="AB1813">
        <v>5.3457063220463397E-5</v>
      </c>
      <c r="AC1813">
        <v>-4.1977603966973802E-10</v>
      </c>
      <c r="AD1813">
        <v>4.7584158835434201E-9</v>
      </c>
      <c r="AE1813">
        <v>-2.3967595385878799E-6</v>
      </c>
      <c r="AF1813">
        <v>2.71625740448166E-5</v>
      </c>
      <c r="AH1813">
        <v>5.0561402343216095E-10</v>
      </c>
      <c r="AI1813">
        <v>-5.7298610300904296E-9</v>
      </c>
      <c r="AJ1813">
        <v>-2.31424749169435E-11</v>
      </c>
      <c r="AK1813">
        <v>2.62012633811537E-10</v>
      </c>
      <c r="AL1813">
        <v>-2.6864474432019802E-6</v>
      </c>
      <c r="AM1813">
        <v>3.0445617138497E-5</v>
      </c>
      <c r="AN1813">
        <v>5.0561402343216095E-10</v>
      </c>
      <c r="AO1813">
        <v>-5.7298610300904296E-9</v>
      </c>
      <c r="AP1813">
        <v>-1.19737886881455E-6</v>
      </c>
      <c r="AQ1813">
        <v>1.35699429722646E-5</v>
      </c>
      <c r="AS1813">
        <v>3.79718493849499E-9</v>
      </c>
      <c r="AT1813">
        <v>-4.3033354657495699E-8</v>
      </c>
      <c r="AU1813">
        <v>2.1856412004782199E-9</v>
      </c>
      <c r="AV1813">
        <v>-2.4770185902411901E-8</v>
      </c>
      <c r="AW1813">
        <v>-4.5224231663915796E-6</v>
      </c>
      <c r="AX1813">
        <v>5.1252806443358201E-5</v>
      </c>
      <c r="AY1813">
        <v>3.79718493849499E-9</v>
      </c>
      <c r="AZ1813">
        <v>-4.3033354657495699E-8</v>
      </c>
      <c r="BA1813">
        <v>-1.0996757015170301E-6</v>
      </c>
      <c r="BB1813">
        <v>1.2462669612567201E-5</v>
      </c>
    </row>
    <row r="1814" spans="1:54" x14ac:dyDescent="0.35">
      <c r="A1814" t="s">
        <v>6109</v>
      </c>
      <c r="B1814" t="s">
        <v>6110</v>
      </c>
      <c r="C1814" t="s">
        <v>6111</v>
      </c>
      <c r="D1814" t="s">
        <v>2856</v>
      </c>
      <c r="E1814" t="s">
        <v>388</v>
      </c>
      <c r="F1814" t="s">
        <v>2624</v>
      </c>
      <c r="G1814" t="s">
        <v>6068</v>
      </c>
      <c r="H1814" t="s">
        <v>6107</v>
      </c>
      <c r="I1814" t="s">
        <v>2312</v>
      </c>
      <c r="J1814" t="s">
        <v>2312</v>
      </c>
      <c r="K1814" t="s">
        <v>2314</v>
      </c>
      <c r="L1814" t="s">
        <v>6108</v>
      </c>
      <c r="M1814" t="s">
        <v>2314</v>
      </c>
      <c r="N1814" t="s">
        <v>2314</v>
      </c>
      <c r="O1814" t="s">
        <v>5953</v>
      </c>
      <c r="P1814" t="s">
        <v>1829</v>
      </c>
      <c r="Q1814" t="s">
        <v>2629</v>
      </c>
      <c r="R1814" t="s">
        <v>461</v>
      </c>
      <c r="S1814" t="s">
        <v>1829</v>
      </c>
      <c r="T1814" t="s">
        <v>2501</v>
      </c>
      <c r="U1814" t="s">
        <v>1829</v>
      </c>
      <c r="W1814">
        <v>0</v>
      </c>
      <c r="X1814">
        <v>0</v>
      </c>
      <c r="Y1814">
        <v>0</v>
      </c>
      <c r="Z1814">
        <v>0</v>
      </c>
      <c r="AA1814">
        <v>0</v>
      </c>
      <c r="AB1814">
        <v>0</v>
      </c>
      <c r="AC1814">
        <v>0</v>
      </c>
      <c r="AD1814">
        <v>0</v>
      </c>
      <c r="AE1814">
        <v>0</v>
      </c>
      <c r="AF1814">
        <v>0</v>
      </c>
      <c r="AH1814">
        <v>0</v>
      </c>
      <c r="AI1814">
        <v>0</v>
      </c>
      <c r="AJ1814">
        <v>0</v>
      </c>
      <c r="AK1814">
        <v>0</v>
      </c>
      <c r="AL1814">
        <v>0</v>
      </c>
      <c r="AM1814">
        <v>0</v>
      </c>
      <c r="AN1814">
        <v>0</v>
      </c>
      <c r="AO1814">
        <v>0</v>
      </c>
      <c r="AP1814">
        <v>0</v>
      </c>
      <c r="AQ1814">
        <v>0</v>
      </c>
      <c r="AS1814">
        <v>0</v>
      </c>
      <c r="AT1814">
        <v>0</v>
      </c>
      <c r="AU1814">
        <v>0</v>
      </c>
      <c r="AV1814">
        <v>0</v>
      </c>
      <c r="AW1814">
        <v>0</v>
      </c>
      <c r="AX1814">
        <v>0</v>
      </c>
      <c r="AY1814">
        <v>0</v>
      </c>
      <c r="AZ1814">
        <v>0</v>
      </c>
      <c r="BA1814">
        <v>0</v>
      </c>
      <c r="BB1814">
        <v>0</v>
      </c>
    </row>
    <row r="1815" spans="1:54" x14ac:dyDescent="0.35">
      <c r="A1815" t="s">
        <v>6112</v>
      </c>
      <c r="B1815" t="s">
        <v>6113</v>
      </c>
      <c r="C1815" t="s">
        <v>6114</v>
      </c>
      <c r="D1815" t="s">
        <v>2311</v>
      </c>
      <c r="E1815" t="s">
        <v>388</v>
      </c>
      <c r="F1815" t="s">
        <v>2624</v>
      </c>
      <c r="G1815" t="s">
        <v>6068</v>
      </c>
      <c r="H1815" t="s">
        <v>6069</v>
      </c>
      <c r="I1815" t="s">
        <v>2312</v>
      </c>
      <c r="J1815" t="s">
        <v>2312</v>
      </c>
      <c r="K1815" t="s">
        <v>2314</v>
      </c>
      <c r="L1815" t="s">
        <v>6070</v>
      </c>
      <c r="M1815" t="s">
        <v>2314</v>
      </c>
      <c r="N1815" t="s">
        <v>2314</v>
      </c>
      <c r="O1815" t="s">
        <v>5953</v>
      </c>
      <c r="P1815" t="s">
        <v>1829</v>
      </c>
      <c r="Q1815" t="s">
        <v>2629</v>
      </c>
      <c r="R1815" t="s">
        <v>461</v>
      </c>
      <c r="S1815" t="s">
        <v>1829</v>
      </c>
      <c r="T1815" t="s">
        <v>2501</v>
      </c>
      <c r="U1815" t="s">
        <v>1829</v>
      </c>
      <c r="W1815">
        <v>0</v>
      </c>
      <c r="X1815">
        <v>0</v>
      </c>
      <c r="Y1815">
        <v>0</v>
      </c>
      <c r="Z1815">
        <v>0</v>
      </c>
      <c r="AA1815">
        <v>0</v>
      </c>
      <c r="AB1815">
        <v>0</v>
      </c>
      <c r="AC1815">
        <v>0</v>
      </c>
      <c r="AD1815">
        <v>0</v>
      </c>
      <c r="AE1815">
        <v>0</v>
      </c>
      <c r="AF1815">
        <v>0</v>
      </c>
      <c r="AH1815">
        <v>0</v>
      </c>
      <c r="AI1815">
        <v>0</v>
      </c>
      <c r="AJ1815">
        <v>0</v>
      </c>
      <c r="AK1815">
        <v>0</v>
      </c>
      <c r="AL1815">
        <v>0</v>
      </c>
      <c r="AM1815">
        <v>0</v>
      </c>
      <c r="AN1815">
        <v>0</v>
      </c>
      <c r="AO1815">
        <v>0</v>
      </c>
      <c r="AP1815">
        <v>0</v>
      </c>
      <c r="AQ1815">
        <v>0</v>
      </c>
      <c r="AS1815">
        <v>0</v>
      </c>
      <c r="AT1815">
        <v>0</v>
      </c>
      <c r="AU1815">
        <v>0</v>
      </c>
      <c r="AV1815">
        <v>0</v>
      </c>
      <c r="AW1815">
        <v>0</v>
      </c>
      <c r="AX1815">
        <v>0</v>
      </c>
      <c r="AY1815">
        <v>0</v>
      </c>
      <c r="AZ1815">
        <v>0</v>
      </c>
      <c r="BA1815">
        <v>0</v>
      </c>
      <c r="BB1815">
        <v>0</v>
      </c>
    </row>
    <row r="1816" spans="1:54" x14ac:dyDescent="0.35">
      <c r="A1816" t="s">
        <v>6115</v>
      </c>
      <c r="B1816" t="s">
        <v>6116</v>
      </c>
      <c r="C1816" t="s">
        <v>6117</v>
      </c>
      <c r="D1816" t="s">
        <v>2311</v>
      </c>
      <c r="E1816" t="s">
        <v>388</v>
      </c>
      <c r="F1816" t="s">
        <v>2624</v>
      </c>
      <c r="G1816" t="s">
        <v>6068</v>
      </c>
      <c r="H1816" t="s">
        <v>6069</v>
      </c>
      <c r="I1816" t="s">
        <v>2312</v>
      </c>
      <c r="J1816" t="s">
        <v>2312</v>
      </c>
      <c r="K1816" t="s">
        <v>2314</v>
      </c>
      <c r="L1816" t="s">
        <v>6070</v>
      </c>
      <c r="M1816" t="s">
        <v>2314</v>
      </c>
      <c r="N1816" t="s">
        <v>2314</v>
      </c>
      <c r="O1816" t="s">
        <v>5953</v>
      </c>
      <c r="P1816" t="s">
        <v>1829</v>
      </c>
      <c r="Q1816" t="s">
        <v>2629</v>
      </c>
      <c r="R1816" t="s">
        <v>461</v>
      </c>
      <c r="S1816" t="s">
        <v>1829</v>
      </c>
      <c r="T1816" t="s">
        <v>2501</v>
      </c>
      <c r="U1816" t="s">
        <v>1829</v>
      </c>
      <c r="W1816">
        <v>0</v>
      </c>
      <c r="X1816">
        <v>0</v>
      </c>
      <c r="Y1816">
        <v>0</v>
      </c>
      <c r="Z1816">
        <v>0</v>
      </c>
      <c r="AA1816">
        <v>0</v>
      </c>
      <c r="AB1816">
        <v>0</v>
      </c>
      <c r="AC1816">
        <v>0</v>
      </c>
      <c r="AD1816">
        <v>0</v>
      </c>
      <c r="AE1816">
        <v>0</v>
      </c>
      <c r="AF1816">
        <v>0</v>
      </c>
      <c r="AH1816">
        <v>0</v>
      </c>
      <c r="AI1816">
        <v>0</v>
      </c>
      <c r="AJ1816">
        <v>0</v>
      </c>
      <c r="AK1816">
        <v>0</v>
      </c>
      <c r="AL1816">
        <v>0</v>
      </c>
      <c r="AM1816">
        <v>0</v>
      </c>
      <c r="AN1816">
        <v>0</v>
      </c>
      <c r="AO1816">
        <v>0</v>
      </c>
      <c r="AP1816">
        <v>0</v>
      </c>
      <c r="AQ1816">
        <v>0</v>
      </c>
      <c r="AS1816">
        <v>0</v>
      </c>
      <c r="AT1816">
        <v>0</v>
      </c>
      <c r="AU1816">
        <v>0</v>
      </c>
      <c r="AV1816">
        <v>0</v>
      </c>
      <c r="AW1816">
        <v>0</v>
      </c>
      <c r="AX1816">
        <v>0</v>
      </c>
      <c r="AY1816">
        <v>0</v>
      </c>
      <c r="AZ1816">
        <v>0</v>
      </c>
      <c r="BA1816">
        <v>0</v>
      </c>
      <c r="BB1816">
        <v>0</v>
      </c>
    </row>
    <row r="1817" spans="1:54" x14ac:dyDescent="0.35">
      <c r="A1817" t="s">
        <v>6118</v>
      </c>
      <c r="B1817" t="s">
        <v>6119</v>
      </c>
      <c r="C1817" t="s">
        <v>6120</v>
      </c>
      <c r="D1817" t="s">
        <v>2311</v>
      </c>
      <c r="E1817" t="s">
        <v>388</v>
      </c>
      <c r="F1817" t="s">
        <v>2624</v>
      </c>
      <c r="G1817" t="s">
        <v>6068</v>
      </c>
      <c r="H1817" t="s">
        <v>6069</v>
      </c>
      <c r="I1817" t="s">
        <v>2312</v>
      </c>
      <c r="J1817" t="s">
        <v>2312</v>
      </c>
      <c r="K1817" t="s">
        <v>2314</v>
      </c>
      <c r="L1817" t="s">
        <v>6070</v>
      </c>
      <c r="M1817" t="s">
        <v>2314</v>
      </c>
      <c r="N1817" t="s">
        <v>2314</v>
      </c>
      <c r="O1817" t="s">
        <v>5953</v>
      </c>
      <c r="P1817" t="s">
        <v>1829</v>
      </c>
      <c r="Q1817" t="s">
        <v>2629</v>
      </c>
      <c r="R1817" t="s">
        <v>476</v>
      </c>
      <c r="S1817" t="s">
        <v>1829</v>
      </c>
      <c r="T1817" t="s">
        <v>2501</v>
      </c>
      <c r="U1817" t="s">
        <v>1829</v>
      </c>
      <c r="W1817">
        <v>0</v>
      </c>
      <c r="X1817">
        <v>0</v>
      </c>
      <c r="Y1817">
        <v>0</v>
      </c>
      <c r="Z1817">
        <v>0</v>
      </c>
      <c r="AA1817">
        <v>0</v>
      </c>
      <c r="AB1817">
        <v>0</v>
      </c>
      <c r="AC1817">
        <v>0</v>
      </c>
      <c r="AD1817">
        <v>0</v>
      </c>
      <c r="AE1817">
        <v>0</v>
      </c>
      <c r="AF1817">
        <v>0</v>
      </c>
      <c r="AH1817">
        <v>0</v>
      </c>
      <c r="AI1817">
        <v>0</v>
      </c>
      <c r="AJ1817">
        <v>0</v>
      </c>
      <c r="AK1817">
        <v>0</v>
      </c>
      <c r="AL1817">
        <v>0</v>
      </c>
      <c r="AM1817">
        <v>0</v>
      </c>
      <c r="AN1817">
        <v>0</v>
      </c>
      <c r="AO1817">
        <v>0</v>
      </c>
      <c r="AP1817">
        <v>0</v>
      </c>
      <c r="AQ1817">
        <v>0</v>
      </c>
      <c r="AS1817">
        <v>0</v>
      </c>
      <c r="AT1817">
        <v>0</v>
      </c>
      <c r="AU1817">
        <v>0</v>
      </c>
      <c r="AV1817">
        <v>0</v>
      </c>
      <c r="AW1817">
        <v>0</v>
      </c>
      <c r="AX1817">
        <v>0</v>
      </c>
      <c r="AY1817">
        <v>0</v>
      </c>
      <c r="AZ1817">
        <v>0</v>
      </c>
      <c r="BA1817">
        <v>0</v>
      </c>
      <c r="BB1817">
        <v>0</v>
      </c>
    </row>
    <row r="1818" spans="1:54" x14ac:dyDescent="0.35">
      <c r="A1818" t="s">
        <v>6121</v>
      </c>
      <c r="B1818" t="s">
        <v>6122</v>
      </c>
      <c r="C1818" t="s">
        <v>6123</v>
      </c>
      <c r="D1818" t="s">
        <v>2311</v>
      </c>
      <c r="E1818" t="s">
        <v>388</v>
      </c>
      <c r="F1818" t="s">
        <v>2624</v>
      </c>
      <c r="G1818" t="s">
        <v>6068</v>
      </c>
      <c r="H1818" t="s">
        <v>6069</v>
      </c>
      <c r="I1818" t="s">
        <v>2312</v>
      </c>
      <c r="J1818" t="s">
        <v>2312</v>
      </c>
      <c r="K1818" t="s">
        <v>2314</v>
      </c>
      <c r="L1818" t="s">
        <v>6070</v>
      </c>
      <c r="M1818" t="s">
        <v>2314</v>
      </c>
      <c r="N1818" t="s">
        <v>2314</v>
      </c>
      <c r="O1818" t="s">
        <v>5953</v>
      </c>
      <c r="P1818" t="s">
        <v>1829</v>
      </c>
      <c r="Q1818" t="s">
        <v>2629</v>
      </c>
      <c r="R1818" t="s">
        <v>461</v>
      </c>
      <c r="S1818" t="s">
        <v>1829</v>
      </c>
      <c r="T1818" t="s">
        <v>2501</v>
      </c>
      <c r="U1818" t="s">
        <v>1829</v>
      </c>
      <c r="W1818">
        <v>0</v>
      </c>
      <c r="X1818">
        <v>0</v>
      </c>
      <c r="Y1818">
        <v>0</v>
      </c>
      <c r="Z1818">
        <v>0</v>
      </c>
      <c r="AA1818">
        <v>0</v>
      </c>
      <c r="AB1818">
        <v>0</v>
      </c>
      <c r="AC1818">
        <v>0</v>
      </c>
      <c r="AD1818">
        <v>0</v>
      </c>
      <c r="AE1818">
        <v>0</v>
      </c>
      <c r="AF1818">
        <v>0</v>
      </c>
      <c r="AH1818">
        <v>0</v>
      </c>
      <c r="AI1818">
        <v>0</v>
      </c>
      <c r="AJ1818">
        <v>0</v>
      </c>
      <c r="AK1818">
        <v>0</v>
      </c>
      <c r="AL1818">
        <v>0</v>
      </c>
      <c r="AM1818">
        <v>0</v>
      </c>
      <c r="AN1818">
        <v>0</v>
      </c>
      <c r="AO1818">
        <v>0</v>
      </c>
      <c r="AP1818">
        <v>0</v>
      </c>
      <c r="AQ1818">
        <v>0</v>
      </c>
      <c r="AS1818">
        <v>0</v>
      </c>
      <c r="AT1818">
        <v>0</v>
      </c>
      <c r="AU1818">
        <v>0</v>
      </c>
      <c r="AV1818">
        <v>0</v>
      </c>
      <c r="AW1818">
        <v>0</v>
      </c>
      <c r="AX1818">
        <v>0</v>
      </c>
      <c r="AY1818">
        <v>0</v>
      </c>
      <c r="AZ1818">
        <v>0</v>
      </c>
      <c r="BA1818">
        <v>0</v>
      </c>
      <c r="BB1818">
        <v>0</v>
      </c>
    </row>
    <row r="1819" spans="1:54" x14ac:dyDescent="0.35">
      <c r="A1819" t="s">
        <v>6124</v>
      </c>
      <c r="B1819" t="s">
        <v>6125</v>
      </c>
      <c r="C1819" t="s">
        <v>6123</v>
      </c>
      <c r="D1819" t="s">
        <v>2311</v>
      </c>
      <c r="E1819" t="s">
        <v>388</v>
      </c>
      <c r="F1819" t="s">
        <v>2624</v>
      </c>
      <c r="G1819" t="s">
        <v>6068</v>
      </c>
      <c r="H1819" t="s">
        <v>6069</v>
      </c>
      <c r="I1819" t="s">
        <v>2312</v>
      </c>
      <c r="J1819" t="s">
        <v>2312</v>
      </c>
      <c r="K1819" t="s">
        <v>2314</v>
      </c>
      <c r="L1819" t="s">
        <v>6070</v>
      </c>
      <c r="M1819" t="s">
        <v>2314</v>
      </c>
      <c r="N1819" t="s">
        <v>2314</v>
      </c>
      <c r="O1819" t="s">
        <v>5953</v>
      </c>
      <c r="P1819" t="s">
        <v>1829</v>
      </c>
      <c r="Q1819" t="s">
        <v>2629</v>
      </c>
      <c r="R1819" t="s">
        <v>461</v>
      </c>
      <c r="S1819" t="s">
        <v>1829</v>
      </c>
      <c r="T1819" t="s">
        <v>2501</v>
      </c>
      <c r="U1819" t="s">
        <v>1829</v>
      </c>
      <c r="W1819">
        <v>0</v>
      </c>
      <c r="X1819">
        <v>0</v>
      </c>
      <c r="Y1819">
        <v>0</v>
      </c>
      <c r="Z1819">
        <v>0</v>
      </c>
      <c r="AA1819">
        <v>0</v>
      </c>
      <c r="AB1819">
        <v>0</v>
      </c>
      <c r="AC1819">
        <v>0</v>
      </c>
      <c r="AD1819">
        <v>0</v>
      </c>
      <c r="AE1819">
        <v>0</v>
      </c>
      <c r="AF1819">
        <v>0</v>
      </c>
      <c r="AH1819">
        <v>0</v>
      </c>
      <c r="AI1819">
        <v>0</v>
      </c>
      <c r="AJ1819">
        <v>0</v>
      </c>
      <c r="AK1819">
        <v>0</v>
      </c>
      <c r="AL1819">
        <v>0</v>
      </c>
      <c r="AM1819">
        <v>0</v>
      </c>
      <c r="AN1819">
        <v>0</v>
      </c>
      <c r="AO1819">
        <v>0</v>
      </c>
      <c r="AP1819">
        <v>0</v>
      </c>
      <c r="AQ1819">
        <v>0</v>
      </c>
      <c r="AS1819">
        <v>0</v>
      </c>
      <c r="AT1819">
        <v>0</v>
      </c>
      <c r="AU1819">
        <v>0</v>
      </c>
      <c r="AV1819">
        <v>0</v>
      </c>
      <c r="AW1819">
        <v>0</v>
      </c>
      <c r="AX1819">
        <v>0</v>
      </c>
      <c r="AY1819">
        <v>0</v>
      </c>
      <c r="AZ1819">
        <v>0</v>
      </c>
      <c r="BA1819">
        <v>0</v>
      </c>
      <c r="BB1819">
        <v>0</v>
      </c>
    </row>
    <row r="1820" spans="1:54" x14ac:dyDescent="0.35">
      <c r="A1820" t="s">
        <v>6126</v>
      </c>
      <c r="B1820" t="s">
        <v>6125</v>
      </c>
      <c r="C1820" t="s">
        <v>6123</v>
      </c>
      <c r="D1820" t="s">
        <v>2311</v>
      </c>
      <c r="E1820" t="s">
        <v>388</v>
      </c>
      <c r="F1820" t="s">
        <v>2624</v>
      </c>
      <c r="G1820" t="s">
        <v>6068</v>
      </c>
      <c r="H1820" t="s">
        <v>6069</v>
      </c>
      <c r="I1820" t="s">
        <v>2312</v>
      </c>
      <c r="J1820" t="s">
        <v>2312</v>
      </c>
      <c r="K1820" t="s">
        <v>2314</v>
      </c>
      <c r="L1820" t="s">
        <v>6070</v>
      </c>
      <c r="M1820" t="s">
        <v>2314</v>
      </c>
      <c r="N1820" t="s">
        <v>2314</v>
      </c>
      <c r="O1820" t="s">
        <v>5953</v>
      </c>
      <c r="P1820" t="s">
        <v>1829</v>
      </c>
      <c r="Q1820" t="s">
        <v>2629</v>
      </c>
      <c r="R1820" t="s">
        <v>461</v>
      </c>
      <c r="S1820" t="s">
        <v>1829</v>
      </c>
      <c r="T1820" t="s">
        <v>2501</v>
      </c>
      <c r="U1820" t="s">
        <v>1829</v>
      </c>
      <c r="W1820">
        <v>0</v>
      </c>
      <c r="X1820">
        <v>0</v>
      </c>
      <c r="Y1820">
        <v>0</v>
      </c>
      <c r="Z1820">
        <v>0</v>
      </c>
      <c r="AA1820">
        <v>0</v>
      </c>
      <c r="AB1820">
        <v>0</v>
      </c>
      <c r="AC1820">
        <v>0</v>
      </c>
      <c r="AD1820">
        <v>0</v>
      </c>
      <c r="AE1820">
        <v>0</v>
      </c>
      <c r="AF1820">
        <v>0</v>
      </c>
      <c r="AH1820">
        <v>0</v>
      </c>
      <c r="AI1820">
        <v>0</v>
      </c>
      <c r="AJ1820">
        <v>0</v>
      </c>
      <c r="AK1820">
        <v>0</v>
      </c>
      <c r="AL1820">
        <v>0</v>
      </c>
      <c r="AM1820">
        <v>0</v>
      </c>
      <c r="AN1820">
        <v>0</v>
      </c>
      <c r="AO1820">
        <v>0</v>
      </c>
      <c r="AP1820">
        <v>0</v>
      </c>
      <c r="AQ1820">
        <v>0</v>
      </c>
      <c r="AS1820">
        <v>0</v>
      </c>
      <c r="AT1820">
        <v>0</v>
      </c>
      <c r="AU1820">
        <v>0</v>
      </c>
      <c r="AV1820">
        <v>0</v>
      </c>
      <c r="AW1820">
        <v>0</v>
      </c>
      <c r="AX1820">
        <v>0</v>
      </c>
      <c r="AY1820">
        <v>0</v>
      </c>
      <c r="AZ1820">
        <v>0</v>
      </c>
      <c r="BA1820">
        <v>0</v>
      </c>
      <c r="BB1820">
        <v>0</v>
      </c>
    </row>
    <row r="1821" spans="1:54" x14ac:dyDescent="0.35">
      <c r="A1821" t="s">
        <v>2085</v>
      </c>
      <c r="B1821" t="s">
        <v>6127</v>
      </c>
      <c r="C1821" t="s">
        <v>2087</v>
      </c>
      <c r="D1821" t="s">
        <v>2856</v>
      </c>
      <c r="E1821" t="s">
        <v>388</v>
      </c>
      <c r="F1821" t="s">
        <v>3065</v>
      </c>
      <c r="G1821" t="s">
        <v>6128</v>
      </c>
      <c r="H1821" t="s">
        <v>6129</v>
      </c>
      <c r="I1821" t="s">
        <v>2312</v>
      </c>
      <c r="J1821" t="s">
        <v>2312</v>
      </c>
      <c r="K1821" t="s">
        <v>6130</v>
      </c>
      <c r="L1821" t="s">
        <v>6130</v>
      </c>
      <c r="M1821" t="s">
        <v>2314</v>
      </c>
      <c r="N1821">
        <v>1</v>
      </c>
      <c r="O1821" t="s">
        <v>5953</v>
      </c>
      <c r="P1821" t="s">
        <v>1829</v>
      </c>
      <c r="Q1821" t="s">
        <v>2629</v>
      </c>
      <c r="R1821" t="s">
        <v>461</v>
      </c>
      <c r="S1821" t="s">
        <v>1829</v>
      </c>
      <c r="T1821" t="s">
        <v>2501</v>
      </c>
      <c r="U1821" t="s">
        <v>1829</v>
      </c>
      <c r="W1821">
        <v>0</v>
      </c>
      <c r="X1821">
        <v>0</v>
      </c>
      <c r="Y1821">
        <v>-4.9547780423387202E-3</v>
      </c>
      <c r="Z1821">
        <v>-0.45870832986572002</v>
      </c>
      <c r="AA1821">
        <v>0</v>
      </c>
      <c r="AB1821">
        <v>0</v>
      </c>
      <c r="AC1821">
        <v>0</v>
      </c>
      <c r="AD1821">
        <v>0</v>
      </c>
      <c r="AE1821">
        <v>-6.8368043670442304E-4</v>
      </c>
      <c r="AF1821">
        <v>-6.3294441971516402E-2</v>
      </c>
      <c r="AH1821">
        <v>0</v>
      </c>
      <c r="AI1821">
        <v>0</v>
      </c>
      <c r="AJ1821">
        <v>-7.4182348755823099E-3</v>
      </c>
      <c r="AK1821">
        <v>-0.68677266695904604</v>
      </c>
      <c r="AL1821">
        <v>0</v>
      </c>
      <c r="AM1821">
        <v>0</v>
      </c>
      <c r="AN1821">
        <v>0</v>
      </c>
      <c r="AO1821">
        <v>0</v>
      </c>
      <c r="AP1821">
        <v>-2.17293951003788E-3</v>
      </c>
      <c r="AQ1821">
        <v>-0.201168537728762</v>
      </c>
      <c r="AS1821">
        <v>0</v>
      </c>
      <c r="AT1821">
        <v>0</v>
      </c>
      <c r="AU1821">
        <v>-1.1975679392170899E-2</v>
      </c>
      <c r="AV1821">
        <v>-1.1086962616779801</v>
      </c>
      <c r="AW1821">
        <v>0</v>
      </c>
      <c r="AX1821">
        <v>0</v>
      </c>
      <c r="AY1821">
        <v>0</v>
      </c>
      <c r="AZ1821">
        <v>0</v>
      </c>
      <c r="BA1821">
        <v>-5.71156147920343E-3</v>
      </c>
      <c r="BB1821">
        <v>-0.52877057350721801</v>
      </c>
    </row>
    <row r="1822" spans="1:54" x14ac:dyDescent="0.35">
      <c r="A1822" t="s">
        <v>6131</v>
      </c>
      <c r="B1822" t="s">
        <v>6132</v>
      </c>
      <c r="C1822" t="s">
        <v>6133</v>
      </c>
      <c r="D1822" t="s">
        <v>2311</v>
      </c>
      <c r="E1822" t="s">
        <v>388</v>
      </c>
      <c r="F1822" t="s">
        <v>2624</v>
      </c>
      <c r="G1822" t="s">
        <v>6068</v>
      </c>
      <c r="H1822" t="s">
        <v>6069</v>
      </c>
      <c r="I1822" t="s">
        <v>2312</v>
      </c>
      <c r="J1822" t="s">
        <v>2312</v>
      </c>
      <c r="K1822" t="s">
        <v>2314</v>
      </c>
      <c r="L1822" t="s">
        <v>6070</v>
      </c>
      <c r="M1822" t="s">
        <v>2314</v>
      </c>
      <c r="N1822" t="s">
        <v>2314</v>
      </c>
      <c r="O1822" t="s">
        <v>5953</v>
      </c>
      <c r="P1822" t="s">
        <v>1829</v>
      </c>
      <c r="Q1822" t="s">
        <v>2629</v>
      </c>
      <c r="R1822" t="s">
        <v>461</v>
      </c>
      <c r="S1822" t="s">
        <v>1829</v>
      </c>
      <c r="T1822" t="s">
        <v>2501</v>
      </c>
      <c r="U1822" t="s">
        <v>1829</v>
      </c>
      <c r="W1822">
        <v>0</v>
      </c>
      <c r="X1822">
        <v>0</v>
      </c>
      <c r="Y1822">
        <v>0</v>
      </c>
      <c r="Z1822">
        <v>0</v>
      </c>
      <c r="AA1822">
        <v>0</v>
      </c>
      <c r="AB1822">
        <v>0</v>
      </c>
      <c r="AC1822">
        <v>0</v>
      </c>
      <c r="AD1822">
        <v>0</v>
      </c>
      <c r="AE1822">
        <v>0</v>
      </c>
      <c r="AF1822">
        <v>0</v>
      </c>
      <c r="AH1822">
        <v>0</v>
      </c>
      <c r="AI1822">
        <v>0</v>
      </c>
      <c r="AJ1822">
        <v>0</v>
      </c>
      <c r="AK1822">
        <v>0</v>
      </c>
      <c r="AL1822">
        <v>0</v>
      </c>
      <c r="AM1822">
        <v>0</v>
      </c>
      <c r="AN1822">
        <v>0</v>
      </c>
      <c r="AO1822">
        <v>0</v>
      </c>
      <c r="AP1822">
        <v>0</v>
      </c>
      <c r="AQ1822">
        <v>0</v>
      </c>
      <c r="AS1822">
        <v>0</v>
      </c>
      <c r="AT1822">
        <v>0</v>
      </c>
      <c r="AU1822">
        <v>0</v>
      </c>
      <c r="AV1822">
        <v>0</v>
      </c>
      <c r="AW1822">
        <v>0</v>
      </c>
      <c r="AX1822">
        <v>0</v>
      </c>
      <c r="AY1822">
        <v>0</v>
      </c>
      <c r="AZ1822">
        <v>0</v>
      </c>
      <c r="BA1822">
        <v>0</v>
      </c>
      <c r="BB1822">
        <v>0</v>
      </c>
    </row>
    <row r="1823" spans="1:54" x14ac:dyDescent="0.35">
      <c r="A1823" t="s">
        <v>6134</v>
      </c>
      <c r="B1823" t="s">
        <v>6135</v>
      </c>
      <c r="C1823" t="s">
        <v>2080</v>
      </c>
      <c r="D1823" t="s">
        <v>2856</v>
      </c>
      <c r="E1823" t="s">
        <v>388</v>
      </c>
      <c r="F1823" t="s">
        <v>2624</v>
      </c>
      <c r="G1823" t="s">
        <v>6068</v>
      </c>
      <c r="H1823" t="s">
        <v>6069</v>
      </c>
      <c r="I1823" t="s">
        <v>2312</v>
      </c>
      <c r="J1823" t="s">
        <v>2312</v>
      </c>
      <c r="K1823" t="s">
        <v>2314</v>
      </c>
      <c r="L1823" t="s">
        <v>6070</v>
      </c>
      <c r="M1823" t="s">
        <v>2314</v>
      </c>
      <c r="N1823" t="s">
        <v>2314</v>
      </c>
      <c r="O1823" t="s">
        <v>5953</v>
      </c>
      <c r="P1823" t="s">
        <v>1829</v>
      </c>
      <c r="Q1823" t="s">
        <v>2629</v>
      </c>
      <c r="R1823" t="s">
        <v>461</v>
      </c>
      <c r="S1823" t="s">
        <v>1829</v>
      </c>
      <c r="T1823" t="s">
        <v>2501</v>
      </c>
      <c r="U1823" t="s">
        <v>1829</v>
      </c>
      <c r="W1823">
        <v>0</v>
      </c>
      <c r="X1823">
        <v>0</v>
      </c>
      <c r="Y1823">
        <v>0</v>
      </c>
      <c r="Z1823">
        <v>0</v>
      </c>
      <c r="AA1823">
        <v>0</v>
      </c>
      <c r="AB1823">
        <v>0</v>
      </c>
      <c r="AC1823">
        <v>0</v>
      </c>
      <c r="AD1823">
        <v>0</v>
      </c>
      <c r="AE1823">
        <v>0</v>
      </c>
      <c r="AF1823">
        <v>0</v>
      </c>
      <c r="AH1823">
        <v>0</v>
      </c>
      <c r="AI1823">
        <v>0</v>
      </c>
      <c r="AJ1823">
        <v>0</v>
      </c>
      <c r="AK1823">
        <v>0</v>
      </c>
      <c r="AL1823">
        <v>0</v>
      </c>
      <c r="AM1823">
        <v>0</v>
      </c>
      <c r="AN1823">
        <v>0</v>
      </c>
      <c r="AO1823">
        <v>0</v>
      </c>
      <c r="AP1823">
        <v>0</v>
      </c>
      <c r="AQ1823">
        <v>0</v>
      </c>
      <c r="AS1823">
        <v>0</v>
      </c>
      <c r="AT1823">
        <v>0</v>
      </c>
      <c r="AU1823">
        <v>0</v>
      </c>
      <c r="AV1823">
        <v>0</v>
      </c>
      <c r="AW1823">
        <v>0</v>
      </c>
      <c r="AX1823">
        <v>0</v>
      </c>
      <c r="AY1823">
        <v>0</v>
      </c>
      <c r="AZ1823">
        <v>0</v>
      </c>
      <c r="BA1823">
        <v>0</v>
      </c>
      <c r="BB1823">
        <v>0</v>
      </c>
    </row>
    <row r="1824" spans="1:54" x14ac:dyDescent="0.35">
      <c r="A1824" t="s">
        <v>2082</v>
      </c>
      <c r="B1824" t="s">
        <v>6136</v>
      </c>
      <c r="C1824" t="s">
        <v>2084</v>
      </c>
      <c r="D1824" t="s">
        <v>2856</v>
      </c>
      <c r="E1824" t="s">
        <v>388</v>
      </c>
      <c r="F1824" t="s">
        <v>2624</v>
      </c>
      <c r="G1824" t="s">
        <v>6068</v>
      </c>
      <c r="H1824" t="s">
        <v>6107</v>
      </c>
      <c r="I1824" t="s">
        <v>2312</v>
      </c>
      <c r="J1824" t="s">
        <v>2312</v>
      </c>
      <c r="K1824" t="s">
        <v>2314</v>
      </c>
      <c r="L1824" t="s">
        <v>6108</v>
      </c>
      <c r="M1824" t="s">
        <v>2314</v>
      </c>
      <c r="N1824">
        <v>1</v>
      </c>
      <c r="O1824" t="s">
        <v>5953</v>
      </c>
      <c r="P1824" t="s">
        <v>1829</v>
      </c>
      <c r="Q1824" t="s">
        <v>2629</v>
      </c>
      <c r="R1824" t="s">
        <v>461</v>
      </c>
      <c r="S1824" t="s">
        <v>1829</v>
      </c>
      <c r="T1824" t="s">
        <v>2501</v>
      </c>
      <c r="U1824" t="s">
        <v>1829</v>
      </c>
      <c r="W1824">
        <v>0</v>
      </c>
      <c r="X1824">
        <v>0</v>
      </c>
      <c r="Y1824">
        <v>0</v>
      </c>
      <c r="Z1824">
        <v>0</v>
      </c>
      <c r="AA1824">
        <v>0</v>
      </c>
      <c r="AB1824">
        <v>0</v>
      </c>
      <c r="AC1824">
        <v>0</v>
      </c>
      <c r="AD1824">
        <v>0</v>
      </c>
      <c r="AE1824">
        <v>0</v>
      </c>
      <c r="AF1824">
        <v>0</v>
      </c>
      <c r="AH1824">
        <v>0</v>
      </c>
      <c r="AI1824">
        <v>0</v>
      </c>
      <c r="AJ1824">
        <v>0</v>
      </c>
      <c r="AK1824">
        <v>0</v>
      </c>
      <c r="AL1824">
        <v>-8.9436817630982298E-7</v>
      </c>
      <c r="AM1824">
        <v>-5.0474658896959602E-5</v>
      </c>
      <c r="AN1824">
        <v>0</v>
      </c>
      <c r="AO1824">
        <v>0</v>
      </c>
      <c r="AP1824">
        <v>-3.9867136321960698E-7</v>
      </c>
      <c r="AQ1824">
        <v>-2.2499460069702501E-5</v>
      </c>
      <c r="AS1824">
        <v>0</v>
      </c>
      <c r="AT1824">
        <v>0</v>
      </c>
      <c r="AU1824">
        <v>0</v>
      </c>
      <c r="AV1824">
        <v>0</v>
      </c>
      <c r="AW1824">
        <v>0</v>
      </c>
      <c r="AX1824">
        <v>0</v>
      </c>
      <c r="AY1824">
        <v>0</v>
      </c>
      <c r="AZ1824">
        <v>0</v>
      </c>
      <c r="BA1824">
        <v>0</v>
      </c>
      <c r="BB1824">
        <v>0</v>
      </c>
    </row>
    <row r="1825" spans="1:54" x14ac:dyDescent="0.35">
      <c r="A1825" t="s">
        <v>2078</v>
      </c>
      <c r="B1825" t="s">
        <v>6137</v>
      </c>
      <c r="C1825" t="s">
        <v>2080</v>
      </c>
      <c r="D1825" t="s">
        <v>2311</v>
      </c>
      <c r="E1825" t="s">
        <v>388</v>
      </c>
      <c r="F1825" t="s">
        <v>2624</v>
      </c>
      <c r="G1825" t="s">
        <v>6068</v>
      </c>
      <c r="H1825" t="s">
        <v>6069</v>
      </c>
      <c r="I1825" t="s">
        <v>2312</v>
      </c>
      <c r="J1825" t="s">
        <v>2312</v>
      </c>
      <c r="K1825" t="s">
        <v>2314</v>
      </c>
      <c r="L1825" t="s">
        <v>6070</v>
      </c>
      <c r="M1825" t="s">
        <v>2314</v>
      </c>
      <c r="N1825">
        <v>1</v>
      </c>
      <c r="O1825" t="s">
        <v>5953</v>
      </c>
      <c r="P1825" t="s">
        <v>1829</v>
      </c>
      <c r="Q1825" t="s">
        <v>2629</v>
      </c>
      <c r="R1825" t="s">
        <v>461</v>
      </c>
      <c r="S1825" t="s">
        <v>1829</v>
      </c>
      <c r="T1825" t="s">
        <v>2501</v>
      </c>
      <c r="U1825" t="s">
        <v>1829</v>
      </c>
      <c r="W1825">
        <v>0</v>
      </c>
      <c r="X1825">
        <v>0</v>
      </c>
      <c r="Y1825">
        <v>0</v>
      </c>
      <c r="Z1825">
        <v>0</v>
      </c>
      <c r="AA1825">
        <v>0</v>
      </c>
      <c r="AB1825">
        <v>0</v>
      </c>
      <c r="AC1825">
        <v>0</v>
      </c>
      <c r="AD1825">
        <v>0</v>
      </c>
      <c r="AE1825">
        <v>0</v>
      </c>
      <c r="AF1825">
        <v>0</v>
      </c>
      <c r="AH1825">
        <v>0</v>
      </c>
      <c r="AI1825">
        <v>0</v>
      </c>
      <c r="AJ1825">
        <v>-5.02634561048094E-8</v>
      </c>
      <c r="AK1825">
        <v>-2.5667712399979299E-6</v>
      </c>
      <c r="AL1825">
        <v>0</v>
      </c>
      <c r="AM1825">
        <v>0</v>
      </c>
      <c r="AN1825">
        <v>0</v>
      </c>
      <c r="AO1825">
        <v>0</v>
      </c>
      <c r="AP1825">
        <v>-1.47231048238576E-8</v>
      </c>
      <c r="AQ1825">
        <v>-7.5185522353558798E-7</v>
      </c>
      <c r="AS1825">
        <v>0</v>
      </c>
      <c r="AT1825">
        <v>0</v>
      </c>
      <c r="AU1825">
        <v>-7.3378880388273404E-8</v>
      </c>
      <c r="AV1825">
        <v>-3.74719144602409E-6</v>
      </c>
      <c r="AW1825">
        <v>0</v>
      </c>
      <c r="AX1825">
        <v>0</v>
      </c>
      <c r="AY1825">
        <v>0</v>
      </c>
      <c r="AZ1825">
        <v>0</v>
      </c>
      <c r="BA1825">
        <v>-3.49965937537314E-8</v>
      </c>
      <c r="BB1825">
        <v>-1.7871482374773299E-6</v>
      </c>
    </row>
    <row r="1826" spans="1:54" x14ac:dyDescent="0.35">
      <c r="A1826" t="s">
        <v>6138</v>
      </c>
      <c r="B1826" t="s">
        <v>6139</v>
      </c>
      <c r="C1826" t="s">
        <v>6140</v>
      </c>
      <c r="D1826" t="s">
        <v>2311</v>
      </c>
      <c r="E1826" t="s">
        <v>388</v>
      </c>
      <c r="F1826" t="s">
        <v>2624</v>
      </c>
      <c r="G1826" t="s">
        <v>6068</v>
      </c>
      <c r="H1826" t="s">
        <v>6069</v>
      </c>
      <c r="I1826" t="s">
        <v>2312</v>
      </c>
      <c r="J1826" t="s">
        <v>2312</v>
      </c>
      <c r="K1826" t="s">
        <v>2314</v>
      </c>
      <c r="L1826" t="s">
        <v>6070</v>
      </c>
      <c r="M1826" t="s">
        <v>2314</v>
      </c>
      <c r="N1826" t="s">
        <v>2314</v>
      </c>
      <c r="O1826" t="s">
        <v>5953</v>
      </c>
      <c r="P1826" t="s">
        <v>1829</v>
      </c>
      <c r="Q1826" t="s">
        <v>2629</v>
      </c>
      <c r="R1826" t="s">
        <v>461</v>
      </c>
      <c r="S1826" t="s">
        <v>1829</v>
      </c>
      <c r="T1826" t="s">
        <v>2501</v>
      </c>
      <c r="U1826" t="s">
        <v>1829</v>
      </c>
      <c r="W1826">
        <v>0</v>
      </c>
      <c r="X1826">
        <v>0</v>
      </c>
      <c r="Y1826">
        <v>0</v>
      </c>
      <c r="Z1826">
        <v>0</v>
      </c>
      <c r="AA1826">
        <v>0</v>
      </c>
      <c r="AB1826">
        <v>0</v>
      </c>
      <c r="AC1826">
        <v>0</v>
      </c>
      <c r="AD1826">
        <v>0</v>
      </c>
      <c r="AE1826">
        <v>0</v>
      </c>
      <c r="AF1826">
        <v>0</v>
      </c>
      <c r="AH1826">
        <v>0</v>
      </c>
      <c r="AI1826">
        <v>0</v>
      </c>
      <c r="AJ1826">
        <v>0</v>
      </c>
      <c r="AK1826">
        <v>0</v>
      </c>
      <c r="AL1826">
        <v>0</v>
      </c>
      <c r="AM1826">
        <v>0</v>
      </c>
      <c r="AN1826">
        <v>0</v>
      </c>
      <c r="AO1826">
        <v>0</v>
      </c>
      <c r="AP1826">
        <v>0</v>
      </c>
      <c r="AQ1826">
        <v>0</v>
      </c>
      <c r="AS1826">
        <v>0</v>
      </c>
      <c r="AT1826">
        <v>0</v>
      </c>
      <c r="AU1826">
        <v>0</v>
      </c>
      <c r="AV1826">
        <v>0</v>
      </c>
      <c r="AW1826">
        <v>0</v>
      </c>
      <c r="AX1826">
        <v>0</v>
      </c>
      <c r="AY1826">
        <v>0</v>
      </c>
      <c r="AZ1826">
        <v>0</v>
      </c>
      <c r="BA1826">
        <v>0</v>
      </c>
      <c r="BB1826">
        <v>0</v>
      </c>
    </row>
    <row r="1827" spans="1:54" x14ac:dyDescent="0.35">
      <c r="A1827" t="s">
        <v>6141</v>
      </c>
      <c r="B1827" t="s">
        <v>6096</v>
      </c>
      <c r="C1827" t="s">
        <v>2018</v>
      </c>
      <c r="D1827" t="s">
        <v>2311</v>
      </c>
      <c r="E1827" t="s">
        <v>388</v>
      </c>
      <c r="F1827" t="s">
        <v>2624</v>
      </c>
      <c r="G1827" t="s">
        <v>6068</v>
      </c>
      <c r="H1827" t="s">
        <v>6069</v>
      </c>
      <c r="I1827" t="s">
        <v>2312</v>
      </c>
      <c r="J1827" t="s">
        <v>2312</v>
      </c>
      <c r="K1827" t="s">
        <v>2314</v>
      </c>
      <c r="L1827" t="s">
        <v>6070</v>
      </c>
      <c r="M1827" t="s">
        <v>2314</v>
      </c>
      <c r="N1827" t="s">
        <v>2314</v>
      </c>
      <c r="O1827" t="s">
        <v>5953</v>
      </c>
      <c r="P1827" t="s">
        <v>1829</v>
      </c>
      <c r="Q1827" t="s">
        <v>2629</v>
      </c>
      <c r="R1827" t="s">
        <v>461</v>
      </c>
      <c r="S1827" t="s">
        <v>1829</v>
      </c>
      <c r="T1827" t="s">
        <v>2501</v>
      </c>
      <c r="U1827" t="s">
        <v>1829</v>
      </c>
      <c r="W1827">
        <v>0</v>
      </c>
      <c r="X1827">
        <v>0</v>
      </c>
      <c r="Y1827">
        <v>0</v>
      </c>
      <c r="Z1827">
        <v>0</v>
      </c>
      <c r="AA1827">
        <v>0</v>
      </c>
      <c r="AB1827">
        <v>0</v>
      </c>
      <c r="AC1827">
        <v>0</v>
      </c>
      <c r="AD1827">
        <v>0</v>
      </c>
      <c r="AE1827">
        <v>0</v>
      </c>
      <c r="AF1827">
        <v>0</v>
      </c>
      <c r="AH1827">
        <v>0</v>
      </c>
      <c r="AI1827">
        <v>0</v>
      </c>
      <c r="AJ1827">
        <v>0</v>
      </c>
      <c r="AK1827">
        <v>0</v>
      </c>
      <c r="AL1827">
        <v>0</v>
      </c>
      <c r="AM1827">
        <v>0</v>
      </c>
      <c r="AN1827">
        <v>0</v>
      </c>
      <c r="AO1827">
        <v>0</v>
      </c>
      <c r="AP1827">
        <v>0</v>
      </c>
      <c r="AQ1827">
        <v>0</v>
      </c>
      <c r="AS1827">
        <v>0</v>
      </c>
      <c r="AT1827">
        <v>0</v>
      </c>
      <c r="AU1827">
        <v>0</v>
      </c>
      <c r="AV1827">
        <v>0</v>
      </c>
      <c r="AW1827">
        <v>0</v>
      </c>
      <c r="AX1827">
        <v>0</v>
      </c>
      <c r="AY1827">
        <v>0</v>
      </c>
      <c r="AZ1827">
        <v>0</v>
      </c>
      <c r="BA1827">
        <v>0</v>
      </c>
      <c r="BB1827">
        <v>0</v>
      </c>
    </row>
    <row r="1828" spans="1:54" x14ac:dyDescent="0.35">
      <c r="A1828" t="s">
        <v>6142</v>
      </c>
      <c r="B1828" t="s">
        <v>6143</v>
      </c>
      <c r="C1828" t="s">
        <v>6144</v>
      </c>
      <c r="D1828" t="s">
        <v>2311</v>
      </c>
      <c r="E1828" t="s">
        <v>388</v>
      </c>
      <c r="F1828" t="s">
        <v>2624</v>
      </c>
      <c r="G1828" t="s">
        <v>6068</v>
      </c>
      <c r="H1828" t="s">
        <v>6069</v>
      </c>
      <c r="I1828" t="s">
        <v>2312</v>
      </c>
      <c r="J1828" t="s">
        <v>2312</v>
      </c>
      <c r="K1828" t="s">
        <v>2314</v>
      </c>
      <c r="L1828" t="s">
        <v>6070</v>
      </c>
      <c r="M1828" t="s">
        <v>2314</v>
      </c>
      <c r="N1828" t="s">
        <v>2314</v>
      </c>
      <c r="O1828" t="s">
        <v>5953</v>
      </c>
      <c r="P1828" t="s">
        <v>1829</v>
      </c>
      <c r="Q1828" t="s">
        <v>2629</v>
      </c>
      <c r="R1828" t="s">
        <v>461</v>
      </c>
      <c r="S1828" t="s">
        <v>1829</v>
      </c>
      <c r="T1828" t="s">
        <v>2501</v>
      </c>
      <c r="U1828" t="s">
        <v>1829</v>
      </c>
      <c r="W1828">
        <v>0</v>
      </c>
      <c r="X1828">
        <v>0</v>
      </c>
      <c r="Y1828">
        <v>0</v>
      </c>
      <c r="Z1828">
        <v>0</v>
      </c>
      <c r="AA1828">
        <v>0</v>
      </c>
      <c r="AB1828">
        <v>0</v>
      </c>
      <c r="AC1828">
        <v>0</v>
      </c>
      <c r="AD1828">
        <v>0</v>
      </c>
      <c r="AE1828">
        <v>0</v>
      </c>
      <c r="AF1828">
        <v>0</v>
      </c>
      <c r="AH1828">
        <v>0</v>
      </c>
      <c r="AI1828">
        <v>0</v>
      </c>
      <c r="AJ1828">
        <v>0</v>
      </c>
      <c r="AK1828">
        <v>0</v>
      </c>
      <c r="AL1828">
        <v>0</v>
      </c>
      <c r="AM1828">
        <v>0</v>
      </c>
      <c r="AN1828">
        <v>0</v>
      </c>
      <c r="AO1828">
        <v>0</v>
      </c>
      <c r="AP1828">
        <v>0</v>
      </c>
      <c r="AQ1828">
        <v>0</v>
      </c>
      <c r="AS1828">
        <v>0</v>
      </c>
      <c r="AT1828">
        <v>0</v>
      </c>
      <c r="AU1828">
        <v>0</v>
      </c>
      <c r="AV1828">
        <v>0</v>
      </c>
      <c r="AW1828">
        <v>0</v>
      </c>
      <c r="AX1828">
        <v>0</v>
      </c>
      <c r="AY1828">
        <v>0</v>
      </c>
      <c r="AZ1828">
        <v>0</v>
      </c>
      <c r="BA1828">
        <v>0</v>
      </c>
      <c r="BB1828">
        <v>0</v>
      </c>
    </row>
    <row r="1829" spans="1:54" x14ac:dyDescent="0.35">
      <c r="A1829" t="s">
        <v>2276</v>
      </c>
      <c r="B1829" t="s">
        <v>6145</v>
      </c>
      <c r="C1829" t="s">
        <v>2278</v>
      </c>
      <c r="D1829" t="s">
        <v>2311</v>
      </c>
      <c r="E1829" t="s">
        <v>388</v>
      </c>
      <c r="F1829" t="s">
        <v>2624</v>
      </c>
      <c r="G1829" t="s">
        <v>6068</v>
      </c>
      <c r="H1829" t="s">
        <v>6069</v>
      </c>
      <c r="I1829" t="s">
        <v>2312</v>
      </c>
      <c r="J1829" t="s">
        <v>2312</v>
      </c>
      <c r="K1829" t="s">
        <v>2314</v>
      </c>
      <c r="L1829" t="s">
        <v>6070</v>
      </c>
      <c r="M1829" t="s">
        <v>2314</v>
      </c>
      <c r="N1829">
        <v>1</v>
      </c>
      <c r="O1829" t="s">
        <v>5953</v>
      </c>
      <c r="P1829" t="s">
        <v>1829</v>
      </c>
      <c r="Q1829" t="s">
        <v>2629</v>
      </c>
      <c r="R1829" t="s">
        <v>461</v>
      </c>
      <c r="S1829" t="s">
        <v>1829</v>
      </c>
      <c r="T1829" t="s">
        <v>2501</v>
      </c>
      <c r="U1829" t="s">
        <v>1829</v>
      </c>
      <c r="W1829">
        <v>0</v>
      </c>
      <c r="X1829">
        <v>0</v>
      </c>
      <c r="Y1829">
        <v>0</v>
      </c>
      <c r="Z1829">
        <v>0</v>
      </c>
      <c r="AA1829">
        <v>0</v>
      </c>
      <c r="AB1829">
        <v>0</v>
      </c>
      <c r="AC1829">
        <v>0</v>
      </c>
      <c r="AD1829">
        <v>0</v>
      </c>
      <c r="AE1829">
        <v>0</v>
      </c>
      <c r="AF1829">
        <v>0</v>
      </c>
      <c r="AH1829">
        <v>3.8813744368410698E-10</v>
      </c>
      <c r="AI1829">
        <v>3.5762504069225503E-8</v>
      </c>
      <c r="AJ1829">
        <v>3.8813744368410698E-10</v>
      </c>
      <c r="AK1829">
        <v>3.5762504069225503E-8</v>
      </c>
      <c r="AL1829">
        <v>3.8813744368410698E-10</v>
      </c>
      <c r="AM1829">
        <v>3.5762504069225503E-8</v>
      </c>
      <c r="AN1829">
        <v>3.8813744368410698E-10</v>
      </c>
      <c r="AO1829">
        <v>3.5762504069225503E-8</v>
      </c>
      <c r="AP1829">
        <v>3.8813744368410698E-10</v>
      </c>
      <c r="AQ1829">
        <v>3.5762504069225503E-8</v>
      </c>
      <c r="AS1829">
        <v>2.8937807670194898E-9</v>
      </c>
      <c r="AT1829">
        <v>2.66633382040027E-7</v>
      </c>
      <c r="AU1829">
        <v>2.8937807670194898E-9</v>
      </c>
      <c r="AV1829">
        <v>2.66633382040027E-7</v>
      </c>
      <c r="AW1829">
        <v>2.8937807670194898E-9</v>
      </c>
      <c r="AX1829">
        <v>2.66633382040027E-7</v>
      </c>
      <c r="AY1829">
        <v>2.8937807670194898E-9</v>
      </c>
      <c r="AZ1829">
        <v>2.66633382040027E-7</v>
      </c>
      <c r="BA1829">
        <v>2.8937807670194898E-9</v>
      </c>
      <c r="BB1829">
        <v>2.66633382040027E-7</v>
      </c>
    </row>
    <row r="1830" spans="1:54" x14ac:dyDescent="0.35">
      <c r="A1830" t="s">
        <v>6146</v>
      </c>
      <c r="B1830" t="s">
        <v>6110</v>
      </c>
      <c r="C1830" t="s">
        <v>6147</v>
      </c>
      <c r="D1830" t="s">
        <v>2856</v>
      </c>
      <c r="E1830" t="s">
        <v>388</v>
      </c>
      <c r="F1830" t="s">
        <v>2624</v>
      </c>
      <c r="G1830" t="s">
        <v>6068</v>
      </c>
      <c r="H1830" t="s">
        <v>6069</v>
      </c>
      <c r="I1830" t="s">
        <v>2312</v>
      </c>
      <c r="J1830" t="s">
        <v>2312</v>
      </c>
      <c r="K1830" t="s">
        <v>2314</v>
      </c>
      <c r="L1830" t="s">
        <v>6070</v>
      </c>
      <c r="M1830" t="s">
        <v>2314</v>
      </c>
      <c r="N1830" t="s">
        <v>2314</v>
      </c>
      <c r="O1830" t="s">
        <v>5953</v>
      </c>
      <c r="P1830" t="s">
        <v>1829</v>
      </c>
      <c r="Q1830" t="s">
        <v>2629</v>
      </c>
      <c r="R1830" t="s">
        <v>461</v>
      </c>
      <c r="S1830" t="s">
        <v>1829</v>
      </c>
      <c r="T1830" t="s">
        <v>2501</v>
      </c>
      <c r="U1830" t="s">
        <v>1829</v>
      </c>
      <c r="W1830">
        <v>0</v>
      </c>
      <c r="X1830">
        <v>0</v>
      </c>
      <c r="Y1830">
        <v>0</v>
      </c>
      <c r="Z1830">
        <v>0</v>
      </c>
      <c r="AA1830">
        <v>0</v>
      </c>
      <c r="AB1830">
        <v>0</v>
      </c>
      <c r="AC1830">
        <v>0</v>
      </c>
      <c r="AD1830">
        <v>0</v>
      </c>
      <c r="AE1830">
        <v>0</v>
      </c>
      <c r="AF1830">
        <v>0</v>
      </c>
      <c r="AH1830">
        <v>0</v>
      </c>
      <c r="AI1830">
        <v>0</v>
      </c>
      <c r="AJ1830">
        <v>0</v>
      </c>
      <c r="AK1830">
        <v>0</v>
      </c>
      <c r="AL1830">
        <v>0</v>
      </c>
      <c r="AM1830">
        <v>0</v>
      </c>
      <c r="AN1830">
        <v>0</v>
      </c>
      <c r="AO1830">
        <v>0</v>
      </c>
      <c r="AP1830">
        <v>0</v>
      </c>
      <c r="AQ1830">
        <v>0</v>
      </c>
      <c r="AS1830">
        <v>0</v>
      </c>
      <c r="AT1830">
        <v>0</v>
      </c>
      <c r="AU1830">
        <v>0</v>
      </c>
      <c r="AV1830">
        <v>0</v>
      </c>
      <c r="AW1830">
        <v>0</v>
      </c>
      <c r="AX1830">
        <v>0</v>
      </c>
      <c r="AY1830">
        <v>0</v>
      </c>
      <c r="AZ1830">
        <v>0</v>
      </c>
      <c r="BA1830">
        <v>0</v>
      </c>
      <c r="BB1830">
        <v>0</v>
      </c>
    </row>
    <row r="1831" spans="1:54" x14ac:dyDescent="0.35">
      <c r="A1831" t="s">
        <v>6148</v>
      </c>
      <c r="B1831" t="s">
        <v>6149</v>
      </c>
      <c r="C1831" t="s">
        <v>6150</v>
      </c>
      <c r="D1831" t="s">
        <v>2311</v>
      </c>
      <c r="E1831" t="s">
        <v>388</v>
      </c>
      <c r="F1831" t="s">
        <v>2624</v>
      </c>
      <c r="G1831" t="s">
        <v>6068</v>
      </c>
      <c r="H1831" t="s">
        <v>6107</v>
      </c>
      <c r="I1831" t="s">
        <v>2312</v>
      </c>
      <c r="J1831" t="s">
        <v>2312</v>
      </c>
      <c r="K1831" t="s">
        <v>2314</v>
      </c>
      <c r="L1831" t="s">
        <v>6108</v>
      </c>
      <c r="M1831" t="s">
        <v>2314</v>
      </c>
      <c r="N1831" t="s">
        <v>2314</v>
      </c>
      <c r="O1831" t="s">
        <v>5953</v>
      </c>
      <c r="P1831" t="s">
        <v>1829</v>
      </c>
      <c r="Q1831" t="s">
        <v>2629</v>
      </c>
      <c r="R1831" t="s">
        <v>461</v>
      </c>
      <c r="S1831" t="s">
        <v>1829</v>
      </c>
      <c r="T1831" t="s">
        <v>2501</v>
      </c>
      <c r="U1831" t="s">
        <v>1829</v>
      </c>
      <c r="W1831">
        <v>0</v>
      </c>
      <c r="X1831">
        <v>0</v>
      </c>
      <c r="Y1831">
        <v>0</v>
      </c>
      <c r="Z1831">
        <v>0</v>
      </c>
      <c r="AA1831">
        <v>0</v>
      </c>
      <c r="AB1831">
        <v>0</v>
      </c>
      <c r="AC1831">
        <v>0</v>
      </c>
      <c r="AD1831">
        <v>0</v>
      </c>
      <c r="AE1831">
        <v>0</v>
      </c>
      <c r="AF1831">
        <v>0</v>
      </c>
      <c r="AH1831">
        <v>0</v>
      </c>
      <c r="AI1831">
        <v>0</v>
      </c>
      <c r="AJ1831">
        <v>0</v>
      </c>
      <c r="AK1831">
        <v>0</v>
      </c>
      <c r="AL1831">
        <v>0</v>
      </c>
      <c r="AM1831">
        <v>0</v>
      </c>
      <c r="AN1831">
        <v>0</v>
      </c>
      <c r="AO1831">
        <v>0</v>
      </c>
      <c r="AP1831">
        <v>0</v>
      </c>
      <c r="AQ1831">
        <v>0</v>
      </c>
      <c r="AS1831">
        <v>0</v>
      </c>
      <c r="AT1831">
        <v>0</v>
      </c>
      <c r="AU1831">
        <v>0</v>
      </c>
      <c r="AV1831">
        <v>0</v>
      </c>
      <c r="AW1831">
        <v>0</v>
      </c>
      <c r="AX1831">
        <v>0</v>
      </c>
      <c r="AY1831">
        <v>0</v>
      </c>
      <c r="AZ1831">
        <v>0</v>
      </c>
      <c r="BA1831">
        <v>0</v>
      </c>
      <c r="BB1831">
        <v>0</v>
      </c>
    </row>
    <row r="1832" spans="1:54" x14ac:dyDescent="0.35">
      <c r="A1832" t="s">
        <v>6151</v>
      </c>
      <c r="B1832" t="s">
        <v>6152</v>
      </c>
      <c r="C1832" t="s">
        <v>6153</v>
      </c>
      <c r="D1832" t="s">
        <v>2311</v>
      </c>
      <c r="E1832" t="s">
        <v>388</v>
      </c>
      <c r="F1832" t="s">
        <v>2624</v>
      </c>
      <c r="G1832" t="s">
        <v>6068</v>
      </c>
      <c r="H1832" t="s">
        <v>6107</v>
      </c>
      <c r="I1832" t="s">
        <v>2312</v>
      </c>
      <c r="J1832" t="s">
        <v>2312</v>
      </c>
      <c r="K1832" t="s">
        <v>2314</v>
      </c>
      <c r="L1832" t="s">
        <v>6108</v>
      </c>
      <c r="M1832" t="s">
        <v>2314</v>
      </c>
      <c r="N1832" t="s">
        <v>2314</v>
      </c>
      <c r="O1832" t="s">
        <v>5953</v>
      </c>
      <c r="P1832" t="s">
        <v>1829</v>
      </c>
      <c r="Q1832" t="s">
        <v>2629</v>
      </c>
      <c r="R1832" t="s">
        <v>461</v>
      </c>
      <c r="S1832" t="s">
        <v>1829</v>
      </c>
      <c r="T1832" t="s">
        <v>2501</v>
      </c>
      <c r="U1832" t="s">
        <v>1829</v>
      </c>
      <c r="W1832">
        <v>0</v>
      </c>
      <c r="X1832">
        <v>0</v>
      </c>
      <c r="Y1832">
        <v>0</v>
      </c>
      <c r="Z1832">
        <v>0</v>
      </c>
      <c r="AA1832">
        <v>0</v>
      </c>
      <c r="AB1832">
        <v>0</v>
      </c>
      <c r="AC1832">
        <v>0</v>
      </c>
      <c r="AD1832">
        <v>0</v>
      </c>
      <c r="AE1832">
        <v>0</v>
      </c>
      <c r="AF1832">
        <v>0</v>
      </c>
      <c r="AH1832">
        <v>0</v>
      </c>
      <c r="AI1832">
        <v>0</v>
      </c>
      <c r="AJ1832">
        <v>0</v>
      </c>
      <c r="AK1832">
        <v>0</v>
      </c>
      <c r="AL1832">
        <v>0</v>
      </c>
      <c r="AM1832">
        <v>0</v>
      </c>
      <c r="AN1832">
        <v>0</v>
      </c>
      <c r="AO1832">
        <v>0</v>
      </c>
      <c r="AP1832">
        <v>0</v>
      </c>
      <c r="AQ1832">
        <v>0</v>
      </c>
      <c r="AS1832">
        <v>0</v>
      </c>
      <c r="AT1832">
        <v>0</v>
      </c>
      <c r="AU1832">
        <v>0</v>
      </c>
      <c r="AV1832">
        <v>0</v>
      </c>
      <c r="AW1832">
        <v>0</v>
      </c>
      <c r="AX1832">
        <v>0</v>
      </c>
      <c r="AY1832">
        <v>0</v>
      </c>
      <c r="AZ1832">
        <v>0</v>
      </c>
      <c r="BA1832">
        <v>0</v>
      </c>
      <c r="BB1832">
        <v>0</v>
      </c>
    </row>
    <row r="1833" spans="1:54" x14ac:dyDescent="0.35">
      <c r="A1833" t="s">
        <v>1865</v>
      </c>
      <c r="B1833" t="s">
        <v>6154</v>
      </c>
      <c r="C1833" t="s">
        <v>1867</v>
      </c>
      <c r="D1833" t="s">
        <v>2311</v>
      </c>
      <c r="E1833" t="s">
        <v>388</v>
      </c>
      <c r="F1833" t="s">
        <v>2624</v>
      </c>
      <c r="G1833" t="s">
        <v>6068</v>
      </c>
      <c r="H1833" t="s">
        <v>6107</v>
      </c>
      <c r="I1833" t="s">
        <v>2312</v>
      </c>
      <c r="J1833" t="s">
        <v>2312</v>
      </c>
      <c r="K1833" t="s">
        <v>2314</v>
      </c>
      <c r="L1833" t="s">
        <v>6108</v>
      </c>
      <c r="M1833" t="s">
        <v>2314</v>
      </c>
      <c r="N1833">
        <v>1</v>
      </c>
      <c r="O1833" t="s">
        <v>5953</v>
      </c>
      <c r="P1833" t="s">
        <v>1829</v>
      </c>
      <c r="Q1833" t="s">
        <v>2629</v>
      </c>
      <c r="R1833" t="s">
        <v>461</v>
      </c>
      <c r="S1833" t="s">
        <v>1829</v>
      </c>
      <c r="T1833" t="s">
        <v>2501</v>
      </c>
      <c r="U1833" t="s">
        <v>1829</v>
      </c>
      <c r="W1833">
        <v>0</v>
      </c>
      <c r="X1833">
        <v>0</v>
      </c>
      <c r="Y1833">
        <v>-4.8589384176543698E-8</v>
      </c>
      <c r="Z1833">
        <v>-1.71201941512322E-7</v>
      </c>
      <c r="AA1833">
        <v>0</v>
      </c>
      <c r="AB1833">
        <v>0</v>
      </c>
      <c r="AC1833">
        <v>0</v>
      </c>
      <c r="AD1833">
        <v>0</v>
      </c>
      <c r="AE1833">
        <v>-6.7045609529137E-9</v>
      </c>
      <c r="AF1833">
        <v>-2.3623140560004101E-8</v>
      </c>
      <c r="AH1833">
        <v>0</v>
      </c>
      <c r="AI1833">
        <v>0</v>
      </c>
      <c r="AJ1833">
        <v>-6.18134648786281E-9</v>
      </c>
      <c r="AK1833">
        <v>-2.1779245074071699E-8</v>
      </c>
      <c r="AL1833">
        <v>0</v>
      </c>
      <c r="AM1833">
        <v>0</v>
      </c>
      <c r="AN1833">
        <v>0</v>
      </c>
      <c r="AO1833">
        <v>0</v>
      </c>
      <c r="AP1833">
        <v>-1.8106318058117099E-9</v>
      </c>
      <c r="AQ1833">
        <v>-6.3795475492454504E-9</v>
      </c>
      <c r="AS1833">
        <v>0</v>
      </c>
      <c r="AT1833">
        <v>0</v>
      </c>
      <c r="AU1833">
        <v>-1.5104095126632601E-8</v>
      </c>
      <c r="AV1833">
        <v>-5.3218540685406899E-8</v>
      </c>
      <c r="AW1833">
        <v>0</v>
      </c>
      <c r="AX1833">
        <v>0</v>
      </c>
      <c r="AY1833">
        <v>0</v>
      </c>
      <c r="AZ1833">
        <v>0</v>
      </c>
      <c r="BA1833">
        <v>-7.2035969800508199E-9</v>
      </c>
      <c r="BB1833">
        <v>-2.5381521749563901E-8</v>
      </c>
    </row>
    <row r="1834" spans="1:54" x14ac:dyDescent="0.35">
      <c r="A1834" t="s">
        <v>6155</v>
      </c>
      <c r="B1834" t="s">
        <v>6156</v>
      </c>
      <c r="C1834" t="s">
        <v>6157</v>
      </c>
      <c r="D1834" t="s">
        <v>2311</v>
      </c>
      <c r="E1834" t="s">
        <v>388</v>
      </c>
      <c r="F1834" t="s">
        <v>2624</v>
      </c>
      <c r="G1834" t="s">
        <v>6068</v>
      </c>
      <c r="H1834" t="s">
        <v>6107</v>
      </c>
      <c r="I1834" t="s">
        <v>2312</v>
      </c>
      <c r="J1834" t="s">
        <v>2312</v>
      </c>
      <c r="K1834" t="s">
        <v>2314</v>
      </c>
      <c r="L1834" t="s">
        <v>6108</v>
      </c>
      <c r="M1834" t="s">
        <v>2314</v>
      </c>
      <c r="N1834" t="s">
        <v>2314</v>
      </c>
      <c r="O1834" t="s">
        <v>5953</v>
      </c>
      <c r="P1834" t="s">
        <v>1829</v>
      </c>
      <c r="Q1834" t="s">
        <v>2629</v>
      </c>
      <c r="R1834" t="s">
        <v>461</v>
      </c>
      <c r="S1834" t="s">
        <v>1829</v>
      </c>
      <c r="T1834" t="s">
        <v>2501</v>
      </c>
      <c r="U1834" t="s">
        <v>1829</v>
      </c>
      <c r="W1834">
        <v>0</v>
      </c>
      <c r="X1834">
        <v>0</v>
      </c>
      <c r="Y1834">
        <v>0</v>
      </c>
      <c r="Z1834">
        <v>0</v>
      </c>
      <c r="AA1834">
        <v>0</v>
      </c>
      <c r="AB1834">
        <v>0</v>
      </c>
      <c r="AC1834">
        <v>0</v>
      </c>
      <c r="AD1834">
        <v>0</v>
      </c>
      <c r="AE1834">
        <v>0</v>
      </c>
      <c r="AF1834">
        <v>0</v>
      </c>
      <c r="AH1834">
        <v>0</v>
      </c>
      <c r="AI1834">
        <v>0</v>
      </c>
      <c r="AJ1834">
        <v>0</v>
      </c>
      <c r="AK1834">
        <v>0</v>
      </c>
      <c r="AL1834">
        <v>0</v>
      </c>
      <c r="AM1834">
        <v>0</v>
      </c>
      <c r="AN1834">
        <v>0</v>
      </c>
      <c r="AO1834">
        <v>0</v>
      </c>
      <c r="AP1834">
        <v>0</v>
      </c>
      <c r="AQ1834">
        <v>0</v>
      </c>
      <c r="AS1834">
        <v>0</v>
      </c>
      <c r="AT1834">
        <v>0</v>
      </c>
      <c r="AU1834">
        <v>0</v>
      </c>
      <c r="AV1834">
        <v>0</v>
      </c>
      <c r="AW1834">
        <v>0</v>
      </c>
      <c r="AX1834">
        <v>0</v>
      </c>
      <c r="AY1834">
        <v>0</v>
      </c>
      <c r="AZ1834">
        <v>0</v>
      </c>
      <c r="BA1834">
        <v>0</v>
      </c>
      <c r="BB1834">
        <v>0</v>
      </c>
    </row>
    <row r="1835" spans="1:54" x14ac:dyDescent="0.35">
      <c r="A1835" t="s">
        <v>643</v>
      </c>
      <c r="B1835" t="s">
        <v>6158</v>
      </c>
      <c r="C1835" t="s">
        <v>645</v>
      </c>
      <c r="D1835" t="s">
        <v>2311</v>
      </c>
      <c r="E1835" t="s">
        <v>388</v>
      </c>
      <c r="F1835" t="s">
        <v>2624</v>
      </c>
      <c r="G1835" t="s">
        <v>6068</v>
      </c>
      <c r="H1835" t="s">
        <v>6107</v>
      </c>
      <c r="I1835" t="s">
        <v>2312</v>
      </c>
      <c r="J1835" t="s">
        <v>2312</v>
      </c>
      <c r="K1835" t="s">
        <v>2314</v>
      </c>
      <c r="L1835" t="s">
        <v>6108</v>
      </c>
      <c r="M1835" t="s">
        <v>2314</v>
      </c>
      <c r="N1835">
        <v>1</v>
      </c>
      <c r="O1835" t="s">
        <v>5953</v>
      </c>
      <c r="P1835" t="s">
        <v>1829</v>
      </c>
      <c r="Q1835" t="s">
        <v>2629</v>
      </c>
      <c r="R1835" t="s">
        <v>461</v>
      </c>
      <c r="S1835" t="s">
        <v>1829</v>
      </c>
      <c r="T1835" t="s">
        <v>2501</v>
      </c>
      <c r="U1835" t="s">
        <v>1829</v>
      </c>
      <c r="W1835">
        <v>0</v>
      </c>
      <c r="X1835">
        <v>0</v>
      </c>
      <c r="Y1835">
        <v>0</v>
      </c>
      <c r="Z1835">
        <v>0</v>
      </c>
      <c r="AA1835">
        <v>0</v>
      </c>
      <c r="AB1835">
        <v>0</v>
      </c>
      <c r="AC1835">
        <v>0</v>
      </c>
      <c r="AD1835">
        <v>0</v>
      </c>
      <c r="AE1835">
        <v>0</v>
      </c>
      <c r="AF1835">
        <v>0</v>
      </c>
      <c r="AH1835">
        <v>3.3847849523489798E-9</v>
      </c>
      <c r="AI1835">
        <v>3.0420110874729302E-9</v>
      </c>
      <c r="AJ1835">
        <v>3.3847849523489798E-9</v>
      </c>
      <c r="AK1835">
        <v>3.0420110874729302E-9</v>
      </c>
      <c r="AL1835">
        <v>3.3847849523489798E-9</v>
      </c>
      <c r="AM1835">
        <v>3.0420110874729302E-9</v>
      </c>
      <c r="AN1835">
        <v>3.3847849523489798E-9</v>
      </c>
      <c r="AO1835">
        <v>3.0420110874729302E-9</v>
      </c>
      <c r="AP1835">
        <v>3.3847849523489798E-9</v>
      </c>
      <c r="AQ1835">
        <v>3.0420110874729302E-9</v>
      </c>
      <c r="AS1835">
        <v>2.74271596490406E-8</v>
      </c>
      <c r="AT1835">
        <v>2.4644730700629198E-8</v>
      </c>
      <c r="AU1835">
        <v>2.74271596490406E-8</v>
      </c>
      <c r="AV1835">
        <v>2.4644730700629198E-8</v>
      </c>
      <c r="AW1835">
        <v>2.74271596490406E-8</v>
      </c>
      <c r="AX1835">
        <v>2.4644730700629198E-8</v>
      </c>
      <c r="AY1835">
        <v>2.74271596490406E-8</v>
      </c>
      <c r="AZ1835">
        <v>2.4644730700629198E-8</v>
      </c>
      <c r="BA1835">
        <v>2.74271596490406E-8</v>
      </c>
      <c r="BB1835">
        <v>2.4644730700629198E-8</v>
      </c>
    </row>
    <row r="1836" spans="1:54" x14ac:dyDescent="0.35">
      <c r="A1836" t="s">
        <v>1905</v>
      </c>
      <c r="B1836" t="s">
        <v>6159</v>
      </c>
      <c r="C1836" t="s">
        <v>1907</v>
      </c>
      <c r="D1836" t="s">
        <v>2311</v>
      </c>
      <c r="E1836" t="s">
        <v>388</v>
      </c>
      <c r="F1836" t="s">
        <v>2624</v>
      </c>
      <c r="G1836" t="s">
        <v>6068</v>
      </c>
      <c r="H1836" t="s">
        <v>6107</v>
      </c>
      <c r="I1836" t="s">
        <v>2312</v>
      </c>
      <c r="J1836" t="s">
        <v>2312</v>
      </c>
      <c r="K1836" t="s">
        <v>2314</v>
      </c>
      <c r="L1836" t="s">
        <v>6108</v>
      </c>
      <c r="M1836" t="s">
        <v>2314</v>
      </c>
      <c r="N1836">
        <v>1</v>
      </c>
      <c r="O1836" t="s">
        <v>5953</v>
      </c>
      <c r="P1836" t="s">
        <v>1829</v>
      </c>
      <c r="Q1836" t="s">
        <v>2629</v>
      </c>
      <c r="R1836" t="s">
        <v>461</v>
      </c>
      <c r="S1836" t="s">
        <v>1829</v>
      </c>
      <c r="T1836" t="s">
        <v>2501</v>
      </c>
      <c r="U1836" t="s">
        <v>1829</v>
      </c>
      <c r="W1836">
        <v>1.12288818405907E-6</v>
      </c>
      <c r="X1836">
        <v>6.1181282262623395E-7</v>
      </c>
      <c r="Y1836">
        <v>-6.9729023966689306E-5</v>
      </c>
      <c r="Z1836">
        <v>-3.7992347046156303E-5</v>
      </c>
      <c r="AA1836">
        <v>1.12288818405907E-6</v>
      </c>
      <c r="AB1836">
        <v>6.1181282262623395E-7</v>
      </c>
      <c r="AC1836">
        <v>1.12288818405907E-6</v>
      </c>
      <c r="AD1836">
        <v>6.1181282262623395E-7</v>
      </c>
      <c r="AE1836">
        <v>-8.6535469713899202E-6</v>
      </c>
      <c r="AF1836">
        <v>-4.7149462475416701E-6</v>
      </c>
      <c r="AH1836">
        <v>3.2095849025662902E-7</v>
      </c>
      <c r="AI1836">
        <v>1.7487566950080701E-7</v>
      </c>
      <c r="AJ1836">
        <v>-8.3539696469971896E-7</v>
      </c>
      <c r="AK1836">
        <v>-4.5517145608187098E-7</v>
      </c>
      <c r="AL1836">
        <v>3.2095849025662902E-7</v>
      </c>
      <c r="AM1836">
        <v>1.7487566950080701E-7</v>
      </c>
      <c r="AN1836">
        <v>3.2095849025662902E-7</v>
      </c>
      <c r="AO1836">
        <v>1.7487566950080701E-7</v>
      </c>
      <c r="AP1836">
        <v>-1.7759614233859799E-8</v>
      </c>
      <c r="AQ1836">
        <v>-9.6768979665222107E-9</v>
      </c>
      <c r="AS1836">
        <v>2.6007500851345099E-6</v>
      </c>
      <c r="AT1836">
        <v>1.41703759837242E-6</v>
      </c>
      <c r="AU1836">
        <v>-6.7757155666896899E-6</v>
      </c>
      <c r="AV1836">
        <v>-3.6917957579873898E-6</v>
      </c>
      <c r="AW1836">
        <v>2.6007500851345099E-6</v>
      </c>
      <c r="AX1836">
        <v>1.41703759837242E-6</v>
      </c>
      <c r="AY1836">
        <v>2.6007500851345099E-6</v>
      </c>
      <c r="AZ1836">
        <v>1.41703759837242E-6</v>
      </c>
      <c r="BA1836">
        <v>-1.87116823150348E-6</v>
      </c>
      <c r="BB1836">
        <v>-1.0195185957530099E-6</v>
      </c>
    </row>
    <row r="1837" spans="1:54" x14ac:dyDescent="0.35">
      <c r="A1837" t="s">
        <v>6160</v>
      </c>
      <c r="B1837" t="s">
        <v>6161</v>
      </c>
      <c r="C1837" t="s">
        <v>6162</v>
      </c>
      <c r="D1837" t="s">
        <v>2311</v>
      </c>
      <c r="E1837" t="s">
        <v>388</v>
      </c>
      <c r="F1837" t="s">
        <v>2624</v>
      </c>
      <c r="G1837" t="s">
        <v>6068</v>
      </c>
      <c r="H1837" t="s">
        <v>6107</v>
      </c>
      <c r="I1837" t="s">
        <v>2312</v>
      </c>
      <c r="J1837" t="s">
        <v>2312</v>
      </c>
      <c r="K1837" t="s">
        <v>2314</v>
      </c>
      <c r="L1837" t="s">
        <v>6108</v>
      </c>
      <c r="M1837" t="s">
        <v>2314</v>
      </c>
      <c r="N1837" t="s">
        <v>2314</v>
      </c>
      <c r="O1837" t="s">
        <v>5953</v>
      </c>
      <c r="P1837" t="s">
        <v>1829</v>
      </c>
      <c r="Q1837" t="s">
        <v>2629</v>
      </c>
      <c r="R1837" t="s">
        <v>461</v>
      </c>
      <c r="S1837" t="s">
        <v>1829</v>
      </c>
      <c r="T1837" t="s">
        <v>2501</v>
      </c>
      <c r="U1837" t="s">
        <v>1829</v>
      </c>
      <c r="W1837">
        <v>0</v>
      </c>
      <c r="X1837">
        <v>0</v>
      </c>
      <c r="Y1837">
        <v>0</v>
      </c>
      <c r="Z1837">
        <v>0</v>
      </c>
      <c r="AA1837">
        <v>0</v>
      </c>
      <c r="AB1837">
        <v>0</v>
      </c>
      <c r="AC1837">
        <v>0</v>
      </c>
      <c r="AD1837">
        <v>0</v>
      </c>
      <c r="AE1837">
        <v>0</v>
      </c>
      <c r="AF1837">
        <v>0</v>
      </c>
      <c r="AH1837">
        <v>0</v>
      </c>
      <c r="AI1837">
        <v>0</v>
      </c>
      <c r="AJ1837">
        <v>0</v>
      </c>
      <c r="AK1837">
        <v>0</v>
      </c>
      <c r="AL1837">
        <v>0</v>
      </c>
      <c r="AM1837">
        <v>0</v>
      </c>
      <c r="AN1837">
        <v>0</v>
      </c>
      <c r="AO1837">
        <v>0</v>
      </c>
      <c r="AP1837">
        <v>0</v>
      </c>
      <c r="AQ1837">
        <v>0</v>
      </c>
      <c r="AS1837">
        <v>0</v>
      </c>
      <c r="AT1837">
        <v>0</v>
      </c>
      <c r="AU1837">
        <v>0</v>
      </c>
      <c r="AV1837">
        <v>0</v>
      </c>
      <c r="AW1837">
        <v>0</v>
      </c>
      <c r="AX1837">
        <v>0</v>
      </c>
      <c r="AY1837">
        <v>0</v>
      </c>
      <c r="AZ1837">
        <v>0</v>
      </c>
      <c r="BA1837">
        <v>0</v>
      </c>
      <c r="BB1837">
        <v>0</v>
      </c>
    </row>
    <row r="1838" spans="1:54" x14ac:dyDescent="0.35">
      <c r="A1838" t="s">
        <v>6163</v>
      </c>
      <c r="B1838" t="s">
        <v>6164</v>
      </c>
      <c r="C1838" t="s">
        <v>6165</v>
      </c>
      <c r="D1838" t="s">
        <v>2311</v>
      </c>
      <c r="E1838" t="s">
        <v>388</v>
      </c>
      <c r="F1838" t="s">
        <v>2624</v>
      </c>
      <c r="G1838" t="s">
        <v>6068</v>
      </c>
      <c r="H1838" t="s">
        <v>6107</v>
      </c>
      <c r="I1838" t="s">
        <v>2312</v>
      </c>
      <c r="J1838" t="s">
        <v>2312</v>
      </c>
      <c r="K1838" t="s">
        <v>2314</v>
      </c>
      <c r="L1838" t="s">
        <v>6108</v>
      </c>
      <c r="M1838" t="s">
        <v>2314</v>
      </c>
      <c r="N1838" t="s">
        <v>2314</v>
      </c>
      <c r="O1838" t="s">
        <v>5953</v>
      </c>
      <c r="P1838" t="s">
        <v>1829</v>
      </c>
      <c r="Q1838" t="s">
        <v>2629</v>
      </c>
      <c r="R1838" t="s">
        <v>476</v>
      </c>
      <c r="S1838" t="s">
        <v>1829</v>
      </c>
      <c r="T1838" t="s">
        <v>2501</v>
      </c>
      <c r="U1838" t="s">
        <v>1829</v>
      </c>
      <c r="W1838">
        <v>0</v>
      </c>
      <c r="X1838">
        <v>0</v>
      </c>
      <c r="Y1838">
        <v>0</v>
      </c>
      <c r="Z1838">
        <v>0</v>
      </c>
      <c r="AA1838">
        <v>0</v>
      </c>
      <c r="AB1838">
        <v>0</v>
      </c>
      <c r="AC1838">
        <v>0</v>
      </c>
      <c r="AD1838">
        <v>0</v>
      </c>
      <c r="AE1838">
        <v>0</v>
      </c>
      <c r="AF1838">
        <v>0</v>
      </c>
      <c r="AH1838">
        <v>0</v>
      </c>
      <c r="AI1838">
        <v>0</v>
      </c>
      <c r="AJ1838">
        <v>0</v>
      </c>
      <c r="AK1838">
        <v>0</v>
      </c>
      <c r="AL1838">
        <v>0</v>
      </c>
      <c r="AM1838">
        <v>0</v>
      </c>
      <c r="AN1838">
        <v>0</v>
      </c>
      <c r="AO1838">
        <v>0</v>
      </c>
      <c r="AP1838">
        <v>0</v>
      </c>
      <c r="AQ1838">
        <v>0</v>
      </c>
      <c r="AS1838">
        <v>0</v>
      </c>
      <c r="AT1838">
        <v>0</v>
      </c>
      <c r="AU1838">
        <v>0</v>
      </c>
      <c r="AV1838">
        <v>0</v>
      </c>
      <c r="AW1838">
        <v>0</v>
      </c>
      <c r="AX1838">
        <v>0</v>
      </c>
      <c r="AY1838">
        <v>0</v>
      </c>
      <c r="AZ1838">
        <v>0</v>
      </c>
      <c r="BA1838">
        <v>0</v>
      </c>
      <c r="BB1838">
        <v>0</v>
      </c>
    </row>
    <row r="1839" spans="1:54" x14ac:dyDescent="0.35">
      <c r="A1839" t="s">
        <v>6166</v>
      </c>
      <c r="B1839" t="s">
        <v>6167</v>
      </c>
      <c r="C1839" t="s">
        <v>6168</v>
      </c>
      <c r="D1839" t="s">
        <v>2311</v>
      </c>
      <c r="E1839" t="s">
        <v>388</v>
      </c>
      <c r="F1839" t="s">
        <v>2624</v>
      </c>
      <c r="G1839" t="s">
        <v>6068</v>
      </c>
      <c r="H1839" t="s">
        <v>6107</v>
      </c>
      <c r="I1839" t="s">
        <v>2312</v>
      </c>
      <c r="J1839" t="s">
        <v>2312</v>
      </c>
      <c r="K1839" t="s">
        <v>2314</v>
      </c>
      <c r="L1839" t="s">
        <v>6108</v>
      </c>
      <c r="M1839" t="s">
        <v>2314</v>
      </c>
      <c r="N1839" t="s">
        <v>2314</v>
      </c>
      <c r="O1839" t="s">
        <v>5953</v>
      </c>
      <c r="P1839" t="s">
        <v>1829</v>
      </c>
      <c r="Q1839" t="s">
        <v>2629</v>
      </c>
      <c r="R1839" t="s">
        <v>476</v>
      </c>
      <c r="S1839" t="s">
        <v>1829</v>
      </c>
      <c r="T1839" t="s">
        <v>2501</v>
      </c>
      <c r="U1839" t="s">
        <v>1829</v>
      </c>
      <c r="W1839">
        <v>0</v>
      </c>
      <c r="X1839">
        <v>0</v>
      </c>
      <c r="Y1839">
        <v>0</v>
      </c>
      <c r="Z1839">
        <v>0</v>
      </c>
      <c r="AA1839">
        <v>0</v>
      </c>
      <c r="AB1839">
        <v>0</v>
      </c>
      <c r="AC1839">
        <v>0</v>
      </c>
      <c r="AD1839">
        <v>0</v>
      </c>
      <c r="AE1839">
        <v>0</v>
      </c>
      <c r="AF1839">
        <v>0</v>
      </c>
      <c r="AH1839">
        <v>0</v>
      </c>
      <c r="AI1839">
        <v>0</v>
      </c>
      <c r="AJ1839">
        <v>0</v>
      </c>
      <c r="AK1839">
        <v>0</v>
      </c>
      <c r="AL1839">
        <v>0</v>
      </c>
      <c r="AM1839">
        <v>0</v>
      </c>
      <c r="AN1839">
        <v>0</v>
      </c>
      <c r="AO1839">
        <v>0</v>
      </c>
      <c r="AP1839">
        <v>0</v>
      </c>
      <c r="AQ1839">
        <v>0</v>
      </c>
      <c r="AS1839">
        <v>0</v>
      </c>
      <c r="AT1839">
        <v>0</v>
      </c>
      <c r="AU1839">
        <v>0</v>
      </c>
      <c r="AV1839">
        <v>0</v>
      </c>
      <c r="AW1839">
        <v>0</v>
      </c>
      <c r="AX1839">
        <v>0</v>
      </c>
      <c r="AY1839">
        <v>0</v>
      </c>
      <c r="AZ1839">
        <v>0</v>
      </c>
      <c r="BA1839">
        <v>0</v>
      </c>
      <c r="BB1839">
        <v>0</v>
      </c>
    </row>
    <row r="1840" spans="1:54" x14ac:dyDescent="0.35">
      <c r="A1840" t="s">
        <v>6169</v>
      </c>
      <c r="B1840" t="s">
        <v>6170</v>
      </c>
      <c r="C1840" t="s">
        <v>6171</v>
      </c>
      <c r="D1840" t="s">
        <v>2311</v>
      </c>
      <c r="E1840" t="s">
        <v>388</v>
      </c>
      <c r="F1840" t="s">
        <v>2624</v>
      </c>
      <c r="G1840" t="s">
        <v>6068</v>
      </c>
      <c r="H1840" t="s">
        <v>6107</v>
      </c>
      <c r="I1840" t="s">
        <v>2312</v>
      </c>
      <c r="J1840" t="s">
        <v>2312</v>
      </c>
      <c r="K1840" t="s">
        <v>2314</v>
      </c>
      <c r="L1840" t="s">
        <v>6108</v>
      </c>
      <c r="M1840" t="s">
        <v>2314</v>
      </c>
      <c r="N1840" t="s">
        <v>2314</v>
      </c>
      <c r="O1840" t="s">
        <v>5953</v>
      </c>
      <c r="P1840" t="s">
        <v>1829</v>
      </c>
      <c r="Q1840" t="s">
        <v>2629</v>
      </c>
      <c r="R1840" t="s">
        <v>476</v>
      </c>
      <c r="S1840" t="s">
        <v>1829</v>
      </c>
      <c r="T1840" t="s">
        <v>2501</v>
      </c>
      <c r="U1840" t="s">
        <v>1829</v>
      </c>
      <c r="W1840">
        <v>0</v>
      </c>
      <c r="X1840">
        <v>0</v>
      </c>
      <c r="Y1840">
        <v>0</v>
      </c>
      <c r="Z1840">
        <v>0</v>
      </c>
      <c r="AA1840">
        <v>0</v>
      </c>
      <c r="AB1840">
        <v>0</v>
      </c>
      <c r="AC1840">
        <v>0</v>
      </c>
      <c r="AD1840">
        <v>0</v>
      </c>
      <c r="AE1840">
        <v>0</v>
      </c>
      <c r="AF1840">
        <v>0</v>
      </c>
      <c r="AH1840">
        <v>0</v>
      </c>
      <c r="AI1840">
        <v>0</v>
      </c>
      <c r="AJ1840">
        <v>0</v>
      </c>
      <c r="AK1840">
        <v>0</v>
      </c>
      <c r="AL1840">
        <v>0</v>
      </c>
      <c r="AM1840">
        <v>0</v>
      </c>
      <c r="AN1840">
        <v>0</v>
      </c>
      <c r="AO1840">
        <v>0</v>
      </c>
      <c r="AP1840">
        <v>0</v>
      </c>
      <c r="AQ1840">
        <v>0</v>
      </c>
      <c r="AS1840">
        <v>0</v>
      </c>
      <c r="AT1840">
        <v>0</v>
      </c>
      <c r="AU1840">
        <v>0</v>
      </c>
      <c r="AV1840">
        <v>0</v>
      </c>
      <c r="AW1840">
        <v>0</v>
      </c>
      <c r="AX1840">
        <v>0</v>
      </c>
      <c r="AY1840">
        <v>0</v>
      </c>
      <c r="AZ1840">
        <v>0</v>
      </c>
      <c r="BA1840">
        <v>0</v>
      </c>
      <c r="BB1840">
        <v>0</v>
      </c>
    </row>
    <row r="1841" spans="1:54" x14ac:dyDescent="0.35">
      <c r="A1841" t="s">
        <v>6172</v>
      </c>
      <c r="B1841" t="s">
        <v>6173</v>
      </c>
      <c r="C1841" t="s">
        <v>6174</v>
      </c>
      <c r="D1841" t="s">
        <v>2311</v>
      </c>
      <c r="E1841" t="s">
        <v>388</v>
      </c>
      <c r="F1841" t="s">
        <v>2624</v>
      </c>
      <c r="G1841" t="s">
        <v>6068</v>
      </c>
      <c r="H1841" t="s">
        <v>6107</v>
      </c>
      <c r="I1841" t="s">
        <v>2312</v>
      </c>
      <c r="J1841" t="s">
        <v>2312</v>
      </c>
      <c r="K1841" t="s">
        <v>2314</v>
      </c>
      <c r="L1841" t="s">
        <v>6108</v>
      </c>
      <c r="M1841" t="s">
        <v>2314</v>
      </c>
      <c r="N1841" t="s">
        <v>2314</v>
      </c>
      <c r="O1841" t="s">
        <v>5953</v>
      </c>
      <c r="P1841" t="s">
        <v>1829</v>
      </c>
      <c r="Q1841" t="s">
        <v>2629</v>
      </c>
      <c r="R1841" t="s">
        <v>461</v>
      </c>
      <c r="S1841" t="s">
        <v>1829</v>
      </c>
      <c r="T1841" t="s">
        <v>2501</v>
      </c>
      <c r="U1841" t="s">
        <v>1829</v>
      </c>
      <c r="W1841">
        <v>0</v>
      </c>
      <c r="X1841">
        <v>0</v>
      </c>
      <c r="Y1841">
        <v>0</v>
      </c>
      <c r="Z1841">
        <v>0</v>
      </c>
      <c r="AA1841">
        <v>0</v>
      </c>
      <c r="AB1841">
        <v>0</v>
      </c>
      <c r="AC1841">
        <v>0</v>
      </c>
      <c r="AD1841">
        <v>0</v>
      </c>
      <c r="AE1841">
        <v>0</v>
      </c>
      <c r="AF1841">
        <v>0</v>
      </c>
      <c r="AH1841">
        <v>0</v>
      </c>
      <c r="AI1841">
        <v>0</v>
      </c>
      <c r="AJ1841">
        <v>0</v>
      </c>
      <c r="AK1841">
        <v>0</v>
      </c>
      <c r="AL1841">
        <v>0</v>
      </c>
      <c r="AM1841">
        <v>0</v>
      </c>
      <c r="AN1841">
        <v>0</v>
      </c>
      <c r="AO1841">
        <v>0</v>
      </c>
      <c r="AP1841">
        <v>0</v>
      </c>
      <c r="AQ1841">
        <v>0</v>
      </c>
      <c r="AS1841">
        <v>0</v>
      </c>
      <c r="AT1841">
        <v>0</v>
      </c>
      <c r="AU1841">
        <v>0</v>
      </c>
      <c r="AV1841">
        <v>0</v>
      </c>
      <c r="AW1841">
        <v>0</v>
      </c>
      <c r="AX1841">
        <v>0</v>
      </c>
      <c r="AY1841">
        <v>0</v>
      </c>
      <c r="AZ1841">
        <v>0</v>
      </c>
      <c r="BA1841">
        <v>0</v>
      </c>
      <c r="BB1841">
        <v>0</v>
      </c>
    </row>
    <row r="1842" spans="1:54" x14ac:dyDescent="0.35">
      <c r="A1842" t="s">
        <v>6175</v>
      </c>
      <c r="B1842" t="s">
        <v>6176</v>
      </c>
      <c r="C1842" t="s">
        <v>6177</v>
      </c>
      <c r="D1842" t="s">
        <v>2321</v>
      </c>
      <c r="E1842" t="s">
        <v>388</v>
      </c>
      <c r="F1842" t="s">
        <v>2624</v>
      </c>
      <c r="G1842" t="s">
        <v>6068</v>
      </c>
      <c r="H1842" t="s">
        <v>6107</v>
      </c>
      <c r="I1842" t="s">
        <v>2312</v>
      </c>
      <c r="J1842" t="s">
        <v>2312</v>
      </c>
      <c r="K1842" t="s">
        <v>2314</v>
      </c>
      <c r="L1842" t="s">
        <v>6108</v>
      </c>
      <c r="M1842" t="s">
        <v>2314</v>
      </c>
      <c r="N1842" t="s">
        <v>2314</v>
      </c>
      <c r="O1842" t="s">
        <v>5953</v>
      </c>
      <c r="P1842" t="s">
        <v>1829</v>
      </c>
      <c r="Q1842" t="s">
        <v>2314</v>
      </c>
      <c r="R1842" t="s">
        <v>476</v>
      </c>
      <c r="S1842" t="s">
        <v>1829</v>
      </c>
      <c r="T1842" t="s">
        <v>2501</v>
      </c>
      <c r="U1842" t="s">
        <v>1829</v>
      </c>
      <c r="W1842">
        <v>0</v>
      </c>
      <c r="X1842">
        <v>0</v>
      </c>
      <c r="Y1842">
        <v>0</v>
      </c>
      <c r="Z1842">
        <v>0</v>
      </c>
      <c r="AA1842">
        <v>0</v>
      </c>
      <c r="AB1842">
        <v>0</v>
      </c>
      <c r="AC1842">
        <v>0</v>
      </c>
      <c r="AD1842">
        <v>0</v>
      </c>
      <c r="AE1842">
        <v>0</v>
      </c>
      <c r="AF1842">
        <v>0</v>
      </c>
      <c r="AH1842">
        <v>0</v>
      </c>
      <c r="AI1842">
        <v>0</v>
      </c>
      <c r="AJ1842">
        <v>0</v>
      </c>
      <c r="AK1842">
        <v>0</v>
      </c>
      <c r="AL1842">
        <v>0</v>
      </c>
      <c r="AM1842">
        <v>0</v>
      </c>
      <c r="AN1842">
        <v>0</v>
      </c>
      <c r="AO1842">
        <v>0</v>
      </c>
      <c r="AP1842">
        <v>0</v>
      </c>
      <c r="AQ1842">
        <v>0</v>
      </c>
      <c r="AS1842">
        <v>0</v>
      </c>
      <c r="AT1842">
        <v>0</v>
      </c>
      <c r="AU1842">
        <v>0</v>
      </c>
      <c r="AV1842">
        <v>0</v>
      </c>
      <c r="AW1842">
        <v>0</v>
      </c>
      <c r="AX1842">
        <v>0</v>
      </c>
      <c r="AY1842">
        <v>0</v>
      </c>
      <c r="AZ1842">
        <v>0</v>
      </c>
      <c r="BA1842">
        <v>0</v>
      </c>
      <c r="BB1842">
        <v>0</v>
      </c>
    </row>
    <row r="1843" spans="1:54" x14ac:dyDescent="0.35">
      <c r="A1843" t="s">
        <v>6178</v>
      </c>
      <c r="B1843" t="s">
        <v>6179</v>
      </c>
      <c r="C1843" t="s">
        <v>6180</v>
      </c>
      <c r="D1843" t="s">
        <v>2321</v>
      </c>
      <c r="E1843" t="s">
        <v>388</v>
      </c>
      <c r="F1843" t="s">
        <v>2624</v>
      </c>
      <c r="G1843" t="s">
        <v>6068</v>
      </c>
      <c r="H1843" t="s">
        <v>6107</v>
      </c>
      <c r="I1843" t="s">
        <v>2312</v>
      </c>
      <c r="J1843" t="s">
        <v>2312</v>
      </c>
      <c r="K1843" t="s">
        <v>2314</v>
      </c>
      <c r="L1843" t="s">
        <v>6108</v>
      </c>
      <c r="M1843" t="s">
        <v>2314</v>
      </c>
      <c r="N1843" t="s">
        <v>2314</v>
      </c>
      <c r="O1843" t="s">
        <v>5953</v>
      </c>
      <c r="P1843" t="s">
        <v>1829</v>
      </c>
      <c r="Q1843" t="s">
        <v>2314</v>
      </c>
      <c r="R1843" t="s">
        <v>476</v>
      </c>
      <c r="S1843" t="s">
        <v>1829</v>
      </c>
      <c r="T1843" t="s">
        <v>2501</v>
      </c>
      <c r="U1843" t="s">
        <v>1829</v>
      </c>
      <c r="W1843">
        <v>0</v>
      </c>
      <c r="X1843">
        <v>0</v>
      </c>
      <c r="Y1843">
        <v>0</v>
      </c>
      <c r="Z1843">
        <v>0</v>
      </c>
      <c r="AA1843">
        <v>0</v>
      </c>
      <c r="AB1843">
        <v>0</v>
      </c>
      <c r="AC1843">
        <v>0</v>
      </c>
      <c r="AD1843">
        <v>0</v>
      </c>
      <c r="AE1843">
        <v>0</v>
      </c>
      <c r="AF1843">
        <v>0</v>
      </c>
      <c r="AH1843">
        <v>0</v>
      </c>
      <c r="AI1843">
        <v>0</v>
      </c>
      <c r="AJ1843">
        <v>0</v>
      </c>
      <c r="AK1843">
        <v>0</v>
      </c>
      <c r="AL1843">
        <v>0</v>
      </c>
      <c r="AM1843">
        <v>0</v>
      </c>
      <c r="AN1843">
        <v>0</v>
      </c>
      <c r="AO1843">
        <v>0</v>
      </c>
      <c r="AP1843">
        <v>0</v>
      </c>
      <c r="AQ1843">
        <v>0</v>
      </c>
      <c r="AS1843">
        <v>0</v>
      </c>
      <c r="AT1843">
        <v>0</v>
      </c>
      <c r="AU1843">
        <v>0</v>
      </c>
      <c r="AV1843">
        <v>0</v>
      </c>
      <c r="AW1843">
        <v>0</v>
      </c>
      <c r="AX1843">
        <v>0</v>
      </c>
      <c r="AY1843">
        <v>0</v>
      </c>
      <c r="AZ1843">
        <v>0</v>
      </c>
      <c r="BA1843">
        <v>0</v>
      </c>
      <c r="BB1843">
        <v>0</v>
      </c>
    </row>
    <row r="1844" spans="1:54" x14ac:dyDescent="0.35">
      <c r="A1844" t="s">
        <v>6181</v>
      </c>
      <c r="B1844" t="s">
        <v>6182</v>
      </c>
      <c r="C1844" t="s">
        <v>6183</v>
      </c>
      <c r="D1844" t="s">
        <v>2321</v>
      </c>
      <c r="E1844" t="s">
        <v>388</v>
      </c>
      <c r="F1844" t="s">
        <v>2624</v>
      </c>
      <c r="G1844" t="s">
        <v>6068</v>
      </c>
      <c r="H1844" t="s">
        <v>6107</v>
      </c>
      <c r="I1844" t="s">
        <v>2312</v>
      </c>
      <c r="J1844" t="s">
        <v>2312</v>
      </c>
      <c r="K1844" t="s">
        <v>2314</v>
      </c>
      <c r="L1844" t="s">
        <v>6108</v>
      </c>
      <c r="M1844" t="s">
        <v>2314</v>
      </c>
      <c r="N1844" t="s">
        <v>2314</v>
      </c>
      <c r="O1844" t="s">
        <v>5953</v>
      </c>
      <c r="P1844" t="s">
        <v>1829</v>
      </c>
      <c r="Q1844" t="s">
        <v>2314</v>
      </c>
      <c r="R1844" t="s">
        <v>476</v>
      </c>
      <c r="S1844" t="s">
        <v>1829</v>
      </c>
      <c r="T1844" t="s">
        <v>2501</v>
      </c>
      <c r="U1844" t="s">
        <v>1829</v>
      </c>
      <c r="W1844">
        <v>0</v>
      </c>
      <c r="X1844">
        <v>0</v>
      </c>
      <c r="Y1844">
        <v>0</v>
      </c>
      <c r="Z1844">
        <v>0</v>
      </c>
      <c r="AA1844">
        <v>0</v>
      </c>
      <c r="AB1844">
        <v>0</v>
      </c>
      <c r="AC1844">
        <v>0</v>
      </c>
      <c r="AD1844">
        <v>0</v>
      </c>
      <c r="AE1844">
        <v>0</v>
      </c>
      <c r="AF1844">
        <v>0</v>
      </c>
      <c r="AH1844">
        <v>0</v>
      </c>
      <c r="AI1844">
        <v>0</v>
      </c>
      <c r="AJ1844">
        <v>0</v>
      </c>
      <c r="AK1844">
        <v>0</v>
      </c>
      <c r="AL1844">
        <v>0</v>
      </c>
      <c r="AM1844">
        <v>0</v>
      </c>
      <c r="AN1844">
        <v>0</v>
      </c>
      <c r="AO1844">
        <v>0</v>
      </c>
      <c r="AP1844">
        <v>0</v>
      </c>
      <c r="AQ1844">
        <v>0</v>
      </c>
      <c r="AS1844">
        <v>0</v>
      </c>
      <c r="AT1844">
        <v>0</v>
      </c>
      <c r="AU1844">
        <v>0</v>
      </c>
      <c r="AV1844">
        <v>0</v>
      </c>
      <c r="AW1844">
        <v>0</v>
      </c>
      <c r="AX1844">
        <v>0</v>
      </c>
      <c r="AY1844">
        <v>0</v>
      </c>
      <c r="AZ1844">
        <v>0</v>
      </c>
      <c r="BA1844">
        <v>0</v>
      </c>
      <c r="BB1844">
        <v>0</v>
      </c>
    </row>
    <row r="1845" spans="1:54" x14ac:dyDescent="0.35">
      <c r="A1845" t="s">
        <v>6184</v>
      </c>
      <c r="B1845" t="s">
        <v>6185</v>
      </c>
      <c r="C1845" t="s">
        <v>6186</v>
      </c>
      <c r="D1845" t="s">
        <v>2856</v>
      </c>
      <c r="E1845" t="s">
        <v>388</v>
      </c>
      <c r="F1845" t="s">
        <v>2624</v>
      </c>
      <c r="G1845" t="s">
        <v>6068</v>
      </c>
      <c r="H1845" t="s">
        <v>6107</v>
      </c>
      <c r="I1845" t="s">
        <v>2312</v>
      </c>
      <c r="J1845" t="s">
        <v>2312</v>
      </c>
      <c r="K1845" t="s">
        <v>2314</v>
      </c>
      <c r="L1845" t="s">
        <v>6108</v>
      </c>
      <c r="M1845" t="s">
        <v>2314</v>
      </c>
      <c r="N1845" t="s">
        <v>2314</v>
      </c>
      <c r="O1845" t="s">
        <v>5953</v>
      </c>
      <c r="P1845" t="s">
        <v>1829</v>
      </c>
      <c r="Q1845" t="s">
        <v>2629</v>
      </c>
      <c r="R1845" t="s">
        <v>476</v>
      </c>
      <c r="S1845" t="s">
        <v>1829</v>
      </c>
      <c r="T1845" t="s">
        <v>2501</v>
      </c>
      <c r="U1845" t="s">
        <v>1829</v>
      </c>
      <c r="W1845">
        <v>0</v>
      </c>
      <c r="X1845">
        <v>0</v>
      </c>
      <c r="Y1845">
        <v>0</v>
      </c>
      <c r="Z1845">
        <v>0</v>
      </c>
      <c r="AA1845">
        <v>0</v>
      </c>
      <c r="AB1845">
        <v>0</v>
      </c>
      <c r="AC1845">
        <v>0</v>
      </c>
      <c r="AD1845">
        <v>0</v>
      </c>
      <c r="AE1845">
        <v>0</v>
      </c>
      <c r="AF1845">
        <v>0</v>
      </c>
      <c r="AH1845">
        <v>0</v>
      </c>
      <c r="AI1845">
        <v>0</v>
      </c>
      <c r="AJ1845">
        <v>0</v>
      </c>
      <c r="AK1845">
        <v>0</v>
      </c>
      <c r="AL1845">
        <v>0</v>
      </c>
      <c r="AM1845">
        <v>0</v>
      </c>
      <c r="AN1845">
        <v>0</v>
      </c>
      <c r="AO1845">
        <v>0</v>
      </c>
      <c r="AP1845">
        <v>0</v>
      </c>
      <c r="AQ1845">
        <v>0</v>
      </c>
      <c r="AS1845">
        <v>0</v>
      </c>
      <c r="AT1845">
        <v>0</v>
      </c>
      <c r="AU1845">
        <v>0</v>
      </c>
      <c r="AV1845">
        <v>0</v>
      </c>
      <c r="AW1845">
        <v>0</v>
      </c>
      <c r="AX1845">
        <v>0</v>
      </c>
      <c r="AY1845">
        <v>0</v>
      </c>
      <c r="AZ1845">
        <v>0</v>
      </c>
      <c r="BA1845">
        <v>0</v>
      </c>
      <c r="BB1845">
        <v>0</v>
      </c>
    </row>
    <row r="1846" spans="1:54" x14ac:dyDescent="0.35">
      <c r="A1846" t="s">
        <v>6187</v>
      </c>
      <c r="B1846" t="s">
        <v>6188</v>
      </c>
      <c r="C1846" t="s">
        <v>6189</v>
      </c>
      <c r="D1846" t="s">
        <v>2321</v>
      </c>
      <c r="E1846" t="s">
        <v>388</v>
      </c>
      <c r="F1846" t="s">
        <v>2624</v>
      </c>
      <c r="G1846" t="s">
        <v>6068</v>
      </c>
      <c r="H1846" t="s">
        <v>6107</v>
      </c>
      <c r="I1846" t="s">
        <v>2312</v>
      </c>
      <c r="J1846" t="s">
        <v>2312</v>
      </c>
      <c r="K1846" t="s">
        <v>2314</v>
      </c>
      <c r="L1846" t="s">
        <v>6108</v>
      </c>
      <c r="M1846" t="s">
        <v>2314</v>
      </c>
      <c r="N1846" t="s">
        <v>2314</v>
      </c>
      <c r="O1846" t="s">
        <v>5953</v>
      </c>
      <c r="P1846" t="s">
        <v>1829</v>
      </c>
      <c r="Q1846" t="s">
        <v>2314</v>
      </c>
      <c r="R1846" t="s">
        <v>476</v>
      </c>
      <c r="S1846" t="s">
        <v>1829</v>
      </c>
      <c r="T1846" t="s">
        <v>2501</v>
      </c>
      <c r="U1846" t="s">
        <v>1829</v>
      </c>
      <c r="W1846">
        <v>0</v>
      </c>
      <c r="X1846">
        <v>0</v>
      </c>
      <c r="Y1846">
        <v>0</v>
      </c>
      <c r="Z1846">
        <v>0</v>
      </c>
      <c r="AA1846">
        <v>0</v>
      </c>
      <c r="AB1846">
        <v>0</v>
      </c>
      <c r="AC1846">
        <v>0</v>
      </c>
      <c r="AD1846">
        <v>0</v>
      </c>
      <c r="AE1846">
        <v>0</v>
      </c>
      <c r="AF1846">
        <v>0</v>
      </c>
      <c r="AH1846">
        <v>0</v>
      </c>
      <c r="AI1846">
        <v>0</v>
      </c>
      <c r="AJ1846">
        <v>0</v>
      </c>
      <c r="AK1846">
        <v>0</v>
      </c>
      <c r="AL1846">
        <v>0</v>
      </c>
      <c r="AM1846">
        <v>0</v>
      </c>
      <c r="AN1846">
        <v>0</v>
      </c>
      <c r="AO1846">
        <v>0</v>
      </c>
      <c r="AP1846">
        <v>0</v>
      </c>
      <c r="AQ1846">
        <v>0</v>
      </c>
      <c r="AS1846">
        <v>0</v>
      </c>
      <c r="AT1846">
        <v>0</v>
      </c>
      <c r="AU1846">
        <v>0</v>
      </c>
      <c r="AV1846">
        <v>0</v>
      </c>
      <c r="AW1846">
        <v>0</v>
      </c>
      <c r="AX1846">
        <v>0</v>
      </c>
      <c r="AY1846">
        <v>0</v>
      </c>
      <c r="AZ1846">
        <v>0</v>
      </c>
      <c r="BA1846">
        <v>0</v>
      </c>
      <c r="BB1846">
        <v>0</v>
      </c>
    </row>
    <row r="1847" spans="1:54" x14ac:dyDescent="0.35">
      <c r="A1847" t="s">
        <v>6190</v>
      </c>
      <c r="B1847" t="s">
        <v>6191</v>
      </c>
      <c r="C1847" t="s">
        <v>6192</v>
      </c>
      <c r="D1847" t="s">
        <v>2856</v>
      </c>
      <c r="E1847" t="s">
        <v>388</v>
      </c>
      <c r="F1847" t="s">
        <v>2624</v>
      </c>
      <c r="G1847" t="s">
        <v>6068</v>
      </c>
      <c r="H1847" t="s">
        <v>6107</v>
      </c>
      <c r="I1847" t="s">
        <v>2312</v>
      </c>
      <c r="J1847" t="s">
        <v>2312</v>
      </c>
      <c r="K1847" t="s">
        <v>2314</v>
      </c>
      <c r="L1847" t="s">
        <v>6108</v>
      </c>
      <c r="M1847" t="s">
        <v>2314</v>
      </c>
      <c r="N1847" t="s">
        <v>2314</v>
      </c>
      <c r="O1847" t="s">
        <v>5953</v>
      </c>
      <c r="P1847" t="s">
        <v>1829</v>
      </c>
      <c r="Q1847" t="s">
        <v>2629</v>
      </c>
      <c r="R1847" t="s">
        <v>476</v>
      </c>
      <c r="S1847" t="s">
        <v>1829</v>
      </c>
      <c r="T1847" t="s">
        <v>2501</v>
      </c>
      <c r="U1847" t="s">
        <v>1829</v>
      </c>
      <c r="W1847">
        <v>0</v>
      </c>
      <c r="X1847">
        <v>0</v>
      </c>
      <c r="Y1847">
        <v>0</v>
      </c>
      <c r="Z1847">
        <v>0</v>
      </c>
      <c r="AA1847">
        <v>0</v>
      </c>
      <c r="AB1847">
        <v>0</v>
      </c>
      <c r="AC1847">
        <v>0</v>
      </c>
      <c r="AD1847">
        <v>0</v>
      </c>
      <c r="AE1847">
        <v>0</v>
      </c>
      <c r="AF1847">
        <v>0</v>
      </c>
      <c r="AH1847">
        <v>0</v>
      </c>
      <c r="AI1847">
        <v>0</v>
      </c>
      <c r="AJ1847">
        <v>0</v>
      </c>
      <c r="AK1847">
        <v>0</v>
      </c>
      <c r="AL1847">
        <v>0</v>
      </c>
      <c r="AM1847">
        <v>0</v>
      </c>
      <c r="AN1847">
        <v>0</v>
      </c>
      <c r="AO1847">
        <v>0</v>
      </c>
      <c r="AP1847">
        <v>0</v>
      </c>
      <c r="AQ1847">
        <v>0</v>
      </c>
      <c r="AS1847">
        <v>0</v>
      </c>
      <c r="AT1847">
        <v>0</v>
      </c>
      <c r="AU1847">
        <v>0</v>
      </c>
      <c r="AV1847">
        <v>0</v>
      </c>
      <c r="AW1847">
        <v>0</v>
      </c>
      <c r="AX1847">
        <v>0</v>
      </c>
      <c r="AY1847">
        <v>0</v>
      </c>
      <c r="AZ1847">
        <v>0</v>
      </c>
      <c r="BA1847">
        <v>0</v>
      </c>
      <c r="BB1847">
        <v>0</v>
      </c>
    </row>
    <row r="1848" spans="1:54" x14ac:dyDescent="0.35">
      <c r="A1848" t="s">
        <v>6193</v>
      </c>
      <c r="B1848" t="s">
        <v>6194</v>
      </c>
      <c r="C1848" t="s">
        <v>6195</v>
      </c>
      <c r="D1848" t="s">
        <v>2311</v>
      </c>
      <c r="E1848" t="s">
        <v>388</v>
      </c>
      <c r="F1848" t="s">
        <v>2624</v>
      </c>
      <c r="G1848" t="s">
        <v>6068</v>
      </c>
      <c r="H1848" t="s">
        <v>6107</v>
      </c>
      <c r="I1848" t="s">
        <v>2312</v>
      </c>
      <c r="J1848" t="s">
        <v>2312</v>
      </c>
      <c r="K1848" t="s">
        <v>2314</v>
      </c>
      <c r="L1848" t="s">
        <v>6108</v>
      </c>
      <c r="M1848" t="s">
        <v>2314</v>
      </c>
      <c r="N1848" t="s">
        <v>2314</v>
      </c>
      <c r="O1848" t="s">
        <v>5953</v>
      </c>
      <c r="P1848" t="s">
        <v>1829</v>
      </c>
      <c r="Q1848" t="s">
        <v>2629</v>
      </c>
      <c r="R1848" t="s">
        <v>461</v>
      </c>
      <c r="S1848" t="s">
        <v>1829</v>
      </c>
      <c r="T1848" t="s">
        <v>2501</v>
      </c>
      <c r="U1848" t="s">
        <v>1829</v>
      </c>
      <c r="W1848">
        <v>0</v>
      </c>
      <c r="X1848">
        <v>0</v>
      </c>
      <c r="Y1848">
        <v>0</v>
      </c>
      <c r="Z1848">
        <v>0</v>
      </c>
      <c r="AA1848">
        <v>0</v>
      </c>
      <c r="AB1848">
        <v>0</v>
      </c>
      <c r="AC1848">
        <v>0</v>
      </c>
      <c r="AD1848">
        <v>0</v>
      </c>
      <c r="AE1848">
        <v>0</v>
      </c>
      <c r="AF1848">
        <v>0</v>
      </c>
      <c r="AH1848">
        <v>0</v>
      </c>
      <c r="AI1848">
        <v>0</v>
      </c>
      <c r="AJ1848">
        <v>0</v>
      </c>
      <c r="AK1848">
        <v>0</v>
      </c>
      <c r="AL1848">
        <v>0</v>
      </c>
      <c r="AM1848">
        <v>0</v>
      </c>
      <c r="AN1848">
        <v>0</v>
      </c>
      <c r="AO1848">
        <v>0</v>
      </c>
      <c r="AP1848">
        <v>0</v>
      </c>
      <c r="AQ1848">
        <v>0</v>
      </c>
      <c r="AS1848">
        <v>0</v>
      </c>
      <c r="AT1848">
        <v>0</v>
      </c>
      <c r="AU1848">
        <v>0</v>
      </c>
      <c r="AV1848">
        <v>0</v>
      </c>
      <c r="AW1848">
        <v>0</v>
      </c>
      <c r="AX1848">
        <v>0</v>
      </c>
      <c r="AY1848">
        <v>0</v>
      </c>
      <c r="AZ1848">
        <v>0</v>
      </c>
      <c r="BA1848">
        <v>0</v>
      </c>
      <c r="BB1848">
        <v>0</v>
      </c>
    </row>
    <row r="1849" spans="1:54" x14ac:dyDescent="0.35">
      <c r="A1849" t="s">
        <v>6196</v>
      </c>
      <c r="B1849" t="s">
        <v>6194</v>
      </c>
      <c r="C1849" t="s">
        <v>6195</v>
      </c>
      <c r="D1849" t="s">
        <v>2311</v>
      </c>
      <c r="E1849" t="s">
        <v>388</v>
      </c>
      <c r="F1849" t="s">
        <v>2624</v>
      </c>
      <c r="G1849" t="s">
        <v>6068</v>
      </c>
      <c r="H1849" t="s">
        <v>6107</v>
      </c>
      <c r="I1849" t="s">
        <v>2312</v>
      </c>
      <c r="J1849" t="s">
        <v>2312</v>
      </c>
      <c r="K1849" t="s">
        <v>2314</v>
      </c>
      <c r="L1849" t="s">
        <v>6108</v>
      </c>
      <c r="M1849" t="s">
        <v>2314</v>
      </c>
      <c r="N1849" t="s">
        <v>2314</v>
      </c>
      <c r="O1849" t="s">
        <v>5953</v>
      </c>
      <c r="P1849" t="s">
        <v>1829</v>
      </c>
      <c r="Q1849" t="s">
        <v>2629</v>
      </c>
      <c r="R1849" t="s">
        <v>461</v>
      </c>
      <c r="S1849" t="s">
        <v>1829</v>
      </c>
      <c r="T1849" t="s">
        <v>2501</v>
      </c>
      <c r="U1849" t="s">
        <v>1829</v>
      </c>
      <c r="W1849">
        <v>0</v>
      </c>
      <c r="X1849">
        <v>0</v>
      </c>
      <c r="Y1849">
        <v>0</v>
      </c>
      <c r="Z1849">
        <v>0</v>
      </c>
      <c r="AA1849">
        <v>0</v>
      </c>
      <c r="AB1849">
        <v>0</v>
      </c>
      <c r="AC1849">
        <v>0</v>
      </c>
      <c r="AD1849">
        <v>0</v>
      </c>
      <c r="AE1849">
        <v>0</v>
      </c>
      <c r="AF1849">
        <v>0</v>
      </c>
      <c r="AH1849">
        <v>0</v>
      </c>
      <c r="AI1849">
        <v>0</v>
      </c>
      <c r="AJ1849">
        <v>0</v>
      </c>
      <c r="AK1849">
        <v>0</v>
      </c>
      <c r="AL1849">
        <v>0</v>
      </c>
      <c r="AM1849">
        <v>0</v>
      </c>
      <c r="AN1849">
        <v>0</v>
      </c>
      <c r="AO1849">
        <v>0</v>
      </c>
      <c r="AP1849">
        <v>0</v>
      </c>
      <c r="AQ1849">
        <v>0</v>
      </c>
      <c r="AS1849">
        <v>0</v>
      </c>
      <c r="AT1849">
        <v>0</v>
      </c>
      <c r="AU1849">
        <v>0</v>
      </c>
      <c r="AV1849">
        <v>0</v>
      </c>
      <c r="AW1849">
        <v>0</v>
      </c>
      <c r="AX1849">
        <v>0</v>
      </c>
      <c r="AY1849">
        <v>0</v>
      </c>
      <c r="AZ1849">
        <v>0</v>
      </c>
      <c r="BA1849">
        <v>0</v>
      </c>
      <c r="BB1849">
        <v>0</v>
      </c>
    </row>
    <row r="1850" spans="1:54" x14ac:dyDescent="0.35">
      <c r="A1850" t="s">
        <v>6197</v>
      </c>
      <c r="B1850" t="s">
        <v>6198</v>
      </c>
      <c r="C1850" t="s">
        <v>6199</v>
      </c>
      <c r="D1850" t="s">
        <v>2856</v>
      </c>
      <c r="E1850" t="s">
        <v>388</v>
      </c>
      <c r="F1850" t="s">
        <v>2624</v>
      </c>
      <c r="G1850" t="s">
        <v>6068</v>
      </c>
      <c r="H1850" t="s">
        <v>6107</v>
      </c>
      <c r="I1850" t="s">
        <v>2312</v>
      </c>
      <c r="J1850" t="s">
        <v>2312</v>
      </c>
      <c r="K1850" t="s">
        <v>2314</v>
      </c>
      <c r="L1850" t="s">
        <v>6108</v>
      </c>
      <c r="M1850" t="s">
        <v>2314</v>
      </c>
      <c r="N1850" t="s">
        <v>2314</v>
      </c>
      <c r="O1850" t="s">
        <v>5953</v>
      </c>
      <c r="P1850" t="s">
        <v>1829</v>
      </c>
      <c r="Q1850" t="s">
        <v>2629</v>
      </c>
      <c r="R1850" t="s">
        <v>461</v>
      </c>
      <c r="S1850" t="s">
        <v>1829</v>
      </c>
      <c r="T1850" t="s">
        <v>2501</v>
      </c>
      <c r="U1850" t="s">
        <v>1829</v>
      </c>
      <c r="W1850">
        <v>0</v>
      </c>
      <c r="X1850">
        <v>0</v>
      </c>
      <c r="Y1850">
        <v>0</v>
      </c>
      <c r="Z1850">
        <v>0</v>
      </c>
      <c r="AA1850">
        <v>0</v>
      </c>
      <c r="AB1850">
        <v>0</v>
      </c>
      <c r="AC1850">
        <v>0</v>
      </c>
      <c r="AD1850">
        <v>0</v>
      </c>
      <c r="AE1850">
        <v>0</v>
      </c>
      <c r="AF1850">
        <v>0</v>
      </c>
      <c r="AH1850">
        <v>0</v>
      </c>
      <c r="AI1850">
        <v>0</v>
      </c>
      <c r="AJ1850">
        <v>0</v>
      </c>
      <c r="AK1850">
        <v>0</v>
      </c>
      <c r="AL1850">
        <v>0</v>
      </c>
      <c r="AM1850">
        <v>0</v>
      </c>
      <c r="AN1850">
        <v>0</v>
      </c>
      <c r="AO1850">
        <v>0</v>
      </c>
      <c r="AP1850">
        <v>0</v>
      </c>
      <c r="AQ1850">
        <v>0</v>
      </c>
      <c r="AS1850">
        <v>0</v>
      </c>
      <c r="AT1850">
        <v>0</v>
      </c>
      <c r="AU1850">
        <v>0</v>
      </c>
      <c r="AV1850">
        <v>0</v>
      </c>
      <c r="AW1850">
        <v>0</v>
      </c>
      <c r="AX1850">
        <v>0</v>
      </c>
      <c r="AY1850">
        <v>0</v>
      </c>
      <c r="AZ1850">
        <v>0</v>
      </c>
      <c r="BA1850">
        <v>0</v>
      </c>
      <c r="BB1850">
        <v>0</v>
      </c>
    </row>
    <row r="1851" spans="1:54" x14ac:dyDescent="0.35">
      <c r="A1851" t="s">
        <v>2255</v>
      </c>
      <c r="B1851" t="s">
        <v>6200</v>
      </c>
      <c r="C1851" t="s">
        <v>2257</v>
      </c>
      <c r="D1851" t="s">
        <v>2311</v>
      </c>
      <c r="E1851" t="s">
        <v>388</v>
      </c>
      <c r="F1851" t="s">
        <v>2624</v>
      </c>
      <c r="G1851" t="s">
        <v>6068</v>
      </c>
      <c r="H1851" t="s">
        <v>6107</v>
      </c>
      <c r="I1851" t="s">
        <v>2312</v>
      </c>
      <c r="J1851" t="s">
        <v>2312</v>
      </c>
      <c r="K1851" t="s">
        <v>2314</v>
      </c>
      <c r="L1851" t="s">
        <v>6108</v>
      </c>
      <c r="M1851" t="s">
        <v>2314</v>
      </c>
      <c r="N1851">
        <v>1</v>
      </c>
      <c r="O1851" t="s">
        <v>5953</v>
      </c>
      <c r="P1851" t="s">
        <v>1829</v>
      </c>
      <c r="Q1851" t="s">
        <v>2629</v>
      </c>
      <c r="R1851" t="s">
        <v>461</v>
      </c>
      <c r="S1851" t="s">
        <v>1829</v>
      </c>
      <c r="T1851" t="s">
        <v>2501</v>
      </c>
      <c r="U1851" t="s">
        <v>1829</v>
      </c>
      <c r="W1851">
        <v>0</v>
      </c>
      <c r="X1851">
        <v>0</v>
      </c>
      <c r="Y1851">
        <v>0</v>
      </c>
      <c r="Z1851">
        <v>0</v>
      </c>
      <c r="AA1851">
        <v>0</v>
      </c>
      <c r="AB1851">
        <v>0</v>
      </c>
      <c r="AC1851">
        <v>0</v>
      </c>
      <c r="AD1851">
        <v>0</v>
      </c>
      <c r="AE1851">
        <v>0</v>
      </c>
      <c r="AF1851">
        <v>0</v>
      </c>
      <c r="AH1851">
        <v>3.3498037087715701E-9</v>
      </c>
      <c r="AI1851">
        <v>3.5615954629975001E-9</v>
      </c>
      <c r="AJ1851">
        <v>3.3498037087715701E-9</v>
      </c>
      <c r="AK1851">
        <v>3.5615954629975001E-9</v>
      </c>
      <c r="AL1851">
        <v>3.3498037087715701E-9</v>
      </c>
      <c r="AM1851">
        <v>3.5615954629975001E-9</v>
      </c>
      <c r="AN1851">
        <v>3.3498037087715701E-9</v>
      </c>
      <c r="AO1851">
        <v>3.5615954629975001E-9</v>
      </c>
      <c r="AP1851">
        <v>3.3498037087715701E-9</v>
      </c>
      <c r="AQ1851">
        <v>3.5615954629975001E-9</v>
      </c>
      <c r="AS1851">
        <v>0</v>
      </c>
      <c r="AT1851">
        <v>0</v>
      </c>
      <c r="AU1851">
        <v>0</v>
      </c>
      <c r="AV1851">
        <v>0</v>
      </c>
      <c r="AW1851">
        <v>0</v>
      </c>
      <c r="AX1851">
        <v>0</v>
      </c>
      <c r="AY1851">
        <v>0</v>
      </c>
      <c r="AZ1851">
        <v>0</v>
      </c>
      <c r="BA1851">
        <v>0</v>
      </c>
      <c r="BB1851">
        <v>0</v>
      </c>
    </row>
    <row r="1852" spans="1:54" x14ac:dyDescent="0.35">
      <c r="A1852" t="s">
        <v>2068</v>
      </c>
      <c r="B1852" t="s">
        <v>6201</v>
      </c>
      <c r="C1852" t="s">
        <v>2070</v>
      </c>
      <c r="D1852" t="s">
        <v>2856</v>
      </c>
      <c r="E1852" t="s">
        <v>388</v>
      </c>
      <c r="F1852" t="s">
        <v>2624</v>
      </c>
      <c r="G1852" t="s">
        <v>6068</v>
      </c>
      <c r="H1852" t="s">
        <v>6107</v>
      </c>
      <c r="I1852" t="s">
        <v>2312</v>
      </c>
      <c r="J1852" t="s">
        <v>2312</v>
      </c>
      <c r="K1852" t="s">
        <v>2314</v>
      </c>
      <c r="L1852" t="s">
        <v>6108</v>
      </c>
      <c r="M1852" t="s">
        <v>2314</v>
      </c>
      <c r="N1852">
        <v>1</v>
      </c>
      <c r="O1852" t="s">
        <v>5953</v>
      </c>
      <c r="P1852" t="s">
        <v>1829</v>
      </c>
      <c r="Q1852" t="s">
        <v>2629</v>
      </c>
      <c r="R1852" t="s">
        <v>461</v>
      </c>
      <c r="S1852" t="s">
        <v>1829</v>
      </c>
      <c r="T1852" t="s">
        <v>2501</v>
      </c>
      <c r="U1852" t="s">
        <v>1829</v>
      </c>
      <c r="W1852">
        <v>0</v>
      </c>
      <c r="X1852">
        <v>0</v>
      </c>
      <c r="Y1852">
        <v>0</v>
      </c>
      <c r="Z1852">
        <v>0</v>
      </c>
      <c r="AA1852">
        <v>0</v>
      </c>
      <c r="AB1852">
        <v>0</v>
      </c>
      <c r="AC1852">
        <v>0</v>
      </c>
      <c r="AD1852">
        <v>0</v>
      </c>
      <c r="AE1852">
        <v>0</v>
      </c>
      <c r="AF1852">
        <v>0</v>
      </c>
      <c r="AH1852">
        <v>1.50806974071092E-9</v>
      </c>
      <c r="AI1852">
        <v>-1.15529807942494E-8</v>
      </c>
      <c r="AJ1852">
        <v>-3.6042941687195401E-9</v>
      </c>
      <c r="AK1852">
        <v>2.76112466224276E-8</v>
      </c>
      <c r="AL1852">
        <v>1.50806974071092E-9</v>
      </c>
      <c r="AM1852">
        <v>-1.15529807942494E-8</v>
      </c>
      <c r="AN1852">
        <v>1.50806974071092E-9</v>
      </c>
      <c r="AO1852">
        <v>-1.15529807942494E-8</v>
      </c>
      <c r="AP1852">
        <v>1.05628924094694E-11</v>
      </c>
      <c r="AQ1852">
        <v>-8.1047300484660798E-11</v>
      </c>
      <c r="AS1852">
        <v>1.9535532964144401E-8</v>
      </c>
      <c r="AT1852">
        <v>-1.4966028416552001E-7</v>
      </c>
      <c r="AU1852">
        <v>1.0952656882698701E-8</v>
      </c>
      <c r="AV1852">
        <v>-8.3907325532095496E-8</v>
      </c>
      <c r="AW1852">
        <v>1.9535532964144401E-8</v>
      </c>
      <c r="AX1852">
        <v>-1.4966028416552001E-7</v>
      </c>
      <c r="AY1852">
        <v>1.9535532964144401E-8</v>
      </c>
      <c r="AZ1852">
        <v>-1.4966028416552001E-7</v>
      </c>
      <c r="BA1852">
        <v>1.5442101368137499E-8</v>
      </c>
      <c r="BB1852">
        <v>-1.1830072172434099E-7</v>
      </c>
    </row>
    <row r="1853" spans="1:54" x14ac:dyDescent="0.35">
      <c r="A1853" t="s">
        <v>6202</v>
      </c>
      <c r="B1853" t="s">
        <v>6203</v>
      </c>
      <c r="C1853" t="s">
        <v>6204</v>
      </c>
      <c r="D1853" t="s">
        <v>2311</v>
      </c>
      <c r="E1853" t="s">
        <v>388</v>
      </c>
      <c r="F1853" t="s">
        <v>2624</v>
      </c>
      <c r="G1853" t="s">
        <v>6068</v>
      </c>
      <c r="H1853" t="s">
        <v>6107</v>
      </c>
      <c r="I1853" t="s">
        <v>2312</v>
      </c>
      <c r="J1853" t="s">
        <v>2312</v>
      </c>
      <c r="K1853" t="s">
        <v>2314</v>
      </c>
      <c r="L1853" t="s">
        <v>6108</v>
      </c>
      <c r="M1853" t="s">
        <v>2314</v>
      </c>
      <c r="N1853" t="s">
        <v>2314</v>
      </c>
      <c r="O1853" t="s">
        <v>5953</v>
      </c>
      <c r="P1853" t="s">
        <v>1829</v>
      </c>
      <c r="Q1853" t="s">
        <v>2629</v>
      </c>
      <c r="R1853" t="s">
        <v>476</v>
      </c>
      <c r="S1853" t="s">
        <v>1829</v>
      </c>
      <c r="T1853" t="s">
        <v>2501</v>
      </c>
      <c r="U1853" t="s">
        <v>1829</v>
      </c>
      <c r="W1853">
        <v>0</v>
      </c>
      <c r="X1853">
        <v>0</v>
      </c>
      <c r="Y1853">
        <v>0</v>
      </c>
      <c r="Z1853">
        <v>0</v>
      </c>
      <c r="AA1853">
        <v>0</v>
      </c>
      <c r="AB1853">
        <v>0</v>
      </c>
      <c r="AC1853">
        <v>0</v>
      </c>
      <c r="AD1853">
        <v>0</v>
      </c>
      <c r="AE1853">
        <v>0</v>
      </c>
      <c r="AF1853">
        <v>0</v>
      </c>
      <c r="AH1853">
        <v>0</v>
      </c>
      <c r="AI1853">
        <v>0</v>
      </c>
      <c r="AJ1853">
        <v>0</v>
      </c>
      <c r="AK1853">
        <v>0</v>
      </c>
      <c r="AL1853">
        <v>0</v>
      </c>
      <c r="AM1853">
        <v>0</v>
      </c>
      <c r="AN1853">
        <v>0</v>
      </c>
      <c r="AO1853">
        <v>0</v>
      </c>
      <c r="AP1853">
        <v>0</v>
      </c>
      <c r="AQ1853">
        <v>0</v>
      </c>
      <c r="AS1853">
        <v>0</v>
      </c>
      <c r="AT1853">
        <v>0</v>
      </c>
      <c r="AU1853">
        <v>0</v>
      </c>
      <c r="AV1853">
        <v>0</v>
      </c>
      <c r="AW1853">
        <v>0</v>
      </c>
      <c r="AX1853">
        <v>0</v>
      </c>
      <c r="AY1853">
        <v>0</v>
      </c>
      <c r="AZ1853">
        <v>0</v>
      </c>
      <c r="BA1853">
        <v>0</v>
      </c>
      <c r="BB1853">
        <v>0</v>
      </c>
    </row>
    <row r="1854" spans="1:54" x14ac:dyDescent="0.35">
      <c r="A1854" t="s">
        <v>6205</v>
      </c>
      <c r="B1854" t="s">
        <v>6206</v>
      </c>
      <c r="C1854" t="s">
        <v>6207</v>
      </c>
      <c r="D1854" t="s">
        <v>2311</v>
      </c>
      <c r="E1854" t="s">
        <v>388</v>
      </c>
      <c r="F1854" t="s">
        <v>2624</v>
      </c>
      <c r="G1854" t="s">
        <v>6068</v>
      </c>
      <c r="H1854" t="s">
        <v>6107</v>
      </c>
      <c r="I1854" t="s">
        <v>2312</v>
      </c>
      <c r="J1854" t="s">
        <v>2312</v>
      </c>
      <c r="K1854" t="s">
        <v>2314</v>
      </c>
      <c r="L1854" t="s">
        <v>6108</v>
      </c>
      <c r="M1854" t="s">
        <v>2314</v>
      </c>
      <c r="N1854" t="s">
        <v>2314</v>
      </c>
      <c r="O1854" t="s">
        <v>5953</v>
      </c>
      <c r="P1854" t="s">
        <v>1829</v>
      </c>
      <c r="Q1854" t="s">
        <v>2629</v>
      </c>
      <c r="R1854" t="s">
        <v>461</v>
      </c>
      <c r="S1854" t="s">
        <v>1829</v>
      </c>
      <c r="T1854" t="s">
        <v>2501</v>
      </c>
      <c r="U1854" t="s">
        <v>1829</v>
      </c>
      <c r="W1854">
        <v>0</v>
      </c>
      <c r="X1854">
        <v>0</v>
      </c>
      <c r="Y1854">
        <v>0</v>
      </c>
      <c r="Z1854">
        <v>0</v>
      </c>
      <c r="AA1854">
        <v>0</v>
      </c>
      <c r="AB1854">
        <v>0</v>
      </c>
      <c r="AC1854">
        <v>0</v>
      </c>
      <c r="AD1854">
        <v>0</v>
      </c>
      <c r="AE1854">
        <v>0</v>
      </c>
      <c r="AF1854">
        <v>0</v>
      </c>
      <c r="AH1854">
        <v>0</v>
      </c>
      <c r="AI1854">
        <v>0</v>
      </c>
      <c r="AJ1854">
        <v>0</v>
      </c>
      <c r="AK1854">
        <v>0</v>
      </c>
      <c r="AL1854">
        <v>0</v>
      </c>
      <c r="AM1854">
        <v>0</v>
      </c>
      <c r="AN1854">
        <v>0</v>
      </c>
      <c r="AO1854">
        <v>0</v>
      </c>
      <c r="AP1854">
        <v>0</v>
      </c>
      <c r="AQ1854">
        <v>0</v>
      </c>
      <c r="AS1854">
        <v>0</v>
      </c>
      <c r="AT1854">
        <v>0</v>
      </c>
      <c r="AU1854">
        <v>0</v>
      </c>
      <c r="AV1854">
        <v>0</v>
      </c>
      <c r="AW1854">
        <v>0</v>
      </c>
      <c r="AX1854">
        <v>0</v>
      </c>
      <c r="AY1854">
        <v>0</v>
      </c>
      <c r="AZ1854">
        <v>0</v>
      </c>
      <c r="BA1854">
        <v>0</v>
      </c>
      <c r="BB1854">
        <v>0</v>
      </c>
    </row>
    <row r="1855" spans="1:54" x14ac:dyDescent="0.35">
      <c r="A1855" t="s">
        <v>6208</v>
      </c>
      <c r="B1855" t="s">
        <v>6209</v>
      </c>
      <c r="C1855" t="s">
        <v>6207</v>
      </c>
      <c r="D1855" t="s">
        <v>2311</v>
      </c>
      <c r="E1855" t="s">
        <v>388</v>
      </c>
      <c r="F1855" t="s">
        <v>2624</v>
      </c>
      <c r="G1855" t="s">
        <v>6068</v>
      </c>
      <c r="H1855" t="s">
        <v>6107</v>
      </c>
      <c r="I1855" t="s">
        <v>2312</v>
      </c>
      <c r="J1855" t="s">
        <v>2312</v>
      </c>
      <c r="K1855" t="s">
        <v>2314</v>
      </c>
      <c r="L1855" t="s">
        <v>6108</v>
      </c>
      <c r="M1855" t="s">
        <v>2314</v>
      </c>
      <c r="N1855" t="s">
        <v>2314</v>
      </c>
      <c r="O1855" t="s">
        <v>5953</v>
      </c>
      <c r="P1855" t="s">
        <v>1829</v>
      </c>
      <c r="Q1855" t="s">
        <v>2629</v>
      </c>
      <c r="R1855" t="s">
        <v>461</v>
      </c>
      <c r="S1855" t="s">
        <v>1829</v>
      </c>
      <c r="T1855" t="s">
        <v>2501</v>
      </c>
      <c r="U1855" t="s">
        <v>1829</v>
      </c>
      <c r="W1855">
        <v>0</v>
      </c>
      <c r="X1855">
        <v>0</v>
      </c>
      <c r="Y1855">
        <v>0</v>
      </c>
      <c r="Z1855">
        <v>0</v>
      </c>
      <c r="AA1855">
        <v>0</v>
      </c>
      <c r="AB1855">
        <v>0</v>
      </c>
      <c r="AC1855">
        <v>0</v>
      </c>
      <c r="AD1855">
        <v>0</v>
      </c>
      <c r="AE1855">
        <v>0</v>
      </c>
      <c r="AF1855">
        <v>0</v>
      </c>
      <c r="AH1855">
        <v>0</v>
      </c>
      <c r="AI1855">
        <v>0</v>
      </c>
      <c r="AJ1855">
        <v>0</v>
      </c>
      <c r="AK1855">
        <v>0</v>
      </c>
      <c r="AL1855">
        <v>0</v>
      </c>
      <c r="AM1855">
        <v>0</v>
      </c>
      <c r="AN1855">
        <v>0</v>
      </c>
      <c r="AO1855">
        <v>0</v>
      </c>
      <c r="AP1855">
        <v>0</v>
      </c>
      <c r="AQ1855">
        <v>0</v>
      </c>
      <c r="AS1855">
        <v>0</v>
      </c>
      <c r="AT1855">
        <v>0</v>
      </c>
      <c r="AU1855">
        <v>0</v>
      </c>
      <c r="AV1855">
        <v>0</v>
      </c>
      <c r="AW1855">
        <v>0</v>
      </c>
      <c r="AX1855">
        <v>0</v>
      </c>
      <c r="AY1855">
        <v>0</v>
      </c>
      <c r="AZ1855">
        <v>0</v>
      </c>
      <c r="BA1855">
        <v>0</v>
      </c>
      <c r="BB1855">
        <v>0</v>
      </c>
    </row>
    <row r="1856" spans="1:54" x14ac:dyDescent="0.35">
      <c r="A1856" t="s">
        <v>6210</v>
      </c>
      <c r="B1856" t="s">
        <v>6211</v>
      </c>
      <c r="C1856" t="s">
        <v>6212</v>
      </c>
      <c r="D1856" t="s">
        <v>2321</v>
      </c>
      <c r="E1856" t="s">
        <v>388</v>
      </c>
      <c r="F1856" t="s">
        <v>2624</v>
      </c>
      <c r="G1856" t="s">
        <v>6068</v>
      </c>
      <c r="H1856" t="s">
        <v>6107</v>
      </c>
      <c r="I1856" t="s">
        <v>2312</v>
      </c>
      <c r="J1856" t="s">
        <v>2312</v>
      </c>
      <c r="K1856" t="s">
        <v>2314</v>
      </c>
      <c r="L1856" t="s">
        <v>6108</v>
      </c>
      <c r="M1856" t="s">
        <v>2314</v>
      </c>
      <c r="N1856" t="s">
        <v>2314</v>
      </c>
      <c r="O1856" t="s">
        <v>5953</v>
      </c>
      <c r="P1856" t="s">
        <v>1829</v>
      </c>
      <c r="Q1856" t="s">
        <v>2629</v>
      </c>
      <c r="R1856" t="s">
        <v>476</v>
      </c>
      <c r="S1856" t="s">
        <v>1829</v>
      </c>
      <c r="T1856" t="s">
        <v>2501</v>
      </c>
      <c r="U1856" t="s">
        <v>1829</v>
      </c>
      <c r="W1856">
        <v>0</v>
      </c>
      <c r="X1856">
        <v>0</v>
      </c>
      <c r="Y1856">
        <v>0</v>
      </c>
      <c r="Z1856">
        <v>0</v>
      </c>
      <c r="AA1856">
        <v>0</v>
      </c>
      <c r="AB1856">
        <v>0</v>
      </c>
      <c r="AC1856">
        <v>0</v>
      </c>
      <c r="AD1856">
        <v>0</v>
      </c>
      <c r="AE1856">
        <v>0</v>
      </c>
      <c r="AF1856">
        <v>0</v>
      </c>
      <c r="AH1856">
        <v>0</v>
      </c>
      <c r="AI1856">
        <v>0</v>
      </c>
      <c r="AJ1856">
        <v>0</v>
      </c>
      <c r="AK1856">
        <v>0</v>
      </c>
      <c r="AL1856">
        <v>0</v>
      </c>
      <c r="AM1856">
        <v>0</v>
      </c>
      <c r="AN1856">
        <v>0</v>
      </c>
      <c r="AO1856">
        <v>0</v>
      </c>
      <c r="AP1856">
        <v>0</v>
      </c>
      <c r="AQ1856">
        <v>0</v>
      </c>
      <c r="AS1856">
        <v>0</v>
      </c>
      <c r="AT1856">
        <v>0</v>
      </c>
      <c r="AU1856">
        <v>0</v>
      </c>
      <c r="AV1856">
        <v>0</v>
      </c>
      <c r="AW1856">
        <v>0</v>
      </c>
      <c r="AX1856">
        <v>0</v>
      </c>
      <c r="AY1856">
        <v>0</v>
      </c>
      <c r="AZ1856">
        <v>0</v>
      </c>
      <c r="BA1856">
        <v>0</v>
      </c>
      <c r="BB1856">
        <v>0</v>
      </c>
    </row>
    <row r="1857" spans="1:54" x14ac:dyDescent="0.35">
      <c r="A1857" t="s">
        <v>6213</v>
      </c>
      <c r="B1857" t="s">
        <v>6214</v>
      </c>
      <c r="C1857" t="s">
        <v>6215</v>
      </c>
      <c r="D1857" t="s">
        <v>2321</v>
      </c>
      <c r="E1857" t="s">
        <v>388</v>
      </c>
      <c r="F1857" t="s">
        <v>2624</v>
      </c>
      <c r="G1857" t="s">
        <v>6068</v>
      </c>
      <c r="H1857" t="s">
        <v>6216</v>
      </c>
      <c r="I1857" t="s">
        <v>2312</v>
      </c>
      <c r="J1857" t="s">
        <v>2312</v>
      </c>
      <c r="K1857" t="s">
        <v>6217</v>
      </c>
      <c r="L1857" t="s">
        <v>6217</v>
      </c>
      <c r="M1857" t="s">
        <v>2314</v>
      </c>
      <c r="N1857" t="s">
        <v>2314</v>
      </c>
      <c r="O1857" t="s">
        <v>5953</v>
      </c>
      <c r="P1857" t="s">
        <v>1829</v>
      </c>
      <c r="Q1857" t="s">
        <v>2314</v>
      </c>
      <c r="R1857" t="s">
        <v>461</v>
      </c>
      <c r="S1857" t="s">
        <v>1829</v>
      </c>
      <c r="T1857" t="s">
        <v>2501</v>
      </c>
      <c r="U1857" t="s">
        <v>1829</v>
      </c>
      <c r="W1857">
        <v>0</v>
      </c>
      <c r="X1857">
        <v>0</v>
      </c>
      <c r="Y1857">
        <v>0</v>
      </c>
      <c r="Z1857">
        <v>0</v>
      </c>
      <c r="AA1857">
        <v>0</v>
      </c>
      <c r="AB1857">
        <v>0</v>
      </c>
      <c r="AC1857">
        <v>0</v>
      </c>
      <c r="AD1857">
        <v>0</v>
      </c>
      <c r="AE1857">
        <v>0</v>
      </c>
      <c r="AF1857">
        <v>0</v>
      </c>
      <c r="AH1857">
        <v>0</v>
      </c>
      <c r="AI1857">
        <v>0</v>
      </c>
      <c r="AJ1857">
        <v>0</v>
      </c>
      <c r="AK1857">
        <v>0</v>
      </c>
      <c r="AL1857">
        <v>0</v>
      </c>
      <c r="AM1857">
        <v>0</v>
      </c>
      <c r="AN1857">
        <v>0</v>
      </c>
      <c r="AO1857">
        <v>0</v>
      </c>
      <c r="AP1857">
        <v>0</v>
      </c>
      <c r="AQ1857">
        <v>0</v>
      </c>
      <c r="AS1857">
        <v>0</v>
      </c>
      <c r="AT1857">
        <v>0</v>
      </c>
      <c r="AU1857">
        <v>0</v>
      </c>
      <c r="AV1857">
        <v>0</v>
      </c>
      <c r="AW1857">
        <v>0</v>
      </c>
      <c r="AX1857">
        <v>0</v>
      </c>
      <c r="AY1857">
        <v>0</v>
      </c>
      <c r="AZ1857">
        <v>0</v>
      </c>
      <c r="BA1857">
        <v>0</v>
      </c>
      <c r="BB1857">
        <v>0</v>
      </c>
    </row>
    <row r="1858" spans="1:54" x14ac:dyDescent="0.35">
      <c r="A1858" t="s">
        <v>6218</v>
      </c>
      <c r="B1858" t="s">
        <v>6219</v>
      </c>
      <c r="C1858" t="s">
        <v>6220</v>
      </c>
      <c r="D1858" t="s">
        <v>2321</v>
      </c>
      <c r="E1858" t="s">
        <v>388</v>
      </c>
      <c r="F1858" t="s">
        <v>2624</v>
      </c>
      <c r="G1858" t="s">
        <v>6068</v>
      </c>
      <c r="H1858" t="s">
        <v>6216</v>
      </c>
      <c r="I1858" t="s">
        <v>2312</v>
      </c>
      <c r="J1858" t="s">
        <v>2312</v>
      </c>
      <c r="K1858" t="s">
        <v>2314</v>
      </c>
      <c r="L1858" t="s">
        <v>6217</v>
      </c>
      <c r="M1858" t="s">
        <v>2314</v>
      </c>
      <c r="N1858" t="s">
        <v>2314</v>
      </c>
      <c r="O1858" t="s">
        <v>5953</v>
      </c>
      <c r="P1858" t="s">
        <v>1829</v>
      </c>
      <c r="Q1858" t="s">
        <v>2314</v>
      </c>
      <c r="R1858" t="s">
        <v>461</v>
      </c>
      <c r="S1858" t="s">
        <v>1829</v>
      </c>
      <c r="T1858" t="s">
        <v>2501</v>
      </c>
      <c r="U1858" t="s">
        <v>1829</v>
      </c>
      <c r="W1858">
        <v>0</v>
      </c>
      <c r="X1858">
        <v>0</v>
      </c>
      <c r="Y1858">
        <v>0</v>
      </c>
      <c r="Z1858">
        <v>0</v>
      </c>
      <c r="AA1858">
        <v>0</v>
      </c>
      <c r="AB1858">
        <v>0</v>
      </c>
      <c r="AC1858">
        <v>0</v>
      </c>
      <c r="AD1858">
        <v>0</v>
      </c>
      <c r="AE1858">
        <v>0</v>
      </c>
      <c r="AF1858">
        <v>0</v>
      </c>
      <c r="AH1858">
        <v>0</v>
      </c>
      <c r="AI1858">
        <v>0</v>
      </c>
      <c r="AJ1858">
        <v>0</v>
      </c>
      <c r="AK1858">
        <v>0</v>
      </c>
      <c r="AL1858">
        <v>0</v>
      </c>
      <c r="AM1858">
        <v>0</v>
      </c>
      <c r="AN1858">
        <v>0</v>
      </c>
      <c r="AO1858">
        <v>0</v>
      </c>
      <c r="AP1858">
        <v>0</v>
      </c>
      <c r="AQ1858">
        <v>0</v>
      </c>
      <c r="AS1858">
        <v>0</v>
      </c>
      <c r="AT1858">
        <v>0</v>
      </c>
      <c r="AU1858">
        <v>0</v>
      </c>
      <c r="AV1858">
        <v>0</v>
      </c>
      <c r="AW1858">
        <v>0</v>
      </c>
      <c r="AX1858">
        <v>0</v>
      </c>
      <c r="AY1858">
        <v>0</v>
      </c>
      <c r="AZ1858">
        <v>0</v>
      </c>
      <c r="BA1858">
        <v>0</v>
      </c>
      <c r="BB1858">
        <v>0</v>
      </c>
    </row>
    <row r="1859" spans="1:54" x14ac:dyDescent="0.35">
      <c r="A1859" t="s">
        <v>6221</v>
      </c>
      <c r="B1859" t="s">
        <v>6222</v>
      </c>
      <c r="C1859" t="s">
        <v>6223</v>
      </c>
      <c r="D1859" t="s">
        <v>2311</v>
      </c>
      <c r="E1859" t="s">
        <v>388</v>
      </c>
      <c r="F1859" t="s">
        <v>2624</v>
      </c>
      <c r="G1859" t="s">
        <v>6068</v>
      </c>
      <c r="H1859" t="s">
        <v>6216</v>
      </c>
      <c r="I1859" t="s">
        <v>2312</v>
      </c>
      <c r="J1859" t="s">
        <v>2312</v>
      </c>
      <c r="K1859" t="s">
        <v>2314</v>
      </c>
      <c r="L1859" t="s">
        <v>6217</v>
      </c>
      <c r="M1859" t="s">
        <v>2314</v>
      </c>
      <c r="N1859" t="s">
        <v>2314</v>
      </c>
      <c r="O1859" t="s">
        <v>5953</v>
      </c>
      <c r="P1859" t="s">
        <v>1829</v>
      </c>
      <c r="Q1859" t="s">
        <v>2629</v>
      </c>
      <c r="R1859" t="s">
        <v>461</v>
      </c>
      <c r="S1859" t="s">
        <v>1829</v>
      </c>
      <c r="T1859" t="s">
        <v>2501</v>
      </c>
      <c r="U1859" t="s">
        <v>1829</v>
      </c>
      <c r="W1859">
        <v>0</v>
      </c>
      <c r="X1859">
        <v>0</v>
      </c>
      <c r="Y1859">
        <v>0</v>
      </c>
      <c r="Z1859">
        <v>0</v>
      </c>
      <c r="AA1859">
        <v>0</v>
      </c>
      <c r="AB1859">
        <v>0</v>
      </c>
      <c r="AC1859">
        <v>0</v>
      </c>
      <c r="AD1859">
        <v>0</v>
      </c>
      <c r="AE1859">
        <v>0</v>
      </c>
      <c r="AF1859">
        <v>0</v>
      </c>
      <c r="AH1859">
        <v>0</v>
      </c>
      <c r="AI1859">
        <v>0</v>
      </c>
      <c r="AJ1859">
        <v>0</v>
      </c>
      <c r="AK1859">
        <v>0</v>
      </c>
      <c r="AL1859">
        <v>0</v>
      </c>
      <c r="AM1859">
        <v>0</v>
      </c>
      <c r="AN1859">
        <v>0</v>
      </c>
      <c r="AO1859">
        <v>0</v>
      </c>
      <c r="AP1859">
        <v>0</v>
      </c>
      <c r="AQ1859">
        <v>0</v>
      </c>
      <c r="AS1859">
        <v>0</v>
      </c>
      <c r="AT1859">
        <v>0</v>
      </c>
      <c r="AU1859">
        <v>0</v>
      </c>
      <c r="AV1859">
        <v>0</v>
      </c>
      <c r="AW1859">
        <v>0</v>
      </c>
      <c r="AX1859">
        <v>0</v>
      </c>
      <c r="AY1859">
        <v>0</v>
      </c>
      <c r="AZ1859">
        <v>0</v>
      </c>
      <c r="BA1859">
        <v>0</v>
      </c>
      <c r="BB1859">
        <v>0</v>
      </c>
    </row>
    <row r="1860" spans="1:54" x14ac:dyDescent="0.35">
      <c r="A1860" t="s">
        <v>6224</v>
      </c>
      <c r="B1860" t="s">
        <v>6225</v>
      </c>
      <c r="C1860" t="s">
        <v>6226</v>
      </c>
      <c r="D1860" t="s">
        <v>2311</v>
      </c>
      <c r="E1860" t="s">
        <v>388</v>
      </c>
      <c r="F1860" t="s">
        <v>2624</v>
      </c>
      <c r="G1860" t="s">
        <v>6068</v>
      </c>
      <c r="H1860" t="s">
        <v>6216</v>
      </c>
      <c r="I1860" t="s">
        <v>2312</v>
      </c>
      <c r="J1860" t="s">
        <v>2312</v>
      </c>
      <c r="K1860" t="s">
        <v>2314</v>
      </c>
      <c r="L1860" t="s">
        <v>6217</v>
      </c>
      <c r="M1860" t="s">
        <v>2314</v>
      </c>
      <c r="N1860" t="s">
        <v>2314</v>
      </c>
      <c r="O1860" t="s">
        <v>5953</v>
      </c>
      <c r="P1860" t="s">
        <v>1829</v>
      </c>
      <c r="Q1860" t="s">
        <v>2629</v>
      </c>
      <c r="R1860" t="s">
        <v>461</v>
      </c>
      <c r="S1860" t="s">
        <v>1829</v>
      </c>
      <c r="T1860" t="s">
        <v>2501</v>
      </c>
      <c r="U1860" t="s">
        <v>1829</v>
      </c>
      <c r="W1860">
        <v>0</v>
      </c>
      <c r="X1860">
        <v>0</v>
      </c>
      <c r="Y1860">
        <v>0</v>
      </c>
      <c r="Z1860">
        <v>0</v>
      </c>
      <c r="AA1860">
        <v>0</v>
      </c>
      <c r="AB1860">
        <v>0</v>
      </c>
      <c r="AC1860">
        <v>0</v>
      </c>
      <c r="AD1860">
        <v>0</v>
      </c>
      <c r="AE1860">
        <v>0</v>
      </c>
      <c r="AF1860">
        <v>0</v>
      </c>
      <c r="AH1860">
        <v>0</v>
      </c>
      <c r="AI1860">
        <v>0</v>
      </c>
      <c r="AJ1860">
        <v>0</v>
      </c>
      <c r="AK1860">
        <v>0</v>
      </c>
      <c r="AL1860">
        <v>0</v>
      </c>
      <c r="AM1860">
        <v>0</v>
      </c>
      <c r="AN1860">
        <v>0</v>
      </c>
      <c r="AO1860">
        <v>0</v>
      </c>
      <c r="AP1860">
        <v>0</v>
      </c>
      <c r="AQ1860">
        <v>0</v>
      </c>
      <c r="AS1860">
        <v>0</v>
      </c>
      <c r="AT1860">
        <v>0</v>
      </c>
      <c r="AU1860">
        <v>0</v>
      </c>
      <c r="AV1860">
        <v>0</v>
      </c>
      <c r="AW1860">
        <v>0</v>
      </c>
      <c r="AX1860">
        <v>0</v>
      </c>
      <c r="AY1860">
        <v>0</v>
      </c>
      <c r="AZ1860">
        <v>0</v>
      </c>
      <c r="BA1860">
        <v>0</v>
      </c>
      <c r="BB1860">
        <v>0</v>
      </c>
    </row>
    <row r="1861" spans="1:54" x14ac:dyDescent="0.35">
      <c r="A1861" t="s">
        <v>6227</v>
      </c>
      <c r="B1861" t="s">
        <v>6228</v>
      </c>
      <c r="C1861" t="s">
        <v>6229</v>
      </c>
      <c r="D1861" t="s">
        <v>2311</v>
      </c>
      <c r="E1861" t="s">
        <v>388</v>
      </c>
      <c r="F1861" t="s">
        <v>2624</v>
      </c>
      <c r="G1861" t="s">
        <v>6068</v>
      </c>
      <c r="H1861" t="s">
        <v>6216</v>
      </c>
      <c r="I1861" t="s">
        <v>2312</v>
      </c>
      <c r="J1861" t="s">
        <v>2312</v>
      </c>
      <c r="K1861" t="s">
        <v>2314</v>
      </c>
      <c r="L1861" t="s">
        <v>6217</v>
      </c>
      <c r="M1861" t="s">
        <v>2314</v>
      </c>
      <c r="N1861" t="s">
        <v>2314</v>
      </c>
      <c r="O1861" t="s">
        <v>5953</v>
      </c>
      <c r="P1861" t="s">
        <v>1829</v>
      </c>
      <c r="Q1861" t="s">
        <v>2629</v>
      </c>
      <c r="R1861" t="s">
        <v>461</v>
      </c>
      <c r="S1861" t="s">
        <v>1829</v>
      </c>
      <c r="T1861" t="s">
        <v>2501</v>
      </c>
      <c r="U1861" t="s">
        <v>1829</v>
      </c>
      <c r="W1861">
        <v>0</v>
      </c>
      <c r="X1861">
        <v>0</v>
      </c>
      <c r="Y1861">
        <v>0</v>
      </c>
      <c r="Z1861">
        <v>0</v>
      </c>
      <c r="AA1861">
        <v>0</v>
      </c>
      <c r="AB1861">
        <v>0</v>
      </c>
      <c r="AC1861">
        <v>0</v>
      </c>
      <c r="AD1861">
        <v>0</v>
      </c>
      <c r="AE1861">
        <v>0</v>
      </c>
      <c r="AF1861">
        <v>0</v>
      </c>
      <c r="AH1861">
        <v>0</v>
      </c>
      <c r="AI1861">
        <v>0</v>
      </c>
      <c r="AJ1861">
        <v>0</v>
      </c>
      <c r="AK1861">
        <v>0</v>
      </c>
      <c r="AL1861">
        <v>0</v>
      </c>
      <c r="AM1861">
        <v>0</v>
      </c>
      <c r="AN1861">
        <v>0</v>
      </c>
      <c r="AO1861">
        <v>0</v>
      </c>
      <c r="AP1861">
        <v>0</v>
      </c>
      <c r="AQ1861">
        <v>0</v>
      </c>
      <c r="AS1861">
        <v>0</v>
      </c>
      <c r="AT1861">
        <v>0</v>
      </c>
      <c r="AU1861">
        <v>0</v>
      </c>
      <c r="AV1861">
        <v>0</v>
      </c>
      <c r="AW1861">
        <v>0</v>
      </c>
      <c r="AX1861">
        <v>0</v>
      </c>
      <c r="AY1861">
        <v>0</v>
      </c>
      <c r="AZ1861">
        <v>0</v>
      </c>
      <c r="BA1861">
        <v>0</v>
      </c>
      <c r="BB1861">
        <v>0</v>
      </c>
    </row>
    <row r="1862" spans="1:54" x14ac:dyDescent="0.35">
      <c r="A1862" t="s">
        <v>6230</v>
      </c>
      <c r="B1862" t="s">
        <v>6231</v>
      </c>
      <c r="C1862" t="s">
        <v>6232</v>
      </c>
      <c r="D1862" t="s">
        <v>2856</v>
      </c>
      <c r="E1862" t="s">
        <v>388</v>
      </c>
      <c r="F1862" t="s">
        <v>2624</v>
      </c>
      <c r="G1862" t="s">
        <v>6068</v>
      </c>
      <c r="H1862" t="s">
        <v>6216</v>
      </c>
      <c r="I1862" t="s">
        <v>2312</v>
      </c>
      <c r="J1862" t="s">
        <v>2312</v>
      </c>
      <c r="K1862" t="s">
        <v>2314</v>
      </c>
      <c r="L1862" t="s">
        <v>6217</v>
      </c>
      <c r="M1862" t="s">
        <v>2314</v>
      </c>
      <c r="N1862" t="s">
        <v>2314</v>
      </c>
      <c r="O1862" t="s">
        <v>5953</v>
      </c>
      <c r="P1862" t="s">
        <v>1829</v>
      </c>
      <c r="Q1862" t="s">
        <v>2629</v>
      </c>
      <c r="R1862" t="s">
        <v>461</v>
      </c>
      <c r="S1862" t="s">
        <v>1829</v>
      </c>
      <c r="T1862" t="s">
        <v>2501</v>
      </c>
      <c r="U1862" t="s">
        <v>1829</v>
      </c>
      <c r="W1862">
        <v>0</v>
      </c>
      <c r="X1862">
        <v>0</v>
      </c>
      <c r="Y1862">
        <v>0</v>
      </c>
      <c r="Z1862">
        <v>0</v>
      </c>
      <c r="AA1862">
        <v>0</v>
      </c>
      <c r="AB1862">
        <v>0</v>
      </c>
      <c r="AC1862">
        <v>0</v>
      </c>
      <c r="AD1862">
        <v>0</v>
      </c>
      <c r="AE1862">
        <v>0</v>
      </c>
      <c r="AF1862">
        <v>0</v>
      </c>
      <c r="AH1862">
        <v>0</v>
      </c>
      <c r="AI1862">
        <v>0</v>
      </c>
      <c r="AJ1862">
        <v>0</v>
      </c>
      <c r="AK1862">
        <v>0</v>
      </c>
      <c r="AL1862">
        <v>0</v>
      </c>
      <c r="AM1862">
        <v>0</v>
      </c>
      <c r="AN1862">
        <v>0</v>
      </c>
      <c r="AO1862">
        <v>0</v>
      </c>
      <c r="AP1862">
        <v>0</v>
      </c>
      <c r="AQ1862">
        <v>0</v>
      </c>
      <c r="AS1862">
        <v>0</v>
      </c>
      <c r="AT1862">
        <v>0</v>
      </c>
      <c r="AU1862">
        <v>0</v>
      </c>
      <c r="AV1862">
        <v>0</v>
      </c>
      <c r="AW1862">
        <v>0</v>
      </c>
      <c r="AX1862">
        <v>0</v>
      </c>
      <c r="AY1862">
        <v>0</v>
      </c>
      <c r="AZ1862">
        <v>0</v>
      </c>
      <c r="BA1862">
        <v>0</v>
      </c>
      <c r="BB1862">
        <v>0</v>
      </c>
    </row>
    <row r="1863" spans="1:54" x14ac:dyDescent="0.35">
      <c r="A1863" t="s">
        <v>6233</v>
      </c>
      <c r="B1863" t="s">
        <v>6234</v>
      </c>
      <c r="C1863" t="s">
        <v>6235</v>
      </c>
      <c r="D1863" t="s">
        <v>2321</v>
      </c>
      <c r="E1863" t="s">
        <v>388</v>
      </c>
      <c r="F1863" t="s">
        <v>2624</v>
      </c>
      <c r="G1863" t="s">
        <v>6068</v>
      </c>
      <c r="H1863" t="s">
        <v>6216</v>
      </c>
      <c r="I1863" t="s">
        <v>2312</v>
      </c>
      <c r="J1863" t="s">
        <v>2312</v>
      </c>
      <c r="K1863" t="s">
        <v>2314</v>
      </c>
      <c r="L1863" t="s">
        <v>6217</v>
      </c>
      <c r="M1863" t="s">
        <v>2314</v>
      </c>
      <c r="N1863" t="s">
        <v>2314</v>
      </c>
      <c r="O1863" t="s">
        <v>5953</v>
      </c>
      <c r="P1863" t="s">
        <v>1829</v>
      </c>
      <c r="Q1863" t="s">
        <v>2314</v>
      </c>
      <c r="R1863" t="s">
        <v>476</v>
      </c>
      <c r="S1863" t="s">
        <v>1829</v>
      </c>
      <c r="T1863" t="s">
        <v>2501</v>
      </c>
      <c r="U1863" t="s">
        <v>1829</v>
      </c>
      <c r="W1863">
        <v>0</v>
      </c>
      <c r="X1863">
        <v>0</v>
      </c>
      <c r="Y1863">
        <v>0</v>
      </c>
      <c r="Z1863">
        <v>0</v>
      </c>
      <c r="AA1863">
        <v>0</v>
      </c>
      <c r="AB1863">
        <v>0</v>
      </c>
      <c r="AC1863">
        <v>0</v>
      </c>
      <c r="AD1863">
        <v>0</v>
      </c>
      <c r="AE1863">
        <v>0</v>
      </c>
      <c r="AF1863">
        <v>0</v>
      </c>
      <c r="AH1863">
        <v>0</v>
      </c>
      <c r="AI1863">
        <v>0</v>
      </c>
      <c r="AJ1863">
        <v>0</v>
      </c>
      <c r="AK1863">
        <v>0</v>
      </c>
      <c r="AL1863">
        <v>0</v>
      </c>
      <c r="AM1863">
        <v>0</v>
      </c>
      <c r="AN1863">
        <v>0</v>
      </c>
      <c r="AO1863">
        <v>0</v>
      </c>
      <c r="AP1863">
        <v>0</v>
      </c>
      <c r="AQ1863">
        <v>0</v>
      </c>
      <c r="AS1863">
        <v>0</v>
      </c>
      <c r="AT1863">
        <v>0</v>
      </c>
      <c r="AU1863">
        <v>0</v>
      </c>
      <c r="AV1863">
        <v>0</v>
      </c>
      <c r="AW1863">
        <v>0</v>
      </c>
      <c r="AX1863">
        <v>0</v>
      </c>
      <c r="AY1863">
        <v>0</v>
      </c>
      <c r="AZ1863">
        <v>0</v>
      </c>
      <c r="BA1863">
        <v>0</v>
      </c>
      <c r="BB1863">
        <v>0</v>
      </c>
    </row>
    <row r="1864" spans="1:54" x14ac:dyDescent="0.35">
      <c r="A1864" t="s">
        <v>6236</v>
      </c>
      <c r="B1864" t="s">
        <v>6237</v>
      </c>
      <c r="C1864" t="s">
        <v>6238</v>
      </c>
      <c r="D1864" t="s">
        <v>2321</v>
      </c>
      <c r="E1864" t="s">
        <v>388</v>
      </c>
      <c r="F1864" t="s">
        <v>2624</v>
      </c>
      <c r="G1864" t="s">
        <v>6068</v>
      </c>
      <c r="H1864" t="s">
        <v>6216</v>
      </c>
      <c r="I1864" t="s">
        <v>2312</v>
      </c>
      <c r="J1864" t="s">
        <v>2312</v>
      </c>
      <c r="K1864" t="s">
        <v>2314</v>
      </c>
      <c r="L1864" t="s">
        <v>6217</v>
      </c>
      <c r="M1864" t="s">
        <v>2314</v>
      </c>
      <c r="N1864" t="s">
        <v>2314</v>
      </c>
      <c r="O1864" t="s">
        <v>5953</v>
      </c>
      <c r="P1864" t="s">
        <v>1829</v>
      </c>
      <c r="Q1864" t="s">
        <v>2314</v>
      </c>
      <c r="R1864" t="s">
        <v>476</v>
      </c>
      <c r="S1864" t="s">
        <v>1829</v>
      </c>
      <c r="T1864" t="s">
        <v>2501</v>
      </c>
      <c r="U1864" t="s">
        <v>1829</v>
      </c>
      <c r="W1864">
        <v>0</v>
      </c>
      <c r="X1864">
        <v>0</v>
      </c>
      <c r="Y1864">
        <v>0</v>
      </c>
      <c r="Z1864">
        <v>0</v>
      </c>
      <c r="AA1864">
        <v>0</v>
      </c>
      <c r="AB1864">
        <v>0</v>
      </c>
      <c r="AC1864">
        <v>0</v>
      </c>
      <c r="AD1864">
        <v>0</v>
      </c>
      <c r="AE1864">
        <v>0</v>
      </c>
      <c r="AF1864">
        <v>0</v>
      </c>
      <c r="AH1864">
        <v>0</v>
      </c>
      <c r="AI1864">
        <v>0</v>
      </c>
      <c r="AJ1864">
        <v>0</v>
      </c>
      <c r="AK1864">
        <v>0</v>
      </c>
      <c r="AL1864">
        <v>0</v>
      </c>
      <c r="AM1864">
        <v>0</v>
      </c>
      <c r="AN1864">
        <v>0</v>
      </c>
      <c r="AO1864">
        <v>0</v>
      </c>
      <c r="AP1864">
        <v>0</v>
      </c>
      <c r="AQ1864">
        <v>0</v>
      </c>
      <c r="AS1864">
        <v>0</v>
      </c>
      <c r="AT1864">
        <v>0</v>
      </c>
      <c r="AU1864">
        <v>0</v>
      </c>
      <c r="AV1864">
        <v>0</v>
      </c>
      <c r="AW1864">
        <v>0</v>
      </c>
      <c r="AX1864">
        <v>0</v>
      </c>
      <c r="AY1864">
        <v>0</v>
      </c>
      <c r="AZ1864">
        <v>0</v>
      </c>
      <c r="BA1864">
        <v>0</v>
      </c>
      <c r="BB1864">
        <v>0</v>
      </c>
    </row>
    <row r="1865" spans="1:54" x14ac:dyDescent="0.35">
      <c r="A1865" t="s">
        <v>6239</v>
      </c>
      <c r="B1865" t="s">
        <v>6240</v>
      </c>
      <c r="C1865" t="s">
        <v>6241</v>
      </c>
      <c r="D1865" t="s">
        <v>2321</v>
      </c>
      <c r="E1865" t="s">
        <v>388</v>
      </c>
      <c r="F1865" t="s">
        <v>2624</v>
      </c>
      <c r="G1865" t="s">
        <v>6068</v>
      </c>
      <c r="H1865" t="s">
        <v>6216</v>
      </c>
      <c r="I1865" t="s">
        <v>2312</v>
      </c>
      <c r="J1865" t="s">
        <v>2312</v>
      </c>
      <c r="K1865" t="s">
        <v>2314</v>
      </c>
      <c r="L1865" t="s">
        <v>6217</v>
      </c>
      <c r="M1865" t="s">
        <v>2314</v>
      </c>
      <c r="N1865" t="s">
        <v>2314</v>
      </c>
      <c r="O1865" t="s">
        <v>5953</v>
      </c>
      <c r="P1865" t="s">
        <v>1829</v>
      </c>
      <c r="Q1865" t="s">
        <v>2314</v>
      </c>
      <c r="R1865" t="s">
        <v>476</v>
      </c>
      <c r="S1865" t="s">
        <v>1829</v>
      </c>
      <c r="T1865" t="s">
        <v>2501</v>
      </c>
      <c r="U1865" t="s">
        <v>1829</v>
      </c>
      <c r="W1865">
        <v>0</v>
      </c>
      <c r="X1865">
        <v>0</v>
      </c>
      <c r="Y1865">
        <v>0</v>
      </c>
      <c r="Z1865">
        <v>0</v>
      </c>
      <c r="AA1865">
        <v>0</v>
      </c>
      <c r="AB1865">
        <v>0</v>
      </c>
      <c r="AC1865">
        <v>0</v>
      </c>
      <c r="AD1865">
        <v>0</v>
      </c>
      <c r="AE1865">
        <v>0</v>
      </c>
      <c r="AF1865">
        <v>0</v>
      </c>
      <c r="AH1865">
        <v>0</v>
      </c>
      <c r="AI1865">
        <v>0</v>
      </c>
      <c r="AJ1865">
        <v>0</v>
      </c>
      <c r="AK1865">
        <v>0</v>
      </c>
      <c r="AL1865">
        <v>0</v>
      </c>
      <c r="AM1865">
        <v>0</v>
      </c>
      <c r="AN1865">
        <v>0</v>
      </c>
      <c r="AO1865">
        <v>0</v>
      </c>
      <c r="AP1865">
        <v>0</v>
      </c>
      <c r="AQ1865">
        <v>0</v>
      </c>
      <c r="AS1865">
        <v>0</v>
      </c>
      <c r="AT1865">
        <v>0</v>
      </c>
      <c r="AU1865">
        <v>0</v>
      </c>
      <c r="AV1865">
        <v>0</v>
      </c>
      <c r="AW1865">
        <v>0</v>
      </c>
      <c r="AX1865">
        <v>0</v>
      </c>
      <c r="AY1865">
        <v>0</v>
      </c>
      <c r="AZ1865">
        <v>0</v>
      </c>
      <c r="BA1865">
        <v>0</v>
      </c>
      <c r="BB1865">
        <v>0</v>
      </c>
    </row>
    <row r="1866" spans="1:54" x14ac:dyDescent="0.35">
      <c r="A1866" t="s">
        <v>6242</v>
      </c>
      <c r="B1866" t="s">
        <v>6243</v>
      </c>
      <c r="C1866" t="s">
        <v>6244</v>
      </c>
      <c r="D1866" t="s">
        <v>2321</v>
      </c>
      <c r="E1866" t="s">
        <v>388</v>
      </c>
      <c r="F1866" t="s">
        <v>2624</v>
      </c>
      <c r="G1866" t="s">
        <v>6068</v>
      </c>
      <c r="H1866" t="s">
        <v>6216</v>
      </c>
      <c r="I1866" t="s">
        <v>2312</v>
      </c>
      <c r="J1866" t="s">
        <v>2312</v>
      </c>
      <c r="K1866" t="s">
        <v>2314</v>
      </c>
      <c r="L1866" t="s">
        <v>6217</v>
      </c>
      <c r="M1866" t="s">
        <v>2314</v>
      </c>
      <c r="N1866" t="s">
        <v>2314</v>
      </c>
      <c r="O1866" t="s">
        <v>5953</v>
      </c>
      <c r="P1866" t="s">
        <v>1829</v>
      </c>
      <c r="Q1866" t="s">
        <v>2314</v>
      </c>
      <c r="R1866" t="s">
        <v>476</v>
      </c>
      <c r="S1866" t="s">
        <v>1829</v>
      </c>
      <c r="T1866" t="s">
        <v>2501</v>
      </c>
      <c r="U1866" t="s">
        <v>1829</v>
      </c>
      <c r="W1866">
        <v>0</v>
      </c>
      <c r="X1866">
        <v>0</v>
      </c>
      <c r="Y1866">
        <v>0</v>
      </c>
      <c r="Z1866">
        <v>0</v>
      </c>
      <c r="AA1866">
        <v>0</v>
      </c>
      <c r="AB1866">
        <v>0</v>
      </c>
      <c r="AC1866">
        <v>0</v>
      </c>
      <c r="AD1866">
        <v>0</v>
      </c>
      <c r="AE1866">
        <v>0</v>
      </c>
      <c r="AF1866">
        <v>0</v>
      </c>
      <c r="AH1866">
        <v>0</v>
      </c>
      <c r="AI1866">
        <v>0</v>
      </c>
      <c r="AJ1866">
        <v>0</v>
      </c>
      <c r="AK1866">
        <v>0</v>
      </c>
      <c r="AL1866">
        <v>0</v>
      </c>
      <c r="AM1866">
        <v>0</v>
      </c>
      <c r="AN1866">
        <v>0</v>
      </c>
      <c r="AO1866">
        <v>0</v>
      </c>
      <c r="AP1866">
        <v>0</v>
      </c>
      <c r="AQ1866">
        <v>0</v>
      </c>
      <c r="AS1866">
        <v>0</v>
      </c>
      <c r="AT1866">
        <v>0</v>
      </c>
      <c r="AU1866">
        <v>0</v>
      </c>
      <c r="AV1866">
        <v>0</v>
      </c>
      <c r="AW1866">
        <v>0</v>
      </c>
      <c r="AX1866">
        <v>0</v>
      </c>
      <c r="AY1866">
        <v>0</v>
      </c>
      <c r="AZ1866">
        <v>0</v>
      </c>
      <c r="BA1866">
        <v>0</v>
      </c>
      <c r="BB1866">
        <v>0</v>
      </c>
    </row>
    <row r="1867" spans="1:54" x14ac:dyDescent="0.35">
      <c r="A1867" t="s">
        <v>6245</v>
      </c>
      <c r="B1867" t="s">
        <v>6246</v>
      </c>
      <c r="C1867" t="s">
        <v>6247</v>
      </c>
      <c r="D1867" t="s">
        <v>2321</v>
      </c>
      <c r="E1867" t="s">
        <v>388</v>
      </c>
      <c r="F1867" t="s">
        <v>2624</v>
      </c>
      <c r="G1867" t="s">
        <v>6068</v>
      </c>
      <c r="H1867" t="s">
        <v>6216</v>
      </c>
      <c r="I1867" t="s">
        <v>2312</v>
      </c>
      <c r="J1867" t="s">
        <v>2312</v>
      </c>
      <c r="K1867" t="s">
        <v>2314</v>
      </c>
      <c r="L1867" t="s">
        <v>6217</v>
      </c>
      <c r="M1867" t="s">
        <v>2314</v>
      </c>
      <c r="N1867" t="s">
        <v>2314</v>
      </c>
      <c r="O1867" t="s">
        <v>5953</v>
      </c>
      <c r="P1867" t="s">
        <v>1829</v>
      </c>
      <c r="Q1867" t="s">
        <v>2314</v>
      </c>
      <c r="R1867" t="s">
        <v>476</v>
      </c>
      <c r="S1867" t="s">
        <v>1829</v>
      </c>
      <c r="T1867" t="s">
        <v>2501</v>
      </c>
      <c r="U1867" t="s">
        <v>1829</v>
      </c>
      <c r="W1867">
        <v>0</v>
      </c>
      <c r="X1867">
        <v>0</v>
      </c>
      <c r="Y1867">
        <v>0</v>
      </c>
      <c r="Z1867">
        <v>0</v>
      </c>
      <c r="AA1867">
        <v>0</v>
      </c>
      <c r="AB1867">
        <v>0</v>
      </c>
      <c r="AC1867">
        <v>0</v>
      </c>
      <c r="AD1867">
        <v>0</v>
      </c>
      <c r="AE1867">
        <v>0</v>
      </c>
      <c r="AF1867">
        <v>0</v>
      </c>
      <c r="AH1867">
        <v>0</v>
      </c>
      <c r="AI1867">
        <v>0</v>
      </c>
      <c r="AJ1867">
        <v>0</v>
      </c>
      <c r="AK1867">
        <v>0</v>
      </c>
      <c r="AL1867">
        <v>0</v>
      </c>
      <c r="AM1867">
        <v>0</v>
      </c>
      <c r="AN1867">
        <v>0</v>
      </c>
      <c r="AO1867">
        <v>0</v>
      </c>
      <c r="AP1867">
        <v>0</v>
      </c>
      <c r="AQ1867">
        <v>0</v>
      </c>
      <c r="AS1867">
        <v>0</v>
      </c>
      <c r="AT1867">
        <v>0</v>
      </c>
      <c r="AU1867">
        <v>0</v>
      </c>
      <c r="AV1867">
        <v>0</v>
      </c>
      <c r="AW1867">
        <v>0</v>
      </c>
      <c r="AX1867">
        <v>0</v>
      </c>
      <c r="AY1867">
        <v>0</v>
      </c>
      <c r="AZ1867">
        <v>0</v>
      </c>
      <c r="BA1867">
        <v>0</v>
      </c>
      <c r="BB1867">
        <v>0</v>
      </c>
    </row>
    <row r="1868" spans="1:54" x14ac:dyDescent="0.35">
      <c r="A1868" t="s">
        <v>6248</v>
      </c>
      <c r="B1868" t="s">
        <v>6249</v>
      </c>
      <c r="C1868" t="s">
        <v>6250</v>
      </c>
      <c r="D1868" t="s">
        <v>2321</v>
      </c>
      <c r="E1868" t="s">
        <v>388</v>
      </c>
      <c r="F1868" t="s">
        <v>2624</v>
      </c>
      <c r="G1868" t="s">
        <v>6068</v>
      </c>
      <c r="H1868" t="s">
        <v>6216</v>
      </c>
      <c r="I1868" t="s">
        <v>2312</v>
      </c>
      <c r="J1868" t="s">
        <v>2312</v>
      </c>
      <c r="K1868" t="s">
        <v>2314</v>
      </c>
      <c r="L1868" t="s">
        <v>6217</v>
      </c>
      <c r="M1868" t="s">
        <v>2314</v>
      </c>
      <c r="N1868" t="s">
        <v>2314</v>
      </c>
      <c r="O1868" t="s">
        <v>5953</v>
      </c>
      <c r="P1868" t="s">
        <v>1829</v>
      </c>
      <c r="Q1868" t="s">
        <v>2314</v>
      </c>
      <c r="R1868" t="s">
        <v>476</v>
      </c>
      <c r="S1868" t="s">
        <v>1829</v>
      </c>
      <c r="T1868" t="s">
        <v>2501</v>
      </c>
      <c r="U1868" t="s">
        <v>1829</v>
      </c>
      <c r="W1868">
        <v>0</v>
      </c>
      <c r="X1868">
        <v>0</v>
      </c>
      <c r="Y1868">
        <v>0</v>
      </c>
      <c r="Z1868">
        <v>0</v>
      </c>
      <c r="AA1868">
        <v>0</v>
      </c>
      <c r="AB1868">
        <v>0</v>
      </c>
      <c r="AC1868">
        <v>0</v>
      </c>
      <c r="AD1868">
        <v>0</v>
      </c>
      <c r="AE1868">
        <v>0</v>
      </c>
      <c r="AF1868">
        <v>0</v>
      </c>
      <c r="AH1868">
        <v>0</v>
      </c>
      <c r="AI1868">
        <v>0</v>
      </c>
      <c r="AJ1868">
        <v>0</v>
      </c>
      <c r="AK1868">
        <v>0</v>
      </c>
      <c r="AL1868">
        <v>0</v>
      </c>
      <c r="AM1868">
        <v>0</v>
      </c>
      <c r="AN1868">
        <v>0</v>
      </c>
      <c r="AO1868">
        <v>0</v>
      </c>
      <c r="AP1868">
        <v>0</v>
      </c>
      <c r="AQ1868">
        <v>0</v>
      </c>
      <c r="AS1868">
        <v>0</v>
      </c>
      <c r="AT1868">
        <v>0</v>
      </c>
      <c r="AU1868">
        <v>0</v>
      </c>
      <c r="AV1868">
        <v>0</v>
      </c>
      <c r="AW1868">
        <v>0</v>
      </c>
      <c r="AX1868">
        <v>0</v>
      </c>
      <c r="AY1868">
        <v>0</v>
      </c>
      <c r="AZ1868">
        <v>0</v>
      </c>
      <c r="BA1868">
        <v>0</v>
      </c>
      <c r="BB1868">
        <v>0</v>
      </c>
    </row>
    <row r="1869" spans="1:54" x14ac:dyDescent="0.35">
      <c r="A1869" t="s">
        <v>6251</v>
      </c>
      <c r="B1869" t="s">
        <v>6252</v>
      </c>
      <c r="C1869" t="s">
        <v>6253</v>
      </c>
      <c r="D1869" t="s">
        <v>2311</v>
      </c>
      <c r="E1869" t="s">
        <v>388</v>
      </c>
      <c r="F1869" t="s">
        <v>2624</v>
      </c>
      <c r="G1869" t="s">
        <v>6068</v>
      </c>
      <c r="H1869" t="s">
        <v>6216</v>
      </c>
      <c r="I1869" t="s">
        <v>2312</v>
      </c>
      <c r="J1869" t="s">
        <v>2312</v>
      </c>
      <c r="K1869" t="s">
        <v>2314</v>
      </c>
      <c r="L1869" t="s">
        <v>6217</v>
      </c>
      <c r="M1869" t="s">
        <v>2314</v>
      </c>
      <c r="N1869" t="s">
        <v>2314</v>
      </c>
      <c r="O1869" t="s">
        <v>5953</v>
      </c>
      <c r="P1869" t="s">
        <v>1829</v>
      </c>
      <c r="Q1869" t="s">
        <v>2629</v>
      </c>
      <c r="R1869" t="s">
        <v>461</v>
      </c>
      <c r="S1869" t="s">
        <v>1829</v>
      </c>
      <c r="T1869" t="s">
        <v>2501</v>
      </c>
      <c r="U1869" t="s">
        <v>1829</v>
      </c>
      <c r="W1869">
        <v>0</v>
      </c>
      <c r="X1869">
        <v>0</v>
      </c>
      <c r="Y1869">
        <v>0</v>
      </c>
      <c r="Z1869">
        <v>0</v>
      </c>
      <c r="AA1869">
        <v>0</v>
      </c>
      <c r="AB1869">
        <v>0</v>
      </c>
      <c r="AC1869">
        <v>0</v>
      </c>
      <c r="AD1869">
        <v>0</v>
      </c>
      <c r="AE1869">
        <v>0</v>
      </c>
      <c r="AF1869">
        <v>0</v>
      </c>
      <c r="AH1869">
        <v>0</v>
      </c>
      <c r="AI1869">
        <v>0</v>
      </c>
      <c r="AJ1869">
        <v>0</v>
      </c>
      <c r="AK1869">
        <v>0</v>
      </c>
      <c r="AL1869">
        <v>0</v>
      </c>
      <c r="AM1869">
        <v>0</v>
      </c>
      <c r="AN1869">
        <v>0</v>
      </c>
      <c r="AO1869">
        <v>0</v>
      </c>
      <c r="AP1869">
        <v>0</v>
      </c>
      <c r="AQ1869">
        <v>0</v>
      </c>
      <c r="AS1869">
        <v>0</v>
      </c>
      <c r="AT1869">
        <v>0</v>
      </c>
      <c r="AU1869">
        <v>0</v>
      </c>
      <c r="AV1869">
        <v>0</v>
      </c>
      <c r="AW1869">
        <v>0</v>
      </c>
      <c r="AX1869">
        <v>0</v>
      </c>
      <c r="AY1869">
        <v>0</v>
      </c>
      <c r="AZ1869">
        <v>0</v>
      </c>
      <c r="BA1869">
        <v>0</v>
      </c>
      <c r="BB1869">
        <v>0</v>
      </c>
    </row>
    <row r="1870" spans="1:54" x14ac:dyDescent="0.35">
      <c r="A1870" t="s">
        <v>6254</v>
      </c>
      <c r="B1870" t="s">
        <v>6255</v>
      </c>
      <c r="C1870" t="s">
        <v>6253</v>
      </c>
      <c r="D1870" t="s">
        <v>2311</v>
      </c>
      <c r="E1870" t="s">
        <v>388</v>
      </c>
      <c r="F1870" t="s">
        <v>2624</v>
      </c>
      <c r="G1870" t="s">
        <v>6068</v>
      </c>
      <c r="H1870" t="s">
        <v>6216</v>
      </c>
      <c r="I1870" t="s">
        <v>2312</v>
      </c>
      <c r="J1870" t="s">
        <v>2312</v>
      </c>
      <c r="K1870" t="s">
        <v>2314</v>
      </c>
      <c r="L1870" t="s">
        <v>6217</v>
      </c>
      <c r="M1870" t="s">
        <v>2314</v>
      </c>
      <c r="N1870" t="s">
        <v>2314</v>
      </c>
      <c r="O1870" t="s">
        <v>5953</v>
      </c>
      <c r="P1870" t="s">
        <v>1829</v>
      </c>
      <c r="Q1870" t="s">
        <v>2629</v>
      </c>
      <c r="R1870" t="s">
        <v>461</v>
      </c>
      <c r="S1870" t="s">
        <v>1829</v>
      </c>
      <c r="T1870" t="s">
        <v>2501</v>
      </c>
      <c r="U1870" t="s">
        <v>1829</v>
      </c>
      <c r="W1870">
        <v>0</v>
      </c>
      <c r="X1870">
        <v>0</v>
      </c>
      <c r="Y1870">
        <v>0</v>
      </c>
      <c r="Z1870">
        <v>0</v>
      </c>
      <c r="AA1870">
        <v>0</v>
      </c>
      <c r="AB1870">
        <v>0</v>
      </c>
      <c r="AC1870">
        <v>0</v>
      </c>
      <c r="AD1870">
        <v>0</v>
      </c>
      <c r="AE1870">
        <v>0</v>
      </c>
      <c r="AF1870">
        <v>0</v>
      </c>
      <c r="AH1870">
        <v>0</v>
      </c>
      <c r="AI1870">
        <v>0</v>
      </c>
      <c r="AJ1870">
        <v>0</v>
      </c>
      <c r="AK1870">
        <v>0</v>
      </c>
      <c r="AL1870">
        <v>0</v>
      </c>
      <c r="AM1870">
        <v>0</v>
      </c>
      <c r="AN1870">
        <v>0</v>
      </c>
      <c r="AO1870">
        <v>0</v>
      </c>
      <c r="AP1870">
        <v>0</v>
      </c>
      <c r="AQ1870">
        <v>0</v>
      </c>
      <c r="AS1870">
        <v>0</v>
      </c>
      <c r="AT1870">
        <v>0</v>
      </c>
      <c r="AU1870">
        <v>0</v>
      </c>
      <c r="AV1870">
        <v>0</v>
      </c>
      <c r="AW1870">
        <v>0</v>
      </c>
      <c r="AX1870">
        <v>0</v>
      </c>
      <c r="AY1870">
        <v>0</v>
      </c>
      <c r="AZ1870">
        <v>0</v>
      </c>
      <c r="BA1870">
        <v>0</v>
      </c>
      <c r="BB1870">
        <v>0</v>
      </c>
    </row>
    <row r="1871" spans="1:54" x14ac:dyDescent="0.35">
      <c r="A1871" t="s">
        <v>6256</v>
      </c>
      <c r="B1871" t="s">
        <v>6257</v>
      </c>
      <c r="C1871" t="s">
        <v>6258</v>
      </c>
      <c r="D1871" t="s">
        <v>2856</v>
      </c>
      <c r="E1871" t="s">
        <v>388</v>
      </c>
      <c r="F1871" t="s">
        <v>2624</v>
      </c>
      <c r="G1871" t="s">
        <v>6068</v>
      </c>
      <c r="H1871" t="s">
        <v>6216</v>
      </c>
      <c r="I1871" t="s">
        <v>2312</v>
      </c>
      <c r="J1871" t="s">
        <v>2312</v>
      </c>
      <c r="K1871" t="s">
        <v>2314</v>
      </c>
      <c r="L1871" t="s">
        <v>6217</v>
      </c>
      <c r="M1871" t="s">
        <v>2314</v>
      </c>
      <c r="N1871" t="s">
        <v>2314</v>
      </c>
      <c r="O1871" t="s">
        <v>5953</v>
      </c>
      <c r="P1871" t="s">
        <v>1829</v>
      </c>
      <c r="Q1871" t="s">
        <v>2629</v>
      </c>
      <c r="R1871" t="s">
        <v>476</v>
      </c>
      <c r="S1871" t="s">
        <v>1829</v>
      </c>
      <c r="T1871" t="s">
        <v>2501</v>
      </c>
      <c r="U1871" t="s">
        <v>1829</v>
      </c>
      <c r="W1871">
        <v>0</v>
      </c>
      <c r="X1871">
        <v>0</v>
      </c>
      <c r="Y1871">
        <v>0</v>
      </c>
      <c r="Z1871">
        <v>0</v>
      </c>
      <c r="AA1871">
        <v>0</v>
      </c>
      <c r="AB1871">
        <v>0</v>
      </c>
      <c r="AC1871">
        <v>0</v>
      </c>
      <c r="AD1871">
        <v>0</v>
      </c>
      <c r="AE1871">
        <v>0</v>
      </c>
      <c r="AF1871">
        <v>0</v>
      </c>
      <c r="AH1871">
        <v>0</v>
      </c>
      <c r="AI1871">
        <v>0</v>
      </c>
      <c r="AJ1871">
        <v>0</v>
      </c>
      <c r="AK1871">
        <v>0</v>
      </c>
      <c r="AL1871">
        <v>0</v>
      </c>
      <c r="AM1871">
        <v>0</v>
      </c>
      <c r="AN1871">
        <v>0</v>
      </c>
      <c r="AO1871">
        <v>0</v>
      </c>
      <c r="AP1871">
        <v>0</v>
      </c>
      <c r="AQ1871">
        <v>0</v>
      </c>
      <c r="AS1871">
        <v>0</v>
      </c>
      <c r="AT1871">
        <v>0</v>
      </c>
      <c r="AU1871">
        <v>0</v>
      </c>
      <c r="AV1871">
        <v>0</v>
      </c>
      <c r="AW1871">
        <v>0</v>
      </c>
      <c r="AX1871">
        <v>0</v>
      </c>
      <c r="AY1871">
        <v>0</v>
      </c>
      <c r="AZ1871">
        <v>0</v>
      </c>
      <c r="BA1871">
        <v>0</v>
      </c>
      <c r="BB1871">
        <v>0</v>
      </c>
    </row>
    <row r="1872" spans="1:54" x14ac:dyDescent="0.35">
      <c r="A1872" t="s">
        <v>2064</v>
      </c>
      <c r="B1872" t="s">
        <v>6259</v>
      </c>
      <c r="C1872" t="s">
        <v>2066</v>
      </c>
      <c r="D1872" t="s">
        <v>2856</v>
      </c>
      <c r="E1872" t="s">
        <v>388</v>
      </c>
      <c r="F1872" t="s">
        <v>2624</v>
      </c>
      <c r="G1872" t="s">
        <v>6068</v>
      </c>
      <c r="H1872" t="s">
        <v>6216</v>
      </c>
      <c r="I1872" t="s">
        <v>2312</v>
      </c>
      <c r="J1872" t="s">
        <v>2312</v>
      </c>
      <c r="K1872" t="s">
        <v>2314</v>
      </c>
      <c r="L1872" t="s">
        <v>6217</v>
      </c>
      <c r="M1872" t="s">
        <v>2314</v>
      </c>
      <c r="N1872">
        <v>1</v>
      </c>
      <c r="O1872" t="s">
        <v>5953</v>
      </c>
      <c r="P1872" t="s">
        <v>1829</v>
      </c>
      <c r="Q1872" t="s">
        <v>2629</v>
      </c>
      <c r="R1872" t="s">
        <v>461</v>
      </c>
      <c r="S1872" t="s">
        <v>1829</v>
      </c>
      <c r="T1872" t="s">
        <v>2501</v>
      </c>
      <c r="U1872" t="s">
        <v>1829</v>
      </c>
      <c r="W1872">
        <v>0</v>
      </c>
      <c r="X1872">
        <v>0</v>
      </c>
      <c r="Y1872">
        <v>-4.2318697224424902E-8</v>
      </c>
      <c r="Z1872">
        <v>6.0289551129244501E-8</v>
      </c>
      <c r="AA1872">
        <v>0</v>
      </c>
      <c r="AB1872">
        <v>0</v>
      </c>
      <c r="AC1872">
        <v>0</v>
      </c>
      <c r="AD1872">
        <v>0</v>
      </c>
      <c r="AE1872">
        <v>-5.8393060500244996E-9</v>
      </c>
      <c r="AF1872">
        <v>8.3189976004050496E-9</v>
      </c>
      <c r="AH1872">
        <v>0</v>
      </c>
      <c r="AI1872">
        <v>0</v>
      </c>
      <c r="AJ1872">
        <v>-6.5104179640694697E-9</v>
      </c>
      <c r="AK1872">
        <v>9.2748031477185594E-9</v>
      </c>
      <c r="AL1872">
        <v>0</v>
      </c>
      <c r="AM1872">
        <v>0</v>
      </c>
      <c r="AN1872">
        <v>0</v>
      </c>
      <c r="AO1872">
        <v>0</v>
      </c>
      <c r="AP1872">
        <v>-1.9070229856905699E-9</v>
      </c>
      <c r="AQ1872">
        <v>2.7167630232143799E-9</v>
      </c>
      <c r="AS1872">
        <v>0</v>
      </c>
      <c r="AT1872">
        <v>0</v>
      </c>
      <c r="AU1872">
        <v>-1.27469390651786E-8</v>
      </c>
      <c r="AV1872">
        <v>1.8161028236818301E-8</v>
      </c>
      <c r="AW1872">
        <v>0</v>
      </c>
      <c r="AX1872">
        <v>0</v>
      </c>
      <c r="AY1872">
        <v>0</v>
      </c>
      <c r="AZ1872">
        <v>0</v>
      </c>
      <c r="BA1872">
        <v>-6.0793984005636804E-9</v>
      </c>
      <c r="BB1872">
        <v>8.66154026868399E-9</v>
      </c>
    </row>
    <row r="1873" spans="1:54" x14ac:dyDescent="0.35">
      <c r="A1873" t="s">
        <v>6260</v>
      </c>
      <c r="B1873" t="s">
        <v>6261</v>
      </c>
      <c r="C1873" t="s">
        <v>6262</v>
      </c>
      <c r="D1873" t="s">
        <v>2311</v>
      </c>
      <c r="E1873" t="s">
        <v>388</v>
      </c>
      <c r="F1873" t="s">
        <v>2624</v>
      </c>
      <c r="G1873" t="s">
        <v>6068</v>
      </c>
      <c r="H1873" t="s">
        <v>6216</v>
      </c>
      <c r="I1873" t="s">
        <v>2312</v>
      </c>
      <c r="J1873" t="s">
        <v>2312</v>
      </c>
      <c r="K1873" t="s">
        <v>2314</v>
      </c>
      <c r="L1873" t="s">
        <v>6217</v>
      </c>
      <c r="M1873" t="s">
        <v>2314</v>
      </c>
      <c r="N1873" t="s">
        <v>2314</v>
      </c>
      <c r="O1873" t="s">
        <v>5953</v>
      </c>
      <c r="P1873" t="s">
        <v>1829</v>
      </c>
      <c r="Q1873" t="s">
        <v>2629</v>
      </c>
      <c r="R1873" t="s">
        <v>461</v>
      </c>
      <c r="S1873" t="s">
        <v>1829</v>
      </c>
      <c r="T1873" t="s">
        <v>2501</v>
      </c>
      <c r="U1873" t="s">
        <v>1829</v>
      </c>
      <c r="W1873">
        <v>0</v>
      </c>
      <c r="X1873">
        <v>0</v>
      </c>
      <c r="Y1873">
        <v>0</v>
      </c>
      <c r="Z1873">
        <v>0</v>
      </c>
      <c r="AA1873">
        <v>0</v>
      </c>
      <c r="AB1873">
        <v>0</v>
      </c>
      <c r="AC1873">
        <v>0</v>
      </c>
      <c r="AD1873">
        <v>0</v>
      </c>
      <c r="AE1873">
        <v>0</v>
      </c>
      <c r="AF1873">
        <v>0</v>
      </c>
      <c r="AH1873">
        <v>0</v>
      </c>
      <c r="AI1873">
        <v>0</v>
      </c>
      <c r="AJ1873">
        <v>0</v>
      </c>
      <c r="AK1873">
        <v>0</v>
      </c>
      <c r="AL1873">
        <v>0</v>
      </c>
      <c r="AM1873">
        <v>0</v>
      </c>
      <c r="AN1873">
        <v>0</v>
      </c>
      <c r="AO1873">
        <v>0</v>
      </c>
      <c r="AP1873">
        <v>0</v>
      </c>
      <c r="AQ1873">
        <v>0</v>
      </c>
      <c r="AS1873">
        <v>0</v>
      </c>
      <c r="AT1873">
        <v>0</v>
      </c>
      <c r="AU1873">
        <v>0</v>
      </c>
      <c r="AV1873">
        <v>0</v>
      </c>
      <c r="AW1873">
        <v>0</v>
      </c>
      <c r="AX1873">
        <v>0</v>
      </c>
      <c r="AY1873">
        <v>0</v>
      </c>
      <c r="AZ1873">
        <v>0</v>
      </c>
      <c r="BA1873">
        <v>0</v>
      </c>
      <c r="BB1873">
        <v>0</v>
      </c>
    </row>
    <row r="1874" spans="1:54" x14ac:dyDescent="0.35">
      <c r="A1874" t="s">
        <v>6263</v>
      </c>
      <c r="B1874" t="s">
        <v>6264</v>
      </c>
      <c r="C1874" t="s">
        <v>6265</v>
      </c>
      <c r="D1874" t="s">
        <v>2311</v>
      </c>
      <c r="E1874" t="s">
        <v>388</v>
      </c>
      <c r="F1874" t="s">
        <v>2624</v>
      </c>
      <c r="G1874" t="s">
        <v>6068</v>
      </c>
      <c r="H1874" t="s">
        <v>6216</v>
      </c>
      <c r="I1874" t="s">
        <v>2312</v>
      </c>
      <c r="J1874" t="s">
        <v>2312</v>
      </c>
      <c r="K1874" t="s">
        <v>2314</v>
      </c>
      <c r="L1874" t="s">
        <v>6217</v>
      </c>
      <c r="M1874" t="s">
        <v>2314</v>
      </c>
      <c r="N1874" t="s">
        <v>2314</v>
      </c>
      <c r="O1874" t="s">
        <v>5953</v>
      </c>
      <c r="P1874" t="s">
        <v>1829</v>
      </c>
      <c r="Q1874" t="s">
        <v>2629</v>
      </c>
      <c r="R1874" t="s">
        <v>461</v>
      </c>
      <c r="S1874" t="s">
        <v>1829</v>
      </c>
      <c r="T1874" t="s">
        <v>2501</v>
      </c>
      <c r="U1874" t="s">
        <v>1829</v>
      </c>
      <c r="W1874">
        <v>0</v>
      </c>
      <c r="X1874">
        <v>0</v>
      </c>
      <c r="Y1874">
        <v>0</v>
      </c>
      <c r="Z1874">
        <v>0</v>
      </c>
      <c r="AA1874">
        <v>0</v>
      </c>
      <c r="AB1874">
        <v>0</v>
      </c>
      <c r="AC1874">
        <v>0</v>
      </c>
      <c r="AD1874">
        <v>0</v>
      </c>
      <c r="AE1874">
        <v>0</v>
      </c>
      <c r="AF1874">
        <v>0</v>
      </c>
      <c r="AH1874">
        <v>0</v>
      </c>
      <c r="AI1874">
        <v>0</v>
      </c>
      <c r="AJ1874">
        <v>0</v>
      </c>
      <c r="AK1874">
        <v>0</v>
      </c>
      <c r="AL1874">
        <v>0</v>
      </c>
      <c r="AM1874">
        <v>0</v>
      </c>
      <c r="AN1874">
        <v>0</v>
      </c>
      <c r="AO1874">
        <v>0</v>
      </c>
      <c r="AP1874">
        <v>0</v>
      </c>
      <c r="AQ1874">
        <v>0</v>
      </c>
      <c r="AS1874">
        <v>0</v>
      </c>
      <c r="AT1874">
        <v>0</v>
      </c>
      <c r="AU1874">
        <v>0</v>
      </c>
      <c r="AV1874">
        <v>0</v>
      </c>
      <c r="AW1874">
        <v>0</v>
      </c>
      <c r="AX1874">
        <v>0</v>
      </c>
      <c r="AY1874">
        <v>0</v>
      </c>
      <c r="AZ1874">
        <v>0</v>
      </c>
      <c r="BA1874">
        <v>0</v>
      </c>
      <c r="BB1874">
        <v>0</v>
      </c>
    </row>
    <row r="1875" spans="1:54" x14ac:dyDescent="0.35">
      <c r="A1875" t="s">
        <v>6266</v>
      </c>
      <c r="B1875" t="s">
        <v>6267</v>
      </c>
      <c r="C1875" t="s">
        <v>6268</v>
      </c>
      <c r="D1875" t="s">
        <v>2311</v>
      </c>
      <c r="E1875" t="s">
        <v>388</v>
      </c>
      <c r="F1875" t="s">
        <v>2624</v>
      </c>
      <c r="G1875" t="s">
        <v>6068</v>
      </c>
      <c r="H1875" t="s">
        <v>6269</v>
      </c>
      <c r="I1875" t="s">
        <v>2312</v>
      </c>
      <c r="J1875" t="s">
        <v>2312</v>
      </c>
      <c r="K1875" t="s">
        <v>6270</v>
      </c>
      <c r="L1875" t="s">
        <v>6270</v>
      </c>
      <c r="M1875" t="s">
        <v>2314</v>
      </c>
      <c r="N1875" t="s">
        <v>2314</v>
      </c>
      <c r="O1875" t="s">
        <v>5953</v>
      </c>
      <c r="P1875" t="s">
        <v>1829</v>
      </c>
      <c r="Q1875" t="s">
        <v>2629</v>
      </c>
      <c r="R1875" t="s">
        <v>461</v>
      </c>
      <c r="S1875" t="s">
        <v>1829</v>
      </c>
      <c r="T1875" t="s">
        <v>2501</v>
      </c>
      <c r="U1875" t="s">
        <v>1829</v>
      </c>
      <c r="W1875">
        <v>0</v>
      </c>
      <c r="X1875">
        <v>0</v>
      </c>
      <c r="Y1875">
        <v>0</v>
      </c>
      <c r="Z1875">
        <v>0</v>
      </c>
      <c r="AA1875">
        <v>0</v>
      </c>
      <c r="AB1875">
        <v>0</v>
      </c>
      <c r="AC1875">
        <v>0</v>
      </c>
      <c r="AD1875">
        <v>0</v>
      </c>
      <c r="AE1875">
        <v>0</v>
      </c>
      <c r="AF1875">
        <v>0</v>
      </c>
      <c r="AH1875">
        <v>0</v>
      </c>
      <c r="AI1875">
        <v>0</v>
      </c>
      <c r="AJ1875">
        <v>0</v>
      </c>
      <c r="AK1875">
        <v>0</v>
      </c>
      <c r="AL1875">
        <v>0</v>
      </c>
      <c r="AM1875">
        <v>0</v>
      </c>
      <c r="AN1875">
        <v>0</v>
      </c>
      <c r="AO1875">
        <v>0</v>
      </c>
      <c r="AP1875">
        <v>0</v>
      </c>
      <c r="AQ1875">
        <v>0</v>
      </c>
      <c r="AS1875">
        <v>0</v>
      </c>
      <c r="AT1875">
        <v>0</v>
      </c>
      <c r="AU1875">
        <v>0</v>
      </c>
      <c r="AV1875">
        <v>0</v>
      </c>
      <c r="AW1875">
        <v>0</v>
      </c>
      <c r="AX1875">
        <v>0</v>
      </c>
      <c r="AY1875">
        <v>0</v>
      </c>
      <c r="AZ1875">
        <v>0</v>
      </c>
      <c r="BA1875">
        <v>0</v>
      </c>
      <c r="BB1875">
        <v>0</v>
      </c>
    </row>
    <row r="1876" spans="1:54" x14ac:dyDescent="0.35">
      <c r="A1876" t="s">
        <v>1433</v>
      </c>
      <c r="B1876" t="s">
        <v>6271</v>
      </c>
      <c r="C1876" t="s">
        <v>2118</v>
      </c>
      <c r="D1876" t="s">
        <v>2311</v>
      </c>
      <c r="E1876" t="s">
        <v>388</v>
      </c>
      <c r="F1876" t="s">
        <v>2624</v>
      </c>
      <c r="G1876" t="s">
        <v>6068</v>
      </c>
      <c r="H1876" t="s">
        <v>6269</v>
      </c>
      <c r="I1876" t="s">
        <v>2312</v>
      </c>
      <c r="J1876" t="s">
        <v>2312</v>
      </c>
      <c r="K1876" t="s">
        <v>2314</v>
      </c>
      <c r="L1876" t="s">
        <v>6270</v>
      </c>
      <c r="M1876" t="s">
        <v>2314</v>
      </c>
      <c r="N1876" t="s">
        <v>2314</v>
      </c>
      <c r="O1876" t="s">
        <v>5953</v>
      </c>
      <c r="P1876" t="s">
        <v>1829</v>
      </c>
      <c r="Q1876" t="s">
        <v>2629</v>
      </c>
      <c r="R1876" t="s">
        <v>461</v>
      </c>
      <c r="S1876" t="s">
        <v>1829</v>
      </c>
      <c r="T1876" t="s">
        <v>2501</v>
      </c>
      <c r="U1876" t="s">
        <v>1829</v>
      </c>
      <c r="W1876">
        <v>0</v>
      </c>
      <c r="X1876">
        <v>0</v>
      </c>
      <c r="Y1876">
        <v>0</v>
      </c>
      <c r="Z1876">
        <v>0</v>
      </c>
      <c r="AA1876">
        <v>0</v>
      </c>
      <c r="AB1876">
        <v>0</v>
      </c>
      <c r="AC1876">
        <v>0</v>
      </c>
      <c r="AD1876">
        <v>0</v>
      </c>
      <c r="AE1876">
        <v>0</v>
      </c>
      <c r="AF1876">
        <v>0</v>
      </c>
      <c r="AH1876">
        <v>0</v>
      </c>
      <c r="AI1876">
        <v>0</v>
      </c>
      <c r="AJ1876">
        <v>0</v>
      </c>
      <c r="AK1876">
        <v>0</v>
      </c>
      <c r="AL1876">
        <v>0</v>
      </c>
      <c r="AM1876">
        <v>0</v>
      </c>
      <c r="AN1876">
        <v>0</v>
      </c>
      <c r="AO1876">
        <v>0</v>
      </c>
      <c r="AP1876">
        <v>0</v>
      </c>
      <c r="AQ1876">
        <v>0</v>
      </c>
      <c r="AS1876">
        <v>0</v>
      </c>
      <c r="AT1876">
        <v>0</v>
      </c>
      <c r="AU1876">
        <v>0</v>
      </c>
      <c r="AV1876">
        <v>0</v>
      </c>
      <c r="AW1876">
        <v>0</v>
      </c>
      <c r="AX1876">
        <v>0</v>
      </c>
      <c r="AY1876">
        <v>0</v>
      </c>
      <c r="AZ1876">
        <v>0</v>
      </c>
      <c r="BA1876">
        <v>0</v>
      </c>
      <c r="BB1876">
        <v>0</v>
      </c>
    </row>
    <row r="1877" spans="1:54" x14ac:dyDescent="0.35">
      <c r="A1877" t="s">
        <v>1424</v>
      </c>
      <c r="B1877" t="s">
        <v>6271</v>
      </c>
      <c r="C1877" t="s">
        <v>2118</v>
      </c>
      <c r="D1877" t="s">
        <v>2311</v>
      </c>
      <c r="E1877" t="s">
        <v>388</v>
      </c>
      <c r="F1877" t="s">
        <v>2624</v>
      </c>
      <c r="G1877" t="s">
        <v>6068</v>
      </c>
      <c r="H1877" t="s">
        <v>6269</v>
      </c>
      <c r="I1877" t="s">
        <v>2312</v>
      </c>
      <c r="J1877" t="s">
        <v>2312</v>
      </c>
      <c r="K1877" t="s">
        <v>2314</v>
      </c>
      <c r="L1877" t="s">
        <v>6270</v>
      </c>
      <c r="M1877" t="s">
        <v>2314</v>
      </c>
      <c r="N1877">
        <v>1</v>
      </c>
      <c r="O1877" t="s">
        <v>5953</v>
      </c>
      <c r="P1877" t="s">
        <v>1829</v>
      </c>
      <c r="Q1877" t="s">
        <v>2629</v>
      </c>
      <c r="R1877" t="s">
        <v>461</v>
      </c>
      <c r="S1877" t="s">
        <v>1829</v>
      </c>
      <c r="T1877" t="s">
        <v>2501</v>
      </c>
      <c r="U1877" t="s">
        <v>1829</v>
      </c>
      <c r="W1877">
        <v>0</v>
      </c>
      <c r="X1877">
        <v>0</v>
      </c>
      <c r="Y1877">
        <v>-2.7656251367762201E-7</v>
      </c>
      <c r="Z1877">
        <v>7.5486950024128402E-6</v>
      </c>
      <c r="AA1877">
        <v>0</v>
      </c>
      <c r="AB1877">
        <v>0</v>
      </c>
      <c r="AC1877">
        <v>0</v>
      </c>
      <c r="AD1877">
        <v>0</v>
      </c>
      <c r="AE1877">
        <v>-3.8161221049962703E-8</v>
      </c>
      <c r="AF1877">
        <v>1.04159965425254E-6</v>
      </c>
      <c r="AH1877">
        <v>0</v>
      </c>
      <c r="AI1877">
        <v>0</v>
      </c>
      <c r="AJ1877">
        <v>-3.5183173263602103E-8</v>
      </c>
      <c r="AK1877">
        <v>9.6031405050211994E-7</v>
      </c>
      <c r="AL1877">
        <v>0</v>
      </c>
      <c r="AM1877">
        <v>0</v>
      </c>
      <c r="AN1877">
        <v>0</v>
      </c>
      <c r="AO1877">
        <v>0</v>
      </c>
      <c r="AP1877">
        <v>-1.0305808397174601E-8</v>
      </c>
      <c r="AQ1877">
        <v>2.8129391659586202E-7</v>
      </c>
      <c r="AS1877">
        <v>0</v>
      </c>
      <c r="AT1877">
        <v>0</v>
      </c>
      <c r="AU1877">
        <v>-8.5969941504749202E-8</v>
      </c>
      <c r="AV1877">
        <v>2.3465251963728002E-6</v>
      </c>
      <c r="AW1877">
        <v>0</v>
      </c>
      <c r="AX1877">
        <v>0</v>
      </c>
      <c r="AY1877">
        <v>0</v>
      </c>
      <c r="AZ1877">
        <v>0</v>
      </c>
      <c r="BA1877">
        <v>-4.10016492750218E-8</v>
      </c>
      <c r="BB1877">
        <v>1.1191284003765899E-6</v>
      </c>
    </row>
    <row r="1878" spans="1:54" x14ac:dyDescent="0.35">
      <c r="A1878" t="s">
        <v>6272</v>
      </c>
      <c r="B1878" t="s">
        <v>6273</v>
      </c>
      <c r="C1878" t="s">
        <v>6274</v>
      </c>
      <c r="D1878" t="s">
        <v>2311</v>
      </c>
      <c r="E1878" t="s">
        <v>388</v>
      </c>
      <c r="F1878" t="s">
        <v>2624</v>
      </c>
      <c r="G1878" t="s">
        <v>6068</v>
      </c>
      <c r="H1878" t="s">
        <v>6269</v>
      </c>
      <c r="I1878" t="s">
        <v>2312</v>
      </c>
      <c r="J1878" t="s">
        <v>2312</v>
      </c>
      <c r="K1878" t="s">
        <v>2314</v>
      </c>
      <c r="L1878" t="s">
        <v>6270</v>
      </c>
      <c r="M1878" t="s">
        <v>2314</v>
      </c>
      <c r="N1878" t="s">
        <v>2314</v>
      </c>
      <c r="O1878" t="s">
        <v>5953</v>
      </c>
      <c r="P1878" t="s">
        <v>1829</v>
      </c>
      <c r="Q1878" t="s">
        <v>2629</v>
      </c>
      <c r="R1878" t="s">
        <v>461</v>
      </c>
      <c r="S1878" t="s">
        <v>1829</v>
      </c>
      <c r="T1878" t="s">
        <v>2501</v>
      </c>
      <c r="U1878" t="s">
        <v>1829</v>
      </c>
      <c r="W1878">
        <v>0</v>
      </c>
      <c r="X1878">
        <v>0</v>
      </c>
      <c r="Y1878">
        <v>0</v>
      </c>
      <c r="Z1878">
        <v>0</v>
      </c>
      <c r="AA1878">
        <v>0</v>
      </c>
      <c r="AB1878">
        <v>0</v>
      </c>
      <c r="AC1878">
        <v>0</v>
      </c>
      <c r="AD1878">
        <v>0</v>
      </c>
      <c r="AE1878">
        <v>0</v>
      </c>
      <c r="AF1878">
        <v>0</v>
      </c>
      <c r="AH1878">
        <v>0</v>
      </c>
      <c r="AI1878">
        <v>0</v>
      </c>
      <c r="AJ1878">
        <v>0</v>
      </c>
      <c r="AK1878">
        <v>0</v>
      </c>
      <c r="AL1878">
        <v>0</v>
      </c>
      <c r="AM1878">
        <v>0</v>
      </c>
      <c r="AN1878">
        <v>0</v>
      </c>
      <c r="AO1878">
        <v>0</v>
      </c>
      <c r="AP1878">
        <v>0</v>
      </c>
      <c r="AQ1878">
        <v>0</v>
      </c>
      <c r="AS1878">
        <v>0</v>
      </c>
      <c r="AT1878">
        <v>0</v>
      </c>
      <c r="AU1878">
        <v>0</v>
      </c>
      <c r="AV1878">
        <v>0</v>
      </c>
      <c r="AW1878">
        <v>0</v>
      </c>
      <c r="AX1878">
        <v>0</v>
      </c>
      <c r="AY1878">
        <v>0</v>
      </c>
      <c r="AZ1878">
        <v>0</v>
      </c>
      <c r="BA1878">
        <v>0</v>
      </c>
      <c r="BB1878">
        <v>0</v>
      </c>
    </row>
    <row r="1879" spans="1:54" x14ac:dyDescent="0.35">
      <c r="A1879" t="s">
        <v>6275</v>
      </c>
      <c r="B1879" t="s">
        <v>6276</v>
      </c>
      <c r="C1879" t="s">
        <v>6277</v>
      </c>
      <c r="D1879" t="s">
        <v>2311</v>
      </c>
      <c r="E1879" t="s">
        <v>388</v>
      </c>
      <c r="F1879" t="s">
        <v>2624</v>
      </c>
      <c r="G1879" t="s">
        <v>6068</v>
      </c>
      <c r="H1879" t="s">
        <v>6269</v>
      </c>
      <c r="I1879" t="s">
        <v>2312</v>
      </c>
      <c r="J1879" t="s">
        <v>2312</v>
      </c>
      <c r="K1879" t="s">
        <v>2314</v>
      </c>
      <c r="L1879" t="s">
        <v>6270</v>
      </c>
      <c r="M1879" t="s">
        <v>2314</v>
      </c>
      <c r="N1879" t="s">
        <v>2314</v>
      </c>
      <c r="O1879" t="s">
        <v>5953</v>
      </c>
      <c r="P1879" t="s">
        <v>1829</v>
      </c>
      <c r="Q1879" t="s">
        <v>2629</v>
      </c>
      <c r="R1879" t="s">
        <v>461</v>
      </c>
      <c r="S1879" t="s">
        <v>1829</v>
      </c>
      <c r="T1879" t="s">
        <v>2501</v>
      </c>
      <c r="U1879" t="s">
        <v>1829</v>
      </c>
      <c r="W1879">
        <v>0</v>
      </c>
      <c r="X1879">
        <v>0</v>
      </c>
      <c r="Y1879">
        <v>0</v>
      </c>
      <c r="Z1879">
        <v>0</v>
      </c>
      <c r="AA1879">
        <v>0</v>
      </c>
      <c r="AB1879">
        <v>0</v>
      </c>
      <c r="AC1879">
        <v>0</v>
      </c>
      <c r="AD1879">
        <v>0</v>
      </c>
      <c r="AE1879">
        <v>0</v>
      </c>
      <c r="AF1879">
        <v>0</v>
      </c>
      <c r="AH1879">
        <v>0</v>
      </c>
      <c r="AI1879">
        <v>0</v>
      </c>
      <c r="AJ1879">
        <v>0</v>
      </c>
      <c r="AK1879">
        <v>0</v>
      </c>
      <c r="AL1879">
        <v>0</v>
      </c>
      <c r="AM1879">
        <v>0</v>
      </c>
      <c r="AN1879">
        <v>0</v>
      </c>
      <c r="AO1879">
        <v>0</v>
      </c>
      <c r="AP1879">
        <v>0</v>
      </c>
      <c r="AQ1879">
        <v>0</v>
      </c>
      <c r="AS1879">
        <v>0</v>
      </c>
      <c r="AT1879">
        <v>0</v>
      </c>
      <c r="AU1879">
        <v>0</v>
      </c>
      <c r="AV1879">
        <v>0</v>
      </c>
      <c r="AW1879">
        <v>0</v>
      </c>
      <c r="AX1879">
        <v>0</v>
      </c>
      <c r="AY1879">
        <v>0</v>
      </c>
      <c r="AZ1879">
        <v>0</v>
      </c>
      <c r="BA1879">
        <v>0</v>
      </c>
      <c r="BB1879">
        <v>0</v>
      </c>
    </row>
    <row r="1880" spans="1:54" x14ac:dyDescent="0.35">
      <c r="A1880" t="s">
        <v>6278</v>
      </c>
      <c r="B1880" t="s">
        <v>6279</v>
      </c>
      <c r="C1880" t="s">
        <v>6280</v>
      </c>
      <c r="D1880" t="s">
        <v>2311</v>
      </c>
      <c r="E1880" t="s">
        <v>388</v>
      </c>
      <c r="F1880" t="s">
        <v>2624</v>
      </c>
      <c r="G1880" t="s">
        <v>6068</v>
      </c>
      <c r="H1880" t="s">
        <v>6269</v>
      </c>
      <c r="I1880" t="s">
        <v>2312</v>
      </c>
      <c r="J1880" t="s">
        <v>2312</v>
      </c>
      <c r="K1880" t="s">
        <v>2314</v>
      </c>
      <c r="L1880" t="s">
        <v>6270</v>
      </c>
      <c r="M1880" t="s">
        <v>2314</v>
      </c>
      <c r="N1880" t="s">
        <v>2314</v>
      </c>
      <c r="O1880" t="s">
        <v>5953</v>
      </c>
      <c r="P1880" t="s">
        <v>1829</v>
      </c>
      <c r="Q1880" t="s">
        <v>2629</v>
      </c>
      <c r="R1880" t="s">
        <v>461</v>
      </c>
      <c r="S1880" t="s">
        <v>1829</v>
      </c>
      <c r="T1880" t="s">
        <v>2501</v>
      </c>
      <c r="U1880" t="s">
        <v>1829</v>
      </c>
      <c r="W1880">
        <v>0</v>
      </c>
      <c r="X1880">
        <v>0</v>
      </c>
      <c r="Y1880">
        <v>0</v>
      </c>
      <c r="Z1880">
        <v>0</v>
      </c>
      <c r="AA1880">
        <v>0</v>
      </c>
      <c r="AB1880">
        <v>0</v>
      </c>
      <c r="AC1880">
        <v>0</v>
      </c>
      <c r="AD1880">
        <v>0</v>
      </c>
      <c r="AE1880">
        <v>0</v>
      </c>
      <c r="AF1880">
        <v>0</v>
      </c>
      <c r="AH1880">
        <v>0</v>
      </c>
      <c r="AI1880">
        <v>0</v>
      </c>
      <c r="AJ1880">
        <v>0</v>
      </c>
      <c r="AK1880">
        <v>0</v>
      </c>
      <c r="AL1880">
        <v>0</v>
      </c>
      <c r="AM1880">
        <v>0</v>
      </c>
      <c r="AN1880">
        <v>0</v>
      </c>
      <c r="AO1880">
        <v>0</v>
      </c>
      <c r="AP1880">
        <v>0</v>
      </c>
      <c r="AQ1880">
        <v>0</v>
      </c>
      <c r="AS1880">
        <v>0</v>
      </c>
      <c r="AT1880">
        <v>0</v>
      </c>
      <c r="AU1880">
        <v>0</v>
      </c>
      <c r="AV1880">
        <v>0</v>
      </c>
      <c r="AW1880">
        <v>0</v>
      </c>
      <c r="AX1880">
        <v>0</v>
      </c>
      <c r="AY1880">
        <v>0</v>
      </c>
      <c r="AZ1880">
        <v>0</v>
      </c>
      <c r="BA1880">
        <v>0</v>
      </c>
      <c r="BB1880">
        <v>0</v>
      </c>
    </row>
    <row r="1881" spans="1:54" x14ac:dyDescent="0.35">
      <c r="A1881" t="s">
        <v>6281</v>
      </c>
      <c r="B1881" t="s">
        <v>6282</v>
      </c>
      <c r="C1881" t="s">
        <v>6283</v>
      </c>
      <c r="D1881" t="s">
        <v>2311</v>
      </c>
      <c r="E1881" t="s">
        <v>388</v>
      </c>
      <c r="F1881" t="s">
        <v>2624</v>
      </c>
      <c r="G1881" t="s">
        <v>6068</v>
      </c>
      <c r="H1881" t="s">
        <v>6269</v>
      </c>
      <c r="I1881" t="s">
        <v>2312</v>
      </c>
      <c r="J1881" t="s">
        <v>2312</v>
      </c>
      <c r="K1881" t="s">
        <v>2314</v>
      </c>
      <c r="L1881" t="s">
        <v>6270</v>
      </c>
      <c r="M1881" t="s">
        <v>2314</v>
      </c>
      <c r="N1881" t="s">
        <v>2314</v>
      </c>
      <c r="O1881" t="s">
        <v>5953</v>
      </c>
      <c r="P1881" t="s">
        <v>1829</v>
      </c>
      <c r="Q1881" t="s">
        <v>2629</v>
      </c>
      <c r="R1881" t="s">
        <v>461</v>
      </c>
      <c r="S1881" t="s">
        <v>1829</v>
      </c>
      <c r="T1881" t="s">
        <v>2501</v>
      </c>
      <c r="U1881" t="s">
        <v>1829</v>
      </c>
      <c r="W1881">
        <v>0</v>
      </c>
      <c r="X1881">
        <v>0</v>
      </c>
      <c r="Y1881">
        <v>0</v>
      </c>
      <c r="Z1881">
        <v>0</v>
      </c>
      <c r="AA1881">
        <v>0</v>
      </c>
      <c r="AB1881">
        <v>0</v>
      </c>
      <c r="AC1881">
        <v>0</v>
      </c>
      <c r="AD1881">
        <v>0</v>
      </c>
      <c r="AE1881">
        <v>0</v>
      </c>
      <c r="AF1881">
        <v>0</v>
      </c>
      <c r="AH1881">
        <v>0</v>
      </c>
      <c r="AI1881">
        <v>0</v>
      </c>
      <c r="AJ1881">
        <v>0</v>
      </c>
      <c r="AK1881">
        <v>0</v>
      </c>
      <c r="AL1881">
        <v>0</v>
      </c>
      <c r="AM1881">
        <v>0</v>
      </c>
      <c r="AN1881">
        <v>0</v>
      </c>
      <c r="AO1881">
        <v>0</v>
      </c>
      <c r="AP1881">
        <v>0</v>
      </c>
      <c r="AQ1881">
        <v>0</v>
      </c>
      <c r="AS1881">
        <v>0</v>
      </c>
      <c r="AT1881">
        <v>0</v>
      </c>
      <c r="AU1881">
        <v>0</v>
      </c>
      <c r="AV1881">
        <v>0</v>
      </c>
      <c r="AW1881">
        <v>0</v>
      </c>
      <c r="AX1881">
        <v>0</v>
      </c>
      <c r="AY1881">
        <v>0</v>
      </c>
      <c r="AZ1881">
        <v>0</v>
      </c>
      <c r="BA1881">
        <v>0</v>
      </c>
      <c r="BB1881">
        <v>0</v>
      </c>
    </row>
    <row r="1882" spans="1:54" x14ac:dyDescent="0.35">
      <c r="A1882" t="s">
        <v>6284</v>
      </c>
      <c r="B1882" t="s">
        <v>6285</v>
      </c>
      <c r="C1882" t="s">
        <v>6286</v>
      </c>
      <c r="D1882" t="s">
        <v>2311</v>
      </c>
      <c r="E1882" t="s">
        <v>388</v>
      </c>
      <c r="F1882" t="s">
        <v>2624</v>
      </c>
      <c r="G1882" t="s">
        <v>6068</v>
      </c>
      <c r="H1882" t="s">
        <v>6269</v>
      </c>
      <c r="I1882" t="s">
        <v>2312</v>
      </c>
      <c r="J1882" t="s">
        <v>2312</v>
      </c>
      <c r="K1882" t="s">
        <v>2314</v>
      </c>
      <c r="L1882" t="s">
        <v>6270</v>
      </c>
      <c r="M1882" t="s">
        <v>2314</v>
      </c>
      <c r="N1882" t="s">
        <v>2314</v>
      </c>
      <c r="O1882" t="s">
        <v>5953</v>
      </c>
      <c r="P1882" t="s">
        <v>1829</v>
      </c>
      <c r="Q1882" t="s">
        <v>2629</v>
      </c>
      <c r="R1882" t="s">
        <v>461</v>
      </c>
      <c r="S1882" t="s">
        <v>1829</v>
      </c>
      <c r="T1882" t="s">
        <v>2501</v>
      </c>
      <c r="U1882" t="s">
        <v>1829</v>
      </c>
      <c r="W1882">
        <v>0</v>
      </c>
      <c r="X1882">
        <v>0</v>
      </c>
      <c r="Y1882">
        <v>0</v>
      </c>
      <c r="Z1882">
        <v>0</v>
      </c>
      <c r="AA1882">
        <v>0</v>
      </c>
      <c r="AB1882">
        <v>0</v>
      </c>
      <c r="AC1882">
        <v>0</v>
      </c>
      <c r="AD1882">
        <v>0</v>
      </c>
      <c r="AE1882">
        <v>0</v>
      </c>
      <c r="AF1882">
        <v>0</v>
      </c>
      <c r="AH1882">
        <v>0</v>
      </c>
      <c r="AI1882">
        <v>0</v>
      </c>
      <c r="AJ1882">
        <v>0</v>
      </c>
      <c r="AK1882">
        <v>0</v>
      </c>
      <c r="AL1882">
        <v>0</v>
      </c>
      <c r="AM1882">
        <v>0</v>
      </c>
      <c r="AN1882">
        <v>0</v>
      </c>
      <c r="AO1882">
        <v>0</v>
      </c>
      <c r="AP1882">
        <v>0</v>
      </c>
      <c r="AQ1882">
        <v>0</v>
      </c>
      <c r="AS1882">
        <v>0</v>
      </c>
      <c r="AT1882">
        <v>0</v>
      </c>
      <c r="AU1882">
        <v>0</v>
      </c>
      <c r="AV1882">
        <v>0</v>
      </c>
      <c r="AW1882">
        <v>0</v>
      </c>
      <c r="AX1882">
        <v>0</v>
      </c>
      <c r="AY1882">
        <v>0</v>
      </c>
      <c r="AZ1882">
        <v>0</v>
      </c>
      <c r="BA1882">
        <v>0</v>
      </c>
      <c r="BB1882">
        <v>0</v>
      </c>
    </row>
    <row r="1883" spans="1:54" x14ac:dyDescent="0.35">
      <c r="A1883" t="s">
        <v>2056</v>
      </c>
      <c r="B1883" t="s">
        <v>6287</v>
      </c>
      <c r="C1883" t="s">
        <v>2058</v>
      </c>
      <c r="D1883" t="s">
        <v>2311</v>
      </c>
      <c r="E1883" t="s">
        <v>388</v>
      </c>
      <c r="F1883" t="s">
        <v>2624</v>
      </c>
      <c r="G1883" t="s">
        <v>6068</v>
      </c>
      <c r="H1883" t="s">
        <v>6269</v>
      </c>
      <c r="I1883" t="s">
        <v>2312</v>
      </c>
      <c r="J1883" t="s">
        <v>2312</v>
      </c>
      <c r="K1883" t="s">
        <v>2314</v>
      </c>
      <c r="L1883" t="s">
        <v>6270</v>
      </c>
      <c r="M1883" t="s">
        <v>2314</v>
      </c>
      <c r="N1883">
        <v>1</v>
      </c>
      <c r="O1883" t="s">
        <v>5953</v>
      </c>
      <c r="P1883" t="s">
        <v>1829</v>
      </c>
      <c r="Q1883" t="s">
        <v>2629</v>
      </c>
      <c r="R1883" t="s">
        <v>461</v>
      </c>
      <c r="S1883" t="s">
        <v>1829</v>
      </c>
      <c r="T1883" t="s">
        <v>2501</v>
      </c>
      <c r="U1883" t="s">
        <v>1829</v>
      </c>
      <c r="W1883">
        <v>2.0908976025349399E-7</v>
      </c>
      <c r="X1883">
        <v>2.5644273371483501E-5</v>
      </c>
      <c r="Y1883">
        <v>2.0908976025349399E-7</v>
      </c>
      <c r="Z1883">
        <v>2.5644273371483501E-5</v>
      </c>
      <c r="AA1883">
        <v>2.0908976025349399E-7</v>
      </c>
      <c r="AB1883">
        <v>2.5644273371483501E-5</v>
      </c>
      <c r="AC1883">
        <v>2.0908976025349399E-7</v>
      </c>
      <c r="AD1883">
        <v>2.5644273371483501E-5</v>
      </c>
      <c r="AE1883">
        <v>2.0908976025349399E-7</v>
      </c>
      <c r="AF1883">
        <v>2.5644273371483399E-5</v>
      </c>
      <c r="AH1883">
        <v>9.9329017727449906E-8</v>
      </c>
      <c r="AI1883">
        <v>1.21824261789527E-5</v>
      </c>
      <c r="AJ1883">
        <v>-1.27009531098121E-8</v>
      </c>
      <c r="AK1883">
        <v>-1.55773616228316E-6</v>
      </c>
      <c r="AL1883">
        <v>-3.5079410343367099E-6</v>
      </c>
      <c r="AM1883">
        <v>-4.30239142090727E-4</v>
      </c>
      <c r="AN1883">
        <v>9.9329017727449906E-8</v>
      </c>
      <c r="AO1883">
        <v>1.21824261789527E-5</v>
      </c>
      <c r="AP1883">
        <v>-1.54145449764735E-6</v>
      </c>
      <c r="AQ1883">
        <v>-1.89055076364691E-4</v>
      </c>
      <c r="AS1883">
        <v>6.6733528989050104E-7</v>
      </c>
      <c r="AT1883">
        <v>8.1846804889096307E-5</v>
      </c>
      <c r="AU1883">
        <v>6.6733528989050104E-7</v>
      </c>
      <c r="AV1883">
        <v>8.1846804889096307E-5</v>
      </c>
      <c r="AW1883">
        <v>6.6733528989050104E-7</v>
      </c>
      <c r="AX1883">
        <v>8.1846804889096307E-5</v>
      </c>
      <c r="AY1883">
        <v>6.6733528989050104E-7</v>
      </c>
      <c r="AZ1883">
        <v>8.1846804889096307E-5</v>
      </c>
      <c r="BA1883">
        <v>6.6733528989050104E-7</v>
      </c>
      <c r="BB1883">
        <v>8.1846804889096307E-5</v>
      </c>
    </row>
    <row r="1884" spans="1:54" x14ac:dyDescent="0.35">
      <c r="A1884" t="s">
        <v>2052</v>
      </c>
      <c r="B1884" t="s">
        <v>6288</v>
      </c>
      <c r="C1884" t="s">
        <v>2054</v>
      </c>
      <c r="D1884" t="s">
        <v>2311</v>
      </c>
      <c r="E1884" t="s">
        <v>388</v>
      </c>
      <c r="F1884" t="s">
        <v>2624</v>
      </c>
      <c r="G1884" t="s">
        <v>6068</v>
      </c>
      <c r="H1884" t="s">
        <v>6269</v>
      </c>
      <c r="I1884" t="s">
        <v>2312</v>
      </c>
      <c r="J1884" t="s">
        <v>2312</v>
      </c>
      <c r="K1884" t="s">
        <v>2314</v>
      </c>
      <c r="L1884" t="s">
        <v>6270</v>
      </c>
      <c r="M1884" t="s">
        <v>2314</v>
      </c>
      <c r="N1884">
        <v>1</v>
      </c>
      <c r="O1884" t="s">
        <v>5953</v>
      </c>
      <c r="P1884" t="s">
        <v>1829</v>
      </c>
      <c r="Q1884" t="s">
        <v>2629</v>
      </c>
      <c r="R1884" t="s">
        <v>461</v>
      </c>
      <c r="S1884" t="s">
        <v>1829</v>
      </c>
      <c r="T1884" t="s">
        <v>2501</v>
      </c>
      <c r="U1884" t="s">
        <v>1829</v>
      </c>
      <c r="W1884">
        <v>0</v>
      </c>
      <c r="X1884">
        <v>0</v>
      </c>
      <c r="Y1884">
        <v>-5.0252004750304202E-6</v>
      </c>
      <c r="Z1884">
        <v>2.1438237851611999E-5</v>
      </c>
      <c r="AA1884">
        <v>0</v>
      </c>
      <c r="AB1884">
        <v>0</v>
      </c>
      <c r="AC1884">
        <v>0</v>
      </c>
      <c r="AD1884">
        <v>0</v>
      </c>
      <c r="AE1884">
        <v>-6.9339761053643498E-7</v>
      </c>
      <c r="AF1884">
        <v>2.9581352971454501E-6</v>
      </c>
      <c r="AH1884">
        <v>0</v>
      </c>
      <c r="AI1884">
        <v>0</v>
      </c>
      <c r="AJ1884">
        <v>-5.2696331837627101E-7</v>
      </c>
      <c r="AK1884">
        <v>2.24810170479373E-6</v>
      </c>
      <c r="AL1884">
        <v>0</v>
      </c>
      <c r="AM1884">
        <v>0</v>
      </c>
      <c r="AN1884">
        <v>0</v>
      </c>
      <c r="AO1884">
        <v>0</v>
      </c>
      <c r="AP1884">
        <v>-1.5435739553212599E-7</v>
      </c>
      <c r="AQ1884">
        <v>6.5851096640376197E-7</v>
      </c>
      <c r="AS1884">
        <v>0</v>
      </c>
      <c r="AT1884">
        <v>0</v>
      </c>
      <c r="AU1884">
        <v>-1.5649023631924701E-6</v>
      </c>
      <c r="AV1884">
        <v>6.6761018935324003E-6</v>
      </c>
      <c r="AW1884">
        <v>0</v>
      </c>
      <c r="AX1884">
        <v>0</v>
      </c>
      <c r="AY1884">
        <v>0</v>
      </c>
      <c r="AZ1884">
        <v>0</v>
      </c>
      <c r="BA1884">
        <v>-7.4634897642364898E-7</v>
      </c>
      <c r="BB1884">
        <v>3.1840336700450502E-6</v>
      </c>
    </row>
    <row r="1885" spans="1:54" x14ac:dyDescent="0.35">
      <c r="A1885" t="s">
        <v>6289</v>
      </c>
      <c r="B1885" t="s">
        <v>6290</v>
      </c>
      <c r="C1885" t="s">
        <v>6291</v>
      </c>
      <c r="D1885" t="s">
        <v>2311</v>
      </c>
      <c r="E1885" t="s">
        <v>388</v>
      </c>
      <c r="F1885" t="s">
        <v>2624</v>
      </c>
      <c r="G1885" t="s">
        <v>6068</v>
      </c>
      <c r="H1885" t="s">
        <v>6269</v>
      </c>
      <c r="I1885" t="s">
        <v>2312</v>
      </c>
      <c r="J1885" t="s">
        <v>2312</v>
      </c>
      <c r="K1885" t="s">
        <v>2314</v>
      </c>
      <c r="L1885" t="s">
        <v>6270</v>
      </c>
      <c r="M1885" t="s">
        <v>2314</v>
      </c>
      <c r="N1885" t="s">
        <v>2314</v>
      </c>
      <c r="O1885" t="s">
        <v>5953</v>
      </c>
      <c r="P1885" t="s">
        <v>1829</v>
      </c>
      <c r="Q1885" t="s">
        <v>2629</v>
      </c>
      <c r="R1885" t="s">
        <v>461</v>
      </c>
      <c r="S1885" t="s">
        <v>1829</v>
      </c>
      <c r="T1885" t="s">
        <v>2501</v>
      </c>
      <c r="U1885" t="s">
        <v>1829</v>
      </c>
      <c r="W1885">
        <v>0</v>
      </c>
      <c r="X1885">
        <v>0</v>
      </c>
      <c r="Y1885">
        <v>0</v>
      </c>
      <c r="Z1885">
        <v>0</v>
      </c>
      <c r="AA1885">
        <v>0</v>
      </c>
      <c r="AB1885">
        <v>0</v>
      </c>
      <c r="AC1885">
        <v>0</v>
      </c>
      <c r="AD1885">
        <v>0</v>
      </c>
      <c r="AE1885">
        <v>0</v>
      </c>
      <c r="AF1885">
        <v>0</v>
      </c>
      <c r="AH1885">
        <v>0</v>
      </c>
      <c r="AI1885">
        <v>0</v>
      </c>
      <c r="AJ1885">
        <v>0</v>
      </c>
      <c r="AK1885">
        <v>0</v>
      </c>
      <c r="AL1885">
        <v>0</v>
      </c>
      <c r="AM1885">
        <v>0</v>
      </c>
      <c r="AN1885">
        <v>0</v>
      </c>
      <c r="AO1885">
        <v>0</v>
      </c>
      <c r="AP1885">
        <v>0</v>
      </c>
      <c r="AQ1885">
        <v>0</v>
      </c>
      <c r="AS1885">
        <v>0</v>
      </c>
      <c r="AT1885">
        <v>0</v>
      </c>
      <c r="AU1885">
        <v>0</v>
      </c>
      <c r="AV1885">
        <v>0</v>
      </c>
      <c r="AW1885">
        <v>0</v>
      </c>
      <c r="AX1885">
        <v>0</v>
      </c>
      <c r="AY1885">
        <v>0</v>
      </c>
      <c r="AZ1885">
        <v>0</v>
      </c>
      <c r="BA1885">
        <v>0</v>
      </c>
      <c r="BB1885">
        <v>0</v>
      </c>
    </row>
    <row r="1886" spans="1:54" x14ac:dyDescent="0.35">
      <c r="A1886" t="s">
        <v>6292</v>
      </c>
      <c r="B1886" t="s">
        <v>6293</v>
      </c>
      <c r="C1886" t="s">
        <v>6294</v>
      </c>
      <c r="D1886" t="s">
        <v>2311</v>
      </c>
      <c r="E1886" t="s">
        <v>388</v>
      </c>
      <c r="F1886" t="s">
        <v>2624</v>
      </c>
      <c r="G1886" t="s">
        <v>6068</v>
      </c>
      <c r="H1886" t="s">
        <v>6269</v>
      </c>
      <c r="I1886" t="s">
        <v>2312</v>
      </c>
      <c r="J1886" t="s">
        <v>2312</v>
      </c>
      <c r="K1886" t="s">
        <v>2314</v>
      </c>
      <c r="L1886" t="s">
        <v>6270</v>
      </c>
      <c r="M1886" t="s">
        <v>2314</v>
      </c>
      <c r="N1886" t="s">
        <v>2314</v>
      </c>
      <c r="O1886" t="s">
        <v>5953</v>
      </c>
      <c r="P1886" t="s">
        <v>1829</v>
      </c>
      <c r="Q1886" t="s">
        <v>2629</v>
      </c>
      <c r="R1886" t="s">
        <v>461</v>
      </c>
      <c r="S1886" t="s">
        <v>1829</v>
      </c>
      <c r="T1886" t="s">
        <v>2501</v>
      </c>
      <c r="U1886" t="s">
        <v>1829</v>
      </c>
      <c r="W1886">
        <v>0</v>
      </c>
      <c r="X1886">
        <v>0</v>
      </c>
      <c r="Y1886">
        <v>0</v>
      </c>
      <c r="Z1886">
        <v>0</v>
      </c>
      <c r="AA1886">
        <v>0</v>
      </c>
      <c r="AB1886">
        <v>0</v>
      </c>
      <c r="AC1886">
        <v>0</v>
      </c>
      <c r="AD1886">
        <v>0</v>
      </c>
      <c r="AE1886">
        <v>0</v>
      </c>
      <c r="AF1886">
        <v>0</v>
      </c>
      <c r="AH1886">
        <v>0</v>
      </c>
      <c r="AI1886">
        <v>0</v>
      </c>
      <c r="AJ1886">
        <v>0</v>
      </c>
      <c r="AK1886">
        <v>0</v>
      </c>
      <c r="AL1886">
        <v>0</v>
      </c>
      <c r="AM1886">
        <v>0</v>
      </c>
      <c r="AN1886">
        <v>0</v>
      </c>
      <c r="AO1886">
        <v>0</v>
      </c>
      <c r="AP1886">
        <v>0</v>
      </c>
      <c r="AQ1886">
        <v>0</v>
      </c>
      <c r="AS1886">
        <v>0</v>
      </c>
      <c r="AT1886">
        <v>0</v>
      </c>
      <c r="AU1886">
        <v>0</v>
      </c>
      <c r="AV1886">
        <v>0</v>
      </c>
      <c r="AW1886">
        <v>0</v>
      </c>
      <c r="AX1886">
        <v>0</v>
      </c>
      <c r="AY1886">
        <v>0</v>
      </c>
      <c r="AZ1886">
        <v>0</v>
      </c>
      <c r="BA1886">
        <v>0</v>
      </c>
      <c r="BB1886">
        <v>0</v>
      </c>
    </row>
    <row r="1887" spans="1:54" x14ac:dyDescent="0.35">
      <c r="A1887" t="s">
        <v>6295</v>
      </c>
      <c r="B1887" t="s">
        <v>6293</v>
      </c>
      <c r="C1887" t="s">
        <v>6294</v>
      </c>
      <c r="D1887" t="s">
        <v>2311</v>
      </c>
      <c r="E1887" t="s">
        <v>388</v>
      </c>
      <c r="F1887" t="s">
        <v>2624</v>
      </c>
      <c r="G1887" t="s">
        <v>6068</v>
      </c>
      <c r="H1887" t="s">
        <v>6269</v>
      </c>
      <c r="I1887" t="s">
        <v>2312</v>
      </c>
      <c r="J1887" t="s">
        <v>2312</v>
      </c>
      <c r="K1887" t="s">
        <v>2314</v>
      </c>
      <c r="L1887" t="s">
        <v>6270</v>
      </c>
      <c r="M1887" t="s">
        <v>2314</v>
      </c>
      <c r="N1887" t="s">
        <v>2314</v>
      </c>
      <c r="O1887" t="s">
        <v>5953</v>
      </c>
      <c r="P1887" t="s">
        <v>1829</v>
      </c>
      <c r="Q1887" t="s">
        <v>2629</v>
      </c>
      <c r="R1887" t="s">
        <v>461</v>
      </c>
      <c r="S1887" t="s">
        <v>1829</v>
      </c>
      <c r="T1887" t="s">
        <v>2501</v>
      </c>
      <c r="U1887" t="s">
        <v>1829</v>
      </c>
      <c r="W1887">
        <v>0</v>
      </c>
      <c r="X1887">
        <v>0</v>
      </c>
      <c r="Y1887">
        <v>0</v>
      </c>
      <c r="Z1887">
        <v>0</v>
      </c>
      <c r="AA1887">
        <v>0</v>
      </c>
      <c r="AB1887">
        <v>0</v>
      </c>
      <c r="AC1887">
        <v>0</v>
      </c>
      <c r="AD1887">
        <v>0</v>
      </c>
      <c r="AE1887">
        <v>0</v>
      </c>
      <c r="AF1887">
        <v>0</v>
      </c>
      <c r="AH1887">
        <v>0</v>
      </c>
      <c r="AI1887">
        <v>0</v>
      </c>
      <c r="AJ1887">
        <v>0</v>
      </c>
      <c r="AK1887">
        <v>0</v>
      </c>
      <c r="AL1887">
        <v>0</v>
      </c>
      <c r="AM1887">
        <v>0</v>
      </c>
      <c r="AN1887">
        <v>0</v>
      </c>
      <c r="AO1887">
        <v>0</v>
      </c>
      <c r="AP1887">
        <v>0</v>
      </c>
      <c r="AQ1887">
        <v>0</v>
      </c>
      <c r="AS1887">
        <v>0</v>
      </c>
      <c r="AT1887">
        <v>0</v>
      </c>
      <c r="AU1887">
        <v>0</v>
      </c>
      <c r="AV1887">
        <v>0</v>
      </c>
      <c r="AW1887">
        <v>0</v>
      </c>
      <c r="AX1887">
        <v>0</v>
      </c>
      <c r="AY1887">
        <v>0</v>
      </c>
      <c r="AZ1887">
        <v>0</v>
      </c>
      <c r="BA1887">
        <v>0</v>
      </c>
      <c r="BB1887">
        <v>0</v>
      </c>
    </row>
    <row r="1888" spans="1:54" x14ac:dyDescent="0.35">
      <c r="A1888" t="s">
        <v>6296</v>
      </c>
      <c r="B1888" t="s">
        <v>6297</v>
      </c>
      <c r="C1888" t="s">
        <v>6298</v>
      </c>
      <c r="D1888" t="s">
        <v>2311</v>
      </c>
      <c r="E1888" t="s">
        <v>388</v>
      </c>
      <c r="F1888" t="s">
        <v>2624</v>
      </c>
      <c r="G1888" t="s">
        <v>6299</v>
      </c>
      <c r="H1888" t="s">
        <v>6300</v>
      </c>
      <c r="I1888" t="s">
        <v>2312</v>
      </c>
      <c r="J1888" t="s">
        <v>2312</v>
      </c>
      <c r="K1888" t="s">
        <v>6301</v>
      </c>
      <c r="L1888" t="s">
        <v>6301</v>
      </c>
      <c r="M1888" t="s">
        <v>2314</v>
      </c>
      <c r="N1888" t="s">
        <v>2314</v>
      </c>
      <c r="O1888" t="s">
        <v>5953</v>
      </c>
      <c r="P1888" t="s">
        <v>1829</v>
      </c>
      <c r="Q1888" t="s">
        <v>2629</v>
      </c>
      <c r="R1888" t="s">
        <v>461</v>
      </c>
      <c r="S1888" t="s">
        <v>1829</v>
      </c>
      <c r="T1888" t="s">
        <v>2501</v>
      </c>
      <c r="U1888" t="s">
        <v>1829</v>
      </c>
      <c r="W1888">
        <v>0</v>
      </c>
      <c r="X1888">
        <v>0</v>
      </c>
      <c r="Y1888">
        <v>0</v>
      </c>
      <c r="Z1888">
        <v>0</v>
      </c>
      <c r="AA1888">
        <v>0</v>
      </c>
      <c r="AB1888">
        <v>0</v>
      </c>
      <c r="AC1888">
        <v>0</v>
      </c>
      <c r="AD1888">
        <v>0</v>
      </c>
      <c r="AE1888">
        <v>0</v>
      </c>
      <c r="AF1888">
        <v>0</v>
      </c>
      <c r="AH1888">
        <v>0</v>
      </c>
      <c r="AI1888">
        <v>0</v>
      </c>
      <c r="AJ1888">
        <v>0</v>
      </c>
      <c r="AK1888">
        <v>0</v>
      </c>
      <c r="AL1888">
        <v>0</v>
      </c>
      <c r="AM1888">
        <v>0</v>
      </c>
      <c r="AN1888">
        <v>0</v>
      </c>
      <c r="AO1888">
        <v>0</v>
      </c>
      <c r="AP1888">
        <v>0</v>
      </c>
      <c r="AQ1888">
        <v>0</v>
      </c>
      <c r="AS1888">
        <v>0</v>
      </c>
      <c r="AT1888">
        <v>0</v>
      </c>
      <c r="AU1888">
        <v>0</v>
      </c>
      <c r="AV1888">
        <v>0</v>
      </c>
      <c r="AW1888">
        <v>0</v>
      </c>
      <c r="AX1888">
        <v>0</v>
      </c>
      <c r="AY1888">
        <v>0</v>
      </c>
      <c r="AZ1888">
        <v>0</v>
      </c>
      <c r="BA1888">
        <v>0</v>
      </c>
      <c r="BB1888">
        <v>0</v>
      </c>
    </row>
    <row r="1889" spans="1:54" x14ac:dyDescent="0.35">
      <c r="A1889" t="s">
        <v>2165</v>
      </c>
      <c r="B1889" t="s">
        <v>6302</v>
      </c>
      <c r="C1889" t="s">
        <v>2167</v>
      </c>
      <c r="D1889" t="s">
        <v>2916</v>
      </c>
      <c r="E1889" t="s">
        <v>388</v>
      </c>
      <c r="F1889" t="s">
        <v>2624</v>
      </c>
      <c r="G1889" t="s">
        <v>6299</v>
      </c>
      <c r="H1889" t="s">
        <v>6300</v>
      </c>
      <c r="I1889" t="s">
        <v>2312</v>
      </c>
      <c r="J1889" t="s">
        <v>2312</v>
      </c>
      <c r="K1889" t="s">
        <v>2314</v>
      </c>
      <c r="L1889" t="s">
        <v>6301</v>
      </c>
      <c r="M1889" t="s">
        <v>2314</v>
      </c>
      <c r="N1889">
        <v>1</v>
      </c>
      <c r="O1889" t="s">
        <v>5953</v>
      </c>
      <c r="P1889" t="s">
        <v>1829</v>
      </c>
      <c r="Q1889" t="s">
        <v>2629</v>
      </c>
      <c r="R1889" t="s">
        <v>461</v>
      </c>
      <c r="S1889" t="s">
        <v>1829</v>
      </c>
      <c r="T1889" t="s">
        <v>2501</v>
      </c>
      <c r="U1889" t="s">
        <v>1829</v>
      </c>
      <c r="W1889">
        <v>0</v>
      </c>
      <c r="X1889">
        <v>0</v>
      </c>
      <c r="Y1889">
        <v>0</v>
      </c>
      <c r="Z1889">
        <v>0</v>
      </c>
      <c r="AA1889">
        <v>-2.8665614683812999E-5</v>
      </c>
      <c r="AB1889">
        <v>-2.2093438190040599E-9</v>
      </c>
      <c r="AC1889">
        <v>0</v>
      </c>
      <c r="AD1889">
        <v>0</v>
      </c>
      <c r="AE1889">
        <v>-1.45612802465115E-5</v>
      </c>
      <c r="AF1889">
        <v>-1.1222809928992199E-9</v>
      </c>
      <c r="AH1889">
        <v>5.75002662182203E-10</v>
      </c>
      <c r="AI1889">
        <v>0</v>
      </c>
      <c r="AJ1889">
        <v>5.75002662182203E-10</v>
      </c>
      <c r="AK1889">
        <v>0</v>
      </c>
      <c r="AL1889">
        <v>-2.8658079171064599E-3</v>
      </c>
      <c r="AM1889">
        <v>-2.20864437849855E-7</v>
      </c>
      <c r="AN1889">
        <v>5.75002662182203E-10</v>
      </c>
      <c r="AO1889">
        <v>0</v>
      </c>
      <c r="AP1889">
        <v>-1.27745518487188E-3</v>
      </c>
      <c r="AQ1889">
        <v>-9.8451989747263795E-8</v>
      </c>
      <c r="AS1889">
        <v>5.1606223338570701E-9</v>
      </c>
      <c r="AT1889">
        <v>0</v>
      </c>
      <c r="AU1889">
        <v>5.1606223338570701E-9</v>
      </c>
      <c r="AV1889">
        <v>0</v>
      </c>
      <c r="AW1889">
        <v>-7.7573058917147896E-3</v>
      </c>
      <c r="AX1889">
        <v>-5.9784510675342496E-7</v>
      </c>
      <c r="AY1889">
        <v>5.1606223338570701E-9</v>
      </c>
      <c r="AZ1889">
        <v>0</v>
      </c>
      <c r="BA1889">
        <v>-1.88987635951304E-3</v>
      </c>
      <c r="BB1889">
        <v>-1.45650523942347E-7</v>
      </c>
    </row>
    <row r="1890" spans="1:54" x14ac:dyDescent="0.35">
      <c r="A1890" t="s">
        <v>6303</v>
      </c>
      <c r="B1890" t="s">
        <v>6302</v>
      </c>
      <c r="C1890" t="s">
        <v>2167</v>
      </c>
      <c r="D1890" t="s">
        <v>2916</v>
      </c>
      <c r="E1890" t="s">
        <v>388</v>
      </c>
      <c r="F1890" t="s">
        <v>2624</v>
      </c>
      <c r="G1890" t="s">
        <v>6299</v>
      </c>
      <c r="H1890" t="s">
        <v>6300</v>
      </c>
      <c r="I1890" t="s">
        <v>2312</v>
      </c>
      <c r="J1890" t="s">
        <v>2312</v>
      </c>
      <c r="K1890" t="s">
        <v>2314</v>
      </c>
      <c r="L1890" t="s">
        <v>6301</v>
      </c>
      <c r="M1890" t="s">
        <v>2314</v>
      </c>
      <c r="N1890" t="s">
        <v>2314</v>
      </c>
      <c r="O1890" t="s">
        <v>5953</v>
      </c>
      <c r="P1890" t="s">
        <v>1829</v>
      </c>
      <c r="Q1890" t="s">
        <v>2629</v>
      </c>
      <c r="R1890" t="s">
        <v>461</v>
      </c>
      <c r="S1890" t="s">
        <v>1829</v>
      </c>
      <c r="T1890" t="s">
        <v>2501</v>
      </c>
      <c r="U1890" t="s">
        <v>1829</v>
      </c>
      <c r="W1890">
        <v>0</v>
      </c>
      <c r="X1890">
        <v>0</v>
      </c>
      <c r="Y1890">
        <v>0</v>
      </c>
      <c r="Z1890">
        <v>0</v>
      </c>
      <c r="AA1890">
        <v>0</v>
      </c>
      <c r="AB1890">
        <v>0</v>
      </c>
      <c r="AC1890">
        <v>0</v>
      </c>
      <c r="AD1890">
        <v>0</v>
      </c>
      <c r="AE1890">
        <v>0</v>
      </c>
      <c r="AF1890">
        <v>0</v>
      </c>
      <c r="AH1890">
        <v>0</v>
      </c>
      <c r="AI1890">
        <v>0</v>
      </c>
      <c r="AJ1890">
        <v>0</v>
      </c>
      <c r="AK1890">
        <v>0</v>
      </c>
      <c r="AL1890">
        <v>0</v>
      </c>
      <c r="AM1890">
        <v>0</v>
      </c>
      <c r="AN1890">
        <v>0</v>
      </c>
      <c r="AO1890">
        <v>0</v>
      </c>
      <c r="AP1890">
        <v>0</v>
      </c>
      <c r="AQ1890">
        <v>0</v>
      </c>
      <c r="AS1890">
        <v>0</v>
      </c>
      <c r="AT1890">
        <v>0</v>
      </c>
      <c r="AU1890">
        <v>0</v>
      </c>
      <c r="AV1890">
        <v>0</v>
      </c>
      <c r="AW1890">
        <v>0</v>
      </c>
      <c r="AX1890">
        <v>0</v>
      </c>
      <c r="AY1890">
        <v>0</v>
      </c>
      <c r="AZ1890">
        <v>0</v>
      </c>
      <c r="BA1890">
        <v>0</v>
      </c>
      <c r="BB1890">
        <v>0</v>
      </c>
    </row>
    <row r="1891" spans="1:54" x14ac:dyDescent="0.35">
      <c r="A1891" t="s">
        <v>2203</v>
      </c>
      <c r="B1891" t="s">
        <v>6304</v>
      </c>
      <c r="C1891" t="s">
        <v>2205</v>
      </c>
      <c r="D1891" t="s">
        <v>2321</v>
      </c>
      <c r="E1891" t="s">
        <v>388</v>
      </c>
      <c r="F1891" t="s">
        <v>2624</v>
      </c>
      <c r="G1891" t="s">
        <v>6299</v>
      </c>
      <c r="H1891" t="s">
        <v>6300</v>
      </c>
      <c r="I1891" t="s">
        <v>2312</v>
      </c>
      <c r="J1891" t="s">
        <v>2312</v>
      </c>
      <c r="K1891" t="s">
        <v>2314</v>
      </c>
      <c r="L1891" t="s">
        <v>6301</v>
      </c>
      <c r="M1891" t="s">
        <v>2314</v>
      </c>
      <c r="N1891">
        <v>1</v>
      </c>
      <c r="O1891" t="s">
        <v>5953</v>
      </c>
      <c r="P1891" t="s">
        <v>1829</v>
      </c>
      <c r="Q1891" t="s">
        <v>2629</v>
      </c>
      <c r="R1891" t="s">
        <v>461</v>
      </c>
      <c r="S1891" t="s">
        <v>1829</v>
      </c>
      <c r="T1891" t="s">
        <v>2501</v>
      </c>
      <c r="U1891" t="s">
        <v>1829</v>
      </c>
      <c r="W1891">
        <v>2.19403879427886E-8</v>
      </c>
      <c r="X1891">
        <v>-9.4665386640713196E-8</v>
      </c>
      <c r="Y1891">
        <v>2.19403879427886E-8</v>
      </c>
      <c r="Z1891">
        <v>-9.4665386640713196E-8</v>
      </c>
      <c r="AA1891">
        <v>2.19403879427886E-8</v>
      </c>
      <c r="AB1891">
        <v>-9.4665386640713196E-8</v>
      </c>
      <c r="AC1891">
        <v>2.19403879427886E-8</v>
      </c>
      <c r="AD1891">
        <v>-9.4665386640713196E-8</v>
      </c>
      <c r="AE1891">
        <v>2.19403879427886E-8</v>
      </c>
      <c r="AF1891">
        <v>-9.4665386640713196E-8</v>
      </c>
      <c r="AH1891">
        <v>3.4232656466689799E-5</v>
      </c>
      <c r="AI1891">
        <v>-1.4770284662013499E-4</v>
      </c>
      <c r="AJ1891">
        <v>3.4232656466689799E-5</v>
      </c>
      <c r="AK1891">
        <v>-1.4770284662013499E-4</v>
      </c>
      <c r="AL1891">
        <v>3.4232656466689799E-5</v>
      </c>
      <c r="AM1891">
        <v>-1.4770284662013499E-4</v>
      </c>
      <c r="AN1891">
        <v>3.4232656466689799E-5</v>
      </c>
      <c r="AO1891">
        <v>-1.4770284662013499E-4</v>
      </c>
      <c r="AP1891">
        <v>3.4232656466689799E-5</v>
      </c>
      <c r="AQ1891">
        <v>-1.4770284662013499E-4</v>
      </c>
      <c r="AS1891">
        <v>4.2374663185922097E-5</v>
      </c>
      <c r="AT1891">
        <v>-1.82832974315872E-4</v>
      </c>
      <c r="AU1891">
        <v>4.2374663185922097E-5</v>
      </c>
      <c r="AV1891">
        <v>-1.82832974315872E-4</v>
      </c>
      <c r="AW1891">
        <v>4.2374663185922097E-5</v>
      </c>
      <c r="AX1891">
        <v>-1.82832974315872E-4</v>
      </c>
      <c r="AY1891">
        <v>4.2374663185922097E-5</v>
      </c>
      <c r="AZ1891">
        <v>-1.82832974315872E-4</v>
      </c>
      <c r="BA1891">
        <v>4.2374663185922097E-5</v>
      </c>
      <c r="BB1891">
        <v>-1.82832974315872E-4</v>
      </c>
    </row>
    <row r="1892" spans="1:54" x14ac:dyDescent="0.35">
      <c r="A1892" t="s">
        <v>1849</v>
      </c>
      <c r="B1892" t="s">
        <v>6305</v>
      </c>
      <c r="C1892" t="s">
        <v>1851</v>
      </c>
      <c r="D1892" t="s">
        <v>2321</v>
      </c>
      <c r="E1892" t="s">
        <v>388</v>
      </c>
      <c r="F1892" t="s">
        <v>2624</v>
      </c>
      <c r="G1892" t="s">
        <v>6299</v>
      </c>
      <c r="H1892" t="s">
        <v>6300</v>
      </c>
      <c r="I1892" t="s">
        <v>2312</v>
      </c>
      <c r="J1892" t="s">
        <v>2312</v>
      </c>
      <c r="K1892" t="s">
        <v>2314</v>
      </c>
      <c r="L1892" t="s">
        <v>6301</v>
      </c>
      <c r="M1892" t="s">
        <v>2314</v>
      </c>
      <c r="N1892">
        <v>1</v>
      </c>
      <c r="O1892" t="s">
        <v>5953</v>
      </c>
      <c r="P1892" t="s">
        <v>1829</v>
      </c>
      <c r="Q1892" t="s">
        <v>2629</v>
      </c>
      <c r="R1892" t="s">
        <v>461</v>
      </c>
      <c r="S1892" t="s">
        <v>1829</v>
      </c>
      <c r="T1892" t="s">
        <v>2501</v>
      </c>
      <c r="U1892" t="s">
        <v>1829</v>
      </c>
      <c r="W1892">
        <v>0</v>
      </c>
      <c r="X1892">
        <v>0</v>
      </c>
      <c r="Y1892">
        <v>0</v>
      </c>
      <c r="Z1892">
        <v>0</v>
      </c>
      <c r="AA1892">
        <v>0</v>
      </c>
      <c r="AB1892">
        <v>0</v>
      </c>
      <c r="AC1892">
        <v>-1.9994087627357799E-4</v>
      </c>
      <c r="AD1892">
        <v>8.6268024945823597E-4</v>
      </c>
      <c r="AE1892">
        <v>-7.0788198137862495E-5</v>
      </c>
      <c r="AF1892">
        <v>3.0542819240579898E-4</v>
      </c>
      <c r="AH1892">
        <v>0</v>
      </c>
      <c r="AI1892">
        <v>0</v>
      </c>
      <c r="AJ1892">
        <v>0</v>
      </c>
      <c r="AK1892">
        <v>0</v>
      </c>
      <c r="AL1892">
        <v>0</v>
      </c>
      <c r="AM1892">
        <v>0</v>
      </c>
      <c r="AN1892">
        <v>-4.21745242834368E-3</v>
      </c>
      <c r="AO1892">
        <v>1.8196943940562701E-2</v>
      </c>
      <c r="AP1892">
        <v>-1.1021206193005701E-3</v>
      </c>
      <c r="AQ1892">
        <v>4.7552942127736001E-3</v>
      </c>
      <c r="AS1892">
        <v>0</v>
      </c>
      <c r="AT1892">
        <v>0</v>
      </c>
      <c r="AU1892">
        <v>0</v>
      </c>
      <c r="AV1892">
        <v>0</v>
      </c>
      <c r="AW1892">
        <v>0</v>
      </c>
      <c r="AX1892">
        <v>0</v>
      </c>
      <c r="AY1892">
        <v>-1.2531756363754599E-2</v>
      </c>
      <c r="AZ1892">
        <v>5.4070477828460597E-2</v>
      </c>
      <c r="BA1892">
        <v>-3.50192523116441E-3</v>
      </c>
      <c r="BB1892">
        <v>1.5109675377687501E-2</v>
      </c>
    </row>
    <row r="1893" spans="1:54" x14ac:dyDescent="0.35">
      <c r="A1893" t="s">
        <v>6306</v>
      </c>
      <c r="B1893" t="s">
        <v>6307</v>
      </c>
      <c r="C1893" t="s">
        <v>6308</v>
      </c>
      <c r="D1893" t="s">
        <v>2916</v>
      </c>
      <c r="E1893" t="s">
        <v>388</v>
      </c>
      <c r="F1893" t="s">
        <v>2624</v>
      </c>
      <c r="G1893" t="s">
        <v>6299</v>
      </c>
      <c r="H1893" t="s">
        <v>6300</v>
      </c>
      <c r="I1893" t="s">
        <v>2312</v>
      </c>
      <c r="J1893" t="s">
        <v>2312</v>
      </c>
      <c r="K1893" t="s">
        <v>2314</v>
      </c>
      <c r="L1893" t="s">
        <v>6301</v>
      </c>
      <c r="M1893" t="s">
        <v>2314</v>
      </c>
      <c r="N1893" t="s">
        <v>2314</v>
      </c>
      <c r="O1893" t="s">
        <v>5953</v>
      </c>
      <c r="P1893" t="s">
        <v>1829</v>
      </c>
      <c r="Q1893" t="s">
        <v>2629</v>
      </c>
      <c r="R1893" t="s">
        <v>461</v>
      </c>
      <c r="S1893" t="s">
        <v>1829</v>
      </c>
      <c r="T1893" t="s">
        <v>2501</v>
      </c>
      <c r="U1893" t="s">
        <v>1829</v>
      </c>
      <c r="W1893">
        <v>0</v>
      </c>
      <c r="X1893">
        <v>0</v>
      </c>
      <c r="Y1893">
        <v>0</v>
      </c>
      <c r="Z1893">
        <v>0</v>
      </c>
      <c r="AA1893">
        <v>0</v>
      </c>
      <c r="AB1893">
        <v>0</v>
      </c>
      <c r="AC1893">
        <v>0</v>
      </c>
      <c r="AD1893">
        <v>0</v>
      </c>
      <c r="AE1893">
        <v>0</v>
      </c>
      <c r="AF1893">
        <v>0</v>
      </c>
      <c r="AH1893">
        <v>0</v>
      </c>
      <c r="AI1893">
        <v>0</v>
      </c>
      <c r="AJ1893">
        <v>0</v>
      </c>
      <c r="AK1893">
        <v>0</v>
      </c>
      <c r="AL1893">
        <v>0</v>
      </c>
      <c r="AM1893">
        <v>0</v>
      </c>
      <c r="AN1893">
        <v>0</v>
      </c>
      <c r="AO1893">
        <v>0</v>
      </c>
      <c r="AP1893">
        <v>0</v>
      </c>
      <c r="AQ1893">
        <v>0</v>
      </c>
      <c r="AS1893">
        <v>0</v>
      </c>
      <c r="AT1893">
        <v>0</v>
      </c>
      <c r="AU1893">
        <v>0</v>
      </c>
      <c r="AV1893">
        <v>0</v>
      </c>
      <c r="AW1893">
        <v>0</v>
      </c>
      <c r="AX1893">
        <v>0</v>
      </c>
      <c r="AY1893">
        <v>0</v>
      </c>
      <c r="AZ1893">
        <v>0</v>
      </c>
      <c r="BA1893">
        <v>0</v>
      </c>
      <c r="BB1893">
        <v>0</v>
      </c>
    </row>
    <row r="1894" spans="1:54" x14ac:dyDescent="0.35">
      <c r="A1894" t="s">
        <v>6309</v>
      </c>
      <c r="B1894" t="s">
        <v>6310</v>
      </c>
      <c r="C1894" t="s">
        <v>6311</v>
      </c>
      <c r="D1894" t="s">
        <v>2916</v>
      </c>
      <c r="E1894" t="s">
        <v>388</v>
      </c>
      <c r="F1894" t="s">
        <v>2624</v>
      </c>
      <c r="G1894" t="s">
        <v>6299</v>
      </c>
      <c r="H1894" t="s">
        <v>6300</v>
      </c>
      <c r="I1894" t="s">
        <v>2312</v>
      </c>
      <c r="J1894" t="s">
        <v>2312</v>
      </c>
      <c r="K1894" t="s">
        <v>2314</v>
      </c>
      <c r="L1894" t="s">
        <v>6301</v>
      </c>
      <c r="M1894" t="s">
        <v>2314</v>
      </c>
      <c r="N1894" t="s">
        <v>2314</v>
      </c>
      <c r="O1894" t="s">
        <v>5953</v>
      </c>
      <c r="P1894" t="s">
        <v>1829</v>
      </c>
      <c r="Q1894" t="s">
        <v>2629</v>
      </c>
      <c r="R1894" t="s">
        <v>461</v>
      </c>
      <c r="S1894" t="s">
        <v>1829</v>
      </c>
      <c r="T1894" t="s">
        <v>2501</v>
      </c>
      <c r="U1894" t="s">
        <v>1829</v>
      </c>
      <c r="W1894">
        <v>0</v>
      </c>
      <c r="X1894">
        <v>0</v>
      </c>
      <c r="Y1894">
        <v>0</v>
      </c>
      <c r="Z1894">
        <v>0</v>
      </c>
      <c r="AA1894">
        <v>0</v>
      </c>
      <c r="AB1894">
        <v>0</v>
      </c>
      <c r="AC1894">
        <v>0</v>
      </c>
      <c r="AD1894">
        <v>0</v>
      </c>
      <c r="AE1894">
        <v>0</v>
      </c>
      <c r="AF1894">
        <v>0</v>
      </c>
      <c r="AH1894">
        <v>0</v>
      </c>
      <c r="AI1894">
        <v>0</v>
      </c>
      <c r="AJ1894">
        <v>0</v>
      </c>
      <c r="AK1894">
        <v>0</v>
      </c>
      <c r="AL1894">
        <v>0</v>
      </c>
      <c r="AM1894">
        <v>0</v>
      </c>
      <c r="AN1894">
        <v>0</v>
      </c>
      <c r="AO1894">
        <v>0</v>
      </c>
      <c r="AP1894">
        <v>0</v>
      </c>
      <c r="AQ1894">
        <v>0</v>
      </c>
      <c r="AS1894">
        <v>0</v>
      </c>
      <c r="AT1894">
        <v>0</v>
      </c>
      <c r="AU1894">
        <v>0</v>
      </c>
      <c r="AV1894">
        <v>0</v>
      </c>
      <c r="AW1894">
        <v>0</v>
      </c>
      <c r="AX1894">
        <v>0</v>
      </c>
      <c r="AY1894">
        <v>0</v>
      </c>
      <c r="AZ1894">
        <v>0</v>
      </c>
      <c r="BA1894">
        <v>0</v>
      </c>
      <c r="BB1894">
        <v>0</v>
      </c>
    </row>
    <row r="1895" spans="1:54" x14ac:dyDescent="0.35">
      <c r="A1895" t="s">
        <v>6312</v>
      </c>
      <c r="B1895" t="s">
        <v>6313</v>
      </c>
      <c r="C1895" t="s">
        <v>6314</v>
      </c>
      <c r="D1895" t="s">
        <v>2916</v>
      </c>
      <c r="E1895" t="s">
        <v>388</v>
      </c>
      <c r="F1895" t="s">
        <v>2624</v>
      </c>
      <c r="G1895" t="s">
        <v>6299</v>
      </c>
      <c r="H1895" t="s">
        <v>6300</v>
      </c>
      <c r="I1895" t="s">
        <v>2312</v>
      </c>
      <c r="J1895" t="s">
        <v>2312</v>
      </c>
      <c r="K1895" t="s">
        <v>2314</v>
      </c>
      <c r="L1895" t="s">
        <v>6301</v>
      </c>
      <c r="M1895" t="s">
        <v>2314</v>
      </c>
      <c r="N1895" t="s">
        <v>2314</v>
      </c>
      <c r="O1895" t="s">
        <v>5953</v>
      </c>
      <c r="P1895" t="s">
        <v>1829</v>
      </c>
      <c r="Q1895" t="s">
        <v>2629</v>
      </c>
      <c r="R1895" t="s">
        <v>461</v>
      </c>
      <c r="S1895" t="s">
        <v>1829</v>
      </c>
      <c r="T1895" t="s">
        <v>2501</v>
      </c>
      <c r="U1895" t="s">
        <v>1829</v>
      </c>
      <c r="W1895">
        <v>0</v>
      </c>
      <c r="X1895">
        <v>0</v>
      </c>
      <c r="Y1895">
        <v>0</v>
      </c>
      <c r="Z1895">
        <v>0</v>
      </c>
      <c r="AA1895">
        <v>0</v>
      </c>
      <c r="AB1895">
        <v>0</v>
      </c>
      <c r="AC1895">
        <v>0</v>
      </c>
      <c r="AD1895">
        <v>0</v>
      </c>
      <c r="AE1895">
        <v>0</v>
      </c>
      <c r="AF1895">
        <v>0</v>
      </c>
      <c r="AH1895">
        <v>0</v>
      </c>
      <c r="AI1895">
        <v>0</v>
      </c>
      <c r="AJ1895">
        <v>0</v>
      </c>
      <c r="AK1895">
        <v>0</v>
      </c>
      <c r="AL1895">
        <v>0</v>
      </c>
      <c r="AM1895">
        <v>0</v>
      </c>
      <c r="AN1895">
        <v>0</v>
      </c>
      <c r="AO1895">
        <v>0</v>
      </c>
      <c r="AP1895">
        <v>0</v>
      </c>
      <c r="AQ1895">
        <v>0</v>
      </c>
      <c r="AS1895">
        <v>0</v>
      </c>
      <c r="AT1895">
        <v>0</v>
      </c>
      <c r="AU1895">
        <v>0</v>
      </c>
      <c r="AV1895">
        <v>0</v>
      </c>
      <c r="AW1895">
        <v>0</v>
      </c>
      <c r="AX1895">
        <v>0</v>
      </c>
      <c r="AY1895">
        <v>0</v>
      </c>
      <c r="AZ1895">
        <v>0</v>
      </c>
      <c r="BA1895">
        <v>0</v>
      </c>
      <c r="BB1895">
        <v>0</v>
      </c>
    </row>
    <row r="1896" spans="1:54" x14ac:dyDescent="0.35">
      <c r="A1896" t="s">
        <v>6315</v>
      </c>
      <c r="B1896" t="s">
        <v>6316</v>
      </c>
      <c r="C1896" t="s">
        <v>6317</v>
      </c>
      <c r="D1896" t="s">
        <v>2321</v>
      </c>
      <c r="E1896" t="s">
        <v>388</v>
      </c>
      <c r="F1896" t="s">
        <v>2624</v>
      </c>
      <c r="G1896" t="s">
        <v>6299</v>
      </c>
      <c r="H1896" t="s">
        <v>6300</v>
      </c>
      <c r="I1896" t="s">
        <v>2312</v>
      </c>
      <c r="J1896" t="s">
        <v>2312</v>
      </c>
      <c r="K1896" t="s">
        <v>2314</v>
      </c>
      <c r="L1896" t="s">
        <v>6301</v>
      </c>
      <c r="M1896" t="s">
        <v>2314</v>
      </c>
      <c r="N1896" t="s">
        <v>2314</v>
      </c>
      <c r="O1896" t="s">
        <v>5953</v>
      </c>
      <c r="P1896" t="s">
        <v>1829</v>
      </c>
      <c r="Q1896" t="s">
        <v>2629</v>
      </c>
      <c r="R1896" t="s">
        <v>461</v>
      </c>
      <c r="S1896" t="s">
        <v>1829</v>
      </c>
      <c r="T1896" t="s">
        <v>2501</v>
      </c>
      <c r="U1896" t="s">
        <v>1829</v>
      </c>
      <c r="W1896">
        <v>0</v>
      </c>
      <c r="X1896">
        <v>0</v>
      </c>
      <c r="Y1896">
        <v>0</v>
      </c>
      <c r="Z1896">
        <v>0</v>
      </c>
      <c r="AA1896">
        <v>0</v>
      </c>
      <c r="AB1896">
        <v>0</v>
      </c>
      <c r="AC1896">
        <v>0</v>
      </c>
      <c r="AD1896">
        <v>0</v>
      </c>
      <c r="AE1896">
        <v>0</v>
      </c>
      <c r="AF1896">
        <v>0</v>
      </c>
      <c r="AH1896">
        <v>0</v>
      </c>
      <c r="AI1896">
        <v>0</v>
      </c>
      <c r="AJ1896">
        <v>0</v>
      </c>
      <c r="AK1896">
        <v>0</v>
      </c>
      <c r="AL1896">
        <v>0</v>
      </c>
      <c r="AM1896">
        <v>0</v>
      </c>
      <c r="AN1896">
        <v>0</v>
      </c>
      <c r="AO1896">
        <v>0</v>
      </c>
      <c r="AP1896">
        <v>0</v>
      </c>
      <c r="AQ1896">
        <v>0</v>
      </c>
      <c r="AS1896">
        <v>0</v>
      </c>
      <c r="AT1896">
        <v>0</v>
      </c>
      <c r="AU1896">
        <v>0</v>
      </c>
      <c r="AV1896">
        <v>0</v>
      </c>
      <c r="AW1896">
        <v>0</v>
      </c>
      <c r="AX1896">
        <v>0</v>
      </c>
      <c r="AY1896">
        <v>0</v>
      </c>
      <c r="AZ1896">
        <v>0</v>
      </c>
      <c r="BA1896">
        <v>0</v>
      </c>
      <c r="BB1896">
        <v>0</v>
      </c>
    </row>
    <row r="1897" spans="1:54" x14ac:dyDescent="0.35">
      <c r="A1897" t="s">
        <v>6318</v>
      </c>
      <c r="B1897" t="s">
        <v>6319</v>
      </c>
      <c r="C1897" t="s">
        <v>6320</v>
      </c>
      <c r="D1897" t="s">
        <v>2321</v>
      </c>
      <c r="E1897" t="s">
        <v>388</v>
      </c>
      <c r="F1897" t="s">
        <v>2624</v>
      </c>
      <c r="G1897" t="s">
        <v>6299</v>
      </c>
      <c r="H1897" t="s">
        <v>6300</v>
      </c>
      <c r="I1897" t="s">
        <v>2312</v>
      </c>
      <c r="J1897" t="s">
        <v>2312</v>
      </c>
      <c r="K1897" t="s">
        <v>2314</v>
      </c>
      <c r="L1897" t="s">
        <v>6301</v>
      </c>
      <c r="M1897" t="s">
        <v>2314</v>
      </c>
      <c r="N1897" t="s">
        <v>2314</v>
      </c>
      <c r="O1897" t="s">
        <v>5953</v>
      </c>
      <c r="P1897" t="s">
        <v>1829</v>
      </c>
      <c r="Q1897" t="s">
        <v>2629</v>
      </c>
      <c r="R1897" t="s">
        <v>461</v>
      </c>
      <c r="S1897" t="s">
        <v>1829</v>
      </c>
      <c r="T1897" t="s">
        <v>2501</v>
      </c>
      <c r="U1897" t="s">
        <v>1829</v>
      </c>
      <c r="W1897">
        <v>0</v>
      </c>
      <c r="X1897">
        <v>0</v>
      </c>
      <c r="Y1897">
        <v>0</v>
      </c>
      <c r="Z1897">
        <v>0</v>
      </c>
      <c r="AA1897">
        <v>0</v>
      </c>
      <c r="AB1897">
        <v>0</v>
      </c>
      <c r="AC1897">
        <v>0</v>
      </c>
      <c r="AD1897">
        <v>0</v>
      </c>
      <c r="AE1897">
        <v>0</v>
      </c>
      <c r="AF1897">
        <v>0</v>
      </c>
      <c r="AH1897">
        <v>0</v>
      </c>
      <c r="AI1897">
        <v>0</v>
      </c>
      <c r="AJ1897">
        <v>0</v>
      </c>
      <c r="AK1897">
        <v>0</v>
      </c>
      <c r="AL1897">
        <v>0</v>
      </c>
      <c r="AM1897">
        <v>0</v>
      </c>
      <c r="AN1897">
        <v>0</v>
      </c>
      <c r="AO1897">
        <v>0</v>
      </c>
      <c r="AP1897">
        <v>0</v>
      </c>
      <c r="AQ1897">
        <v>0</v>
      </c>
      <c r="AS1897">
        <v>0</v>
      </c>
      <c r="AT1897">
        <v>0</v>
      </c>
      <c r="AU1897">
        <v>0</v>
      </c>
      <c r="AV1897">
        <v>0</v>
      </c>
      <c r="AW1897">
        <v>0</v>
      </c>
      <c r="AX1897">
        <v>0</v>
      </c>
      <c r="AY1897">
        <v>0</v>
      </c>
      <c r="AZ1897">
        <v>0</v>
      </c>
      <c r="BA1897">
        <v>0</v>
      </c>
      <c r="BB1897">
        <v>0</v>
      </c>
    </row>
    <row r="1898" spans="1:54" x14ac:dyDescent="0.35">
      <c r="A1898" t="s">
        <v>6321</v>
      </c>
      <c r="B1898" t="s">
        <v>6322</v>
      </c>
      <c r="C1898" t="s">
        <v>6323</v>
      </c>
      <c r="D1898" t="s">
        <v>2321</v>
      </c>
      <c r="E1898" t="s">
        <v>388</v>
      </c>
      <c r="F1898" t="s">
        <v>2624</v>
      </c>
      <c r="G1898" t="s">
        <v>6299</v>
      </c>
      <c r="H1898" t="s">
        <v>6300</v>
      </c>
      <c r="I1898" t="s">
        <v>2312</v>
      </c>
      <c r="J1898" t="s">
        <v>2312</v>
      </c>
      <c r="K1898" t="s">
        <v>2314</v>
      </c>
      <c r="L1898" t="s">
        <v>6301</v>
      </c>
      <c r="M1898" t="s">
        <v>2314</v>
      </c>
      <c r="N1898" t="s">
        <v>2314</v>
      </c>
      <c r="O1898" t="s">
        <v>5953</v>
      </c>
      <c r="P1898" t="s">
        <v>1829</v>
      </c>
      <c r="Q1898" t="s">
        <v>2629</v>
      </c>
      <c r="R1898" t="s">
        <v>476</v>
      </c>
      <c r="S1898" t="s">
        <v>1829</v>
      </c>
      <c r="T1898" t="s">
        <v>2501</v>
      </c>
      <c r="U1898" t="s">
        <v>1829</v>
      </c>
      <c r="W1898">
        <v>0</v>
      </c>
      <c r="X1898">
        <v>0</v>
      </c>
      <c r="Y1898">
        <v>0</v>
      </c>
      <c r="Z1898">
        <v>0</v>
      </c>
      <c r="AA1898">
        <v>0</v>
      </c>
      <c r="AB1898">
        <v>0</v>
      </c>
      <c r="AC1898">
        <v>0</v>
      </c>
      <c r="AD1898">
        <v>0</v>
      </c>
      <c r="AE1898">
        <v>0</v>
      </c>
      <c r="AF1898">
        <v>0</v>
      </c>
      <c r="AH1898">
        <v>0</v>
      </c>
      <c r="AI1898">
        <v>0</v>
      </c>
      <c r="AJ1898">
        <v>0</v>
      </c>
      <c r="AK1898">
        <v>0</v>
      </c>
      <c r="AL1898">
        <v>0</v>
      </c>
      <c r="AM1898">
        <v>0</v>
      </c>
      <c r="AN1898">
        <v>0</v>
      </c>
      <c r="AO1898">
        <v>0</v>
      </c>
      <c r="AP1898">
        <v>0</v>
      </c>
      <c r="AQ1898">
        <v>0</v>
      </c>
      <c r="AS1898">
        <v>0</v>
      </c>
      <c r="AT1898">
        <v>0</v>
      </c>
      <c r="AU1898">
        <v>0</v>
      </c>
      <c r="AV1898">
        <v>0</v>
      </c>
      <c r="AW1898">
        <v>0</v>
      </c>
      <c r="AX1898">
        <v>0</v>
      </c>
      <c r="AY1898">
        <v>0</v>
      </c>
      <c r="AZ1898">
        <v>0</v>
      </c>
      <c r="BA1898">
        <v>0</v>
      </c>
      <c r="BB1898">
        <v>0</v>
      </c>
    </row>
    <row r="1899" spans="1:54" x14ac:dyDescent="0.35">
      <c r="A1899" t="s">
        <v>6324</v>
      </c>
      <c r="B1899" t="s">
        <v>6325</v>
      </c>
      <c r="C1899" t="s">
        <v>6326</v>
      </c>
      <c r="D1899" t="s">
        <v>2321</v>
      </c>
      <c r="E1899" t="s">
        <v>388</v>
      </c>
      <c r="F1899" t="s">
        <v>2624</v>
      </c>
      <c r="G1899" t="s">
        <v>6299</v>
      </c>
      <c r="H1899" t="s">
        <v>6300</v>
      </c>
      <c r="I1899" t="s">
        <v>2312</v>
      </c>
      <c r="J1899" t="s">
        <v>2312</v>
      </c>
      <c r="K1899" t="s">
        <v>2314</v>
      </c>
      <c r="L1899" t="s">
        <v>6301</v>
      </c>
      <c r="M1899" t="s">
        <v>2314</v>
      </c>
      <c r="N1899" t="s">
        <v>2314</v>
      </c>
      <c r="O1899" t="s">
        <v>5953</v>
      </c>
      <c r="P1899" t="s">
        <v>1829</v>
      </c>
      <c r="Q1899" t="s">
        <v>2314</v>
      </c>
      <c r="R1899" t="s">
        <v>476</v>
      </c>
      <c r="S1899" t="s">
        <v>1829</v>
      </c>
      <c r="T1899" t="s">
        <v>2501</v>
      </c>
      <c r="U1899" t="s">
        <v>1829</v>
      </c>
      <c r="W1899">
        <v>0</v>
      </c>
      <c r="X1899">
        <v>0</v>
      </c>
      <c r="Y1899">
        <v>0</v>
      </c>
      <c r="Z1899">
        <v>0</v>
      </c>
      <c r="AA1899">
        <v>0</v>
      </c>
      <c r="AB1899">
        <v>0</v>
      </c>
      <c r="AC1899">
        <v>0</v>
      </c>
      <c r="AD1899">
        <v>0</v>
      </c>
      <c r="AE1899">
        <v>0</v>
      </c>
      <c r="AF1899">
        <v>0</v>
      </c>
      <c r="AH1899">
        <v>0</v>
      </c>
      <c r="AI1899">
        <v>0</v>
      </c>
      <c r="AJ1899">
        <v>0</v>
      </c>
      <c r="AK1899">
        <v>0</v>
      </c>
      <c r="AL1899">
        <v>0</v>
      </c>
      <c r="AM1899">
        <v>0</v>
      </c>
      <c r="AN1899">
        <v>0</v>
      </c>
      <c r="AO1899">
        <v>0</v>
      </c>
      <c r="AP1899">
        <v>0</v>
      </c>
      <c r="AQ1899">
        <v>0</v>
      </c>
      <c r="AS1899">
        <v>0</v>
      </c>
      <c r="AT1899">
        <v>0</v>
      </c>
      <c r="AU1899">
        <v>0</v>
      </c>
      <c r="AV1899">
        <v>0</v>
      </c>
      <c r="AW1899">
        <v>0</v>
      </c>
      <c r="AX1899">
        <v>0</v>
      </c>
      <c r="AY1899">
        <v>0</v>
      </c>
      <c r="AZ1899">
        <v>0</v>
      </c>
      <c r="BA1899">
        <v>0</v>
      </c>
      <c r="BB1899">
        <v>0</v>
      </c>
    </row>
    <row r="1900" spans="1:54" x14ac:dyDescent="0.35">
      <c r="A1900" t="s">
        <v>2013</v>
      </c>
      <c r="B1900" t="s">
        <v>6327</v>
      </c>
      <c r="C1900" t="s">
        <v>2015</v>
      </c>
      <c r="D1900" t="s">
        <v>2916</v>
      </c>
      <c r="E1900" t="s">
        <v>388</v>
      </c>
      <c r="F1900" t="s">
        <v>2624</v>
      </c>
      <c r="G1900" t="s">
        <v>6299</v>
      </c>
      <c r="H1900" t="s">
        <v>6300</v>
      </c>
      <c r="I1900" t="s">
        <v>2312</v>
      </c>
      <c r="J1900" t="s">
        <v>2312</v>
      </c>
      <c r="K1900" t="s">
        <v>2314</v>
      </c>
      <c r="L1900" t="s">
        <v>6301</v>
      </c>
      <c r="M1900" t="s">
        <v>2314</v>
      </c>
      <c r="N1900">
        <v>1</v>
      </c>
      <c r="O1900" t="s">
        <v>5953</v>
      </c>
      <c r="P1900" t="s">
        <v>1829</v>
      </c>
      <c r="Q1900" t="s">
        <v>2314</v>
      </c>
      <c r="R1900" t="s">
        <v>476</v>
      </c>
      <c r="S1900" t="s">
        <v>1829</v>
      </c>
      <c r="T1900" t="s">
        <v>2501</v>
      </c>
      <c r="U1900" t="s">
        <v>1829</v>
      </c>
      <c r="W1900">
        <v>0</v>
      </c>
      <c r="X1900">
        <v>0</v>
      </c>
      <c r="Y1900">
        <v>0</v>
      </c>
      <c r="Z1900">
        <v>0</v>
      </c>
      <c r="AA1900">
        <v>0</v>
      </c>
      <c r="AB1900">
        <v>0</v>
      </c>
      <c r="AC1900">
        <v>0</v>
      </c>
      <c r="AD1900">
        <v>0</v>
      </c>
      <c r="AE1900">
        <v>0</v>
      </c>
      <c r="AF1900">
        <v>0</v>
      </c>
      <c r="AH1900">
        <v>0</v>
      </c>
      <c r="AI1900">
        <v>0</v>
      </c>
      <c r="AJ1900">
        <v>0</v>
      </c>
      <c r="AK1900">
        <v>0</v>
      </c>
      <c r="AL1900">
        <v>-2.8196296120094602E-3</v>
      </c>
      <c r="AM1900">
        <v>-9.6925889536691995E-6</v>
      </c>
      <c r="AN1900">
        <v>0</v>
      </c>
      <c r="AO1900">
        <v>0</v>
      </c>
      <c r="AP1900">
        <v>-1.25687117561837E-3</v>
      </c>
      <c r="AQ1900">
        <v>-4.3205446634183397E-6</v>
      </c>
      <c r="AS1900">
        <v>0</v>
      </c>
      <c r="AT1900">
        <v>0</v>
      </c>
      <c r="AU1900">
        <v>0</v>
      </c>
      <c r="AV1900">
        <v>0</v>
      </c>
      <c r="AW1900">
        <v>-5.0770492650118598E-3</v>
      </c>
      <c r="AX1900">
        <v>-1.7452558287445199E-5</v>
      </c>
      <c r="AY1900">
        <v>0</v>
      </c>
      <c r="AZ1900">
        <v>0</v>
      </c>
      <c r="BA1900">
        <v>-1.23690045661789E-3</v>
      </c>
      <c r="BB1900">
        <v>-4.2518943953640903E-6</v>
      </c>
    </row>
    <row r="1901" spans="1:54" x14ac:dyDescent="0.35">
      <c r="A1901" t="s">
        <v>6328</v>
      </c>
      <c r="B1901" t="s">
        <v>6329</v>
      </c>
      <c r="C1901" t="s">
        <v>6330</v>
      </c>
      <c r="D1901" t="s">
        <v>2856</v>
      </c>
      <c r="E1901" t="s">
        <v>388</v>
      </c>
      <c r="F1901" t="s">
        <v>2624</v>
      </c>
      <c r="G1901" t="s">
        <v>6299</v>
      </c>
      <c r="H1901" t="s">
        <v>6300</v>
      </c>
      <c r="I1901" t="s">
        <v>2312</v>
      </c>
      <c r="J1901" t="s">
        <v>2312</v>
      </c>
      <c r="K1901" t="s">
        <v>2314</v>
      </c>
      <c r="L1901" t="s">
        <v>6301</v>
      </c>
      <c r="M1901" t="s">
        <v>2314</v>
      </c>
      <c r="N1901" t="s">
        <v>2314</v>
      </c>
      <c r="O1901" t="s">
        <v>5953</v>
      </c>
      <c r="P1901" t="s">
        <v>1829</v>
      </c>
      <c r="Q1901" t="s">
        <v>2629</v>
      </c>
      <c r="R1901" t="s">
        <v>461</v>
      </c>
      <c r="S1901" t="s">
        <v>1829</v>
      </c>
      <c r="T1901" t="s">
        <v>2501</v>
      </c>
      <c r="U1901" t="s">
        <v>1829</v>
      </c>
      <c r="W1901">
        <v>0</v>
      </c>
      <c r="X1901">
        <v>0</v>
      </c>
      <c r="Y1901">
        <v>0</v>
      </c>
      <c r="Z1901">
        <v>0</v>
      </c>
      <c r="AA1901">
        <v>0</v>
      </c>
      <c r="AB1901">
        <v>0</v>
      </c>
      <c r="AC1901">
        <v>0</v>
      </c>
      <c r="AD1901">
        <v>0</v>
      </c>
      <c r="AE1901">
        <v>0</v>
      </c>
      <c r="AF1901">
        <v>0</v>
      </c>
      <c r="AH1901">
        <v>0</v>
      </c>
      <c r="AI1901">
        <v>0</v>
      </c>
      <c r="AJ1901">
        <v>0</v>
      </c>
      <c r="AK1901">
        <v>0</v>
      </c>
      <c r="AL1901">
        <v>0</v>
      </c>
      <c r="AM1901">
        <v>0</v>
      </c>
      <c r="AN1901">
        <v>0</v>
      </c>
      <c r="AO1901">
        <v>0</v>
      </c>
      <c r="AP1901">
        <v>0</v>
      </c>
      <c r="AQ1901">
        <v>0</v>
      </c>
      <c r="AS1901">
        <v>0</v>
      </c>
      <c r="AT1901">
        <v>0</v>
      </c>
      <c r="AU1901">
        <v>0</v>
      </c>
      <c r="AV1901">
        <v>0</v>
      </c>
      <c r="AW1901">
        <v>0</v>
      </c>
      <c r="AX1901">
        <v>0</v>
      </c>
      <c r="AY1901">
        <v>0</v>
      </c>
      <c r="AZ1901">
        <v>0</v>
      </c>
      <c r="BA1901">
        <v>0</v>
      </c>
      <c r="BB1901">
        <v>0</v>
      </c>
    </row>
    <row r="1902" spans="1:54" x14ac:dyDescent="0.35">
      <c r="A1902" t="s">
        <v>6331</v>
      </c>
      <c r="B1902" t="s">
        <v>6332</v>
      </c>
      <c r="C1902" t="s">
        <v>6333</v>
      </c>
      <c r="D1902" t="s">
        <v>2321</v>
      </c>
      <c r="E1902" t="s">
        <v>388</v>
      </c>
      <c r="F1902" t="s">
        <v>2624</v>
      </c>
      <c r="G1902" t="s">
        <v>6299</v>
      </c>
      <c r="H1902" t="s">
        <v>6300</v>
      </c>
      <c r="I1902" t="s">
        <v>2312</v>
      </c>
      <c r="J1902" t="s">
        <v>2312</v>
      </c>
      <c r="K1902" t="s">
        <v>2314</v>
      </c>
      <c r="L1902" t="s">
        <v>6301</v>
      </c>
      <c r="M1902" t="s">
        <v>2314</v>
      </c>
      <c r="N1902" t="s">
        <v>2314</v>
      </c>
      <c r="O1902" t="s">
        <v>5953</v>
      </c>
      <c r="P1902" t="s">
        <v>1829</v>
      </c>
      <c r="Q1902" t="s">
        <v>2314</v>
      </c>
      <c r="R1902" t="s">
        <v>476</v>
      </c>
      <c r="S1902" t="s">
        <v>1829</v>
      </c>
      <c r="T1902" t="s">
        <v>2501</v>
      </c>
      <c r="U1902" t="s">
        <v>1829</v>
      </c>
      <c r="W1902">
        <v>0</v>
      </c>
      <c r="X1902">
        <v>0</v>
      </c>
      <c r="Y1902">
        <v>0</v>
      </c>
      <c r="Z1902">
        <v>0</v>
      </c>
      <c r="AA1902">
        <v>0</v>
      </c>
      <c r="AB1902">
        <v>0</v>
      </c>
      <c r="AC1902">
        <v>0</v>
      </c>
      <c r="AD1902">
        <v>0</v>
      </c>
      <c r="AE1902">
        <v>0</v>
      </c>
      <c r="AF1902">
        <v>0</v>
      </c>
      <c r="AH1902">
        <v>0</v>
      </c>
      <c r="AI1902">
        <v>0</v>
      </c>
      <c r="AJ1902">
        <v>0</v>
      </c>
      <c r="AK1902">
        <v>0</v>
      </c>
      <c r="AL1902">
        <v>0</v>
      </c>
      <c r="AM1902">
        <v>0</v>
      </c>
      <c r="AN1902">
        <v>0</v>
      </c>
      <c r="AO1902">
        <v>0</v>
      </c>
      <c r="AP1902">
        <v>0</v>
      </c>
      <c r="AQ1902">
        <v>0</v>
      </c>
      <c r="AS1902">
        <v>0</v>
      </c>
      <c r="AT1902">
        <v>0</v>
      </c>
      <c r="AU1902">
        <v>0</v>
      </c>
      <c r="AV1902">
        <v>0</v>
      </c>
      <c r="AW1902">
        <v>0</v>
      </c>
      <c r="AX1902">
        <v>0</v>
      </c>
      <c r="AY1902">
        <v>0</v>
      </c>
      <c r="AZ1902">
        <v>0</v>
      </c>
      <c r="BA1902">
        <v>0</v>
      </c>
      <c r="BB1902">
        <v>0</v>
      </c>
    </row>
    <row r="1903" spans="1:54" x14ac:dyDescent="0.35">
      <c r="A1903" t="s">
        <v>6334</v>
      </c>
      <c r="B1903" t="s">
        <v>6335</v>
      </c>
      <c r="C1903" t="s">
        <v>6336</v>
      </c>
      <c r="D1903" t="s">
        <v>2321</v>
      </c>
      <c r="E1903" t="s">
        <v>388</v>
      </c>
      <c r="F1903" t="s">
        <v>2624</v>
      </c>
      <c r="G1903" t="s">
        <v>6299</v>
      </c>
      <c r="H1903" t="s">
        <v>6300</v>
      </c>
      <c r="I1903" t="s">
        <v>2312</v>
      </c>
      <c r="J1903" t="s">
        <v>2312</v>
      </c>
      <c r="K1903" t="s">
        <v>2314</v>
      </c>
      <c r="L1903" t="s">
        <v>6301</v>
      </c>
      <c r="M1903" t="s">
        <v>2314</v>
      </c>
      <c r="N1903" t="s">
        <v>2314</v>
      </c>
      <c r="O1903" t="s">
        <v>5953</v>
      </c>
      <c r="P1903" t="s">
        <v>1829</v>
      </c>
      <c r="Q1903" t="s">
        <v>2314</v>
      </c>
      <c r="R1903" t="s">
        <v>476</v>
      </c>
      <c r="S1903" t="s">
        <v>1829</v>
      </c>
      <c r="T1903" t="s">
        <v>2501</v>
      </c>
      <c r="U1903" t="s">
        <v>1829</v>
      </c>
      <c r="W1903">
        <v>0</v>
      </c>
      <c r="X1903">
        <v>0</v>
      </c>
      <c r="Y1903">
        <v>0</v>
      </c>
      <c r="Z1903">
        <v>0</v>
      </c>
      <c r="AA1903">
        <v>0</v>
      </c>
      <c r="AB1903">
        <v>0</v>
      </c>
      <c r="AC1903">
        <v>0</v>
      </c>
      <c r="AD1903">
        <v>0</v>
      </c>
      <c r="AE1903">
        <v>0</v>
      </c>
      <c r="AF1903">
        <v>0</v>
      </c>
      <c r="AH1903">
        <v>0</v>
      </c>
      <c r="AI1903">
        <v>0</v>
      </c>
      <c r="AJ1903">
        <v>0</v>
      </c>
      <c r="AK1903">
        <v>0</v>
      </c>
      <c r="AL1903">
        <v>0</v>
      </c>
      <c r="AM1903">
        <v>0</v>
      </c>
      <c r="AN1903">
        <v>0</v>
      </c>
      <c r="AO1903">
        <v>0</v>
      </c>
      <c r="AP1903">
        <v>0</v>
      </c>
      <c r="AQ1903">
        <v>0</v>
      </c>
      <c r="AS1903">
        <v>0</v>
      </c>
      <c r="AT1903">
        <v>0</v>
      </c>
      <c r="AU1903">
        <v>0</v>
      </c>
      <c r="AV1903">
        <v>0</v>
      </c>
      <c r="AW1903">
        <v>0</v>
      </c>
      <c r="AX1903">
        <v>0</v>
      </c>
      <c r="AY1903">
        <v>0</v>
      </c>
      <c r="AZ1903">
        <v>0</v>
      </c>
      <c r="BA1903">
        <v>0</v>
      </c>
      <c r="BB1903">
        <v>0</v>
      </c>
    </row>
    <row r="1904" spans="1:54" x14ac:dyDescent="0.35">
      <c r="A1904" t="s">
        <v>6337</v>
      </c>
      <c r="B1904" t="s">
        <v>6338</v>
      </c>
      <c r="C1904" t="s">
        <v>6339</v>
      </c>
      <c r="D1904" t="s">
        <v>2321</v>
      </c>
      <c r="E1904" t="s">
        <v>388</v>
      </c>
      <c r="F1904" t="s">
        <v>2624</v>
      </c>
      <c r="G1904" t="s">
        <v>6299</v>
      </c>
      <c r="H1904" t="s">
        <v>6300</v>
      </c>
      <c r="I1904" t="s">
        <v>2312</v>
      </c>
      <c r="J1904" t="s">
        <v>2312</v>
      </c>
      <c r="K1904" t="s">
        <v>2314</v>
      </c>
      <c r="L1904" t="s">
        <v>6301</v>
      </c>
      <c r="M1904" t="s">
        <v>2314</v>
      </c>
      <c r="N1904" t="s">
        <v>2314</v>
      </c>
      <c r="O1904" t="s">
        <v>5953</v>
      </c>
      <c r="P1904" t="s">
        <v>1829</v>
      </c>
      <c r="Q1904" t="s">
        <v>2629</v>
      </c>
      <c r="R1904" t="s">
        <v>476</v>
      </c>
      <c r="S1904" t="s">
        <v>1829</v>
      </c>
      <c r="T1904" t="s">
        <v>2501</v>
      </c>
      <c r="U1904" t="s">
        <v>1829</v>
      </c>
      <c r="W1904">
        <v>0</v>
      </c>
      <c r="X1904">
        <v>0</v>
      </c>
      <c r="Y1904">
        <v>0</v>
      </c>
      <c r="Z1904">
        <v>0</v>
      </c>
      <c r="AA1904">
        <v>0</v>
      </c>
      <c r="AB1904">
        <v>0</v>
      </c>
      <c r="AC1904">
        <v>0</v>
      </c>
      <c r="AD1904">
        <v>0</v>
      </c>
      <c r="AE1904">
        <v>0</v>
      </c>
      <c r="AF1904">
        <v>0</v>
      </c>
      <c r="AH1904">
        <v>0</v>
      </c>
      <c r="AI1904">
        <v>0</v>
      </c>
      <c r="AJ1904">
        <v>0</v>
      </c>
      <c r="AK1904">
        <v>0</v>
      </c>
      <c r="AL1904">
        <v>0</v>
      </c>
      <c r="AM1904">
        <v>0</v>
      </c>
      <c r="AN1904">
        <v>0</v>
      </c>
      <c r="AO1904">
        <v>0</v>
      </c>
      <c r="AP1904">
        <v>0</v>
      </c>
      <c r="AQ1904">
        <v>0</v>
      </c>
      <c r="AS1904">
        <v>0</v>
      </c>
      <c r="AT1904">
        <v>0</v>
      </c>
      <c r="AU1904">
        <v>0</v>
      </c>
      <c r="AV1904">
        <v>0</v>
      </c>
      <c r="AW1904">
        <v>0</v>
      </c>
      <c r="AX1904">
        <v>0</v>
      </c>
      <c r="AY1904">
        <v>0</v>
      </c>
      <c r="AZ1904">
        <v>0</v>
      </c>
      <c r="BA1904">
        <v>0</v>
      </c>
      <c r="BB1904">
        <v>0</v>
      </c>
    </row>
    <row r="1905" spans="1:54" x14ac:dyDescent="0.35">
      <c r="A1905" t="s">
        <v>6340</v>
      </c>
      <c r="B1905" t="s">
        <v>6341</v>
      </c>
      <c r="C1905" t="s">
        <v>6342</v>
      </c>
      <c r="D1905" t="s">
        <v>2321</v>
      </c>
      <c r="E1905" t="s">
        <v>388</v>
      </c>
      <c r="F1905" t="s">
        <v>2624</v>
      </c>
      <c r="G1905" t="s">
        <v>6299</v>
      </c>
      <c r="H1905" t="s">
        <v>6300</v>
      </c>
      <c r="I1905" t="s">
        <v>2312</v>
      </c>
      <c r="J1905" t="s">
        <v>2312</v>
      </c>
      <c r="K1905" t="s">
        <v>2314</v>
      </c>
      <c r="L1905" t="s">
        <v>6301</v>
      </c>
      <c r="M1905" t="s">
        <v>2314</v>
      </c>
      <c r="N1905" t="s">
        <v>2314</v>
      </c>
      <c r="O1905" t="s">
        <v>5953</v>
      </c>
      <c r="P1905" t="s">
        <v>1829</v>
      </c>
      <c r="Q1905" t="s">
        <v>2629</v>
      </c>
      <c r="R1905" t="s">
        <v>476</v>
      </c>
      <c r="S1905" t="s">
        <v>1829</v>
      </c>
      <c r="T1905" t="s">
        <v>2501</v>
      </c>
      <c r="U1905" t="s">
        <v>1829</v>
      </c>
      <c r="W1905">
        <v>0</v>
      </c>
      <c r="X1905">
        <v>0</v>
      </c>
      <c r="Y1905">
        <v>0</v>
      </c>
      <c r="Z1905">
        <v>0</v>
      </c>
      <c r="AA1905">
        <v>0</v>
      </c>
      <c r="AB1905">
        <v>0</v>
      </c>
      <c r="AC1905">
        <v>0</v>
      </c>
      <c r="AD1905">
        <v>0</v>
      </c>
      <c r="AE1905">
        <v>0</v>
      </c>
      <c r="AF1905">
        <v>0</v>
      </c>
      <c r="AH1905">
        <v>0</v>
      </c>
      <c r="AI1905">
        <v>0</v>
      </c>
      <c r="AJ1905">
        <v>0</v>
      </c>
      <c r="AK1905">
        <v>0</v>
      </c>
      <c r="AL1905">
        <v>0</v>
      </c>
      <c r="AM1905">
        <v>0</v>
      </c>
      <c r="AN1905">
        <v>0</v>
      </c>
      <c r="AO1905">
        <v>0</v>
      </c>
      <c r="AP1905">
        <v>0</v>
      </c>
      <c r="AQ1905">
        <v>0</v>
      </c>
      <c r="AS1905">
        <v>0</v>
      </c>
      <c r="AT1905">
        <v>0</v>
      </c>
      <c r="AU1905">
        <v>0</v>
      </c>
      <c r="AV1905">
        <v>0</v>
      </c>
      <c r="AW1905">
        <v>0</v>
      </c>
      <c r="AX1905">
        <v>0</v>
      </c>
      <c r="AY1905">
        <v>0</v>
      </c>
      <c r="AZ1905">
        <v>0</v>
      </c>
      <c r="BA1905">
        <v>0</v>
      </c>
      <c r="BB1905">
        <v>0</v>
      </c>
    </row>
    <row r="1906" spans="1:54" x14ac:dyDescent="0.35">
      <c r="A1906" t="s">
        <v>6343</v>
      </c>
      <c r="B1906" t="s">
        <v>6344</v>
      </c>
      <c r="C1906" t="s">
        <v>6345</v>
      </c>
      <c r="D1906" t="s">
        <v>2321</v>
      </c>
      <c r="E1906" t="s">
        <v>388</v>
      </c>
      <c r="F1906" t="s">
        <v>2624</v>
      </c>
      <c r="G1906" t="s">
        <v>6299</v>
      </c>
      <c r="H1906" t="s">
        <v>6300</v>
      </c>
      <c r="I1906" t="s">
        <v>2312</v>
      </c>
      <c r="J1906" t="s">
        <v>2312</v>
      </c>
      <c r="K1906" t="s">
        <v>2314</v>
      </c>
      <c r="L1906" t="s">
        <v>6301</v>
      </c>
      <c r="M1906" t="s">
        <v>2314</v>
      </c>
      <c r="N1906" t="s">
        <v>2314</v>
      </c>
      <c r="O1906" t="s">
        <v>5953</v>
      </c>
      <c r="P1906" t="s">
        <v>1829</v>
      </c>
      <c r="Q1906" t="s">
        <v>2629</v>
      </c>
      <c r="R1906" t="s">
        <v>476</v>
      </c>
      <c r="S1906" t="s">
        <v>1829</v>
      </c>
      <c r="T1906" t="s">
        <v>2501</v>
      </c>
      <c r="U1906" t="s">
        <v>1829</v>
      </c>
      <c r="W1906">
        <v>0</v>
      </c>
      <c r="X1906">
        <v>0</v>
      </c>
      <c r="Y1906">
        <v>0</v>
      </c>
      <c r="Z1906">
        <v>0</v>
      </c>
      <c r="AA1906">
        <v>0</v>
      </c>
      <c r="AB1906">
        <v>0</v>
      </c>
      <c r="AC1906">
        <v>0</v>
      </c>
      <c r="AD1906">
        <v>0</v>
      </c>
      <c r="AE1906">
        <v>0</v>
      </c>
      <c r="AF1906">
        <v>0</v>
      </c>
      <c r="AH1906">
        <v>0</v>
      </c>
      <c r="AI1906">
        <v>0</v>
      </c>
      <c r="AJ1906">
        <v>0</v>
      </c>
      <c r="AK1906">
        <v>0</v>
      </c>
      <c r="AL1906">
        <v>0</v>
      </c>
      <c r="AM1906">
        <v>0</v>
      </c>
      <c r="AN1906">
        <v>0</v>
      </c>
      <c r="AO1906">
        <v>0</v>
      </c>
      <c r="AP1906">
        <v>0</v>
      </c>
      <c r="AQ1906">
        <v>0</v>
      </c>
      <c r="AS1906">
        <v>0</v>
      </c>
      <c r="AT1906">
        <v>0</v>
      </c>
      <c r="AU1906">
        <v>0</v>
      </c>
      <c r="AV1906">
        <v>0</v>
      </c>
      <c r="AW1906">
        <v>0</v>
      </c>
      <c r="AX1906">
        <v>0</v>
      </c>
      <c r="AY1906">
        <v>0</v>
      </c>
      <c r="AZ1906">
        <v>0</v>
      </c>
      <c r="BA1906">
        <v>0</v>
      </c>
      <c r="BB1906">
        <v>0</v>
      </c>
    </row>
    <row r="1907" spans="1:54" x14ac:dyDescent="0.35">
      <c r="A1907" t="s">
        <v>6346</v>
      </c>
      <c r="B1907" t="s">
        <v>6347</v>
      </c>
      <c r="C1907" t="s">
        <v>6345</v>
      </c>
      <c r="D1907" t="s">
        <v>2321</v>
      </c>
      <c r="E1907" t="s">
        <v>388</v>
      </c>
      <c r="F1907" t="s">
        <v>2624</v>
      </c>
      <c r="G1907" t="s">
        <v>6299</v>
      </c>
      <c r="H1907" t="s">
        <v>6300</v>
      </c>
      <c r="I1907" t="s">
        <v>2312</v>
      </c>
      <c r="J1907" t="s">
        <v>2312</v>
      </c>
      <c r="K1907" t="s">
        <v>2314</v>
      </c>
      <c r="L1907" t="s">
        <v>6301</v>
      </c>
      <c r="M1907" t="s">
        <v>2314</v>
      </c>
      <c r="N1907" t="s">
        <v>2314</v>
      </c>
      <c r="O1907" t="s">
        <v>5953</v>
      </c>
      <c r="P1907" t="s">
        <v>1829</v>
      </c>
      <c r="Q1907" t="s">
        <v>2629</v>
      </c>
      <c r="R1907" t="s">
        <v>476</v>
      </c>
      <c r="S1907" t="s">
        <v>1829</v>
      </c>
      <c r="T1907" t="s">
        <v>2501</v>
      </c>
      <c r="U1907" t="s">
        <v>1829</v>
      </c>
      <c r="W1907">
        <v>0</v>
      </c>
      <c r="X1907">
        <v>0</v>
      </c>
      <c r="Y1907">
        <v>0</v>
      </c>
      <c r="Z1907">
        <v>0</v>
      </c>
      <c r="AA1907">
        <v>0</v>
      </c>
      <c r="AB1907">
        <v>0</v>
      </c>
      <c r="AC1907">
        <v>0</v>
      </c>
      <c r="AD1907">
        <v>0</v>
      </c>
      <c r="AE1907">
        <v>0</v>
      </c>
      <c r="AF1907">
        <v>0</v>
      </c>
      <c r="AH1907">
        <v>0</v>
      </c>
      <c r="AI1907">
        <v>0</v>
      </c>
      <c r="AJ1907">
        <v>0</v>
      </c>
      <c r="AK1907">
        <v>0</v>
      </c>
      <c r="AL1907">
        <v>0</v>
      </c>
      <c r="AM1907">
        <v>0</v>
      </c>
      <c r="AN1907">
        <v>0</v>
      </c>
      <c r="AO1907">
        <v>0</v>
      </c>
      <c r="AP1907">
        <v>0</v>
      </c>
      <c r="AQ1907">
        <v>0</v>
      </c>
      <c r="AS1907">
        <v>0</v>
      </c>
      <c r="AT1907">
        <v>0</v>
      </c>
      <c r="AU1907">
        <v>0</v>
      </c>
      <c r="AV1907">
        <v>0</v>
      </c>
      <c r="AW1907">
        <v>0</v>
      </c>
      <c r="AX1907">
        <v>0</v>
      </c>
      <c r="AY1907">
        <v>0</v>
      </c>
      <c r="AZ1907">
        <v>0</v>
      </c>
      <c r="BA1907">
        <v>0</v>
      </c>
      <c r="BB1907">
        <v>0</v>
      </c>
    </row>
    <row r="1908" spans="1:54" x14ac:dyDescent="0.35">
      <c r="A1908" t="s">
        <v>6348</v>
      </c>
      <c r="B1908" t="s">
        <v>6349</v>
      </c>
      <c r="C1908" t="s">
        <v>2260</v>
      </c>
      <c r="D1908" t="s">
        <v>2321</v>
      </c>
      <c r="E1908" t="s">
        <v>388</v>
      </c>
      <c r="F1908" t="s">
        <v>2624</v>
      </c>
      <c r="G1908" t="s">
        <v>6299</v>
      </c>
      <c r="H1908" t="s">
        <v>6300</v>
      </c>
      <c r="I1908" t="s">
        <v>2312</v>
      </c>
      <c r="J1908" t="s">
        <v>2312</v>
      </c>
      <c r="K1908" t="s">
        <v>2314</v>
      </c>
      <c r="L1908" t="s">
        <v>6301</v>
      </c>
      <c r="M1908" t="s">
        <v>2314</v>
      </c>
      <c r="N1908" t="s">
        <v>2314</v>
      </c>
      <c r="O1908" t="s">
        <v>5953</v>
      </c>
      <c r="P1908" t="s">
        <v>1829</v>
      </c>
      <c r="Q1908" t="s">
        <v>2629</v>
      </c>
      <c r="R1908" t="s">
        <v>461</v>
      </c>
      <c r="S1908" t="s">
        <v>1829</v>
      </c>
      <c r="T1908" t="s">
        <v>2501</v>
      </c>
      <c r="U1908" t="s">
        <v>1829</v>
      </c>
      <c r="W1908">
        <v>0</v>
      </c>
      <c r="X1908">
        <v>0</v>
      </c>
      <c r="Y1908">
        <v>0</v>
      </c>
      <c r="Z1908">
        <v>0</v>
      </c>
      <c r="AA1908">
        <v>0</v>
      </c>
      <c r="AB1908">
        <v>0</v>
      </c>
      <c r="AC1908">
        <v>0</v>
      </c>
      <c r="AD1908">
        <v>0</v>
      </c>
      <c r="AE1908">
        <v>0</v>
      </c>
      <c r="AF1908">
        <v>0</v>
      </c>
      <c r="AH1908">
        <v>0</v>
      </c>
      <c r="AI1908">
        <v>0</v>
      </c>
      <c r="AJ1908">
        <v>0</v>
      </c>
      <c r="AK1908">
        <v>0</v>
      </c>
      <c r="AL1908">
        <v>0</v>
      </c>
      <c r="AM1908">
        <v>0</v>
      </c>
      <c r="AN1908">
        <v>0</v>
      </c>
      <c r="AO1908">
        <v>0</v>
      </c>
      <c r="AP1908">
        <v>0</v>
      </c>
      <c r="AQ1908">
        <v>0</v>
      </c>
      <c r="AS1908">
        <v>0</v>
      </c>
      <c r="AT1908">
        <v>0</v>
      </c>
      <c r="AU1908">
        <v>0</v>
      </c>
      <c r="AV1908">
        <v>0</v>
      </c>
      <c r="AW1908">
        <v>0</v>
      </c>
      <c r="AX1908">
        <v>0</v>
      </c>
      <c r="AY1908">
        <v>0</v>
      </c>
      <c r="AZ1908">
        <v>0</v>
      </c>
      <c r="BA1908">
        <v>0</v>
      </c>
      <c r="BB1908">
        <v>0</v>
      </c>
    </row>
    <row r="1909" spans="1:54" x14ac:dyDescent="0.35">
      <c r="A1909" t="s">
        <v>2258</v>
      </c>
      <c r="B1909" t="s">
        <v>6350</v>
      </c>
      <c r="C1909" t="s">
        <v>2260</v>
      </c>
      <c r="D1909" t="s">
        <v>2916</v>
      </c>
      <c r="E1909" t="s">
        <v>388</v>
      </c>
      <c r="F1909" t="s">
        <v>2624</v>
      </c>
      <c r="G1909" t="s">
        <v>6299</v>
      </c>
      <c r="H1909" t="s">
        <v>6300</v>
      </c>
      <c r="I1909" t="s">
        <v>2312</v>
      </c>
      <c r="J1909" t="s">
        <v>2312</v>
      </c>
      <c r="K1909" t="s">
        <v>2314</v>
      </c>
      <c r="L1909" t="s">
        <v>6301</v>
      </c>
      <c r="M1909" t="s">
        <v>2314</v>
      </c>
      <c r="N1909">
        <v>1</v>
      </c>
      <c r="O1909" t="s">
        <v>5953</v>
      </c>
      <c r="P1909" t="s">
        <v>1829</v>
      </c>
      <c r="Q1909" t="s">
        <v>2629</v>
      </c>
      <c r="R1909" t="s">
        <v>461</v>
      </c>
      <c r="S1909" t="s">
        <v>1829</v>
      </c>
      <c r="T1909" t="s">
        <v>2501</v>
      </c>
      <c r="U1909" t="s">
        <v>1829</v>
      </c>
      <c r="W1909">
        <v>0</v>
      </c>
      <c r="X1909">
        <v>0</v>
      </c>
      <c r="Y1909">
        <v>0</v>
      </c>
      <c r="Z1909">
        <v>0</v>
      </c>
      <c r="AA1909">
        <v>0</v>
      </c>
      <c r="AB1909">
        <v>0</v>
      </c>
      <c r="AC1909">
        <v>0</v>
      </c>
      <c r="AD1909">
        <v>0</v>
      </c>
      <c r="AE1909">
        <v>0</v>
      </c>
      <c r="AF1909">
        <v>0</v>
      </c>
      <c r="AH1909">
        <v>2.8095382192767899E-9</v>
      </c>
      <c r="AI1909">
        <v>-2.9984903449076201E-8</v>
      </c>
      <c r="AJ1909">
        <v>2.8095382192767899E-9</v>
      </c>
      <c r="AK1909">
        <v>-2.9984903449076201E-8</v>
      </c>
      <c r="AL1909">
        <v>2.8095382192767899E-9</v>
      </c>
      <c r="AM1909">
        <v>-2.9984903449076201E-8</v>
      </c>
      <c r="AN1909">
        <v>2.8095382192767899E-9</v>
      </c>
      <c r="AO1909">
        <v>-2.9984903449076201E-8</v>
      </c>
      <c r="AP1909">
        <v>2.8095382192767899E-9</v>
      </c>
      <c r="AQ1909">
        <v>-2.9984903449076201E-8</v>
      </c>
      <c r="AS1909">
        <v>2.2857230974331499E-8</v>
      </c>
      <c r="AT1909">
        <v>-2.4394042341668902E-7</v>
      </c>
      <c r="AU1909">
        <v>2.2857230974331499E-8</v>
      </c>
      <c r="AV1909">
        <v>-2.4394042341668902E-7</v>
      </c>
      <c r="AW1909">
        <v>2.2857230974331499E-8</v>
      </c>
      <c r="AX1909">
        <v>-2.4394042341668902E-7</v>
      </c>
      <c r="AY1909">
        <v>2.2857230974331499E-8</v>
      </c>
      <c r="AZ1909">
        <v>-2.4394042341668902E-7</v>
      </c>
      <c r="BA1909">
        <v>2.2857230974331499E-8</v>
      </c>
      <c r="BB1909">
        <v>-2.4394042341668902E-7</v>
      </c>
    </row>
    <row r="1910" spans="1:54" x14ac:dyDescent="0.35">
      <c r="A1910" t="s">
        <v>6351</v>
      </c>
      <c r="B1910" t="s">
        <v>6352</v>
      </c>
      <c r="C1910" t="s">
        <v>6353</v>
      </c>
      <c r="D1910" t="s">
        <v>2321</v>
      </c>
      <c r="E1910" t="s">
        <v>388</v>
      </c>
      <c r="F1910" t="s">
        <v>2624</v>
      </c>
      <c r="G1910" t="s">
        <v>6299</v>
      </c>
      <c r="H1910" t="s">
        <v>6300</v>
      </c>
      <c r="I1910" t="s">
        <v>2312</v>
      </c>
      <c r="J1910" t="s">
        <v>2312</v>
      </c>
      <c r="K1910" t="s">
        <v>2314</v>
      </c>
      <c r="L1910" t="s">
        <v>6301</v>
      </c>
      <c r="M1910" t="s">
        <v>2314</v>
      </c>
      <c r="N1910" t="s">
        <v>2314</v>
      </c>
      <c r="O1910" t="s">
        <v>5953</v>
      </c>
      <c r="P1910" t="s">
        <v>1829</v>
      </c>
      <c r="Q1910" t="s">
        <v>2629</v>
      </c>
      <c r="R1910" t="s">
        <v>461</v>
      </c>
      <c r="S1910" t="s">
        <v>1829</v>
      </c>
      <c r="T1910" t="s">
        <v>2501</v>
      </c>
      <c r="U1910" t="s">
        <v>1829</v>
      </c>
      <c r="W1910">
        <v>0</v>
      </c>
      <c r="X1910">
        <v>0</v>
      </c>
      <c r="Y1910">
        <v>0</v>
      </c>
      <c r="Z1910">
        <v>0</v>
      </c>
      <c r="AA1910">
        <v>0</v>
      </c>
      <c r="AB1910">
        <v>0</v>
      </c>
      <c r="AC1910">
        <v>0</v>
      </c>
      <c r="AD1910">
        <v>0</v>
      </c>
      <c r="AE1910">
        <v>0</v>
      </c>
      <c r="AF1910">
        <v>0</v>
      </c>
      <c r="AH1910">
        <v>0</v>
      </c>
      <c r="AI1910">
        <v>0</v>
      </c>
      <c r="AJ1910">
        <v>0</v>
      </c>
      <c r="AK1910">
        <v>0</v>
      </c>
      <c r="AL1910">
        <v>0</v>
      </c>
      <c r="AM1910">
        <v>0</v>
      </c>
      <c r="AN1910">
        <v>0</v>
      </c>
      <c r="AO1910">
        <v>0</v>
      </c>
      <c r="AP1910">
        <v>0</v>
      </c>
      <c r="AQ1910">
        <v>0</v>
      </c>
      <c r="AS1910">
        <v>0</v>
      </c>
      <c r="AT1910">
        <v>0</v>
      </c>
      <c r="AU1910">
        <v>0</v>
      </c>
      <c r="AV1910">
        <v>0</v>
      </c>
      <c r="AW1910">
        <v>0</v>
      </c>
      <c r="AX1910">
        <v>0</v>
      </c>
      <c r="AY1910">
        <v>0</v>
      </c>
      <c r="AZ1910">
        <v>0</v>
      </c>
      <c r="BA1910">
        <v>0</v>
      </c>
      <c r="BB1910">
        <v>0</v>
      </c>
    </row>
    <row r="1911" spans="1:54" x14ac:dyDescent="0.35">
      <c r="A1911" t="s">
        <v>6354</v>
      </c>
      <c r="B1911" t="s">
        <v>6355</v>
      </c>
      <c r="C1911" t="s">
        <v>6356</v>
      </c>
      <c r="D1911" t="s">
        <v>2916</v>
      </c>
      <c r="E1911" t="s">
        <v>388</v>
      </c>
      <c r="F1911" t="s">
        <v>2624</v>
      </c>
      <c r="G1911" t="s">
        <v>6299</v>
      </c>
      <c r="H1911" t="s">
        <v>6300</v>
      </c>
      <c r="I1911" t="s">
        <v>2312</v>
      </c>
      <c r="J1911" t="s">
        <v>2312</v>
      </c>
      <c r="K1911" t="s">
        <v>2314</v>
      </c>
      <c r="L1911" t="s">
        <v>6301</v>
      </c>
      <c r="M1911" t="s">
        <v>2314</v>
      </c>
      <c r="N1911" t="s">
        <v>2314</v>
      </c>
      <c r="O1911" t="s">
        <v>5953</v>
      </c>
      <c r="P1911" t="s">
        <v>1829</v>
      </c>
      <c r="Q1911" t="s">
        <v>2629</v>
      </c>
      <c r="R1911" t="s">
        <v>461</v>
      </c>
      <c r="S1911" t="s">
        <v>1829</v>
      </c>
      <c r="T1911" t="s">
        <v>2501</v>
      </c>
      <c r="U1911" t="s">
        <v>1829</v>
      </c>
      <c r="W1911">
        <v>0</v>
      </c>
      <c r="X1911">
        <v>0</v>
      </c>
      <c r="Y1911">
        <v>0</v>
      </c>
      <c r="Z1911">
        <v>0</v>
      </c>
      <c r="AA1911">
        <v>0</v>
      </c>
      <c r="AB1911">
        <v>0</v>
      </c>
      <c r="AC1911">
        <v>0</v>
      </c>
      <c r="AD1911">
        <v>0</v>
      </c>
      <c r="AE1911">
        <v>0</v>
      </c>
      <c r="AF1911">
        <v>0</v>
      </c>
      <c r="AH1911">
        <v>0</v>
      </c>
      <c r="AI1911">
        <v>0</v>
      </c>
      <c r="AJ1911">
        <v>0</v>
      </c>
      <c r="AK1911">
        <v>0</v>
      </c>
      <c r="AL1911">
        <v>0</v>
      </c>
      <c r="AM1911">
        <v>0</v>
      </c>
      <c r="AN1911">
        <v>0</v>
      </c>
      <c r="AO1911">
        <v>0</v>
      </c>
      <c r="AP1911">
        <v>0</v>
      </c>
      <c r="AQ1911">
        <v>0</v>
      </c>
      <c r="AS1911">
        <v>0</v>
      </c>
      <c r="AT1911">
        <v>0</v>
      </c>
      <c r="AU1911">
        <v>0</v>
      </c>
      <c r="AV1911">
        <v>0</v>
      </c>
      <c r="AW1911">
        <v>0</v>
      </c>
      <c r="AX1911">
        <v>0</v>
      </c>
      <c r="AY1911">
        <v>0</v>
      </c>
      <c r="AZ1911">
        <v>0</v>
      </c>
      <c r="BA1911">
        <v>0</v>
      </c>
      <c r="BB1911">
        <v>0</v>
      </c>
    </row>
    <row r="1912" spans="1:54" x14ac:dyDescent="0.35">
      <c r="A1912" t="s">
        <v>6357</v>
      </c>
      <c r="B1912" t="s">
        <v>6358</v>
      </c>
      <c r="C1912" t="s">
        <v>6359</v>
      </c>
      <c r="D1912" t="s">
        <v>2916</v>
      </c>
      <c r="E1912" t="s">
        <v>388</v>
      </c>
      <c r="F1912" t="s">
        <v>2624</v>
      </c>
      <c r="G1912" t="s">
        <v>6299</v>
      </c>
      <c r="H1912" t="s">
        <v>6300</v>
      </c>
      <c r="I1912" t="s">
        <v>2312</v>
      </c>
      <c r="J1912" t="s">
        <v>2312</v>
      </c>
      <c r="K1912" t="s">
        <v>2314</v>
      </c>
      <c r="L1912" t="s">
        <v>6301</v>
      </c>
      <c r="M1912" t="s">
        <v>2314</v>
      </c>
      <c r="N1912" t="s">
        <v>2314</v>
      </c>
      <c r="O1912" t="s">
        <v>5953</v>
      </c>
      <c r="P1912" t="s">
        <v>1829</v>
      </c>
      <c r="Q1912" t="s">
        <v>2629</v>
      </c>
      <c r="R1912" t="s">
        <v>461</v>
      </c>
      <c r="S1912" t="s">
        <v>1829</v>
      </c>
      <c r="T1912" t="s">
        <v>2501</v>
      </c>
      <c r="U1912" t="s">
        <v>1829</v>
      </c>
      <c r="W1912">
        <v>0</v>
      </c>
      <c r="X1912">
        <v>0</v>
      </c>
      <c r="Y1912">
        <v>0</v>
      </c>
      <c r="Z1912">
        <v>0</v>
      </c>
      <c r="AA1912">
        <v>0</v>
      </c>
      <c r="AB1912">
        <v>0</v>
      </c>
      <c r="AC1912">
        <v>0</v>
      </c>
      <c r="AD1912">
        <v>0</v>
      </c>
      <c r="AE1912">
        <v>0</v>
      </c>
      <c r="AF1912">
        <v>0</v>
      </c>
      <c r="AH1912">
        <v>0</v>
      </c>
      <c r="AI1912">
        <v>0</v>
      </c>
      <c r="AJ1912">
        <v>0</v>
      </c>
      <c r="AK1912">
        <v>0</v>
      </c>
      <c r="AL1912">
        <v>0</v>
      </c>
      <c r="AM1912">
        <v>0</v>
      </c>
      <c r="AN1912">
        <v>0</v>
      </c>
      <c r="AO1912">
        <v>0</v>
      </c>
      <c r="AP1912">
        <v>0</v>
      </c>
      <c r="AQ1912">
        <v>0</v>
      </c>
      <c r="AS1912">
        <v>0</v>
      </c>
      <c r="AT1912">
        <v>0</v>
      </c>
      <c r="AU1912">
        <v>0</v>
      </c>
      <c r="AV1912">
        <v>0</v>
      </c>
      <c r="AW1912">
        <v>0</v>
      </c>
      <c r="AX1912">
        <v>0</v>
      </c>
      <c r="AY1912">
        <v>0</v>
      </c>
      <c r="AZ1912">
        <v>0</v>
      </c>
      <c r="BA1912">
        <v>0</v>
      </c>
      <c r="BB1912">
        <v>0</v>
      </c>
    </row>
    <row r="1913" spans="1:54" x14ac:dyDescent="0.35">
      <c r="A1913" t="s">
        <v>6360</v>
      </c>
      <c r="B1913" t="s">
        <v>6361</v>
      </c>
      <c r="C1913" t="s">
        <v>6362</v>
      </c>
      <c r="D1913" t="s">
        <v>2916</v>
      </c>
      <c r="E1913" t="s">
        <v>388</v>
      </c>
      <c r="F1913" t="s">
        <v>2624</v>
      </c>
      <c r="G1913" t="s">
        <v>6299</v>
      </c>
      <c r="H1913" t="s">
        <v>6300</v>
      </c>
      <c r="I1913" t="s">
        <v>2312</v>
      </c>
      <c r="J1913" t="s">
        <v>2312</v>
      </c>
      <c r="K1913" t="s">
        <v>2314</v>
      </c>
      <c r="L1913" t="s">
        <v>6301</v>
      </c>
      <c r="M1913" t="s">
        <v>2314</v>
      </c>
      <c r="N1913" t="s">
        <v>2314</v>
      </c>
      <c r="O1913" t="s">
        <v>5953</v>
      </c>
      <c r="P1913" t="s">
        <v>1829</v>
      </c>
      <c r="Q1913" t="s">
        <v>2629</v>
      </c>
      <c r="R1913" t="s">
        <v>461</v>
      </c>
      <c r="S1913" t="s">
        <v>1829</v>
      </c>
      <c r="T1913" t="s">
        <v>2501</v>
      </c>
      <c r="U1913" t="s">
        <v>1829</v>
      </c>
      <c r="W1913">
        <v>0</v>
      </c>
      <c r="X1913">
        <v>0</v>
      </c>
      <c r="Y1913">
        <v>0</v>
      </c>
      <c r="Z1913">
        <v>0</v>
      </c>
      <c r="AA1913">
        <v>0</v>
      </c>
      <c r="AB1913">
        <v>0</v>
      </c>
      <c r="AC1913">
        <v>0</v>
      </c>
      <c r="AD1913">
        <v>0</v>
      </c>
      <c r="AE1913">
        <v>0</v>
      </c>
      <c r="AF1913">
        <v>0</v>
      </c>
      <c r="AH1913">
        <v>0</v>
      </c>
      <c r="AI1913">
        <v>0</v>
      </c>
      <c r="AJ1913">
        <v>0</v>
      </c>
      <c r="AK1913">
        <v>0</v>
      </c>
      <c r="AL1913">
        <v>0</v>
      </c>
      <c r="AM1913">
        <v>0</v>
      </c>
      <c r="AN1913">
        <v>0</v>
      </c>
      <c r="AO1913">
        <v>0</v>
      </c>
      <c r="AP1913">
        <v>0</v>
      </c>
      <c r="AQ1913">
        <v>0</v>
      </c>
      <c r="AS1913">
        <v>0</v>
      </c>
      <c r="AT1913">
        <v>0</v>
      </c>
      <c r="AU1913">
        <v>0</v>
      </c>
      <c r="AV1913">
        <v>0</v>
      </c>
      <c r="AW1913">
        <v>0</v>
      </c>
      <c r="AX1913">
        <v>0</v>
      </c>
      <c r="AY1913">
        <v>0</v>
      </c>
      <c r="AZ1913">
        <v>0</v>
      </c>
      <c r="BA1913">
        <v>0</v>
      </c>
      <c r="BB1913">
        <v>0</v>
      </c>
    </row>
    <row r="1914" spans="1:54" x14ac:dyDescent="0.35">
      <c r="A1914" t="s">
        <v>6363</v>
      </c>
      <c r="B1914" t="s">
        <v>6364</v>
      </c>
      <c r="C1914" t="s">
        <v>6365</v>
      </c>
      <c r="D1914" t="s">
        <v>2856</v>
      </c>
      <c r="E1914" t="s">
        <v>388</v>
      </c>
      <c r="F1914" t="s">
        <v>2624</v>
      </c>
      <c r="G1914" t="s">
        <v>6299</v>
      </c>
      <c r="H1914" t="s">
        <v>6300</v>
      </c>
      <c r="I1914" t="s">
        <v>2312</v>
      </c>
      <c r="J1914" t="s">
        <v>2312</v>
      </c>
      <c r="K1914" t="s">
        <v>2314</v>
      </c>
      <c r="L1914" t="s">
        <v>6301</v>
      </c>
      <c r="M1914" t="s">
        <v>2314</v>
      </c>
      <c r="N1914" t="s">
        <v>2314</v>
      </c>
      <c r="O1914" t="s">
        <v>5953</v>
      </c>
      <c r="P1914" t="s">
        <v>1829</v>
      </c>
      <c r="Q1914" t="s">
        <v>2629</v>
      </c>
      <c r="R1914" t="s">
        <v>461</v>
      </c>
      <c r="S1914" t="s">
        <v>1829</v>
      </c>
      <c r="T1914" t="s">
        <v>2501</v>
      </c>
      <c r="U1914" t="s">
        <v>1829</v>
      </c>
      <c r="W1914">
        <v>0</v>
      </c>
      <c r="X1914">
        <v>0</v>
      </c>
      <c r="Y1914">
        <v>0</v>
      </c>
      <c r="Z1914">
        <v>0</v>
      </c>
      <c r="AA1914">
        <v>0</v>
      </c>
      <c r="AB1914">
        <v>0</v>
      </c>
      <c r="AC1914">
        <v>0</v>
      </c>
      <c r="AD1914">
        <v>0</v>
      </c>
      <c r="AE1914">
        <v>0</v>
      </c>
      <c r="AF1914">
        <v>0</v>
      </c>
      <c r="AH1914">
        <v>0</v>
      </c>
      <c r="AI1914">
        <v>0</v>
      </c>
      <c r="AJ1914">
        <v>0</v>
      </c>
      <c r="AK1914">
        <v>0</v>
      </c>
      <c r="AL1914">
        <v>0</v>
      </c>
      <c r="AM1914">
        <v>0</v>
      </c>
      <c r="AN1914">
        <v>0</v>
      </c>
      <c r="AO1914">
        <v>0</v>
      </c>
      <c r="AP1914">
        <v>0</v>
      </c>
      <c r="AQ1914">
        <v>0</v>
      </c>
      <c r="AS1914">
        <v>0</v>
      </c>
      <c r="AT1914">
        <v>0</v>
      </c>
      <c r="AU1914">
        <v>0</v>
      </c>
      <c r="AV1914">
        <v>0</v>
      </c>
      <c r="AW1914">
        <v>0</v>
      </c>
      <c r="AX1914">
        <v>0</v>
      </c>
      <c r="AY1914">
        <v>0</v>
      </c>
      <c r="AZ1914">
        <v>0</v>
      </c>
      <c r="BA1914">
        <v>0</v>
      </c>
      <c r="BB1914">
        <v>0</v>
      </c>
    </row>
    <row r="1915" spans="1:54" x14ac:dyDescent="0.35">
      <c r="A1915" t="s">
        <v>2139</v>
      </c>
      <c r="B1915" t="s">
        <v>6366</v>
      </c>
      <c r="C1915" t="s">
        <v>2141</v>
      </c>
      <c r="D1915" t="s">
        <v>2321</v>
      </c>
      <c r="E1915" t="s">
        <v>388</v>
      </c>
      <c r="F1915" t="s">
        <v>2624</v>
      </c>
      <c r="G1915" t="s">
        <v>6299</v>
      </c>
      <c r="H1915" t="s">
        <v>6300</v>
      </c>
      <c r="I1915" t="s">
        <v>2312</v>
      </c>
      <c r="J1915" t="s">
        <v>2312</v>
      </c>
      <c r="K1915" t="s">
        <v>2314</v>
      </c>
      <c r="L1915" t="s">
        <v>6301</v>
      </c>
      <c r="M1915" t="s">
        <v>2314</v>
      </c>
      <c r="N1915">
        <v>1</v>
      </c>
      <c r="O1915" t="s">
        <v>5953</v>
      </c>
      <c r="P1915" t="s">
        <v>1829</v>
      </c>
      <c r="Q1915" t="s">
        <v>2314</v>
      </c>
      <c r="R1915" t="s">
        <v>476</v>
      </c>
      <c r="S1915" t="s">
        <v>1829</v>
      </c>
      <c r="T1915" t="s">
        <v>2501</v>
      </c>
      <c r="U1915" t="s">
        <v>1829</v>
      </c>
      <c r="W1915">
        <v>0</v>
      </c>
      <c r="X1915">
        <v>0</v>
      </c>
      <c r="Y1915">
        <v>0</v>
      </c>
      <c r="Z1915">
        <v>0</v>
      </c>
      <c r="AA1915">
        <v>0</v>
      </c>
      <c r="AB1915">
        <v>0</v>
      </c>
      <c r="AC1915">
        <v>0</v>
      </c>
      <c r="AD1915">
        <v>0</v>
      </c>
      <c r="AE1915">
        <v>0</v>
      </c>
      <c r="AF1915">
        <v>0</v>
      </c>
      <c r="AH1915">
        <v>0</v>
      </c>
      <c r="AI1915">
        <v>0</v>
      </c>
      <c r="AJ1915">
        <v>0</v>
      </c>
      <c r="AK1915">
        <v>0</v>
      </c>
      <c r="AL1915">
        <v>0</v>
      </c>
      <c r="AM1915">
        <v>0</v>
      </c>
      <c r="AN1915">
        <v>0</v>
      </c>
      <c r="AO1915">
        <v>0</v>
      </c>
      <c r="AP1915">
        <v>0</v>
      </c>
      <c r="AQ1915">
        <v>0</v>
      </c>
      <c r="AS1915">
        <v>0</v>
      </c>
      <c r="AT1915">
        <v>0</v>
      </c>
      <c r="AU1915">
        <v>-2.3777773124800499E-4</v>
      </c>
      <c r="AV1915">
        <v>1.27766613444713E-2</v>
      </c>
      <c r="AW1915">
        <v>0</v>
      </c>
      <c r="AX1915">
        <v>0</v>
      </c>
      <c r="AY1915">
        <v>0</v>
      </c>
      <c r="AZ1915">
        <v>0</v>
      </c>
      <c r="BA1915">
        <v>-1.13403347395584E-4</v>
      </c>
      <c r="BB1915">
        <v>6.0935738489807101E-3</v>
      </c>
    </row>
    <row r="1916" spans="1:54" x14ac:dyDescent="0.35">
      <c r="A1916" t="s">
        <v>6367</v>
      </c>
      <c r="B1916" t="s">
        <v>6368</v>
      </c>
      <c r="C1916" t="s">
        <v>6369</v>
      </c>
      <c r="D1916" t="s">
        <v>2311</v>
      </c>
      <c r="E1916" t="s">
        <v>388</v>
      </c>
      <c r="F1916" t="s">
        <v>2624</v>
      </c>
      <c r="G1916" t="s">
        <v>6299</v>
      </c>
      <c r="H1916" t="s">
        <v>6300</v>
      </c>
      <c r="I1916" t="s">
        <v>2312</v>
      </c>
      <c r="J1916" t="s">
        <v>2312</v>
      </c>
      <c r="K1916" t="s">
        <v>2314</v>
      </c>
      <c r="L1916" t="s">
        <v>6301</v>
      </c>
      <c r="M1916" t="s">
        <v>2314</v>
      </c>
      <c r="N1916" t="s">
        <v>2314</v>
      </c>
      <c r="O1916" t="s">
        <v>5953</v>
      </c>
      <c r="P1916" t="s">
        <v>1829</v>
      </c>
      <c r="Q1916" t="s">
        <v>2629</v>
      </c>
      <c r="R1916" t="s">
        <v>461</v>
      </c>
      <c r="S1916" t="s">
        <v>1829</v>
      </c>
      <c r="T1916" t="s">
        <v>2501</v>
      </c>
      <c r="U1916" t="s">
        <v>1829</v>
      </c>
      <c r="W1916">
        <v>0</v>
      </c>
      <c r="X1916">
        <v>0</v>
      </c>
      <c r="Y1916">
        <v>0</v>
      </c>
      <c r="Z1916">
        <v>0</v>
      </c>
      <c r="AA1916">
        <v>0</v>
      </c>
      <c r="AB1916">
        <v>0</v>
      </c>
      <c r="AC1916">
        <v>0</v>
      </c>
      <c r="AD1916">
        <v>0</v>
      </c>
      <c r="AE1916">
        <v>0</v>
      </c>
      <c r="AF1916">
        <v>0</v>
      </c>
      <c r="AH1916">
        <v>0</v>
      </c>
      <c r="AI1916">
        <v>0</v>
      </c>
      <c r="AJ1916">
        <v>0</v>
      </c>
      <c r="AK1916">
        <v>0</v>
      </c>
      <c r="AL1916">
        <v>0</v>
      </c>
      <c r="AM1916">
        <v>0</v>
      </c>
      <c r="AN1916">
        <v>0</v>
      </c>
      <c r="AO1916">
        <v>0</v>
      </c>
      <c r="AP1916">
        <v>0</v>
      </c>
      <c r="AQ1916">
        <v>0</v>
      </c>
      <c r="AS1916">
        <v>0</v>
      </c>
      <c r="AT1916">
        <v>0</v>
      </c>
      <c r="AU1916">
        <v>0</v>
      </c>
      <c r="AV1916">
        <v>0</v>
      </c>
      <c r="AW1916">
        <v>0</v>
      </c>
      <c r="AX1916">
        <v>0</v>
      </c>
      <c r="AY1916">
        <v>0</v>
      </c>
      <c r="AZ1916">
        <v>0</v>
      </c>
      <c r="BA1916">
        <v>0</v>
      </c>
      <c r="BB1916">
        <v>0</v>
      </c>
    </row>
    <row r="1917" spans="1:54" x14ac:dyDescent="0.35">
      <c r="A1917" t="s">
        <v>6370</v>
      </c>
      <c r="B1917" t="s">
        <v>6371</v>
      </c>
      <c r="C1917" t="s">
        <v>6372</v>
      </c>
      <c r="D1917" t="s">
        <v>2311</v>
      </c>
      <c r="E1917" t="s">
        <v>388</v>
      </c>
      <c r="F1917" t="s">
        <v>2624</v>
      </c>
      <c r="G1917" t="s">
        <v>6299</v>
      </c>
      <c r="H1917" t="s">
        <v>6300</v>
      </c>
      <c r="I1917" t="s">
        <v>2312</v>
      </c>
      <c r="J1917" t="s">
        <v>2312</v>
      </c>
      <c r="K1917" t="s">
        <v>2314</v>
      </c>
      <c r="L1917" t="s">
        <v>6301</v>
      </c>
      <c r="M1917" t="s">
        <v>2314</v>
      </c>
      <c r="N1917" t="s">
        <v>2314</v>
      </c>
      <c r="O1917" t="s">
        <v>5953</v>
      </c>
      <c r="P1917" t="s">
        <v>1829</v>
      </c>
      <c r="Q1917" t="s">
        <v>2629</v>
      </c>
      <c r="R1917" t="s">
        <v>461</v>
      </c>
      <c r="S1917" t="s">
        <v>1829</v>
      </c>
      <c r="T1917" t="s">
        <v>2501</v>
      </c>
      <c r="U1917" t="s">
        <v>1829</v>
      </c>
      <c r="W1917">
        <v>0</v>
      </c>
      <c r="X1917">
        <v>0</v>
      </c>
      <c r="Y1917">
        <v>0</v>
      </c>
      <c r="Z1917">
        <v>0</v>
      </c>
      <c r="AA1917">
        <v>0</v>
      </c>
      <c r="AB1917">
        <v>0</v>
      </c>
      <c r="AC1917">
        <v>0</v>
      </c>
      <c r="AD1917">
        <v>0</v>
      </c>
      <c r="AE1917">
        <v>0</v>
      </c>
      <c r="AF1917">
        <v>0</v>
      </c>
      <c r="AH1917">
        <v>0</v>
      </c>
      <c r="AI1917">
        <v>0</v>
      </c>
      <c r="AJ1917">
        <v>0</v>
      </c>
      <c r="AK1917">
        <v>0</v>
      </c>
      <c r="AL1917">
        <v>0</v>
      </c>
      <c r="AM1917">
        <v>0</v>
      </c>
      <c r="AN1917">
        <v>0</v>
      </c>
      <c r="AO1917">
        <v>0</v>
      </c>
      <c r="AP1917">
        <v>0</v>
      </c>
      <c r="AQ1917">
        <v>0</v>
      </c>
      <c r="AS1917">
        <v>0</v>
      </c>
      <c r="AT1917">
        <v>0</v>
      </c>
      <c r="AU1917">
        <v>0</v>
      </c>
      <c r="AV1917">
        <v>0</v>
      </c>
      <c r="AW1917">
        <v>0</v>
      </c>
      <c r="AX1917">
        <v>0</v>
      </c>
      <c r="AY1917">
        <v>0</v>
      </c>
      <c r="AZ1917">
        <v>0</v>
      </c>
      <c r="BA1917">
        <v>0</v>
      </c>
      <c r="BB1917">
        <v>0</v>
      </c>
    </row>
    <row r="1918" spans="1:54" x14ac:dyDescent="0.35">
      <c r="A1918" t="s">
        <v>6373</v>
      </c>
      <c r="B1918" t="s">
        <v>6374</v>
      </c>
      <c r="C1918" t="s">
        <v>6372</v>
      </c>
      <c r="D1918" t="s">
        <v>2321</v>
      </c>
      <c r="E1918" t="s">
        <v>388</v>
      </c>
      <c r="F1918" t="s">
        <v>2624</v>
      </c>
      <c r="G1918" t="s">
        <v>6299</v>
      </c>
      <c r="H1918" t="s">
        <v>6300</v>
      </c>
      <c r="I1918" t="s">
        <v>2312</v>
      </c>
      <c r="J1918" t="s">
        <v>2312</v>
      </c>
      <c r="K1918" t="s">
        <v>2314</v>
      </c>
      <c r="L1918" t="s">
        <v>6301</v>
      </c>
      <c r="M1918" t="s">
        <v>2314</v>
      </c>
      <c r="N1918" t="s">
        <v>2314</v>
      </c>
      <c r="O1918" t="s">
        <v>5953</v>
      </c>
      <c r="P1918" t="s">
        <v>1829</v>
      </c>
      <c r="Q1918" t="s">
        <v>2629</v>
      </c>
      <c r="R1918" t="s">
        <v>461</v>
      </c>
      <c r="S1918" t="s">
        <v>1829</v>
      </c>
      <c r="T1918" t="s">
        <v>2501</v>
      </c>
      <c r="U1918" t="s">
        <v>1829</v>
      </c>
      <c r="W1918">
        <v>0</v>
      </c>
      <c r="X1918">
        <v>0</v>
      </c>
      <c r="Y1918">
        <v>0</v>
      </c>
      <c r="Z1918">
        <v>0</v>
      </c>
      <c r="AA1918">
        <v>0</v>
      </c>
      <c r="AB1918">
        <v>0</v>
      </c>
      <c r="AC1918">
        <v>0</v>
      </c>
      <c r="AD1918">
        <v>0</v>
      </c>
      <c r="AE1918">
        <v>0</v>
      </c>
      <c r="AF1918">
        <v>0</v>
      </c>
      <c r="AH1918">
        <v>0</v>
      </c>
      <c r="AI1918">
        <v>0</v>
      </c>
      <c r="AJ1918">
        <v>0</v>
      </c>
      <c r="AK1918">
        <v>0</v>
      </c>
      <c r="AL1918">
        <v>0</v>
      </c>
      <c r="AM1918">
        <v>0</v>
      </c>
      <c r="AN1918">
        <v>0</v>
      </c>
      <c r="AO1918">
        <v>0</v>
      </c>
      <c r="AP1918">
        <v>0</v>
      </c>
      <c r="AQ1918">
        <v>0</v>
      </c>
      <c r="AS1918">
        <v>0</v>
      </c>
      <c r="AT1918">
        <v>0</v>
      </c>
      <c r="AU1918">
        <v>0</v>
      </c>
      <c r="AV1918">
        <v>0</v>
      </c>
      <c r="AW1918">
        <v>0</v>
      </c>
      <c r="AX1918">
        <v>0</v>
      </c>
      <c r="AY1918">
        <v>0</v>
      </c>
      <c r="AZ1918">
        <v>0</v>
      </c>
      <c r="BA1918">
        <v>0</v>
      </c>
      <c r="BB1918">
        <v>0</v>
      </c>
    </row>
    <row r="1919" spans="1:54" x14ac:dyDescent="0.35">
      <c r="A1919" t="s">
        <v>6375</v>
      </c>
      <c r="B1919" t="s">
        <v>6376</v>
      </c>
      <c r="C1919" t="s">
        <v>6377</v>
      </c>
      <c r="D1919" t="s">
        <v>2321</v>
      </c>
      <c r="E1919" t="s">
        <v>388</v>
      </c>
      <c r="F1919" t="s">
        <v>2624</v>
      </c>
      <c r="G1919" t="s">
        <v>6299</v>
      </c>
      <c r="H1919" t="s">
        <v>6300</v>
      </c>
      <c r="I1919" t="s">
        <v>2312</v>
      </c>
      <c r="J1919" t="s">
        <v>2312</v>
      </c>
      <c r="K1919" t="s">
        <v>2314</v>
      </c>
      <c r="L1919" t="s">
        <v>6301</v>
      </c>
      <c r="M1919" t="s">
        <v>2314</v>
      </c>
      <c r="N1919" t="s">
        <v>2314</v>
      </c>
      <c r="O1919" t="s">
        <v>5953</v>
      </c>
      <c r="P1919" t="s">
        <v>1829</v>
      </c>
      <c r="Q1919" t="s">
        <v>2314</v>
      </c>
      <c r="R1919" t="s">
        <v>461</v>
      </c>
      <c r="S1919" t="s">
        <v>1829</v>
      </c>
      <c r="T1919" t="s">
        <v>2501</v>
      </c>
      <c r="U1919" t="s">
        <v>1829</v>
      </c>
      <c r="W1919">
        <v>0</v>
      </c>
      <c r="X1919">
        <v>0</v>
      </c>
      <c r="Y1919">
        <v>0</v>
      </c>
      <c r="Z1919">
        <v>0</v>
      </c>
      <c r="AA1919">
        <v>0</v>
      </c>
      <c r="AB1919">
        <v>0</v>
      </c>
      <c r="AC1919">
        <v>0</v>
      </c>
      <c r="AD1919">
        <v>0</v>
      </c>
      <c r="AE1919">
        <v>0</v>
      </c>
      <c r="AF1919">
        <v>0</v>
      </c>
      <c r="AH1919">
        <v>0</v>
      </c>
      <c r="AI1919">
        <v>0</v>
      </c>
      <c r="AJ1919">
        <v>0</v>
      </c>
      <c r="AK1919">
        <v>0</v>
      </c>
      <c r="AL1919">
        <v>0</v>
      </c>
      <c r="AM1919">
        <v>0</v>
      </c>
      <c r="AN1919">
        <v>0</v>
      </c>
      <c r="AO1919">
        <v>0</v>
      </c>
      <c r="AP1919">
        <v>0</v>
      </c>
      <c r="AQ1919">
        <v>0</v>
      </c>
      <c r="AS1919">
        <v>0</v>
      </c>
      <c r="AT1919">
        <v>0</v>
      </c>
      <c r="AU1919">
        <v>0</v>
      </c>
      <c r="AV1919">
        <v>0</v>
      </c>
      <c r="AW1919">
        <v>0</v>
      </c>
      <c r="AX1919">
        <v>0</v>
      </c>
      <c r="AY1919">
        <v>0</v>
      </c>
      <c r="AZ1919">
        <v>0</v>
      </c>
      <c r="BA1919">
        <v>0</v>
      </c>
      <c r="BB1919">
        <v>0</v>
      </c>
    </row>
    <row r="1920" spans="1:54" x14ac:dyDescent="0.35">
      <c r="A1920" t="s">
        <v>6378</v>
      </c>
      <c r="B1920" t="s">
        <v>6379</v>
      </c>
      <c r="C1920" t="s">
        <v>6377</v>
      </c>
      <c r="D1920" t="s">
        <v>2321</v>
      </c>
      <c r="E1920" t="s">
        <v>388</v>
      </c>
      <c r="F1920" t="s">
        <v>2624</v>
      </c>
      <c r="G1920" t="s">
        <v>6299</v>
      </c>
      <c r="H1920" t="s">
        <v>6300</v>
      </c>
      <c r="I1920" t="s">
        <v>2312</v>
      </c>
      <c r="J1920" t="s">
        <v>2312</v>
      </c>
      <c r="K1920" t="s">
        <v>2314</v>
      </c>
      <c r="L1920" t="s">
        <v>6301</v>
      </c>
      <c r="M1920" t="s">
        <v>2314</v>
      </c>
      <c r="N1920" t="s">
        <v>2314</v>
      </c>
      <c r="O1920" t="s">
        <v>5953</v>
      </c>
      <c r="P1920" t="s">
        <v>1829</v>
      </c>
      <c r="Q1920" t="s">
        <v>2629</v>
      </c>
      <c r="R1920" t="s">
        <v>461</v>
      </c>
      <c r="S1920" t="s">
        <v>1829</v>
      </c>
      <c r="T1920" t="s">
        <v>2501</v>
      </c>
      <c r="U1920" t="s">
        <v>1829</v>
      </c>
      <c r="W1920">
        <v>0</v>
      </c>
      <c r="X1920">
        <v>0</v>
      </c>
      <c r="Y1920">
        <v>0</v>
      </c>
      <c r="Z1920">
        <v>0</v>
      </c>
      <c r="AA1920">
        <v>0</v>
      </c>
      <c r="AB1920">
        <v>0</v>
      </c>
      <c r="AC1920">
        <v>0</v>
      </c>
      <c r="AD1920">
        <v>0</v>
      </c>
      <c r="AE1920">
        <v>0</v>
      </c>
      <c r="AF1920">
        <v>0</v>
      </c>
      <c r="AH1920">
        <v>0</v>
      </c>
      <c r="AI1920">
        <v>0</v>
      </c>
      <c r="AJ1920">
        <v>0</v>
      </c>
      <c r="AK1920">
        <v>0</v>
      </c>
      <c r="AL1920">
        <v>0</v>
      </c>
      <c r="AM1920">
        <v>0</v>
      </c>
      <c r="AN1920">
        <v>0</v>
      </c>
      <c r="AO1920">
        <v>0</v>
      </c>
      <c r="AP1920">
        <v>0</v>
      </c>
      <c r="AQ1920">
        <v>0</v>
      </c>
      <c r="AS1920">
        <v>0</v>
      </c>
      <c r="AT1920">
        <v>0</v>
      </c>
      <c r="AU1920">
        <v>0</v>
      </c>
      <c r="AV1920">
        <v>0</v>
      </c>
      <c r="AW1920">
        <v>0</v>
      </c>
      <c r="AX1920">
        <v>0</v>
      </c>
      <c r="AY1920">
        <v>0</v>
      </c>
      <c r="AZ1920">
        <v>0</v>
      </c>
      <c r="BA1920">
        <v>0</v>
      </c>
      <c r="BB1920">
        <v>0</v>
      </c>
    </row>
    <row r="1921" spans="1:54" x14ac:dyDescent="0.35">
      <c r="A1921" t="s">
        <v>6380</v>
      </c>
      <c r="B1921" t="s">
        <v>6381</v>
      </c>
      <c r="C1921" t="s">
        <v>6382</v>
      </c>
      <c r="D1921" t="s">
        <v>2856</v>
      </c>
      <c r="E1921" t="s">
        <v>388</v>
      </c>
      <c r="F1921" t="s">
        <v>2624</v>
      </c>
      <c r="G1921" t="s">
        <v>6299</v>
      </c>
      <c r="H1921" t="s">
        <v>6300</v>
      </c>
      <c r="I1921" t="s">
        <v>2312</v>
      </c>
      <c r="J1921" t="s">
        <v>2312</v>
      </c>
      <c r="K1921" t="s">
        <v>2314</v>
      </c>
      <c r="L1921" t="s">
        <v>6301</v>
      </c>
      <c r="M1921" t="s">
        <v>2314</v>
      </c>
      <c r="N1921" t="s">
        <v>2314</v>
      </c>
      <c r="O1921" t="s">
        <v>5953</v>
      </c>
      <c r="P1921" t="s">
        <v>1829</v>
      </c>
      <c r="Q1921" t="s">
        <v>2629</v>
      </c>
      <c r="R1921" t="s">
        <v>461</v>
      </c>
      <c r="S1921" t="s">
        <v>1829</v>
      </c>
      <c r="T1921" t="s">
        <v>2501</v>
      </c>
      <c r="U1921" t="s">
        <v>1829</v>
      </c>
      <c r="W1921">
        <v>0</v>
      </c>
      <c r="X1921">
        <v>0</v>
      </c>
      <c r="Y1921">
        <v>0</v>
      </c>
      <c r="Z1921">
        <v>0</v>
      </c>
      <c r="AA1921">
        <v>0</v>
      </c>
      <c r="AB1921">
        <v>0</v>
      </c>
      <c r="AC1921">
        <v>0</v>
      </c>
      <c r="AD1921">
        <v>0</v>
      </c>
      <c r="AE1921">
        <v>0</v>
      </c>
      <c r="AF1921">
        <v>0</v>
      </c>
      <c r="AH1921">
        <v>0</v>
      </c>
      <c r="AI1921">
        <v>0</v>
      </c>
      <c r="AJ1921">
        <v>0</v>
      </c>
      <c r="AK1921">
        <v>0</v>
      </c>
      <c r="AL1921">
        <v>0</v>
      </c>
      <c r="AM1921">
        <v>0</v>
      </c>
      <c r="AN1921">
        <v>0</v>
      </c>
      <c r="AO1921">
        <v>0</v>
      </c>
      <c r="AP1921">
        <v>0</v>
      </c>
      <c r="AQ1921">
        <v>0</v>
      </c>
      <c r="AS1921">
        <v>0</v>
      </c>
      <c r="AT1921">
        <v>0</v>
      </c>
      <c r="AU1921">
        <v>0</v>
      </c>
      <c r="AV1921">
        <v>0</v>
      </c>
      <c r="AW1921">
        <v>0</v>
      </c>
      <c r="AX1921">
        <v>0</v>
      </c>
      <c r="AY1921">
        <v>0</v>
      </c>
      <c r="AZ1921">
        <v>0</v>
      </c>
      <c r="BA1921">
        <v>0</v>
      </c>
      <c r="BB1921">
        <v>0</v>
      </c>
    </row>
    <row r="1922" spans="1:54" x14ac:dyDescent="0.35">
      <c r="A1922" t="s">
        <v>6383</v>
      </c>
      <c r="B1922" t="s">
        <v>6384</v>
      </c>
      <c r="C1922" t="s">
        <v>6385</v>
      </c>
      <c r="D1922" t="s">
        <v>2321</v>
      </c>
      <c r="E1922" t="s">
        <v>388</v>
      </c>
      <c r="F1922" t="s">
        <v>2624</v>
      </c>
      <c r="G1922" t="s">
        <v>6299</v>
      </c>
      <c r="H1922" t="s">
        <v>6300</v>
      </c>
      <c r="I1922" t="s">
        <v>2312</v>
      </c>
      <c r="J1922" t="s">
        <v>2312</v>
      </c>
      <c r="K1922" t="s">
        <v>2314</v>
      </c>
      <c r="L1922" t="s">
        <v>6301</v>
      </c>
      <c r="M1922" t="s">
        <v>2314</v>
      </c>
      <c r="N1922" t="s">
        <v>2314</v>
      </c>
      <c r="O1922" t="s">
        <v>5953</v>
      </c>
      <c r="P1922" t="s">
        <v>1829</v>
      </c>
      <c r="Q1922" t="s">
        <v>2629</v>
      </c>
      <c r="R1922" t="s">
        <v>461</v>
      </c>
      <c r="S1922" t="s">
        <v>1829</v>
      </c>
      <c r="T1922" t="s">
        <v>2501</v>
      </c>
      <c r="U1922" t="s">
        <v>1829</v>
      </c>
      <c r="W1922">
        <v>0</v>
      </c>
      <c r="X1922">
        <v>0</v>
      </c>
      <c r="Y1922">
        <v>0</v>
      </c>
      <c r="Z1922">
        <v>0</v>
      </c>
      <c r="AA1922">
        <v>0</v>
      </c>
      <c r="AB1922">
        <v>0</v>
      </c>
      <c r="AC1922">
        <v>0</v>
      </c>
      <c r="AD1922">
        <v>0</v>
      </c>
      <c r="AE1922">
        <v>0</v>
      </c>
      <c r="AF1922">
        <v>0</v>
      </c>
      <c r="AH1922">
        <v>0</v>
      </c>
      <c r="AI1922">
        <v>0</v>
      </c>
      <c r="AJ1922">
        <v>0</v>
      </c>
      <c r="AK1922">
        <v>0</v>
      </c>
      <c r="AL1922">
        <v>0</v>
      </c>
      <c r="AM1922">
        <v>0</v>
      </c>
      <c r="AN1922">
        <v>0</v>
      </c>
      <c r="AO1922">
        <v>0</v>
      </c>
      <c r="AP1922">
        <v>0</v>
      </c>
      <c r="AQ1922">
        <v>0</v>
      </c>
      <c r="AS1922">
        <v>0</v>
      </c>
      <c r="AT1922">
        <v>0</v>
      </c>
      <c r="AU1922">
        <v>0</v>
      </c>
      <c r="AV1922">
        <v>0</v>
      </c>
      <c r="AW1922">
        <v>0</v>
      </c>
      <c r="AX1922">
        <v>0</v>
      </c>
      <c r="AY1922">
        <v>0</v>
      </c>
      <c r="AZ1922">
        <v>0</v>
      </c>
      <c r="BA1922">
        <v>0</v>
      </c>
      <c r="BB1922">
        <v>0</v>
      </c>
    </row>
    <row r="1923" spans="1:54" x14ac:dyDescent="0.35">
      <c r="A1923" t="s">
        <v>6386</v>
      </c>
      <c r="B1923" t="s">
        <v>6387</v>
      </c>
      <c r="C1923" t="s">
        <v>6388</v>
      </c>
      <c r="D1923" t="s">
        <v>2321</v>
      </c>
      <c r="E1923" t="s">
        <v>388</v>
      </c>
      <c r="F1923" t="s">
        <v>2624</v>
      </c>
      <c r="G1923" t="s">
        <v>6299</v>
      </c>
      <c r="H1923" t="s">
        <v>6300</v>
      </c>
      <c r="I1923" t="s">
        <v>2312</v>
      </c>
      <c r="J1923" t="s">
        <v>2312</v>
      </c>
      <c r="K1923" t="s">
        <v>2314</v>
      </c>
      <c r="L1923" t="s">
        <v>6301</v>
      </c>
      <c r="M1923" t="s">
        <v>2314</v>
      </c>
      <c r="N1923" t="s">
        <v>2314</v>
      </c>
      <c r="O1923" t="s">
        <v>5953</v>
      </c>
      <c r="P1923" t="s">
        <v>1829</v>
      </c>
      <c r="Q1923" t="s">
        <v>2314</v>
      </c>
      <c r="R1923" t="s">
        <v>476</v>
      </c>
      <c r="S1923" t="s">
        <v>1829</v>
      </c>
      <c r="T1923" t="s">
        <v>2501</v>
      </c>
      <c r="U1923" t="s">
        <v>1829</v>
      </c>
      <c r="W1923">
        <v>0</v>
      </c>
      <c r="X1923">
        <v>0</v>
      </c>
      <c r="Y1923">
        <v>0</v>
      </c>
      <c r="Z1923">
        <v>0</v>
      </c>
      <c r="AA1923">
        <v>0</v>
      </c>
      <c r="AB1923">
        <v>0</v>
      </c>
      <c r="AC1923">
        <v>0</v>
      </c>
      <c r="AD1923">
        <v>0</v>
      </c>
      <c r="AE1923">
        <v>0</v>
      </c>
      <c r="AF1923">
        <v>0</v>
      </c>
      <c r="AH1923">
        <v>0</v>
      </c>
      <c r="AI1923">
        <v>0</v>
      </c>
      <c r="AJ1923">
        <v>0</v>
      </c>
      <c r="AK1923">
        <v>0</v>
      </c>
      <c r="AL1923">
        <v>0</v>
      </c>
      <c r="AM1923">
        <v>0</v>
      </c>
      <c r="AN1923">
        <v>0</v>
      </c>
      <c r="AO1923">
        <v>0</v>
      </c>
      <c r="AP1923">
        <v>0</v>
      </c>
      <c r="AQ1923">
        <v>0</v>
      </c>
      <c r="AS1923">
        <v>0</v>
      </c>
      <c r="AT1923">
        <v>0</v>
      </c>
      <c r="AU1923">
        <v>0</v>
      </c>
      <c r="AV1923">
        <v>0</v>
      </c>
      <c r="AW1923">
        <v>0</v>
      </c>
      <c r="AX1923">
        <v>0</v>
      </c>
      <c r="AY1923">
        <v>0</v>
      </c>
      <c r="AZ1923">
        <v>0</v>
      </c>
      <c r="BA1923">
        <v>0</v>
      </c>
      <c r="BB1923">
        <v>0</v>
      </c>
    </row>
    <row r="1924" spans="1:54" x14ac:dyDescent="0.35">
      <c r="A1924" t="s">
        <v>2177</v>
      </c>
      <c r="B1924" t="s">
        <v>6389</v>
      </c>
      <c r="C1924" t="s">
        <v>2179</v>
      </c>
      <c r="D1924" t="s">
        <v>2916</v>
      </c>
      <c r="E1924" t="s">
        <v>388</v>
      </c>
      <c r="F1924" t="s">
        <v>2624</v>
      </c>
      <c r="G1924" t="s">
        <v>6299</v>
      </c>
      <c r="H1924" t="s">
        <v>6300</v>
      </c>
      <c r="I1924" t="s">
        <v>2312</v>
      </c>
      <c r="J1924" t="s">
        <v>2312</v>
      </c>
      <c r="K1924" t="s">
        <v>2314</v>
      </c>
      <c r="L1924" t="s">
        <v>6301</v>
      </c>
      <c r="M1924" t="s">
        <v>2314</v>
      </c>
      <c r="N1924">
        <v>1</v>
      </c>
      <c r="O1924" t="s">
        <v>5953</v>
      </c>
      <c r="P1924" t="s">
        <v>1829</v>
      </c>
      <c r="Q1924" t="s">
        <v>2629</v>
      </c>
      <c r="R1924" t="s">
        <v>461</v>
      </c>
      <c r="S1924" t="s">
        <v>1829</v>
      </c>
      <c r="T1924" t="s">
        <v>2501</v>
      </c>
      <c r="U1924" t="s">
        <v>1829</v>
      </c>
      <c r="W1924">
        <v>0</v>
      </c>
      <c r="X1924">
        <v>0</v>
      </c>
      <c r="Y1924">
        <v>0</v>
      </c>
      <c r="Z1924">
        <v>0</v>
      </c>
      <c r="AA1924">
        <v>0</v>
      </c>
      <c r="AB1924">
        <v>0</v>
      </c>
      <c r="AC1924">
        <v>0</v>
      </c>
      <c r="AD1924">
        <v>0</v>
      </c>
      <c r="AE1924">
        <v>0</v>
      </c>
      <c r="AF1924">
        <v>0</v>
      </c>
      <c r="AH1924">
        <v>0</v>
      </c>
      <c r="AI1924">
        <v>0</v>
      </c>
      <c r="AJ1924">
        <v>0</v>
      </c>
      <c r="AK1924">
        <v>0</v>
      </c>
      <c r="AL1924">
        <v>-2.0317706920790099E-4</v>
      </c>
      <c r="AM1924">
        <v>0</v>
      </c>
      <c r="AN1924">
        <v>0</v>
      </c>
      <c r="AO1924">
        <v>0</v>
      </c>
      <c r="AP1924">
        <v>-9.0567711711623205E-5</v>
      </c>
      <c r="AQ1924">
        <v>0</v>
      </c>
      <c r="AS1924">
        <v>0</v>
      </c>
      <c r="AT1924">
        <v>0</v>
      </c>
      <c r="AU1924">
        <v>0</v>
      </c>
      <c r="AV1924">
        <v>0</v>
      </c>
      <c r="AW1924">
        <v>0</v>
      </c>
      <c r="AX1924">
        <v>0</v>
      </c>
      <c r="AY1924">
        <v>0</v>
      </c>
      <c r="AZ1924">
        <v>0</v>
      </c>
      <c r="BA1924">
        <v>0</v>
      </c>
      <c r="BB1924">
        <v>0</v>
      </c>
    </row>
    <row r="1925" spans="1:54" x14ac:dyDescent="0.35">
      <c r="A1925" t="s">
        <v>6390</v>
      </c>
      <c r="B1925" t="s">
        <v>6391</v>
      </c>
      <c r="C1925" t="s">
        <v>6392</v>
      </c>
      <c r="D1925" t="s">
        <v>2916</v>
      </c>
      <c r="E1925" t="s">
        <v>388</v>
      </c>
      <c r="F1925" t="s">
        <v>2624</v>
      </c>
      <c r="G1925" t="s">
        <v>6299</v>
      </c>
      <c r="H1925" t="s">
        <v>6269</v>
      </c>
      <c r="I1925" t="s">
        <v>2312</v>
      </c>
      <c r="J1925" t="s">
        <v>2312</v>
      </c>
      <c r="K1925" t="s">
        <v>6393</v>
      </c>
      <c r="L1925" t="s">
        <v>6393</v>
      </c>
      <c r="M1925" t="s">
        <v>2314</v>
      </c>
      <c r="N1925" t="s">
        <v>2314</v>
      </c>
      <c r="O1925" t="s">
        <v>5953</v>
      </c>
      <c r="P1925" t="s">
        <v>1829</v>
      </c>
      <c r="Q1925" t="s">
        <v>2629</v>
      </c>
      <c r="R1925" t="s">
        <v>461</v>
      </c>
      <c r="S1925" t="s">
        <v>1829</v>
      </c>
      <c r="T1925" t="s">
        <v>2501</v>
      </c>
      <c r="U1925" t="s">
        <v>1829</v>
      </c>
      <c r="W1925">
        <v>0</v>
      </c>
      <c r="X1925">
        <v>0</v>
      </c>
      <c r="Y1925">
        <v>0</v>
      </c>
      <c r="Z1925">
        <v>0</v>
      </c>
      <c r="AA1925">
        <v>0</v>
      </c>
      <c r="AB1925">
        <v>0</v>
      </c>
      <c r="AC1925">
        <v>0</v>
      </c>
      <c r="AD1925">
        <v>0</v>
      </c>
      <c r="AE1925">
        <v>0</v>
      </c>
      <c r="AF1925">
        <v>0</v>
      </c>
      <c r="AH1925">
        <v>0</v>
      </c>
      <c r="AI1925">
        <v>0</v>
      </c>
      <c r="AJ1925">
        <v>0</v>
      </c>
      <c r="AK1925">
        <v>0</v>
      </c>
      <c r="AL1925">
        <v>0</v>
      </c>
      <c r="AM1925">
        <v>0</v>
      </c>
      <c r="AN1925">
        <v>0</v>
      </c>
      <c r="AO1925">
        <v>0</v>
      </c>
      <c r="AP1925">
        <v>0</v>
      </c>
      <c r="AQ1925">
        <v>0</v>
      </c>
      <c r="AS1925">
        <v>0</v>
      </c>
      <c r="AT1925">
        <v>0</v>
      </c>
      <c r="AU1925">
        <v>0</v>
      </c>
      <c r="AV1925">
        <v>0</v>
      </c>
      <c r="AW1925">
        <v>0</v>
      </c>
      <c r="AX1925">
        <v>0</v>
      </c>
      <c r="AY1925">
        <v>0</v>
      </c>
      <c r="AZ1925">
        <v>0</v>
      </c>
      <c r="BA1925">
        <v>0</v>
      </c>
      <c r="BB1925">
        <v>0</v>
      </c>
    </row>
    <row r="1926" spans="1:54" x14ac:dyDescent="0.35">
      <c r="A1926" t="s">
        <v>6394</v>
      </c>
      <c r="B1926" t="s">
        <v>6395</v>
      </c>
      <c r="C1926" t="s">
        <v>6396</v>
      </c>
      <c r="D1926" t="s">
        <v>2916</v>
      </c>
      <c r="E1926" t="s">
        <v>388</v>
      </c>
      <c r="F1926" t="s">
        <v>2624</v>
      </c>
      <c r="G1926" t="s">
        <v>6299</v>
      </c>
      <c r="H1926" t="s">
        <v>6269</v>
      </c>
      <c r="I1926" t="s">
        <v>2312</v>
      </c>
      <c r="J1926" t="s">
        <v>2312</v>
      </c>
      <c r="K1926" t="s">
        <v>2314</v>
      </c>
      <c r="L1926" t="s">
        <v>6393</v>
      </c>
      <c r="M1926" t="s">
        <v>2314</v>
      </c>
      <c r="N1926" t="s">
        <v>2314</v>
      </c>
      <c r="O1926" t="s">
        <v>5953</v>
      </c>
      <c r="P1926" t="s">
        <v>1829</v>
      </c>
      <c r="Q1926" t="s">
        <v>2629</v>
      </c>
      <c r="R1926" t="s">
        <v>461</v>
      </c>
      <c r="S1926" t="s">
        <v>1829</v>
      </c>
      <c r="T1926" t="s">
        <v>2501</v>
      </c>
      <c r="U1926" t="s">
        <v>1829</v>
      </c>
      <c r="W1926">
        <v>0</v>
      </c>
      <c r="X1926">
        <v>0</v>
      </c>
      <c r="Y1926">
        <v>0</v>
      </c>
      <c r="Z1926">
        <v>0</v>
      </c>
      <c r="AA1926">
        <v>0</v>
      </c>
      <c r="AB1926">
        <v>0</v>
      </c>
      <c r="AC1926">
        <v>0</v>
      </c>
      <c r="AD1926">
        <v>0</v>
      </c>
      <c r="AE1926">
        <v>0</v>
      </c>
      <c r="AF1926">
        <v>0</v>
      </c>
      <c r="AH1926">
        <v>0</v>
      </c>
      <c r="AI1926">
        <v>0</v>
      </c>
      <c r="AJ1926">
        <v>0</v>
      </c>
      <c r="AK1926">
        <v>0</v>
      </c>
      <c r="AL1926">
        <v>0</v>
      </c>
      <c r="AM1926">
        <v>0</v>
      </c>
      <c r="AN1926">
        <v>0</v>
      </c>
      <c r="AO1926">
        <v>0</v>
      </c>
      <c r="AP1926">
        <v>0</v>
      </c>
      <c r="AQ1926">
        <v>0</v>
      </c>
      <c r="AS1926">
        <v>0</v>
      </c>
      <c r="AT1926">
        <v>0</v>
      </c>
      <c r="AU1926">
        <v>0</v>
      </c>
      <c r="AV1926">
        <v>0</v>
      </c>
      <c r="AW1926">
        <v>0</v>
      </c>
      <c r="AX1926">
        <v>0</v>
      </c>
      <c r="AY1926">
        <v>0</v>
      </c>
      <c r="AZ1926">
        <v>0</v>
      </c>
      <c r="BA1926">
        <v>0</v>
      </c>
      <c r="BB1926">
        <v>0</v>
      </c>
    </row>
    <row r="1927" spans="1:54" x14ac:dyDescent="0.35">
      <c r="A1927" t="s">
        <v>6397</v>
      </c>
      <c r="B1927" t="s">
        <v>6398</v>
      </c>
      <c r="C1927" t="s">
        <v>6399</v>
      </c>
      <c r="D1927" t="s">
        <v>2856</v>
      </c>
      <c r="E1927" t="s">
        <v>388</v>
      </c>
      <c r="F1927" t="s">
        <v>2624</v>
      </c>
      <c r="G1927" t="s">
        <v>6299</v>
      </c>
      <c r="H1927" t="s">
        <v>6269</v>
      </c>
      <c r="I1927" t="s">
        <v>2312</v>
      </c>
      <c r="J1927" t="s">
        <v>2312</v>
      </c>
      <c r="K1927" t="s">
        <v>2314</v>
      </c>
      <c r="L1927" t="s">
        <v>6393</v>
      </c>
      <c r="M1927" t="s">
        <v>2314</v>
      </c>
      <c r="N1927" t="s">
        <v>2314</v>
      </c>
      <c r="O1927" t="s">
        <v>5953</v>
      </c>
      <c r="P1927" t="s">
        <v>1829</v>
      </c>
      <c r="Q1927" t="s">
        <v>2629</v>
      </c>
      <c r="R1927" t="s">
        <v>461</v>
      </c>
      <c r="S1927" t="s">
        <v>1829</v>
      </c>
      <c r="T1927" t="s">
        <v>2501</v>
      </c>
      <c r="U1927" t="s">
        <v>1829</v>
      </c>
      <c r="W1927">
        <v>0</v>
      </c>
      <c r="X1927">
        <v>0</v>
      </c>
      <c r="Y1927">
        <v>0</v>
      </c>
      <c r="Z1927">
        <v>0</v>
      </c>
      <c r="AA1927">
        <v>0</v>
      </c>
      <c r="AB1927">
        <v>0</v>
      </c>
      <c r="AC1927">
        <v>0</v>
      </c>
      <c r="AD1927">
        <v>0</v>
      </c>
      <c r="AE1927">
        <v>0</v>
      </c>
      <c r="AF1927">
        <v>0</v>
      </c>
      <c r="AH1927">
        <v>0</v>
      </c>
      <c r="AI1927">
        <v>0</v>
      </c>
      <c r="AJ1927">
        <v>0</v>
      </c>
      <c r="AK1927">
        <v>0</v>
      </c>
      <c r="AL1927">
        <v>0</v>
      </c>
      <c r="AM1927">
        <v>0</v>
      </c>
      <c r="AN1927">
        <v>0</v>
      </c>
      <c r="AO1927">
        <v>0</v>
      </c>
      <c r="AP1927">
        <v>0</v>
      </c>
      <c r="AQ1927">
        <v>0</v>
      </c>
      <c r="AS1927">
        <v>0</v>
      </c>
      <c r="AT1927">
        <v>0</v>
      </c>
      <c r="AU1927">
        <v>0</v>
      </c>
      <c r="AV1927">
        <v>0</v>
      </c>
      <c r="AW1927">
        <v>0</v>
      </c>
      <c r="AX1927">
        <v>0</v>
      </c>
      <c r="AY1927">
        <v>0</v>
      </c>
      <c r="AZ1927">
        <v>0</v>
      </c>
      <c r="BA1927">
        <v>0</v>
      </c>
      <c r="BB1927">
        <v>0</v>
      </c>
    </row>
    <row r="1928" spans="1:54" x14ac:dyDescent="0.35">
      <c r="A1928" t="s">
        <v>6400</v>
      </c>
      <c r="B1928" t="s">
        <v>6401</v>
      </c>
      <c r="C1928" t="s">
        <v>6402</v>
      </c>
      <c r="D1928" t="s">
        <v>2321</v>
      </c>
      <c r="E1928" t="s">
        <v>388</v>
      </c>
      <c r="F1928" t="s">
        <v>2624</v>
      </c>
      <c r="G1928" t="s">
        <v>6299</v>
      </c>
      <c r="H1928" t="s">
        <v>6269</v>
      </c>
      <c r="I1928" t="s">
        <v>2312</v>
      </c>
      <c r="J1928" t="s">
        <v>2312</v>
      </c>
      <c r="K1928" t="s">
        <v>2314</v>
      </c>
      <c r="L1928" t="s">
        <v>6393</v>
      </c>
      <c r="M1928" t="s">
        <v>2314</v>
      </c>
      <c r="N1928" t="s">
        <v>2314</v>
      </c>
      <c r="O1928" t="s">
        <v>5953</v>
      </c>
      <c r="P1928" t="s">
        <v>1829</v>
      </c>
      <c r="Q1928" t="s">
        <v>2629</v>
      </c>
      <c r="R1928" t="s">
        <v>461</v>
      </c>
      <c r="S1928" t="s">
        <v>1829</v>
      </c>
      <c r="T1928" t="s">
        <v>2501</v>
      </c>
      <c r="U1928" t="s">
        <v>1829</v>
      </c>
      <c r="W1928">
        <v>0</v>
      </c>
      <c r="X1928">
        <v>0</v>
      </c>
      <c r="Y1928">
        <v>0</v>
      </c>
      <c r="Z1928">
        <v>0</v>
      </c>
      <c r="AA1928">
        <v>0</v>
      </c>
      <c r="AB1928">
        <v>0</v>
      </c>
      <c r="AC1928">
        <v>0</v>
      </c>
      <c r="AD1928">
        <v>0</v>
      </c>
      <c r="AE1928">
        <v>0</v>
      </c>
      <c r="AF1928">
        <v>0</v>
      </c>
      <c r="AH1928">
        <v>0</v>
      </c>
      <c r="AI1928">
        <v>0</v>
      </c>
      <c r="AJ1928">
        <v>0</v>
      </c>
      <c r="AK1928">
        <v>0</v>
      </c>
      <c r="AL1928">
        <v>0</v>
      </c>
      <c r="AM1928">
        <v>0</v>
      </c>
      <c r="AN1928">
        <v>0</v>
      </c>
      <c r="AO1928">
        <v>0</v>
      </c>
      <c r="AP1928">
        <v>0</v>
      </c>
      <c r="AQ1928">
        <v>0</v>
      </c>
      <c r="AS1928">
        <v>0</v>
      </c>
      <c r="AT1928">
        <v>0</v>
      </c>
      <c r="AU1928">
        <v>0</v>
      </c>
      <c r="AV1928">
        <v>0</v>
      </c>
      <c r="AW1928">
        <v>0</v>
      </c>
      <c r="AX1928">
        <v>0</v>
      </c>
      <c r="AY1928">
        <v>0</v>
      </c>
      <c r="AZ1928">
        <v>0</v>
      </c>
      <c r="BA1928">
        <v>0</v>
      </c>
      <c r="BB1928">
        <v>0</v>
      </c>
    </row>
    <row r="1929" spans="1:54" x14ac:dyDescent="0.35">
      <c r="A1929" t="s">
        <v>1898</v>
      </c>
      <c r="B1929" t="s">
        <v>6403</v>
      </c>
      <c r="C1929" t="s">
        <v>1900</v>
      </c>
      <c r="D1929" t="s">
        <v>2916</v>
      </c>
      <c r="E1929" t="s">
        <v>388</v>
      </c>
      <c r="F1929" t="s">
        <v>2624</v>
      </c>
      <c r="G1929" t="s">
        <v>6299</v>
      </c>
      <c r="H1929" t="s">
        <v>6269</v>
      </c>
      <c r="I1929" t="s">
        <v>2312</v>
      </c>
      <c r="J1929" t="s">
        <v>2312</v>
      </c>
      <c r="K1929" t="s">
        <v>2314</v>
      </c>
      <c r="L1929" t="s">
        <v>6393</v>
      </c>
      <c r="M1929" t="s">
        <v>2314</v>
      </c>
      <c r="N1929">
        <v>1</v>
      </c>
      <c r="O1929" t="s">
        <v>5953</v>
      </c>
      <c r="P1929" t="s">
        <v>1829</v>
      </c>
      <c r="Q1929" t="s">
        <v>2629</v>
      </c>
      <c r="R1929" t="s">
        <v>461</v>
      </c>
      <c r="S1929" t="s">
        <v>1829</v>
      </c>
      <c r="T1929" t="s">
        <v>2501</v>
      </c>
      <c r="U1929" t="s">
        <v>1829</v>
      </c>
      <c r="W1929">
        <v>3.5635518559882702E-3</v>
      </c>
      <c r="X1929">
        <v>0.88587082826441199</v>
      </c>
      <c r="Y1929">
        <v>1.97830342779612E-3</v>
      </c>
      <c r="Z1929">
        <v>0.49179059740556103</v>
      </c>
      <c r="AA1929">
        <v>3.5635518559882702E-3</v>
      </c>
      <c r="AB1929">
        <v>0.88587082826441199</v>
      </c>
      <c r="AC1929">
        <v>3.5635518559882702E-3</v>
      </c>
      <c r="AD1929">
        <v>0.88587082826441199</v>
      </c>
      <c r="AE1929">
        <v>3.34481282703273E-3</v>
      </c>
      <c r="AF1929">
        <v>0.83149403438425995</v>
      </c>
      <c r="AH1929">
        <v>8.88319441882378E-3</v>
      </c>
      <c r="AI1929">
        <v>2.2082919276744701</v>
      </c>
      <c r="AJ1929">
        <v>-1.0682019098423299E-3</v>
      </c>
      <c r="AK1929">
        <v>-0.265546552671303</v>
      </c>
      <c r="AL1929">
        <v>8.88319441882378E-3</v>
      </c>
      <c r="AM1929">
        <v>2.2082919276744701</v>
      </c>
      <c r="AN1929">
        <v>8.88319441882378E-3</v>
      </c>
      <c r="AO1929">
        <v>2.2082919276744701</v>
      </c>
      <c r="AP1929">
        <v>5.9682446194071004E-3</v>
      </c>
      <c r="AQ1929">
        <v>1.4836584447027601</v>
      </c>
      <c r="AS1929">
        <v>1.49903094650932E-2</v>
      </c>
      <c r="AT1929">
        <v>3.72647246298818</v>
      </c>
      <c r="AU1929">
        <v>-2.2686713234461998E-6</v>
      </c>
      <c r="AV1929">
        <v>-5.63973761025238E-4</v>
      </c>
      <c r="AW1929">
        <v>1.49903094650932E-2</v>
      </c>
      <c r="AX1929">
        <v>3.72647246298818</v>
      </c>
      <c r="AY1929">
        <v>1.4990308467333799E-2</v>
      </c>
      <c r="AZ1929">
        <v>3.7264722149532599</v>
      </c>
      <c r="BA1929">
        <v>7.83989801094883E-3</v>
      </c>
      <c r="BB1929">
        <v>1.9489366859618</v>
      </c>
    </row>
    <row r="1930" spans="1:54" x14ac:dyDescent="0.35">
      <c r="A1930" t="s">
        <v>6404</v>
      </c>
      <c r="B1930" t="s">
        <v>6405</v>
      </c>
      <c r="C1930" t="s">
        <v>6406</v>
      </c>
      <c r="D1930" t="s">
        <v>2916</v>
      </c>
      <c r="E1930" t="s">
        <v>388</v>
      </c>
      <c r="F1930" t="s">
        <v>2624</v>
      </c>
      <c r="G1930" t="s">
        <v>6299</v>
      </c>
      <c r="H1930" t="s">
        <v>6269</v>
      </c>
      <c r="I1930" t="s">
        <v>2312</v>
      </c>
      <c r="J1930" t="s">
        <v>2312</v>
      </c>
      <c r="K1930" t="s">
        <v>2314</v>
      </c>
      <c r="L1930" t="s">
        <v>6393</v>
      </c>
      <c r="M1930" t="s">
        <v>2314</v>
      </c>
      <c r="N1930" t="s">
        <v>2314</v>
      </c>
      <c r="O1930" t="s">
        <v>5953</v>
      </c>
      <c r="P1930" t="s">
        <v>1829</v>
      </c>
      <c r="Q1930" t="s">
        <v>2629</v>
      </c>
      <c r="R1930" t="s">
        <v>461</v>
      </c>
      <c r="S1930" t="s">
        <v>1829</v>
      </c>
      <c r="T1930" t="s">
        <v>2501</v>
      </c>
      <c r="U1930" t="s">
        <v>1829</v>
      </c>
      <c r="W1930">
        <v>0</v>
      </c>
      <c r="X1930">
        <v>0</v>
      </c>
      <c r="Y1930">
        <v>0</v>
      </c>
      <c r="Z1930">
        <v>0</v>
      </c>
      <c r="AA1930">
        <v>0</v>
      </c>
      <c r="AB1930">
        <v>0</v>
      </c>
      <c r="AC1930">
        <v>0</v>
      </c>
      <c r="AD1930">
        <v>0</v>
      </c>
      <c r="AE1930">
        <v>0</v>
      </c>
      <c r="AF1930">
        <v>0</v>
      </c>
      <c r="AH1930">
        <v>0</v>
      </c>
      <c r="AI1930">
        <v>0</v>
      </c>
      <c r="AJ1930">
        <v>0</v>
      </c>
      <c r="AK1930">
        <v>0</v>
      </c>
      <c r="AL1930">
        <v>0</v>
      </c>
      <c r="AM1930">
        <v>0</v>
      </c>
      <c r="AN1930">
        <v>0</v>
      </c>
      <c r="AO1930">
        <v>0</v>
      </c>
      <c r="AP1930">
        <v>0</v>
      </c>
      <c r="AQ1930">
        <v>0</v>
      </c>
      <c r="AS1930">
        <v>0</v>
      </c>
      <c r="AT1930">
        <v>0</v>
      </c>
      <c r="AU1930">
        <v>0</v>
      </c>
      <c r="AV1930">
        <v>0</v>
      </c>
      <c r="AW1930">
        <v>0</v>
      </c>
      <c r="AX1930">
        <v>0</v>
      </c>
      <c r="AY1930">
        <v>0</v>
      </c>
      <c r="AZ1930">
        <v>0</v>
      </c>
      <c r="BA1930">
        <v>0</v>
      </c>
      <c r="BB1930">
        <v>0</v>
      </c>
    </row>
    <row r="1931" spans="1:54" x14ac:dyDescent="0.35">
      <c r="A1931" t="s">
        <v>6407</v>
      </c>
      <c r="B1931" t="s">
        <v>6408</v>
      </c>
      <c r="C1931" t="s">
        <v>6409</v>
      </c>
      <c r="D1931" t="s">
        <v>2321</v>
      </c>
      <c r="E1931" t="s">
        <v>388</v>
      </c>
      <c r="F1931" t="s">
        <v>2624</v>
      </c>
      <c r="G1931" t="s">
        <v>6299</v>
      </c>
      <c r="H1931" t="s">
        <v>6269</v>
      </c>
      <c r="I1931" t="s">
        <v>2312</v>
      </c>
      <c r="J1931" t="s">
        <v>2312</v>
      </c>
      <c r="K1931" t="s">
        <v>2314</v>
      </c>
      <c r="L1931" t="s">
        <v>6393</v>
      </c>
      <c r="M1931" t="s">
        <v>2314</v>
      </c>
      <c r="N1931" t="s">
        <v>2314</v>
      </c>
      <c r="O1931" t="s">
        <v>5953</v>
      </c>
      <c r="P1931" t="s">
        <v>1829</v>
      </c>
      <c r="Q1931" t="s">
        <v>2629</v>
      </c>
      <c r="R1931" t="s">
        <v>461</v>
      </c>
      <c r="S1931" t="s">
        <v>1829</v>
      </c>
      <c r="T1931" t="s">
        <v>2501</v>
      </c>
      <c r="U1931" t="s">
        <v>1829</v>
      </c>
      <c r="W1931">
        <v>0</v>
      </c>
      <c r="X1931">
        <v>0</v>
      </c>
      <c r="Y1931">
        <v>0</v>
      </c>
      <c r="Z1931">
        <v>0</v>
      </c>
      <c r="AA1931">
        <v>0</v>
      </c>
      <c r="AB1931">
        <v>0</v>
      </c>
      <c r="AC1931">
        <v>0</v>
      </c>
      <c r="AD1931">
        <v>0</v>
      </c>
      <c r="AE1931">
        <v>0</v>
      </c>
      <c r="AF1931">
        <v>0</v>
      </c>
      <c r="AH1931">
        <v>0</v>
      </c>
      <c r="AI1931">
        <v>0</v>
      </c>
      <c r="AJ1931">
        <v>0</v>
      </c>
      <c r="AK1931">
        <v>0</v>
      </c>
      <c r="AL1931">
        <v>0</v>
      </c>
      <c r="AM1931">
        <v>0</v>
      </c>
      <c r="AN1931">
        <v>0</v>
      </c>
      <c r="AO1931">
        <v>0</v>
      </c>
      <c r="AP1931">
        <v>0</v>
      </c>
      <c r="AQ1931">
        <v>0</v>
      </c>
      <c r="AS1931">
        <v>0</v>
      </c>
      <c r="AT1931">
        <v>0</v>
      </c>
      <c r="AU1931">
        <v>0</v>
      </c>
      <c r="AV1931">
        <v>0</v>
      </c>
      <c r="AW1931">
        <v>0</v>
      </c>
      <c r="AX1931">
        <v>0</v>
      </c>
      <c r="AY1931">
        <v>0</v>
      </c>
      <c r="AZ1931">
        <v>0</v>
      </c>
      <c r="BA1931">
        <v>0</v>
      </c>
      <c r="BB1931">
        <v>0</v>
      </c>
    </row>
    <row r="1932" spans="1:54" x14ac:dyDescent="0.35">
      <c r="A1932" t="s">
        <v>6410</v>
      </c>
      <c r="B1932" t="s">
        <v>6411</v>
      </c>
      <c r="C1932" t="s">
        <v>6412</v>
      </c>
      <c r="D1932" t="s">
        <v>2916</v>
      </c>
      <c r="E1932" t="s">
        <v>388</v>
      </c>
      <c r="F1932" t="s">
        <v>2624</v>
      </c>
      <c r="G1932" t="s">
        <v>6299</v>
      </c>
      <c r="H1932" t="s">
        <v>6269</v>
      </c>
      <c r="I1932" t="s">
        <v>2312</v>
      </c>
      <c r="J1932" t="s">
        <v>2312</v>
      </c>
      <c r="K1932" t="s">
        <v>2314</v>
      </c>
      <c r="L1932" t="s">
        <v>6393</v>
      </c>
      <c r="M1932" t="s">
        <v>2314</v>
      </c>
      <c r="N1932" t="s">
        <v>2314</v>
      </c>
      <c r="O1932" t="s">
        <v>5953</v>
      </c>
      <c r="P1932" t="s">
        <v>1829</v>
      </c>
      <c r="Q1932" t="s">
        <v>2629</v>
      </c>
      <c r="R1932" t="s">
        <v>461</v>
      </c>
      <c r="S1932" t="s">
        <v>1829</v>
      </c>
      <c r="T1932" t="s">
        <v>2501</v>
      </c>
      <c r="U1932" t="s">
        <v>1829</v>
      </c>
      <c r="W1932">
        <v>0</v>
      </c>
      <c r="X1932">
        <v>0</v>
      </c>
      <c r="Y1932">
        <v>0</v>
      </c>
      <c r="Z1932">
        <v>0</v>
      </c>
      <c r="AA1932">
        <v>0</v>
      </c>
      <c r="AB1932">
        <v>0</v>
      </c>
      <c r="AC1932">
        <v>0</v>
      </c>
      <c r="AD1932">
        <v>0</v>
      </c>
      <c r="AE1932">
        <v>0</v>
      </c>
      <c r="AF1932">
        <v>0</v>
      </c>
      <c r="AH1932">
        <v>0</v>
      </c>
      <c r="AI1932">
        <v>0</v>
      </c>
      <c r="AJ1932">
        <v>0</v>
      </c>
      <c r="AK1932">
        <v>0</v>
      </c>
      <c r="AL1932">
        <v>0</v>
      </c>
      <c r="AM1932">
        <v>0</v>
      </c>
      <c r="AN1932">
        <v>0</v>
      </c>
      <c r="AO1932">
        <v>0</v>
      </c>
      <c r="AP1932">
        <v>0</v>
      </c>
      <c r="AQ1932">
        <v>0</v>
      </c>
      <c r="AS1932">
        <v>0</v>
      </c>
      <c r="AT1932">
        <v>0</v>
      </c>
      <c r="AU1932">
        <v>0</v>
      </c>
      <c r="AV1932">
        <v>0</v>
      </c>
      <c r="AW1932">
        <v>0</v>
      </c>
      <c r="AX1932">
        <v>0</v>
      </c>
      <c r="AY1932">
        <v>0</v>
      </c>
      <c r="AZ1932">
        <v>0</v>
      </c>
      <c r="BA1932">
        <v>0</v>
      </c>
      <c r="BB1932">
        <v>0</v>
      </c>
    </row>
    <row r="1933" spans="1:54" x14ac:dyDescent="0.35">
      <c r="A1933" t="s">
        <v>2030</v>
      </c>
      <c r="B1933" t="s">
        <v>6413</v>
      </c>
      <c r="C1933" t="s">
        <v>2032</v>
      </c>
      <c r="D1933" t="s">
        <v>2321</v>
      </c>
      <c r="E1933" t="s">
        <v>388</v>
      </c>
      <c r="F1933" t="s">
        <v>2624</v>
      </c>
      <c r="G1933" t="s">
        <v>2932</v>
      </c>
      <c r="H1933" t="s">
        <v>6043</v>
      </c>
      <c r="I1933" t="s">
        <v>2312</v>
      </c>
      <c r="J1933" t="s">
        <v>2312</v>
      </c>
      <c r="K1933" t="s">
        <v>6414</v>
      </c>
      <c r="L1933" t="s">
        <v>6414</v>
      </c>
      <c r="M1933" t="s">
        <v>2314</v>
      </c>
      <c r="N1933">
        <v>1</v>
      </c>
      <c r="O1933" t="s">
        <v>5953</v>
      </c>
      <c r="P1933" t="s">
        <v>1829</v>
      </c>
      <c r="Q1933" t="s">
        <v>2314</v>
      </c>
      <c r="R1933" t="s">
        <v>476</v>
      </c>
      <c r="S1933" t="s">
        <v>1829</v>
      </c>
      <c r="T1933" t="s">
        <v>2501</v>
      </c>
      <c r="U1933" t="s">
        <v>1829</v>
      </c>
      <c r="W1933">
        <v>0</v>
      </c>
      <c r="X1933">
        <v>0</v>
      </c>
      <c r="Y1933">
        <v>0</v>
      </c>
      <c r="Z1933">
        <v>0</v>
      </c>
      <c r="AA1933">
        <v>0</v>
      </c>
      <c r="AB1933">
        <v>0</v>
      </c>
      <c r="AC1933">
        <v>0</v>
      </c>
      <c r="AD1933">
        <v>0</v>
      </c>
      <c r="AE1933">
        <v>0</v>
      </c>
      <c r="AF1933">
        <v>0</v>
      </c>
      <c r="AH1933">
        <v>0</v>
      </c>
      <c r="AI1933">
        <v>0</v>
      </c>
      <c r="AJ1933">
        <v>0</v>
      </c>
      <c r="AK1933">
        <v>0</v>
      </c>
      <c r="AL1933">
        <v>-1.95458692266606E-5</v>
      </c>
      <c r="AM1933">
        <v>2.43878843786405E-4</v>
      </c>
      <c r="AN1933">
        <v>0</v>
      </c>
      <c r="AO1933">
        <v>0</v>
      </c>
      <c r="AP1933">
        <v>-8.7127186949522504E-6</v>
      </c>
      <c r="AQ1933">
        <v>1.08710834853169E-4</v>
      </c>
      <c r="AS1933">
        <v>0</v>
      </c>
      <c r="AT1933">
        <v>0</v>
      </c>
      <c r="AU1933">
        <v>0</v>
      </c>
      <c r="AV1933">
        <v>0</v>
      </c>
      <c r="AW1933">
        <v>0</v>
      </c>
      <c r="AX1933">
        <v>0</v>
      </c>
      <c r="AY1933">
        <v>0</v>
      </c>
      <c r="AZ1933">
        <v>0</v>
      </c>
      <c r="BA1933">
        <v>0</v>
      </c>
      <c r="BB1933">
        <v>0</v>
      </c>
    </row>
    <row r="1934" spans="1:54" x14ac:dyDescent="0.35">
      <c r="A1934" t="s">
        <v>6415</v>
      </c>
      <c r="B1934" t="s">
        <v>6416</v>
      </c>
      <c r="C1934" t="s">
        <v>6417</v>
      </c>
      <c r="D1934" t="s">
        <v>2321</v>
      </c>
      <c r="E1934" t="s">
        <v>388</v>
      </c>
      <c r="F1934" t="s">
        <v>2624</v>
      </c>
      <c r="G1934" t="s">
        <v>2932</v>
      </c>
      <c r="H1934" t="s">
        <v>6043</v>
      </c>
      <c r="I1934" t="s">
        <v>2312</v>
      </c>
      <c r="J1934" t="s">
        <v>2312</v>
      </c>
      <c r="K1934" t="s">
        <v>2314</v>
      </c>
      <c r="L1934" t="s">
        <v>6414</v>
      </c>
      <c r="M1934" t="s">
        <v>2314</v>
      </c>
      <c r="N1934" t="s">
        <v>2314</v>
      </c>
      <c r="O1934" t="s">
        <v>5953</v>
      </c>
      <c r="P1934" t="s">
        <v>1829</v>
      </c>
      <c r="Q1934" t="s">
        <v>2314</v>
      </c>
      <c r="R1934" t="s">
        <v>476</v>
      </c>
      <c r="S1934" t="s">
        <v>1829</v>
      </c>
      <c r="T1934" t="s">
        <v>2501</v>
      </c>
      <c r="U1934" t="s">
        <v>1829</v>
      </c>
      <c r="W1934">
        <v>0</v>
      </c>
      <c r="X1934">
        <v>0</v>
      </c>
      <c r="Y1934">
        <v>0</v>
      </c>
      <c r="Z1934">
        <v>0</v>
      </c>
      <c r="AA1934">
        <v>0</v>
      </c>
      <c r="AB1934">
        <v>0</v>
      </c>
      <c r="AC1934">
        <v>0</v>
      </c>
      <c r="AD1934">
        <v>0</v>
      </c>
      <c r="AE1934">
        <v>0</v>
      </c>
      <c r="AF1934">
        <v>0</v>
      </c>
      <c r="AH1934">
        <v>0</v>
      </c>
      <c r="AI1934">
        <v>0</v>
      </c>
      <c r="AJ1934">
        <v>0</v>
      </c>
      <c r="AK1934">
        <v>0</v>
      </c>
      <c r="AL1934">
        <v>0</v>
      </c>
      <c r="AM1934">
        <v>0</v>
      </c>
      <c r="AN1934">
        <v>0</v>
      </c>
      <c r="AO1934">
        <v>0</v>
      </c>
      <c r="AP1934">
        <v>0</v>
      </c>
      <c r="AQ1934">
        <v>0</v>
      </c>
      <c r="AS1934">
        <v>0</v>
      </c>
      <c r="AT1934">
        <v>0</v>
      </c>
      <c r="AU1934">
        <v>0</v>
      </c>
      <c r="AV1934">
        <v>0</v>
      </c>
      <c r="AW1934">
        <v>0</v>
      </c>
      <c r="AX1934">
        <v>0</v>
      </c>
      <c r="AY1934">
        <v>0</v>
      </c>
      <c r="AZ1934">
        <v>0</v>
      </c>
      <c r="BA1934">
        <v>0</v>
      </c>
      <c r="BB1934">
        <v>0</v>
      </c>
    </row>
    <row r="1935" spans="1:54" x14ac:dyDescent="0.35">
      <c r="A1935" t="s">
        <v>6418</v>
      </c>
      <c r="B1935" t="s">
        <v>6419</v>
      </c>
      <c r="C1935" t="s">
        <v>6420</v>
      </c>
      <c r="D1935" t="s">
        <v>2321</v>
      </c>
      <c r="E1935" t="s">
        <v>388</v>
      </c>
      <c r="F1935" t="s">
        <v>2624</v>
      </c>
      <c r="G1935" t="s">
        <v>2932</v>
      </c>
      <c r="H1935" t="s">
        <v>6043</v>
      </c>
      <c r="I1935" t="s">
        <v>2312</v>
      </c>
      <c r="J1935" t="s">
        <v>2312</v>
      </c>
      <c r="K1935" t="s">
        <v>2314</v>
      </c>
      <c r="L1935" t="s">
        <v>6414</v>
      </c>
      <c r="M1935" t="s">
        <v>2314</v>
      </c>
      <c r="N1935" t="s">
        <v>2314</v>
      </c>
      <c r="O1935" t="s">
        <v>5953</v>
      </c>
      <c r="P1935" t="s">
        <v>1829</v>
      </c>
      <c r="Q1935" t="s">
        <v>2314</v>
      </c>
      <c r="R1935" t="s">
        <v>476</v>
      </c>
      <c r="S1935" t="s">
        <v>1829</v>
      </c>
      <c r="T1935" t="s">
        <v>2501</v>
      </c>
      <c r="U1935" t="s">
        <v>1829</v>
      </c>
      <c r="W1935">
        <v>0</v>
      </c>
      <c r="X1935">
        <v>0</v>
      </c>
      <c r="Y1935">
        <v>0</v>
      </c>
      <c r="Z1935">
        <v>0</v>
      </c>
      <c r="AA1935">
        <v>0</v>
      </c>
      <c r="AB1935">
        <v>0</v>
      </c>
      <c r="AC1935">
        <v>0</v>
      </c>
      <c r="AD1935">
        <v>0</v>
      </c>
      <c r="AE1935">
        <v>0</v>
      </c>
      <c r="AF1935">
        <v>0</v>
      </c>
      <c r="AH1935">
        <v>0</v>
      </c>
      <c r="AI1935">
        <v>0</v>
      </c>
      <c r="AJ1935">
        <v>0</v>
      </c>
      <c r="AK1935">
        <v>0</v>
      </c>
      <c r="AL1935">
        <v>0</v>
      </c>
      <c r="AM1935">
        <v>0</v>
      </c>
      <c r="AN1935">
        <v>0</v>
      </c>
      <c r="AO1935">
        <v>0</v>
      </c>
      <c r="AP1935">
        <v>0</v>
      </c>
      <c r="AQ1935">
        <v>0</v>
      </c>
      <c r="AS1935">
        <v>0</v>
      </c>
      <c r="AT1935">
        <v>0</v>
      </c>
      <c r="AU1935">
        <v>0</v>
      </c>
      <c r="AV1935">
        <v>0</v>
      </c>
      <c r="AW1935">
        <v>0</v>
      </c>
      <c r="AX1935">
        <v>0</v>
      </c>
      <c r="AY1935">
        <v>0</v>
      </c>
      <c r="AZ1935">
        <v>0</v>
      </c>
      <c r="BA1935">
        <v>0</v>
      </c>
      <c r="BB1935">
        <v>0</v>
      </c>
    </row>
    <row r="1936" spans="1:54" x14ac:dyDescent="0.35">
      <c r="A1936" t="s">
        <v>6421</v>
      </c>
      <c r="B1936" t="s">
        <v>6422</v>
      </c>
      <c r="C1936" t="s">
        <v>6423</v>
      </c>
      <c r="D1936" t="s">
        <v>2321</v>
      </c>
      <c r="E1936" t="s">
        <v>388</v>
      </c>
      <c r="F1936" t="s">
        <v>2624</v>
      </c>
      <c r="G1936" t="s">
        <v>2932</v>
      </c>
      <c r="H1936" t="s">
        <v>6043</v>
      </c>
      <c r="I1936" t="s">
        <v>2312</v>
      </c>
      <c r="J1936" t="s">
        <v>2312</v>
      </c>
      <c r="K1936" t="s">
        <v>2314</v>
      </c>
      <c r="L1936" t="s">
        <v>6414</v>
      </c>
      <c r="M1936" t="s">
        <v>2314</v>
      </c>
      <c r="N1936" t="s">
        <v>2314</v>
      </c>
      <c r="O1936" t="s">
        <v>5953</v>
      </c>
      <c r="P1936" t="s">
        <v>1829</v>
      </c>
      <c r="Q1936" t="s">
        <v>2314</v>
      </c>
      <c r="R1936" t="s">
        <v>476</v>
      </c>
      <c r="S1936" t="s">
        <v>1829</v>
      </c>
      <c r="T1936" t="s">
        <v>2501</v>
      </c>
      <c r="U1936" t="s">
        <v>1829</v>
      </c>
      <c r="W1936">
        <v>0</v>
      </c>
      <c r="X1936">
        <v>0</v>
      </c>
      <c r="Y1936">
        <v>0</v>
      </c>
      <c r="Z1936">
        <v>0</v>
      </c>
      <c r="AA1936">
        <v>0</v>
      </c>
      <c r="AB1936">
        <v>0</v>
      </c>
      <c r="AC1936">
        <v>0</v>
      </c>
      <c r="AD1936">
        <v>0</v>
      </c>
      <c r="AE1936">
        <v>0</v>
      </c>
      <c r="AF1936">
        <v>0</v>
      </c>
      <c r="AH1936">
        <v>0</v>
      </c>
      <c r="AI1936">
        <v>0</v>
      </c>
      <c r="AJ1936">
        <v>0</v>
      </c>
      <c r="AK1936">
        <v>0</v>
      </c>
      <c r="AL1936">
        <v>0</v>
      </c>
      <c r="AM1936">
        <v>0</v>
      </c>
      <c r="AN1936">
        <v>0</v>
      </c>
      <c r="AO1936">
        <v>0</v>
      </c>
      <c r="AP1936">
        <v>0</v>
      </c>
      <c r="AQ1936">
        <v>0</v>
      </c>
      <c r="AS1936">
        <v>0</v>
      </c>
      <c r="AT1936">
        <v>0</v>
      </c>
      <c r="AU1936">
        <v>0</v>
      </c>
      <c r="AV1936">
        <v>0</v>
      </c>
      <c r="AW1936">
        <v>0</v>
      </c>
      <c r="AX1936">
        <v>0</v>
      </c>
      <c r="AY1936">
        <v>0</v>
      </c>
      <c r="AZ1936">
        <v>0</v>
      </c>
      <c r="BA1936">
        <v>0</v>
      </c>
      <c r="BB1936">
        <v>0</v>
      </c>
    </row>
    <row r="1937" spans="1:54" x14ac:dyDescent="0.35">
      <c r="A1937" t="s">
        <v>1853</v>
      </c>
      <c r="B1937" t="s">
        <v>6424</v>
      </c>
      <c r="C1937" t="s">
        <v>1855</v>
      </c>
      <c r="D1937" t="s">
        <v>2321</v>
      </c>
      <c r="E1937" t="s">
        <v>388</v>
      </c>
      <c r="F1937" t="s">
        <v>2624</v>
      </c>
      <c r="G1937" t="s">
        <v>2932</v>
      </c>
      <c r="H1937" t="s">
        <v>6043</v>
      </c>
      <c r="I1937" t="s">
        <v>2312</v>
      </c>
      <c r="J1937" t="s">
        <v>2312</v>
      </c>
      <c r="K1937" t="s">
        <v>2314</v>
      </c>
      <c r="L1937" t="s">
        <v>6414</v>
      </c>
      <c r="M1937" t="s">
        <v>2314</v>
      </c>
      <c r="N1937">
        <v>1</v>
      </c>
      <c r="O1937" t="s">
        <v>5953</v>
      </c>
      <c r="P1937" t="s">
        <v>1829</v>
      </c>
      <c r="Q1937" t="s">
        <v>2314</v>
      </c>
      <c r="R1937" t="s">
        <v>476</v>
      </c>
      <c r="S1937" t="s">
        <v>1829</v>
      </c>
      <c r="T1937" t="s">
        <v>2501</v>
      </c>
      <c r="U1937" t="s">
        <v>1829</v>
      </c>
      <c r="W1937">
        <v>0</v>
      </c>
      <c r="X1937">
        <v>0</v>
      </c>
      <c r="Y1937">
        <v>0</v>
      </c>
      <c r="Z1937">
        <v>0</v>
      </c>
      <c r="AA1937">
        <v>0</v>
      </c>
      <c r="AB1937">
        <v>0</v>
      </c>
      <c r="AC1937">
        <v>0</v>
      </c>
      <c r="AD1937">
        <v>0</v>
      </c>
      <c r="AE1937">
        <v>0</v>
      </c>
      <c r="AF1937">
        <v>0</v>
      </c>
      <c r="AH1937">
        <v>0</v>
      </c>
      <c r="AI1937">
        <v>0</v>
      </c>
      <c r="AJ1937">
        <v>-3.4950784955839098E-3</v>
      </c>
      <c r="AK1937">
        <v>4.2640089299439403E-2</v>
      </c>
      <c r="AL1937">
        <v>0</v>
      </c>
      <c r="AM1937">
        <v>0</v>
      </c>
      <c r="AN1937">
        <v>0</v>
      </c>
      <c r="AO1937">
        <v>0</v>
      </c>
      <c r="AP1937">
        <v>-1.0237737522623099E-3</v>
      </c>
      <c r="AQ1937">
        <v>1.24900783413146E-2</v>
      </c>
      <c r="AS1937">
        <v>0</v>
      </c>
      <c r="AT1937">
        <v>0</v>
      </c>
      <c r="AU1937">
        <v>1.0649646422422801E-9</v>
      </c>
      <c r="AV1937">
        <v>-1.29929400571882E-8</v>
      </c>
      <c r="AW1937">
        <v>0</v>
      </c>
      <c r="AX1937">
        <v>0</v>
      </c>
      <c r="AY1937">
        <v>0</v>
      </c>
      <c r="AZ1937">
        <v>0</v>
      </c>
      <c r="BA1937">
        <v>5.0791364966910995E-10</v>
      </c>
      <c r="BB1937">
        <v>-6.1967236681995803E-9</v>
      </c>
    </row>
    <row r="1938" spans="1:54" x14ac:dyDescent="0.35">
      <c r="A1938" t="s">
        <v>6425</v>
      </c>
      <c r="B1938" t="s">
        <v>6426</v>
      </c>
      <c r="C1938" t="s">
        <v>6427</v>
      </c>
      <c r="D1938" t="s">
        <v>2321</v>
      </c>
      <c r="E1938" t="s">
        <v>388</v>
      </c>
      <c r="F1938" t="s">
        <v>2624</v>
      </c>
      <c r="G1938" t="s">
        <v>2932</v>
      </c>
      <c r="H1938" t="s">
        <v>6043</v>
      </c>
      <c r="I1938" t="s">
        <v>2312</v>
      </c>
      <c r="J1938" t="s">
        <v>2312</v>
      </c>
      <c r="K1938" t="s">
        <v>2314</v>
      </c>
      <c r="L1938" t="s">
        <v>6414</v>
      </c>
      <c r="M1938" t="s">
        <v>2314</v>
      </c>
      <c r="N1938" t="s">
        <v>2314</v>
      </c>
      <c r="O1938" t="s">
        <v>5953</v>
      </c>
      <c r="P1938" t="s">
        <v>1829</v>
      </c>
      <c r="Q1938" t="s">
        <v>2314</v>
      </c>
      <c r="R1938" t="s">
        <v>476</v>
      </c>
      <c r="S1938" t="s">
        <v>1829</v>
      </c>
      <c r="T1938" t="s">
        <v>2501</v>
      </c>
      <c r="U1938" t="s">
        <v>1829</v>
      </c>
      <c r="W1938">
        <v>0</v>
      </c>
      <c r="X1938">
        <v>0</v>
      </c>
      <c r="Y1938">
        <v>0</v>
      </c>
      <c r="Z1938">
        <v>0</v>
      </c>
      <c r="AA1938">
        <v>0</v>
      </c>
      <c r="AB1938">
        <v>0</v>
      </c>
      <c r="AC1938">
        <v>0</v>
      </c>
      <c r="AD1938">
        <v>0</v>
      </c>
      <c r="AE1938">
        <v>0</v>
      </c>
      <c r="AF1938">
        <v>0</v>
      </c>
      <c r="AH1938">
        <v>0</v>
      </c>
      <c r="AI1938">
        <v>0</v>
      </c>
      <c r="AJ1938">
        <v>0</v>
      </c>
      <c r="AK1938">
        <v>0</v>
      </c>
      <c r="AL1938">
        <v>0</v>
      </c>
      <c r="AM1938">
        <v>0</v>
      </c>
      <c r="AN1938">
        <v>0</v>
      </c>
      <c r="AO1938">
        <v>0</v>
      </c>
      <c r="AP1938">
        <v>0</v>
      </c>
      <c r="AQ1938">
        <v>0</v>
      </c>
      <c r="AS1938">
        <v>0</v>
      </c>
      <c r="AT1938">
        <v>0</v>
      </c>
      <c r="AU1938">
        <v>0</v>
      </c>
      <c r="AV1938">
        <v>0</v>
      </c>
      <c r="AW1938">
        <v>0</v>
      </c>
      <c r="AX1938">
        <v>0</v>
      </c>
      <c r="AY1938">
        <v>0</v>
      </c>
      <c r="AZ1938">
        <v>0</v>
      </c>
      <c r="BA1938">
        <v>0</v>
      </c>
      <c r="BB1938">
        <v>0</v>
      </c>
    </row>
    <row r="1939" spans="1:54" x14ac:dyDescent="0.35">
      <c r="A1939" t="s">
        <v>6428</v>
      </c>
      <c r="B1939" t="s">
        <v>6429</v>
      </c>
      <c r="C1939" t="s">
        <v>6430</v>
      </c>
      <c r="D1939" t="s">
        <v>2321</v>
      </c>
      <c r="E1939" t="s">
        <v>388</v>
      </c>
      <c r="F1939" t="s">
        <v>2624</v>
      </c>
      <c r="G1939" t="s">
        <v>2932</v>
      </c>
      <c r="H1939" t="s">
        <v>6043</v>
      </c>
      <c r="I1939" t="s">
        <v>2312</v>
      </c>
      <c r="J1939" t="s">
        <v>2312</v>
      </c>
      <c r="K1939" t="s">
        <v>2314</v>
      </c>
      <c r="L1939" t="s">
        <v>6414</v>
      </c>
      <c r="M1939" t="s">
        <v>2314</v>
      </c>
      <c r="N1939" t="s">
        <v>2314</v>
      </c>
      <c r="O1939" t="s">
        <v>5953</v>
      </c>
      <c r="P1939" t="s">
        <v>1829</v>
      </c>
      <c r="Q1939" t="s">
        <v>2314</v>
      </c>
      <c r="R1939" t="s">
        <v>476</v>
      </c>
      <c r="S1939" t="s">
        <v>1829</v>
      </c>
      <c r="T1939" t="s">
        <v>2501</v>
      </c>
      <c r="U1939" t="s">
        <v>1829</v>
      </c>
      <c r="W1939">
        <v>0</v>
      </c>
      <c r="X1939">
        <v>0</v>
      </c>
      <c r="Y1939">
        <v>0</v>
      </c>
      <c r="Z1939">
        <v>0</v>
      </c>
      <c r="AA1939">
        <v>0</v>
      </c>
      <c r="AB1939">
        <v>0</v>
      </c>
      <c r="AC1939">
        <v>0</v>
      </c>
      <c r="AD1939">
        <v>0</v>
      </c>
      <c r="AE1939">
        <v>0</v>
      </c>
      <c r="AF1939">
        <v>0</v>
      </c>
      <c r="AH1939">
        <v>0</v>
      </c>
      <c r="AI1939">
        <v>0</v>
      </c>
      <c r="AJ1939">
        <v>0</v>
      </c>
      <c r="AK1939">
        <v>0</v>
      </c>
      <c r="AL1939">
        <v>0</v>
      </c>
      <c r="AM1939">
        <v>0</v>
      </c>
      <c r="AN1939">
        <v>0</v>
      </c>
      <c r="AO1939">
        <v>0</v>
      </c>
      <c r="AP1939">
        <v>0</v>
      </c>
      <c r="AQ1939">
        <v>0</v>
      </c>
      <c r="AS1939">
        <v>0</v>
      </c>
      <c r="AT1939">
        <v>0</v>
      </c>
      <c r="AU1939">
        <v>0</v>
      </c>
      <c r="AV1939">
        <v>0</v>
      </c>
      <c r="AW1939">
        <v>0</v>
      </c>
      <c r="AX1939">
        <v>0</v>
      </c>
      <c r="AY1939">
        <v>0</v>
      </c>
      <c r="AZ1939">
        <v>0</v>
      </c>
      <c r="BA1939">
        <v>0</v>
      </c>
      <c r="BB1939">
        <v>0</v>
      </c>
    </row>
    <row r="1940" spans="1:54" x14ac:dyDescent="0.35">
      <c r="A1940" t="s">
        <v>6431</v>
      </c>
      <c r="B1940" t="s">
        <v>6432</v>
      </c>
      <c r="C1940" t="s">
        <v>6433</v>
      </c>
      <c r="D1940" t="s">
        <v>2321</v>
      </c>
      <c r="E1940" t="s">
        <v>388</v>
      </c>
      <c r="F1940" t="s">
        <v>2624</v>
      </c>
      <c r="G1940" t="s">
        <v>2932</v>
      </c>
      <c r="H1940" t="s">
        <v>6043</v>
      </c>
      <c r="I1940" t="s">
        <v>2312</v>
      </c>
      <c r="J1940" t="s">
        <v>2312</v>
      </c>
      <c r="K1940" t="s">
        <v>2314</v>
      </c>
      <c r="L1940" t="s">
        <v>6414</v>
      </c>
      <c r="M1940" t="s">
        <v>2314</v>
      </c>
      <c r="N1940" t="s">
        <v>2314</v>
      </c>
      <c r="O1940" t="s">
        <v>5953</v>
      </c>
      <c r="P1940" t="s">
        <v>1829</v>
      </c>
      <c r="Q1940" t="s">
        <v>2314</v>
      </c>
      <c r="R1940" t="s">
        <v>476</v>
      </c>
      <c r="S1940" t="s">
        <v>1829</v>
      </c>
      <c r="T1940" t="s">
        <v>2501</v>
      </c>
      <c r="U1940" t="s">
        <v>1829</v>
      </c>
      <c r="W1940">
        <v>0</v>
      </c>
      <c r="X1940">
        <v>0</v>
      </c>
      <c r="Y1940">
        <v>0</v>
      </c>
      <c r="Z1940">
        <v>0</v>
      </c>
      <c r="AA1940">
        <v>0</v>
      </c>
      <c r="AB1940">
        <v>0</v>
      </c>
      <c r="AC1940">
        <v>0</v>
      </c>
      <c r="AD1940">
        <v>0</v>
      </c>
      <c r="AE1940">
        <v>0</v>
      </c>
      <c r="AF1940">
        <v>0</v>
      </c>
      <c r="AH1940">
        <v>0</v>
      </c>
      <c r="AI1940">
        <v>0</v>
      </c>
      <c r="AJ1940">
        <v>0</v>
      </c>
      <c r="AK1940">
        <v>0</v>
      </c>
      <c r="AL1940">
        <v>0</v>
      </c>
      <c r="AM1940">
        <v>0</v>
      </c>
      <c r="AN1940">
        <v>0</v>
      </c>
      <c r="AO1940">
        <v>0</v>
      </c>
      <c r="AP1940">
        <v>0</v>
      </c>
      <c r="AQ1940">
        <v>0</v>
      </c>
      <c r="AS1940">
        <v>0</v>
      </c>
      <c r="AT1940">
        <v>0</v>
      </c>
      <c r="AU1940">
        <v>0</v>
      </c>
      <c r="AV1940">
        <v>0</v>
      </c>
      <c r="AW1940">
        <v>0</v>
      </c>
      <c r="AX1940">
        <v>0</v>
      </c>
      <c r="AY1940">
        <v>0</v>
      </c>
      <c r="AZ1940">
        <v>0</v>
      </c>
      <c r="BA1940">
        <v>0</v>
      </c>
      <c r="BB1940">
        <v>0</v>
      </c>
    </row>
    <row r="1941" spans="1:54" x14ac:dyDescent="0.35">
      <c r="A1941" t="s">
        <v>6434</v>
      </c>
      <c r="B1941" t="s">
        <v>6435</v>
      </c>
      <c r="C1941" t="s">
        <v>6436</v>
      </c>
      <c r="D1941" t="s">
        <v>2321</v>
      </c>
      <c r="E1941" t="s">
        <v>388</v>
      </c>
      <c r="F1941" t="s">
        <v>2624</v>
      </c>
      <c r="G1941" t="s">
        <v>2932</v>
      </c>
      <c r="H1941" t="s">
        <v>6043</v>
      </c>
      <c r="I1941" t="s">
        <v>2312</v>
      </c>
      <c r="J1941" t="s">
        <v>2312</v>
      </c>
      <c r="K1941" t="s">
        <v>2314</v>
      </c>
      <c r="L1941" t="s">
        <v>6414</v>
      </c>
      <c r="M1941" t="s">
        <v>2314</v>
      </c>
      <c r="N1941" t="s">
        <v>2314</v>
      </c>
      <c r="O1941" t="s">
        <v>5953</v>
      </c>
      <c r="P1941" t="s">
        <v>1829</v>
      </c>
      <c r="Q1941" t="s">
        <v>2314</v>
      </c>
      <c r="R1941" t="s">
        <v>476</v>
      </c>
      <c r="S1941" t="s">
        <v>1829</v>
      </c>
      <c r="T1941" t="s">
        <v>2501</v>
      </c>
      <c r="U1941" t="s">
        <v>1829</v>
      </c>
      <c r="W1941">
        <v>0</v>
      </c>
      <c r="X1941">
        <v>0</v>
      </c>
      <c r="Y1941">
        <v>0</v>
      </c>
      <c r="Z1941">
        <v>0</v>
      </c>
      <c r="AA1941">
        <v>0</v>
      </c>
      <c r="AB1941">
        <v>0</v>
      </c>
      <c r="AC1941">
        <v>0</v>
      </c>
      <c r="AD1941">
        <v>0</v>
      </c>
      <c r="AE1941">
        <v>0</v>
      </c>
      <c r="AF1941">
        <v>0</v>
      </c>
      <c r="AH1941">
        <v>0</v>
      </c>
      <c r="AI1941">
        <v>0</v>
      </c>
      <c r="AJ1941">
        <v>0</v>
      </c>
      <c r="AK1941">
        <v>0</v>
      </c>
      <c r="AL1941">
        <v>0</v>
      </c>
      <c r="AM1941">
        <v>0</v>
      </c>
      <c r="AN1941">
        <v>0</v>
      </c>
      <c r="AO1941">
        <v>0</v>
      </c>
      <c r="AP1941">
        <v>0</v>
      </c>
      <c r="AQ1941">
        <v>0</v>
      </c>
      <c r="AS1941">
        <v>0</v>
      </c>
      <c r="AT1941">
        <v>0</v>
      </c>
      <c r="AU1941">
        <v>0</v>
      </c>
      <c r="AV1941">
        <v>0</v>
      </c>
      <c r="AW1941">
        <v>0</v>
      </c>
      <c r="AX1941">
        <v>0</v>
      </c>
      <c r="AY1941">
        <v>0</v>
      </c>
      <c r="AZ1941">
        <v>0</v>
      </c>
      <c r="BA1941">
        <v>0</v>
      </c>
      <c r="BB1941">
        <v>0</v>
      </c>
    </row>
    <row r="1942" spans="1:54" x14ac:dyDescent="0.35">
      <c r="A1942" t="s">
        <v>6437</v>
      </c>
      <c r="B1942" t="s">
        <v>6438</v>
      </c>
      <c r="C1942" t="s">
        <v>6439</v>
      </c>
      <c r="D1942" t="s">
        <v>2321</v>
      </c>
      <c r="E1942" t="s">
        <v>388</v>
      </c>
      <c r="F1942" t="s">
        <v>2624</v>
      </c>
      <c r="G1942" t="s">
        <v>2932</v>
      </c>
      <c r="H1942" t="s">
        <v>6043</v>
      </c>
      <c r="I1942" t="s">
        <v>2312</v>
      </c>
      <c r="J1942" t="s">
        <v>2312</v>
      </c>
      <c r="K1942" t="s">
        <v>2314</v>
      </c>
      <c r="L1942" t="s">
        <v>6414</v>
      </c>
      <c r="M1942" t="s">
        <v>2314</v>
      </c>
      <c r="N1942" t="s">
        <v>2314</v>
      </c>
      <c r="O1942" t="s">
        <v>5953</v>
      </c>
      <c r="P1942" t="s">
        <v>1829</v>
      </c>
      <c r="Q1942" t="s">
        <v>2314</v>
      </c>
      <c r="R1942" t="s">
        <v>476</v>
      </c>
      <c r="S1942" t="s">
        <v>1829</v>
      </c>
      <c r="T1942" t="s">
        <v>2501</v>
      </c>
      <c r="U1942" t="s">
        <v>1829</v>
      </c>
      <c r="W1942">
        <v>0</v>
      </c>
      <c r="X1942">
        <v>0</v>
      </c>
      <c r="Y1942">
        <v>0</v>
      </c>
      <c r="Z1942">
        <v>0</v>
      </c>
      <c r="AA1942">
        <v>0</v>
      </c>
      <c r="AB1942">
        <v>0</v>
      </c>
      <c r="AC1942">
        <v>0</v>
      </c>
      <c r="AD1942">
        <v>0</v>
      </c>
      <c r="AE1942">
        <v>0</v>
      </c>
      <c r="AF1942">
        <v>0</v>
      </c>
      <c r="AH1942">
        <v>0</v>
      </c>
      <c r="AI1942">
        <v>0</v>
      </c>
      <c r="AJ1942">
        <v>0</v>
      </c>
      <c r="AK1942">
        <v>0</v>
      </c>
      <c r="AL1942">
        <v>0</v>
      </c>
      <c r="AM1942">
        <v>0</v>
      </c>
      <c r="AN1942">
        <v>0</v>
      </c>
      <c r="AO1942">
        <v>0</v>
      </c>
      <c r="AP1942">
        <v>0</v>
      </c>
      <c r="AQ1942">
        <v>0</v>
      </c>
      <c r="AS1942">
        <v>0</v>
      </c>
      <c r="AT1942">
        <v>0</v>
      </c>
      <c r="AU1942">
        <v>0</v>
      </c>
      <c r="AV1942">
        <v>0</v>
      </c>
      <c r="AW1942">
        <v>0</v>
      </c>
      <c r="AX1942">
        <v>0</v>
      </c>
      <c r="AY1942">
        <v>0</v>
      </c>
      <c r="AZ1942">
        <v>0</v>
      </c>
      <c r="BA1942">
        <v>0</v>
      </c>
      <c r="BB1942">
        <v>0</v>
      </c>
    </row>
    <row r="1943" spans="1:54" x14ac:dyDescent="0.35">
      <c r="A1943" t="s">
        <v>2218</v>
      </c>
      <c r="B1943" t="s">
        <v>6440</v>
      </c>
      <c r="C1943" t="s">
        <v>2220</v>
      </c>
      <c r="D1943" t="s">
        <v>2321</v>
      </c>
      <c r="E1943" t="s">
        <v>388</v>
      </c>
      <c r="F1943" t="s">
        <v>2624</v>
      </c>
      <c r="G1943" t="s">
        <v>2932</v>
      </c>
      <c r="H1943" t="s">
        <v>6043</v>
      </c>
      <c r="I1943" t="s">
        <v>2312</v>
      </c>
      <c r="J1943" t="s">
        <v>2312</v>
      </c>
      <c r="K1943" t="s">
        <v>2314</v>
      </c>
      <c r="L1943" t="s">
        <v>6414</v>
      </c>
      <c r="M1943" t="s">
        <v>2314</v>
      </c>
      <c r="N1943">
        <v>1</v>
      </c>
      <c r="O1943" t="s">
        <v>5953</v>
      </c>
      <c r="P1943" t="s">
        <v>1829</v>
      </c>
      <c r="Q1943" t="s">
        <v>2314</v>
      </c>
      <c r="R1943" t="s">
        <v>476</v>
      </c>
      <c r="S1943" t="s">
        <v>1829</v>
      </c>
      <c r="T1943" t="s">
        <v>2501</v>
      </c>
      <c r="U1943" t="s">
        <v>1829</v>
      </c>
      <c r="W1943">
        <v>0</v>
      </c>
      <c r="X1943">
        <v>0</v>
      </c>
      <c r="Y1943">
        <v>0</v>
      </c>
      <c r="Z1943">
        <v>0</v>
      </c>
      <c r="AA1943">
        <v>0</v>
      </c>
      <c r="AB1943">
        <v>0</v>
      </c>
      <c r="AC1943">
        <v>0</v>
      </c>
      <c r="AD1943">
        <v>0</v>
      </c>
      <c r="AE1943">
        <v>0</v>
      </c>
      <c r="AF1943">
        <v>0</v>
      </c>
      <c r="AH1943">
        <v>7.9915047910347492E-9</v>
      </c>
      <c r="AI1943">
        <v>8.8435037071121801E-7</v>
      </c>
      <c r="AJ1943">
        <v>7.9915047910347492E-9</v>
      </c>
      <c r="AK1943">
        <v>8.8435037071121801E-7</v>
      </c>
      <c r="AL1943">
        <v>7.9915047910347492E-9</v>
      </c>
      <c r="AM1943">
        <v>8.8435037071121801E-7</v>
      </c>
      <c r="AN1943">
        <v>7.9915047910347492E-9</v>
      </c>
      <c r="AO1943">
        <v>8.8435037071121801E-7</v>
      </c>
      <c r="AP1943">
        <v>7.9915047910347492E-9</v>
      </c>
      <c r="AQ1943">
        <v>8.8435037071121801E-7</v>
      </c>
      <c r="AS1943">
        <v>0</v>
      </c>
      <c r="AT1943">
        <v>0</v>
      </c>
      <c r="AU1943">
        <v>0</v>
      </c>
      <c r="AV1943">
        <v>0</v>
      </c>
      <c r="AW1943">
        <v>0</v>
      </c>
      <c r="AX1943">
        <v>0</v>
      </c>
      <c r="AY1943">
        <v>0</v>
      </c>
      <c r="AZ1943">
        <v>0</v>
      </c>
      <c r="BA1943">
        <v>0</v>
      </c>
      <c r="BB1943">
        <v>0</v>
      </c>
    </row>
    <row r="1944" spans="1:54" x14ac:dyDescent="0.35">
      <c r="A1944" t="s">
        <v>6441</v>
      </c>
      <c r="B1944" t="s">
        <v>6442</v>
      </c>
      <c r="C1944" t="s">
        <v>6443</v>
      </c>
      <c r="D1944" t="s">
        <v>2321</v>
      </c>
      <c r="E1944" t="s">
        <v>388</v>
      </c>
      <c r="F1944" t="s">
        <v>2624</v>
      </c>
      <c r="G1944" t="s">
        <v>2932</v>
      </c>
      <c r="H1944" t="s">
        <v>6043</v>
      </c>
      <c r="I1944" t="s">
        <v>2312</v>
      </c>
      <c r="J1944" t="s">
        <v>2312</v>
      </c>
      <c r="K1944" t="s">
        <v>2314</v>
      </c>
      <c r="L1944" t="s">
        <v>6414</v>
      </c>
      <c r="M1944" t="s">
        <v>2314</v>
      </c>
      <c r="N1944" t="s">
        <v>2314</v>
      </c>
      <c r="O1944" t="s">
        <v>5953</v>
      </c>
      <c r="P1944" t="s">
        <v>1829</v>
      </c>
      <c r="Q1944" t="s">
        <v>2314</v>
      </c>
      <c r="R1944" t="s">
        <v>476</v>
      </c>
      <c r="S1944" t="s">
        <v>1829</v>
      </c>
      <c r="T1944" t="s">
        <v>2501</v>
      </c>
      <c r="U1944" t="s">
        <v>1829</v>
      </c>
      <c r="W1944">
        <v>0</v>
      </c>
      <c r="X1944">
        <v>0</v>
      </c>
      <c r="Y1944">
        <v>0</v>
      </c>
      <c r="Z1944">
        <v>0</v>
      </c>
      <c r="AA1944">
        <v>0</v>
      </c>
      <c r="AB1944">
        <v>0</v>
      </c>
      <c r="AC1944">
        <v>0</v>
      </c>
      <c r="AD1944">
        <v>0</v>
      </c>
      <c r="AE1944">
        <v>0</v>
      </c>
      <c r="AF1944">
        <v>0</v>
      </c>
      <c r="AH1944">
        <v>0</v>
      </c>
      <c r="AI1944">
        <v>0</v>
      </c>
      <c r="AJ1944">
        <v>0</v>
      </c>
      <c r="AK1944">
        <v>0</v>
      </c>
      <c r="AL1944">
        <v>0</v>
      </c>
      <c r="AM1944">
        <v>0</v>
      </c>
      <c r="AN1944">
        <v>0</v>
      </c>
      <c r="AO1944">
        <v>0</v>
      </c>
      <c r="AP1944">
        <v>0</v>
      </c>
      <c r="AQ1944">
        <v>0</v>
      </c>
      <c r="AS1944">
        <v>0</v>
      </c>
      <c r="AT1944">
        <v>0</v>
      </c>
      <c r="AU1944">
        <v>0</v>
      </c>
      <c r="AV1944">
        <v>0</v>
      </c>
      <c r="AW1944">
        <v>0</v>
      </c>
      <c r="AX1944">
        <v>0</v>
      </c>
      <c r="AY1944">
        <v>0</v>
      </c>
      <c r="AZ1944">
        <v>0</v>
      </c>
      <c r="BA1944">
        <v>0</v>
      </c>
      <c r="BB1944">
        <v>0</v>
      </c>
    </row>
    <row r="1945" spans="1:54" x14ac:dyDescent="0.35">
      <c r="A1945" t="s">
        <v>6444</v>
      </c>
      <c r="B1945" t="s">
        <v>6445</v>
      </c>
      <c r="C1945" t="s">
        <v>6446</v>
      </c>
      <c r="D1945" t="s">
        <v>2321</v>
      </c>
      <c r="E1945" t="s">
        <v>388</v>
      </c>
      <c r="F1945" t="s">
        <v>2624</v>
      </c>
      <c r="G1945" t="s">
        <v>2932</v>
      </c>
      <c r="H1945" t="s">
        <v>6043</v>
      </c>
      <c r="I1945" t="s">
        <v>2312</v>
      </c>
      <c r="J1945" t="s">
        <v>2312</v>
      </c>
      <c r="K1945" t="s">
        <v>2314</v>
      </c>
      <c r="L1945" t="s">
        <v>6414</v>
      </c>
      <c r="M1945" t="s">
        <v>2314</v>
      </c>
      <c r="N1945" t="s">
        <v>2314</v>
      </c>
      <c r="O1945" t="s">
        <v>5953</v>
      </c>
      <c r="P1945" t="s">
        <v>1829</v>
      </c>
      <c r="Q1945" t="s">
        <v>2314</v>
      </c>
      <c r="R1945" t="s">
        <v>476</v>
      </c>
      <c r="S1945" t="s">
        <v>1829</v>
      </c>
      <c r="T1945" t="s">
        <v>2501</v>
      </c>
      <c r="U1945" t="s">
        <v>1829</v>
      </c>
      <c r="W1945">
        <v>0</v>
      </c>
      <c r="X1945">
        <v>0</v>
      </c>
      <c r="Y1945">
        <v>0</v>
      </c>
      <c r="Z1945">
        <v>0</v>
      </c>
      <c r="AA1945">
        <v>0</v>
      </c>
      <c r="AB1945">
        <v>0</v>
      </c>
      <c r="AC1945">
        <v>0</v>
      </c>
      <c r="AD1945">
        <v>0</v>
      </c>
      <c r="AE1945">
        <v>0</v>
      </c>
      <c r="AF1945">
        <v>0</v>
      </c>
      <c r="AH1945">
        <v>0</v>
      </c>
      <c r="AI1945">
        <v>0</v>
      </c>
      <c r="AJ1945">
        <v>0</v>
      </c>
      <c r="AK1945">
        <v>0</v>
      </c>
      <c r="AL1945">
        <v>0</v>
      </c>
      <c r="AM1945">
        <v>0</v>
      </c>
      <c r="AN1945">
        <v>0</v>
      </c>
      <c r="AO1945">
        <v>0</v>
      </c>
      <c r="AP1945">
        <v>0</v>
      </c>
      <c r="AQ1945">
        <v>0</v>
      </c>
      <c r="AS1945">
        <v>0</v>
      </c>
      <c r="AT1945">
        <v>0</v>
      </c>
      <c r="AU1945">
        <v>0</v>
      </c>
      <c r="AV1945">
        <v>0</v>
      </c>
      <c r="AW1945">
        <v>0</v>
      </c>
      <c r="AX1945">
        <v>0</v>
      </c>
      <c r="AY1945">
        <v>0</v>
      </c>
      <c r="AZ1945">
        <v>0</v>
      </c>
      <c r="BA1945">
        <v>0</v>
      </c>
      <c r="BB1945">
        <v>0</v>
      </c>
    </row>
    <row r="1946" spans="1:54" x14ac:dyDescent="0.35">
      <c r="A1946" t="s">
        <v>1894</v>
      </c>
      <c r="B1946" t="s">
        <v>6447</v>
      </c>
      <c r="C1946" t="s">
        <v>1896</v>
      </c>
      <c r="D1946" t="s">
        <v>2321</v>
      </c>
      <c r="E1946" t="s">
        <v>388</v>
      </c>
      <c r="F1946" t="s">
        <v>2624</v>
      </c>
      <c r="G1946" t="s">
        <v>2932</v>
      </c>
      <c r="H1946" t="s">
        <v>6043</v>
      </c>
      <c r="I1946" t="s">
        <v>2312</v>
      </c>
      <c r="J1946" t="s">
        <v>2312</v>
      </c>
      <c r="K1946" t="s">
        <v>2314</v>
      </c>
      <c r="L1946" t="s">
        <v>6414</v>
      </c>
      <c r="M1946" t="s">
        <v>2314</v>
      </c>
      <c r="N1946">
        <v>1</v>
      </c>
      <c r="O1946" t="s">
        <v>5953</v>
      </c>
      <c r="P1946" t="s">
        <v>1829</v>
      </c>
      <c r="Q1946" t="s">
        <v>2629</v>
      </c>
      <c r="R1946" t="s">
        <v>461</v>
      </c>
      <c r="S1946" t="s">
        <v>1829</v>
      </c>
      <c r="T1946" t="s">
        <v>2501</v>
      </c>
      <c r="U1946" t="s">
        <v>1829</v>
      </c>
      <c r="W1946">
        <v>0</v>
      </c>
      <c r="X1946">
        <v>0</v>
      </c>
      <c r="Y1946">
        <v>-1.10484046893154E-4</v>
      </c>
      <c r="Z1946">
        <v>1.2779074864965901E-2</v>
      </c>
      <c r="AA1946">
        <v>0</v>
      </c>
      <c r="AB1946">
        <v>0</v>
      </c>
      <c r="AC1946">
        <v>0</v>
      </c>
      <c r="AD1946">
        <v>0</v>
      </c>
      <c r="AE1946">
        <v>-1.5245038381805999E-5</v>
      </c>
      <c r="AF1946">
        <v>1.76330875161352E-3</v>
      </c>
      <c r="AH1946">
        <v>0</v>
      </c>
      <c r="AI1946">
        <v>0</v>
      </c>
      <c r="AJ1946">
        <v>-2.82057596413215E-7</v>
      </c>
      <c r="AK1946">
        <v>3.2624032364481102E-5</v>
      </c>
      <c r="AL1946">
        <v>0</v>
      </c>
      <c r="AM1946">
        <v>0</v>
      </c>
      <c r="AN1946">
        <v>0</v>
      </c>
      <c r="AO1946">
        <v>0</v>
      </c>
      <c r="AP1946">
        <v>-8.2619936633441203E-8</v>
      </c>
      <c r="AQ1946">
        <v>9.5561882429573001E-6</v>
      </c>
      <c r="AS1946">
        <v>0</v>
      </c>
      <c r="AT1946">
        <v>0</v>
      </c>
      <c r="AU1946">
        <v>-4.6650070363159203E-5</v>
      </c>
      <c r="AV1946">
        <v>5.3957540346871698E-3</v>
      </c>
      <c r="AW1946">
        <v>0</v>
      </c>
      <c r="AX1946">
        <v>0</v>
      </c>
      <c r="AY1946">
        <v>0</v>
      </c>
      <c r="AZ1946">
        <v>0</v>
      </c>
      <c r="BA1946">
        <v>-2.22488208111632E-5</v>
      </c>
      <c r="BB1946">
        <v>2.5733972901715398E-3</v>
      </c>
    </row>
    <row r="1947" spans="1:54" x14ac:dyDescent="0.35">
      <c r="A1947" t="s">
        <v>6448</v>
      </c>
      <c r="B1947" t="s">
        <v>6449</v>
      </c>
      <c r="C1947" t="s">
        <v>6450</v>
      </c>
      <c r="D1947" t="s">
        <v>2321</v>
      </c>
      <c r="E1947" t="s">
        <v>388</v>
      </c>
      <c r="F1947" t="s">
        <v>2624</v>
      </c>
      <c r="G1947" t="s">
        <v>2932</v>
      </c>
      <c r="H1947" t="s">
        <v>6043</v>
      </c>
      <c r="I1947" t="s">
        <v>2312</v>
      </c>
      <c r="J1947" t="s">
        <v>2312</v>
      </c>
      <c r="K1947" t="s">
        <v>2314</v>
      </c>
      <c r="L1947" t="s">
        <v>6414</v>
      </c>
      <c r="M1947" t="s">
        <v>2314</v>
      </c>
      <c r="N1947" t="s">
        <v>2314</v>
      </c>
      <c r="O1947" t="s">
        <v>5953</v>
      </c>
      <c r="P1947" t="s">
        <v>1829</v>
      </c>
      <c r="Q1947" t="s">
        <v>2629</v>
      </c>
      <c r="R1947" t="s">
        <v>476</v>
      </c>
      <c r="S1947" t="s">
        <v>1829</v>
      </c>
      <c r="T1947" t="s">
        <v>2501</v>
      </c>
      <c r="U1947" t="s">
        <v>1829</v>
      </c>
      <c r="W1947">
        <v>0</v>
      </c>
      <c r="X1947">
        <v>0</v>
      </c>
      <c r="Y1947">
        <v>0</v>
      </c>
      <c r="Z1947">
        <v>0</v>
      </c>
      <c r="AA1947">
        <v>0</v>
      </c>
      <c r="AB1947">
        <v>0</v>
      </c>
      <c r="AC1947">
        <v>0</v>
      </c>
      <c r="AD1947">
        <v>0</v>
      </c>
      <c r="AE1947">
        <v>0</v>
      </c>
      <c r="AF1947">
        <v>0</v>
      </c>
      <c r="AH1947">
        <v>0</v>
      </c>
      <c r="AI1947">
        <v>0</v>
      </c>
      <c r="AJ1947">
        <v>0</v>
      </c>
      <c r="AK1947">
        <v>0</v>
      </c>
      <c r="AL1947">
        <v>0</v>
      </c>
      <c r="AM1947">
        <v>0</v>
      </c>
      <c r="AN1947">
        <v>0</v>
      </c>
      <c r="AO1947">
        <v>0</v>
      </c>
      <c r="AP1947">
        <v>0</v>
      </c>
      <c r="AQ1947">
        <v>0</v>
      </c>
      <c r="AS1947">
        <v>0</v>
      </c>
      <c r="AT1947">
        <v>0</v>
      </c>
      <c r="AU1947">
        <v>0</v>
      </c>
      <c r="AV1947">
        <v>0</v>
      </c>
      <c r="AW1947">
        <v>0</v>
      </c>
      <c r="AX1947">
        <v>0</v>
      </c>
      <c r="AY1947">
        <v>0</v>
      </c>
      <c r="AZ1947">
        <v>0</v>
      </c>
      <c r="BA1947">
        <v>0</v>
      </c>
      <c r="BB1947">
        <v>0</v>
      </c>
    </row>
    <row r="1948" spans="1:54" x14ac:dyDescent="0.35">
      <c r="A1948" t="s">
        <v>1976</v>
      </c>
      <c r="B1948" t="s">
        <v>6451</v>
      </c>
      <c r="C1948" t="s">
        <v>1977</v>
      </c>
      <c r="D1948" t="s">
        <v>2321</v>
      </c>
      <c r="E1948" t="s">
        <v>388</v>
      </c>
      <c r="F1948" t="s">
        <v>2624</v>
      </c>
      <c r="G1948" t="s">
        <v>2932</v>
      </c>
      <c r="H1948" t="s">
        <v>6043</v>
      </c>
      <c r="I1948" t="s">
        <v>2312</v>
      </c>
      <c r="J1948" t="s">
        <v>2312</v>
      </c>
      <c r="K1948" t="s">
        <v>2314</v>
      </c>
      <c r="L1948" t="s">
        <v>6414</v>
      </c>
      <c r="M1948" t="s">
        <v>2314</v>
      </c>
      <c r="N1948">
        <v>1</v>
      </c>
      <c r="O1948" t="s">
        <v>5953</v>
      </c>
      <c r="P1948" t="s">
        <v>1829</v>
      </c>
      <c r="Q1948" t="s">
        <v>2314</v>
      </c>
      <c r="R1948" t="s">
        <v>476</v>
      </c>
      <c r="S1948" t="s">
        <v>1829</v>
      </c>
      <c r="T1948" t="s">
        <v>2501</v>
      </c>
      <c r="U1948" t="s">
        <v>1829</v>
      </c>
      <c r="W1948">
        <v>0</v>
      </c>
      <c r="X1948">
        <v>0</v>
      </c>
      <c r="Y1948">
        <v>0</v>
      </c>
      <c r="Z1948">
        <v>0</v>
      </c>
      <c r="AA1948">
        <v>0</v>
      </c>
      <c r="AB1948">
        <v>0</v>
      </c>
      <c r="AC1948">
        <v>0</v>
      </c>
      <c r="AD1948">
        <v>0</v>
      </c>
      <c r="AE1948">
        <v>0</v>
      </c>
      <c r="AF1948">
        <v>0</v>
      </c>
      <c r="AH1948">
        <v>0</v>
      </c>
      <c r="AI1948">
        <v>0</v>
      </c>
      <c r="AJ1948">
        <v>-1.24309802600175E-2</v>
      </c>
      <c r="AK1948">
        <v>0.16848127277535599</v>
      </c>
      <c r="AL1948">
        <v>0</v>
      </c>
      <c r="AM1948">
        <v>0</v>
      </c>
      <c r="AN1948">
        <v>0</v>
      </c>
      <c r="AO1948">
        <v>0</v>
      </c>
      <c r="AP1948">
        <v>-3.6412662322683198E-3</v>
      </c>
      <c r="AQ1948">
        <v>4.9351310716796701E-2</v>
      </c>
      <c r="AS1948">
        <v>0</v>
      </c>
      <c r="AT1948">
        <v>0</v>
      </c>
      <c r="AU1948">
        <v>0</v>
      </c>
      <c r="AV1948">
        <v>0</v>
      </c>
      <c r="AW1948">
        <v>0</v>
      </c>
      <c r="AX1948">
        <v>0</v>
      </c>
      <c r="AY1948">
        <v>0</v>
      </c>
      <c r="AZ1948">
        <v>0</v>
      </c>
      <c r="BA1948">
        <v>0</v>
      </c>
      <c r="BB1948">
        <v>0</v>
      </c>
    </row>
    <row r="1949" spans="1:54" x14ac:dyDescent="0.35">
      <c r="A1949" t="s">
        <v>6452</v>
      </c>
      <c r="B1949" t="s">
        <v>6453</v>
      </c>
      <c r="C1949" t="s">
        <v>6454</v>
      </c>
      <c r="D1949" t="s">
        <v>2321</v>
      </c>
      <c r="E1949" t="s">
        <v>388</v>
      </c>
      <c r="F1949" t="s">
        <v>2624</v>
      </c>
      <c r="G1949" t="s">
        <v>2932</v>
      </c>
      <c r="H1949" t="s">
        <v>6043</v>
      </c>
      <c r="I1949" t="s">
        <v>2312</v>
      </c>
      <c r="J1949" t="s">
        <v>2312</v>
      </c>
      <c r="K1949" t="s">
        <v>2314</v>
      </c>
      <c r="L1949" t="s">
        <v>6414</v>
      </c>
      <c r="M1949" t="s">
        <v>2314</v>
      </c>
      <c r="N1949" t="s">
        <v>2314</v>
      </c>
      <c r="O1949" t="s">
        <v>5953</v>
      </c>
      <c r="P1949" t="s">
        <v>1829</v>
      </c>
      <c r="Q1949" t="s">
        <v>2314</v>
      </c>
      <c r="R1949" t="s">
        <v>476</v>
      </c>
      <c r="S1949" t="s">
        <v>1829</v>
      </c>
      <c r="T1949" t="s">
        <v>2501</v>
      </c>
      <c r="U1949" t="s">
        <v>1829</v>
      </c>
      <c r="W1949">
        <v>0</v>
      </c>
      <c r="X1949">
        <v>0</v>
      </c>
      <c r="Y1949">
        <v>0</v>
      </c>
      <c r="Z1949">
        <v>0</v>
      </c>
      <c r="AA1949">
        <v>0</v>
      </c>
      <c r="AB1949">
        <v>0</v>
      </c>
      <c r="AC1949">
        <v>0</v>
      </c>
      <c r="AD1949">
        <v>0</v>
      </c>
      <c r="AE1949">
        <v>0</v>
      </c>
      <c r="AF1949">
        <v>0</v>
      </c>
      <c r="AH1949">
        <v>0</v>
      </c>
      <c r="AI1949">
        <v>0</v>
      </c>
      <c r="AJ1949">
        <v>0</v>
      </c>
      <c r="AK1949">
        <v>0</v>
      </c>
      <c r="AL1949">
        <v>0</v>
      </c>
      <c r="AM1949">
        <v>0</v>
      </c>
      <c r="AN1949">
        <v>0</v>
      </c>
      <c r="AO1949">
        <v>0</v>
      </c>
      <c r="AP1949">
        <v>0</v>
      </c>
      <c r="AQ1949">
        <v>0</v>
      </c>
      <c r="AS1949">
        <v>0</v>
      </c>
      <c r="AT1949">
        <v>0</v>
      </c>
      <c r="AU1949">
        <v>0</v>
      </c>
      <c r="AV1949">
        <v>0</v>
      </c>
      <c r="AW1949">
        <v>0</v>
      </c>
      <c r="AX1949">
        <v>0</v>
      </c>
      <c r="AY1949">
        <v>0</v>
      </c>
      <c r="AZ1949">
        <v>0</v>
      </c>
      <c r="BA1949">
        <v>0</v>
      </c>
      <c r="BB1949">
        <v>0</v>
      </c>
    </row>
    <row r="1950" spans="1:54" x14ac:dyDescent="0.35">
      <c r="A1950" t="s">
        <v>6455</v>
      </c>
      <c r="B1950" t="s">
        <v>6456</v>
      </c>
      <c r="C1950" t="s">
        <v>6457</v>
      </c>
      <c r="D1950" t="s">
        <v>2321</v>
      </c>
      <c r="E1950" t="s">
        <v>388</v>
      </c>
      <c r="F1950" t="s">
        <v>2624</v>
      </c>
      <c r="G1950" t="s">
        <v>2932</v>
      </c>
      <c r="H1950" t="s">
        <v>6043</v>
      </c>
      <c r="I1950" t="s">
        <v>2312</v>
      </c>
      <c r="J1950" t="s">
        <v>2312</v>
      </c>
      <c r="K1950" t="s">
        <v>2314</v>
      </c>
      <c r="L1950" t="s">
        <v>6414</v>
      </c>
      <c r="M1950" t="s">
        <v>2314</v>
      </c>
      <c r="N1950" t="s">
        <v>2314</v>
      </c>
      <c r="O1950" t="s">
        <v>5953</v>
      </c>
      <c r="P1950" t="s">
        <v>1829</v>
      </c>
      <c r="Q1950" t="s">
        <v>2314</v>
      </c>
      <c r="R1950" t="s">
        <v>476</v>
      </c>
      <c r="S1950" t="s">
        <v>1829</v>
      </c>
      <c r="T1950" t="s">
        <v>2501</v>
      </c>
      <c r="U1950" t="s">
        <v>1829</v>
      </c>
      <c r="W1950">
        <v>0</v>
      </c>
      <c r="X1950">
        <v>0</v>
      </c>
      <c r="Y1950">
        <v>0</v>
      </c>
      <c r="Z1950">
        <v>0</v>
      </c>
      <c r="AA1950">
        <v>0</v>
      </c>
      <c r="AB1950">
        <v>0</v>
      </c>
      <c r="AC1950">
        <v>0</v>
      </c>
      <c r="AD1950">
        <v>0</v>
      </c>
      <c r="AE1950">
        <v>0</v>
      </c>
      <c r="AF1950">
        <v>0</v>
      </c>
      <c r="AH1950">
        <v>0</v>
      </c>
      <c r="AI1950">
        <v>0</v>
      </c>
      <c r="AJ1950">
        <v>0</v>
      </c>
      <c r="AK1950">
        <v>0</v>
      </c>
      <c r="AL1950">
        <v>0</v>
      </c>
      <c r="AM1950">
        <v>0</v>
      </c>
      <c r="AN1950">
        <v>0</v>
      </c>
      <c r="AO1950">
        <v>0</v>
      </c>
      <c r="AP1950">
        <v>0</v>
      </c>
      <c r="AQ1950">
        <v>0</v>
      </c>
      <c r="AS1950">
        <v>0</v>
      </c>
      <c r="AT1950">
        <v>0</v>
      </c>
      <c r="AU1950">
        <v>0</v>
      </c>
      <c r="AV1950">
        <v>0</v>
      </c>
      <c r="AW1950">
        <v>0</v>
      </c>
      <c r="AX1950">
        <v>0</v>
      </c>
      <c r="AY1950">
        <v>0</v>
      </c>
      <c r="AZ1950">
        <v>0</v>
      </c>
      <c r="BA1950">
        <v>0</v>
      </c>
      <c r="BB1950">
        <v>0</v>
      </c>
    </row>
    <row r="1951" spans="1:54" x14ac:dyDescent="0.35">
      <c r="A1951" t="s">
        <v>6458</v>
      </c>
      <c r="B1951" t="s">
        <v>6459</v>
      </c>
      <c r="C1951" t="s">
        <v>6460</v>
      </c>
      <c r="D1951" t="s">
        <v>2321</v>
      </c>
      <c r="E1951" t="s">
        <v>388</v>
      </c>
      <c r="F1951" t="s">
        <v>2624</v>
      </c>
      <c r="G1951" t="s">
        <v>2932</v>
      </c>
      <c r="H1951" t="s">
        <v>6043</v>
      </c>
      <c r="I1951" t="s">
        <v>2312</v>
      </c>
      <c r="J1951" t="s">
        <v>2312</v>
      </c>
      <c r="K1951" t="s">
        <v>2314</v>
      </c>
      <c r="L1951" t="s">
        <v>6414</v>
      </c>
      <c r="M1951" t="s">
        <v>2314</v>
      </c>
      <c r="N1951" t="s">
        <v>2314</v>
      </c>
      <c r="O1951" t="s">
        <v>5953</v>
      </c>
      <c r="P1951" t="s">
        <v>1829</v>
      </c>
      <c r="Q1951" t="s">
        <v>2314</v>
      </c>
      <c r="R1951" t="s">
        <v>476</v>
      </c>
      <c r="S1951" t="s">
        <v>1829</v>
      </c>
      <c r="T1951" t="s">
        <v>2501</v>
      </c>
      <c r="U1951" t="s">
        <v>1829</v>
      </c>
      <c r="W1951">
        <v>0</v>
      </c>
      <c r="X1951">
        <v>0</v>
      </c>
      <c r="Y1951">
        <v>0</v>
      </c>
      <c r="Z1951">
        <v>0</v>
      </c>
      <c r="AA1951">
        <v>0</v>
      </c>
      <c r="AB1951">
        <v>0</v>
      </c>
      <c r="AC1951">
        <v>0</v>
      </c>
      <c r="AD1951">
        <v>0</v>
      </c>
      <c r="AE1951">
        <v>0</v>
      </c>
      <c r="AF1951">
        <v>0</v>
      </c>
      <c r="AH1951">
        <v>0</v>
      </c>
      <c r="AI1951">
        <v>0</v>
      </c>
      <c r="AJ1951">
        <v>0</v>
      </c>
      <c r="AK1951">
        <v>0</v>
      </c>
      <c r="AL1951">
        <v>0</v>
      </c>
      <c r="AM1951">
        <v>0</v>
      </c>
      <c r="AN1951">
        <v>0</v>
      </c>
      <c r="AO1951">
        <v>0</v>
      </c>
      <c r="AP1951">
        <v>0</v>
      </c>
      <c r="AQ1951">
        <v>0</v>
      </c>
      <c r="AS1951">
        <v>0</v>
      </c>
      <c r="AT1951">
        <v>0</v>
      </c>
      <c r="AU1951">
        <v>0</v>
      </c>
      <c r="AV1951">
        <v>0</v>
      </c>
      <c r="AW1951">
        <v>0</v>
      </c>
      <c r="AX1951">
        <v>0</v>
      </c>
      <c r="AY1951">
        <v>0</v>
      </c>
      <c r="AZ1951">
        <v>0</v>
      </c>
      <c r="BA1951">
        <v>0</v>
      </c>
      <c r="BB1951">
        <v>0</v>
      </c>
    </row>
    <row r="1952" spans="1:54" x14ac:dyDescent="0.35">
      <c r="A1952" t="s">
        <v>6461</v>
      </c>
      <c r="B1952" t="s">
        <v>6462</v>
      </c>
      <c r="C1952" t="s">
        <v>6463</v>
      </c>
      <c r="D1952" t="s">
        <v>2321</v>
      </c>
      <c r="E1952" t="s">
        <v>388</v>
      </c>
      <c r="F1952" t="s">
        <v>2624</v>
      </c>
      <c r="G1952" t="s">
        <v>2932</v>
      </c>
      <c r="H1952" t="s">
        <v>6043</v>
      </c>
      <c r="I1952" t="s">
        <v>2312</v>
      </c>
      <c r="J1952" t="s">
        <v>2312</v>
      </c>
      <c r="K1952" t="s">
        <v>2314</v>
      </c>
      <c r="L1952" t="s">
        <v>6414</v>
      </c>
      <c r="M1952" t="s">
        <v>2314</v>
      </c>
      <c r="N1952" t="s">
        <v>2314</v>
      </c>
      <c r="O1952" t="s">
        <v>5953</v>
      </c>
      <c r="P1952" t="s">
        <v>1829</v>
      </c>
      <c r="Q1952" t="s">
        <v>2314</v>
      </c>
      <c r="R1952" t="s">
        <v>476</v>
      </c>
      <c r="S1952" t="s">
        <v>1829</v>
      </c>
      <c r="T1952" t="s">
        <v>2501</v>
      </c>
      <c r="U1952" t="s">
        <v>1829</v>
      </c>
      <c r="W1952">
        <v>0</v>
      </c>
      <c r="X1952">
        <v>0</v>
      </c>
      <c r="Y1952">
        <v>0</v>
      </c>
      <c r="Z1952">
        <v>0</v>
      </c>
      <c r="AA1952">
        <v>0</v>
      </c>
      <c r="AB1952">
        <v>0</v>
      </c>
      <c r="AC1952">
        <v>0</v>
      </c>
      <c r="AD1952">
        <v>0</v>
      </c>
      <c r="AE1952">
        <v>0</v>
      </c>
      <c r="AF1952">
        <v>0</v>
      </c>
      <c r="AH1952">
        <v>0</v>
      </c>
      <c r="AI1952">
        <v>0</v>
      </c>
      <c r="AJ1952">
        <v>0</v>
      </c>
      <c r="AK1952">
        <v>0</v>
      </c>
      <c r="AL1952">
        <v>0</v>
      </c>
      <c r="AM1952">
        <v>0</v>
      </c>
      <c r="AN1952">
        <v>0</v>
      </c>
      <c r="AO1952">
        <v>0</v>
      </c>
      <c r="AP1952">
        <v>0</v>
      </c>
      <c r="AQ1952">
        <v>0</v>
      </c>
      <c r="AS1952">
        <v>0</v>
      </c>
      <c r="AT1952">
        <v>0</v>
      </c>
      <c r="AU1952">
        <v>0</v>
      </c>
      <c r="AV1952">
        <v>0</v>
      </c>
      <c r="AW1952">
        <v>0</v>
      </c>
      <c r="AX1952">
        <v>0</v>
      </c>
      <c r="AY1952">
        <v>0</v>
      </c>
      <c r="AZ1952">
        <v>0</v>
      </c>
      <c r="BA1952">
        <v>0</v>
      </c>
      <c r="BB1952">
        <v>0</v>
      </c>
    </row>
    <row r="1953" spans="1:54" x14ac:dyDescent="0.35">
      <c r="A1953" t="s">
        <v>6464</v>
      </c>
      <c r="B1953" t="s">
        <v>6465</v>
      </c>
      <c r="C1953" t="s">
        <v>6466</v>
      </c>
      <c r="D1953" t="s">
        <v>2321</v>
      </c>
      <c r="E1953" t="s">
        <v>388</v>
      </c>
      <c r="F1953" t="s">
        <v>2624</v>
      </c>
      <c r="G1953" t="s">
        <v>2932</v>
      </c>
      <c r="H1953" t="s">
        <v>6043</v>
      </c>
      <c r="I1953" t="s">
        <v>2312</v>
      </c>
      <c r="J1953" t="s">
        <v>2312</v>
      </c>
      <c r="K1953" t="s">
        <v>2314</v>
      </c>
      <c r="L1953" t="s">
        <v>6414</v>
      </c>
      <c r="M1953" t="s">
        <v>2314</v>
      </c>
      <c r="N1953" t="s">
        <v>2314</v>
      </c>
      <c r="O1953" t="s">
        <v>5953</v>
      </c>
      <c r="P1953" t="s">
        <v>1829</v>
      </c>
      <c r="Q1953" t="s">
        <v>2314</v>
      </c>
      <c r="R1953" t="s">
        <v>476</v>
      </c>
      <c r="S1953" t="s">
        <v>1829</v>
      </c>
      <c r="T1953" t="s">
        <v>2501</v>
      </c>
      <c r="U1953" t="s">
        <v>1829</v>
      </c>
      <c r="W1953">
        <v>0</v>
      </c>
      <c r="X1953">
        <v>0</v>
      </c>
      <c r="Y1953">
        <v>0</v>
      </c>
      <c r="Z1953">
        <v>0</v>
      </c>
      <c r="AA1953">
        <v>0</v>
      </c>
      <c r="AB1953">
        <v>0</v>
      </c>
      <c r="AC1953">
        <v>0</v>
      </c>
      <c r="AD1953">
        <v>0</v>
      </c>
      <c r="AE1953">
        <v>0</v>
      </c>
      <c r="AF1953">
        <v>0</v>
      </c>
      <c r="AH1953">
        <v>0</v>
      </c>
      <c r="AI1953">
        <v>0</v>
      </c>
      <c r="AJ1953">
        <v>0</v>
      </c>
      <c r="AK1953">
        <v>0</v>
      </c>
      <c r="AL1953">
        <v>0</v>
      </c>
      <c r="AM1953">
        <v>0</v>
      </c>
      <c r="AN1953">
        <v>0</v>
      </c>
      <c r="AO1953">
        <v>0</v>
      </c>
      <c r="AP1953">
        <v>0</v>
      </c>
      <c r="AQ1953">
        <v>0</v>
      </c>
      <c r="AS1953">
        <v>0</v>
      </c>
      <c r="AT1953">
        <v>0</v>
      </c>
      <c r="AU1953">
        <v>0</v>
      </c>
      <c r="AV1953">
        <v>0</v>
      </c>
      <c r="AW1953">
        <v>0</v>
      </c>
      <c r="AX1953">
        <v>0</v>
      </c>
      <c r="AY1953">
        <v>0</v>
      </c>
      <c r="AZ1953">
        <v>0</v>
      </c>
      <c r="BA1953">
        <v>0</v>
      </c>
      <c r="BB1953">
        <v>0</v>
      </c>
    </row>
    <row r="1954" spans="1:54" x14ac:dyDescent="0.35">
      <c r="A1954" t="s">
        <v>6467</v>
      </c>
      <c r="B1954" t="s">
        <v>6468</v>
      </c>
      <c r="C1954" t="s">
        <v>6469</v>
      </c>
      <c r="D1954" t="s">
        <v>2321</v>
      </c>
      <c r="E1954" t="s">
        <v>388</v>
      </c>
      <c r="F1954" t="s">
        <v>2624</v>
      </c>
      <c r="G1954" t="s">
        <v>2932</v>
      </c>
      <c r="H1954" t="s">
        <v>6043</v>
      </c>
      <c r="I1954" t="s">
        <v>2312</v>
      </c>
      <c r="J1954" t="s">
        <v>2312</v>
      </c>
      <c r="K1954" t="s">
        <v>2314</v>
      </c>
      <c r="L1954" t="s">
        <v>6414</v>
      </c>
      <c r="M1954" t="s">
        <v>2314</v>
      </c>
      <c r="N1954" t="s">
        <v>2314</v>
      </c>
      <c r="O1954" t="s">
        <v>5953</v>
      </c>
      <c r="P1954" t="s">
        <v>1829</v>
      </c>
      <c r="Q1954" t="s">
        <v>2314</v>
      </c>
      <c r="R1954" t="s">
        <v>476</v>
      </c>
      <c r="S1954" t="s">
        <v>1829</v>
      </c>
      <c r="T1954" t="s">
        <v>2501</v>
      </c>
      <c r="U1954" t="s">
        <v>1829</v>
      </c>
      <c r="W1954">
        <v>0</v>
      </c>
      <c r="X1954">
        <v>0</v>
      </c>
      <c r="Y1954">
        <v>0</v>
      </c>
      <c r="Z1954">
        <v>0</v>
      </c>
      <c r="AA1954">
        <v>0</v>
      </c>
      <c r="AB1954">
        <v>0</v>
      </c>
      <c r="AC1954">
        <v>0</v>
      </c>
      <c r="AD1954">
        <v>0</v>
      </c>
      <c r="AE1954">
        <v>0</v>
      </c>
      <c r="AF1954">
        <v>0</v>
      </c>
      <c r="AH1954">
        <v>0</v>
      </c>
      <c r="AI1954">
        <v>0</v>
      </c>
      <c r="AJ1954">
        <v>0</v>
      </c>
      <c r="AK1954">
        <v>0</v>
      </c>
      <c r="AL1954">
        <v>0</v>
      </c>
      <c r="AM1954">
        <v>0</v>
      </c>
      <c r="AN1954">
        <v>0</v>
      </c>
      <c r="AO1954">
        <v>0</v>
      </c>
      <c r="AP1954">
        <v>0</v>
      </c>
      <c r="AQ1954">
        <v>0</v>
      </c>
      <c r="AS1954">
        <v>0</v>
      </c>
      <c r="AT1954">
        <v>0</v>
      </c>
      <c r="AU1954">
        <v>0</v>
      </c>
      <c r="AV1954">
        <v>0</v>
      </c>
      <c r="AW1954">
        <v>0</v>
      </c>
      <c r="AX1954">
        <v>0</v>
      </c>
      <c r="AY1954">
        <v>0</v>
      </c>
      <c r="AZ1954">
        <v>0</v>
      </c>
      <c r="BA1954">
        <v>0</v>
      </c>
      <c r="BB1954">
        <v>0</v>
      </c>
    </row>
    <row r="1955" spans="1:54" x14ac:dyDescent="0.35">
      <c r="A1955" t="s">
        <v>6470</v>
      </c>
      <c r="B1955" t="s">
        <v>6471</v>
      </c>
      <c r="C1955" t="s">
        <v>6472</v>
      </c>
      <c r="D1955" t="s">
        <v>2321</v>
      </c>
      <c r="E1955" t="s">
        <v>388</v>
      </c>
      <c r="F1955" t="s">
        <v>2624</v>
      </c>
      <c r="G1955" t="s">
        <v>2932</v>
      </c>
      <c r="H1955" t="s">
        <v>6043</v>
      </c>
      <c r="I1955" t="s">
        <v>2312</v>
      </c>
      <c r="J1955" t="s">
        <v>2312</v>
      </c>
      <c r="K1955" t="s">
        <v>2314</v>
      </c>
      <c r="L1955" t="s">
        <v>6414</v>
      </c>
      <c r="M1955" t="s">
        <v>2314</v>
      </c>
      <c r="N1955" t="s">
        <v>2314</v>
      </c>
      <c r="O1955" t="s">
        <v>5953</v>
      </c>
      <c r="P1955" t="s">
        <v>1829</v>
      </c>
      <c r="Q1955" t="s">
        <v>2629</v>
      </c>
      <c r="R1955" t="s">
        <v>461</v>
      </c>
      <c r="S1955" t="s">
        <v>1829</v>
      </c>
      <c r="T1955" t="s">
        <v>2501</v>
      </c>
      <c r="U1955" t="s">
        <v>1829</v>
      </c>
      <c r="W1955">
        <v>0</v>
      </c>
      <c r="X1955">
        <v>0</v>
      </c>
      <c r="Y1955">
        <v>0</v>
      </c>
      <c r="Z1955">
        <v>0</v>
      </c>
      <c r="AA1955">
        <v>0</v>
      </c>
      <c r="AB1955">
        <v>0</v>
      </c>
      <c r="AC1955">
        <v>0</v>
      </c>
      <c r="AD1955">
        <v>0</v>
      </c>
      <c r="AE1955">
        <v>0</v>
      </c>
      <c r="AF1955">
        <v>0</v>
      </c>
      <c r="AH1955">
        <v>0</v>
      </c>
      <c r="AI1955">
        <v>0</v>
      </c>
      <c r="AJ1955">
        <v>0</v>
      </c>
      <c r="AK1955">
        <v>0</v>
      </c>
      <c r="AL1955">
        <v>0</v>
      </c>
      <c r="AM1955">
        <v>0</v>
      </c>
      <c r="AN1955">
        <v>0</v>
      </c>
      <c r="AO1955">
        <v>0</v>
      </c>
      <c r="AP1955">
        <v>0</v>
      </c>
      <c r="AQ1955">
        <v>0</v>
      </c>
      <c r="AS1955">
        <v>0</v>
      </c>
      <c r="AT1955">
        <v>0</v>
      </c>
      <c r="AU1955">
        <v>0</v>
      </c>
      <c r="AV1955">
        <v>0</v>
      </c>
      <c r="AW1955">
        <v>0</v>
      </c>
      <c r="AX1955">
        <v>0</v>
      </c>
      <c r="AY1955">
        <v>0</v>
      </c>
      <c r="AZ1955">
        <v>0</v>
      </c>
      <c r="BA1955">
        <v>0</v>
      </c>
      <c r="BB1955">
        <v>0</v>
      </c>
    </row>
    <row r="1956" spans="1:54" x14ac:dyDescent="0.35">
      <c r="A1956" t="s">
        <v>6473</v>
      </c>
      <c r="B1956" t="s">
        <v>6474</v>
      </c>
      <c r="C1956" t="s">
        <v>6475</v>
      </c>
      <c r="D1956" t="s">
        <v>2321</v>
      </c>
      <c r="E1956" t="s">
        <v>388</v>
      </c>
      <c r="F1956" t="s">
        <v>2624</v>
      </c>
      <c r="G1956" t="s">
        <v>2932</v>
      </c>
      <c r="H1956" t="s">
        <v>6043</v>
      </c>
      <c r="I1956" t="s">
        <v>2312</v>
      </c>
      <c r="J1956" t="s">
        <v>2312</v>
      </c>
      <c r="K1956" t="s">
        <v>2314</v>
      </c>
      <c r="L1956" t="s">
        <v>6414</v>
      </c>
      <c r="M1956" t="s">
        <v>2314</v>
      </c>
      <c r="N1956" t="s">
        <v>2314</v>
      </c>
      <c r="O1956" t="s">
        <v>5953</v>
      </c>
      <c r="P1956" t="s">
        <v>1829</v>
      </c>
      <c r="Q1956" t="s">
        <v>2314</v>
      </c>
      <c r="R1956" t="s">
        <v>476</v>
      </c>
      <c r="S1956" t="s">
        <v>1829</v>
      </c>
      <c r="T1956" t="s">
        <v>2501</v>
      </c>
      <c r="U1956" t="s">
        <v>1829</v>
      </c>
      <c r="W1956">
        <v>0</v>
      </c>
      <c r="X1956">
        <v>0</v>
      </c>
      <c r="Y1956">
        <v>0</v>
      </c>
      <c r="Z1956">
        <v>0</v>
      </c>
      <c r="AA1956">
        <v>0</v>
      </c>
      <c r="AB1956">
        <v>0</v>
      </c>
      <c r="AC1956">
        <v>0</v>
      </c>
      <c r="AD1956">
        <v>0</v>
      </c>
      <c r="AE1956">
        <v>0</v>
      </c>
      <c r="AF1956">
        <v>0</v>
      </c>
      <c r="AH1956">
        <v>0</v>
      </c>
      <c r="AI1956">
        <v>0</v>
      </c>
      <c r="AJ1956">
        <v>0</v>
      </c>
      <c r="AK1956">
        <v>0</v>
      </c>
      <c r="AL1956">
        <v>0</v>
      </c>
      <c r="AM1956">
        <v>0</v>
      </c>
      <c r="AN1956">
        <v>0</v>
      </c>
      <c r="AO1956">
        <v>0</v>
      </c>
      <c r="AP1956">
        <v>0</v>
      </c>
      <c r="AQ1956">
        <v>0</v>
      </c>
      <c r="AS1956">
        <v>0</v>
      </c>
      <c r="AT1956">
        <v>0</v>
      </c>
      <c r="AU1956">
        <v>0</v>
      </c>
      <c r="AV1956">
        <v>0</v>
      </c>
      <c r="AW1956">
        <v>0</v>
      </c>
      <c r="AX1956">
        <v>0</v>
      </c>
      <c r="AY1956">
        <v>0</v>
      </c>
      <c r="AZ1956">
        <v>0</v>
      </c>
      <c r="BA1956">
        <v>0</v>
      </c>
      <c r="BB1956">
        <v>0</v>
      </c>
    </row>
    <row r="1957" spans="1:54" x14ac:dyDescent="0.35">
      <c r="A1957" t="s">
        <v>6476</v>
      </c>
      <c r="B1957" t="s">
        <v>6477</v>
      </c>
      <c r="C1957" t="s">
        <v>6478</v>
      </c>
      <c r="D1957" t="s">
        <v>2321</v>
      </c>
      <c r="E1957" t="s">
        <v>388</v>
      </c>
      <c r="F1957" t="s">
        <v>2624</v>
      </c>
      <c r="G1957" t="s">
        <v>2932</v>
      </c>
      <c r="H1957" t="s">
        <v>6043</v>
      </c>
      <c r="I1957" t="s">
        <v>2312</v>
      </c>
      <c r="J1957" t="s">
        <v>2312</v>
      </c>
      <c r="K1957" t="s">
        <v>2314</v>
      </c>
      <c r="L1957" t="s">
        <v>6414</v>
      </c>
      <c r="M1957" t="s">
        <v>2314</v>
      </c>
      <c r="N1957" t="s">
        <v>2314</v>
      </c>
      <c r="O1957" t="s">
        <v>5953</v>
      </c>
      <c r="P1957" t="s">
        <v>1829</v>
      </c>
      <c r="Q1957" t="s">
        <v>2314</v>
      </c>
      <c r="R1957" t="s">
        <v>476</v>
      </c>
      <c r="S1957" t="s">
        <v>1829</v>
      </c>
      <c r="T1957" t="s">
        <v>2501</v>
      </c>
      <c r="U1957" t="s">
        <v>1829</v>
      </c>
      <c r="W1957">
        <v>0</v>
      </c>
      <c r="X1957">
        <v>0</v>
      </c>
      <c r="Y1957">
        <v>0</v>
      </c>
      <c r="Z1957">
        <v>0</v>
      </c>
      <c r="AA1957">
        <v>0</v>
      </c>
      <c r="AB1957">
        <v>0</v>
      </c>
      <c r="AC1957">
        <v>0</v>
      </c>
      <c r="AD1957">
        <v>0</v>
      </c>
      <c r="AE1957">
        <v>0</v>
      </c>
      <c r="AF1957">
        <v>0</v>
      </c>
      <c r="AH1957">
        <v>0</v>
      </c>
      <c r="AI1957">
        <v>0</v>
      </c>
      <c r="AJ1957">
        <v>0</v>
      </c>
      <c r="AK1957">
        <v>0</v>
      </c>
      <c r="AL1957">
        <v>0</v>
      </c>
      <c r="AM1957">
        <v>0</v>
      </c>
      <c r="AN1957">
        <v>0</v>
      </c>
      <c r="AO1957">
        <v>0</v>
      </c>
      <c r="AP1957">
        <v>0</v>
      </c>
      <c r="AQ1957">
        <v>0</v>
      </c>
      <c r="AS1957">
        <v>0</v>
      </c>
      <c r="AT1957">
        <v>0</v>
      </c>
      <c r="AU1957">
        <v>0</v>
      </c>
      <c r="AV1957">
        <v>0</v>
      </c>
      <c r="AW1957">
        <v>0</v>
      </c>
      <c r="AX1957">
        <v>0</v>
      </c>
      <c r="AY1957">
        <v>0</v>
      </c>
      <c r="AZ1957">
        <v>0</v>
      </c>
      <c r="BA1957">
        <v>0</v>
      </c>
      <c r="BB1957">
        <v>0</v>
      </c>
    </row>
    <row r="1958" spans="1:54" x14ac:dyDescent="0.35">
      <c r="A1958" t="s">
        <v>6479</v>
      </c>
      <c r="B1958" t="s">
        <v>6480</v>
      </c>
      <c r="C1958" t="s">
        <v>6481</v>
      </c>
      <c r="D1958" t="s">
        <v>2321</v>
      </c>
      <c r="E1958" t="s">
        <v>388</v>
      </c>
      <c r="F1958" t="s">
        <v>2624</v>
      </c>
      <c r="G1958" t="s">
        <v>2932</v>
      </c>
      <c r="H1958" t="s">
        <v>6043</v>
      </c>
      <c r="I1958" t="s">
        <v>2312</v>
      </c>
      <c r="J1958" t="s">
        <v>2312</v>
      </c>
      <c r="K1958" t="s">
        <v>2314</v>
      </c>
      <c r="L1958" t="s">
        <v>6414</v>
      </c>
      <c r="M1958" t="s">
        <v>2314</v>
      </c>
      <c r="N1958" t="s">
        <v>2314</v>
      </c>
      <c r="O1958" t="s">
        <v>5953</v>
      </c>
      <c r="P1958" t="s">
        <v>1829</v>
      </c>
      <c r="Q1958" t="s">
        <v>2629</v>
      </c>
      <c r="R1958" t="s">
        <v>476</v>
      </c>
      <c r="S1958" t="s">
        <v>1829</v>
      </c>
      <c r="T1958" t="s">
        <v>2501</v>
      </c>
      <c r="U1958" t="s">
        <v>1829</v>
      </c>
      <c r="W1958">
        <v>0</v>
      </c>
      <c r="X1958">
        <v>0</v>
      </c>
      <c r="Y1958">
        <v>0</v>
      </c>
      <c r="Z1958">
        <v>0</v>
      </c>
      <c r="AA1958">
        <v>0</v>
      </c>
      <c r="AB1958">
        <v>0</v>
      </c>
      <c r="AC1958">
        <v>0</v>
      </c>
      <c r="AD1958">
        <v>0</v>
      </c>
      <c r="AE1958">
        <v>0</v>
      </c>
      <c r="AF1958">
        <v>0</v>
      </c>
      <c r="AH1958">
        <v>0</v>
      </c>
      <c r="AI1958">
        <v>0</v>
      </c>
      <c r="AJ1958">
        <v>0</v>
      </c>
      <c r="AK1958">
        <v>0</v>
      </c>
      <c r="AL1958">
        <v>0</v>
      </c>
      <c r="AM1958">
        <v>0</v>
      </c>
      <c r="AN1958">
        <v>0</v>
      </c>
      <c r="AO1958">
        <v>0</v>
      </c>
      <c r="AP1958">
        <v>0</v>
      </c>
      <c r="AQ1958">
        <v>0</v>
      </c>
      <c r="AS1958">
        <v>0</v>
      </c>
      <c r="AT1958">
        <v>0</v>
      </c>
      <c r="AU1958">
        <v>0</v>
      </c>
      <c r="AV1958">
        <v>0</v>
      </c>
      <c r="AW1958">
        <v>0</v>
      </c>
      <c r="AX1958">
        <v>0</v>
      </c>
      <c r="AY1958">
        <v>0</v>
      </c>
      <c r="AZ1958">
        <v>0</v>
      </c>
      <c r="BA1958">
        <v>0</v>
      </c>
      <c r="BB1958">
        <v>0</v>
      </c>
    </row>
    <row r="1959" spans="1:54" x14ac:dyDescent="0.35">
      <c r="A1959" t="s">
        <v>6482</v>
      </c>
      <c r="B1959" t="s">
        <v>6483</v>
      </c>
      <c r="C1959" t="s">
        <v>6484</v>
      </c>
      <c r="D1959" t="s">
        <v>2321</v>
      </c>
      <c r="E1959" t="s">
        <v>388</v>
      </c>
      <c r="F1959" t="s">
        <v>2624</v>
      </c>
      <c r="G1959" t="s">
        <v>2932</v>
      </c>
      <c r="H1959" t="s">
        <v>6043</v>
      </c>
      <c r="I1959" t="s">
        <v>2312</v>
      </c>
      <c r="J1959" t="s">
        <v>2312</v>
      </c>
      <c r="K1959" t="s">
        <v>2314</v>
      </c>
      <c r="L1959" t="s">
        <v>6414</v>
      </c>
      <c r="M1959" t="s">
        <v>2314</v>
      </c>
      <c r="N1959" t="s">
        <v>2314</v>
      </c>
      <c r="O1959" t="s">
        <v>5953</v>
      </c>
      <c r="P1959" t="s">
        <v>1829</v>
      </c>
      <c r="Q1959" t="s">
        <v>2314</v>
      </c>
      <c r="R1959" t="s">
        <v>476</v>
      </c>
      <c r="S1959" t="s">
        <v>1829</v>
      </c>
      <c r="T1959" t="s">
        <v>2501</v>
      </c>
      <c r="U1959" t="s">
        <v>1829</v>
      </c>
      <c r="W1959">
        <v>0</v>
      </c>
      <c r="X1959">
        <v>0</v>
      </c>
      <c r="Y1959">
        <v>0</v>
      </c>
      <c r="Z1959">
        <v>0</v>
      </c>
      <c r="AA1959">
        <v>0</v>
      </c>
      <c r="AB1959">
        <v>0</v>
      </c>
      <c r="AC1959">
        <v>0</v>
      </c>
      <c r="AD1959">
        <v>0</v>
      </c>
      <c r="AE1959">
        <v>0</v>
      </c>
      <c r="AF1959">
        <v>0</v>
      </c>
      <c r="AH1959">
        <v>0</v>
      </c>
      <c r="AI1959">
        <v>0</v>
      </c>
      <c r="AJ1959">
        <v>0</v>
      </c>
      <c r="AK1959">
        <v>0</v>
      </c>
      <c r="AL1959">
        <v>0</v>
      </c>
      <c r="AM1959">
        <v>0</v>
      </c>
      <c r="AN1959">
        <v>0</v>
      </c>
      <c r="AO1959">
        <v>0</v>
      </c>
      <c r="AP1959">
        <v>0</v>
      </c>
      <c r="AQ1959">
        <v>0</v>
      </c>
      <c r="AS1959">
        <v>0</v>
      </c>
      <c r="AT1959">
        <v>0</v>
      </c>
      <c r="AU1959">
        <v>0</v>
      </c>
      <c r="AV1959">
        <v>0</v>
      </c>
      <c r="AW1959">
        <v>0</v>
      </c>
      <c r="AX1959">
        <v>0</v>
      </c>
      <c r="AY1959">
        <v>0</v>
      </c>
      <c r="AZ1959">
        <v>0</v>
      </c>
      <c r="BA1959">
        <v>0</v>
      </c>
      <c r="BB1959">
        <v>0</v>
      </c>
    </row>
    <row r="1960" spans="1:54" x14ac:dyDescent="0.35">
      <c r="A1960" t="s">
        <v>2045</v>
      </c>
      <c r="B1960" t="s">
        <v>6485</v>
      </c>
      <c r="C1960" t="s">
        <v>2047</v>
      </c>
      <c r="D1960" t="s">
        <v>2321</v>
      </c>
      <c r="E1960" t="s">
        <v>388</v>
      </c>
      <c r="F1960" t="s">
        <v>2624</v>
      </c>
      <c r="G1960" t="s">
        <v>2932</v>
      </c>
      <c r="H1960" t="s">
        <v>6043</v>
      </c>
      <c r="I1960" t="s">
        <v>2312</v>
      </c>
      <c r="J1960" t="s">
        <v>2312</v>
      </c>
      <c r="K1960" t="s">
        <v>2314</v>
      </c>
      <c r="L1960" t="s">
        <v>6414</v>
      </c>
      <c r="M1960" t="s">
        <v>2314</v>
      </c>
      <c r="N1960">
        <v>1</v>
      </c>
      <c r="O1960" t="s">
        <v>5953</v>
      </c>
      <c r="P1960" t="s">
        <v>1829</v>
      </c>
      <c r="Q1960" t="s">
        <v>2314</v>
      </c>
      <c r="R1960" t="s">
        <v>476</v>
      </c>
      <c r="S1960" t="s">
        <v>1829</v>
      </c>
      <c r="T1960" t="s">
        <v>2501</v>
      </c>
      <c r="U1960" t="s">
        <v>1829</v>
      </c>
      <c r="W1960">
        <v>0</v>
      </c>
      <c r="X1960">
        <v>0</v>
      </c>
      <c r="Y1960">
        <v>8.4369397365145405E-5</v>
      </c>
      <c r="Z1960">
        <v>-2.34522299802364E-3</v>
      </c>
      <c r="AA1960">
        <v>0</v>
      </c>
      <c r="AB1960">
        <v>0</v>
      </c>
      <c r="AC1960">
        <v>0</v>
      </c>
      <c r="AD1960">
        <v>0</v>
      </c>
      <c r="AE1960">
        <v>1.16416327718819E-5</v>
      </c>
      <c r="AF1960">
        <v>-3.2360341265685497E-4</v>
      </c>
      <c r="AH1960">
        <v>0</v>
      </c>
      <c r="AI1960">
        <v>0</v>
      </c>
      <c r="AJ1960">
        <v>0</v>
      </c>
      <c r="AK1960">
        <v>0</v>
      </c>
      <c r="AL1960">
        <v>0</v>
      </c>
      <c r="AM1960">
        <v>0</v>
      </c>
      <c r="AN1960">
        <v>0</v>
      </c>
      <c r="AO1960">
        <v>0</v>
      </c>
      <c r="AP1960">
        <v>0</v>
      </c>
      <c r="AQ1960">
        <v>0</v>
      </c>
      <c r="AS1960">
        <v>0</v>
      </c>
      <c r="AT1960">
        <v>0</v>
      </c>
      <c r="AU1960">
        <v>-7.5398564918405598E-3</v>
      </c>
      <c r="AV1960">
        <v>0.20958600394305199</v>
      </c>
      <c r="AW1960">
        <v>0</v>
      </c>
      <c r="AX1960">
        <v>0</v>
      </c>
      <c r="AY1960">
        <v>0</v>
      </c>
      <c r="AZ1960">
        <v>0</v>
      </c>
      <c r="BA1960">
        <v>-3.5959842015870699E-3</v>
      </c>
      <c r="BB1960">
        <v>9.9957865228414003E-2</v>
      </c>
    </row>
    <row r="1961" spans="1:54" x14ac:dyDescent="0.35">
      <c r="A1961" t="s">
        <v>6486</v>
      </c>
      <c r="B1961" t="s">
        <v>6487</v>
      </c>
      <c r="C1961" t="s">
        <v>6488</v>
      </c>
      <c r="D1961" t="s">
        <v>2321</v>
      </c>
      <c r="E1961" t="s">
        <v>388</v>
      </c>
      <c r="F1961" t="s">
        <v>2624</v>
      </c>
      <c r="G1961" t="s">
        <v>2932</v>
      </c>
      <c r="H1961" t="s">
        <v>6043</v>
      </c>
      <c r="I1961" t="s">
        <v>2312</v>
      </c>
      <c r="J1961" t="s">
        <v>2312</v>
      </c>
      <c r="K1961" t="s">
        <v>2314</v>
      </c>
      <c r="L1961" t="s">
        <v>6414</v>
      </c>
      <c r="M1961" t="s">
        <v>2314</v>
      </c>
      <c r="N1961" t="s">
        <v>2314</v>
      </c>
      <c r="O1961" t="s">
        <v>5953</v>
      </c>
      <c r="P1961" t="s">
        <v>1829</v>
      </c>
      <c r="Q1961" t="s">
        <v>2629</v>
      </c>
      <c r="R1961" t="s">
        <v>461</v>
      </c>
      <c r="S1961" t="s">
        <v>1829</v>
      </c>
      <c r="T1961" t="s">
        <v>2501</v>
      </c>
      <c r="U1961" t="s">
        <v>1829</v>
      </c>
      <c r="W1961">
        <v>0</v>
      </c>
      <c r="X1961">
        <v>0</v>
      </c>
      <c r="Y1961">
        <v>0</v>
      </c>
      <c r="Z1961">
        <v>0</v>
      </c>
      <c r="AA1961">
        <v>0</v>
      </c>
      <c r="AB1961">
        <v>0</v>
      </c>
      <c r="AC1961">
        <v>0</v>
      </c>
      <c r="AD1961">
        <v>0</v>
      </c>
      <c r="AE1961">
        <v>0</v>
      </c>
      <c r="AF1961">
        <v>0</v>
      </c>
      <c r="AH1961">
        <v>0</v>
      </c>
      <c r="AI1961">
        <v>0</v>
      </c>
      <c r="AJ1961">
        <v>0</v>
      </c>
      <c r="AK1961">
        <v>0</v>
      </c>
      <c r="AL1961">
        <v>0</v>
      </c>
      <c r="AM1961">
        <v>0</v>
      </c>
      <c r="AN1961">
        <v>0</v>
      </c>
      <c r="AO1961">
        <v>0</v>
      </c>
      <c r="AP1961">
        <v>0</v>
      </c>
      <c r="AQ1961">
        <v>0</v>
      </c>
      <c r="AS1961">
        <v>0</v>
      </c>
      <c r="AT1961">
        <v>0</v>
      </c>
      <c r="AU1961">
        <v>0</v>
      </c>
      <c r="AV1961">
        <v>0</v>
      </c>
      <c r="AW1961">
        <v>0</v>
      </c>
      <c r="AX1961">
        <v>0</v>
      </c>
      <c r="AY1961">
        <v>0</v>
      </c>
      <c r="AZ1961">
        <v>0</v>
      </c>
      <c r="BA1961">
        <v>0</v>
      </c>
      <c r="BB1961">
        <v>0</v>
      </c>
    </row>
    <row r="1962" spans="1:54" x14ac:dyDescent="0.35">
      <c r="A1962" t="s">
        <v>6489</v>
      </c>
      <c r="B1962" t="s">
        <v>6490</v>
      </c>
      <c r="C1962" t="s">
        <v>6491</v>
      </c>
      <c r="D1962" t="s">
        <v>2321</v>
      </c>
      <c r="E1962" t="s">
        <v>388</v>
      </c>
      <c r="F1962" t="s">
        <v>2624</v>
      </c>
      <c r="G1962" t="s">
        <v>2932</v>
      </c>
      <c r="H1962" t="s">
        <v>6043</v>
      </c>
      <c r="I1962" t="s">
        <v>2312</v>
      </c>
      <c r="J1962" t="s">
        <v>2312</v>
      </c>
      <c r="K1962" t="s">
        <v>2314</v>
      </c>
      <c r="L1962" t="s">
        <v>6414</v>
      </c>
      <c r="M1962" t="s">
        <v>2314</v>
      </c>
      <c r="N1962" t="s">
        <v>2314</v>
      </c>
      <c r="O1962" t="s">
        <v>5953</v>
      </c>
      <c r="P1962" t="s">
        <v>1829</v>
      </c>
      <c r="Q1962" t="s">
        <v>2629</v>
      </c>
      <c r="R1962" t="s">
        <v>461</v>
      </c>
      <c r="S1962" t="s">
        <v>1829</v>
      </c>
      <c r="T1962" t="s">
        <v>2501</v>
      </c>
      <c r="U1962" t="s">
        <v>1829</v>
      </c>
      <c r="W1962">
        <v>0</v>
      </c>
      <c r="X1962">
        <v>0</v>
      </c>
      <c r="Y1962">
        <v>0</v>
      </c>
      <c r="Z1962">
        <v>0</v>
      </c>
      <c r="AA1962">
        <v>0</v>
      </c>
      <c r="AB1962">
        <v>0</v>
      </c>
      <c r="AC1962">
        <v>0</v>
      </c>
      <c r="AD1962">
        <v>0</v>
      </c>
      <c r="AE1962">
        <v>0</v>
      </c>
      <c r="AF1962">
        <v>0</v>
      </c>
      <c r="AH1962">
        <v>0</v>
      </c>
      <c r="AI1962">
        <v>0</v>
      </c>
      <c r="AJ1962">
        <v>0</v>
      </c>
      <c r="AK1962">
        <v>0</v>
      </c>
      <c r="AL1962">
        <v>0</v>
      </c>
      <c r="AM1962">
        <v>0</v>
      </c>
      <c r="AN1962">
        <v>0</v>
      </c>
      <c r="AO1962">
        <v>0</v>
      </c>
      <c r="AP1962">
        <v>0</v>
      </c>
      <c r="AQ1962">
        <v>0</v>
      </c>
      <c r="AS1962">
        <v>0</v>
      </c>
      <c r="AT1962">
        <v>0</v>
      </c>
      <c r="AU1962">
        <v>0</v>
      </c>
      <c r="AV1962">
        <v>0</v>
      </c>
      <c r="AW1962">
        <v>0</v>
      </c>
      <c r="AX1962">
        <v>0</v>
      </c>
      <c r="AY1962">
        <v>0</v>
      </c>
      <c r="AZ1962">
        <v>0</v>
      </c>
      <c r="BA1962">
        <v>0</v>
      </c>
      <c r="BB1962">
        <v>0</v>
      </c>
    </row>
    <row r="1963" spans="1:54" x14ac:dyDescent="0.35">
      <c r="A1963" t="s">
        <v>6492</v>
      </c>
      <c r="B1963" t="s">
        <v>6493</v>
      </c>
      <c r="C1963" t="s">
        <v>6494</v>
      </c>
      <c r="D1963" t="s">
        <v>2321</v>
      </c>
      <c r="E1963" t="s">
        <v>388</v>
      </c>
      <c r="F1963" t="s">
        <v>2624</v>
      </c>
      <c r="G1963" t="s">
        <v>2932</v>
      </c>
      <c r="H1963" t="s">
        <v>6043</v>
      </c>
      <c r="I1963" t="s">
        <v>2312</v>
      </c>
      <c r="J1963" t="s">
        <v>2312</v>
      </c>
      <c r="K1963" t="s">
        <v>2314</v>
      </c>
      <c r="L1963" t="s">
        <v>6414</v>
      </c>
      <c r="M1963" t="s">
        <v>2314</v>
      </c>
      <c r="N1963" t="s">
        <v>2314</v>
      </c>
      <c r="O1963" t="s">
        <v>5953</v>
      </c>
      <c r="P1963" t="s">
        <v>1829</v>
      </c>
      <c r="Q1963" t="s">
        <v>2314</v>
      </c>
      <c r="R1963" t="s">
        <v>2314</v>
      </c>
      <c r="S1963" t="s">
        <v>1829</v>
      </c>
      <c r="T1963" t="s">
        <v>2501</v>
      </c>
      <c r="U1963" t="s">
        <v>1829</v>
      </c>
      <c r="W1963">
        <v>0</v>
      </c>
      <c r="X1963">
        <v>0</v>
      </c>
      <c r="Y1963">
        <v>0</v>
      </c>
      <c r="Z1963">
        <v>0</v>
      </c>
      <c r="AA1963">
        <v>0</v>
      </c>
      <c r="AB1963">
        <v>0</v>
      </c>
      <c r="AC1963">
        <v>0</v>
      </c>
      <c r="AD1963">
        <v>0</v>
      </c>
      <c r="AE1963">
        <v>0</v>
      </c>
      <c r="AF1963">
        <v>0</v>
      </c>
      <c r="AH1963">
        <v>0</v>
      </c>
      <c r="AI1963">
        <v>0</v>
      </c>
      <c r="AJ1963">
        <v>0</v>
      </c>
      <c r="AK1963">
        <v>0</v>
      </c>
      <c r="AL1963">
        <v>0</v>
      </c>
      <c r="AM1963">
        <v>0</v>
      </c>
      <c r="AN1963">
        <v>0</v>
      </c>
      <c r="AO1963">
        <v>0</v>
      </c>
      <c r="AP1963">
        <v>0</v>
      </c>
      <c r="AQ1963">
        <v>0</v>
      </c>
      <c r="AS1963">
        <v>0</v>
      </c>
      <c r="AT1963">
        <v>0</v>
      </c>
      <c r="AU1963">
        <v>0</v>
      </c>
      <c r="AV1963">
        <v>0</v>
      </c>
      <c r="AW1963">
        <v>0</v>
      </c>
      <c r="AX1963">
        <v>0</v>
      </c>
      <c r="AY1963">
        <v>0</v>
      </c>
      <c r="AZ1963">
        <v>0</v>
      </c>
      <c r="BA1963">
        <v>0</v>
      </c>
      <c r="BB1963">
        <v>0</v>
      </c>
    </row>
    <row r="1964" spans="1:54" x14ac:dyDescent="0.35">
      <c r="A1964" t="s">
        <v>6495</v>
      </c>
      <c r="B1964" t="s">
        <v>6496</v>
      </c>
      <c r="C1964" t="s">
        <v>6497</v>
      </c>
      <c r="D1964" t="s">
        <v>2321</v>
      </c>
      <c r="E1964" t="s">
        <v>388</v>
      </c>
      <c r="F1964" t="s">
        <v>2624</v>
      </c>
      <c r="G1964" t="s">
        <v>2932</v>
      </c>
      <c r="H1964" t="s">
        <v>6043</v>
      </c>
      <c r="I1964" t="s">
        <v>2312</v>
      </c>
      <c r="J1964" t="s">
        <v>2312</v>
      </c>
      <c r="K1964" t="s">
        <v>2314</v>
      </c>
      <c r="L1964" t="s">
        <v>6414</v>
      </c>
      <c r="M1964" t="s">
        <v>2314</v>
      </c>
      <c r="N1964" t="s">
        <v>2314</v>
      </c>
      <c r="O1964" t="s">
        <v>5953</v>
      </c>
      <c r="P1964" t="s">
        <v>1829</v>
      </c>
      <c r="Q1964" t="s">
        <v>2314</v>
      </c>
      <c r="R1964" t="s">
        <v>476</v>
      </c>
      <c r="S1964" t="s">
        <v>1829</v>
      </c>
      <c r="T1964" t="s">
        <v>2501</v>
      </c>
      <c r="U1964" t="s">
        <v>1829</v>
      </c>
      <c r="W1964">
        <v>0</v>
      </c>
      <c r="X1964">
        <v>0</v>
      </c>
      <c r="Y1964">
        <v>0</v>
      </c>
      <c r="Z1964">
        <v>0</v>
      </c>
      <c r="AA1964">
        <v>0</v>
      </c>
      <c r="AB1964">
        <v>0</v>
      </c>
      <c r="AC1964">
        <v>0</v>
      </c>
      <c r="AD1964">
        <v>0</v>
      </c>
      <c r="AE1964">
        <v>0</v>
      </c>
      <c r="AF1964">
        <v>0</v>
      </c>
      <c r="AH1964">
        <v>0</v>
      </c>
      <c r="AI1964">
        <v>0</v>
      </c>
      <c r="AJ1964">
        <v>0</v>
      </c>
      <c r="AK1964">
        <v>0</v>
      </c>
      <c r="AL1964">
        <v>0</v>
      </c>
      <c r="AM1964">
        <v>0</v>
      </c>
      <c r="AN1964">
        <v>0</v>
      </c>
      <c r="AO1964">
        <v>0</v>
      </c>
      <c r="AP1964">
        <v>0</v>
      </c>
      <c r="AQ1964">
        <v>0</v>
      </c>
      <c r="AS1964">
        <v>0</v>
      </c>
      <c r="AT1964">
        <v>0</v>
      </c>
      <c r="AU1964">
        <v>0</v>
      </c>
      <c r="AV1964">
        <v>0</v>
      </c>
      <c r="AW1964">
        <v>0</v>
      </c>
      <c r="AX1964">
        <v>0</v>
      </c>
      <c r="AY1964">
        <v>0</v>
      </c>
      <c r="AZ1964">
        <v>0</v>
      </c>
      <c r="BA1964">
        <v>0</v>
      </c>
      <c r="BB1964">
        <v>0</v>
      </c>
    </row>
    <row r="1965" spans="1:54" x14ac:dyDescent="0.35">
      <c r="A1965" t="s">
        <v>6498</v>
      </c>
      <c r="B1965" t="s">
        <v>6499</v>
      </c>
      <c r="C1965" t="s">
        <v>6500</v>
      </c>
      <c r="D1965" t="s">
        <v>2321</v>
      </c>
      <c r="E1965" t="s">
        <v>388</v>
      </c>
      <c r="F1965" t="s">
        <v>2624</v>
      </c>
      <c r="G1965" t="s">
        <v>2932</v>
      </c>
      <c r="H1965" t="s">
        <v>6043</v>
      </c>
      <c r="I1965" t="s">
        <v>2312</v>
      </c>
      <c r="J1965" t="s">
        <v>2312</v>
      </c>
      <c r="K1965" t="s">
        <v>2314</v>
      </c>
      <c r="L1965" t="s">
        <v>6414</v>
      </c>
      <c r="M1965" t="s">
        <v>2314</v>
      </c>
      <c r="N1965" t="s">
        <v>2314</v>
      </c>
      <c r="O1965" t="s">
        <v>5953</v>
      </c>
      <c r="P1965" t="s">
        <v>1829</v>
      </c>
      <c r="Q1965" t="s">
        <v>2629</v>
      </c>
      <c r="R1965" t="s">
        <v>476</v>
      </c>
      <c r="S1965" t="s">
        <v>1829</v>
      </c>
      <c r="T1965" t="s">
        <v>2501</v>
      </c>
      <c r="U1965" t="s">
        <v>1829</v>
      </c>
      <c r="W1965">
        <v>0</v>
      </c>
      <c r="X1965">
        <v>0</v>
      </c>
      <c r="Y1965">
        <v>0</v>
      </c>
      <c r="Z1965">
        <v>0</v>
      </c>
      <c r="AA1965">
        <v>0</v>
      </c>
      <c r="AB1965">
        <v>0</v>
      </c>
      <c r="AC1965">
        <v>0</v>
      </c>
      <c r="AD1965">
        <v>0</v>
      </c>
      <c r="AE1965">
        <v>0</v>
      </c>
      <c r="AF1965">
        <v>0</v>
      </c>
      <c r="AH1965">
        <v>0</v>
      </c>
      <c r="AI1965">
        <v>0</v>
      </c>
      <c r="AJ1965">
        <v>0</v>
      </c>
      <c r="AK1965">
        <v>0</v>
      </c>
      <c r="AL1965">
        <v>0</v>
      </c>
      <c r="AM1965">
        <v>0</v>
      </c>
      <c r="AN1965">
        <v>0</v>
      </c>
      <c r="AO1965">
        <v>0</v>
      </c>
      <c r="AP1965">
        <v>0</v>
      </c>
      <c r="AQ1965">
        <v>0</v>
      </c>
      <c r="AS1965">
        <v>0</v>
      </c>
      <c r="AT1965">
        <v>0</v>
      </c>
      <c r="AU1965">
        <v>0</v>
      </c>
      <c r="AV1965">
        <v>0</v>
      </c>
      <c r="AW1965">
        <v>0</v>
      </c>
      <c r="AX1965">
        <v>0</v>
      </c>
      <c r="AY1965">
        <v>0</v>
      </c>
      <c r="AZ1965">
        <v>0</v>
      </c>
      <c r="BA1965">
        <v>0</v>
      </c>
      <c r="BB1965">
        <v>0</v>
      </c>
    </row>
    <row r="1966" spans="1:54" x14ac:dyDescent="0.35">
      <c r="A1966" t="s">
        <v>1983</v>
      </c>
      <c r="B1966" t="s">
        <v>6501</v>
      </c>
      <c r="C1966" t="s">
        <v>1985</v>
      </c>
      <c r="D1966" t="s">
        <v>2321</v>
      </c>
      <c r="E1966" t="s">
        <v>388</v>
      </c>
      <c r="F1966" t="s">
        <v>2624</v>
      </c>
      <c r="G1966" t="s">
        <v>2932</v>
      </c>
      <c r="H1966" t="s">
        <v>6043</v>
      </c>
      <c r="I1966" t="s">
        <v>2312</v>
      </c>
      <c r="J1966" t="s">
        <v>2312</v>
      </c>
      <c r="K1966" t="s">
        <v>2314</v>
      </c>
      <c r="L1966" t="s">
        <v>6414</v>
      </c>
      <c r="M1966" t="s">
        <v>2314</v>
      </c>
      <c r="N1966">
        <v>1</v>
      </c>
      <c r="O1966" t="s">
        <v>5953</v>
      </c>
      <c r="P1966" t="s">
        <v>1829</v>
      </c>
      <c r="Q1966" t="s">
        <v>2314</v>
      </c>
      <c r="R1966" t="s">
        <v>476</v>
      </c>
      <c r="S1966" t="s">
        <v>1829</v>
      </c>
      <c r="T1966" t="s">
        <v>2501</v>
      </c>
      <c r="U1966" t="s">
        <v>1829</v>
      </c>
      <c r="W1966">
        <v>0</v>
      </c>
      <c r="X1966">
        <v>0</v>
      </c>
      <c r="Y1966">
        <v>0</v>
      </c>
      <c r="Z1966">
        <v>0</v>
      </c>
      <c r="AA1966">
        <v>0</v>
      </c>
      <c r="AB1966">
        <v>0</v>
      </c>
      <c r="AC1966">
        <v>0</v>
      </c>
      <c r="AD1966">
        <v>0</v>
      </c>
      <c r="AE1966">
        <v>0</v>
      </c>
      <c r="AF1966">
        <v>0</v>
      </c>
      <c r="AH1966">
        <v>0</v>
      </c>
      <c r="AI1966">
        <v>0</v>
      </c>
      <c r="AJ1966">
        <v>0</v>
      </c>
      <c r="AK1966">
        <v>0</v>
      </c>
      <c r="AL1966">
        <v>0</v>
      </c>
      <c r="AM1966">
        <v>0</v>
      </c>
      <c r="AN1966">
        <v>0</v>
      </c>
      <c r="AO1966">
        <v>0</v>
      </c>
      <c r="AP1966">
        <v>0</v>
      </c>
      <c r="AQ1966">
        <v>0</v>
      </c>
      <c r="AS1966">
        <v>0</v>
      </c>
      <c r="AT1966">
        <v>0</v>
      </c>
      <c r="AU1966">
        <v>0</v>
      </c>
      <c r="AV1966">
        <v>0</v>
      </c>
      <c r="AW1966">
        <v>0</v>
      </c>
      <c r="AX1966">
        <v>0</v>
      </c>
      <c r="AY1966">
        <v>-3.0934452604519901E-6</v>
      </c>
      <c r="AZ1966">
        <v>1.6679805092678599E-4</v>
      </c>
      <c r="BA1966">
        <v>-8.6444499033949501E-7</v>
      </c>
      <c r="BB1966">
        <v>4.6610729262099502E-5</v>
      </c>
    </row>
    <row r="1967" spans="1:54" x14ac:dyDescent="0.35">
      <c r="A1967" t="s">
        <v>6502</v>
      </c>
      <c r="B1967" t="s">
        <v>6503</v>
      </c>
      <c r="C1967" t="s">
        <v>6504</v>
      </c>
      <c r="D1967" t="s">
        <v>2321</v>
      </c>
      <c r="E1967" t="s">
        <v>388</v>
      </c>
      <c r="F1967" t="s">
        <v>2624</v>
      </c>
      <c r="G1967" t="s">
        <v>2932</v>
      </c>
      <c r="H1967" t="s">
        <v>6043</v>
      </c>
      <c r="I1967" t="s">
        <v>2312</v>
      </c>
      <c r="J1967" t="s">
        <v>2312</v>
      </c>
      <c r="K1967" t="s">
        <v>2314</v>
      </c>
      <c r="L1967" t="s">
        <v>6414</v>
      </c>
      <c r="M1967" t="s">
        <v>2314</v>
      </c>
      <c r="N1967" t="s">
        <v>2314</v>
      </c>
      <c r="O1967" t="s">
        <v>5953</v>
      </c>
      <c r="P1967" t="s">
        <v>1829</v>
      </c>
      <c r="Q1967" t="s">
        <v>2314</v>
      </c>
      <c r="R1967" t="s">
        <v>461</v>
      </c>
      <c r="S1967" t="s">
        <v>1829</v>
      </c>
      <c r="T1967" t="s">
        <v>2501</v>
      </c>
      <c r="U1967" t="s">
        <v>1829</v>
      </c>
      <c r="W1967">
        <v>0</v>
      </c>
      <c r="X1967">
        <v>0</v>
      </c>
      <c r="Y1967">
        <v>0</v>
      </c>
      <c r="Z1967">
        <v>0</v>
      </c>
      <c r="AA1967">
        <v>0</v>
      </c>
      <c r="AB1967">
        <v>0</v>
      </c>
      <c r="AC1967">
        <v>0</v>
      </c>
      <c r="AD1967">
        <v>0</v>
      </c>
      <c r="AE1967">
        <v>0</v>
      </c>
      <c r="AF1967">
        <v>0</v>
      </c>
      <c r="AH1967">
        <v>0</v>
      </c>
      <c r="AI1967">
        <v>0</v>
      </c>
      <c r="AJ1967">
        <v>0</v>
      </c>
      <c r="AK1967">
        <v>0</v>
      </c>
      <c r="AL1967">
        <v>0</v>
      </c>
      <c r="AM1967">
        <v>0</v>
      </c>
      <c r="AN1967">
        <v>0</v>
      </c>
      <c r="AO1967">
        <v>0</v>
      </c>
      <c r="AP1967">
        <v>0</v>
      </c>
      <c r="AQ1967">
        <v>0</v>
      </c>
      <c r="AS1967">
        <v>0</v>
      </c>
      <c r="AT1967">
        <v>0</v>
      </c>
      <c r="AU1967">
        <v>0</v>
      </c>
      <c r="AV1967">
        <v>0</v>
      </c>
      <c r="AW1967">
        <v>0</v>
      </c>
      <c r="AX1967">
        <v>0</v>
      </c>
      <c r="AY1967">
        <v>0</v>
      </c>
      <c r="AZ1967">
        <v>0</v>
      </c>
      <c r="BA1967">
        <v>0</v>
      </c>
      <c r="BB1967">
        <v>0</v>
      </c>
    </row>
    <row r="1968" spans="1:54" x14ac:dyDescent="0.35">
      <c r="A1968" t="s">
        <v>6505</v>
      </c>
      <c r="B1968" t="s">
        <v>6506</v>
      </c>
      <c r="C1968" t="s">
        <v>6507</v>
      </c>
      <c r="D1968" t="s">
        <v>2321</v>
      </c>
      <c r="E1968" t="s">
        <v>388</v>
      </c>
      <c r="F1968" t="s">
        <v>2624</v>
      </c>
      <c r="G1968" t="s">
        <v>2932</v>
      </c>
      <c r="H1968" t="s">
        <v>6043</v>
      </c>
      <c r="I1968" t="s">
        <v>2312</v>
      </c>
      <c r="J1968" t="s">
        <v>2312</v>
      </c>
      <c r="K1968" t="s">
        <v>2314</v>
      </c>
      <c r="L1968" t="s">
        <v>6414</v>
      </c>
      <c r="M1968" t="s">
        <v>2314</v>
      </c>
      <c r="N1968" t="s">
        <v>2314</v>
      </c>
      <c r="O1968" t="s">
        <v>5953</v>
      </c>
      <c r="P1968" t="s">
        <v>1829</v>
      </c>
      <c r="Q1968" t="s">
        <v>2314</v>
      </c>
      <c r="R1968" t="s">
        <v>476</v>
      </c>
      <c r="S1968" t="s">
        <v>1829</v>
      </c>
      <c r="T1968" t="s">
        <v>2501</v>
      </c>
      <c r="U1968" t="s">
        <v>1829</v>
      </c>
      <c r="W1968">
        <v>0</v>
      </c>
      <c r="X1968">
        <v>0</v>
      </c>
      <c r="Y1968">
        <v>0</v>
      </c>
      <c r="Z1968">
        <v>0</v>
      </c>
      <c r="AA1968">
        <v>0</v>
      </c>
      <c r="AB1968">
        <v>0</v>
      </c>
      <c r="AC1968">
        <v>0</v>
      </c>
      <c r="AD1968">
        <v>0</v>
      </c>
      <c r="AE1968">
        <v>0</v>
      </c>
      <c r="AF1968">
        <v>0</v>
      </c>
      <c r="AH1968">
        <v>0</v>
      </c>
      <c r="AI1968">
        <v>0</v>
      </c>
      <c r="AJ1968">
        <v>0</v>
      </c>
      <c r="AK1968">
        <v>0</v>
      </c>
      <c r="AL1968">
        <v>0</v>
      </c>
      <c r="AM1968">
        <v>0</v>
      </c>
      <c r="AN1968">
        <v>0</v>
      </c>
      <c r="AO1968">
        <v>0</v>
      </c>
      <c r="AP1968">
        <v>0</v>
      </c>
      <c r="AQ1968">
        <v>0</v>
      </c>
      <c r="AS1968">
        <v>0</v>
      </c>
      <c r="AT1968">
        <v>0</v>
      </c>
      <c r="AU1968">
        <v>0</v>
      </c>
      <c r="AV1968">
        <v>0</v>
      </c>
      <c r="AW1968">
        <v>0</v>
      </c>
      <c r="AX1968">
        <v>0</v>
      </c>
      <c r="AY1968">
        <v>0</v>
      </c>
      <c r="AZ1968">
        <v>0</v>
      </c>
      <c r="BA1968">
        <v>0</v>
      </c>
      <c r="BB1968">
        <v>0</v>
      </c>
    </row>
    <row r="1969" spans="1:54" x14ac:dyDescent="0.35">
      <c r="A1969" t="s">
        <v>6508</v>
      </c>
      <c r="B1969" t="s">
        <v>6509</v>
      </c>
      <c r="C1969" t="s">
        <v>6510</v>
      </c>
      <c r="D1969" t="s">
        <v>2321</v>
      </c>
      <c r="E1969" t="s">
        <v>388</v>
      </c>
      <c r="F1969" t="s">
        <v>2624</v>
      </c>
      <c r="G1969" t="s">
        <v>2932</v>
      </c>
      <c r="H1969" t="s">
        <v>6043</v>
      </c>
      <c r="I1969" t="s">
        <v>2312</v>
      </c>
      <c r="J1969" t="s">
        <v>2312</v>
      </c>
      <c r="K1969" t="s">
        <v>2314</v>
      </c>
      <c r="L1969" t="s">
        <v>6414</v>
      </c>
      <c r="M1969" t="s">
        <v>2314</v>
      </c>
      <c r="N1969" t="s">
        <v>2314</v>
      </c>
      <c r="O1969" t="s">
        <v>5953</v>
      </c>
      <c r="P1969" t="s">
        <v>1829</v>
      </c>
      <c r="Q1969" t="s">
        <v>2314</v>
      </c>
      <c r="R1969" t="s">
        <v>476</v>
      </c>
      <c r="S1969" t="s">
        <v>1829</v>
      </c>
      <c r="T1969" t="s">
        <v>2501</v>
      </c>
      <c r="U1969" t="s">
        <v>1829</v>
      </c>
      <c r="W1969">
        <v>0</v>
      </c>
      <c r="X1969">
        <v>0</v>
      </c>
      <c r="Y1969">
        <v>0</v>
      </c>
      <c r="Z1969">
        <v>0</v>
      </c>
      <c r="AA1969">
        <v>0</v>
      </c>
      <c r="AB1969">
        <v>0</v>
      </c>
      <c r="AC1969">
        <v>0</v>
      </c>
      <c r="AD1969">
        <v>0</v>
      </c>
      <c r="AE1969">
        <v>0</v>
      </c>
      <c r="AF1969">
        <v>0</v>
      </c>
      <c r="AH1969">
        <v>0</v>
      </c>
      <c r="AI1969">
        <v>0</v>
      </c>
      <c r="AJ1969">
        <v>0</v>
      </c>
      <c r="AK1969">
        <v>0</v>
      </c>
      <c r="AL1969">
        <v>0</v>
      </c>
      <c r="AM1969">
        <v>0</v>
      </c>
      <c r="AN1969">
        <v>0</v>
      </c>
      <c r="AO1969">
        <v>0</v>
      </c>
      <c r="AP1969">
        <v>0</v>
      </c>
      <c r="AQ1969">
        <v>0</v>
      </c>
      <c r="AS1969">
        <v>0</v>
      </c>
      <c r="AT1969">
        <v>0</v>
      </c>
      <c r="AU1969">
        <v>0</v>
      </c>
      <c r="AV1969">
        <v>0</v>
      </c>
      <c r="AW1969">
        <v>0</v>
      </c>
      <c r="AX1969">
        <v>0</v>
      </c>
      <c r="AY1969">
        <v>0</v>
      </c>
      <c r="AZ1969">
        <v>0</v>
      </c>
      <c r="BA1969">
        <v>0</v>
      </c>
      <c r="BB1969">
        <v>0</v>
      </c>
    </row>
    <row r="1970" spans="1:54" x14ac:dyDescent="0.35">
      <c r="A1970" t="s">
        <v>6511</v>
      </c>
      <c r="B1970" t="s">
        <v>6512</v>
      </c>
      <c r="C1970" t="s">
        <v>6513</v>
      </c>
      <c r="D1970" t="s">
        <v>2321</v>
      </c>
      <c r="E1970" t="s">
        <v>388</v>
      </c>
      <c r="F1970" t="s">
        <v>2624</v>
      </c>
      <c r="G1970" t="s">
        <v>2932</v>
      </c>
      <c r="H1970" t="s">
        <v>6043</v>
      </c>
      <c r="I1970" t="s">
        <v>2312</v>
      </c>
      <c r="J1970" t="s">
        <v>2312</v>
      </c>
      <c r="K1970" t="s">
        <v>2314</v>
      </c>
      <c r="L1970" t="s">
        <v>6414</v>
      </c>
      <c r="M1970" t="s">
        <v>2314</v>
      </c>
      <c r="N1970" t="s">
        <v>2314</v>
      </c>
      <c r="O1970" t="s">
        <v>5953</v>
      </c>
      <c r="P1970" t="s">
        <v>1829</v>
      </c>
      <c r="R1970" t="s">
        <v>476</v>
      </c>
      <c r="S1970" t="s">
        <v>1829</v>
      </c>
      <c r="T1970" t="s">
        <v>2501</v>
      </c>
      <c r="U1970" t="s">
        <v>1829</v>
      </c>
      <c r="W1970">
        <v>0</v>
      </c>
      <c r="X1970">
        <v>0</v>
      </c>
      <c r="Y1970">
        <v>0</v>
      </c>
      <c r="Z1970">
        <v>0</v>
      </c>
      <c r="AA1970">
        <v>0</v>
      </c>
      <c r="AB1970">
        <v>0</v>
      </c>
      <c r="AC1970">
        <v>0</v>
      </c>
      <c r="AD1970">
        <v>0</v>
      </c>
      <c r="AE1970">
        <v>0</v>
      </c>
      <c r="AF1970">
        <v>0</v>
      </c>
      <c r="AH1970">
        <v>0</v>
      </c>
      <c r="AI1970">
        <v>0</v>
      </c>
      <c r="AJ1970">
        <v>0</v>
      </c>
      <c r="AK1970">
        <v>0</v>
      </c>
      <c r="AL1970">
        <v>0</v>
      </c>
      <c r="AM1970">
        <v>0</v>
      </c>
      <c r="AN1970">
        <v>0</v>
      </c>
      <c r="AO1970">
        <v>0</v>
      </c>
      <c r="AP1970">
        <v>0</v>
      </c>
      <c r="AQ1970">
        <v>0</v>
      </c>
      <c r="AS1970">
        <v>0</v>
      </c>
      <c r="AT1970">
        <v>0</v>
      </c>
      <c r="AU1970">
        <v>0</v>
      </c>
      <c r="AV1970">
        <v>0</v>
      </c>
      <c r="AW1970">
        <v>0</v>
      </c>
      <c r="AX1970">
        <v>0</v>
      </c>
      <c r="AY1970">
        <v>0</v>
      </c>
      <c r="AZ1970">
        <v>0</v>
      </c>
      <c r="BA1970">
        <v>0</v>
      </c>
      <c r="BB1970">
        <v>0</v>
      </c>
    </row>
    <row r="1971" spans="1:54" x14ac:dyDescent="0.35">
      <c r="A1971" t="s">
        <v>6514</v>
      </c>
      <c r="B1971" t="s">
        <v>6515</v>
      </c>
      <c r="C1971" t="s">
        <v>6516</v>
      </c>
      <c r="D1971" t="s">
        <v>2321</v>
      </c>
      <c r="E1971" t="s">
        <v>388</v>
      </c>
      <c r="F1971" t="s">
        <v>2624</v>
      </c>
      <c r="G1971" t="s">
        <v>2932</v>
      </c>
      <c r="H1971" t="s">
        <v>6043</v>
      </c>
      <c r="I1971" t="s">
        <v>2312</v>
      </c>
      <c r="J1971" t="s">
        <v>2312</v>
      </c>
      <c r="K1971" t="s">
        <v>2314</v>
      </c>
      <c r="L1971" t="s">
        <v>6414</v>
      </c>
      <c r="M1971" t="s">
        <v>2314</v>
      </c>
      <c r="N1971" t="s">
        <v>2314</v>
      </c>
      <c r="O1971" t="s">
        <v>5953</v>
      </c>
      <c r="P1971" t="s">
        <v>1829</v>
      </c>
      <c r="Q1971" t="s">
        <v>2629</v>
      </c>
      <c r="R1971" t="s">
        <v>461</v>
      </c>
      <c r="S1971" t="s">
        <v>1829</v>
      </c>
      <c r="T1971" t="s">
        <v>2501</v>
      </c>
      <c r="U1971" t="s">
        <v>1829</v>
      </c>
      <c r="W1971">
        <v>0</v>
      </c>
      <c r="X1971">
        <v>0</v>
      </c>
      <c r="Y1971">
        <v>0</v>
      </c>
      <c r="Z1971">
        <v>0</v>
      </c>
      <c r="AA1971">
        <v>0</v>
      </c>
      <c r="AB1971">
        <v>0</v>
      </c>
      <c r="AC1971">
        <v>0</v>
      </c>
      <c r="AD1971">
        <v>0</v>
      </c>
      <c r="AE1971">
        <v>0</v>
      </c>
      <c r="AF1971">
        <v>0</v>
      </c>
      <c r="AH1971">
        <v>0</v>
      </c>
      <c r="AI1971">
        <v>0</v>
      </c>
      <c r="AJ1971">
        <v>0</v>
      </c>
      <c r="AK1971">
        <v>0</v>
      </c>
      <c r="AL1971">
        <v>0</v>
      </c>
      <c r="AM1971">
        <v>0</v>
      </c>
      <c r="AN1971">
        <v>0</v>
      </c>
      <c r="AO1971">
        <v>0</v>
      </c>
      <c r="AP1971">
        <v>0</v>
      </c>
      <c r="AQ1971">
        <v>0</v>
      </c>
      <c r="AS1971">
        <v>0</v>
      </c>
      <c r="AT1971">
        <v>0</v>
      </c>
      <c r="AU1971">
        <v>0</v>
      </c>
      <c r="AV1971">
        <v>0</v>
      </c>
      <c r="AW1971">
        <v>0</v>
      </c>
      <c r="AX1971">
        <v>0</v>
      </c>
      <c r="AY1971">
        <v>0</v>
      </c>
      <c r="AZ1971">
        <v>0</v>
      </c>
      <c r="BA1971">
        <v>0</v>
      </c>
      <c r="BB1971">
        <v>0</v>
      </c>
    </row>
    <row r="1972" spans="1:54" x14ac:dyDescent="0.35">
      <c r="A1972" t="s">
        <v>6517</v>
      </c>
      <c r="B1972" t="s">
        <v>6518</v>
      </c>
      <c r="C1972" t="s">
        <v>6519</v>
      </c>
      <c r="D1972" t="s">
        <v>2321</v>
      </c>
      <c r="E1972" t="s">
        <v>388</v>
      </c>
      <c r="F1972" t="s">
        <v>2624</v>
      </c>
      <c r="G1972" t="s">
        <v>2932</v>
      </c>
      <c r="H1972" t="s">
        <v>6043</v>
      </c>
      <c r="I1972" t="s">
        <v>2312</v>
      </c>
      <c r="J1972" t="s">
        <v>2312</v>
      </c>
      <c r="K1972" t="s">
        <v>2314</v>
      </c>
      <c r="L1972" t="s">
        <v>6414</v>
      </c>
      <c r="M1972" t="s">
        <v>2314</v>
      </c>
      <c r="N1972" t="s">
        <v>2314</v>
      </c>
      <c r="O1972" t="s">
        <v>5953</v>
      </c>
      <c r="P1972" t="s">
        <v>1829</v>
      </c>
      <c r="R1972" t="s">
        <v>476</v>
      </c>
      <c r="S1972" t="s">
        <v>1829</v>
      </c>
      <c r="T1972" t="s">
        <v>2501</v>
      </c>
      <c r="U1972" t="s">
        <v>1829</v>
      </c>
      <c r="W1972">
        <v>0</v>
      </c>
      <c r="X1972">
        <v>0</v>
      </c>
      <c r="Y1972">
        <v>0</v>
      </c>
      <c r="Z1972">
        <v>0</v>
      </c>
      <c r="AA1972">
        <v>0</v>
      </c>
      <c r="AB1972">
        <v>0</v>
      </c>
      <c r="AC1972">
        <v>0</v>
      </c>
      <c r="AD1972">
        <v>0</v>
      </c>
      <c r="AE1972">
        <v>0</v>
      </c>
      <c r="AF1972">
        <v>0</v>
      </c>
      <c r="AH1972">
        <v>0</v>
      </c>
      <c r="AI1972">
        <v>0</v>
      </c>
      <c r="AJ1972">
        <v>0</v>
      </c>
      <c r="AK1972">
        <v>0</v>
      </c>
      <c r="AL1972">
        <v>0</v>
      </c>
      <c r="AM1972">
        <v>0</v>
      </c>
      <c r="AN1972">
        <v>0</v>
      </c>
      <c r="AO1972">
        <v>0</v>
      </c>
      <c r="AP1972">
        <v>0</v>
      </c>
      <c r="AQ1972">
        <v>0</v>
      </c>
      <c r="AS1972">
        <v>0</v>
      </c>
      <c r="AT1972">
        <v>0</v>
      </c>
      <c r="AU1972">
        <v>0</v>
      </c>
      <c r="AV1972">
        <v>0</v>
      </c>
      <c r="AW1972">
        <v>0</v>
      </c>
      <c r="AX1972">
        <v>0</v>
      </c>
      <c r="AY1972">
        <v>0</v>
      </c>
      <c r="AZ1972">
        <v>0</v>
      </c>
      <c r="BA1972">
        <v>0</v>
      </c>
      <c r="BB1972">
        <v>0</v>
      </c>
    </row>
    <row r="1973" spans="1:54" x14ac:dyDescent="0.35">
      <c r="A1973" t="s">
        <v>6520</v>
      </c>
      <c r="B1973" t="s">
        <v>6521</v>
      </c>
      <c r="C1973" t="s">
        <v>6522</v>
      </c>
      <c r="D1973" t="s">
        <v>2321</v>
      </c>
      <c r="E1973" t="s">
        <v>388</v>
      </c>
      <c r="F1973" t="s">
        <v>2624</v>
      </c>
      <c r="G1973" t="s">
        <v>2932</v>
      </c>
      <c r="H1973" t="s">
        <v>6523</v>
      </c>
      <c r="I1973" t="s">
        <v>2312</v>
      </c>
      <c r="J1973" t="s">
        <v>2312</v>
      </c>
      <c r="K1973" t="s">
        <v>6524</v>
      </c>
      <c r="L1973" t="s">
        <v>6524</v>
      </c>
      <c r="M1973" t="s">
        <v>2314</v>
      </c>
      <c r="N1973" t="s">
        <v>2314</v>
      </c>
      <c r="O1973" t="s">
        <v>5953</v>
      </c>
      <c r="P1973" t="s">
        <v>1829</v>
      </c>
      <c r="Q1973" t="s">
        <v>2314</v>
      </c>
      <c r="R1973" t="s">
        <v>2314</v>
      </c>
      <c r="S1973" t="s">
        <v>1829</v>
      </c>
      <c r="T1973" t="s">
        <v>5965</v>
      </c>
      <c r="U1973" t="s">
        <v>1829</v>
      </c>
      <c r="W1973">
        <v>0</v>
      </c>
      <c r="X1973">
        <v>0</v>
      </c>
      <c r="Y1973">
        <v>0</v>
      </c>
      <c r="Z1973">
        <v>0</v>
      </c>
      <c r="AA1973">
        <v>0</v>
      </c>
      <c r="AB1973">
        <v>0</v>
      </c>
      <c r="AC1973">
        <v>0</v>
      </c>
      <c r="AD1973">
        <v>0</v>
      </c>
      <c r="AE1973">
        <v>0</v>
      </c>
      <c r="AF1973">
        <v>0</v>
      </c>
      <c r="AH1973">
        <v>0</v>
      </c>
      <c r="AI1973">
        <v>0</v>
      </c>
      <c r="AJ1973">
        <v>0</v>
      </c>
      <c r="AK1973">
        <v>0</v>
      </c>
      <c r="AL1973">
        <v>0</v>
      </c>
      <c r="AM1973">
        <v>0</v>
      </c>
      <c r="AN1973">
        <v>0</v>
      </c>
      <c r="AO1973">
        <v>0</v>
      </c>
      <c r="AP1973">
        <v>0</v>
      </c>
      <c r="AQ1973">
        <v>0</v>
      </c>
      <c r="AS1973">
        <v>0</v>
      </c>
      <c r="AT1973">
        <v>0</v>
      </c>
      <c r="AU1973">
        <v>0</v>
      </c>
      <c r="AV1973">
        <v>0</v>
      </c>
      <c r="AW1973">
        <v>0</v>
      </c>
      <c r="AX1973">
        <v>0</v>
      </c>
      <c r="AY1973">
        <v>0</v>
      </c>
      <c r="AZ1973">
        <v>0</v>
      </c>
      <c r="BA1973">
        <v>0</v>
      </c>
      <c r="BB1973">
        <v>0</v>
      </c>
    </row>
    <row r="1974" spans="1:54" x14ac:dyDescent="0.35">
      <c r="A1974" t="s">
        <v>6525</v>
      </c>
      <c r="B1974" t="s">
        <v>6526</v>
      </c>
      <c r="C1974" t="s">
        <v>6527</v>
      </c>
      <c r="D1974" t="s">
        <v>2321</v>
      </c>
      <c r="E1974" t="s">
        <v>388</v>
      </c>
      <c r="F1974" t="s">
        <v>2624</v>
      </c>
      <c r="G1974" t="s">
        <v>2932</v>
      </c>
      <c r="H1974" t="s">
        <v>6523</v>
      </c>
      <c r="I1974" t="s">
        <v>2312</v>
      </c>
      <c r="J1974" t="s">
        <v>2312</v>
      </c>
      <c r="K1974" t="s">
        <v>2314</v>
      </c>
      <c r="L1974" t="s">
        <v>6524</v>
      </c>
      <c r="M1974" t="s">
        <v>2314</v>
      </c>
      <c r="N1974" t="s">
        <v>2314</v>
      </c>
      <c r="O1974" t="s">
        <v>5953</v>
      </c>
      <c r="P1974" t="s">
        <v>1829</v>
      </c>
      <c r="Q1974" t="s">
        <v>2314</v>
      </c>
      <c r="R1974" t="s">
        <v>2314</v>
      </c>
      <c r="S1974" t="s">
        <v>1829</v>
      </c>
      <c r="T1974" t="s">
        <v>5965</v>
      </c>
      <c r="U1974" t="s">
        <v>1829</v>
      </c>
      <c r="W1974">
        <v>0</v>
      </c>
      <c r="X1974">
        <v>0</v>
      </c>
      <c r="Y1974">
        <v>0</v>
      </c>
      <c r="Z1974">
        <v>0</v>
      </c>
      <c r="AA1974">
        <v>0</v>
      </c>
      <c r="AB1974">
        <v>0</v>
      </c>
      <c r="AC1974">
        <v>0</v>
      </c>
      <c r="AD1974">
        <v>0</v>
      </c>
      <c r="AE1974">
        <v>0</v>
      </c>
      <c r="AF1974">
        <v>0</v>
      </c>
      <c r="AH1974">
        <v>0</v>
      </c>
      <c r="AI1974">
        <v>0</v>
      </c>
      <c r="AJ1974">
        <v>0</v>
      </c>
      <c r="AK1974">
        <v>0</v>
      </c>
      <c r="AL1974">
        <v>0</v>
      </c>
      <c r="AM1974">
        <v>0</v>
      </c>
      <c r="AN1974">
        <v>0</v>
      </c>
      <c r="AO1974">
        <v>0</v>
      </c>
      <c r="AP1974">
        <v>0</v>
      </c>
      <c r="AQ1974">
        <v>0</v>
      </c>
      <c r="AS1974">
        <v>0</v>
      </c>
      <c r="AT1974">
        <v>0</v>
      </c>
      <c r="AU1974">
        <v>0</v>
      </c>
      <c r="AV1974">
        <v>0</v>
      </c>
      <c r="AW1974">
        <v>0</v>
      </c>
      <c r="AX1974">
        <v>0</v>
      </c>
      <c r="AY1974">
        <v>0</v>
      </c>
      <c r="AZ1974">
        <v>0</v>
      </c>
      <c r="BA1974">
        <v>0</v>
      </c>
      <c r="BB1974">
        <v>0</v>
      </c>
    </row>
    <row r="1975" spans="1:54" x14ac:dyDescent="0.35">
      <c r="A1975" t="s">
        <v>2027</v>
      </c>
      <c r="B1975" t="s">
        <v>6528</v>
      </c>
      <c r="C1975" t="s">
        <v>2029</v>
      </c>
      <c r="D1975" t="s">
        <v>2321</v>
      </c>
      <c r="E1975" t="s">
        <v>388</v>
      </c>
      <c r="F1975" t="s">
        <v>2624</v>
      </c>
      <c r="G1975" t="s">
        <v>2932</v>
      </c>
      <c r="H1975" t="s">
        <v>6523</v>
      </c>
      <c r="I1975" t="s">
        <v>2312</v>
      </c>
      <c r="J1975" t="s">
        <v>2312</v>
      </c>
      <c r="K1975" t="s">
        <v>2314</v>
      </c>
      <c r="L1975" t="s">
        <v>6524</v>
      </c>
      <c r="M1975" t="s">
        <v>2314</v>
      </c>
      <c r="N1975">
        <v>1</v>
      </c>
      <c r="O1975" t="s">
        <v>5953</v>
      </c>
      <c r="P1975" t="s">
        <v>1829</v>
      </c>
      <c r="Q1975" t="s">
        <v>2629</v>
      </c>
      <c r="R1975" t="s">
        <v>461</v>
      </c>
      <c r="S1975" t="s">
        <v>1829</v>
      </c>
      <c r="T1975" t="s">
        <v>2501</v>
      </c>
      <c r="U1975" t="s">
        <v>1829</v>
      </c>
      <c r="W1975">
        <v>0</v>
      </c>
      <c r="X1975">
        <v>0</v>
      </c>
      <c r="Y1975">
        <v>0</v>
      </c>
      <c r="Z1975">
        <v>0</v>
      </c>
      <c r="AA1975">
        <v>0</v>
      </c>
      <c r="AB1975">
        <v>0</v>
      </c>
      <c r="AC1975">
        <v>0</v>
      </c>
      <c r="AD1975">
        <v>0</v>
      </c>
      <c r="AE1975">
        <v>0</v>
      </c>
      <c r="AF1975">
        <v>0</v>
      </c>
      <c r="AH1975">
        <v>0</v>
      </c>
      <c r="AI1975">
        <v>0</v>
      </c>
      <c r="AJ1975">
        <v>-8.5434538877579406E-8</v>
      </c>
      <c r="AK1975">
        <v>-2.1141954853476402E-6</v>
      </c>
      <c r="AL1975">
        <v>0</v>
      </c>
      <c r="AM1975">
        <v>0</v>
      </c>
      <c r="AN1975">
        <v>0</v>
      </c>
      <c r="AO1975">
        <v>0</v>
      </c>
      <c r="AP1975">
        <v>-2.5025371690511099E-8</v>
      </c>
      <c r="AQ1975">
        <v>-6.19287334400419E-7</v>
      </c>
      <c r="AS1975">
        <v>0</v>
      </c>
      <c r="AT1975">
        <v>0</v>
      </c>
      <c r="AU1975">
        <v>-3.7046467644140497E-5</v>
      </c>
      <c r="AV1975">
        <v>-9.1676615521230098E-4</v>
      </c>
      <c r="AW1975">
        <v>0</v>
      </c>
      <c r="AX1975">
        <v>0</v>
      </c>
      <c r="AY1975">
        <v>0</v>
      </c>
      <c r="AZ1975">
        <v>0</v>
      </c>
      <c r="BA1975">
        <v>-1.7668573999664502E-5</v>
      </c>
      <c r="BB1975">
        <v>-4.3723333650457901E-4</v>
      </c>
    </row>
    <row r="1976" spans="1:54" x14ac:dyDescent="0.35">
      <c r="A1976" t="s">
        <v>6529</v>
      </c>
      <c r="B1976" t="s">
        <v>6530</v>
      </c>
      <c r="C1976" t="s">
        <v>6531</v>
      </c>
      <c r="D1976" t="s">
        <v>2321</v>
      </c>
      <c r="E1976" t="s">
        <v>388</v>
      </c>
      <c r="F1976" t="s">
        <v>2624</v>
      </c>
      <c r="G1976" t="s">
        <v>2932</v>
      </c>
      <c r="H1976" t="s">
        <v>6523</v>
      </c>
      <c r="I1976" t="s">
        <v>2312</v>
      </c>
      <c r="J1976" t="s">
        <v>2312</v>
      </c>
      <c r="K1976" t="s">
        <v>2314</v>
      </c>
      <c r="L1976" t="s">
        <v>6524</v>
      </c>
      <c r="M1976" t="s">
        <v>2314</v>
      </c>
      <c r="N1976" t="s">
        <v>2314</v>
      </c>
      <c r="O1976" t="s">
        <v>5953</v>
      </c>
      <c r="P1976" t="s">
        <v>1829</v>
      </c>
      <c r="Q1976" t="s">
        <v>2314</v>
      </c>
      <c r="R1976" t="s">
        <v>2314</v>
      </c>
      <c r="S1976" t="s">
        <v>1829</v>
      </c>
      <c r="T1976" t="s">
        <v>5965</v>
      </c>
      <c r="U1976" t="s">
        <v>1829</v>
      </c>
      <c r="W1976">
        <v>0</v>
      </c>
      <c r="X1976">
        <v>0</v>
      </c>
      <c r="Y1976">
        <v>0</v>
      </c>
      <c r="Z1976">
        <v>0</v>
      </c>
      <c r="AA1976">
        <v>0</v>
      </c>
      <c r="AB1976">
        <v>0</v>
      </c>
      <c r="AC1976">
        <v>0</v>
      </c>
      <c r="AD1976">
        <v>0</v>
      </c>
      <c r="AE1976">
        <v>0</v>
      </c>
      <c r="AF1976">
        <v>0</v>
      </c>
      <c r="AH1976">
        <v>0</v>
      </c>
      <c r="AI1976">
        <v>0</v>
      </c>
      <c r="AJ1976">
        <v>0</v>
      </c>
      <c r="AK1976">
        <v>0</v>
      </c>
      <c r="AL1976">
        <v>0</v>
      </c>
      <c r="AM1976">
        <v>0</v>
      </c>
      <c r="AN1976">
        <v>0</v>
      </c>
      <c r="AO1976">
        <v>0</v>
      </c>
      <c r="AP1976">
        <v>0</v>
      </c>
      <c r="AQ1976">
        <v>0</v>
      </c>
      <c r="AS1976">
        <v>0</v>
      </c>
      <c r="AT1976">
        <v>0</v>
      </c>
      <c r="AU1976">
        <v>0</v>
      </c>
      <c r="AV1976">
        <v>0</v>
      </c>
      <c r="AW1976">
        <v>0</v>
      </c>
      <c r="AX1976">
        <v>0</v>
      </c>
      <c r="AY1976">
        <v>0</v>
      </c>
      <c r="AZ1976">
        <v>0</v>
      </c>
      <c r="BA1976">
        <v>0</v>
      </c>
      <c r="BB1976">
        <v>0</v>
      </c>
    </row>
    <row r="1977" spans="1:54" x14ac:dyDescent="0.35">
      <c r="A1977" t="s">
        <v>6532</v>
      </c>
      <c r="B1977" t="s">
        <v>6533</v>
      </c>
      <c r="C1977" t="s">
        <v>6534</v>
      </c>
      <c r="D1977" t="s">
        <v>2321</v>
      </c>
      <c r="E1977" t="s">
        <v>388</v>
      </c>
      <c r="F1977" t="s">
        <v>2624</v>
      </c>
      <c r="G1977" t="s">
        <v>2932</v>
      </c>
      <c r="H1977" t="s">
        <v>6523</v>
      </c>
      <c r="I1977" t="s">
        <v>2312</v>
      </c>
      <c r="J1977" t="s">
        <v>2312</v>
      </c>
      <c r="K1977" t="s">
        <v>2314</v>
      </c>
      <c r="L1977" t="s">
        <v>6524</v>
      </c>
      <c r="M1977" t="s">
        <v>2314</v>
      </c>
      <c r="N1977" t="s">
        <v>2314</v>
      </c>
      <c r="O1977" t="s">
        <v>5953</v>
      </c>
      <c r="P1977" t="s">
        <v>1829</v>
      </c>
      <c r="Q1977" t="s">
        <v>2314</v>
      </c>
      <c r="R1977" t="s">
        <v>2314</v>
      </c>
      <c r="S1977" t="s">
        <v>1829</v>
      </c>
      <c r="T1977" t="s">
        <v>5965</v>
      </c>
      <c r="U1977" t="s">
        <v>1829</v>
      </c>
      <c r="W1977">
        <v>0</v>
      </c>
      <c r="X1977">
        <v>0</v>
      </c>
      <c r="Y1977">
        <v>0</v>
      </c>
      <c r="Z1977">
        <v>0</v>
      </c>
      <c r="AA1977">
        <v>0</v>
      </c>
      <c r="AB1977">
        <v>0</v>
      </c>
      <c r="AC1977">
        <v>0</v>
      </c>
      <c r="AD1977">
        <v>0</v>
      </c>
      <c r="AE1977">
        <v>0</v>
      </c>
      <c r="AF1977">
        <v>0</v>
      </c>
      <c r="AH1977">
        <v>0</v>
      </c>
      <c r="AI1977">
        <v>0</v>
      </c>
      <c r="AJ1977">
        <v>0</v>
      </c>
      <c r="AK1977">
        <v>0</v>
      </c>
      <c r="AL1977">
        <v>0</v>
      </c>
      <c r="AM1977">
        <v>0</v>
      </c>
      <c r="AN1977">
        <v>0</v>
      </c>
      <c r="AO1977">
        <v>0</v>
      </c>
      <c r="AP1977">
        <v>0</v>
      </c>
      <c r="AQ1977">
        <v>0</v>
      </c>
      <c r="AS1977">
        <v>0</v>
      </c>
      <c r="AT1977">
        <v>0</v>
      </c>
      <c r="AU1977">
        <v>0</v>
      </c>
      <c r="AV1977">
        <v>0</v>
      </c>
      <c r="AW1977">
        <v>0</v>
      </c>
      <c r="AX1977">
        <v>0</v>
      </c>
      <c r="AY1977">
        <v>0</v>
      </c>
      <c r="AZ1977">
        <v>0</v>
      </c>
      <c r="BA1977">
        <v>0</v>
      </c>
      <c r="BB1977">
        <v>0</v>
      </c>
    </row>
    <row r="1978" spans="1:54" x14ac:dyDescent="0.35">
      <c r="A1978" t="s">
        <v>6535</v>
      </c>
      <c r="B1978" t="s">
        <v>6536</v>
      </c>
      <c r="C1978" t="s">
        <v>6537</v>
      </c>
      <c r="D1978" t="s">
        <v>2321</v>
      </c>
      <c r="E1978" t="s">
        <v>388</v>
      </c>
      <c r="F1978" t="s">
        <v>2624</v>
      </c>
      <c r="G1978" t="s">
        <v>2932</v>
      </c>
      <c r="H1978" t="s">
        <v>6523</v>
      </c>
      <c r="I1978" t="s">
        <v>2312</v>
      </c>
      <c r="J1978" t="s">
        <v>2312</v>
      </c>
      <c r="K1978" t="s">
        <v>2314</v>
      </c>
      <c r="L1978" t="s">
        <v>6524</v>
      </c>
      <c r="M1978" t="s">
        <v>2314</v>
      </c>
      <c r="N1978" t="s">
        <v>2314</v>
      </c>
      <c r="O1978" t="s">
        <v>5953</v>
      </c>
      <c r="P1978" t="s">
        <v>1829</v>
      </c>
      <c r="Q1978" t="s">
        <v>2314</v>
      </c>
      <c r="R1978" t="s">
        <v>2314</v>
      </c>
      <c r="S1978" t="s">
        <v>1829</v>
      </c>
      <c r="T1978" t="s">
        <v>5965</v>
      </c>
      <c r="U1978" t="s">
        <v>1829</v>
      </c>
      <c r="W1978">
        <v>0</v>
      </c>
      <c r="X1978">
        <v>0</v>
      </c>
      <c r="Y1978">
        <v>0</v>
      </c>
      <c r="Z1978">
        <v>0</v>
      </c>
      <c r="AA1978">
        <v>0</v>
      </c>
      <c r="AB1978">
        <v>0</v>
      </c>
      <c r="AC1978">
        <v>0</v>
      </c>
      <c r="AD1978">
        <v>0</v>
      </c>
      <c r="AE1978">
        <v>0</v>
      </c>
      <c r="AF1978">
        <v>0</v>
      </c>
      <c r="AH1978">
        <v>0</v>
      </c>
      <c r="AI1978">
        <v>0</v>
      </c>
      <c r="AJ1978">
        <v>0</v>
      </c>
      <c r="AK1978">
        <v>0</v>
      </c>
      <c r="AL1978">
        <v>0</v>
      </c>
      <c r="AM1978">
        <v>0</v>
      </c>
      <c r="AN1978">
        <v>0</v>
      </c>
      <c r="AO1978">
        <v>0</v>
      </c>
      <c r="AP1978">
        <v>0</v>
      </c>
      <c r="AQ1978">
        <v>0</v>
      </c>
      <c r="AS1978">
        <v>0</v>
      </c>
      <c r="AT1978">
        <v>0</v>
      </c>
      <c r="AU1978">
        <v>0</v>
      </c>
      <c r="AV1978">
        <v>0</v>
      </c>
      <c r="AW1978">
        <v>0</v>
      </c>
      <c r="AX1978">
        <v>0</v>
      </c>
      <c r="AY1978">
        <v>0</v>
      </c>
      <c r="AZ1978">
        <v>0</v>
      </c>
      <c r="BA1978">
        <v>0</v>
      </c>
      <c r="BB1978">
        <v>0</v>
      </c>
    </row>
    <row r="1979" spans="1:54" x14ac:dyDescent="0.35">
      <c r="A1979" t="s">
        <v>6538</v>
      </c>
      <c r="B1979" t="s">
        <v>6539</v>
      </c>
      <c r="C1979" t="s">
        <v>6540</v>
      </c>
      <c r="D1979" t="s">
        <v>2321</v>
      </c>
      <c r="E1979" t="s">
        <v>388</v>
      </c>
      <c r="F1979" t="s">
        <v>2624</v>
      </c>
      <c r="G1979" t="s">
        <v>2932</v>
      </c>
      <c r="H1979" t="s">
        <v>6523</v>
      </c>
      <c r="I1979" t="s">
        <v>2312</v>
      </c>
      <c r="J1979" t="s">
        <v>2312</v>
      </c>
      <c r="K1979" t="s">
        <v>2314</v>
      </c>
      <c r="L1979" t="s">
        <v>6524</v>
      </c>
      <c r="M1979" t="s">
        <v>2314</v>
      </c>
      <c r="N1979" t="s">
        <v>2314</v>
      </c>
      <c r="O1979" t="s">
        <v>5953</v>
      </c>
      <c r="P1979" t="s">
        <v>1829</v>
      </c>
      <c r="Q1979" t="s">
        <v>2314</v>
      </c>
      <c r="R1979" t="s">
        <v>2314</v>
      </c>
      <c r="S1979" t="s">
        <v>1829</v>
      </c>
      <c r="T1979" t="s">
        <v>5965</v>
      </c>
      <c r="U1979" t="s">
        <v>1829</v>
      </c>
      <c r="W1979">
        <v>0</v>
      </c>
      <c r="X1979">
        <v>0</v>
      </c>
      <c r="Y1979">
        <v>0</v>
      </c>
      <c r="Z1979">
        <v>0</v>
      </c>
      <c r="AA1979">
        <v>0</v>
      </c>
      <c r="AB1979">
        <v>0</v>
      </c>
      <c r="AC1979">
        <v>0</v>
      </c>
      <c r="AD1979">
        <v>0</v>
      </c>
      <c r="AE1979">
        <v>0</v>
      </c>
      <c r="AF1979">
        <v>0</v>
      </c>
      <c r="AH1979">
        <v>0</v>
      </c>
      <c r="AI1979">
        <v>0</v>
      </c>
      <c r="AJ1979">
        <v>0</v>
      </c>
      <c r="AK1979">
        <v>0</v>
      </c>
      <c r="AL1979">
        <v>0</v>
      </c>
      <c r="AM1979">
        <v>0</v>
      </c>
      <c r="AN1979">
        <v>0</v>
      </c>
      <c r="AO1979">
        <v>0</v>
      </c>
      <c r="AP1979">
        <v>0</v>
      </c>
      <c r="AQ1979">
        <v>0</v>
      </c>
      <c r="AS1979">
        <v>0</v>
      </c>
      <c r="AT1979">
        <v>0</v>
      </c>
      <c r="AU1979">
        <v>0</v>
      </c>
      <c r="AV1979">
        <v>0</v>
      </c>
      <c r="AW1979">
        <v>0</v>
      </c>
      <c r="AX1979">
        <v>0</v>
      </c>
      <c r="AY1979">
        <v>0</v>
      </c>
      <c r="AZ1979">
        <v>0</v>
      </c>
      <c r="BA1979">
        <v>0</v>
      </c>
      <c r="BB1979">
        <v>0</v>
      </c>
    </row>
    <row r="1980" spans="1:54" x14ac:dyDescent="0.35">
      <c r="A1980" t="s">
        <v>6541</v>
      </c>
      <c r="B1980" t="s">
        <v>6542</v>
      </c>
      <c r="C1980" t="s">
        <v>6543</v>
      </c>
      <c r="D1980" t="s">
        <v>2321</v>
      </c>
      <c r="E1980" t="s">
        <v>388</v>
      </c>
      <c r="F1980" t="s">
        <v>2624</v>
      </c>
      <c r="G1980" t="s">
        <v>2932</v>
      </c>
      <c r="H1980" t="s">
        <v>6523</v>
      </c>
      <c r="I1980" t="s">
        <v>2312</v>
      </c>
      <c r="J1980" t="s">
        <v>2312</v>
      </c>
      <c r="K1980" t="s">
        <v>2314</v>
      </c>
      <c r="L1980" t="s">
        <v>6524</v>
      </c>
      <c r="M1980" t="s">
        <v>2314</v>
      </c>
      <c r="N1980" t="s">
        <v>2314</v>
      </c>
      <c r="O1980" t="s">
        <v>5953</v>
      </c>
      <c r="P1980" t="s">
        <v>1829</v>
      </c>
      <c r="Q1980" t="s">
        <v>2314</v>
      </c>
      <c r="R1980" t="s">
        <v>2314</v>
      </c>
      <c r="S1980" t="s">
        <v>1829</v>
      </c>
      <c r="T1980" t="s">
        <v>5965</v>
      </c>
      <c r="U1980" t="s">
        <v>1829</v>
      </c>
      <c r="W1980">
        <v>0</v>
      </c>
      <c r="X1980">
        <v>0</v>
      </c>
      <c r="Y1980">
        <v>0</v>
      </c>
      <c r="Z1980">
        <v>0</v>
      </c>
      <c r="AA1980">
        <v>0</v>
      </c>
      <c r="AB1980">
        <v>0</v>
      </c>
      <c r="AC1980">
        <v>0</v>
      </c>
      <c r="AD1980">
        <v>0</v>
      </c>
      <c r="AE1980">
        <v>0</v>
      </c>
      <c r="AF1980">
        <v>0</v>
      </c>
      <c r="AH1980">
        <v>0</v>
      </c>
      <c r="AI1980">
        <v>0</v>
      </c>
      <c r="AJ1980">
        <v>0</v>
      </c>
      <c r="AK1980">
        <v>0</v>
      </c>
      <c r="AL1980">
        <v>0</v>
      </c>
      <c r="AM1980">
        <v>0</v>
      </c>
      <c r="AN1980">
        <v>0</v>
      </c>
      <c r="AO1980">
        <v>0</v>
      </c>
      <c r="AP1980">
        <v>0</v>
      </c>
      <c r="AQ1980">
        <v>0</v>
      </c>
      <c r="AS1980">
        <v>0</v>
      </c>
      <c r="AT1980">
        <v>0</v>
      </c>
      <c r="AU1980">
        <v>0</v>
      </c>
      <c r="AV1980">
        <v>0</v>
      </c>
      <c r="AW1980">
        <v>0</v>
      </c>
      <c r="AX1980">
        <v>0</v>
      </c>
      <c r="AY1980">
        <v>0</v>
      </c>
      <c r="AZ1980">
        <v>0</v>
      </c>
      <c r="BA1980">
        <v>0</v>
      </c>
      <c r="BB1980">
        <v>0</v>
      </c>
    </row>
    <row r="1981" spans="1:54" x14ac:dyDescent="0.35">
      <c r="A1981" t="s">
        <v>6544</v>
      </c>
      <c r="B1981" t="s">
        <v>6545</v>
      </c>
      <c r="C1981" t="s">
        <v>6546</v>
      </c>
      <c r="D1981" t="s">
        <v>2321</v>
      </c>
      <c r="E1981" t="s">
        <v>388</v>
      </c>
      <c r="F1981" t="s">
        <v>2624</v>
      </c>
      <c r="G1981" t="s">
        <v>2932</v>
      </c>
      <c r="H1981" t="s">
        <v>6523</v>
      </c>
      <c r="I1981" t="s">
        <v>2312</v>
      </c>
      <c r="J1981" t="s">
        <v>2312</v>
      </c>
      <c r="K1981" t="s">
        <v>2314</v>
      </c>
      <c r="L1981" t="s">
        <v>6524</v>
      </c>
      <c r="M1981" t="s">
        <v>2314</v>
      </c>
      <c r="N1981" t="s">
        <v>2314</v>
      </c>
      <c r="O1981" t="s">
        <v>5953</v>
      </c>
      <c r="P1981" t="s">
        <v>1829</v>
      </c>
      <c r="Q1981" t="s">
        <v>2314</v>
      </c>
      <c r="R1981" t="s">
        <v>2314</v>
      </c>
      <c r="S1981" t="s">
        <v>1829</v>
      </c>
      <c r="T1981" t="s">
        <v>5965</v>
      </c>
      <c r="U1981" t="s">
        <v>1829</v>
      </c>
      <c r="W1981">
        <v>0</v>
      </c>
      <c r="X1981">
        <v>0</v>
      </c>
      <c r="Y1981">
        <v>0</v>
      </c>
      <c r="Z1981">
        <v>0</v>
      </c>
      <c r="AA1981">
        <v>0</v>
      </c>
      <c r="AB1981">
        <v>0</v>
      </c>
      <c r="AC1981">
        <v>0</v>
      </c>
      <c r="AD1981">
        <v>0</v>
      </c>
      <c r="AE1981">
        <v>0</v>
      </c>
      <c r="AF1981">
        <v>0</v>
      </c>
      <c r="AH1981">
        <v>0</v>
      </c>
      <c r="AI1981">
        <v>0</v>
      </c>
      <c r="AJ1981">
        <v>0</v>
      </c>
      <c r="AK1981">
        <v>0</v>
      </c>
      <c r="AL1981">
        <v>0</v>
      </c>
      <c r="AM1981">
        <v>0</v>
      </c>
      <c r="AN1981">
        <v>0</v>
      </c>
      <c r="AO1981">
        <v>0</v>
      </c>
      <c r="AP1981">
        <v>0</v>
      </c>
      <c r="AQ1981">
        <v>0</v>
      </c>
      <c r="AS1981">
        <v>0</v>
      </c>
      <c r="AT1981">
        <v>0</v>
      </c>
      <c r="AU1981">
        <v>0</v>
      </c>
      <c r="AV1981">
        <v>0</v>
      </c>
      <c r="AW1981">
        <v>0</v>
      </c>
      <c r="AX1981">
        <v>0</v>
      </c>
      <c r="AY1981">
        <v>0</v>
      </c>
      <c r="AZ1981">
        <v>0</v>
      </c>
      <c r="BA1981">
        <v>0</v>
      </c>
      <c r="BB1981">
        <v>0</v>
      </c>
    </row>
    <row r="1982" spans="1:54" x14ac:dyDescent="0.35">
      <c r="A1982" t="s">
        <v>6547</v>
      </c>
      <c r="B1982" t="s">
        <v>6548</v>
      </c>
      <c r="C1982" t="s">
        <v>6549</v>
      </c>
      <c r="D1982" t="s">
        <v>2321</v>
      </c>
      <c r="E1982" t="s">
        <v>388</v>
      </c>
      <c r="F1982" t="s">
        <v>2624</v>
      </c>
      <c r="G1982" t="s">
        <v>2932</v>
      </c>
      <c r="H1982" t="s">
        <v>6523</v>
      </c>
      <c r="I1982" t="s">
        <v>2312</v>
      </c>
      <c r="J1982" t="s">
        <v>2312</v>
      </c>
      <c r="K1982" t="s">
        <v>2314</v>
      </c>
      <c r="L1982" t="s">
        <v>6524</v>
      </c>
      <c r="M1982" t="s">
        <v>2314</v>
      </c>
      <c r="N1982" t="s">
        <v>2314</v>
      </c>
      <c r="O1982" t="s">
        <v>5953</v>
      </c>
      <c r="P1982" t="s">
        <v>1829</v>
      </c>
      <c r="Q1982" t="s">
        <v>2314</v>
      </c>
      <c r="R1982" t="s">
        <v>476</v>
      </c>
      <c r="S1982" t="s">
        <v>1829</v>
      </c>
      <c r="T1982" t="s">
        <v>2501</v>
      </c>
      <c r="U1982" t="s">
        <v>1829</v>
      </c>
      <c r="W1982">
        <v>0</v>
      </c>
      <c r="X1982">
        <v>0</v>
      </c>
      <c r="Y1982">
        <v>0</v>
      </c>
      <c r="Z1982">
        <v>0</v>
      </c>
      <c r="AA1982">
        <v>0</v>
      </c>
      <c r="AB1982">
        <v>0</v>
      </c>
      <c r="AC1982">
        <v>0</v>
      </c>
      <c r="AD1982">
        <v>0</v>
      </c>
      <c r="AE1982">
        <v>0</v>
      </c>
      <c r="AF1982">
        <v>0</v>
      </c>
      <c r="AH1982">
        <v>0</v>
      </c>
      <c r="AI1982">
        <v>0</v>
      </c>
      <c r="AJ1982">
        <v>0</v>
      </c>
      <c r="AK1982">
        <v>0</v>
      </c>
      <c r="AL1982">
        <v>0</v>
      </c>
      <c r="AM1982">
        <v>0</v>
      </c>
      <c r="AN1982">
        <v>0</v>
      </c>
      <c r="AO1982">
        <v>0</v>
      </c>
      <c r="AP1982">
        <v>0</v>
      </c>
      <c r="AQ1982">
        <v>0</v>
      </c>
      <c r="AS1982">
        <v>0</v>
      </c>
      <c r="AT1982">
        <v>0</v>
      </c>
      <c r="AU1982">
        <v>0</v>
      </c>
      <c r="AV1982">
        <v>0</v>
      </c>
      <c r="AW1982">
        <v>0</v>
      </c>
      <c r="AX1982">
        <v>0</v>
      </c>
      <c r="AY1982">
        <v>0</v>
      </c>
      <c r="AZ1982">
        <v>0</v>
      </c>
      <c r="BA1982">
        <v>0</v>
      </c>
      <c r="BB1982">
        <v>0</v>
      </c>
    </row>
    <row r="1983" spans="1:54" x14ac:dyDescent="0.35">
      <c r="A1983" t="s">
        <v>6550</v>
      </c>
      <c r="B1983" t="s">
        <v>6548</v>
      </c>
      <c r="C1983" t="s">
        <v>6549</v>
      </c>
      <c r="D1983" t="s">
        <v>2321</v>
      </c>
      <c r="E1983" t="s">
        <v>388</v>
      </c>
      <c r="F1983" t="s">
        <v>2624</v>
      </c>
      <c r="G1983" t="s">
        <v>2932</v>
      </c>
      <c r="H1983" t="s">
        <v>6523</v>
      </c>
      <c r="I1983" t="s">
        <v>2312</v>
      </c>
      <c r="J1983" t="s">
        <v>2312</v>
      </c>
      <c r="K1983" t="s">
        <v>2314</v>
      </c>
      <c r="L1983" t="s">
        <v>6524</v>
      </c>
      <c r="M1983" t="s">
        <v>2314</v>
      </c>
      <c r="N1983" t="s">
        <v>2314</v>
      </c>
      <c r="O1983" t="s">
        <v>5953</v>
      </c>
      <c r="P1983" t="s">
        <v>1829</v>
      </c>
      <c r="Q1983" t="s">
        <v>2314</v>
      </c>
      <c r="R1983" t="s">
        <v>476</v>
      </c>
      <c r="S1983" t="s">
        <v>1829</v>
      </c>
      <c r="T1983" t="s">
        <v>2501</v>
      </c>
      <c r="U1983" t="s">
        <v>1829</v>
      </c>
      <c r="W1983">
        <v>0</v>
      </c>
      <c r="X1983">
        <v>0</v>
      </c>
      <c r="Y1983">
        <v>0</v>
      </c>
      <c r="Z1983">
        <v>0</v>
      </c>
      <c r="AA1983">
        <v>0</v>
      </c>
      <c r="AB1983">
        <v>0</v>
      </c>
      <c r="AC1983">
        <v>0</v>
      </c>
      <c r="AD1983">
        <v>0</v>
      </c>
      <c r="AE1983">
        <v>0</v>
      </c>
      <c r="AF1983">
        <v>0</v>
      </c>
      <c r="AH1983">
        <v>0</v>
      </c>
      <c r="AI1983">
        <v>0</v>
      </c>
      <c r="AJ1983">
        <v>0</v>
      </c>
      <c r="AK1983">
        <v>0</v>
      </c>
      <c r="AL1983">
        <v>0</v>
      </c>
      <c r="AM1983">
        <v>0</v>
      </c>
      <c r="AN1983">
        <v>0</v>
      </c>
      <c r="AO1983">
        <v>0</v>
      </c>
      <c r="AP1983">
        <v>0</v>
      </c>
      <c r="AQ1983">
        <v>0</v>
      </c>
      <c r="AS1983">
        <v>0</v>
      </c>
      <c r="AT1983">
        <v>0</v>
      </c>
      <c r="AU1983">
        <v>0</v>
      </c>
      <c r="AV1983">
        <v>0</v>
      </c>
      <c r="AW1983">
        <v>0</v>
      </c>
      <c r="AX1983">
        <v>0</v>
      </c>
      <c r="AY1983">
        <v>0</v>
      </c>
      <c r="AZ1983">
        <v>0</v>
      </c>
      <c r="BA1983">
        <v>0</v>
      </c>
      <c r="BB1983">
        <v>0</v>
      </c>
    </row>
    <row r="1984" spans="1:54" x14ac:dyDescent="0.35">
      <c r="A1984" t="s">
        <v>6551</v>
      </c>
      <c r="B1984" t="s">
        <v>6552</v>
      </c>
      <c r="C1984" t="s">
        <v>6553</v>
      </c>
      <c r="D1984" t="s">
        <v>2321</v>
      </c>
      <c r="E1984" t="s">
        <v>388</v>
      </c>
      <c r="F1984" t="s">
        <v>2624</v>
      </c>
      <c r="G1984" t="s">
        <v>2932</v>
      </c>
      <c r="H1984" t="s">
        <v>6523</v>
      </c>
      <c r="I1984" t="s">
        <v>2312</v>
      </c>
      <c r="J1984" t="s">
        <v>2312</v>
      </c>
      <c r="K1984" t="s">
        <v>2314</v>
      </c>
      <c r="L1984" t="s">
        <v>6524</v>
      </c>
      <c r="M1984" t="s">
        <v>2314</v>
      </c>
      <c r="N1984" t="s">
        <v>2314</v>
      </c>
      <c r="O1984" t="s">
        <v>5953</v>
      </c>
      <c r="P1984" t="s">
        <v>1829</v>
      </c>
      <c r="Q1984" t="s">
        <v>2314</v>
      </c>
      <c r="R1984" t="s">
        <v>476</v>
      </c>
      <c r="S1984" t="s">
        <v>1829</v>
      </c>
      <c r="T1984" t="s">
        <v>2501</v>
      </c>
      <c r="U1984" t="s">
        <v>1829</v>
      </c>
      <c r="W1984">
        <v>0</v>
      </c>
      <c r="X1984">
        <v>0</v>
      </c>
      <c r="Y1984">
        <v>0</v>
      </c>
      <c r="Z1984">
        <v>0</v>
      </c>
      <c r="AA1984">
        <v>0</v>
      </c>
      <c r="AB1984">
        <v>0</v>
      </c>
      <c r="AC1984">
        <v>0</v>
      </c>
      <c r="AD1984">
        <v>0</v>
      </c>
      <c r="AE1984">
        <v>0</v>
      </c>
      <c r="AF1984">
        <v>0</v>
      </c>
      <c r="AH1984">
        <v>0</v>
      </c>
      <c r="AI1984">
        <v>0</v>
      </c>
      <c r="AJ1984">
        <v>0</v>
      </c>
      <c r="AK1984">
        <v>0</v>
      </c>
      <c r="AL1984">
        <v>0</v>
      </c>
      <c r="AM1984">
        <v>0</v>
      </c>
      <c r="AN1984">
        <v>0</v>
      </c>
      <c r="AO1984">
        <v>0</v>
      </c>
      <c r="AP1984">
        <v>0</v>
      </c>
      <c r="AQ1984">
        <v>0</v>
      </c>
      <c r="AS1984">
        <v>0</v>
      </c>
      <c r="AT1984">
        <v>0</v>
      </c>
      <c r="AU1984">
        <v>0</v>
      </c>
      <c r="AV1984">
        <v>0</v>
      </c>
      <c r="AW1984">
        <v>0</v>
      </c>
      <c r="AX1984">
        <v>0</v>
      </c>
      <c r="AY1984">
        <v>0</v>
      </c>
      <c r="AZ1984">
        <v>0</v>
      </c>
      <c r="BA1984">
        <v>0</v>
      </c>
      <c r="BB1984">
        <v>0</v>
      </c>
    </row>
    <row r="1985" spans="1:54" x14ac:dyDescent="0.35">
      <c r="A1985" t="s">
        <v>6554</v>
      </c>
      <c r="B1985" t="s">
        <v>6555</v>
      </c>
      <c r="C1985" t="s">
        <v>6556</v>
      </c>
      <c r="D1985" t="s">
        <v>2321</v>
      </c>
      <c r="E1985" t="s">
        <v>388</v>
      </c>
      <c r="F1985" t="s">
        <v>2624</v>
      </c>
      <c r="G1985" t="s">
        <v>2932</v>
      </c>
      <c r="H1985" t="s">
        <v>6523</v>
      </c>
      <c r="I1985" t="s">
        <v>2312</v>
      </c>
      <c r="J1985" t="s">
        <v>2312</v>
      </c>
      <c r="K1985" t="s">
        <v>2314</v>
      </c>
      <c r="L1985" t="s">
        <v>6524</v>
      </c>
      <c r="M1985" t="s">
        <v>2314</v>
      </c>
      <c r="N1985" t="s">
        <v>2314</v>
      </c>
      <c r="O1985" t="s">
        <v>5953</v>
      </c>
      <c r="P1985" t="s">
        <v>1829</v>
      </c>
      <c r="Q1985" t="s">
        <v>2314</v>
      </c>
      <c r="R1985" t="s">
        <v>476</v>
      </c>
      <c r="S1985" t="s">
        <v>1829</v>
      </c>
      <c r="T1985" t="s">
        <v>2501</v>
      </c>
      <c r="U1985" t="s">
        <v>1829</v>
      </c>
      <c r="W1985">
        <v>0</v>
      </c>
      <c r="X1985">
        <v>0</v>
      </c>
      <c r="Y1985">
        <v>0</v>
      </c>
      <c r="Z1985">
        <v>0</v>
      </c>
      <c r="AA1985">
        <v>0</v>
      </c>
      <c r="AB1985">
        <v>0</v>
      </c>
      <c r="AC1985">
        <v>0</v>
      </c>
      <c r="AD1985">
        <v>0</v>
      </c>
      <c r="AE1985">
        <v>0</v>
      </c>
      <c r="AF1985">
        <v>0</v>
      </c>
      <c r="AH1985">
        <v>0</v>
      </c>
      <c r="AI1985">
        <v>0</v>
      </c>
      <c r="AJ1985">
        <v>0</v>
      </c>
      <c r="AK1985">
        <v>0</v>
      </c>
      <c r="AL1985">
        <v>0</v>
      </c>
      <c r="AM1985">
        <v>0</v>
      </c>
      <c r="AN1985">
        <v>0</v>
      </c>
      <c r="AO1985">
        <v>0</v>
      </c>
      <c r="AP1985">
        <v>0</v>
      </c>
      <c r="AQ1985">
        <v>0</v>
      </c>
      <c r="AS1985">
        <v>0</v>
      </c>
      <c r="AT1985">
        <v>0</v>
      </c>
      <c r="AU1985">
        <v>0</v>
      </c>
      <c r="AV1985">
        <v>0</v>
      </c>
      <c r="AW1985">
        <v>0</v>
      </c>
      <c r="AX1985">
        <v>0</v>
      </c>
      <c r="AY1985">
        <v>0</v>
      </c>
      <c r="AZ1985">
        <v>0</v>
      </c>
      <c r="BA1985">
        <v>0</v>
      </c>
      <c r="BB1985">
        <v>0</v>
      </c>
    </row>
    <row r="1986" spans="1:54" x14ac:dyDescent="0.35">
      <c r="A1986" t="s">
        <v>2246</v>
      </c>
      <c r="B1986" t="s">
        <v>6557</v>
      </c>
      <c r="C1986" t="s">
        <v>2248</v>
      </c>
      <c r="D1986" t="s">
        <v>2321</v>
      </c>
      <c r="E1986" t="s">
        <v>388</v>
      </c>
      <c r="F1986" t="s">
        <v>2624</v>
      </c>
      <c r="G1986" t="s">
        <v>2932</v>
      </c>
      <c r="H1986" t="s">
        <v>6558</v>
      </c>
      <c r="I1986" t="s">
        <v>2312</v>
      </c>
      <c r="J1986" t="s">
        <v>2312</v>
      </c>
      <c r="K1986" t="s">
        <v>6559</v>
      </c>
      <c r="L1986" t="s">
        <v>6559</v>
      </c>
      <c r="M1986" t="s">
        <v>2314</v>
      </c>
      <c r="N1986">
        <v>1</v>
      </c>
      <c r="O1986" t="s">
        <v>5953</v>
      </c>
      <c r="P1986" t="s">
        <v>1829</v>
      </c>
      <c r="Q1986" t="s">
        <v>2314</v>
      </c>
      <c r="R1986" t="s">
        <v>476</v>
      </c>
      <c r="S1986" t="s">
        <v>1829</v>
      </c>
      <c r="T1986" t="s">
        <v>2501</v>
      </c>
      <c r="U1986" t="s">
        <v>1829</v>
      </c>
      <c r="W1986">
        <v>0</v>
      </c>
      <c r="X1986">
        <v>0</v>
      </c>
      <c r="Y1986">
        <v>0</v>
      </c>
      <c r="Z1986">
        <v>0</v>
      </c>
      <c r="AA1986">
        <v>0</v>
      </c>
      <c r="AB1986">
        <v>0</v>
      </c>
      <c r="AC1986">
        <v>0</v>
      </c>
      <c r="AD1986">
        <v>0</v>
      </c>
      <c r="AE1986">
        <v>0</v>
      </c>
      <c r="AF1986">
        <v>0</v>
      </c>
      <c r="AH1986">
        <v>0</v>
      </c>
      <c r="AI1986">
        <v>0</v>
      </c>
      <c r="AJ1986">
        <v>0</v>
      </c>
      <c r="AK1986">
        <v>0</v>
      </c>
      <c r="AL1986">
        <v>0</v>
      </c>
      <c r="AM1986">
        <v>0</v>
      </c>
      <c r="AN1986">
        <v>0</v>
      </c>
      <c r="AO1986">
        <v>0</v>
      </c>
      <c r="AP1986">
        <v>0</v>
      </c>
      <c r="AQ1986">
        <v>0</v>
      </c>
      <c r="AS1986">
        <v>4.0483379733977703E-3</v>
      </c>
      <c r="AT1986">
        <v>-0.30538221557074902</v>
      </c>
      <c r="AU1986">
        <v>4.0483379733977703E-3</v>
      </c>
      <c r="AV1986">
        <v>-0.30538221557074902</v>
      </c>
      <c r="AW1986">
        <v>4.0483379733977703E-3</v>
      </c>
      <c r="AX1986">
        <v>-0.30538221557074902</v>
      </c>
      <c r="AY1986">
        <v>4.0483379733977703E-3</v>
      </c>
      <c r="AZ1986">
        <v>-0.30538221557074902</v>
      </c>
      <c r="BA1986">
        <v>4.0483379733977703E-3</v>
      </c>
      <c r="BB1986">
        <v>-0.30538221557074902</v>
      </c>
    </row>
    <row r="1987" spans="1:54" x14ac:dyDescent="0.35">
      <c r="A1987" t="s">
        <v>6560</v>
      </c>
      <c r="B1987" t="s">
        <v>2318</v>
      </c>
      <c r="C1987" t="s">
        <v>2318</v>
      </c>
      <c r="D1987" t="s">
        <v>6561</v>
      </c>
      <c r="E1987" t="s">
        <v>6562</v>
      </c>
      <c r="F1987" t="s">
        <v>388</v>
      </c>
      <c r="G1987" t="s">
        <v>6563</v>
      </c>
      <c r="H1987" t="s">
        <v>2932</v>
      </c>
      <c r="I1987" t="s">
        <v>2312</v>
      </c>
      <c r="J1987" t="s">
        <v>2312</v>
      </c>
      <c r="K1987" t="s">
        <v>6564</v>
      </c>
      <c r="L1987" t="s">
        <v>6564</v>
      </c>
      <c r="M1987" t="s">
        <v>2314</v>
      </c>
      <c r="N1987" t="s">
        <v>2314</v>
      </c>
      <c r="O1987" t="s">
        <v>5953</v>
      </c>
      <c r="P1987" t="s">
        <v>1829</v>
      </c>
      <c r="S1987" t="s">
        <v>2932</v>
      </c>
      <c r="U1987" t="s">
        <v>2318</v>
      </c>
      <c r="W1987">
        <v>0</v>
      </c>
      <c r="X1987">
        <v>0</v>
      </c>
      <c r="Y1987">
        <v>0</v>
      </c>
      <c r="Z1987">
        <v>0</v>
      </c>
      <c r="AA1987">
        <v>0</v>
      </c>
      <c r="AB1987">
        <v>0</v>
      </c>
      <c r="AC1987">
        <v>0</v>
      </c>
      <c r="AD1987">
        <v>0</v>
      </c>
      <c r="AE1987">
        <v>0</v>
      </c>
      <c r="AF1987">
        <v>0</v>
      </c>
      <c r="AH1987">
        <v>0</v>
      </c>
      <c r="AI1987">
        <v>0</v>
      </c>
      <c r="AJ1987">
        <v>0</v>
      </c>
      <c r="AK1987">
        <v>0</v>
      </c>
      <c r="AL1987">
        <v>0</v>
      </c>
      <c r="AM1987">
        <v>0</v>
      </c>
      <c r="AN1987">
        <v>0</v>
      </c>
      <c r="AO1987">
        <v>0</v>
      </c>
      <c r="AP1987">
        <v>0</v>
      </c>
      <c r="AQ1987">
        <v>0</v>
      </c>
      <c r="AS1987">
        <v>0</v>
      </c>
      <c r="AT1987">
        <v>0</v>
      </c>
      <c r="AU1987">
        <v>0</v>
      </c>
      <c r="AV1987">
        <v>0</v>
      </c>
      <c r="AW1987">
        <v>0</v>
      </c>
      <c r="AX1987">
        <v>0</v>
      </c>
      <c r="AY1987">
        <v>0</v>
      </c>
      <c r="AZ1987">
        <v>0</v>
      </c>
      <c r="BA1987">
        <v>0</v>
      </c>
      <c r="BB1987">
        <v>0</v>
      </c>
    </row>
    <row r="1988" spans="1:54" x14ac:dyDescent="0.35">
      <c r="A1988" t="s">
        <v>6565</v>
      </c>
      <c r="B1988" t="s">
        <v>2318</v>
      </c>
      <c r="C1988" t="s">
        <v>2318</v>
      </c>
      <c r="D1988" t="s">
        <v>6561</v>
      </c>
      <c r="E1988" t="s">
        <v>6562</v>
      </c>
      <c r="F1988" t="s">
        <v>388</v>
      </c>
      <c r="G1988" t="s">
        <v>6563</v>
      </c>
      <c r="H1988" t="s">
        <v>2932</v>
      </c>
      <c r="I1988" t="s">
        <v>2312</v>
      </c>
      <c r="J1988" t="s">
        <v>2312</v>
      </c>
      <c r="K1988" t="s">
        <v>2314</v>
      </c>
      <c r="L1988" t="s">
        <v>6564</v>
      </c>
      <c r="M1988" t="s">
        <v>2314</v>
      </c>
      <c r="N1988" t="s">
        <v>2314</v>
      </c>
      <c r="O1988" t="s">
        <v>5953</v>
      </c>
      <c r="P1988" t="s">
        <v>1829</v>
      </c>
      <c r="S1988" t="s">
        <v>2932</v>
      </c>
      <c r="U1988" t="s">
        <v>2318</v>
      </c>
      <c r="W1988">
        <v>0</v>
      </c>
      <c r="X1988">
        <v>0</v>
      </c>
      <c r="Y1988">
        <v>0</v>
      </c>
      <c r="Z1988">
        <v>0</v>
      </c>
      <c r="AA1988">
        <v>0</v>
      </c>
      <c r="AB1988">
        <v>0</v>
      </c>
      <c r="AC1988">
        <v>0</v>
      </c>
      <c r="AD1988">
        <v>0</v>
      </c>
      <c r="AE1988">
        <v>0</v>
      </c>
      <c r="AF1988">
        <v>0</v>
      </c>
      <c r="AH1988">
        <v>0</v>
      </c>
      <c r="AI1988">
        <v>0</v>
      </c>
      <c r="AJ1988">
        <v>0</v>
      </c>
      <c r="AK1988">
        <v>0</v>
      </c>
      <c r="AL1988">
        <v>0</v>
      </c>
      <c r="AM1988">
        <v>0</v>
      </c>
      <c r="AN1988">
        <v>0</v>
      </c>
      <c r="AO1988">
        <v>0</v>
      </c>
      <c r="AP1988">
        <v>0</v>
      </c>
      <c r="AQ1988">
        <v>0</v>
      </c>
      <c r="AS1988">
        <v>0</v>
      </c>
      <c r="AT1988">
        <v>0</v>
      </c>
      <c r="AU1988">
        <v>0</v>
      </c>
      <c r="AV1988">
        <v>0</v>
      </c>
      <c r="AW1988">
        <v>0</v>
      </c>
      <c r="AX1988">
        <v>0</v>
      </c>
      <c r="AY1988">
        <v>0</v>
      </c>
      <c r="AZ1988">
        <v>0</v>
      </c>
      <c r="BA1988">
        <v>0</v>
      </c>
      <c r="BB1988">
        <v>0</v>
      </c>
    </row>
    <row r="1989" spans="1:54" x14ac:dyDescent="0.35">
      <c r="A1989" t="s">
        <v>6566</v>
      </c>
      <c r="B1989" t="s">
        <v>2318</v>
      </c>
      <c r="C1989" t="s">
        <v>2318</v>
      </c>
      <c r="D1989" t="s">
        <v>6561</v>
      </c>
      <c r="E1989" t="s">
        <v>6562</v>
      </c>
      <c r="F1989" t="s">
        <v>388</v>
      </c>
      <c r="G1989" t="s">
        <v>6563</v>
      </c>
      <c r="H1989" t="s">
        <v>2932</v>
      </c>
      <c r="I1989" t="s">
        <v>2312</v>
      </c>
      <c r="J1989" t="s">
        <v>2312</v>
      </c>
      <c r="K1989" t="s">
        <v>2314</v>
      </c>
      <c r="L1989" t="s">
        <v>6564</v>
      </c>
      <c r="M1989" t="s">
        <v>2314</v>
      </c>
      <c r="N1989" t="s">
        <v>2314</v>
      </c>
      <c r="O1989" t="s">
        <v>5953</v>
      </c>
      <c r="P1989" t="s">
        <v>1829</v>
      </c>
      <c r="S1989" t="s">
        <v>2932</v>
      </c>
      <c r="U1989" t="s">
        <v>2318</v>
      </c>
      <c r="W1989">
        <v>0</v>
      </c>
      <c r="X1989">
        <v>0</v>
      </c>
      <c r="Y1989">
        <v>0</v>
      </c>
      <c r="Z1989">
        <v>0</v>
      </c>
      <c r="AA1989">
        <v>0</v>
      </c>
      <c r="AB1989">
        <v>0</v>
      </c>
      <c r="AC1989">
        <v>0</v>
      </c>
      <c r="AD1989">
        <v>0</v>
      </c>
      <c r="AE1989">
        <v>0</v>
      </c>
      <c r="AF1989">
        <v>0</v>
      </c>
      <c r="AH1989">
        <v>0</v>
      </c>
      <c r="AI1989">
        <v>0</v>
      </c>
      <c r="AJ1989">
        <v>0</v>
      </c>
      <c r="AK1989">
        <v>0</v>
      </c>
      <c r="AL1989">
        <v>0</v>
      </c>
      <c r="AM1989">
        <v>0</v>
      </c>
      <c r="AN1989">
        <v>0</v>
      </c>
      <c r="AO1989">
        <v>0</v>
      </c>
      <c r="AP1989">
        <v>0</v>
      </c>
      <c r="AQ1989">
        <v>0</v>
      </c>
      <c r="AS1989">
        <v>0</v>
      </c>
      <c r="AT1989">
        <v>0</v>
      </c>
      <c r="AU1989">
        <v>0</v>
      </c>
      <c r="AV1989">
        <v>0</v>
      </c>
      <c r="AW1989">
        <v>0</v>
      </c>
      <c r="AX1989">
        <v>0</v>
      </c>
      <c r="AY1989">
        <v>0</v>
      </c>
      <c r="AZ1989">
        <v>0</v>
      </c>
      <c r="BA1989">
        <v>0</v>
      </c>
      <c r="BB1989">
        <v>0</v>
      </c>
    </row>
    <row r="1990" spans="1:54" x14ac:dyDescent="0.35">
      <c r="A1990" t="s">
        <v>6567</v>
      </c>
      <c r="B1990" t="s">
        <v>2318</v>
      </c>
      <c r="C1990" t="s">
        <v>2318</v>
      </c>
      <c r="D1990" t="s">
        <v>6561</v>
      </c>
      <c r="E1990" t="s">
        <v>6562</v>
      </c>
      <c r="F1990" t="s">
        <v>388</v>
      </c>
      <c r="G1990" t="s">
        <v>6563</v>
      </c>
      <c r="H1990" t="s">
        <v>2932</v>
      </c>
      <c r="I1990" t="s">
        <v>2312</v>
      </c>
      <c r="J1990" t="s">
        <v>2312</v>
      </c>
      <c r="K1990" t="s">
        <v>2314</v>
      </c>
      <c r="L1990" t="s">
        <v>6564</v>
      </c>
      <c r="M1990" t="s">
        <v>2314</v>
      </c>
      <c r="N1990" t="s">
        <v>2314</v>
      </c>
      <c r="O1990" t="s">
        <v>5953</v>
      </c>
      <c r="P1990" t="s">
        <v>1829</v>
      </c>
      <c r="S1990" t="s">
        <v>2932</v>
      </c>
      <c r="U1990" t="s">
        <v>2318</v>
      </c>
      <c r="W1990">
        <v>0</v>
      </c>
      <c r="X1990">
        <v>0</v>
      </c>
      <c r="Y1990">
        <v>0</v>
      </c>
      <c r="Z1990">
        <v>0</v>
      </c>
      <c r="AA1990">
        <v>0</v>
      </c>
      <c r="AB1990">
        <v>0</v>
      </c>
      <c r="AC1990">
        <v>0</v>
      </c>
      <c r="AD1990">
        <v>0</v>
      </c>
      <c r="AE1990">
        <v>0</v>
      </c>
      <c r="AF1990">
        <v>0</v>
      </c>
      <c r="AH1990">
        <v>0</v>
      </c>
      <c r="AI1990">
        <v>0</v>
      </c>
      <c r="AJ1990">
        <v>0</v>
      </c>
      <c r="AK1990">
        <v>0</v>
      </c>
      <c r="AL1990">
        <v>0</v>
      </c>
      <c r="AM1990">
        <v>0</v>
      </c>
      <c r="AN1990">
        <v>0</v>
      </c>
      <c r="AO1990">
        <v>0</v>
      </c>
      <c r="AP1990">
        <v>0</v>
      </c>
      <c r="AQ1990">
        <v>0</v>
      </c>
      <c r="AS1990">
        <v>0</v>
      </c>
      <c r="AT1990">
        <v>0</v>
      </c>
      <c r="AU1990">
        <v>0</v>
      </c>
      <c r="AV1990">
        <v>0</v>
      </c>
      <c r="AW1990">
        <v>0</v>
      </c>
      <c r="AX1990">
        <v>0</v>
      </c>
      <c r="AY1990">
        <v>0</v>
      </c>
      <c r="AZ1990">
        <v>0</v>
      </c>
      <c r="BA1990">
        <v>0</v>
      </c>
      <c r="BB1990">
        <v>0</v>
      </c>
    </row>
    <row r="1991" spans="1:54" x14ac:dyDescent="0.35">
      <c r="A1991" t="s">
        <v>6568</v>
      </c>
      <c r="B1991" t="s">
        <v>6569</v>
      </c>
      <c r="C1991" t="s">
        <v>6569</v>
      </c>
      <c r="D1991" t="s">
        <v>6561</v>
      </c>
      <c r="E1991" t="s">
        <v>6562</v>
      </c>
      <c r="F1991" t="s">
        <v>388</v>
      </c>
      <c r="G1991" t="s">
        <v>6563</v>
      </c>
      <c r="H1991" t="s">
        <v>2932</v>
      </c>
      <c r="I1991" t="s">
        <v>2312</v>
      </c>
      <c r="J1991" t="s">
        <v>2312</v>
      </c>
      <c r="K1991" t="s">
        <v>2314</v>
      </c>
      <c r="L1991" t="s">
        <v>6564</v>
      </c>
      <c r="M1991" t="s">
        <v>2314</v>
      </c>
      <c r="N1991" t="s">
        <v>2314</v>
      </c>
      <c r="O1991" t="s">
        <v>5953</v>
      </c>
      <c r="P1991" t="s">
        <v>1829</v>
      </c>
      <c r="S1991" t="s">
        <v>2932</v>
      </c>
      <c r="U1991" t="s">
        <v>2318</v>
      </c>
      <c r="W1991">
        <v>0</v>
      </c>
      <c r="X1991">
        <v>0</v>
      </c>
      <c r="Y1991">
        <v>0</v>
      </c>
      <c r="Z1991">
        <v>0</v>
      </c>
      <c r="AA1991">
        <v>0</v>
      </c>
      <c r="AB1991">
        <v>0</v>
      </c>
      <c r="AC1991">
        <v>0</v>
      </c>
      <c r="AD1991">
        <v>0</v>
      </c>
      <c r="AE1991">
        <v>0</v>
      </c>
      <c r="AF1991">
        <v>0</v>
      </c>
      <c r="AH1991">
        <v>0</v>
      </c>
      <c r="AI1991">
        <v>0</v>
      </c>
      <c r="AJ1991">
        <v>0</v>
      </c>
      <c r="AK1991">
        <v>0</v>
      </c>
      <c r="AL1991">
        <v>0</v>
      </c>
      <c r="AM1991">
        <v>0</v>
      </c>
      <c r="AN1991">
        <v>0</v>
      </c>
      <c r="AO1991">
        <v>0</v>
      </c>
      <c r="AP1991">
        <v>0</v>
      </c>
      <c r="AQ1991">
        <v>0</v>
      </c>
      <c r="AS1991">
        <v>0</v>
      </c>
      <c r="AT1991">
        <v>0</v>
      </c>
      <c r="AU1991">
        <v>0</v>
      </c>
      <c r="AV1991">
        <v>0</v>
      </c>
      <c r="AW1991">
        <v>0</v>
      </c>
      <c r="AX1991">
        <v>0</v>
      </c>
      <c r="AY1991">
        <v>0</v>
      </c>
      <c r="AZ1991">
        <v>0</v>
      </c>
      <c r="BA1991">
        <v>0</v>
      </c>
      <c r="BB1991">
        <v>0</v>
      </c>
    </row>
    <row r="1992" spans="1:54" x14ac:dyDescent="0.35">
      <c r="A1992" t="s">
        <v>6570</v>
      </c>
      <c r="B1992" t="s">
        <v>6571</v>
      </c>
      <c r="C1992" t="s">
        <v>6571</v>
      </c>
      <c r="D1992" t="s">
        <v>6561</v>
      </c>
      <c r="E1992" t="s">
        <v>6562</v>
      </c>
      <c r="F1992" t="s">
        <v>388</v>
      </c>
      <c r="G1992" t="s">
        <v>6563</v>
      </c>
      <c r="H1992" t="s">
        <v>2932</v>
      </c>
      <c r="I1992" t="s">
        <v>2312</v>
      </c>
      <c r="J1992" t="s">
        <v>2312</v>
      </c>
      <c r="K1992" t="s">
        <v>2314</v>
      </c>
      <c r="L1992" t="s">
        <v>6564</v>
      </c>
      <c r="M1992" t="s">
        <v>2314</v>
      </c>
      <c r="N1992" t="s">
        <v>2314</v>
      </c>
      <c r="O1992" t="s">
        <v>5953</v>
      </c>
      <c r="P1992" t="s">
        <v>1829</v>
      </c>
      <c r="S1992" t="s">
        <v>2932</v>
      </c>
      <c r="U1992" t="s">
        <v>2318</v>
      </c>
      <c r="W1992">
        <v>0</v>
      </c>
      <c r="X1992">
        <v>0</v>
      </c>
      <c r="Y1992">
        <v>0</v>
      </c>
      <c r="Z1992">
        <v>0</v>
      </c>
      <c r="AA1992">
        <v>0</v>
      </c>
      <c r="AB1992">
        <v>0</v>
      </c>
      <c r="AC1992">
        <v>0</v>
      </c>
      <c r="AD1992">
        <v>0</v>
      </c>
      <c r="AE1992">
        <v>0</v>
      </c>
      <c r="AF1992">
        <v>0</v>
      </c>
      <c r="AH1992">
        <v>0</v>
      </c>
      <c r="AI1992">
        <v>0</v>
      </c>
      <c r="AJ1992">
        <v>0</v>
      </c>
      <c r="AK1992">
        <v>0</v>
      </c>
      <c r="AL1992">
        <v>0</v>
      </c>
      <c r="AM1992">
        <v>0</v>
      </c>
      <c r="AN1992">
        <v>0</v>
      </c>
      <c r="AO1992">
        <v>0</v>
      </c>
      <c r="AP1992">
        <v>0</v>
      </c>
      <c r="AQ1992">
        <v>0</v>
      </c>
      <c r="AS1992">
        <v>0</v>
      </c>
      <c r="AT1992">
        <v>0</v>
      </c>
      <c r="AU1992">
        <v>0</v>
      </c>
      <c r="AV1992">
        <v>0</v>
      </c>
      <c r="AW1992">
        <v>0</v>
      </c>
      <c r="AX1992">
        <v>0</v>
      </c>
      <c r="AY1992">
        <v>0</v>
      </c>
      <c r="AZ1992">
        <v>0</v>
      </c>
      <c r="BA1992">
        <v>0</v>
      </c>
      <c r="BB1992">
        <v>0</v>
      </c>
    </row>
    <row r="1993" spans="1:54" x14ac:dyDescent="0.35">
      <c r="A1993" t="s">
        <v>6572</v>
      </c>
      <c r="B1993" t="s">
        <v>6573</v>
      </c>
      <c r="C1993" t="s">
        <v>6573</v>
      </c>
      <c r="D1993" t="s">
        <v>6561</v>
      </c>
      <c r="E1993" t="s">
        <v>6562</v>
      </c>
      <c r="F1993" t="s">
        <v>388</v>
      </c>
      <c r="G1993" t="s">
        <v>6563</v>
      </c>
      <c r="H1993" t="s">
        <v>2932</v>
      </c>
      <c r="I1993" t="s">
        <v>2312</v>
      </c>
      <c r="J1993" t="s">
        <v>2312</v>
      </c>
      <c r="K1993" t="s">
        <v>2314</v>
      </c>
      <c r="L1993" t="s">
        <v>6564</v>
      </c>
      <c r="M1993" t="s">
        <v>2314</v>
      </c>
      <c r="N1993" t="s">
        <v>2314</v>
      </c>
      <c r="O1993" t="s">
        <v>5953</v>
      </c>
      <c r="P1993" t="s">
        <v>1829</v>
      </c>
      <c r="S1993" t="s">
        <v>2932</v>
      </c>
      <c r="U1993" t="s">
        <v>2318</v>
      </c>
      <c r="W1993">
        <v>0</v>
      </c>
      <c r="X1993">
        <v>0</v>
      </c>
      <c r="Y1993">
        <v>0</v>
      </c>
      <c r="Z1993">
        <v>0</v>
      </c>
      <c r="AA1993">
        <v>0</v>
      </c>
      <c r="AB1993">
        <v>0</v>
      </c>
      <c r="AC1993">
        <v>0</v>
      </c>
      <c r="AD1993">
        <v>0</v>
      </c>
      <c r="AE1993">
        <v>0</v>
      </c>
      <c r="AF1993">
        <v>0</v>
      </c>
      <c r="AH1993">
        <v>0</v>
      </c>
      <c r="AI1993">
        <v>0</v>
      </c>
      <c r="AJ1993">
        <v>0</v>
      </c>
      <c r="AK1993">
        <v>0</v>
      </c>
      <c r="AL1993">
        <v>0</v>
      </c>
      <c r="AM1993">
        <v>0</v>
      </c>
      <c r="AN1993">
        <v>0</v>
      </c>
      <c r="AO1993">
        <v>0</v>
      </c>
      <c r="AP1993">
        <v>0</v>
      </c>
      <c r="AQ1993">
        <v>0</v>
      </c>
      <c r="AS1993">
        <v>0</v>
      </c>
      <c r="AT1993">
        <v>0</v>
      </c>
      <c r="AU1993">
        <v>0</v>
      </c>
      <c r="AV1993">
        <v>0</v>
      </c>
      <c r="AW1993">
        <v>0</v>
      </c>
      <c r="AX1993">
        <v>0</v>
      </c>
      <c r="AY1993">
        <v>0</v>
      </c>
      <c r="AZ1993">
        <v>0</v>
      </c>
      <c r="BA1993">
        <v>0</v>
      </c>
      <c r="BB1993">
        <v>0</v>
      </c>
    </row>
    <row r="1994" spans="1:54" x14ac:dyDescent="0.35">
      <c r="A1994" t="s">
        <v>6574</v>
      </c>
      <c r="B1994" t="s">
        <v>6575</v>
      </c>
      <c r="C1994" t="s">
        <v>6575</v>
      </c>
      <c r="D1994" t="s">
        <v>6561</v>
      </c>
      <c r="E1994" t="s">
        <v>6562</v>
      </c>
      <c r="F1994" t="s">
        <v>388</v>
      </c>
      <c r="G1994" t="s">
        <v>6563</v>
      </c>
      <c r="H1994" t="s">
        <v>2932</v>
      </c>
      <c r="I1994" t="s">
        <v>2312</v>
      </c>
      <c r="J1994" t="s">
        <v>2312</v>
      </c>
      <c r="K1994" t="s">
        <v>2314</v>
      </c>
      <c r="L1994" t="s">
        <v>6564</v>
      </c>
      <c r="M1994" t="s">
        <v>2314</v>
      </c>
      <c r="N1994" t="s">
        <v>2314</v>
      </c>
      <c r="O1994" t="s">
        <v>5953</v>
      </c>
      <c r="P1994" t="s">
        <v>1829</v>
      </c>
      <c r="S1994" t="s">
        <v>2932</v>
      </c>
      <c r="U1994" t="s">
        <v>2318</v>
      </c>
      <c r="W1994">
        <v>0</v>
      </c>
      <c r="X1994">
        <v>0</v>
      </c>
      <c r="Y1994">
        <v>0</v>
      </c>
      <c r="Z1994">
        <v>0</v>
      </c>
      <c r="AA1994">
        <v>0</v>
      </c>
      <c r="AB1994">
        <v>0</v>
      </c>
      <c r="AC1994">
        <v>0</v>
      </c>
      <c r="AD1994">
        <v>0</v>
      </c>
      <c r="AE1994">
        <v>0</v>
      </c>
      <c r="AF1994">
        <v>0</v>
      </c>
      <c r="AH1994">
        <v>0</v>
      </c>
      <c r="AI1994">
        <v>0</v>
      </c>
      <c r="AJ1994">
        <v>0</v>
      </c>
      <c r="AK1994">
        <v>0</v>
      </c>
      <c r="AL1994">
        <v>0</v>
      </c>
      <c r="AM1994">
        <v>0</v>
      </c>
      <c r="AN1994">
        <v>0</v>
      </c>
      <c r="AO1994">
        <v>0</v>
      </c>
      <c r="AP1994">
        <v>0</v>
      </c>
      <c r="AQ1994">
        <v>0</v>
      </c>
      <c r="AS1994">
        <v>0</v>
      </c>
      <c r="AT1994">
        <v>0</v>
      </c>
      <c r="AU1994">
        <v>0</v>
      </c>
      <c r="AV1994">
        <v>0</v>
      </c>
      <c r="AW1994">
        <v>0</v>
      </c>
      <c r="AX1994">
        <v>0</v>
      </c>
      <c r="AY1994">
        <v>0</v>
      </c>
      <c r="AZ1994">
        <v>0</v>
      </c>
      <c r="BA1994">
        <v>0</v>
      </c>
      <c r="BB1994">
        <v>0</v>
      </c>
    </row>
    <row r="1995" spans="1:54" x14ac:dyDescent="0.35">
      <c r="A1995" t="s">
        <v>6576</v>
      </c>
      <c r="B1995" t="s">
        <v>6577</v>
      </c>
      <c r="C1995" t="s">
        <v>6577</v>
      </c>
      <c r="D1995" t="s">
        <v>6561</v>
      </c>
      <c r="E1995" t="s">
        <v>6562</v>
      </c>
      <c r="F1995" t="s">
        <v>388</v>
      </c>
      <c r="G1995" t="s">
        <v>6563</v>
      </c>
      <c r="H1995" t="s">
        <v>2932</v>
      </c>
      <c r="I1995" t="s">
        <v>2312</v>
      </c>
      <c r="J1995" t="s">
        <v>2312</v>
      </c>
      <c r="K1995" t="s">
        <v>2314</v>
      </c>
      <c r="L1995" t="s">
        <v>6564</v>
      </c>
      <c r="M1995" t="s">
        <v>2314</v>
      </c>
      <c r="N1995" t="s">
        <v>2314</v>
      </c>
      <c r="O1995" t="s">
        <v>5953</v>
      </c>
      <c r="P1995" t="s">
        <v>1829</v>
      </c>
      <c r="S1995" t="s">
        <v>2932</v>
      </c>
      <c r="U1995" t="s">
        <v>2318</v>
      </c>
      <c r="W1995">
        <v>0</v>
      </c>
      <c r="X1995">
        <v>0</v>
      </c>
      <c r="Y1995">
        <v>0</v>
      </c>
      <c r="Z1995">
        <v>0</v>
      </c>
      <c r="AA1995">
        <v>0</v>
      </c>
      <c r="AB1995">
        <v>0</v>
      </c>
      <c r="AC1995">
        <v>0</v>
      </c>
      <c r="AD1995">
        <v>0</v>
      </c>
      <c r="AE1995">
        <v>0</v>
      </c>
      <c r="AF1995">
        <v>0</v>
      </c>
      <c r="AH1995">
        <v>0</v>
      </c>
      <c r="AI1995">
        <v>0</v>
      </c>
      <c r="AJ1995">
        <v>0</v>
      </c>
      <c r="AK1995">
        <v>0</v>
      </c>
      <c r="AL1995">
        <v>0</v>
      </c>
      <c r="AM1995">
        <v>0</v>
      </c>
      <c r="AN1995">
        <v>0</v>
      </c>
      <c r="AO1995">
        <v>0</v>
      </c>
      <c r="AP1995">
        <v>0</v>
      </c>
      <c r="AQ1995">
        <v>0</v>
      </c>
      <c r="AS1995">
        <v>0</v>
      </c>
      <c r="AT1995">
        <v>0</v>
      </c>
      <c r="AU1995">
        <v>0</v>
      </c>
      <c r="AV1995">
        <v>0</v>
      </c>
      <c r="AW1995">
        <v>0</v>
      </c>
      <c r="AX1995">
        <v>0</v>
      </c>
      <c r="AY1995">
        <v>0</v>
      </c>
      <c r="AZ1995">
        <v>0</v>
      </c>
      <c r="BA1995">
        <v>0</v>
      </c>
      <c r="BB1995">
        <v>0</v>
      </c>
    </row>
    <row r="1996" spans="1:54" x14ac:dyDescent="0.35">
      <c r="A1996" t="s">
        <v>6578</v>
      </c>
      <c r="B1996" t="s">
        <v>6579</v>
      </c>
      <c r="C1996" t="s">
        <v>6579</v>
      </c>
      <c r="D1996" t="s">
        <v>6561</v>
      </c>
      <c r="E1996" t="s">
        <v>6562</v>
      </c>
      <c r="F1996" t="s">
        <v>388</v>
      </c>
      <c r="G1996" t="s">
        <v>6563</v>
      </c>
      <c r="H1996" t="s">
        <v>2932</v>
      </c>
      <c r="I1996" t="s">
        <v>2312</v>
      </c>
      <c r="J1996" t="s">
        <v>2312</v>
      </c>
      <c r="K1996" t="s">
        <v>2314</v>
      </c>
      <c r="L1996" t="s">
        <v>6564</v>
      </c>
      <c r="M1996" t="s">
        <v>2314</v>
      </c>
      <c r="N1996" t="s">
        <v>2314</v>
      </c>
      <c r="O1996" t="s">
        <v>5953</v>
      </c>
      <c r="P1996" t="s">
        <v>1829</v>
      </c>
      <c r="S1996" t="s">
        <v>2932</v>
      </c>
      <c r="U1996" t="s">
        <v>2318</v>
      </c>
      <c r="W1996">
        <v>0</v>
      </c>
      <c r="X1996">
        <v>0</v>
      </c>
      <c r="Y1996">
        <v>0</v>
      </c>
      <c r="Z1996">
        <v>0</v>
      </c>
      <c r="AA1996">
        <v>0</v>
      </c>
      <c r="AB1996">
        <v>0</v>
      </c>
      <c r="AC1996">
        <v>0</v>
      </c>
      <c r="AD1996">
        <v>0</v>
      </c>
      <c r="AE1996">
        <v>0</v>
      </c>
      <c r="AF1996">
        <v>0</v>
      </c>
      <c r="AH1996">
        <v>0</v>
      </c>
      <c r="AI1996">
        <v>0</v>
      </c>
      <c r="AJ1996">
        <v>0</v>
      </c>
      <c r="AK1996">
        <v>0</v>
      </c>
      <c r="AL1996">
        <v>0</v>
      </c>
      <c r="AM1996">
        <v>0</v>
      </c>
      <c r="AN1996">
        <v>0</v>
      </c>
      <c r="AO1996">
        <v>0</v>
      </c>
      <c r="AP1996">
        <v>0</v>
      </c>
      <c r="AQ1996">
        <v>0</v>
      </c>
      <c r="AS1996">
        <v>0</v>
      </c>
      <c r="AT1996">
        <v>0</v>
      </c>
      <c r="AU1996">
        <v>0</v>
      </c>
      <c r="AV1996">
        <v>0</v>
      </c>
      <c r="AW1996">
        <v>0</v>
      </c>
      <c r="AX1996">
        <v>0</v>
      </c>
      <c r="AY1996">
        <v>0</v>
      </c>
      <c r="AZ1996">
        <v>0</v>
      </c>
      <c r="BA1996">
        <v>0</v>
      </c>
      <c r="BB1996">
        <v>0</v>
      </c>
    </row>
    <row r="1997" spans="1:54" x14ac:dyDescent="0.35">
      <c r="A1997" t="s">
        <v>6580</v>
      </c>
      <c r="B1997" t="s">
        <v>2318</v>
      </c>
      <c r="C1997" t="s">
        <v>2318</v>
      </c>
      <c r="D1997" t="s">
        <v>6561</v>
      </c>
      <c r="E1997" t="s">
        <v>6562</v>
      </c>
      <c r="F1997" t="s">
        <v>388</v>
      </c>
      <c r="G1997" t="s">
        <v>6563</v>
      </c>
      <c r="H1997" t="s">
        <v>2932</v>
      </c>
      <c r="I1997" t="s">
        <v>2312</v>
      </c>
      <c r="J1997" t="s">
        <v>2312</v>
      </c>
      <c r="K1997" t="s">
        <v>2314</v>
      </c>
      <c r="L1997" t="s">
        <v>6564</v>
      </c>
      <c r="M1997" t="s">
        <v>2314</v>
      </c>
      <c r="N1997" t="s">
        <v>2314</v>
      </c>
      <c r="O1997" t="s">
        <v>5953</v>
      </c>
      <c r="P1997" t="s">
        <v>1829</v>
      </c>
      <c r="S1997" t="s">
        <v>2932</v>
      </c>
      <c r="U1997" t="s">
        <v>2318</v>
      </c>
      <c r="W1997">
        <v>0</v>
      </c>
      <c r="X1997">
        <v>0</v>
      </c>
      <c r="Y1997">
        <v>0</v>
      </c>
      <c r="Z1997">
        <v>0</v>
      </c>
      <c r="AA1997">
        <v>0</v>
      </c>
      <c r="AB1997">
        <v>0</v>
      </c>
      <c r="AC1997">
        <v>0</v>
      </c>
      <c r="AD1997">
        <v>0</v>
      </c>
      <c r="AE1997">
        <v>0</v>
      </c>
      <c r="AF1997">
        <v>0</v>
      </c>
      <c r="AH1997">
        <v>0</v>
      </c>
      <c r="AI1997">
        <v>0</v>
      </c>
      <c r="AJ1997">
        <v>0</v>
      </c>
      <c r="AK1997">
        <v>0</v>
      </c>
      <c r="AL1997">
        <v>0</v>
      </c>
      <c r="AM1997">
        <v>0</v>
      </c>
      <c r="AN1997">
        <v>0</v>
      </c>
      <c r="AO1997">
        <v>0</v>
      </c>
      <c r="AP1997">
        <v>0</v>
      </c>
      <c r="AQ1997">
        <v>0</v>
      </c>
      <c r="AS1997">
        <v>0</v>
      </c>
      <c r="AT1997">
        <v>0</v>
      </c>
      <c r="AU1997">
        <v>0</v>
      </c>
      <c r="AV1997">
        <v>0</v>
      </c>
      <c r="AW1997">
        <v>0</v>
      </c>
      <c r="AX1997">
        <v>0</v>
      </c>
      <c r="AY1997">
        <v>0</v>
      </c>
      <c r="AZ1997">
        <v>0</v>
      </c>
      <c r="BA1997">
        <v>0</v>
      </c>
      <c r="BB1997">
        <v>0</v>
      </c>
    </row>
    <row r="1998" spans="1:54" x14ac:dyDescent="0.35">
      <c r="A1998" t="s">
        <v>6581</v>
      </c>
      <c r="B1998" t="s">
        <v>6582</v>
      </c>
      <c r="C1998" t="s">
        <v>6582</v>
      </c>
      <c r="D1998" t="s">
        <v>6561</v>
      </c>
      <c r="E1998" t="s">
        <v>6562</v>
      </c>
      <c r="F1998" t="s">
        <v>388</v>
      </c>
      <c r="G1998" t="s">
        <v>6563</v>
      </c>
      <c r="H1998" t="s">
        <v>2932</v>
      </c>
      <c r="I1998" t="s">
        <v>2312</v>
      </c>
      <c r="J1998" t="s">
        <v>2312</v>
      </c>
      <c r="K1998" t="s">
        <v>2314</v>
      </c>
      <c r="L1998" t="s">
        <v>6564</v>
      </c>
      <c r="M1998" t="s">
        <v>2314</v>
      </c>
      <c r="N1998" t="s">
        <v>2314</v>
      </c>
      <c r="O1998" t="s">
        <v>5953</v>
      </c>
      <c r="P1998" t="s">
        <v>1829</v>
      </c>
      <c r="S1998" t="s">
        <v>2932</v>
      </c>
      <c r="U1998" t="s">
        <v>2318</v>
      </c>
      <c r="W1998">
        <v>0</v>
      </c>
      <c r="X1998">
        <v>0</v>
      </c>
      <c r="Y1998">
        <v>0</v>
      </c>
      <c r="Z1998">
        <v>0</v>
      </c>
      <c r="AA1998">
        <v>0</v>
      </c>
      <c r="AB1998">
        <v>0</v>
      </c>
      <c r="AC1998">
        <v>0</v>
      </c>
      <c r="AD1998">
        <v>0</v>
      </c>
      <c r="AE1998">
        <v>0</v>
      </c>
      <c r="AF1998">
        <v>0</v>
      </c>
      <c r="AH1998">
        <v>0</v>
      </c>
      <c r="AI1998">
        <v>0</v>
      </c>
      <c r="AJ1998">
        <v>0</v>
      </c>
      <c r="AK1998">
        <v>0</v>
      </c>
      <c r="AL1998">
        <v>0</v>
      </c>
      <c r="AM1998">
        <v>0</v>
      </c>
      <c r="AN1998">
        <v>0</v>
      </c>
      <c r="AO1998">
        <v>0</v>
      </c>
      <c r="AP1998">
        <v>0</v>
      </c>
      <c r="AQ1998">
        <v>0</v>
      </c>
      <c r="AS1998">
        <v>0</v>
      </c>
      <c r="AT1998">
        <v>0</v>
      </c>
      <c r="AU1998">
        <v>0</v>
      </c>
      <c r="AV1998">
        <v>0</v>
      </c>
      <c r="AW1998">
        <v>0</v>
      </c>
      <c r="AX1998">
        <v>0</v>
      </c>
      <c r="AY1998">
        <v>0</v>
      </c>
      <c r="AZ1998">
        <v>0</v>
      </c>
      <c r="BA1998">
        <v>0</v>
      </c>
      <c r="BB1998">
        <v>0</v>
      </c>
    </row>
    <row r="1999" spans="1:54" x14ac:dyDescent="0.35">
      <c r="A1999" t="s">
        <v>6583</v>
      </c>
      <c r="B1999" t="s">
        <v>6584</v>
      </c>
      <c r="C1999" t="s">
        <v>6584</v>
      </c>
      <c r="D1999" t="s">
        <v>6561</v>
      </c>
      <c r="E1999" t="s">
        <v>6562</v>
      </c>
      <c r="F1999" t="s">
        <v>388</v>
      </c>
      <c r="G1999" t="s">
        <v>6563</v>
      </c>
      <c r="H1999" t="s">
        <v>2932</v>
      </c>
      <c r="I1999" t="s">
        <v>2312</v>
      </c>
      <c r="J1999" t="s">
        <v>2312</v>
      </c>
      <c r="K1999" t="s">
        <v>2314</v>
      </c>
      <c r="L1999" t="s">
        <v>6564</v>
      </c>
      <c r="M1999" t="s">
        <v>2314</v>
      </c>
      <c r="N1999" t="s">
        <v>2314</v>
      </c>
      <c r="O1999" t="s">
        <v>5953</v>
      </c>
      <c r="P1999" t="s">
        <v>1829</v>
      </c>
      <c r="S1999" t="s">
        <v>2932</v>
      </c>
      <c r="U1999" t="s">
        <v>2318</v>
      </c>
      <c r="W1999">
        <v>0</v>
      </c>
      <c r="X1999">
        <v>0</v>
      </c>
      <c r="Y1999">
        <v>0</v>
      </c>
      <c r="Z1999">
        <v>0</v>
      </c>
      <c r="AA1999">
        <v>0</v>
      </c>
      <c r="AB1999">
        <v>0</v>
      </c>
      <c r="AC1999">
        <v>0</v>
      </c>
      <c r="AD1999">
        <v>0</v>
      </c>
      <c r="AE1999">
        <v>0</v>
      </c>
      <c r="AF1999">
        <v>0</v>
      </c>
      <c r="AH1999">
        <v>0</v>
      </c>
      <c r="AI1999">
        <v>0</v>
      </c>
      <c r="AJ1999">
        <v>0</v>
      </c>
      <c r="AK1999">
        <v>0</v>
      </c>
      <c r="AL1999">
        <v>0</v>
      </c>
      <c r="AM1999">
        <v>0</v>
      </c>
      <c r="AN1999">
        <v>0</v>
      </c>
      <c r="AO1999">
        <v>0</v>
      </c>
      <c r="AP1999">
        <v>0</v>
      </c>
      <c r="AQ1999">
        <v>0</v>
      </c>
      <c r="AS1999">
        <v>0</v>
      </c>
      <c r="AT1999">
        <v>0</v>
      </c>
      <c r="AU1999">
        <v>0</v>
      </c>
      <c r="AV1999">
        <v>0</v>
      </c>
      <c r="AW1999">
        <v>0</v>
      </c>
      <c r="AX1999">
        <v>0</v>
      </c>
      <c r="AY1999">
        <v>0</v>
      </c>
      <c r="AZ1999">
        <v>0</v>
      </c>
      <c r="BA1999">
        <v>0</v>
      </c>
      <c r="BB1999">
        <v>0</v>
      </c>
    </row>
    <row r="2000" spans="1:54" x14ac:dyDescent="0.35">
      <c r="A2000" t="s">
        <v>6585</v>
      </c>
      <c r="B2000" t="s">
        <v>6586</v>
      </c>
      <c r="C2000" t="s">
        <v>6586</v>
      </c>
      <c r="D2000" t="s">
        <v>6561</v>
      </c>
      <c r="E2000" t="s">
        <v>6562</v>
      </c>
      <c r="F2000" t="s">
        <v>388</v>
      </c>
      <c r="G2000" t="s">
        <v>6563</v>
      </c>
      <c r="H2000" t="s">
        <v>2932</v>
      </c>
      <c r="I2000" t="s">
        <v>2312</v>
      </c>
      <c r="J2000" t="s">
        <v>2312</v>
      </c>
      <c r="K2000" t="s">
        <v>2314</v>
      </c>
      <c r="L2000" t="s">
        <v>6564</v>
      </c>
      <c r="M2000" t="s">
        <v>2314</v>
      </c>
      <c r="N2000" t="s">
        <v>2314</v>
      </c>
      <c r="O2000" t="s">
        <v>5953</v>
      </c>
      <c r="P2000" t="s">
        <v>1829</v>
      </c>
      <c r="S2000" t="s">
        <v>2932</v>
      </c>
      <c r="U2000" t="s">
        <v>2318</v>
      </c>
      <c r="W2000">
        <v>0</v>
      </c>
      <c r="X2000">
        <v>0</v>
      </c>
      <c r="Y2000">
        <v>0</v>
      </c>
      <c r="Z2000">
        <v>0</v>
      </c>
      <c r="AA2000">
        <v>0</v>
      </c>
      <c r="AB2000">
        <v>0</v>
      </c>
      <c r="AC2000">
        <v>0</v>
      </c>
      <c r="AD2000">
        <v>0</v>
      </c>
      <c r="AE2000">
        <v>0</v>
      </c>
      <c r="AF2000">
        <v>0</v>
      </c>
      <c r="AH2000">
        <v>0</v>
      </c>
      <c r="AI2000">
        <v>0</v>
      </c>
      <c r="AJ2000">
        <v>0</v>
      </c>
      <c r="AK2000">
        <v>0</v>
      </c>
      <c r="AL2000">
        <v>0</v>
      </c>
      <c r="AM2000">
        <v>0</v>
      </c>
      <c r="AN2000">
        <v>0</v>
      </c>
      <c r="AO2000">
        <v>0</v>
      </c>
      <c r="AP2000">
        <v>0</v>
      </c>
      <c r="AQ2000">
        <v>0</v>
      </c>
      <c r="AS2000">
        <v>0</v>
      </c>
      <c r="AT2000">
        <v>0</v>
      </c>
      <c r="AU2000">
        <v>0</v>
      </c>
      <c r="AV2000">
        <v>0</v>
      </c>
      <c r="AW2000">
        <v>0</v>
      </c>
      <c r="AX2000">
        <v>0</v>
      </c>
      <c r="AY2000">
        <v>0</v>
      </c>
      <c r="AZ2000">
        <v>0</v>
      </c>
      <c r="BA2000">
        <v>0</v>
      </c>
      <c r="BB2000">
        <v>0</v>
      </c>
    </row>
    <row r="2001" spans="1:54" x14ac:dyDescent="0.35">
      <c r="A2001" t="s">
        <v>6587</v>
      </c>
      <c r="B2001" t="s">
        <v>2318</v>
      </c>
      <c r="C2001" t="s">
        <v>2318</v>
      </c>
      <c r="D2001" t="s">
        <v>6561</v>
      </c>
      <c r="E2001" t="s">
        <v>6562</v>
      </c>
      <c r="F2001" t="s">
        <v>388</v>
      </c>
      <c r="G2001" t="s">
        <v>6563</v>
      </c>
      <c r="H2001" t="s">
        <v>2932</v>
      </c>
      <c r="I2001" t="s">
        <v>2312</v>
      </c>
      <c r="J2001" t="s">
        <v>2312</v>
      </c>
      <c r="K2001" t="s">
        <v>2314</v>
      </c>
      <c r="L2001" t="s">
        <v>6564</v>
      </c>
      <c r="M2001" t="s">
        <v>2314</v>
      </c>
      <c r="N2001" t="s">
        <v>2314</v>
      </c>
      <c r="O2001" t="s">
        <v>5953</v>
      </c>
      <c r="P2001" t="s">
        <v>1829</v>
      </c>
      <c r="S2001" t="s">
        <v>2932</v>
      </c>
      <c r="U2001" t="s">
        <v>2318</v>
      </c>
      <c r="W2001">
        <v>0</v>
      </c>
      <c r="X2001">
        <v>0</v>
      </c>
      <c r="Y2001">
        <v>0</v>
      </c>
      <c r="Z2001">
        <v>0</v>
      </c>
      <c r="AA2001">
        <v>0</v>
      </c>
      <c r="AB2001">
        <v>0</v>
      </c>
      <c r="AC2001">
        <v>0</v>
      </c>
      <c r="AD2001">
        <v>0</v>
      </c>
      <c r="AE2001">
        <v>0</v>
      </c>
      <c r="AF2001">
        <v>0</v>
      </c>
      <c r="AH2001">
        <v>0</v>
      </c>
      <c r="AI2001">
        <v>0</v>
      </c>
      <c r="AJ2001">
        <v>0</v>
      </c>
      <c r="AK2001">
        <v>0</v>
      </c>
      <c r="AL2001">
        <v>0</v>
      </c>
      <c r="AM2001">
        <v>0</v>
      </c>
      <c r="AN2001">
        <v>0</v>
      </c>
      <c r="AO2001">
        <v>0</v>
      </c>
      <c r="AP2001">
        <v>0</v>
      </c>
      <c r="AQ2001">
        <v>0</v>
      </c>
      <c r="AS2001">
        <v>0</v>
      </c>
      <c r="AT2001">
        <v>0</v>
      </c>
      <c r="AU2001">
        <v>0</v>
      </c>
      <c r="AV2001">
        <v>0</v>
      </c>
      <c r="AW2001">
        <v>0</v>
      </c>
      <c r="AX2001">
        <v>0</v>
      </c>
      <c r="AY2001">
        <v>0</v>
      </c>
      <c r="AZ2001">
        <v>0</v>
      </c>
      <c r="BA2001">
        <v>0</v>
      </c>
      <c r="BB2001">
        <v>0</v>
      </c>
    </row>
    <row r="2002" spans="1:54" x14ac:dyDescent="0.35">
      <c r="A2002" t="s">
        <v>6588</v>
      </c>
      <c r="B2002" t="s">
        <v>6589</v>
      </c>
      <c r="C2002" t="s">
        <v>6589</v>
      </c>
      <c r="D2002" t="s">
        <v>6561</v>
      </c>
      <c r="E2002" t="s">
        <v>6562</v>
      </c>
      <c r="F2002" t="s">
        <v>388</v>
      </c>
      <c r="G2002" t="s">
        <v>6563</v>
      </c>
      <c r="H2002" t="s">
        <v>2932</v>
      </c>
      <c r="I2002" t="s">
        <v>2312</v>
      </c>
      <c r="J2002" t="s">
        <v>2312</v>
      </c>
      <c r="K2002" t="s">
        <v>2314</v>
      </c>
      <c r="L2002" t="s">
        <v>6564</v>
      </c>
      <c r="M2002" t="s">
        <v>2314</v>
      </c>
      <c r="N2002" t="s">
        <v>2314</v>
      </c>
      <c r="O2002" t="s">
        <v>5953</v>
      </c>
      <c r="P2002" t="s">
        <v>1829</v>
      </c>
      <c r="S2002" t="s">
        <v>2932</v>
      </c>
      <c r="U2002" t="s">
        <v>2318</v>
      </c>
      <c r="W2002">
        <v>0</v>
      </c>
      <c r="X2002">
        <v>0</v>
      </c>
      <c r="Y2002">
        <v>0</v>
      </c>
      <c r="Z2002">
        <v>0</v>
      </c>
      <c r="AA2002">
        <v>0</v>
      </c>
      <c r="AB2002">
        <v>0</v>
      </c>
      <c r="AC2002">
        <v>0</v>
      </c>
      <c r="AD2002">
        <v>0</v>
      </c>
      <c r="AE2002">
        <v>0</v>
      </c>
      <c r="AF2002">
        <v>0</v>
      </c>
      <c r="AH2002">
        <v>0</v>
      </c>
      <c r="AI2002">
        <v>0</v>
      </c>
      <c r="AJ2002">
        <v>0</v>
      </c>
      <c r="AK2002">
        <v>0</v>
      </c>
      <c r="AL2002">
        <v>0</v>
      </c>
      <c r="AM2002">
        <v>0</v>
      </c>
      <c r="AN2002">
        <v>0</v>
      </c>
      <c r="AO2002">
        <v>0</v>
      </c>
      <c r="AP2002">
        <v>0</v>
      </c>
      <c r="AQ2002">
        <v>0</v>
      </c>
      <c r="AS2002">
        <v>0</v>
      </c>
      <c r="AT2002">
        <v>0</v>
      </c>
      <c r="AU2002">
        <v>0</v>
      </c>
      <c r="AV2002">
        <v>0</v>
      </c>
      <c r="AW2002">
        <v>0</v>
      </c>
      <c r="AX2002">
        <v>0</v>
      </c>
      <c r="AY2002">
        <v>0</v>
      </c>
      <c r="AZ2002">
        <v>0</v>
      </c>
      <c r="BA2002">
        <v>0</v>
      </c>
      <c r="BB2002">
        <v>0</v>
      </c>
    </row>
    <row r="2003" spans="1:54" x14ac:dyDescent="0.35">
      <c r="A2003" t="s">
        <v>6590</v>
      </c>
      <c r="B2003" t="s">
        <v>6589</v>
      </c>
      <c r="C2003" t="s">
        <v>6589</v>
      </c>
      <c r="D2003" t="s">
        <v>6561</v>
      </c>
      <c r="E2003" t="s">
        <v>6562</v>
      </c>
      <c r="F2003" t="s">
        <v>388</v>
      </c>
      <c r="G2003" t="s">
        <v>6563</v>
      </c>
      <c r="H2003" t="s">
        <v>2932</v>
      </c>
      <c r="I2003" t="s">
        <v>2312</v>
      </c>
      <c r="J2003" t="s">
        <v>2312</v>
      </c>
      <c r="K2003" t="s">
        <v>2314</v>
      </c>
      <c r="L2003" t="s">
        <v>6564</v>
      </c>
      <c r="M2003" t="s">
        <v>2314</v>
      </c>
      <c r="N2003" t="s">
        <v>2314</v>
      </c>
      <c r="O2003" t="s">
        <v>5953</v>
      </c>
      <c r="P2003" t="s">
        <v>1829</v>
      </c>
      <c r="S2003" t="s">
        <v>2932</v>
      </c>
      <c r="U2003" t="s">
        <v>2318</v>
      </c>
      <c r="W2003">
        <v>0</v>
      </c>
      <c r="X2003">
        <v>0</v>
      </c>
      <c r="Y2003">
        <v>0</v>
      </c>
      <c r="Z2003">
        <v>0</v>
      </c>
      <c r="AA2003">
        <v>0</v>
      </c>
      <c r="AB2003">
        <v>0</v>
      </c>
      <c r="AC2003">
        <v>0</v>
      </c>
      <c r="AD2003">
        <v>0</v>
      </c>
      <c r="AE2003">
        <v>0</v>
      </c>
      <c r="AF2003">
        <v>0</v>
      </c>
      <c r="AH2003">
        <v>0</v>
      </c>
      <c r="AI2003">
        <v>0</v>
      </c>
      <c r="AJ2003">
        <v>0</v>
      </c>
      <c r="AK2003">
        <v>0</v>
      </c>
      <c r="AL2003">
        <v>0</v>
      </c>
      <c r="AM2003">
        <v>0</v>
      </c>
      <c r="AN2003">
        <v>0</v>
      </c>
      <c r="AO2003">
        <v>0</v>
      </c>
      <c r="AP2003">
        <v>0</v>
      </c>
      <c r="AQ2003">
        <v>0</v>
      </c>
      <c r="AS2003">
        <v>0</v>
      </c>
      <c r="AT2003">
        <v>0</v>
      </c>
      <c r="AU2003">
        <v>0</v>
      </c>
      <c r="AV2003">
        <v>0</v>
      </c>
      <c r="AW2003">
        <v>0</v>
      </c>
      <c r="AX2003">
        <v>0</v>
      </c>
      <c r="AY2003">
        <v>0</v>
      </c>
      <c r="AZ2003">
        <v>0</v>
      </c>
      <c r="BA2003">
        <v>0</v>
      </c>
      <c r="BB2003">
        <v>0</v>
      </c>
    </row>
    <row r="2004" spans="1:54" x14ac:dyDescent="0.35">
      <c r="A2004" t="s">
        <v>6591</v>
      </c>
      <c r="B2004" t="s">
        <v>2318</v>
      </c>
      <c r="C2004" t="s">
        <v>2318</v>
      </c>
      <c r="D2004" t="s">
        <v>6561</v>
      </c>
      <c r="E2004" t="s">
        <v>6562</v>
      </c>
      <c r="F2004" t="s">
        <v>388</v>
      </c>
      <c r="G2004" t="s">
        <v>6563</v>
      </c>
      <c r="H2004" t="s">
        <v>2932</v>
      </c>
      <c r="I2004" t="s">
        <v>2312</v>
      </c>
      <c r="J2004" t="s">
        <v>2312</v>
      </c>
      <c r="K2004" t="s">
        <v>2314</v>
      </c>
      <c r="L2004" t="s">
        <v>6564</v>
      </c>
      <c r="M2004" t="s">
        <v>2314</v>
      </c>
      <c r="N2004" t="s">
        <v>2314</v>
      </c>
      <c r="O2004" t="s">
        <v>5953</v>
      </c>
      <c r="P2004" t="s">
        <v>1829</v>
      </c>
      <c r="S2004" t="s">
        <v>2932</v>
      </c>
      <c r="U2004" t="s">
        <v>2318</v>
      </c>
      <c r="W2004">
        <v>0</v>
      </c>
      <c r="X2004">
        <v>0</v>
      </c>
      <c r="Y2004">
        <v>0</v>
      </c>
      <c r="Z2004">
        <v>0</v>
      </c>
      <c r="AA2004">
        <v>0</v>
      </c>
      <c r="AB2004">
        <v>0</v>
      </c>
      <c r="AC2004">
        <v>0</v>
      </c>
      <c r="AD2004">
        <v>0</v>
      </c>
      <c r="AE2004">
        <v>0</v>
      </c>
      <c r="AF2004">
        <v>0</v>
      </c>
      <c r="AH2004">
        <v>0</v>
      </c>
      <c r="AI2004">
        <v>0</v>
      </c>
      <c r="AJ2004">
        <v>0</v>
      </c>
      <c r="AK2004">
        <v>0</v>
      </c>
      <c r="AL2004">
        <v>0</v>
      </c>
      <c r="AM2004">
        <v>0</v>
      </c>
      <c r="AN2004">
        <v>0</v>
      </c>
      <c r="AO2004">
        <v>0</v>
      </c>
      <c r="AP2004">
        <v>0</v>
      </c>
      <c r="AQ2004">
        <v>0</v>
      </c>
      <c r="AS2004">
        <v>0</v>
      </c>
      <c r="AT2004">
        <v>0</v>
      </c>
      <c r="AU2004">
        <v>0</v>
      </c>
      <c r="AV2004">
        <v>0</v>
      </c>
      <c r="AW2004">
        <v>0</v>
      </c>
      <c r="AX2004">
        <v>0</v>
      </c>
      <c r="AY2004">
        <v>0</v>
      </c>
      <c r="AZ2004">
        <v>0</v>
      </c>
      <c r="BA2004">
        <v>0</v>
      </c>
      <c r="BB2004">
        <v>0</v>
      </c>
    </row>
    <row r="2005" spans="1:54" x14ac:dyDescent="0.35">
      <c r="A2005" t="s">
        <v>6592</v>
      </c>
      <c r="B2005" t="s">
        <v>2318</v>
      </c>
      <c r="C2005" t="s">
        <v>2318</v>
      </c>
      <c r="D2005" t="s">
        <v>6561</v>
      </c>
      <c r="E2005" t="s">
        <v>6562</v>
      </c>
      <c r="F2005" t="s">
        <v>388</v>
      </c>
      <c r="G2005" t="s">
        <v>6563</v>
      </c>
      <c r="H2005" t="s">
        <v>2932</v>
      </c>
      <c r="I2005" t="s">
        <v>2312</v>
      </c>
      <c r="J2005" t="s">
        <v>2312</v>
      </c>
      <c r="K2005" t="s">
        <v>2314</v>
      </c>
      <c r="L2005" t="s">
        <v>6564</v>
      </c>
      <c r="M2005" t="s">
        <v>2314</v>
      </c>
      <c r="N2005" t="s">
        <v>2314</v>
      </c>
      <c r="O2005" t="s">
        <v>5953</v>
      </c>
      <c r="P2005" t="s">
        <v>1829</v>
      </c>
      <c r="S2005" t="s">
        <v>2932</v>
      </c>
      <c r="U2005" t="s">
        <v>2318</v>
      </c>
      <c r="W2005">
        <v>0</v>
      </c>
      <c r="X2005">
        <v>0</v>
      </c>
      <c r="Y2005">
        <v>0</v>
      </c>
      <c r="Z2005">
        <v>0</v>
      </c>
      <c r="AA2005">
        <v>0</v>
      </c>
      <c r="AB2005">
        <v>0</v>
      </c>
      <c r="AC2005">
        <v>0</v>
      </c>
      <c r="AD2005">
        <v>0</v>
      </c>
      <c r="AE2005">
        <v>0</v>
      </c>
      <c r="AF2005">
        <v>0</v>
      </c>
      <c r="AH2005">
        <v>0</v>
      </c>
      <c r="AI2005">
        <v>0</v>
      </c>
      <c r="AJ2005">
        <v>0</v>
      </c>
      <c r="AK2005">
        <v>0</v>
      </c>
      <c r="AL2005">
        <v>0</v>
      </c>
      <c r="AM2005">
        <v>0</v>
      </c>
      <c r="AN2005">
        <v>0</v>
      </c>
      <c r="AO2005">
        <v>0</v>
      </c>
      <c r="AP2005">
        <v>0</v>
      </c>
      <c r="AQ2005">
        <v>0</v>
      </c>
      <c r="AS2005">
        <v>0</v>
      </c>
      <c r="AT2005">
        <v>0</v>
      </c>
      <c r="AU2005">
        <v>0</v>
      </c>
      <c r="AV2005">
        <v>0</v>
      </c>
      <c r="AW2005">
        <v>0</v>
      </c>
      <c r="AX2005">
        <v>0</v>
      </c>
      <c r="AY2005">
        <v>0</v>
      </c>
      <c r="AZ2005">
        <v>0</v>
      </c>
      <c r="BA2005">
        <v>0</v>
      </c>
      <c r="BB2005">
        <v>0</v>
      </c>
    </row>
    <row r="2006" spans="1:54" x14ac:dyDescent="0.35">
      <c r="A2006" t="s">
        <v>6593</v>
      </c>
      <c r="B2006" t="s">
        <v>6594</v>
      </c>
      <c r="C2006" t="s">
        <v>6594</v>
      </c>
      <c r="D2006" t="s">
        <v>6561</v>
      </c>
      <c r="E2006" t="s">
        <v>6562</v>
      </c>
      <c r="F2006" t="s">
        <v>388</v>
      </c>
      <c r="G2006" t="s">
        <v>6563</v>
      </c>
      <c r="H2006" t="s">
        <v>2932</v>
      </c>
      <c r="I2006" t="s">
        <v>2312</v>
      </c>
      <c r="J2006" t="s">
        <v>2312</v>
      </c>
      <c r="K2006" t="s">
        <v>2314</v>
      </c>
      <c r="L2006" t="s">
        <v>6564</v>
      </c>
      <c r="M2006" t="s">
        <v>2314</v>
      </c>
      <c r="N2006" t="s">
        <v>2314</v>
      </c>
      <c r="O2006" t="s">
        <v>5953</v>
      </c>
      <c r="P2006" t="s">
        <v>1829</v>
      </c>
      <c r="S2006" t="s">
        <v>2932</v>
      </c>
      <c r="U2006" t="s">
        <v>2318</v>
      </c>
      <c r="W2006">
        <v>0</v>
      </c>
      <c r="X2006">
        <v>0</v>
      </c>
      <c r="Y2006">
        <v>0</v>
      </c>
      <c r="Z2006">
        <v>0</v>
      </c>
      <c r="AA2006">
        <v>0</v>
      </c>
      <c r="AB2006">
        <v>0</v>
      </c>
      <c r="AC2006">
        <v>0</v>
      </c>
      <c r="AD2006">
        <v>0</v>
      </c>
      <c r="AE2006">
        <v>0</v>
      </c>
      <c r="AF2006">
        <v>0</v>
      </c>
      <c r="AH2006">
        <v>0</v>
      </c>
      <c r="AI2006">
        <v>0</v>
      </c>
      <c r="AJ2006">
        <v>0</v>
      </c>
      <c r="AK2006">
        <v>0</v>
      </c>
      <c r="AL2006">
        <v>0</v>
      </c>
      <c r="AM2006">
        <v>0</v>
      </c>
      <c r="AN2006">
        <v>0</v>
      </c>
      <c r="AO2006">
        <v>0</v>
      </c>
      <c r="AP2006">
        <v>0</v>
      </c>
      <c r="AQ2006">
        <v>0</v>
      </c>
      <c r="AS2006">
        <v>0</v>
      </c>
      <c r="AT2006">
        <v>0</v>
      </c>
      <c r="AU2006">
        <v>0</v>
      </c>
      <c r="AV2006">
        <v>0</v>
      </c>
      <c r="AW2006">
        <v>0</v>
      </c>
      <c r="AX2006">
        <v>0</v>
      </c>
      <c r="AY2006">
        <v>0</v>
      </c>
      <c r="AZ2006">
        <v>0</v>
      </c>
      <c r="BA2006">
        <v>0</v>
      </c>
      <c r="BB2006">
        <v>0</v>
      </c>
    </row>
    <row r="2007" spans="1:54" x14ac:dyDescent="0.35">
      <c r="A2007" t="s">
        <v>6595</v>
      </c>
      <c r="B2007" t="s">
        <v>6594</v>
      </c>
      <c r="C2007" t="s">
        <v>6594</v>
      </c>
      <c r="D2007" t="s">
        <v>6561</v>
      </c>
      <c r="E2007" t="s">
        <v>6562</v>
      </c>
      <c r="F2007" t="s">
        <v>388</v>
      </c>
      <c r="G2007" t="s">
        <v>6563</v>
      </c>
      <c r="H2007" t="s">
        <v>2932</v>
      </c>
      <c r="I2007" t="s">
        <v>2312</v>
      </c>
      <c r="J2007" t="s">
        <v>2312</v>
      </c>
      <c r="K2007" t="s">
        <v>2314</v>
      </c>
      <c r="L2007" t="s">
        <v>6564</v>
      </c>
      <c r="M2007" t="s">
        <v>2314</v>
      </c>
      <c r="N2007" t="s">
        <v>2314</v>
      </c>
      <c r="O2007" t="s">
        <v>5953</v>
      </c>
      <c r="P2007" t="s">
        <v>1829</v>
      </c>
      <c r="S2007" t="s">
        <v>2932</v>
      </c>
      <c r="U2007" t="s">
        <v>2318</v>
      </c>
      <c r="W2007">
        <v>0</v>
      </c>
      <c r="X2007">
        <v>0</v>
      </c>
      <c r="Y2007">
        <v>0</v>
      </c>
      <c r="Z2007">
        <v>0</v>
      </c>
      <c r="AA2007">
        <v>0</v>
      </c>
      <c r="AB2007">
        <v>0</v>
      </c>
      <c r="AC2007">
        <v>0</v>
      </c>
      <c r="AD2007">
        <v>0</v>
      </c>
      <c r="AE2007">
        <v>0</v>
      </c>
      <c r="AF2007">
        <v>0</v>
      </c>
      <c r="AH2007">
        <v>0</v>
      </c>
      <c r="AI2007">
        <v>0</v>
      </c>
      <c r="AJ2007">
        <v>0</v>
      </c>
      <c r="AK2007">
        <v>0</v>
      </c>
      <c r="AL2007">
        <v>0</v>
      </c>
      <c r="AM2007">
        <v>0</v>
      </c>
      <c r="AN2007">
        <v>0</v>
      </c>
      <c r="AO2007">
        <v>0</v>
      </c>
      <c r="AP2007">
        <v>0</v>
      </c>
      <c r="AQ2007">
        <v>0</v>
      </c>
      <c r="AS2007">
        <v>0</v>
      </c>
      <c r="AT2007">
        <v>0</v>
      </c>
      <c r="AU2007">
        <v>0</v>
      </c>
      <c r="AV2007">
        <v>0</v>
      </c>
      <c r="AW2007">
        <v>0</v>
      </c>
      <c r="AX2007">
        <v>0</v>
      </c>
      <c r="AY2007">
        <v>0</v>
      </c>
      <c r="AZ2007">
        <v>0</v>
      </c>
      <c r="BA2007">
        <v>0</v>
      </c>
      <c r="BB2007">
        <v>0</v>
      </c>
    </row>
    <row r="2008" spans="1:54" x14ac:dyDescent="0.35">
      <c r="A2008" t="s">
        <v>6596</v>
      </c>
      <c r="B2008" t="s">
        <v>6597</v>
      </c>
      <c r="C2008" t="s">
        <v>6597</v>
      </c>
      <c r="D2008" t="s">
        <v>6561</v>
      </c>
      <c r="E2008" t="s">
        <v>6562</v>
      </c>
      <c r="F2008" t="s">
        <v>388</v>
      </c>
      <c r="G2008" t="s">
        <v>6563</v>
      </c>
      <c r="H2008" t="s">
        <v>2932</v>
      </c>
      <c r="I2008" t="s">
        <v>2312</v>
      </c>
      <c r="J2008" t="s">
        <v>2312</v>
      </c>
      <c r="K2008" t="s">
        <v>2314</v>
      </c>
      <c r="L2008" t="s">
        <v>6564</v>
      </c>
      <c r="M2008" t="s">
        <v>2314</v>
      </c>
      <c r="N2008" t="s">
        <v>2314</v>
      </c>
      <c r="O2008" t="s">
        <v>5953</v>
      </c>
      <c r="P2008" t="s">
        <v>1829</v>
      </c>
      <c r="S2008" t="s">
        <v>2932</v>
      </c>
      <c r="U2008" t="s">
        <v>2318</v>
      </c>
      <c r="W2008">
        <v>0</v>
      </c>
      <c r="X2008">
        <v>0</v>
      </c>
      <c r="Y2008">
        <v>0</v>
      </c>
      <c r="Z2008">
        <v>0</v>
      </c>
      <c r="AA2008">
        <v>0</v>
      </c>
      <c r="AB2008">
        <v>0</v>
      </c>
      <c r="AC2008">
        <v>0</v>
      </c>
      <c r="AD2008">
        <v>0</v>
      </c>
      <c r="AE2008">
        <v>0</v>
      </c>
      <c r="AF2008">
        <v>0</v>
      </c>
      <c r="AH2008">
        <v>0</v>
      </c>
      <c r="AI2008">
        <v>0</v>
      </c>
      <c r="AJ2008">
        <v>0</v>
      </c>
      <c r="AK2008">
        <v>0</v>
      </c>
      <c r="AL2008">
        <v>0</v>
      </c>
      <c r="AM2008">
        <v>0</v>
      </c>
      <c r="AN2008">
        <v>0</v>
      </c>
      <c r="AO2008">
        <v>0</v>
      </c>
      <c r="AP2008">
        <v>0</v>
      </c>
      <c r="AQ2008">
        <v>0</v>
      </c>
      <c r="AS2008">
        <v>0</v>
      </c>
      <c r="AT2008">
        <v>0</v>
      </c>
      <c r="AU2008">
        <v>0</v>
      </c>
      <c r="AV2008">
        <v>0</v>
      </c>
      <c r="AW2008">
        <v>0</v>
      </c>
      <c r="AX2008">
        <v>0</v>
      </c>
      <c r="AY2008">
        <v>0</v>
      </c>
      <c r="AZ2008">
        <v>0</v>
      </c>
      <c r="BA2008">
        <v>0</v>
      </c>
      <c r="BB2008">
        <v>0</v>
      </c>
    </row>
    <row r="2009" spans="1:54" x14ac:dyDescent="0.35">
      <c r="A2009" t="s">
        <v>6598</v>
      </c>
      <c r="B2009" t="s">
        <v>6599</v>
      </c>
      <c r="C2009" t="s">
        <v>6599</v>
      </c>
      <c r="D2009" t="s">
        <v>6561</v>
      </c>
      <c r="E2009" t="s">
        <v>6562</v>
      </c>
      <c r="F2009" t="s">
        <v>388</v>
      </c>
      <c r="G2009" t="s">
        <v>6563</v>
      </c>
      <c r="H2009" t="s">
        <v>2932</v>
      </c>
      <c r="I2009" t="s">
        <v>2312</v>
      </c>
      <c r="J2009" t="s">
        <v>2312</v>
      </c>
      <c r="K2009" t="s">
        <v>2314</v>
      </c>
      <c r="L2009" t="s">
        <v>6564</v>
      </c>
      <c r="M2009" t="s">
        <v>2314</v>
      </c>
      <c r="N2009" t="s">
        <v>2314</v>
      </c>
      <c r="O2009" t="s">
        <v>5953</v>
      </c>
      <c r="P2009" t="s">
        <v>1829</v>
      </c>
      <c r="S2009" t="s">
        <v>2932</v>
      </c>
      <c r="U2009" t="s">
        <v>2318</v>
      </c>
      <c r="W2009">
        <v>0</v>
      </c>
      <c r="X2009">
        <v>0</v>
      </c>
      <c r="Y2009">
        <v>0</v>
      </c>
      <c r="Z2009">
        <v>0</v>
      </c>
      <c r="AA2009">
        <v>0</v>
      </c>
      <c r="AB2009">
        <v>0</v>
      </c>
      <c r="AC2009">
        <v>0</v>
      </c>
      <c r="AD2009">
        <v>0</v>
      </c>
      <c r="AE2009">
        <v>0</v>
      </c>
      <c r="AF2009">
        <v>0</v>
      </c>
      <c r="AH2009">
        <v>0</v>
      </c>
      <c r="AI2009">
        <v>0</v>
      </c>
      <c r="AJ2009">
        <v>0</v>
      </c>
      <c r="AK2009">
        <v>0</v>
      </c>
      <c r="AL2009">
        <v>0</v>
      </c>
      <c r="AM2009">
        <v>0</v>
      </c>
      <c r="AN2009">
        <v>0</v>
      </c>
      <c r="AO2009">
        <v>0</v>
      </c>
      <c r="AP2009">
        <v>0</v>
      </c>
      <c r="AQ2009">
        <v>0</v>
      </c>
      <c r="AS2009">
        <v>0</v>
      </c>
      <c r="AT2009">
        <v>0</v>
      </c>
      <c r="AU2009">
        <v>0</v>
      </c>
      <c r="AV2009">
        <v>0</v>
      </c>
      <c r="AW2009">
        <v>0</v>
      </c>
      <c r="AX2009">
        <v>0</v>
      </c>
      <c r="AY2009">
        <v>0</v>
      </c>
      <c r="AZ2009">
        <v>0</v>
      </c>
      <c r="BA2009">
        <v>0</v>
      </c>
      <c r="BB2009">
        <v>0</v>
      </c>
    </row>
    <row r="2010" spans="1:54" x14ac:dyDescent="0.35">
      <c r="A2010" t="s">
        <v>6600</v>
      </c>
      <c r="B2010" t="s">
        <v>6601</v>
      </c>
      <c r="C2010" t="s">
        <v>6601</v>
      </c>
      <c r="D2010" t="s">
        <v>6561</v>
      </c>
      <c r="E2010" t="s">
        <v>6562</v>
      </c>
      <c r="F2010" t="s">
        <v>388</v>
      </c>
      <c r="G2010" t="s">
        <v>6563</v>
      </c>
      <c r="H2010" t="s">
        <v>2932</v>
      </c>
      <c r="I2010" t="s">
        <v>2312</v>
      </c>
      <c r="J2010" t="s">
        <v>2312</v>
      </c>
      <c r="K2010" t="s">
        <v>2314</v>
      </c>
      <c r="L2010" t="s">
        <v>6564</v>
      </c>
      <c r="M2010" t="s">
        <v>2314</v>
      </c>
      <c r="N2010" t="s">
        <v>2314</v>
      </c>
      <c r="O2010" t="s">
        <v>5953</v>
      </c>
      <c r="P2010" t="s">
        <v>1829</v>
      </c>
      <c r="S2010" t="s">
        <v>2932</v>
      </c>
      <c r="U2010" t="s">
        <v>2318</v>
      </c>
      <c r="W2010">
        <v>0</v>
      </c>
      <c r="X2010">
        <v>0</v>
      </c>
      <c r="Y2010">
        <v>0</v>
      </c>
      <c r="Z2010">
        <v>0</v>
      </c>
      <c r="AA2010">
        <v>0</v>
      </c>
      <c r="AB2010">
        <v>0</v>
      </c>
      <c r="AC2010">
        <v>0</v>
      </c>
      <c r="AD2010">
        <v>0</v>
      </c>
      <c r="AE2010">
        <v>0</v>
      </c>
      <c r="AF2010">
        <v>0</v>
      </c>
      <c r="AH2010">
        <v>0</v>
      </c>
      <c r="AI2010">
        <v>0</v>
      </c>
      <c r="AJ2010">
        <v>0</v>
      </c>
      <c r="AK2010">
        <v>0</v>
      </c>
      <c r="AL2010">
        <v>0</v>
      </c>
      <c r="AM2010">
        <v>0</v>
      </c>
      <c r="AN2010">
        <v>0</v>
      </c>
      <c r="AO2010">
        <v>0</v>
      </c>
      <c r="AP2010">
        <v>0</v>
      </c>
      <c r="AQ2010">
        <v>0</v>
      </c>
      <c r="AS2010">
        <v>0</v>
      </c>
      <c r="AT2010">
        <v>0</v>
      </c>
      <c r="AU2010">
        <v>0</v>
      </c>
      <c r="AV2010">
        <v>0</v>
      </c>
      <c r="AW2010">
        <v>0</v>
      </c>
      <c r="AX2010">
        <v>0</v>
      </c>
      <c r="AY2010">
        <v>0</v>
      </c>
      <c r="AZ2010">
        <v>0</v>
      </c>
      <c r="BA2010">
        <v>0</v>
      </c>
      <c r="BB2010">
        <v>0</v>
      </c>
    </row>
    <row r="2011" spans="1:54" x14ac:dyDescent="0.35">
      <c r="A2011" t="s">
        <v>6602</v>
      </c>
      <c r="B2011" t="s">
        <v>6603</v>
      </c>
      <c r="C2011" t="s">
        <v>6603</v>
      </c>
      <c r="D2011" t="s">
        <v>6561</v>
      </c>
      <c r="E2011" t="s">
        <v>6562</v>
      </c>
      <c r="F2011" t="s">
        <v>388</v>
      </c>
      <c r="G2011" t="s">
        <v>6563</v>
      </c>
      <c r="H2011" t="s">
        <v>2932</v>
      </c>
      <c r="I2011" t="s">
        <v>2312</v>
      </c>
      <c r="J2011" t="s">
        <v>2312</v>
      </c>
      <c r="K2011" t="s">
        <v>2314</v>
      </c>
      <c r="L2011" t="s">
        <v>6564</v>
      </c>
      <c r="M2011" t="s">
        <v>2314</v>
      </c>
      <c r="N2011" t="s">
        <v>2314</v>
      </c>
      <c r="O2011" t="s">
        <v>5953</v>
      </c>
      <c r="P2011" t="s">
        <v>1829</v>
      </c>
      <c r="S2011" t="s">
        <v>2932</v>
      </c>
      <c r="U2011" t="s">
        <v>2318</v>
      </c>
      <c r="W2011">
        <v>0</v>
      </c>
      <c r="X2011">
        <v>0</v>
      </c>
      <c r="Y2011">
        <v>0</v>
      </c>
      <c r="Z2011">
        <v>0</v>
      </c>
      <c r="AA2011">
        <v>0</v>
      </c>
      <c r="AB2011">
        <v>0</v>
      </c>
      <c r="AC2011">
        <v>0</v>
      </c>
      <c r="AD2011">
        <v>0</v>
      </c>
      <c r="AE2011">
        <v>0</v>
      </c>
      <c r="AF2011">
        <v>0</v>
      </c>
      <c r="AH2011">
        <v>0</v>
      </c>
      <c r="AI2011">
        <v>0</v>
      </c>
      <c r="AJ2011">
        <v>0</v>
      </c>
      <c r="AK2011">
        <v>0</v>
      </c>
      <c r="AL2011">
        <v>0</v>
      </c>
      <c r="AM2011">
        <v>0</v>
      </c>
      <c r="AN2011">
        <v>0</v>
      </c>
      <c r="AO2011">
        <v>0</v>
      </c>
      <c r="AP2011">
        <v>0</v>
      </c>
      <c r="AQ2011">
        <v>0</v>
      </c>
      <c r="AS2011">
        <v>0</v>
      </c>
      <c r="AT2011">
        <v>0</v>
      </c>
      <c r="AU2011">
        <v>0</v>
      </c>
      <c r="AV2011">
        <v>0</v>
      </c>
      <c r="AW2011">
        <v>0</v>
      </c>
      <c r="AX2011">
        <v>0</v>
      </c>
      <c r="AY2011">
        <v>0</v>
      </c>
      <c r="AZ2011">
        <v>0</v>
      </c>
      <c r="BA2011">
        <v>0</v>
      </c>
      <c r="BB2011">
        <v>0</v>
      </c>
    </row>
    <row r="2012" spans="1:54" x14ac:dyDescent="0.35">
      <c r="A2012" t="s">
        <v>6604</v>
      </c>
      <c r="B2012" t="s">
        <v>6605</v>
      </c>
      <c r="C2012" t="s">
        <v>6605</v>
      </c>
      <c r="D2012" t="s">
        <v>6561</v>
      </c>
      <c r="E2012" t="s">
        <v>6562</v>
      </c>
      <c r="F2012" t="s">
        <v>388</v>
      </c>
      <c r="G2012" t="s">
        <v>6563</v>
      </c>
      <c r="H2012" t="s">
        <v>2932</v>
      </c>
      <c r="I2012" t="s">
        <v>2312</v>
      </c>
      <c r="J2012" t="s">
        <v>2312</v>
      </c>
      <c r="K2012" t="s">
        <v>2314</v>
      </c>
      <c r="L2012" t="s">
        <v>6564</v>
      </c>
      <c r="M2012" t="s">
        <v>2314</v>
      </c>
      <c r="N2012" t="s">
        <v>2314</v>
      </c>
      <c r="O2012" t="s">
        <v>5953</v>
      </c>
      <c r="P2012" t="s">
        <v>1829</v>
      </c>
      <c r="S2012" t="s">
        <v>2932</v>
      </c>
      <c r="U2012" t="s">
        <v>2318</v>
      </c>
      <c r="W2012">
        <v>0</v>
      </c>
      <c r="X2012">
        <v>0</v>
      </c>
      <c r="Y2012">
        <v>0</v>
      </c>
      <c r="Z2012">
        <v>0</v>
      </c>
      <c r="AA2012">
        <v>0</v>
      </c>
      <c r="AB2012">
        <v>0</v>
      </c>
      <c r="AC2012">
        <v>0</v>
      </c>
      <c r="AD2012">
        <v>0</v>
      </c>
      <c r="AE2012">
        <v>0</v>
      </c>
      <c r="AF2012">
        <v>0</v>
      </c>
      <c r="AH2012">
        <v>0</v>
      </c>
      <c r="AI2012">
        <v>0</v>
      </c>
      <c r="AJ2012">
        <v>0</v>
      </c>
      <c r="AK2012">
        <v>0</v>
      </c>
      <c r="AL2012">
        <v>0</v>
      </c>
      <c r="AM2012">
        <v>0</v>
      </c>
      <c r="AN2012">
        <v>0</v>
      </c>
      <c r="AO2012">
        <v>0</v>
      </c>
      <c r="AP2012">
        <v>0</v>
      </c>
      <c r="AQ2012">
        <v>0</v>
      </c>
      <c r="AS2012">
        <v>0</v>
      </c>
      <c r="AT2012">
        <v>0</v>
      </c>
      <c r="AU2012">
        <v>0</v>
      </c>
      <c r="AV2012">
        <v>0</v>
      </c>
      <c r="AW2012">
        <v>0</v>
      </c>
      <c r="AX2012">
        <v>0</v>
      </c>
      <c r="AY2012">
        <v>0</v>
      </c>
      <c r="AZ2012">
        <v>0</v>
      </c>
      <c r="BA2012">
        <v>0</v>
      </c>
      <c r="BB2012">
        <v>0</v>
      </c>
    </row>
    <row r="2013" spans="1:54" x14ac:dyDescent="0.35">
      <c r="A2013" t="s">
        <v>6606</v>
      </c>
      <c r="B2013" t="s">
        <v>6607</v>
      </c>
      <c r="C2013" t="s">
        <v>6607</v>
      </c>
      <c r="D2013" t="s">
        <v>6561</v>
      </c>
      <c r="E2013" t="s">
        <v>6562</v>
      </c>
      <c r="F2013" t="s">
        <v>388</v>
      </c>
      <c r="G2013" t="s">
        <v>6563</v>
      </c>
      <c r="H2013" t="s">
        <v>2932</v>
      </c>
      <c r="I2013" t="s">
        <v>2312</v>
      </c>
      <c r="J2013" t="s">
        <v>2312</v>
      </c>
      <c r="K2013" t="s">
        <v>2314</v>
      </c>
      <c r="L2013" t="s">
        <v>6564</v>
      </c>
      <c r="M2013" t="s">
        <v>2314</v>
      </c>
      <c r="N2013" t="s">
        <v>2314</v>
      </c>
      <c r="O2013" t="s">
        <v>5953</v>
      </c>
      <c r="P2013" t="s">
        <v>1829</v>
      </c>
      <c r="S2013" t="s">
        <v>2932</v>
      </c>
      <c r="U2013" t="s">
        <v>2318</v>
      </c>
      <c r="W2013">
        <v>0</v>
      </c>
      <c r="X2013">
        <v>0</v>
      </c>
      <c r="Y2013">
        <v>0</v>
      </c>
      <c r="Z2013">
        <v>0</v>
      </c>
      <c r="AA2013">
        <v>0</v>
      </c>
      <c r="AB2013">
        <v>0</v>
      </c>
      <c r="AC2013">
        <v>0</v>
      </c>
      <c r="AD2013">
        <v>0</v>
      </c>
      <c r="AE2013">
        <v>0</v>
      </c>
      <c r="AF2013">
        <v>0</v>
      </c>
      <c r="AH2013">
        <v>0</v>
      </c>
      <c r="AI2013">
        <v>0</v>
      </c>
      <c r="AJ2013">
        <v>0</v>
      </c>
      <c r="AK2013">
        <v>0</v>
      </c>
      <c r="AL2013">
        <v>0</v>
      </c>
      <c r="AM2013">
        <v>0</v>
      </c>
      <c r="AN2013">
        <v>0</v>
      </c>
      <c r="AO2013">
        <v>0</v>
      </c>
      <c r="AP2013">
        <v>0</v>
      </c>
      <c r="AQ2013">
        <v>0</v>
      </c>
      <c r="AS2013">
        <v>0</v>
      </c>
      <c r="AT2013">
        <v>0</v>
      </c>
      <c r="AU2013">
        <v>0</v>
      </c>
      <c r="AV2013">
        <v>0</v>
      </c>
      <c r="AW2013">
        <v>0</v>
      </c>
      <c r="AX2013">
        <v>0</v>
      </c>
      <c r="AY2013">
        <v>0</v>
      </c>
      <c r="AZ2013">
        <v>0</v>
      </c>
      <c r="BA2013">
        <v>0</v>
      </c>
      <c r="BB2013">
        <v>0</v>
      </c>
    </row>
    <row r="2014" spans="1:54" x14ac:dyDescent="0.35">
      <c r="A2014" t="s">
        <v>6608</v>
      </c>
      <c r="B2014" t="s">
        <v>6609</v>
      </c>
      <c r="C2014" t="s">
        <v>6609</v>
      </c>
      <c r="D2014" t="s">
        <v>6561</v>
      </c>
      <c r="E2014" t="s">
        <v>6562</v>
      </c>
      <c r="F2014" t="s">
        <v>388</v>
      </c>
      <c r="G2014" t="s">
        <v>6563</v>
      </c>
      <c r="H2014" t="s">
        <v>2932</v>
      </c>
      <c r="I2014" t="s">
        <v>2312</v>
      </c>
      <c r="J2014" t="s">
        <v>2312</v>
      </c>
      <c r="K2014" t="s">
        <v>2314</v>
      </c>
      <c r="L2014" t="s">
        <v>6564</v>
      </c>
      <c r="M2014" t="s">
        <v>2314</v>
      </c>
      <c r="N2014" t="s">
        <v>2314</v>
      </c>
      <c r="O2014" t="s">
        <v>5953</v>
      </c>
      <c r="P2014" t="s">
        <v>1829</v>
      </c>
      <c r="S2014" t="s">
        <v>2932</v>
      </c>
      <c r="U2014" t="s">
        <v>2318</v>
      </c>
      <c r="W2014">
        <v>0</v>
      </c>
      <c r="X2014">
        <v>0</v>
      </c>
      <c r="Y2014">
        <v>0</v>
      </c>
      <c r="Z2014">
        <v>0</v>
      </c>
      <c r="AA2014">
        <v>0</v>
      </c>
      <c r="AB2014">
        <v>0</v>
      </c>
      <c r="AC2014">
        <v>0</v>
      </c>
      <c r="AD2014">
        <v>0</v>
      </c>
      <c r="AE2014">
        <v>0</v>
      </c>
      <c r="AF2014">
        <v>0</v>
      </c>
      <c r="AH2014">
        <v>0</v>
      </c>
      <c r="AI2014">
        <v>0</v>
      </c>
      <c r="AJ2014">
        <v>0</v>
      </c>
      <c r="AK2014">
        <v>0</v>
      </c>
      <c r="AL2014">
        <v>0</v>
      </c>
      <c r="AM2014">
        <v>0</v>
      </c>
      <c r="AN2014">
        <v>0</v>
      </c>
      <c r="AO2014">
        <v>0</v>
      </c>
      <c r="AP2014">
        <v>0</v>
      </c>
      <c r="AQ2014">
        <v>0</v>
      </c>
      <c r="AS2014">
        <v>0</v>
      </c>
      <c r="AT2014">
        <v>0</v>
      </c>
      <c r="AU2014">
        <v>0</v>
      </c>
      <c r="AV2014">
        <v>0</v>
      </c>
      <c r="AW2014">
        <v>0</v>
      </c>
      <c r="AX2014">
        <v>0</v>
      </c>
      <c r="AY2014">
        <v>0</v>
      </c>
      <c r="AZ2014">
        <v>0</v>
      </c>
      <c r="BA2014">
        <v>0</v>
      </c>
      <c r="BB2014">
        <v>0</v>
      </c>
    </row>
    <row r="2015" spans="1:54" x14ac:dyDescent="0.35">
      <c r="A2015" t="s">
        <v>6610</v>
      </c>
      <c r="B2015" t="s">
        <v>6611</v>
      </c>
      <c r="C2015" t="s">
        <v>6611</v>
      </c>
      <c r="D2015" t="s">
        <v>6561</v>
      </c>
      <c r="E2015" t="s">
        <v>6562</v>
      </c>
      <c r="F2015" t="s">
        <v>388</v>
      </c>
      <c r="G2015" t="s">
        <v>6563</v>
      </c>
      <c r="H2015" t="s">
        <v>2932</v>
      </c>
      <c r="I2015" t="s">
        <v>2312</v>
      </c>
      <c r="J2015" t="s">
        <v>2312</v>
      </c>
      <c r="K2015" t="s">
        <v>2314</v>
      </c>
      <c r="L2015" t="s">
        <v>6564</v>
      </c>
      <c r="M2015" t="s">
        <v>2314</v>
      </c>
      <c r="N2015" t="s">
        <v>2314</v>
      </c>
      <c r="O2015" t="s">
        <v>5953</v>
      </c>
      <c r="P2015" t="s">
        <v>1829</v>
      </c>
      <c r="S2015" t="s">
        <v>2932</v>
      </c>
      <c r="U2015" t="s">
        <v>2318</v>
      </c>
      <c r="W2015">
        <v>0</v>
      </c>
      <c r="X2015">
        <v>0</v>
      </c>
      <c r="Y2015">
        <v>0</v>
      </c>
      <c r="Z2015">
        <v>0</v>
      </c>
      <c r="AA2015">
        <v>0</v>
      </c>
      <c r="AB2015">
        <v>0</v>
      </c>
      <c r="AC2015">
        <v>0</v>
      </c>
      <c r="AD2015">
        <v>0</v>
      </c>
      <c r="AE2015">
        <v>0</v>
      </c>
      <c r="AF2015">
        <v>0</v>
      </c>
      <c r="AH2015">
        <v>0</v>
      </c>
      <c r="AI2015">
        <v>0</v>
      </c>
      <c r="AJ2015">
        <v>0</v>
      </c>
      <c r="AK2015">
        <v>0</v>
      </c>
      <c r="AL2015">
        <v>0</v>
      </c>
      <c r="AM2015">
        <v>0</v>
      </c>
      <c r="AN2015">
        <v>0</v>
      </c>
      <c r="AO2015">
        <v>0</v>
      </c>
      <c r="AP2015">
        <v>0</v>
      </c>
      <c r="AQ2015">
        <v>0</v>
      </c>
      <c r="AS2015">
        <v>0</v>
      </c>
      <c r="AT2015">
        <v>0</v>
      </c>
      <c r="AU2015">
        <v>0</v>
      </c>
      <c r="AV2015">
        <v>0</v>
      </c>
      <c r="AW2015">
        <v>0</v>
      </c>
      <c r="AX2015">
        <v>0</v>
      </c>
      <c r="AY2015">
        <v>0</v>
      </c>
      <c r="AZ2015">
        <v>0</v>
      </c>
      <c r="BA2015">
        <v>0</v>
      </c>
      <c r="BB2015">
        <v>0</v>
      </c>
    </row>
    <row r="2016" spans="1:54" x14ac:dyDescent="0.35">
      <c r="A2016" t="s">
        <v>6612</v>
      </c>
      <c r="B2016" t="s">
        <v>6613</v>
      </c>
      <c r="C2016" t="s">
        <v>6613</v>
      </c>
      <c r="D2016" t="s">
        <v>6561</v>
      </c>
      <c r="E2016" t="s">
        <v>6562</v>
      </c>
      <c r="F2016" t="s">
        <v>388</v>
      </c>
      <c r="G2016" t="s">
        <v>6563</v>
      </c>
      <c r="H2016" t="s">
        <v>2932</v>
      </c>
      <c r="I2016" t="s">
        <v>2312</v>
      </c>
      <c r="J2016" t="s">
        <v>2312</v>
      </c>
      <c r="K2016" t="s">
        <v>2314</v>
      </c>
      <c r="L2016" t="s">
        <v>6564</v>
      </c>
      <c r="M2016" t="s">
        <v>2314</v>
      </c>
      <c r="N2016" t="s">
        <v>2314</v>
      </c>
      <c r="O2016" t="s">
        <v>5953</v>
      </c>
      <c r="P2016" t="s">
        <v>1829</v>
      </c>
      <c r="S2016" t="s">
        <v>2932</v>
      </c>
      <c r="U2016" t="s">
        <v>2318</v>
      </c>
      <c r="W2016">
        <v>0</v>
      </c>
      <c r="X2016">
        <v>0</v>
      </c>
      <c r="Y2016">
        <v>0</v>
      </c>
      <c r="Z2016">
        <v>0</v>
      </c>
      <c r="AA2016">
        <v>0</v>
      </c>
      <c r="AB2016">
        <v>0</v>
      </c>
      <c r="AC2016">
        <v>0</v>
      </c>
      <c r="AD2016">
        <v>0</v>
      </c>
      <c r="AE2016">
        <v>0</v>
      </c>
      <c r="AF2016">
        <v>0</v>
      </c>
      <c r="AH2016">
        <v>0</v>
      </c>
      <c r="AI2016">
        <v>0</v>
      </c>
      <c r="AJ2016">
        <v>0</v>
      </c>
      <c r="AK2016">
        <v>0</v>
      </c>
      <c r="AL2016">
        <v>0</v>
      </c>
      <c r="AM2016">
        <v>0</v>
      </c>
      <c r="AN2016">
        <v>0</v>
      </c>
      <c r="AO2016">
        <v>0</v>
      </c>
      <c r="AP2016">
        <v>0</v>
      </c>
      <c r="AQ2016">
        <v>0</v>
      </c>
      <c r="AS2016">
        <v>0</v>
      </c>
      <c r="AT2016">
        <v>0</v>
      </c>
      <c r="AU2016">
        <v>0</v>
      </c>
      <c r="AV2016">
        <v>0</v>
      </c>
      <c r="AW2016">
        <v>0</v>
      </c>
      <c r="AX2016">
        <v>0</v>
      </c>
      <c r="AY2016">
        <v>0</v>
      </c>
      <c r="AZ2016">
        <v>0</v>
      </c>
      <c r="BA2016">
        <v>0</v>
      </c>
      <c r="BB2016">
        <v>0</v>
      </c>
    </row>
    <row r="2017" spans="1:54" x14ac:dyDescent="0.35">
      <c r="A2017" t="s">
        <v>6614</v>
      </c>
      <c r="B2017" t="s">
        <v>6615</v>
      </c>
      <c r="C2017" t="s">
        <v>6615</v>
      </c>
      <c r="D2017" t="s">
        <v>6561</v>
      </c>
      <c r="E2017" t="s">
        <v>6562</v>
      </c>
      <c r="F2017" t="s">
        <v>388</v>
      </c>
      <c r="G2017" t="s">
        <v>6563</v>
      </c>
      <c r="H2017" t="s">
        <v>2932</v>
      </c>
      <c r="I2017" t="s">
        <v>2312</v>
      </c>
      <c r="J2017" t="s">
        <v>2312</v>
      </c>
      <c r="K2017" t="s">
        <v>2314</v>
      </c>
      <c r="L2017" t="s">
        <v>6564</v>
      </c>
      <c r="M2017" t="s">
        <v>2314</v>
      </c>
      <c r="N2017" t="s">
        <v>2314</v>
      </c>
      <c r="O2017" t="s">
        <v>5953</v>
      </c>
      <c r="P2017" t="s">
        <v>1829</v>
      </c>
      <c r="S2017" t="s">
        <v>2932</v>
      </c>
      <c r="U2017" t="s">
        <v>2318</v>
      </c>
      <c r="W2017">
        <v>0</v>
      </c>
      <c r="X2017">
        <v>0</v>
      </c>
      <c r="Y2017">
        <v>0</v>
      </c>
      <c r="Z2017">
        <v>0</v>
      </c>
      <c r="AA2017">
        <v>0</v>
      </c>
      <c r="AB2017">
        <v>0</v>
      </c>
      <c r="AC2017">
        <v>0</v>
      </c>
      <c r="AD2017">
        <v>0</v>
      </c>
      <c r="AE2017">
        <v>0</v>
      </c>
      <c r="AF2017">
        <v>0</v>
      </c>
      <c r="AH2017">
        <v>0</v>
      </c>
      <c r="AI2017">
        <v>0</v>
      </c>
      <c r="AJ2017">
        <v>0</v>
      </c>
      <c r="AK2017">
        <v>0</v>
      </c>
      <c r="AL2017">
        <v>0</v>
      </c>
      <c r="AM2017">
        <v>0</v>
      </c>
      <c r="AN2017">
        <v>0</v>
      </c>
      <c r="AO2017">
        <v>0</v>
      </c>
      <c r="AP2017">
        <v>0</v>
      </c>
      <c r="AQ2017">
        <v>0</v>
      </c>
      <c r="AS2017">
        <v>0</v>
      </c>
      <c r="AT2017">
        <v>0</v>
      </c>
      <c r="AU2017">
        <v>0</v>
      </c>
      <c r="AV2017">
        <v>0</v>
      </c>
      <c r="AW2017">
        <v>0</v>
      </c>
      <c r="AX2017">
        <v>0</v>
      </c>
      <c r="AY2017">
        <v>0</v>
      </c>
      <c r="AZ2017">
        <v>0</v>
      </c>
      <c r="BA2017">
        <v>0</v>
      </c>
      <c r="BB2017">
        <v>0</v>
      </c>
    </row>
    <row r="2018" spans="1:54" x14ac:dyDescent="0.35">
      <c r="A2018" t="s">
        <v>6616</v>
      </c>
      <c r="B2018" t="s">
        <v>6617</v>
      </c>
      <c r="C2018" t="s">
        <v>6617</v>
      </c>
      <c r="D2018" t="s">
        <v>6561</v>
      </c>
      <c r="E2018" t="s">
        <v>6562</v>
      </c>
      <c r="F2018" t="s">
        <v>388</v>
      </c>
      <c r="G2018" t="s">
        <v>6563</v>
      </c>
      <c r="H2018" t="s">
        <v>2932</v>
      </c>
      <c r="I2018" t="s">
        <v>2312</v>
      </c>
      <c r="J2018" t="s">
        <v>2312</v>
      </c>
      <c r="K2018" t="s">
        <v>2314</v>
      </c>
      <c r="L2018" t="s">
        <v>6564</v>
      </c>
      <c r="M2018" t="s">
        <v>2314</v>
      </c>
      <c r="N2018" t="s">
        <v>2314</v>
      </c>
      <c r="O2018" t="s">
        <v>5953</v>
      </c>
      <c r="P2018" t="s">
        <v>1829</v>
      </c>
      <c r="S2018" t="s">
        <v>2932</v>
      </c>
      <c r="U2018" t="s">
        <v>2318</v>
      </c>
      <c r="W2018">
        <v>0</v>
      </c>
      <c r="X2018">
        <v>0</v>
      </c>
      <c r="Y2018">
        <v>0</v>
      </c>
      <c r="Z2018">
        <v>0</v>
      </c>
      <c r="AA2018">
        <v>0</v>
      </c>
      <c r="AB2018">
        <v>0</v>
      </c>
      <c r="AC2018">
        <v>0</v>
      </c>
      <c r="AD2018">
        <v>0</v>
      </c>
      <c r="AE2018">
        <v>0</v>
      </c>
      <c r="AF2018">
        <v>0</v>
      </c>
      <c r="AH2018">
        <v>0</v>
      </c>
      <c r="AI2018">
        <v>0</v>
      </c>
      <c r="AJ2018">
        <v>0</v>
      </c>
      <c r="AK2018">
        <v>0</v>
      </c>
      <c r="AL2018">
        <v>0</v>
      </c>
      <c r="AM2018">
        <v>0</v>
      </c>
      <c r="AN2018">
        <v>0</v>
      </c>
      <c r="AO2018">
        <v>0</v>
      </c>
      <c r="AP2018">
        <v>0</v>
      </c>
      <c r="AQ2018">
        <v>0</v>
      </c>
      <c r="AS2018">
        <v>0</v>
      </c>
      <c r="AT2018">
        <v>0</v>
      </c>
      <c r="AU2018">
        <v>0</v>
      </c>
      <c r="AV2018">
        <v>0</v>
      </c>
      <c r="AW2018">
        <v>0</v>
      </c>
      <c r="AX2018">
        <v>0</v>
      </c>
      <c r="AY2018">
        <v>0</v>
      </c>
      <c r="AZ2018">
        <v>0</v>
      </c>
      <c r="BA2018">
        <v>0</v>
      </c>
      <c r="BB2018">
        <v>0</v>
      </c>
    </row>
    <row r="2019" spans="1:54" x14ac:dyDescent="0.35">
      <c r="A2019" t="s">
        <v>6618</v>
      </c>
      <c r="B2019" t="s">
        <v>6619</v>
      </c>
      <c r="C2019" t="s">
        <v>6619</v>
      </c>
      <c r="D2019" t="s">
        <v>6561</v>
      </c>
      <c r="E2019" t="s">
        <v>6562</v>
      </c>
      <c r="F2019" t="s">
        <v>388</v>
      </c>
      <c r="G2019" t="s">
        <v>6563</v>
      </c>
      <c r="H2019" t="s">
        <v>2932</v>
      </c>
      <c r="I2019" t="s">
        <v>2312</v>
      </c>
      <c r="J2019" t="s">
        <v>2312</v>
      </c>
      <c r="K2019" t="s">
        <v>2314</v>
      </c>
      <c r="L2019" t="s">
        <v>6564</v>
      </c>
      <c r="M2019" t="s">
        <v>2314</v>
      </c>
      <c r="N2019" t="s">
        <v>2314</v>
      </c>
      <c r="O2019" t="s">
        <v>5953</v>
      </c>
      <c r="P2019" t="s">
        <v>1829</v>
      </c>
      <c r="S2019" t="s">
        <v>2932</v>
      </c>
      <c r="U2019" t="s">
        <v>2318</v>
      </c>
      <c r="W2019">
        <v>0</v>
      </c>
      <c r="X2019">
        <v>0</v>
      </c>
      <c r="Y2019">
        <v>0</v>
      </c>
      <c r="Z2019">
        <v>0</v>
      </c>
      <c r="AA2019">
        <v>0</v>
      </c>
      <c r="AB2019">
        <v>0</v>
      </c>
      <c r="AC2019">
        <v>0</v>
      </c>
      <c r="AD2019">
        <v>0</v>
      </c>
      <c r="AE2019">
        <v>0</v>
      </c>
      <c r="AF2019">
        <v>0</v>
      </c>
      <c r="AH2019">
        <v>0</v>
      </c>
      <c r="AI2019">
        <v>0</v>
      </c>
      <c r="AJ2019">
        <v>0</v>
      </c>
      <c r="AK2019">
        <v>0</v>
      </c>
      <c r="AL2019">
        <v>0</v>
      </c>
      <c r="AM2019">
        <v>0</v>
      </c>
      <c r="AN2019">
        <v>0</v>
      </c>
      <c r="AO2019">
        <v>0</v>
      </c>
      <c r="AP2019">
        <v>0</v>
      </c>
      <c r="AQ2019">
        <v>0</v>
      </c>
      <c r="AS2019">
        <v>0</v>
      </c>
      <c r="AT2019">
        <v>0</v>
      </c>
      <c r="AU2019">
        <v>0</v>
      </c>
      <c r="AV2019">
        <v>0</v>
      </c>
      <c r="AW2019">
        <v>0</v>
      </c>
      <c r="AX2019">
        <v>0</v>
      </c>
      <c r="AY2019">
        <v>0</v>
      </c>
      <c r="AZ2019">
        <v>0</v>
      </c>
      <c r="BA2019">
        <v>0</v>
      </c>
      <c r="BB2019">
        <v>0</v>
      </c>
    </row>
    <row r="2020" spans="1:54" x14ac:dyDescent="0.35">
      <c r="A2020" t="s">
        <v>6620</v>
      </c>
      <c r="B2020" t="s">
        <v>6621</v>
      </c>
      <c r="C2020" t="s">
        <v>6621</v>
      </c>
      <c r="D2020" t="s">
        <v>6561</v>
      </c>
      <c r="E2020" t="s">
        <v>6562</v>
      </c>
      <c r="F2020" t="s">
        <v>388</v>
      </c>
      <c r="G2020" t="s">
        <v>6563</v>
      </c>
      <c r="H2020" t="s">
        <v>2932</v>
      </c>
      <c r="I2020" t="s">
        <v>2312</v>
      </c>
      <c r="J2020" t="s">
        <v>2312</v>
      </c>
      <c r="K2020" t="s">
        <v>2314</v>
      </c>
      <c r="L2020" t="s">
        <v>6564</v>
      </c>
      <c r="M2020" t="s">
        <v>2314</v>
      </c>
      <c r="N2020" t="s">
        <v>2314</v>
      </c>
      <c r="O2020" t="s">
        <v>5953</v>
      </c>
      <c r="P2020" t="s">
        <v>1829</v>
      </c>
      <c r="S2020" t="s">
        <v>2932</v>
      </c>
      <c r="U2020" t="s">
        <v>2318</v>
      </c>
      <c r="W2020">
        <v>0</v>
      </c>
      <c r="X2020">
        <v>0</v>
      </c>
      <c r="Y2020">
        <v>0</v>
      </c>
      <c r="Z2020">
        <v>0</v>
      </c>
      <c r="AA2020">
        <v>0</v>
      </c>
      <c r="AB2020">
        <v>0</v>
      </c>
      <c r="AC2020">
        <v>0</v>
      </c>
      <c r="AD2020">
        <v>0</v>
      </c>
      <c r="AE2020">
        <v>0</v>
      </c>
      <c r="AF2020">
        <v>0</v>
      </c>
      <c r="AH2020">
        <v>0</v>
      </c>
      <c r="AI2020">
        <v>0</v>
      </c>
      <c r="AJ2020">
        <v>0</v>
      </c>
      <c r="AK2020">
        <v>0</v>
      </c>
      <c r="AL2020">
        <v>0</v>
      </c>
      <c r="AM2020">
        <v>0</v>
      </c>
      <c r="AN2020">
        <v>0</v>
      </c>
      <c r="AO2020">
        <v>0</v>
      </c>
      <c r="AP2020">
        <v>0</v>
      </c>
      <c r="AQ2020">
        <v>0</v>
      </c>
      <c r="AS2020">
        <v>0</v>
      </c>
      <c r="AT2020">
        <v>0</v>
      </c>
      <c r="AU2020">
        <v>0</v>
      </c>
      <c r="AV2020">
        <v>0</v>
      </c>
      <c r="AW2020">
        <v>0</v>
      </c>
      <c r="AX2020">
        <v>0</v>
      </c>
      <c r="AY2020">
        <v>0</v>
      </c>
      <c r="AZ2020">
        <v>0</v>
      </c>
      <c r="BA2020">
        <v>0</v>
      </c>
      <c r="BB2020">
        <v>0</v>
      </c>
    </row>
    <row r="2021" spans="1:54" x14ac:dyDescent="0.35">
      <c r="A2021" t="s">
        <v>6622</v>
      </c>
      <c r="B2021" t="s">
        <v>6623</v>
      </c>
      <c r="C2021" t="s">
        <v>6623</v>
      </c>
      <c r="D2021" t="s">
        <v>6561</v>
      </c>
      <c r="E2021" t="s">
        <v>6562</v>
      </c>
      <c r="F2021" t="s">
        <v>388</v>
      </c>
      <c r="G2021" t="s">
        <v>6563</v>
      </c>
      <c r="H2021" t="s">
        <v>2932</v>
      </c>
      <c r="I2021" t="s">
        <v>2312</v>
      </c>
      <c r="J2021" t="s">
        <v>2312</v>
      </c>
      <c r="K2021" t="s">
        <v>2314</v>
      </c>
      <c r="L2021" t="s">
        <v>6564</v>
      </c>
      <c r="M2021" t="s">
        <v>2314</v>
      </c>
      <c r="N2021" t="s">
        <v>2314</v>
      </c>
      <c r="O2021" t="s">
        <v>5953</v>
      </c>
      <c r="P2021" t="s">
        <v>1829</v>
      </c>
      <c r="S2021" t="s">
        <v>2932</v>
      </c>
      <c r="U2021" t="s">
        <v>2318</v>
      </c>
      <c r="W2021">
        <v>0</v>
      </c>
      <c r="X2021">
        <v>0</v>
      </c>
      <c r="Y2021">
        <v>0</v>
      </c>
      <c r="Z2021">
        <v>0</v>
      </c>
      <c r="AA2021">
        <v>0</v>
      </c>
      <c r="AB2021">
        <v>0</v>
      </c>
      <c r="AC2021">
        <v>0</v>
      </c>
      <c r="AD2021">
        <v>0</v>
      </c>
      <c r="AE2021">
        <v>0</v>
      </c>
      <c r="AF2021">
        <v>0</v>
      </c>
      <c r="AH2021">
        <v>0</v>
      </c>
      <c r="AI2021">
        <v>0</v>
      </c>
      <c r="AJ2021">
        <v>0</v>
      </c>
      <c r="AK2021">
        <v>0</v>
      </c>
      <c r="AL2021">
        <v>0</v>
      </c>
      <c r="AM2021">
        <v>0</v>
      </c>
      <c r="AN2021">
        <v>0</v>
      </c>
      <c r="AO2021">
        <v>0</v>
      </c>
      <c r="AP2021">
        <v>0</v>
      </c>
      <c r="AQ2021">
        <v>0</v>
      </c>
      <c r="AS2021">
        <v>0</v>
      </c>
      <c r="AT2021">
        <v>0</v>
      </c>
      <c r="AU2021">
        <v>0</v>
      </c>
      <c r="AV2021">
        <v>0</v>
      </c>
      <c r="AW2021">
        <v>0</v>
      </c>
      <c r="AX2021">
        <v>0</v>
      </c>
      <c r="AY2021">
        <v>0</v>
      </c>
      <c r="AZ2021">
        <v>0</v>
      </c>
      <c r="BA2021">
        <v>0</v>
      </c>
      <c r="BB2021">
        <v>0</v>
      </c>
    </row>
    <row r="2022" spans="1:54" x14ac:dyDescent="0.35">
      <c r="A2022" t="s">
        <v>6624</v>
      </c>
      <c r="B2022" t="s">
        <v>6623</v>
      </c>
      <c r="C2022" t="s">
        <v>6623</v>
      </c>
      <c r="D2022" t="s">
        <v>6561</v>
      </c>
      <c r="E2022" t="s">
        <v>6562</v>
      </c>
      <c r="F2022" t="s">
        <v>388</v>
      </c>
      <c r="G2022" t="s">
        <v>6563</v>
      </c>
      <c r="H2022" t="s">
        <v>2932</v>
      </c>
      <c r="I2022" t="s">
        <v>2312</v>
      </c>
      <c r="J2022" t="s">
        <v>2312</v>
      </c>
      <c r="K2022" t="s">
        <v>2314</v>
      </c>
      <c r="L2022" t="s">
        <v>6564</v>
      </c>
      <c r="M2022" t="s">
        <v>2314</v>
      </c>
      <c r="N2022" t="s">
        <v>2314</v>
      </c>
      <c r="O2022" t="s">
        <v>5953</v>
      </c>
      <c r="P2022" t="s">
        <v>1829</v>
      </c>
      <c r="S2022" t="s">
        <v>2932</v>
      </c>
      <c r="U2022" t="s">
        <v>2318</v>
      </c>
      <c r="W2022">
        <v>0</v>
      </c>
      <c r="X2022">
        <v>0</v>
      </c>
      <c r="Y2022">
        <v>0</v>
      </c>
      <c r="Z2022">
        <v>0</v>
      </c>
      <c r="AA2022">
        <v>0</v>
      </c>
      <c r="AB2022">
        <v>0</v>
      </c>
      <c r="AC2022">
        <v>0</v>
      </c>
      <c r="AD2022">
        <v>0</v>
      </c>
      <c r="AE2022">
        <v>0</v>
      </c>
      <c r="AF2022">
        <v>0</v>
      </c>
      <c r="AH2022">
        <v>0</v>
      </c>
      <c r="AI2022">
        <v>0</v>
      </c>
      <c r="AJ2022">
        <v>0</v>
      </c>
      <c r="AK2022">
        <v>0</v>
      </c>
      <c r="AL2022">
        <v>0</v>
      </c>
      <c r="AM2022">
        <v>0</v>
      </c>
      <c r="AN2022">
        <v>0</v>
      </c>
      <c r="AO2022">
        <v>0</v>
      </c>
      <c r="AP2022">
        <v>0</v>
      </c>
      <c r="AQ2022">
        <v>0</v>
      </c>
      <c r="AS2022">
        <v>0</v>
      </c>
      <c r="AT2022">
        <v>0</v>
      </c>
      <c r="AU2022">
        <v>0</v>
      </c>
      <c r="AV2022">
        <v>0</v>
      </c>
      <c r="AW2022">
        <v>0</v>
      </c>
      <c r="AX2022">
        <v>0</v>
      </c>
      <c r="AY2022">
        <v>0</v>
      </c>
      <c r="AZ2022">
        <v>0</v>
      </c>
      <c r="BA2022">
        <v>0</v>
      </c>
      <c r="BB2022">
        <v>0</v>
      </c>
    </row>
    <row r="2023" spans="1:54" x14ac:dyDescent="0.35">
      <c r="A2023" t="s">
        <v>6625</v>
      </c>
      <c r="B2023" t="s">
        <v>6626</v>
      </c>
      <c r="C2023" t="s">
        <v>6626</v>
      </c>
      <c r="D2023" t="s">
        <v>6561</v>
      </c>
      <c r="E2023" t="s">
        <v>6562</v>
      </c>
      <c r="F2023" t="s">
        <v>388</v>
      </c>
      <c r="G2023" t="s">
        <v>6563</v>
      </c>
      <c r="H2023" t="s">
        <v>2932</v>
      </c>
      <c r="I2023" t="s">
        <v>2312</v>
      </c>
      <c r="J2023" t="s">
        <v>2312</v>
      </c>
      <c r="K2023" t="s">
        <v>2314</v>
      </c>
      <c r="L2023" t="s">
        <v>6564</v>
      </c>
      <c r="M2023" t="s">
        <v>2314</v>
      </c>
      <c r="N2023" t="s">
        <v>2314</v>
      </c>
      <c r="O2023" t="s">
        <v>5953</v>
      </c>
      <c r="P2023" t="s">
        <v>1829</v>
      </c>
      <c r="S2023" t="s">
        <v>2932</v>
      </c>
      <c r="U2023" t="s">
        <v>2318</v>
      </c>
      <c r="W2023">
        <v>0</v>
      </c>
      <c r="X2023">
        <v>0</v>
      </c>
      <c r="Y2023">
        <v>0</v>
      </c>
      <c r="Z2023">
        <v>0</v>
      </c>
      <c r="AA2023">
        <v>0</v>
      </c>
      <c r="AB2023">
        <v>0</v>
      </c>
      <c r="AC2023">
        <v>0</v>
      </c>
      <c r="AD2023">
        <v>0</v>
      </c>
      <c r="AE2023">
        <v>0</v>
      </c>
      <c r="AF2023">
        <v>0</v>
      </c>
      <c r="AH2023">
        <v>0</v>
      </c>
      <c r="AI2023">
        <v>0</v>
      </c>
      <c r="AJ2023">
        <v>0</v>
      </c>
      <c r="AK2023">
        <v>0</v>
      </c>
      <c r="AL2023">
        <v>0</v>
      </c>
      <c r="AM2023">
        <v>0</v>
      </c>
      <c r="AN2023">
        <v>0</v>
      </c>
      <c r="AO2023">
        <v>0</v>
      </c>
      <c r="AP2023">
        <v>0</v>
      </c>
      <c r="AQ2023">
        <v>0</v>
      </c>
      <c r="AS2023">
        <v>0</v>
      </c>
      <c r="AT2023">
        <v>0</v>
      </c>
      <c r="AU2023">
        <v>0</v>
      </c>
      <c r="AV2023">
        <v>0</v>
      </c>
      <c r="AW2023">
        <v>0</v>
      </c>
      <c r="AX2023">
        <v>0</v>
      </c>
      <c r="AY2023">
        <v>0</v>
      </c>
      <c r="AZ2023">
        <v>0</v>
      </c>
      <c r="BA2023">
        <v>0</v>
      </c>
      <c r="BB2023">
        <v>0</v>
      </c>
    </row>
    <row r="2024" spans="1:54" x14ac:dyDescent="0.35">
      <c r="A2024" t="s">
        <v>6627</v>
      </c>
      <c r="B2024" t="s">
        <v>6628</v>
      </c>
      <c r="C2024" t="s">
        <v>6628</v>
      </c>
      <c r="D2024" t="s">
        <v>6561</v>
      </c>
      <c r="E2024" t="s">
        <v>6562</v>
      </c>
      <c r="F2024" t="s">
        <v>388</v>
      </c>
      <c r="G2024" t="s">
        <v>6563</v>
      </c>
      <c r="H2024" t="s">
        <v>2932</v>
      </c>
      <c r="I2024" t="s">
        <v>2312</v>
      </c>
      <c r="J2024" t="s">
        <v>2312</v>
      </c>
      <c r="K2024" t="s">
        <v>2314</v>
      </c>
      <c r="L2024" t="s">
        <v>6564</v>
      </c>
      <c r="M2024" t="s">
        <v>2314</v>
      </c>
      <c r="N2024" t="s">
        <v>2314</v>
      </c>
      <c r="O2024" t="s">
        <v>5953</v>
      </c>
      <c r="P2024" t="s">
        <v>1829</v>
      </c>
      <c r="S2024" t="s">
        <v>2932</v>
      </c>
      <c r="U2024" t="s">
        <v>2318</v>
      </c>
      <c r="W2024">
        <v>0</v>
      </c>
      <c r="X2024">
        <v>0</v>
      </c>
      <c r="Y2024">
        <v>0</v>
      </c>
      <c r="Z2024">
        <v>0</v>
      </c>
      <c r="AA2024">
        <v>0</v>
      </c>
      <c r="AB2024">
        <v>0</v>
      </c>
      <c r="AC2024">
        <v>0</v>
      </c>
      <c r="AD2024">
        <v>0</v>
      </c>
      <c r="AE2024">
        <v>0</v>
      </c>
      <c r="AF2024">
        <v>0</v>
      </c>
      <c r="AH2024">
        <v>0</v>
      </c>
      <c r="AI2024">
        <v>0</v>
      </c>
      <c r="AJ2024">
        <v>0</v>
      </c>
      <c r="AK2024">
        <v>0</v>
      </c>
      <c r="AL2024">
        <v>0</v>
      </c>
      <c r="AM2024">
        <v>0</v>
      </c>
      <c r="AN2024">
        <v>0</v>
      </c>
      <c r="AO2024">
        <v>0</v>
      </c>
      <c r="AP2024">
        <v>0</v>
      </c>
      <c r="AQ2024">
        <v>0</v>
      </c>
      <c r="AS2024">
        <v>0</v>
      </c>
      <c r="AT2024">
        <v>0</v>
      </c>
      <c r="AU2024">
        <v>0</v>
      </c>
      <c r="AV2024">
        <v>0</v>
      </c>
      <c r="AW2024">
        <v>0</v>
      </c>
      <c r="AX2024">
        <v>0</v>
      </c>
      <c r="AY2024">
        <v>0</v>
      </c>
      <c r="AZ2024">
        <v>0</v>
      </c>
      <c r="BA2024">
        <v>0</v>
      </c>
      <c r="BB2024">
        <v>0</v>
      </c>
    </row>
    <row r="2025" spans="1:54" x14ac:dyDescent="0.35">
      <c r="A2025" t="s">
        <v>6629</v>
      </c>
      <c r="B2025" t="s">
        <v>6630</v>
      </c>
      <c r="C2025" t="s">
        <v>6630</v>
      </c>
      <c r="D2025" t="s">
        <v>6561</v>
      </c>
      <c r="E2025" t="s">
        <v>6562</v>
      </c>
      <c r="F2025" t="s">
        <v>388</v>
      </c>
      <c r="G2025" t="s">
        <v>6563</v>
      </c>
      <c r="H2025" t="s">
        <v>2932</v>
      </c>
      <c r="I2025" t="s">
        <v>2312</v>
      </c>
      <c r="J2025" t="s">
        <v>2312</v>
      </c>
      <c r="K2025" t="s">
        <v>2314</v>
      </c>
      <c r="L2025" t="s">
        <v>6564</v>
      </c>
      <c r="M2025" t="s">
        <v>2314</v>
      </c>
      <c r="N2025" t="s">
        <v>2314</v>
      </c>
      <c r="O2025" t="s">
        <v>5953</v>
      </c>
      <c r="P2025" t="s">
        <v>1829</v>
      </c>
      <c r="S2025" t="s">
        <v>2932</v>
      </c>
      <c r="U2025" t="s">
        <v>2318</v>
      </c>
      <c r="W2025">
        <v>0</v>
      </c>
      <c r="X2025">
        <v>0</v>
      </c>
      <c r="Y2025">
        <v>0</v>
      </c>
      <c r="Z2025">
        <v>0</v>
      </c>
      <c r="AA2025">
        <v>0</v>
      </c>
      <c r="AB2025">
        <v>0</v>
      </c>
      <c r="AC2025">
        <v>0</v>
      </c>
      <c r="AD2025">
        <v>0</v>
      </c>
      <c r="AE2025">
        <v>0</v>
      </c>
      <c r="AF2025">
        <v>0</v>
      </c>
      <c r="AH2025">
        <v>0</v>
      </c>
      <c r="AI2025">
        <v>0</v>
      </c>
      <c r="AJ2025">
        <v>0</v>
      </c>
      <c r="AK2025">
        <v>0</v>
      </c>
      <c r="AL2025">
        <v>0</v>
      </c>
      <c r="AM2025">
        <v>0</v>
      </c>
      <c r="AN2025">
        <v>0</v>
      </c>
      <c r="AO2025">
        <v>0</v>
      </c>
      <c r="AP2025">
        <v>0</v>
      </c>
      <c r="AQ2025">
        <v>0</v>
      </c>
      <c r="AS2025">
        <v>0</v>
      </c>
      <c r="AT2025">
        <v>0</v>
      </c>
      <c r="AU2025">
        <v>0</v>
      </c>
      <c r="AV2025">
        <v>0</v>
      </c>
      <c r="AW2025">
        <v>0</v>
      </c>
      <c r="AX2025">
        <v>0</v>
      </c>
      <c r="AY2025">
        <v>0</v>
      </c>
      <c r="AZ2025">
        <v>0</v>
      </c>
      <c r="BA2025">
        <v>0</v>
      </c>
      <c r="BB2025">
        <v>0</v>
      </c>
    </row>
    <row r="2026" spans="1:54" x14ac:dyDescent="0.35">
      <c r="A2026" t="s">
        <v>6631</v>
      </c>
      <c r="B2026" t="s">
        <v>6628</v>
      </c>
      <c r="C2026" t="s">
        <v>6628</v>
      </c>
      <c r="D2026" t="s">
        <v>6561</v>
      </c>
      <c r="E2026" t="s">
        <v>6562</v>
      </c>
      <c r="F2026" t="s">
        <v>388</v>
      </c>
      <c r="G2026" t="s">
        <v>6563</v>
      </c>
      <c r="H2026" t="s">
        <v>2932</v>
      </c>
      <c r="I2026" t="s">
        <v>2312</v>
      </c>
      <c r="J2026" t="s">
        <v>2312</v>
      </c>
      <c r="K2026" t="s">
        <v>2314</v>
      </c>
      <c r="L2026" t="s">
        <v>6564</v>
      </c>
      <c r="M2026" t="s">
        <v>2314</v>
      </c>
      <c r="N2026" t="s">
        <v>2314</v>
      </c>
      <c r="O2026" t="s">
        <v>5953</v>
      </c>
      <c r="P2026" t="s">
        <v>1829</v>
      </c>
      <c r="S2026" t="s">
        <v>2932</v>
      </c>
      <c r="U2026" t="s">
        <v>2318</v>
      </c>
      <c r="W2026">
        <v>0</v>
      </c>
      <c r="X2026">
        <v>0</v>
      </c>
      <c r="Y2026">
        <v>0</v>
      </c>
      <c r="Z2026">
        <v>0</v>
      </c>
      <c r="AA2026">
        <v>0</v>
      </c>
      <c r="AB2026">
        <v>0</v>
      </c>
      <c r="AC2026">
        <v>0</v>
      </c>
      <c r="AD2026">
        <v>0</v>
      </c>
      <c r="AE2026">
        <v>0</v>
      </c>
      <c r="AF2026">
        <v>0</v>
      </c>
      <c r="AH2026">
        <v>0</v>
      </c>
      <c r="AI2026">
        <v>0</v>
      </c>
      <c r="AJ2026">
        <v>0</v>
      </c>
      <c r="AK2026">
        <v>0</v>
      </c>
      <c r="AL2026">
        <v>0</v>
      </c>
      <c r="AM2026">
        <v>0</v>
      </c>
      <c r="AN2026">
        <v>0</v>
      </c>
      <c r="AO2026">
        <v>0</v>
      </c>
      <c r="AP2026">
        <v>0</v>
      </c>
      <c r="AQ2026">
        <v>0</v>
      </c>
      <c r="AS2026">
        <v>0</v>
      </c>
      <c r="AT2026">
        <v>0</v>
      </c>
      <c r="AU2026">
        <v>0</v>
      </c>
      <c r="AV2026">
        <v>0</v>
      </c>
      <c r="AW2026">
        <v>0</v>
      </c>
      <c r="AX2026">
        <v>0</v>
      </c>
      <c r="AY2026">
        <v>0</v>
      </c>
      <c r="AZ2026">
        <v>0</v>
      </c>
      <c r="BA2026">
        <v>0</v>
      </c>
      <c r="BB2026">
        <v>0</v>
      </c>
    </row>
    <row r="2027" spans="1:54" x14ac:dyDescent="0.35">
      <c r="A2027" t="s">
        <v>6632</v>
      </c>
      <c r="B2027" t="s">
        <v>6633</v>
      </c>
      <c r="C2027" t="s">
        <v>6633</v>
      </c>
      <c r="D2027" t="s">
        <v>6561</v>
      </c>
      <c r="E2027" t="s">
        <v>6562</v>
      </c>
      <c r="F2027" t="s">
        <v>388</v>
      </c>
      <c r="G2027" t="s">
        <v>6563</v>
      </c>
      <c r="H2027" t="s">
        <v>2932</v>
      </c>
      <c r="I2027" t="s">
        <v>2312</v>
      </c>
      <c r="J2027" t="s">
        <v>2312</v>
      </c>
      <c r="K2027" t="s">
        <v>2314</v>
      </c>
      <c r="L2027" t="s">
        <v>6564</v>
      </c>
      <c r="M2027" t="s">
        <v>2314</v>
      </c>
      <c r="N2027" t="s">
        <v>2314</v>
      </c>
      <c r="O2027" t="s">
        <v>5953</v>
      </c>
      <c r="P2027" t="s">
        <v>1829</v>
      </c>
      <c r="S2027" t="s">
        <v>2932</v>
      </c>
      <c r="U2027" t="s">
        <v>2318</v>
      </c>
      <c r="W2027">
        <v>0</v>
      </c>
      <c r="X2027">
        <v>0</v>
      </c>
      <c r="Y2027">
        <v>0</v>
      </c>
      <c r="Z2027">
        <v>0</v>
      </c>
      <c r="AA2027">
        <v>0</v>
      </c>
      <c r="AB2027">
        <v>0</v>
      </c>
      <c r="AC2027">
        <v>0</v>
      </c>
      <c r="AD2027">
        <v>0</v>
      </c>
      <c r="AE2027">
        <v>0</v>
      </c>
      <c r="AF2027">
        <v>0</v>
      </c>
      <c r="AH2027">
        <v>0</v>
      </c>
      <c r="AI2027">
        <v>0</v>
      </c>
      <c r="AJ2027">
        <v>0</v>
      </c>
      <c r="AK2027">
        <v>0</v>
      </c>
      <c r="AL2027">
        <v>0</v>
      </c>
      <c r="AM2027">
        <v>0</v>
      </c>
      <c r="AN2027">
        <v>0</v>
      </c>
      <c r="AO2027">
        <v>0</v>
      </c>
      <c r="AP2027">
        <v>0</v>
      </c>
      <c r="AQ2027">
        <v>0</v>
      </c>
      <c r="AS2027">
        <v>0</v>
      </c>
      <c r="AT2027">
        <v>0</v>
      </c>
      <c r="AU2027">
        <v>0</v>
      </c>
      <c r="AV2027">
        <v>0</v>
      </c>
      <c r="AW2027">
        <v>0</v>
      </c>
      <c r="AX2027">
        <v>0</v>
      </c>
      <c r="AY2027">
        <v>0</v>
      </c>
      <c r="AZ2027">
        <v>0</v>
      </c>
      <c r="BA2027">
        <v>0</v>
      </c>
      <c r="BB2027">
        <v>0</v>
      </c>
    </row>
    <row r="2028" spans="1:54" x14ac:dyDescent="0.35">
      <c r="A2028" t="s">
        <v>6634</v>
      </c>
      <c r="B2028" t="s">
        <v>6633</v>
      </c>
      <c r="C2028" t="s">
        <v>6633</v>
      </c>
      <c r="D2028" t="s">
        <v>6561</v>
      </c>
      <c r="E2028" t="s">
        <v>6562</v>
      </c>
      <c r="F2028" t="s">
        <v>388</v>
      </c>
      <c r="G2028" t="s">
        <v>6563</v>
      </c>
      <c r="H2028" t="s">
        <v>2932</v>
      </c>
      <c r="I2028" t="s">
        <v>2312</v>
      </c>
      <c r="J2028" t="s">
        <v>2312</v>
      </c>
      <c r="K2028" t="s">
        <v>2314</v>
      </c>
      <c r="L2028" t="s">
        <v>6564</v>
      </c>
      <c r="M2028" t="s">
        <v>2314</v>
      </c>
      <c r="N2028" t="s">
        <v>2314</v>
      </c>
      <c r="O2028" t="s">
        <v>5953</v>
      </c>
      <c r="P2028" t="s">
        <v>1829</v>
      </c>
      <c r="S2028" t="s">
        <v>2932</v>
      </c>
      <c r="U2028" t="s">
        <v>2318</v>
      </c>
      <c r="W2028">
        <v>0</v>
      </c>
      <c r="X2028">
        <v>0</v>
      </c>
      <c r="Y2028">
        <v>0</v>
      </c>
      <c r="Z2028">
        <v>0</v>
      </c>
      <c r="AA2028">
        <v>0</v>
      </c>
      <c r="AB2028">
        <v>0</v>
      </c>
      <c r="AC2028">
        <v>0</v>
      </c>
      <c r="AD2028">
        <v>0</v>
      </c>
      <c r="AE2028">
        <v>0</v>
      </c>
      <c r="AF2028">
        <v>0</v>
      </c>
      <c r="AH2028">
        <v>0</v>
      </c>
      <c r="AI2028">
        <v>0</v>
      </c>
      <c r="AJ2028">
        <v>0</v>
      </c>
      <c r="AK2028">
        <v>0</v>
      </c>
      <c r="AL2028">
        <v>0</v>
      </c>
      <c r="AM2028">
        <v>0</v>
      </c>
      <c r="AN2028">
        <v>0</v>
      </c>
      <c r="AO2028">
        <v>0</v>
      </c>
      <c r="AP2028">
        <v>0</v>
      </c>
      <c r="AQ2028">
        <v>0</v>
      </c>
      <c r="AS2028">
        <v>0</v>
      </c>
      <c r="AT2028">
        <v>0</v>
      </c>
      <c r="AU2028">
        <v>0</v>
      </c>
      <c r="AV2028">
        <v>0</v>
      </c>
      <c r="AW2028">
        <v>0</v>
      </c>
      <c r="AX2028">
        <v>0</v>
      </c>
      <c r="AY2028">
        <v>0</v>
      </c>
      <c r="AZ2028">
        <v>0</v>
      </c>
      <c r="BA2028">
        <v>0</v>
      </c>
      <c r="BB2028">
        <v>0</v>
      </c>
    </row>
    <row r="2029" spans="1:54" x14ac:dyDescent="0.35">
      <c r="A2029" t="s">
        <v>6635</v>
      </c>
      <c r="B2029" t="s">
        <v>6636</v>
      </c>
      <c r="C2029" t="s">
        <v>6636</v>
      </c>
      <c r="D2029" t="s">
        <v>6561</v>
      </c>
      <c r="E2029" t="s">
        <v>6562</v>
      </c>
      <c r="F2029" t="s">
        <v>388</v>
      </c>
      <c r="G2029" t="s">
        <v>6563</v>
      </c>
      <c r="H2029" t="s">
        <v>2932</v>
      </c>
      <c r="I2029" t="s">
        <v>2312</v>
      </c>
      <c r="J2029" t="s">
        <v>2312</v>
      </c>
      <c r="K2029" t="s">
        <v>2314</v>
      </c>
      <c r="L2029" t="s">
        <v>6564</v>
      </c>
      <c r="M2029" t="s">
        <v>2314</v>
      </c>
      <c r="N2029" t="s">
        <v>2314</v>
      </c>
      <c r="O2029" t="s">
        <v>5953</v>
      </c>
      <c r="P2029" t="s">
        <v>1829</v>
      </c>
      <c r="S2029" t="s">
        <v>2932</v>
      </c>
      <c r="U2029" t="s">
        <v>2318</v>
      </c>
      <c r="W2029">
        <v>0</v>
      </c>
      <c r="X2029">
        <v>0</v>
      </c>
      <c r="Y2029">
        <v>0</v>
      </c>
      <c r="Z2029">
        <v>0</v>
      </c>
      <c r="AA2029">
        <v>0</v>
      </c>
      <c r="AB2029">
        <v>0</v>
      </c>
      <c r="AC2029">
        <v>0</v>
      </c>
      <c r="AD2029">
        <v>0</v>
      </c>
      <c r="AE2029">
        <v>0</v>
      </c>
      <c r="AF2029">
        <v>0</v>
      </c>
      <c r="AH2029">
        <v>0</v>
      </c>
      <c r="AI2029">
        <v>0</v>
      </c>
      <c r="AJ2029">
        <v>0</v>
      </c>
      <c r="AK2029">
        <v>0</v>
      </c>
      <c r="AL2029">
        <v>0</v>
      </c>
      <c r="AM2029">
        <v>0</v>
      </c>
      <c r="AN2029">
        <v>0</v>
      </c>
      <c r="AO2029">
        <v>0</v>
      </c>
      <c r="AP2029">
        <v>0</v>
      </c>
      <c r="AQ2029">
        <v>0</v>
      </c>
      <c r="AS2029">
        <v>0</v>
      </c>
      <c r="AT2029">
        <v>0</v>
      </c>
      <c r="AU2029">
        <v>0</v>
      </c>
      <c r="AV2029">
        <v>0</v>
      </c>
      <c r="AW2029">
        <v>0</v>
      </c>
      <c r="AX2029">
        <v>0</v>
      </c>
      <c r="AY2029">
        <v>0</v>
      </c>
      <c r="AZ2029">
        <v>0</v>
      </c>
      <c r="BA2029">
        <v>0</v>
      </c>
      <c r="BB2029">
        <v>0</v>
      </c>
    </row>
    <row r="2030" spans="1:54" x14ac:dyDescent="0.35">
      <c r="A2030" t="s">
        <v>6637</v>
      </c>
      <c r="B2030" t="s">
        <v>6638</v>
      </c>
      <c r="C2030" t="s">
        <v>6638</v>
      </c>
      <c r="D2030" t="s">
        <v>6561</v>
      </c>
      <c r="E2030" t="s">
        <v>6562</v>
      </c>
      <c r="F2030" t="s">
        <v>388</v>
      </c>
      <c r="G2030" t="s">
        <v>6563</v>
      </c>
      <c r="H2030" t="s">
        <v>2932</v>
      </c>
      <c r="I2030" t="s">
        <v>2312</v>
      </c>
      <c r="J2030" t="s">
        <v>2312</v>
      </c>
      <c r="K2030" t="s">
        <v>2314</v>
      </c>
      <c r="L2030" t="s">
        <v>6564</v>
      </c>
      <c r="M2030" t="s">
        <v>2314</v>
      </c>
      <c r="N2030" t="s">
        <v>2314</v>
      </c>
      <c r="O2030" t="s">
        <v>5953</v>
      </c>
      <c r="P2030" t="s">
        <v>1829</v>
      </c>
      <c r="S2030" t="s">
        <v>2932</v>
      </c>
      <c r="U2030" t="s">
        <v>2318</v>
      </c>
      <c r="W2030">
        <v>0</v>
      </c>
      <c r="X2030">
        <v>0</v>
      </c>
      <c r="Y2030">
        <v>0</v>
      </c>
      <c r="Z2030">
        <v>0</v>
      </c>
      <c r="AA2030">
        <v>0</v>
      </c>
      <c r="AB2030">
        <v>0</v>
      </c>
      <c r="AC2030">
        <v>0</v>
      </c>
      <c r="AD2030">
        <v>0</v>
      </c>
      <c r="AE2030">
        <v>0</v>
      </c>
      <c r="AF2030">
        <v>0</v>
      </c>
      <c r="AH2030">
        <v>0</v>
      </c>
      <c r="AI2030">
        <v>0</v>
      </c>
      <c r="AJ2030">
        <v>0</v>
      </c>
      <c r="AK2030">
        <v>0</v>
      </c>
      <c r="AL2030">
        <v>0</v>
      </c>
      <c r="AM2030">
        <v>0</v>
      </c>
      <c r="AN2030">
        <v>0</v>
      </c>
      <c r="AO2030">
        <v>0</v>
      </c>
      <c r="AP2030">
        <v>0</v>
      </c>
      <c r="AQ2030">
        <v>0</v>
      </c>
      <c r="AS2030">
        <v>0</v>
      </c>
      <c r="AT2030">
        <v>0</v>
      </c>
      <c r="AU2030">
        <v>0</v>
      </c>
      <c r="AV2030">
        <v>0</v>
      </c>
      <c r="AW2030">
        <v>0</v>
      </c>
      <c r="AX2030">
        <v>0</v>
      </c>
      <c r="AY2030">
        <v>0</v>
      </c>
      <c r="AZ2030">
        <v>0</v>
      </c>
      <c r="BA2030">
        <v>0</v>
      </c>
      <c r="BB2030">
        <v>0</v>
      </c>
    </row>
    <row r="2031" spans="1:54" x14ac:dyDescent="0.35">
      <c r="A2031" t="s">
        <v>6639</v>
      </c>
      <c r="B2031" t="s">
        <v>6640</v>
      </c>
      <c r="C2031" t="s">
        <v>6640</v>
      </c>
      <c r="D2031" t="s">
        <v>6561</v>
      </c>
      <c r="E2031" t="s">
        <v>6562</v>
      </c>
      <c r="F2031" t="s">
        <v>388</v>
      </c>
      <c r="G2031" t="s">
        <v>6563</v>
      </c>
      <c r="H2031" t="s">
        <v>2932</v>
      </c>
      <c r="I2031" t="s">
        <v>2312</v>
      </c>
      <c r="J2031" t="s">
        <v>2312</v>
      </c>
      <c r="K2031" t="s">
        <v>2314</v>
      </c>
      <c r="L2031" t="s">
        <v>6564</v>
      </c>
      <c r="M2031" t="s">
        <v>2314</v>
      </c>
      <c r="N2031" t="s">
        <v>2314</v>
      </c>
      <c r="O2031" t="s">
        <v>5953</v>
      </c>
      <c r="P2031" t="s">
        <v>1829</v>
      </c>
      <c r="S2031" t="s">
        <v>2932</v>
      </c>
      <c r="U2031" t="s">
        <v>2318</v>
      </c>
      <c r="W2031">
        <v>0</v>
      </c>
      <c r="X2031">
        <v>0</v>
      </c>
      <c r="Y2031">
        <v>0</v>
      </c>
      <c r="Z2031">
        <v>0</v>
      </c>
      <c r="AA2031">
        <v>0</v>
      </c>
      <c r="AB2031">
        <v>0</v>
      </c>
      <c r="AC2031">
        <v>0</v>
      </c>
      <c r="AD2031">
        <v>0</v>
      </c>
      <c r="AE2031">
        <v>0</v>
      </c>
      <c r="AF2031">
        <v>0</v>
      </c>
      <c r="AH2031">
        <v>0</v>
      </c>
      <c r="AI2031">
        <v>0</v>
      </c>
      <c r="AJ2031">
        <v>0</v>
      </c>
      <c r="AK2031">
        <v>0</v>
      </c>
      <c r="AL2031">
        <v>0</v>
      </c>
      <c r="AM2031">
        <v>0</v>
      </c>
      <c r="AN2031">
        <v>0</v>
      </c>
      <c r="AO2031">
        <v>0</v>
      </c>
      <c r="AP2031">
        <v>0</v>
      </c>
      <c r="AQ2031">
        <v>0</v>
      </c>
      <c r="AS2031">
        <v>0</v>
      </c>
      <c r="AT2031">
        <v>0</v>
      </c>
      <c r="AU2031">
        <v>0</v>
      </c>
      <c r="AV2031">
        <v>0</v>
      </c>
      <c r="AW2031">
        <v>0</v>
      </c>
      <c r="AX2031">
        <v>0</v>
      </c>
      <c r="AY2031">
        <v>0</v>
      </c>
      <c r="AZ2031">
        <v>0</v>
      </c>
      <c r="BA2031">
        <v>0</v>
      </c>
      <c r="BB2031">
        <v>0</v>
      </c>
    </row>
    <row r="2032" spans="1:54" x14ac:dyDescent="0.35">
      <c r="A2032" t="s">
        <v>6641</v>
      </c>
      <c r="B2032" t="s">
        <v>6642</v>
      </c>
      <c r="C2032" t="s">
        <v>6642</v>
      </c>
      <c r="D2032" t="s">
        <v>6561</v>
      </c>
      <c r="E2032" t="s">
        <v>6562</v>
      </c>
      <c r="F2032" t="s">
        <v>388</v>
      </c>
      <c r="G2032" t="s">
        <v>6563</v>
      </c>
      <c r="H2032" t="s">
        <v>2932</v>
      </c>
      <c r="I2032" t="s">
        <v>2312</v>
      </c>
      <c r="J2032" t="s">
        <v>2312</v>
      </c>
      <c r="K2032" t="s">
        <v>2314</v>
      </c>
      <c r="L2032" t="s">
        <v>6564</v>
      </c>
      <c r="M2032" t="s">
        <v>2314</v>
      </c>
      <c r="N2032" t="s">
        <v>2314</v>
      </c>
      <c r="O2032" t="s">
        <v>5953</v>
      </c>
      <c r="P2032" t="s">
        <v>1829</v>
      </c>
      <c r="S2032" t="s">
        <v>2932</v>
      </c>
      <c r="U2032" t="s">
        <v>2318</v>
      </c>
      <c r="W2032">
        <v>0</v>
      </c>
      <c r="X2032">
        <v>0</v>
      </c>
      <c r="Y2032">
        <v>0</v>
      </c>
      <c r="Z2032">
        <v>0</v>
      </c>
      <c r="AA2032">
        <v>0</v>
      </c>
      <c r="AB2032">
        <v>0</v>
      </c>
      <c r="AC2032">
        <v>0</v>
      </c>
      <c r="AD2032">
        <v>0</v>
      </c>
      <c r="AE2032">
        <v>0</v>
      </c>
      <c r="AF2032">
        <v>0</v>
      </c>
      <c r="AH2032">
        <v>0</v>
      </c>
      <c r="AI2032">
        <v>0</v>
      </c>
      <c r="AJ2032">
        <v>0</v>
      </c>
      <c r="AK2032">
        <v>0</v>
      </c>
      <c r="AL2032">
        <v>0</v>
      </c>
      <c r="AM2032">
        <v>0</v>
      </c>
      <c r="AN2032">
        <v>0</v>
      </c>
      <c r="AO2032">
        <v>0</v>
      </c>
      <c r="AP2032">
        <v>0</v>
      </c>
      <c r="AQ2032">
        <v>0</v>
      </c>
      <c r="AS2032">
        <v>0</v>
      </c>
      <c r="AT2032">
        <v>0</v>
      </c>
      <c r="AU2032">
        <v>0</v>
      </c>
      <c r="AV2032">
        <v>0</v>
      </c>
      <c r="AW2032">
        <v>0</v>
      </c>
      <c r="AX2032">
        <v>0</v>
      </c>
      <c r="AY2032">
        <v>0</v>
      </c>
      <c r="AZ2032">
        <v>0</v>
      </c>
      <c r="BA2032">
        <v>0</v>
      </c>
      <c r="BB2032">
        <v>0</v>
      </c>
    </row>
    <row r="2033" spans="1:54" x14ac:dyDescent="0.35">
      <c r="A2033" t="s">
        <v>6643</v>
      </c>
      <c r="B2033" t="s">
        <v>6644</v>
      </c>
      <c r="C2033" t="s">
        <v>6644</v>
      </c>
      <c r="D2033" t="s">
        <v>6561</v>
      </c>
      <c r="E2033" t="s">
        <v>6562</v>
      </c>
      <c r="F2033" t="s">
        <v>388</v>
      </c>
      <c r="G2033" t="s">
        <v>6563</v>
      </c>
      <c r="H2033" t="s">
        <v>2932</v>
      </c>
      <c r="I2033" t="s">
        <v>2312</v>
      </c>
      <c r="J2033" t="s">
        <v>2312</v>
      </c>
      <c r="K2033" t="s">
        <v>2314</v>
      </c>
      <c r="L2033" t="s">
        <v>6564</v>
      </c>
      <c r="M2033" t="s">
        <v>2314</v>
      </c>
      <c r="N2033" t="s">
        <v>2314</v>
      </c>
      <c r="O2033" t="s">
        <v>5953</v>
      </c>
      <c r="P2033" t="s">
        <v>1829</v>
      </c>
      <c r="S2033" t="s">
        <v>2932</v>
      </c>
      <c r="U2033" t="s">
        <v>2318</v>
      </c>
      <c r="W2033">
        <v>0</v>
      </c>
      <c r="X2033">
        <v>0</v>
      </c>
      <c r="Y2033">
        <v>0</v>
      </c>
      <c r="Z2033">
        <v>0</v>
      </c>
      <c r="AA2033">
        <v>0</v>
      </c>
      <c r="AB2033">
        <v>0</v>
      </c>
      <c r="AC2033">
        <v>0</v>
      </c>
      <c r="AD2033">
        <v>0</v>
      </c>
      <c r="AE2033">
        <v>0</v>
      </c>
      <c r="AF2033">
        <v>0</v>
      </c>
      <c r="AH2033">
        <v>0</v>
      </c>
      <c r="AI2033">
        <v>0</v>
      </c>
      <c r="AJ2033">
        <v>0</v>
      </c>
      <c r="AK2033">
        <v>0</v>
      </c>
      <c r="AL2033">
        <v>0</v>
      </c>
      <c r="AM2033">
        <v>0</v>
      </c>
      <c r="AN2033">
        <v>0</v>
      </c>
      <c r="AO2033">
        <v>0</v>
      </c>
      <c r="AP2033">
        <v>0</v>
      </c>
      <c r="AQ2033">
        <v>0</v>
      </c>
      <c r="AS2033">
        <v>0</v>
      </c>
      <c r="AT2033">
        <v>0</v>
      </c>
      <c r="AU2033">
        <v>0</v>
      </c>
      <c r="AV2033">
        <v>0</v>
      </c>
      <c r="AW2033">
        <v>0</v>
      </c>
      <c r="AX2033">
        <v>0</v>
      </c>
      <c r="AY2033">
        <v>0</v>
      </c>
      <c r="AZ2033">
        <v>0</v>
      </c>
      <c r="BA2033">
        <v>0</v>
      </c>
      <c r="BB2033">
        <v>0</v>
      </c>
    </row>
    <row r="2034" spans="1:54" x14ac:dyDescent="0.35">
      <c r="A2034" t="s">
        <v>6645</v>
      </c>
      <c r="B2034" t="s">
        <v>6646</v>
      </c>
      <c r="C2034" t="s">
        <v>6646</v>
      </c>
      <c r="D2034" t="s">
        <v>6561</v>
      </c>
      <c r="E2034" t="s">
        <v>6562</v>
      </c>
      <c r="F2034" t="s">
        <v>388</v>
      </c>
      <c r="G2034" t="s">
        <v>6563</v>
      </c>
      <c r="H2034" t="s">
        <v>2932</v>
      </c>
      <c r="I2034" t="s">
        <v>2312</v>
      </c>
      <c r="J2034" t="s">
        <v>2312</v>
      </c>
      <c r="K2034" t="s">
        <v>2314</v>
      </c>
      <c r="L2034" t="s">
        <v>6564</v>
      </c>
      <c r="M2034" t="s">
        <v>2314</v>
      </c>
      <c r="N2034" t="s">
        <v>2314</v>
      </c>
      <c r="O2034" t="s">
        <v>5953</v>
      </c>
      <c r="P2034" t="s">
        <v>1829</v>
      </c>
      <c r="S2034" t="s">
        <v>2932</v>
      </c>
      <c r="U2034" t="s">
        <v>2318</v>
      </c>
      <c r="W2034">
        <v>0</v>
      </c>
      <c r="X2034">
        <v>0</v>
      </c>
      <c r="Y2034">
        <v>0</v>
      </c>
      <c r="Z2034">
        <v>0</v>
      </c>
      <c r="AA2034">
        <v>0</v>
      </c>
      <c r="AB2034">
        <v>0</v>
      </c>
      <c r="AC2034">
        <v>0</v>
      </c>
      <c r="AD2034">
        <v>0</v>
      </c>
      <c r="AE2034">
        <v>0</v>
      </c>
      <c r="AF2034">
        <v>0</v>
      </c>
      <c r="AH2034">
        <v>0</v>
      </c>
      <c r="AI2034">
        <v>0</v>
      </c>
      <c r="AJ2034">
        <v>0</v>
      </c>
      <c r="AK2034">
        <v>0</v>
      </c>
      <c r="AL2034">
        <v>0</v>
      </c>
      <c r="AM2034">
        <v>0</v>
      </c>
      <c r="AN2034">
        <v>0</v>
      </c>
      <c r="AO2034">
        <v>0</v>
      </c>
      <c r="AP2034">
        <v>0</v>
      </c>
      <c r="AQ2034">
        <v>0</v>
      </c>
      <c r="AS2034">
        <v>0</v>
      </c>
      <c r="AT2034">
        <v>0</v>
      </c>
      <c r="AU2034">
        <v>0</v>
      </c>
      <c r="AV2034">
        <v>0</v>
      </c>
      <c r="AW2034">
        <v>0</v>
      </c>
      <c r="AX2034">
        <v>0</v>
      </c>
      <c r="AY2034">
        <v>0</v>
      </c>
      <c r="AZ2034">
        <v>0</v>
      </c>
      <c r="BA2034">
        <v>0</v>
      </c>
      <c r="BB2034">
        <v>0</v>
      </c>
    </row>
    <row r="2035" spans="1:54" x14ac:dyDescent="0.35">
      <c r="A2035" t="s">
        <v>6647</v>
      </c>
      <c r="B2035" t="s">
        <v>6648</v>
      </c>
      <c r="C2035" t="s">
        <v>6648</v>
      </c>
      <c r="D2035" t="s">
        <v>6561</v>
      </c>
      <c r="E2035" t="s">
        <v>6562</v>
      </c>
      <c r="F2035" t="s">
        <v>388</v>
      </c>
      <c r="G2035" t="s">
        <v>6563</v>
      </c>
      <c r="H2035" t="s">
        <v>2932</v>
      </c>
      <c r="I2035" t="s">
        <v>2312</v>
      </c>
      <c r="J2035" t="s">
        <v>2312</v>
      </c>
      <c r="K2035" t="s">
        <v>2314</v>
      </c>
      <c r="L2035" t="s">
        <v>6564</v>
      </c>
      <c r="M2035" t="s">
        <v>2314</v>
      </c>
      <c r="N2035" t="s">
        <v>2314</v>
      </c>
      <c r="O2035" t="s">
        <v>5953</v>
      </c>
      <c r="P2035" t="s">
        <v>1829</v>
      </c>
      <c r="S2035" t="s">
        <v>2932</v>
      </c>
      <c r="U2035" t="s">
        <v>2318</v>
      </c>
      <c r="W2035">
        <v>0</v>
      </c>
      <c r="X2035">
        <v>0</v>
      </c>
      <c r="Y2035">
        <v>0</v>
      </c>
      <c r="Z2035">
        <v>0</v>
      </c>
      <c r="AA2035">
        <v>0</v>
      </c>
      <c r="AB2035">
        <v>0</v>
      </c>
      <c r="AC2035">
        <v>0</v>
      </c>
      <c r="AD2035">
        <v>0</v>
      </c>
      <c r="AE2035">
        <v>0</v>
      </c>
      <c r="AF2035">
        <v>0</v>
      </c>
      <c r="AH2035">
        <v>0</v>
      </c>
      <c r="AI2035">
        <v>0</v>
      </c>
      <c r="AJ2035">
        <v>0</v>
      </c>
      <c r="AK2035">
        <v>0</v>
      </c>
      <c r="AL2035">
        <v>0</v>
      </c>
      <c r="AM2035">
        <v>0</v>
      </c>
      <c r="AN2035">
        <v>0</v>
      </c>
      <c r="AO2035">
        <v>0</v>
      </c>
      <c r="AP2035">
        <v>0</v>
      </c>
      <c r="AQ2035">
        <v>0</v>
      </c>
      <c r="AS2035">
        <v>0</v>
      </c>
      <c r="AT2035">
        <v>0</v>
      </c>
      <c r="AU2035">
        <v>0</v>
      </c>
      <c r="AV2035">
        <v>0</v>
      </c>
      <c r="AW2035">
        <v>0</v>
      </c>
      <c r="AX2035">
        <v>0</v>
      </c>
      <c r="AY2035">
        <v>0</v>
      </c>
      <c r="AZ2035">
        <v>0</v>
      </c>
      <c r="BA2035">
        <v>0</v>
      </c>
      <c r="BB2035">
        <v>0</v>
      </c>
    </row>
    <row r="2036" spans="1:54" x14ac:dyDescent="0.35">
      <c r="A2036" t="s">
        <v>6649</v>
      </c>
      <c r="B2036" t="s">
        <v>6650</v>
      </c>
      <c r="C2036" t="s">
        <v>6650</v>
      </c>
      <c r="D2036" t="s">
        <v>6561</v>
      </c>
      <c r="E2036" t="s">
        <v>6562</v>
      </c>
      <c r="F2036" t="s">
        <v>388</v>
      </c>
      <c r="G2036" t="s">
        <v>6563</v>
      </c>
      <c r="H2036" t="s">
        <v>2932</v>
      </c>
      <c r="I2036" t="s">
        <v>2312</v>
      </c>
      <c r="J2036" t="s">
        <v>2312</v>
      </c>
      <c r="K2036" t="s">
        <v>2314</v>
      </c>
      <c r="L2036" t="s">
        <v>6564</v>
      </c>
      <c r="M2036" t="s">
        <v>2314</v>
      </c>
      <c r="N2036" t="s">
        <v>2314</v>
      </c>
      <c r="O2036" t="s">
        <v>5953</v>
      </c>
      <c r="P2036" t="s">
        <v>1829</v>
      </c>
      <c r="S2036" t="s">
        <v>2932</v>
      </c>
      <c r="U2036" t="s">
        <v>2318</v>
      </c>
      <c r="W2036">
        <v>0</v>
      </c>
      <c r="X2036">
        <v>0</v>
      </c>
      <c r="Y2036">
        <v>0</v>
      </c>
      <c r="Z2036">
        <v>0</v>
      </c>
      <c r="AA2036">
        <v>0</v>
      </c>
      <c r="AB2036">
        <v>0</v>
      </c>
      <c r="AC2036">
        <v>0</v>
      </c>
      <c r="AD2036">
        <v>0</v>
      </c>
      <c r="AE2036">
        <v>0</v>
      </c>
      <c r="AF2036">
        <v>0</v>
      </c>
      <c r="AH2036">
        <v>0</v>
      </c>
      <c r="AI2036">
        <v>0</v>
      </c>
      <c r="AJ2036">
        <v>0</v>
      </c>
      <c r="AK2036">
        <v>0</v>
      </c>
      <c r="AL2036">
        <v>0</v>
      </c>
      <c r="AM2036">
        <v>0</v>
      </c>
      <c r="AN2036">
        <v>0</v>
      </c>
      <c r="AO2036">
        <v>0</v>
      </c>
      <c r="AP2036">
        <v>0</v>
      </c>
      <c r="AQ2036">
        <v>0</v>
      </c>
      <c r="AS2036">
        <v>0</v>
      </c>
      <c r="AT2036">
        <v>0</v>
      </c>
      <c r="AU2036">
        <v>0</v>
      </c>
      <c r="AV2036">
        <v>0</v>
      </c>
      <c r="AW2036">
        <v>0</v>
      </c>
      <c r="AX2036">
        <v>0</v>
      </c>
      <c r="AY2036">
        <v>0</v>
      </c>
      <c r="AZ2036">
        <v>0</v>
      </c>
      <c r="BA2036">
        <v>0</v>
      </c>
      <c r="BB2036">
        <v>0</v>
      </c>
    </row>
    <row r="2037" spans="1:54" x14ac:dyDescent="0.35">
      <c r="A2037" t="s">
        <v>6651</v>
      </c>
      <c r="B2037" t="s">
        <v>6652</v>
      </c>
      <c r="C2037" t="s">
        <v>6652</v>
      </c>
      <c r="D2037" t="s">
        <v>6561</v>
      </c>
      <c r="E2037" t="s">
        <v>6562</v>
      </c>
      <c r="F2037" t="s">
        <v>388</v>
      </c>
      <c r="G2037" t="s">
        <v>6563</v>
      </c>
      <c r="H2037" t="s">
        <v>2932</v>
      </c>
      <c r="I2037" t="s">
        <v>2312</v>
      </c>
      <c r="J2037" t="s">
        <v>2312</v>
      </c>
      <c r="K2037" t="s">
        <v>2314</v>
      </c>
      <c r="L2037" t="s">
        <v>6564</v>
      </c>
      <c r="M2037" t="s">
        <v>2314</v>
      </c>
      <c r="N2037" t="s">
        <v>2314</v>
      </c>
      <c r="O2037" t="s">
        <v>5953</v>
      </c>
      <c r="P2037" t="s">
        <v>1829</v>
      </c>
      <c r="S2037" t="s">
        <v>2932</v>
      </c>
      <c r="U2037" t="s">
        <v>2318</v>
      </c>
      <c r="W2037">
        <v>0</v>
      </c>
      <c r="X2037">
        <v>0</v>
      </c>
      <c r="Y2037">
        <v>0</v>
      </c>
      <c r="Z2037">
        <v>0</v>
      </c>
      <c r="AA2037">
        <v>0</v>
      </c>
      <c r="AB2037">
        <v>0</v>
      </c>
      <c r="AC2037">
        <v>0</v>
      </c>
      <c r="AD2037">
        <v>0</v>
      </c>
      <c r="AE2037">
        <v>0</v>
      </c>
      <c r="AF2037">
        <v>0</v>
      </c>
      <c r="AH2037">
        <v>0</v>
      </c>
      <c r="AI2037">
        <v>0</v>
      </c>
      <c r="AJ2037">
        <v>0</v>
      </c>
      <c r="AK2037">
        <v>0</v>
      </c>
      <c r="AL2037">
        <v>0</v>
      </c>
      <c r="AM2037">
        <v>0</v>
      </c>
      <c r="AN2037">
        <v>0</v>
      </c>
      <c r="AO2037">
        <v>0</v>
      </c>
      <c r="AP2037">
        <v>0</v>
      </c>
      <c r="AQ2037">
        <v>0</v>
      </c>
      <c r="AS2037">
        <v>0</v>
      </c>
      <c r="AT2037">
        <v>0</v>
      </c>
      <c r="AU2037">
        <v>0</v>
      </c>
      <c r="AV2037">
        <v>0</v>
      </c>
      <c r="AW2037">
        <v>0</v>
      </c>
      <c r="AX2037">
        <v>0</v>
      </c>
      <c r="AY2037">
        <v>0</v>
      </c>
      <c r="AZ2037">
        <v>0</v>
      </c>
      <c r="BA2037">
        <v>0</v>
      </c>
      <c r="BB2037">
        <v>0</v>
      </c>
    </row>
    <row r="2038" spans="1:54" x14ac:dyDescent="0.35">
      <c r="A2038" t="s">
        <v>6653</v>
      </c>
      <c r="B2038" t="s">
        <v>6654</v>
      </c>
      <c r="C2038" t="s">
        <v>6654</v>
      </c>
      <c r="D2038" t="s">
        <v>6561</v>
      </c>
      <c r="E2038" t="s">
        <v>6562</v>
      </c>
      <c r="F2038" t="s">
        <v>388</v>
      </c>
      <c r="G2038" t="s">
        <v>6563</v>
      </c>
      <c r="H2038" t="s">
        <v>2932</v>
      </c>
      <c r="I2038" t="s">
        <v>2312</v>
      </c>
      <c r="J2038" t="s">
        <v>2312</v>
      </c>
      <c r="K2038" t="s">
        <v>2314</v>
      </c>
      <c r="L2038" t="s">
        <v>6564</v>
      </c>
      <c r="M2038" t="s">
        <v>2314</v>
      </c>
      <c r="N2038" t="s">
        <v>2314</v>
      </c>
      <c r="O2038" t="s">
        <v>5953</v>
      </c>
      <c r="P2038" t="s">
        <v>1829</v>
      </c>
      <c r="S2038" t="s">
        <v>2932</v>
      </c>
      <c r="U2038" t="s">
        <v>2318</v>
      </c>
      <c r="W2038">
        <v>0</v>
      </c>
      <c r="X2038">
        <v>0</v>
      </c>
      <c r="Y2038">
        <v>0</v>
      </c>
      <c r="Z2038">
        <v>0</v>
      </c>
      <c r="AA2038">
        <v>0</v>
      </c>
      <c r="AB2038">
        <v>0</v>
      </c>
      <c r="AC2038">
        <v>0</v>
      </c>
      <c r="AD2038">
        <v>0</v>
      </c>
      <c r="AE2038">
        <v>0</v>
      </c>
      <c r="AF2038">
        <v>0</v>
      </c>
      <c r="AH2038">
        <v>0</v>
      </c>
      <c r="AI2038">
        <v>0</v>
      </c>
      <c r="AJ2038">
        <v>0</v>
      </c>
      <c r="AK2038">
        <v>0</v>
      </c>
      <c r="AL2038">
        <v>0</v>
      </c>
      <c r="AM2038">
        <v>0</v>
      </c>
      <c r="AN2038">
        <v>0</v>
      </c>
      <c r="AO2038">
        <v>0</v>
      </c>
      <c r="AP2038">
        <v>0</v>
      </c>
      <c r="AQ2038">
        <v>0</v>
      </c>
      <c r="AS2038">
        <v>0</v>
      </c>
      <c r="AT2038">
        <v>0</v>
      </c>
      <c r="AU2038">
        <v>0</v>
      </c>
      <c r="AV2038">
        <v>0</v>
      </c>
      <c r="AW2038">
        <v>0</v>
      </c>
      <c r="AX2038">
        <v>0</v>
      </c>
      <c r="AY2038">
        <v>0</v>
      </c>
      <c r="AZ2038">
        <v>0</v>
      </c>
      <c r="BA2038">
        <v>0</v>
      </c>
      <c r="BB2038">
        <v>0</v>
      </c>
    </row>
    <row r="2039" spans="1:54" x14ac:dyDescent="0.35">
      <c r="A2039" t="s">
        <v>6655</v>
      </c>
      <c r="B2039" t="s">
        <v>6656</v>
      </c>
      <c r="C2039" t="s">
        <v>6656</v>
      </c>
      <c r="D2039" t="s">
        <v>6561</v>
      </c>
      <c r="E2039" t="s">
        <v>6562</v>
      </c>
      <c r="F2039" t="s">
        <v>388</v>
      </c>
      <c r="G2039" t="s">
        <v>6563</v>
      </c>
      <c r="H2039" t="s">
        <v>2932</v>
      </c>
      <c r="I2039" t="s">
        <v>2312</v>
      </c>
      <c r="J2039" t="s">
        <v>2312</v>
      </c>
      <c r="K2039" t="s">
        <v>2314</v>
      </c>
      <c r="L2039" t="s">
        <v>6564</v>
      </c>
      <c r="M2039" t="s">
        <v>2314</v>
      </c>
      <c r="N2039" t="s">
        <v>2314</v>
      </c>
      <c r="O2039" t="s">
        <v>5953</v>
      </c>
      <c r="P2039" t="s">
        <v>1829</v>
      </c>
      <c r="S2039" t="s">
        <v>2932</v>
      </c>
      <c r="U2039" t="s">
        <v>2318</v>
      </c>
      <c r="W2039">
        <v>0</v>
      </c>
      <c r="X2039">
        <v>0</v>
      </c>
      <c r="Y2039">
        <v>0</v>
      </c>
      <c r="Z2039">
        <v>0</v>
      </c>
      <c r="AA2039">
        <v>0</v>
      </c>
      <c r="AB2039">
        <v>0</v>
      </c>
      <c r="AC2039">
        <v>0</v>
      </c>
      <c r="AD2039">
        <v>0</v>
      </c>
      <c r="AE2039">
        <v>0</v>
      </c>
      <c r="AF2039">
        <v>0</v>
      </c>
      <c r="AH2039">
        <v>0</v>
      </c>
      <c r="AI2039">
        <v>0</v>
      </c>
      <c r="AJ2039">
        <v>0</v>
      </c>
      <c r="AK2039">
        <v>0</v>
      </c>
      <c r="AL2039">
        <v>0</v>
      </c>
      <c r="AM2039">
        <v>0</v>
      </c>
      <c r="AN2039">
        <v>0</v>
      </c>
      <c r="AO2039">
        <v>0</v>
      </c>
      <c r="AP2039">
        <v>0</v>
      </c>
      <c r="AQ2039">
        <v>0</v>
      </c>
      <c r="AS2039">
        <v>0</v>
      </c>
      <c r="AT2039">
        <v>0</v>
      </c>
      <c r="AU2039">
        <v>0</v>
      </c>
      <c r="AV2039">
        <v>0</v>
      </c>
      <c r="AW2039">
        <v>0</v>
      </c>
      <c r="AX2039">
        <v>0</v>
      </c>
      <c r="AY2039">
        <v>0</v>
      </c>
      <c r="AZ2039">
        <v>0</v>
      </c>
      <c r="BA2039">
        <v>0</v>
      </c>
      <c r="BB2039">
        <v>0</v>
      </c>
    </row>
    <row r="2040" spans="1:54" x14ac:dyDescent="0.35">
      <c r="A2040" t="s">
        <v>6657</v>
      </c>
      <c r="B2040" t="s">
        <v>6658</v>
      </c>
      <c r="C2040" t="s">
        <v>6658</v>
      </c>
      <c r="D2040" t="s">
        <v>6561</v>
      </c>
      <c r="E2040" t="s">
        <v>6562</v>
      </c>
      <c r="F2040" t="s">
        <v>388</v>
      </c>
      <c r="G2040" t="s">
        <v>6563</v>
      </c>
      <c r="H2040" t="s">
        <v>2932</v>
      </c>
      <c r="I2040" t="s">
        <v>2312</v>
      </c>
      <c r="J2040" t="s">
        <v>2312</v>
      </c>
      <c r="K2040" t="s">
        <v>2314</v>
      </c>
      <c r="L2040" t="s">
        <v>6564</v>
      </c>
      <c r="M2040" t="s">
        <v>2314</v>
      </c>
      <c r="N2040" t="s">
        <v>2314</v>
      </c>
      <c r="O2040" t="s">
        <v>5953</v>
      </c>
      <c r="P2040" t="s">
        <v>1829</v>
      </c>
      <c r="S2040" t="s">
        <v>2932</v>
      </c>
      <c r="U2040" t="s">
        <v>2318</v>
      </c>
      <c r="W2040">
        <v>0</v>
      </c>
      <c r="X2040">
        <v>0</v>
      </c>
      <c r="Y2040">
        <v>0</v>
      </c>
      <c r="Z2040">
        <v>0</v>
      </c>
      <c r="AA2040">
        <v>0</v>
      </c>
      <c r="AB2040">
        <v>0</v>
      </c>
      <c r="AC2040">
        <v>0</v>
      </c>
      <c r="AD2040">
        <v>0</v>
      </c>
      <c r="AE2040">
        <v>0</v>
      </c>
      <c r="AF2040">
        <v>0</v>
      </c>
      <c r="AH2040">
        <v>0</v>
      </c>
      <c r="AI2040">
        <v>0</v>
      </c>
      <c r="AJ2040">
        <v>0</v>
      </c>
      <c r="AK2040">
        <v>0</v>
      </c>
      <c r="AL2040">
        <v>0</v>
      </c>
      <c r="AM2040">
        <v>0</v>
      </c>
      <c r="AN2040">
        <v>0</v>
      </c>
      <c r="AO2040">
        <v>0</v>
      </c>
      <c r="AP2040">
        <v>0</v>
      </c>
      <c r="AQ2040">
        <v>0</v>
      </c>
      <c r="AS2040">
        <v>0</v>
      </c>
      <c r="AT2040">
        <v>0</v>
      </c>
      <c r="AU2040">
        <v>0</v>
      </c>
      <c r="AV2040">
        <v>0</v>
      </c>
      <c r="AW2040">
        <v>0</v>
      </c>
      <c r="AX2040">
        <v>0</v>
      </c>
      <c r="AY2040">
        <v>0</v>
      </c>
      <c r="AZ2040">
        <v>0</v>
      </c>
      <c r="BA2040">
        <v>0</v>
      </c>
      <c r="BB2040">
        <v>0</v>
      </c>
    </row>
    <row r="2041" spans="1:54" x14ac:dyDescent="0.35">
      <c r="A2041" t="s">
        <v>6659</v>
      </c>
      <c r="B2041" t="s">
        <v>6660</v>
      </c>
      <c r="C2041" t="s">
        <v>6660</v>
      </c>
      <c r="D2041" t="s">
        <v>6561</v>
      </c>
      <c r="E2041" t="s">
        <v>6562</v>
      </c>
      <c r="F2041" t="s">
        <v>388</v>
      </c>
      <c r="G2041" t="s">
        <v>6563</v>
      </c>
      <c r="H2041" t="s">
        <v>2932</v>
      </c>
      <c r="I2041" t="s">
        <v>2312</v>
      </c>
      <c r="J2041" t="s">
        <v>2312</v>
      </c>
      <c r="K2041" t="s">
        <v>2314</v>
      </c>
      <c r="L2041" t="s">
        <v>6564</v>
      </c>
      <c r="M2041" t="s">
        <v>2314</v>
      </c>
      <c r="N2041" t="s">
        <v>2314</v>
      </c>
      <c r="O2041" t="s">
        <v>5953</v>
      </c>
      <c r="P2041" t="s">
        <v>1829</v>
      </c>
      <c r="S2041" t="s">
        <v>2932</v>
      </c>
      <c r="U2041" t="s">
        <v>2318</v>
      </c>
      <c r="W2041">
        <v>0</v>
      </c>
      <c r="X2041">
        <v>0</v>
      </c>
      <c r="Y2041">
        <v>0</v>
      </c>
      <c r="Z2041">
        <v>0</v>
      </c>
      <c r="AA2041">
        <v>0</v>
      </c>
      <c r="AB2041">
        <v>0</v>
      </c>
      <c r="AC2041">
        <v>0</v>
      </c>
      <c r="AD2041">
        <v>0</v>
      </c>
      <c r="AE2041">
        <v>0</v>
      </c>
      <c r="AF2041">
        <v>0</v>
      </c>
      <c r="AH2041">
        <v>0</v>
      </c>
      <c r="AI2041">
        <v>0</v>
      </c>
      <c r="AJ2041">
        <v>0</v>
      </c>
      <c r="AK2041">
        <v>0</v>
      </c>
      <c r="AL2041">
        <v>0</v>
      </c>
      <c r="AM2041">
        <v>0</v>
      </c>
      <c r="AN2041">
        <v>0</v>
      </c>
      <c r="AO2041">
        <v>0</v>
      </c>
      <c r="AP2041">
        <v>0</v>
      </c>
      <c r="AQ2041">
        <v>0</v>
      </c>
      <c r="AS2041">
        <v>0</v>
      </c>
      <c r="AT2041">
        <v>0</v>
      </c>
      <c r="AU2041">
        <v>0</v>
      </c>
      <c r="AV2041">
        <v>0</v>
      </c>
      <c r="AW2041">
        <v>0</v>
      </c>
      <c r="AX2041">
        <v>0</v>
      </c>
      <c r="AY2041">
        <v>0</v>
      </c>
      <c r="AZ2041">
        <v>0</v>
      </c>
      <c r="BA2041">
        <v>0</v>
      </c>
      <c r="BB2041">
        <v>0</v>
      </c>
    </row>
    <row r="2042" spans="1:54" x14ac:dyDescent="0.35">
      <c r="A2042" t="s">
        <v>6661</v>
      </c>
      <c r="B2042" t="s">
        <v>6662</v>
      </c>
      <c r="C2042" t="s">
        <v>6662</v>
      </c>
      <c r="D2042" t="s">
        <v>6561</v>
      </c>
      <c r="E2042" t="s">
        <v>6562</v>
      </c>
      <c r="F2042" t="s">
        <v>388</v>
      </c>
      <c r="G2042" t="s">
        <v>6563</v>
      </c>
      <c r="H2042" t="s">
        <v>2932</v>
      </c>
      <c r="I2042" t="s">
        <v>2312</v>
      </c>
      <c r="J2042" t="s">
        <v>2312</v>
      </c>
      <c r="K2042" t="s">
        <v>2314</v>
      </c>
      <c r="L2042" t="s">
        <v>6564</v>
      </c>
      <c r="M2042" t="s">
        <v>2314</v>
      </c>
      <c r="N2042" t="s">
        <v>2314</v>
      </c>
      <c r="O2042" t="s">
        <v>5953</v>
      </c>
      <c r="P2042" t="s">
        <v>1829</v>
      </c>
      <c r="S2042" t="s">
        <v>2932</v>
      </c>
      <c r="U2042" t="s">
        <v>2318</v>
      </c>
      <c r="W2042">
        <v>0</v>
      </c>
      <c r="X2042">
        <v>0</v>
      </c>
      <c r="Y2042">
        <v>0</v>
      </c>
      <c r="Z2042">
        <v>0</v>
      </c>
      <c r="AA2042">
        <v>0</v>
      </c>
      <c r="AB2042">
        <v>0</v>
      </c>
      <c r="AC2042">
        <v>0</v>
      </c>
      <c r="AD2042">
        <v>0</v>
      </c>
      <c r="AE2042">
        <v>0</v>
      </c>
      <c r="AF2042">
        <v>0</v>
      </c>
      <c r="AH2042">
        <v>0</v>
      </c>
      <c r="AI2042">
        <v>0</v>
      </c>
      <c r="AJ2042">
        <v>0</v>
      </c>
      <c r="AK2042">
        <v>0</v>
      </c>
      <c r="AL2042">
        <v>0</v>
      </c>
      <c r="AM2042">
        <v>0</v>
      </c>
      <c r="AN2042">
        <v>0</v>
      </c>
      <c r="AO2042">
        <v>0</v>
      </c>
      <c r="AP2042">
        <v>0</v>
      </c>
      <c r="AQ2042">
        <v>0</v>
      </c>
      <c r="AS2042">
        <v>0</v>
      </c>
      <c r="AT2042">
        <v>0</v>
      </c>
      <c r="AU2042">
        <v>0</v>
      </c>
      <c r="AV2042">
        <v>0</v>
      </c>
      <c r="AW2042">
        <v>0</v>
      </c>
      <c r="AX2042">
        <v>0</v>
      </c>
      <c r="AY2042">
        <v>0</v>
      </c>
      <c r="AZ2042">
        <v>0</v>
      </c>
      <c r="BA2042">
        <v>0</v>
      </c>
      <c r="BB2042">
        <v>0</v>
      </c>
    </row>
    <row r="2043" spans="1:54" x14ac:dyDescent="0.35">
      <c r="A2043" t="s">
        <v>6663</v>
      </c>
      <c r="B2043" t="s">
        <v>6664</v>
      </c>
      <c r="C2043" t="s">
        <v>6664</v>
      </c>
      <c r="D2043" t="s">
        <v>6561</v>
      </c>
      <c r="E2043" t="s">
        <v>6562</v>
      </c>
      <c r="F2043" t="s">
        <v>388</v>
      </c>
      <c r="G2043" t="s">
        <v>6563</v>
      </c>
      <c r="H2043" t="s">
        <v>2932</v>
      </c>
      <c r="I2043" t="s">
        <v>2312</v>
      </c>
      <c r="J2043" t="s">
        <v>2312</v>
      </c>
      <c r="K2043" t="s">
        <v>2314</v>
      </c>
      <c r="L2043" t="s">
        <v>6564</v>
      </c>
      <c r="M2043" t="s">
        <v>2314</v>
      </c>
      <c r="N2043" t="s">
        <v>2314</v>
      </c>
      <c r="O2043" t="s">
        <v>5953</v>
      </c>
      <c r="P2043" t="s">
        <v>1829</v>
      </c>
      <c r="S2043" t="s">
        <v>2932</v>
      </c>
      <c r="U2043" t="s">
        <v>2318</v>
      </c>
      <c r="W2043">
        <v>0</v>
      </c>
      <c r="X2043">
        <v>0</v>
      </c>
      <c r="Y2043">
        <v>0</v>
      </c>
      <c r="Z2043">
        <v>0</v>
      </c>
      <c r="AA2043">
        <v>0</v>
      </c>
      <c r="AB2043">
        <v>0</v>
      </c>
      <c r="AC2043">
        <v>0</v>
      </c>
      <c r="AD2043">
        <v>0</v>
      </c>
      <c r="AE2043">
        <v>0</v>
      </c>
      <c r="AF2043">
        <v>0</v>
      </c>
      <c r="AH2043">
        <v>0</v>
      </c>
      <c r="AI2043">
        <v>0</v>
      </c>
      <c r="AJ2043">
        <v>0</v>
      </c>
      <c r="AK2043">
        <v>0</v>
      </c>
      <c r="AL2043">
        <v>0</v>
      </c>
      <c r="AM2043">
        <v>0</v>
      </c>
      <c r="AN2043">
        <v>0</v>
      </c>
      <c r="AO2043">
        <v>0</v>
      </c>
      <c r="AP2043">
        <v>0</v>
      </c>
      <c r="AQ2043">
        <v>0</v>
      </c>
      <c r="AS2043">
        <v>0</v>
      </c>
      <c r="AT2043">
        <v>0</v>
      </c>
      <c r="AU2043">
        <v>0</v>
      </c>
      <c r="AV2043">
        <v>0</v>
      </c>
      <c r="AW2043">
        <v>0</v>
      </c>
      <c r="AX2043">
        <v>0</v>
      </c>
      <c r="AY2043">
        <v>0</v>
      </c>
      <c r="AZ2043">
        <v>0</v>
      </c>
      <c r="BA2043">
        <v>0</v>
      </c>
      <c r="BB2043">
        <v>0</v>
      </c>
    </row>
    <row r="2044" spans="1:54" x14ac:dyDescent="0.35">
      <c r="A2044" t="s">
        <v>6665</v>
      </c>
      <c r="B2044" t="s">
        <v>6666</v>
      </c>
      <c r="C2044" t="s">
        <v>6666</v>
      </c>
      <c r="D2044" t="s">
        <v>6561</v>
      </c>
      <c r="E2044" t="s">
        <v>6562</v>
      </c>
      <c r="F2044" t="s">
        <v>388</v>
      </c>
      <c r="G2044" t="s">
        <v>6563</v>
      </c>
      <c r="H2044" t="s">
        <v>2932</v>
      </c>
      <c r="I2044" t="s">
        <v>2312</v>
      </c>
      <c r="J2044" t="s">
        <v>2312</v>
      </c>
      <c r="K2044" t="s">
        <v>2314</v>
      </c>
      <c r="L2044" t="s">
        <v>6564</v>
      </c>
      <c r="M2044" t="s">
        <v>2314</v>
      </c>
      <c r="N2044" t="s">
        <v>2314</v>
      </c>
      <c r="O2044" t="s">
        <v>5953</v>
      </c>
      <c r="P2044" t="s">
        <v>1829</v>
      </c>
      <c r="S2044" t="s">
        <v>2932</v>
      </c>
      <c r="U2044" t="s">
        <v>2318</v>
      </c>
      <c r="W2044">
        <v>0</v>
      </c>
      <c r="X2044">
        <v>0</v>
      </c>
      <c r="Y2044">
        <v>0</v>
      </c>
      <c r="Z2044">
        <v>0</v>
      </c>
      <c r="AA2044">
        <v>0</v>
      </c>
      <c r="AB2044">
        <v>0</v>
      </c>
      <c r="AC2044">
        <v>0</v>
      </c>
      <c r="AD2044">
        <v>0</v>
      </c>
      <c r="AE2044">
        <v>0</v>
      </c>
      <c r="AF2044">
        <v>0</v>
      </c>
      <c r="AH2044">
        <v>0</v>
      </c>
      <c r="AI2044">
        <v>0</v>
      </c>
      <c r="AJ2044">
        <v>0</v>
      </c>
      <c r="AK2044">
        <v>0</v>
      </c>
      <c r="AL2044">
        <v>0</v>
      </c>
      <c r="AM2044">
        <v>0</v>
      </c>
      <c r="AN2044">
        <v>0</v>
      </c>
      <c r="AO2044">
        <v>0</v>
      </c>
      <c r="AP2044">
        <v>0</v>
      </c>
      <c r="AQ2044">
        <v>0</v>
      </c>
      <c r="AS2044">
        <v>0</v>
      </c>
      <c r="AT2044">
        <v>0</v>
      </c>
      <c r="AU2044">
        <v>0</v>
      </c>
      <c r="AV2044">
        <v>0</v>
      </c>
      <c r="AW2044">
        <v>0</v>
      </c>
      <c r="AX2044">
        <v>0</v>
      </c>
      <c r="AY2044">
        <v>0</v>
      </c>
      <c r="AZ2044">
        <v>0</v>
      </c>
      <c r="BA2044">
        <v>0</v>
      </c>
      <c r="BB2044">
        <v>0</v>
      </c>
    </row>
    <row r="2045" spans="1:54" x14ac:dyDescent="0.35">
      <c r="A2045" t="s">
        <v>6667</v>
      </c>
      <c r="B2045" t="s">
        <v>6668</v>
      </c>
      <c r="C2045" t="s">
        <v>6668</v>
      </c>
      <c r="D2045" t="s">
        <v>6561</v>
      </c>
      <c r="E2045" t="s">
        <v>6562</v>
      </c>
      <c r="F2045" t="s">
        <v>388</v>
      </c>
      <c r="G2045" t="s">
        <v>6563</v>
      </c>
      <c r="H2045" t="s">
        <v>2932</v>
      </c>
      <c r="I2045" t="s">
        <v>2312</v>
      </c>
      <c r="J2045" t="s">
        <v>2312</v>
      </c>
      <c r="K2045" t="s">
        <v>2314</v>
      </c>
      <c r="L2045" t="s">
        <v>6564</v>
      </c>
      <c r="M2045" t="s">
        <v>2314</v>
      </c>
      <c r="N2045" t="s">
        <v>2314</v>
      </c>
      <c r="O2045" t="s">
        <v>5953</v>
      </c>
      <c r="P2045" t="s">
        <v>1829</v>
      </c>
      <c r="S2045" t="s">
        <v>2932</v>
      </c>
      <c r="U2045" t="s">
        <v>2318</v>
      </c>
      <c r="W2045">
        <v>0</v>
      </c>
      <c r="X2045">
        <v>0</v>
      </c>
      <c r="Y2045">
        <v>0</v>
      </c>
      <c r="Z2045">
        <v>0</v>
      </c>
      <c r="AA2045">
        <v>0</v>
      </c>
      <c r="AB2045">
        <v>0</v>
      </c>
      <c r="AC2045">
        <v>0</v>
      </c>
      <c r="AD2045">
        <v>0</v>
      </c>
      <c r="AE2045">
        <v>0</v>
      </c>
      <c r="AF2045">
        <v>0</v>
      </c>
      <c r="AH2045">
        <v>0</v>
      </c>
      <c r="AI2045">
        <v>0</v>
      </c>
      <c r="AJ2045">
        <v>0</v>
      </c>
      <c r="AK2045">
        <v>0</v>
      </c>
      <c r="AL2045">
        <v>0</v>
      </c>
      <c r="AM2045">
        <v>0</v>
      </c>
      <c r="AN2045">
        <v>0</v>
      </c>
      <c r="AO2045">
        <v>0</v>
      </c>
      <c r="AP2045">
        <v>0</v>
      </c>
      <c r="AQ2045">
        <v>0</v>
      </c>
      <c r="AS2045">
        <v>0</v>
      </c>
      <c r="AT2045">
        <v>0</v>
      </c>
      <c r="AU2045">
        <v>0</v>
      </c>
      <c r="AV2045">
        <v>0</v>
      </c>
      <c r="AW2045">
        <v>0</v>
      </c>
      <c r="AX2045">
        <v>0</v>
      </c>
      <c r="AY2045">
        <v>0</v>
      </c>
      <c r="AZ2045">
        <v>0</v>
      </c>
      <c r="BA2045">
        <v>0</v>
      </c>
      <c r="BB2045">
        <v>0</v>
      </c>
    </row>
    <row r="2046" spans="1:54" x14ac:dyDescent="0.35">
      <c r="A2046" t="s">
        <v>6669</v>
      </c>
      <c r="B2046" t="s">
        <v>6670</v>
      </c>
      <c r="C2046" t="s">
        <v>6670</v>
      </c>
      <c r="D2046" t="s">
        <v>6561</v>
      </c>
      <c r="E2046" t="s">
        <v>6562</v>
      </c>
      <c r="F2046" t="s">
        <v>388</v>
      </c>
      <c r="G2046" t="s">
        <v>6563</v>
      </c>
      <c r="H2046" t="s">
        <v>2932</v>
      </c>
      <c r="I2046" t="s">
        <v>2312</v>
      </c>
      <c r="J2046" t="s">
        <v>2312</v>
      </c>
      <c r="K2046" t="s">
        <v>2314</v>
      </c>
      <c r="L2046" t="s">
        <v>6564</v>
      </c>
      <c r="M2046" t="s">
        <v>2314</v>
      </c>
      <c r="N2046" t="s">
        <v>2314</v>
      </c>
      <c r="O2046" t="s">
        <v>5953</v>
      </c>
      <c r="P2046" t="s">
        <v>1829</v>
      </c>
      <c r="S2046" t="s">
        <v>2932</v>
      </c>
      <c r="U2046" t="s">
        <v>2318</v>
      </c>
      <c r="W2046">
        <v>0</v>
      </c>
      <c r="X2046">
        <v>0</v>
      </c>
      <c r="Y2046">
        <v>0</v>
      </c>
      <c r="Z2046">
        <v>0</v>
      </c>
      <c r="AA2046">
        <v>0</v>
      </c>
      <c r="AB2046">
        <v>0</v>
      </c>
      <c r="AC2046">
        <v>0</v>
      </c>
      <c r="AD2046">
        <v>0</v>
      </c>
      <c r="AE2046">
        <v>0</v>
      </c>
      <c r="AF2046">
        <v>0</v>
      </c>
      <c r="AH2046">
        <v>0</v>
      </c>
      <c r="AI2046">
        <v>0</v>
      </c>
      <c r="AJ2046">
        <v>0</v>
      </c>
      <c r="AK2046">
        <v>0</v>
      </c>
      <c r="AL2046">
        <v>0</v>
      </c>
      <c r="AM2046">
        <v>0</v>
      </c>
      <c r="AN2046">
        <v>0</v>
      </c>
      <c r="AO2046">
        <v>0</v>
      </c>
      <c r="AP2046">
        <v>0</v>
      </c>
      <c r="AQ2046">
        <v>0</v>
      </c>
      <c r="AS2046">
        <v>0</v>
      </c>
      <c r="AT2046">
        <v>0</v>
      </c>
      <c r="AU2046">
        <v>0</v>
      </c>
      <c r="AV2046">
        <v>0</v>
      </c>
      <c r="AW2046">
        <v>0</v>
      </c>
      <c r="AX2046">
        <v>0</v>
      </c>
      <c r="AY2046">
        <v>0</v>
      </c>
      <c r="AZ2046">
        <v>0</v>
      </c>
      <c r="BA2046">
        <v>0</v>
      </c>
      <c r="BB2046">
        <v>0</v>
      </c>
    </row>
    <row r="2047" spans="1:54" x14ac:dyDescent="0.35">
      <c r="A2047" t="s">
        <v>6671</v>
      </c>
      <c r="B2047" t="s">
        <v>6672</v>
      </c>
      <c r="C2047" t="s">
        <v>6672</v>
      </c>
      <c r="D2047" t="s">
        <v>6561</v>
      </c>
      <c r="E2047" t="s">
        <v>6562</v>
      </c>
      <c r="F2047" t="s">
        <v>388</v>
      </c>
      <c r="G2047" t="s">
        <v>6563</v>
      </c>
      <c r="H2047" t="s">
        <v>2932</v>
      </c>
      <c r="I2047" t="s">
        <v>2312</v>
      </c>
      <c r="J2047" t="s">
        <v>2312</v>
      </c>
      <c r="K2047" t="s">
        <v>2314</v>
      </c>
      <c r="L2047" t="s">
        <v>6564</v>
      </c>
      <c r="M2047" t="s">
        <v>2314</v>
      </c>
      <c r="N2047" t="s">
        <v>2314</v>
      </c>
      <c r="O2047" t="s">
        <v>5953</v>
      </c>
      <c r="P2047" t="s">
        <v>1829</v>
      </c>
      <c r="S2047" t="s">
        <v>2932</v>
      </c>
      <c r="U2047" t="s">
        <v>2318</v>
      </c>
      <c r="W2047">
        <v>0</v>
      </c>
      <c r="X2047">
        <v>0</v>
      </c>
      <c r="Y2047">
        <v>0</v>
      </c>
      <c r="Z2047">
        <v>0</v>
      </c>
      <c r="AA2047">
        <v>0</v>
      </c>
      <c r="AB2047">
        <v>0</v>
      </c>
      <c r="AC2047">
        <v>0</v>
      </c>
      <c r="AD2047">
        <v>0</v>
      </c>
      <c r="AE2047">
        <v>0</v>
      </c>
      <c r="AF2047">
        <v>0</v>
      </c>
      <c r="AH2047">
        <v>0</v>
      </c>
      <c r="AI2047">
        <v>0</v>
      </c>
      <c r="AJ2047">
        <v>0</v>
      </c>
      <c r="AK2047">
        <v>0</v>
      </c>
      <c r="AL2047">
        <v>0</v>
      </c>
      <c r="AM2047">
        <v>0</v>
      </c>
      <c r="AN2047">
        <v>0</v>
      </c>
      <c r="AO2047">
        <v>0</v>
      </c>
      <c r="AP2047">
        <v>0</v>
      </c>
      <c r="AQ2047">
        <v>0</v>
      </c>
      <c r="AS2047">
        <v>0</v>
      </c>
      <c r="AT2047">
        <v>0</v>
      </c>
      <c r="AU2047">
        <v>0</v>
      </c>
      <c r="AV2047">
        <v>0</v>
      </c>
      <c r="AW2047">
        <v>0</v>
      </c>
      <c r="AX2047">
        <v>0</v>
      </c>
      <c r="AY2047">
        <v>0</v>
      </c>
      <c r="AZ2047">
        <v>0</v>
      </c>
      <c r="BA2047">
        <v>0</v>
      </c>
      <c r="BB2047">
        <v>0</v>
      </c>
    </row>
    <row r="2048" spans="1:54" x14ac:dyDescent="0.35">
      <c r="A2048" t="s">
        <v>6673</v>
      </c>
      <c r="B2048" t="s">
        <v>6674</v>
      </c>
      <c r="C2048" t="s">
        <v>6674</v>
      </c>
      <c r="D2048" t="s">
        <v>6561</v>
      </c>
      <c r="E2048" t="s">
        <v>6562</v>
      </c>
      <c r="F2048" t="s">
        <v>388</v>
      </c>
      <c r="G2048" t="s">
        <v>6563</v>
      </c>
      <c r="H2048" t="s">
        <v>2932</v>
      </c>
      <c r="I2048" t="s">
        <v>2312</v>
      </c>
      <c r="J2048" t="s">
        <v>2312</v>
      </c>
      <c r="K2048" t="s">
        <v>2314</v>
      </c>
      <c r="L2048" t="s">
        <v>6564</v>
      </c>
      <c r="M2048" t="s">
        <v>2314</v>
      </c>
      <c r="N2048" t="s">
        <v>2314</v>
      </c>
      <c r="O2048" t="s">
        <v>5953</v>
      </c>
      <c r="P2048" t="s">
        <v>1829</v>
      </c>
      <c r="S2048" t="s">
        <v>2932</v>
      </c>
      <c r="U2048" t="s">
        <v>2318</v>
      </c>
      <c r="W2048">
        <v>0</v>
      </c>
      <c r="X2048">
        <v>0</v>
      </c>
      <c r="Y2048">
        <v>0</v>
      </c>
      <c r="Z2048">
        <v>0</v>
      </c>
      <c r="AA2048">
        <v>0</v>
      </c>
      <c r="AB2048">
        <v>0</v>
      </c>
      <c r="AC2048">
        <v>0</v>
      </c>
      <c r="AD2048">
        <v>0</v>
      </c>
      <c r="AE2048">
        <v>0</v>
      </c>
      <c r="AF2048">
        <v>0</v>
      </c>
      <c r="AH2048">
        <v>0</v>
      </c>
      <c r="AI2048">
        <v>0</v>
      </c>
      <c r="AJ2048">
        <v>0</v>
      </c>
      <c r="AK2048">
        <v>0</v>
      </c>
      <c r="AL2048">
        <v>0</v>
      </c>
      <c r="AM2048">
        <v>0</v>
      </c>
      <c r="AN2048">
        <v>0</v>
      </c>
      <c r="AO2048">
        <v>0</v>
      </c>
      <c r="AP2048">
        <v>0</v>
      </c>
      <c r="AQ2048">
        <v>0</v>
      </c>
      <c r="AS2048">
        <v>0</v>
      </c>
      <c r="AT2048">
        <v>0</v>
      </c>
      <c r="AU2048">
        <v>0</v>
      </c>
      <c r="AV2048">
        <v>0</v>
      </c>
      <c r="AW2048">
        <v>0</v>
      </c>
      <c r="AX2048">
        <v>0</v>
      </c>
      <c r="AY2048">
        <v>0</v>
      </c>
      <c r="AZ2048">
        <v>0</v>
      </c>
      <c r="BA2048">
        <v>0</v>
      </c>
      <c r="BB2048">
        <v>0</v>
      </c>
    </row>
    <row r="2049" spans="1:54" x14ac:dyDescent="0.35">
      <c r="A2049" t="s">
        <v>6675</v>
      </c>
      <c r="B2049" t="s">
        <v>6676</v>
      </c>
      <c r="C2049" t="s">
        <v>6676</v>
      </c>
      <c r="D2049" t="s">
        <v>6561</v>
      </c>
      <c r="E2049" t="s">
        <v>6562</v>
      </c>
      <c r="F2049" t="s">
        <v>388</v>
      </c>
      <c r="G2049" t="s">
        <v>6563</v>
      </c>
      <c r="H2049" t="s">
        <v>2932</v>
      </c>
      <c r="I2049" t="s">
        <v>2312</v>
      </c>
      <c r="J2049" t="s">
        <v>2312</v>
      </c>
      <c r="K2049" t="s">
        <v>2314</v>
      </c>
      <c r="L2049" t="s">
        <v>6564</v>
      </c>
      <c r="M2049" t="s">
        <v>2314</v>
      </c>
      <c r="N2049" t="s">
        <v>2314</v>
      </c>
      <c r="O2049" t="s">
        <v>5953</v>
      </c>
      <c r="P2049" t="s">
        <v>1829</v>
      </c>
      <c r="S2049" t="s">
        <v>2932</v>
      </c>
      <c r="U2049" t="s">
        <v>2318</v>
      </c>
      <c r="W2049">
        <v>0</v>
      </c>
      <c r="X2049">
        <v>0</v>
      </c>
      <c r="Y2049">
        <v>0</v>
      </c>
      <c r="Z2049">
        <v>0</v>
      </c>
      <c r="AA2049">
        <v>0</v>
      </c>
      <c r="AB2049">
        <v>0</v>
      </c>
      <c r="AC2049">
        <v>0</v>
      </c>
      <c r="AD2049">
        <v>0</v>
      </c>
      <c r="AE2049">
        <v>0</v>
      </c>
      <c r="AF2049">
        <v>0</v>
      </c>
      <c r="AH2049">
        <v>0</v>
      </c>
      <c r="AI2049">
        <v>0</v>
      </c>
      <c r="AJ2049">
        <v>0</v>
      </c>
      <c r="AK2049">
        <v>0</v>
      </c>
      <c r="AL2049">
        <v>0</v>
      </c>
      <c r="AM2049">
        <v>0</v>
      </c>
      <c r="AN2049">
        <v>0</v>
      </c>
      <c r="AO2049">
        <v>0</v>
      </c>
      <c r="AP2049">
        <v>0</v>
      </c>
      <c r="AQ2049">
        <v>0</v>
      </c>
      <c r="AS2049">
        <v>0</v>
      </c>
      <c r="AT2049">
        <v>0</v>
      </c>
      <c r="AU2049">
        <v>0</v>
      </c>
      <c r="AV2049">
        <v>0</v>
      </c>
      <c r="AW2049">
        <v>0</v>
      </c>
      <c r="AX2049">
        <v>0</v>
      </c>
      <c r="AY2049">
        <v>0</v>
      </c>
      <c r="AZ2049">
        <v>0</v>
      </c>
      <c r="BA2049">
        <v>0</v>
      </c>
      <c r="BB2049">
        <v>0</v>
      </c>
    </row>
    <row r="2050" spans="1:54" x14ac:dyDescent="0.35">
      <c r="A2050" t="s">
        <v>6677</v>
      </c>
      <c r="B2050" t="s">
        <v>6678</v>
      </c>
      <c r="C2050" t="s">
        <v>6678</v>
      </c>
      <c r="D2050" t="s">
        <v>6561</v>
      </c>
      <c r="E2050" t="s">
        <v>6562</v>
      </c>
      <c r="F2050" t="s">
        <v>388</v>
      </c>
      <c r="G2050" t="s">
        <v>6563</v>
      </c>
      <c r="H2050" t="s">
        <v>2932</v>
      </c>
      <c r="I2050" t="s">
        <v>2312</v>
      </c>
      <c r="J2050" t="s">
        <v>2312</v>
      </c>
      <c r="K2050" t="s">
        <v>2314</v>
      </c>
      <c r="L2050" t="s">
        <v>6564</v>
      </c>
      <c r="M2050" t="s">
        <v>2314</v>
      </c>
      <c r="N2050" t="s">
        <v>2314</v>
      </c>
      <c r="O2050" t="s">
        <v>5953</v>
      </c>
      <c r="P2050" t="s">
        <v>1829</v>
      </c>
      <c r="S2050" t="s">
        <v>2932</v>
      </c>
      <c r="U2050" t="s">
        <v>2318</v>
      </c>
      <c r="W2050">
        <v>0</v>
      </c>
      <c r="X2050">
        <v>0</v>
      </c>
      <c r="Y2050">
        <v>0</v>
      </c>
      <c r="Z2050">
        <v>0</v>
      </c>
      <c r="AA2050">
        <v>0</v>
      </c>
      <c r="AB2050">
        <v>0</v>
      </c>
      <c r="AC2050">
        <v>0</v>
      </c>
      <c r="AD2050">
        <v>0</v>
      </c>
      <c r="AE2050">
        <v>0</v>
      </c>
      <c r="AF2050">
        <v>0</v>
      </c>
      <c r="AH2050">
        <v>0</v>
      </c>
      <c r="AI2050">
        <v>0</v>
      </c>
      <c r="AJ2050">
        <v>0</v>
      </c>
      <c r="AK2050">
        <v>0</v>
      </c>
      <c r="AL2050">
        <v>0</v>
      </c>
      <c r="AM2050">
        <v>0</v>
      </c>
      <c r="AN2050">
        <v>0</v>
      </c>
      <c r="AO2050">
        <v>0</v>
      </c>
      <c r="AP2050">
        <v>0</v>
      </c>
      <c r="AQ2050">
        <v>0</v>
      </c>
      <c r="AS2050">
        <v>0</v>
      </c>
      <c r="AT2050">
        <v>0</v>
      </c>
      <c r="AU2050">
        <v>0</v>
      </c>
      <c r="AV2050">
        <v>0</v>
      </c>
      <c r="AW2050">
        <v>0</v>
      </c>
      <c r="AX2050">
        <v>0</v>
      </c>
      <c r="AY2050">
        <v>0</v>
      </c>
      <c r="AZ2050">
        <v>0</v>
      </c>
      <c r="BA2050">
        <v>0</v>
      </c>
      <c r="BB2050">
        <v>0</v>
      </c>
    </row>
    <row r="2051" spans="1:54" x14ac:dyDescent="0.35">
      <c r="A2051" t="s">
        <v>6679</v>
      </c>
      <c r="B2051" t="s">
        <v>6680</v>
      </c>
      <c r="C2051" t="s">
        <v>6680</v>
      </c>
      <c r="D2051" t="s">
        <v>6561</v>
      </c>
      <c r="E2051" t="s">
        <v>6562</v>
      </c>
      <c r="F2051" t="s">
        <v>388</v>
      </c>
      <c r="G2051" t="s">
        <v>6563</v>
      </c>
      <c r="H2051" t="s">
        <v>2932</v>
      </c>
      <c r="I2051" t="s">
        <v>2312</v>
      </c>
      <c r="J2051" t="s">
        <v>2312</v>
      </c>
      <c r="K2051" t="s">
        <v>2314</v>
      </c>
      <c r="L2051" t="s">
        <v>6564</v>
      </c>
      <c r="M2051" t="s">
        <v>2314</v>
      </c>
      <c r="N2051" t="s">
        <v>2314</v>
      </c>
      <c r="O2051" t="s">
        <v>5953</v>
      </c>
      <c r="P2051" t="s">
        <v>1829</v>
      </c>
      <c r="S2051" t="s">
        <v>2932</v>
      </c>
      <c r="U2051" t="s">
        <v>2318</v>
      </c>
      <c r="W2051">
        <v>0</v>
      </c>
      <c r="X2051">
        <v>0</v>
      </c>
      <c r="Y2051">
        <v>0</v>
      </c>
      <c r="Z2051">
        <v>0</v>
      </c>
      <c r="AA2051">
        <v>0</v>
      </c>
      <c r="AB2051">
        <v>0</v>
      </c>
      <c r="AC2051">
        <v>0</v>
      </c>
      <c r="AD2051">
        <v>0</v>
      </c>
      <c r="AE2051">
        <v>0</v>
      </c>
      <c r="AF2051">
        <v>0</v>
      </c>
      <c r="AH2051">
        <v>0</v>
      </c>
      <c r="AI2051">
        <v>0</v>
      </c>
      <c r="AJ2051">
        <v>0</v>
      </c>
      <c r="AK2051">
        <v>0</v>
      </c>
      <c r="AL2051">
        <v>0</v>
      </c>
      <c r="AM2051">
        <v>0</v>
      </c>
      <c r="AN2051">
        <v>0</v>
      </c>
      <c r="AO2051">
        <v>0</v>
      </c>
      <c r="AP2051">
        <v>0</v>
      </c>
      <c r="AQ2051">
        <v>0</v>
      </c>
      <c r="AS2051">
        <v>0</v>
      </c>
      <c r="AT2051">
        <v>0</v>
      </c>
      <c r="AU2051">
        <v>0</v>
      </c>
      <c r="AV2051">
        <v>0</v>
      </c>
      <c r="AW2051">
        <v>0</v>
      </c>
      <c r="AX2051">
        <v>0</v>
      </c>
      <c r="AY2051">
        <v>0</v>
      </c>
      <c r="AZ2051">
        <v>0</v>
      </c>
      <c r="BA2051">
        <v>0</v>
      </c>
      <c r="BB2051">
        <v>0</v>
      </c>
    </row>
    <row r="2052" spans="1:54" x14ac:dyDescent="0.35">
      <c r="A2052" t="s">
        <v>6681</v>
      </c>
      <c r="B2052" t="s">
        <v>6682</v>
      </c>
      <c r="C2052" t="s">
        <v>6682</v>
      </c>
      <c r="D2052" t="s">
        <v>6561</v>
      </c>
      <c r="E2052" t="s">
        <v>6562</v>
      </c>
      <c r="F2052" t="s">
        <v>388</v>
      </c>
      <c r="G2052" t="s">
        <v>6563</v>
      </c>
      <c r="H2052" t="s">
        <v>2932</v>
      </c>
      <c r="I2052" t="s">
        <v>2312</v>
      </c>
      <c r="J2052" t="s">
        <v>2312</v>
      </c>
      <c r="K2052" t="s">
        <v>2314</v>
      </c>
      <c r="L2052" t="s">
        <v>6564</v>
      </c>
      <c r="M2052" t="s">
        <v>2314</v>
      </c>
      <c r="N2052" t="s">
        <v>2314</v>
      </c>
      <c r="O2052" t="s">
        <v>5953</v>
      </c>
      <c r="P2052" t="s">
        <v>1829</v>
      </c>
      <c r="S2052" t="s">
        <v>2932</v>
      </c>
      <c r="U2052" t="s">
        <v>2318</v>
      </c>
      <c r="W2052">
        <v>0</v>
      </c>
      <c r="X2052">
        <v>0</v>
      </c>
      <c r="Y2052">
        <v>0</v>
      </c>
      <c r="Z2052">
        <v>0</v>
      </c>
      <c r="AA2052">
        <v>0</v>
      </c>
      <c r="AB2052">
        <v>0</v>
      </c>
      <c r="AC2052">
        <v>0</v>
      </c>
      <c r="AD2052">
        <v>0</v>
      </c>
      <c r="AE2052">
        <v>0</v>
      </c>
      <c r="AF2052">
        <v>0</v>
      </c>
      <c r="AH2052">
        <v>0</v>
      </c>
      <c r="AI2052">
        <v>0</v>
      </c>
      <c r="AJ2052">
        <v>0</v>
      </c>
      <c r="AK2052">
        <v>0</v>
      </c>
      <c r="AL2052">
        <v>0</v>
      </c>
      <c r="AM2052">
        <v>0</v>
      </c>
      <c r="AN2052">
        <v>0</v>
      </c>
      <c r="AO2052">
        <v>0</v>
      </c>
      <c r="AP2052">
        <v>0</v>
      </c>
      <c r="AQ2052">
        <v>0</v>
      </c>
      <c r="AS2052">
        <v>0</v>
      </c>
      <c r="AT2052">
        <v>0</v>
      </c>
      <c r="AU2052">
        <v>0</v>
      </c>
      <c r="AV2052">
        <v>0</v>
      </c>
      <c r="AW2052">
        <v>0</v>
      </c>
      <c r="AX2052">
        <v>0</v>
      </c>
      <c r="AY2052">
        <v>0</v>
      </c>
      <c r="AZ2052">
        <v>0</v>
      </c>
      <c r="BA2052">
        <v>0</v>
      </c>
      <c r="BB2052">
        <v>0</v>
      </c>
    </row>
    <row r="2053" spans="1:54" x14ac:dyDescent="0.35">
      <c r="A2053" t="s">
        <v>6683</v>
      </c>
      <c r="B2053" t="s">
        <v>6684</v>
      </c>
      <c r="C2053" t="s">
        <v>6684</v>
      </c>
      <c r="D2053" t="s">
        <v>6561</v>
      </c>
      <c r="E2053" t="s">
        <v>6562</v>
      </c>
      <c r="F2053" t="s">
        <v>388</v>
      </c>
      <c r="G2053" t="s">
        <v>6563</v>
      </c>
      <c r="H2053" t="s">
        <v>2932</v>
      </c>
      <c r="I2053" t="s">
        <v>2312</v>
      </c>
      <c r="J2053" t="s">
        <v>2312</v>
      </c>
      <c r="K2053" t="s">
        <v>2314</v>
      </c>
      <c r="L2053" t="s">
        <v>6564</v>
      </c>
      <c r="M2053" t="s">
        <v>2314</v>
      </c>
      <c r="N2053" t="s">
        <v>2314</v>
      </c>
      <c r="O2053" t="s">
        <v>5953</v>
      </c>
      <c r="P2053" t="s">
        <v>1829</v>
      </c>
      <c r="S2053" t="s">
        <v>2932</v>
      </c>
      <c r="U2053" t="s">
        <v>2318</v>
      </c>
      <c r="W2053">
        <v>0</v>
      </c>
      <c r="X2053">
        <v>0</v>
      </c>
      <c r="Y2053">
        <v>0</v>
      </c>
      <c r="Z2053">
        <v>0</v>
      </c>
      <c r="AA2053">
        <v>0</v>
      </c>
      <c r="AB2053">
        <v>0</v>
      </c>
      <c r="AC2053">
        <v>0</v>
      </c>
      <c r="AD2053">
        <v>0</v>
      </c>
      <c r="AE2053">
        <v>0</v>
      </c>
      <c r="AF2053">
        <v>0</v>
      </c>
      <c r="AH2053">
        <v>0</v>
      </c>
      <c r="AI2053">
        <v>0</v>
      </c>
      <c r="AJ2053">
        <v>0</v>
      </c>
      <c r="AK2053">
        <v>0</v>
      </c>
      <c r="AL2053">
        <v>0</v>
      </c>
      <c r="AM2053">
        <v>0</v>
      </c>
      <c r="AN2053">
        <v>0</v>
      </c>
      <c r="AO2053">
        <v>0</v>
      </c>
      <c r="AP2053">
        <v>0</v>
      </c>
      <c r="AQ2053">
        <v>0</v>
      </c>
      <c r="AS2053">
        <v>0</v>
      </c>
      <c r="AT2053">
        <v>0</v>
      </c>
      <c r="AU2053">
        <v>0</v>
      </c>
      <c r="AV2053">
        <v>0</v>
      </c>
      <c r="AW2053">
        <v>0</v>
      </c>
      <c r="AX2053">
        <v>0</v>
      </c>
      <c r="AY2053">
        <v>0</v>
      </c>
      <c r="AZ2053">
        <v>0</v>
      </c>
      <c r="BA2053">
        <v>0</v>
      </c>
      <c r="BB2053">
        <v>0</v>
      </c>
    </row>
    <row r="2054" spans="1:54" x14ac:dyDescent="0.35">
      <c r="A2054" t="s">
        <v>6685</v>
      </c>
      <c r="B2054" t="s">
        <v>6686</v>
      </c>
      <c r="C2054" t="s">
        <v>6686</v>
      </c>
      <c r="D2054" t="s">
        <v>6561</v>
      </c>
      <c r="E2054" t="s">
        <v>6562</v>
      </c>
      <c r="F2054" t="s">
        <v>388</v>
      </c>
      <c r="G2054" t="s">
        <v>6563</v>
      </c>
      <c r="H2054" t="s">
        <v>2932</v>
      </c>
      <c r="I2054" t="s">
        <v>2312</v>
      </c>
      <c r="J2054" t="s">
        <v>2312</v>
      </c>
      <c r="K2054" t="s">
        <v>2314</v>
      </c>
      <c r="L2054" t="s">
        <v>6564</v>
      </c>
      <c r="M2054" t="s">
        <v>2314</v>
      </c>
      <c r="N2054" t="s">
        <v>2314</v>
      </c>
      <c r="O2054" t="s">
        <v>5953</v>
      </c>
      <c r="P2054" t="s">
        <v>1829</v>
      </c>
      <c r="S2054" t="s">
        <v>2932</v>
      </c>
      <c r="U2054" t="s">
        <v>2318</v>
      </c>
      <c r="W2054">
        <v>0</v>
      </c>
      <c r="X2054">
        <v>0</v>
      </c>
      <c r="Y2054">
        <v>0</v>
      </c>
      <c r="Z2054">
        <v>0</v>
      </c>
      <c r="AA2054">
        <v>0</v>
      </c>
      <c r="AB2054">
        <v>0</v>
      </c>
      <c r="AC2054">
        <v>0</v>
      </c>
      <c r="AD2054">
        <v>0</v>
      </c>
      <c r="AE2054">
        <v>0</v>
      </c>
      <c r="AF2054">
        <v>0</v>
      </c>
      <c r="AH2054">
        <v>0</v>
      </c>
      <c r="AI2054">
        <v>0</v>
      </c>
      <c r="AJ2054">
        <v>0</v>
      </c>
      <c r="AK2054">
        <v>0</v>
      </c>
      <c r="AL2054">
        <v>0</v>
      </c>
      <c r="AM2054">
        <v>0</v>
      </c>
      <c r="AN2054">
        <v>0</v>
      </c>
      <c r="AO2054">
        <v>0</v>
      </c>
      <c r="AP2054">
        <v>0</v>
      </c>
      <c r="AQ2054">
        <v>0</v>
      </c>
      <c r="AS2054">
        <v>0</v>
      </c>
      <c r="AT2054">
        <v>0</v>
      </c>
      <c r="AU2054">
        <v>0</v>
      </c>
      <c r="AV2054">
        <v>0</v>
      </c>
      <c r="AW2054">
        <v>0</v>
      </c>
      <c r="AX2054">
        <v>0</v>
      </c>
      <c r="AY2054">
        <v>0</v>
      </c>
      <c r="AZ2054">
        <v>0</v>
      </c>
      <c r="BA2054">
        <v>0</v>
      </c>
      <c r="BB2054">
        <v>0</v>
      </c>
    </row>
    <row r="2055" spans="1:54" x14ac:dyDescent="0.35">
      <c r="A2055" t="s">
        <v>6687</v>
      </c>
      <c r="B2055" t="s">
        <v>6688</v>
      </c>
      <c r="C2055" t="s">
        <v>6688</v>
      </c>
      <c r="D2055" t="s">
        <v>6561</v>
      </c>
      <c r="E2055" t="s">
        <v>6562</v>
      </c>
      <c r="F2055" t="s">
        <v>388</v>
      </c>
      <c r="G2055" t="s">
        <v>6563</v>
      </c>
      <c r="H2055" t="s">
        <v>2932</v>
      </c>
      <c r="I2055" t="s">
        <v>2312</v>
      </c>
      <c r="J2055" t="s">
        <v>2312</v>
      </c>
      <c r="K2055" t="s">
        <v>2314</v>
      </c>
      <c r="L2055" t="s">
        <v>6564</v>
      </c>
      <c r="M2055" t="s">
        <v>2314</v>
      </c>
      <c r="N2055" t="s">
        <v>2314</v>
      </c>
      <c r="O2055" t="s">
        <v>5953</v>
      </c>
      <c r="P2055" t="s">
        <v>1829</v>
      </c>
      <c r="S2055" t="s">
        <v>2932</v>
      </c>
      <c r="U2055" t="s">
        <v>2318</v>
      </c>
      <c r="W2055">
        <v>0</v>
      </c>
      <c r="X2055">
        <v>0</v>
      </c>
      <c r="Y2055">
        <v>0</v>
      </c>
      <c r="Z2055">
        <v>0</v>
      </c>
      <c r="AA2055">
        <v>0</v>
      </c>
      <c r="AB2055">
        <v>0</v>
      </c>
      <c r="AC2055">
        <v>0</v>
      </c>
      <c r="AD2055">
        <v>0</v>
      </c>
      <c r="AE2055">
        <v>0</v>
      </c>
      <c r="AF2055">
        <v>0</v>
      </c>
      <c r="AH2055">
        <v>0</v>
      </c>
      <c r="AI2055">
        <v>0</v>
      </c>
      <c r="AJ2055">
        <v>0</v>
      </c>
      <c r="AK2055">
        <v>0</v>
      </c>
      <c r="AL2055">
        <v>0</v>
      </c>
      <c r="AM2055">
        <v>0</v>
      </c>
      <c r="AN2055">
        <v>0</v>
      </c>
      <c r="AO2055">
        <v>0</v>
      </c>
      <c r="AP2055">
        <v>0</v>
      </c>
      <c r="AQ2055">
        <v>0</v>
      </c>
      <c r="AS2055">
        <v>0</v>
      </c>
      <c r="AT2055">
        <v>0</v>
      </c>
      <c r="AU2055">
        <v>0</v>
      </c>
      <c r="AV2055">
        <v>0</v>
      </c>
      <c r="AW2055">
        <v>0</v>
      </c>
      <c r="AX2055">
        <v>0</v>
      </c>
      <c r="AY2055">
        <v>0</v>
      </c>
      <c r="AZ2055">
        <v>0</v>
      </c>
      <c r="BA2055">
        <v>0</v>
      </c>
      <c r="BB2055">
        <v>0</v>
      </c>
    </row>
    <row r="2056" spans="1:54" x14ac:dyDescent="0.35">
      <c r="A2056" t="s">
        <v>6689</v>
      </c>
      <c r="B2056" t="s">
        <v>6690</v>
      </c>
      <c r="C2056" t="s">
        <v>6690</v>
      </c>
      <c r="D2056" t="s">
        <v>6561</v>
      </c>
      <c r="E2056" t="s">
        <v>6562</v>
      </c>
      <c r="F2056" t="s">
        <v>388</v>
      </c>
      <c r="G2056" t="s">
        <v>6563</v>
      </c>
      <c r="H2056" t="s">
        <v>2932</v>
      </c>
      <c r="I2056" t="s">
        <v>2312</v>
      </c>
      <c r="J2056" t="s">
        <v>2312</v>
      </c>
      <c r="K2056" t="s">
        <v>2314</v>
      </c>
      <c r="L2056" t="s">
        <v>6564</v>
      </c>
      <c r="M2056" t="s">
        <v>2314</v>
      </c>
      <c r="N2056" t="s">
        <v>2314</v>
      </c>
      <c r="O2056" t="s">
        <v>5953</v>
      </c>
      <c r="P2056" t="s">
        <v>1829</v>
      </c>
      <c r="S2056" t="s">
        <v>2932</v>
      </c>
      <c r="U2056" t="s">
        <v>2318</v>
      </c>
      <c r="W2056">
        <v>0</v>
      </c>
      <c r="X2056">
        <v>0</v>
      </c>
      <c r="Y2056">
        <v>0</v>
      </c>
      <c r="Z2056">
        <v>0</v>
      </c>
      <c r="AA2056">
        <v>0</v>
      </c>
      <c r="AB2056">
        <v>0</v>
      </c>
      <c r="AC2056">
        <v>0</v>
      </c>
      <c r="AD2056">
        <v>0</v>
      </c>
      <c r="AE2056">
        <v>0</v>
      </c>
      <c r="AF2056">
        <v>0</v>
      </c>
      <c r="AH2056">
        <v>0</v>
      </c>
      <c r="AI2056">
        <v>0</v>
      </c>
      <c r="AJ2056">
        <v>0</v>
      </c>
      <c r="AK2056">
        <v>0</v>
      </c>
      <c r="AL2056">
        <v>0</v>
      </c>
      <c r="AM2056">
        <v>0</v>
      </c>
      <c r="AN2056">
        <v>0</v>
      </c>
      <c r="AO2056">
        <v>0</v>
      </c>
      <c r="AP2056">
        <v>0</v>
      </c>
      <c r="AQ2056">
        <v>0</v>
      </c>
      <c r="AS2056">
        <v>0</v>
      </c>
      <c r="AT2056">
        <v>0</v>
      </c>
      <c r="AU2056">
        <v>0</v>
      </c>
      <c r="AV2056">
        <v>0</v>
      </c>
      <c r="AW2056">
        <v>0</v>
      </c>
      <c r="AX2056">
        <v>0</v>
      </c>
      <c r="AY2056">
        <v>0</v>
      </c>
      <c r="AZ2056">
        <v>0</v>
      </c>
      <c r="BA2056">
        <v>0</v>
      </c>
      <c r="BB2056">
        <v>0</v>
      </c>
    </row>
    <row r="2057" spans="1:54" x14ac:dyDescent="0.35">
      <c r="A2057" t="s">
        <v>6691</v>
      </c>
      <c r="B2057" t="s">
        <v>6690</v>
      </c>
      <c r="C2057" t="s">
        <v>6690</v>
      </c>
      <c r="D2057" t="s">
        <v>6561</v>
      </c>
      <c r="E2057" t="s">
        <v>6562</v>
      </c>
      <c r="F2057" t="s">
        <v>388</v>
      </c>
      <c r="G2057" t="s">
        <v>6563</v>
      </c>
      <c r="H2057" t="s">
        <v>2932</v>
      </c>
      <c r="I2057" t="s">
        <v>2312</v>
      </c>
      <c r="J2057" t="s">
        <v>2312</v>
      </c>
      <c r="K2057" t="s">
        <v>2314</v>
      </c>
      <c r="L2057" t="s">
        <v>6564</v>
      </c>
      <c r="M2057" t="s">
        <v>2314</v>
      </c>
      <c r="N2057" t="s">
        <v>2314</v>
      </c>
      <c r="O2057" t="s">
        <v>5953</v>
      </c>
      <c r="P2057" t="s">
        <v>1829</v>
      </c>
      <c r="S2057" t="s">
        <v>2932</v>
      </c>
      <c r="U2057" t="s">
        <v>2318</v>
      </c>
      <c r="W2057">
        <v>0</v>
      </c>
      <c r="X2057">
        <v>0</v>
      </c>
      <c r="Y2057">
        <v>0</v>
      </c>
      <c r="Z2057">
        <v>0</v>
      </c>
      <c r="AA2057">
        <v>0</v>
      </c>
      <c r="AB2057">
        <v>0</v>
      </c>
      <c r="AC2057">
        <v>0</v>
      </c>
      <c r="AD2057">
        <v>0</v>
      </c>
      <c r="AE2057">
        <v>0</v>
      </c>
      <c r="AF2057">
        <v>0</v>
      </c>
      <c r="AH2057">
        <v>0</v>
      </c>
      <c r="AI2057">
        <v>0</v>
      </c>
      <c r="AJ2057">
        <v>0</v>
      </c>
      <c r="AK2057">
        <v>0</v>
      </c>
      <c r="AL2057">
        <v>0</v>
      </c>
      <c r="AM2057">
        <v>0</v>
      </c>
      <c r="AN2057">
        <v>0</v>
      </c>
      <c r="AO2057">
        <v>0</v>
      </c>
      <c r="AP2057">
        <v>0</v>
      </c>
      <c r="AQ2057">
        <v>0</v>
      </c>
      <c r="AS2057">
        <v>0</v>
      </c>
      <c r="AT2057">
        <v>0</v>
      </c>
      <c r="AU2057">
        <v>0</v>
      </c>
      <c r="AV2057">
        <v>0</v>
      </c>
      <c r="AW2057">
        <v>0</v>
      </c>
      <c r="AX2057">
        <v>0</v>
      </c>
      <c r="AY2057">
        <v>0</v>
      </c>
      <c r="AZ2057">
        <v>0</v>
      </c>
      <c r="BA2057">
        <v>0</v>
      </c>
      <c r="BB2057">
        <v>0</v>
      </c>
    </row>
    <row r="2058" spans="1:54" x14ac:dyDescent="0.35">
      <c r="A2058" t="s">
        <v>6692</v>
      </c>
      <c r="B2058" t="s">
        <v>6693</v>
      </c>
      <c r="C2058" t="s">
        <v>6693</v>
      </c>
      <c r="D2058" t="s">
        <v>6561</v>
      </c>
      <c r="E2058" t="s">
        <v>6562</v>
      </c>
      <c r="F2058" t="s">
        <v>388</v>
      </c>
      <c r="G2058" t="s">
        <v>6563</v>
      </c>
      <c r="H2058" t="s">
        <v>2932</v>
      </c>
      <c r="I2058" t="s">
        <v>2312</v>
      </c>
      <c r="J2058" t="s">
        <v>2312</v>
      </c>
      <c r="K2058" t="s">
        <v>2314</v>
      </c>
      <c r="L2058" t="s">
        <v>6564</v>
      </c>
      <c r="M2058" t="s">
        <v>2314</v>
      </c>
      <c r="N2058" t="s">
        <v>2314</v>
      </c>
      <c r="O2058" t="s">
        <v>5953</v>
      </c>
      <c r="P2058" t="s">
        <v>1829</v>
      </c>
      <c r="S2058" t="s">
        <v>2932</v>
      </c>
      <c r="U2058" t="s">
        <v>2318</v>
      </c>
      <c r="W2058">
        <v>0</v>
      </c>
      <c r="X2058">
        <v>0</v>
      </c>
      <c r="Y2058">
        <v>0</v>
      </c>
      <c r="Z2058">
        <v>0</v>
      </c>
      <c r="AA2058">
        <v>0</v>
      </c>
      <c r="AB2058">
        <v>0</v>
      </c>
      <c r="AC2058">
        <v>0</v>
      </c>
      <c r="AD2058">
        <v>0</v>
      </c>
      <c r="AE2058">
        <v>0</v>
      </c>
      <c r="AF2058">
        <v>0</v>
      </c>
      <c r="AH2058">
        <v>0</v>
      </c>
      <c r="AI2058">
        <v>0</v>
      </c>
      <c r="AJ2058">
        <v>0</v>
      </c>
      <c r="AK2058">
        <v>0</v>
      </c>
      <c r="AL2058">
        <v>0</v>
      </c>
      <c r="AM2058">
        <v>0</v>
      </c>
      <c r="AN2058">
        <v>0</v>
      </c>
      <c r="AO2058">
        <v>0</v>
      </c>
      <c r="AP2058">
        <v>0</v>
      </c>
      <c r="AQ2058">
        <v>0</v>
      </c>
      <c r="AS2058">
        <v>0</v>
      </c>
      <c r="AT2058">
        <v>0</v>
      </c>
      <c r="AU2058">
        <v>0</v>
      </c>
      <c r="AV2058">
        <v>0</v>
      </c>
      <c r="AW2058">
        <v>0</v>
      </c>
      <c r="AX2058">
        <v>0</v>
      </c>
      <c r="AY2058">
        <v>0</v>
      </c>
      <c r="AZ2058">
        <v>0</v>
      </c>
      <c r="BA2058">
        <v>0</v>
      </c>
      <c r="BB2058">
        <v>0</v>
      </c>
    </row>
    <row r="2059" spans="1:54" x14ac:dyDescent="0.35">
      <c r="A2059" t="s">
        <v>6694</v>
      </c>
      <c r="B2059" t="s">
        <v>6695</v>
      </c>
      <c r="C2059" t="s">
        <v>6695</v>
      </c>
      <c r="D2059" t="s">
        <v>6561</v>
      </c>
      <c r="E2059" t="s">
        <v>6562</v>
      </c>
      <c r="F2059" t="s">
        <v>388</v>
      </c>
      <c r="G2059" t="s">
        <v>6563</v>
      </c>
      <c r="H2059" t="s">
        <v>2932</v>
      </c>
      <c r="I2059" t="s">
        <v>2312</v>
      </c>
      <c r="J2059" t="s">
        <v>2312</v>
      </c>
      <c r="K2059" t="s">
        <v>2314</v>
      </c>
      <c r="L2059" t="s">
        <v>6564</v>
      </c>
      <c r="M2059" t="s">
        <v>2314</v>
      </c>
      <c r="N2059" t="s">
        <v>2314</v>
      </c>
      <c r="O2059" t="s">
        <v>5953</v>
      </c>
      <c r="P2059" t="s">
        <v>1829</v>
      </c>
      <c r="S2059" t="s">
        <v>2932</v>
      </c>
      <c r="U2059" t="s">
        <v>2318</v>
      </c>
      <c r="W2059">
        <v>0</v>
      </c>
      <c r="X2059">
        <v>0</v>
      </c>
      <c r="Y2059">
        <v>0</v>
      </c>
      <c r="Z2059">
        <v>0</v>
      </c>
      <c r="AA2059">
        <v>0</v>
      </c>
      <c r="AB2059">
        <v>0</v>
      </c>
      <c r="AC2059">
        <v>0</v>
      </c>
      <c r="AD2059">
        <v>0</v>
      </c>
      <c r="AE2059">
        <v>0</v>
      </c>
      <c r="AF2059">
        <v>0</v>
      </c>
      <c r="AH2059">
        <v>0</v>
      </c>
      <c r="AI2059">
        <v>0</v>
      </c>
      <c r="AJ2059">
        <v>0</v>
      </c>
      <c r="AK2059">
        <v>0</v>
      </c>
      <c r="AL2059">
        <v>0</v>
      </c>
      <c r="AM2059">
        <v>0</v>
      </c>
      <c r="AN2059">
        <v>0</v>
      </c>
      <c r="AO2059">
        <v>0</v>
      </c>
      <c r="AP2059">
        <v>0</v>
      </c>
      <c r="AQ2059">
        <v>0</v>
      </c>
      <c r="AS2059">
        <v>0</v>
      </c>
      <c r="AT2059">
        <v>0</v>
      </c>
      <c r="AU2059">
        <v>0</v>
      </c>
      <c r="AV2059">
        <v>0</v>
      </c>
      <c r="AW2059">
        <v>0</v>
      </c>
      <c r="AX2059">
        <v>0</v>
      </c>
      <c r="AY2059">
        <v>0</v>
      </c>
      <c r="AZ2059">
        <v>0</v>
      </c>
      <c r="BA2059">
        <v>0</v>
      </c>
      <c r="BB2059">
        <v>0</v>
      </c>
    </row>
    <row r="2060" spans="1:54" x14ac:dyDescent="0.35">
      <c r="A2060" t="s">
        <v>6696</v>
      </c>
      <c r="B2060" t="s">
        <v>6697</v>
      </c>
      <c r="C2060" t="s">
        <v>6697</v>
      </c>
      <c r="D2060" t="s">
        <v>6561</v>
      </c>
      <c r="E2060" t="s">
        <v>6562</v>
      </c>
      <c r="F2060" t="s">
        <v>388</v>
      </c>
      <c r="G2060" t="s">
        <v>6563</v>
      </c>
      <c r="H2060" t="s">
        <v>2932</v>
      </c>
      <c r="I2060" t="s">
        <v>2312</v>
      </c>
      <c r="J2060" t="s">
        <v>2312</v>
      </c>
      <c r="K2060" t="s">
        <v>2314</v>
      </c>
      <c r="L2060" t="s">
        <v>6564</v>
      </c>
      <c r="M2060" t="s">
        <v>2314</v>
      </c>
      <c r="N2060" t="s">
        <v>2314</v>
      </c>
      <c r="O2060" t="s">
        <v>5953</v>
      </c>
      <c r="P2060" t="s">
        <v>1829</v>
      </c>
      <c r="S2060" t="s">
        <v>2932</v>
      </c>
      <c r="U2060" t="s">
        <v>2318</v>
      </c>
      <c r="W2060">
        <v>0</v>
      </c>
      <c r="X2060">
        <v>0</v>
      </c>
      <c r="Y2060">
        <v>0</v>
      </c>
      <c r="Z2060">
        <v>0</v>
      </c>
      <c r="AA2060">
        <v>0</v>
      </c>
      <c r="AB2060">
        <v>0</v>
      </c>
      <c r="AC2060">
        <v>0</v>
      </c>
      <c r="AD2060">
        <v>0</v>
      </c>
      <c r="AE2060">
        <v>0</v>
      </c>
      <c r="AF2060">
        <v>0</v>
      </c>
      <c r="AH2060">
        <v>0</v>
      </c>
      <c r="AI2060">
        <v>0</v>
      </c>
      <c r="AJ2060">
        <v>0</v>
      </c>
      <c r="AK2060">
        <v>0</v>
      </c>
      <c r="AL2060">
        <v>0</v>
      </c>
      <c r="AM2060">
        <v>0</v>
      </c>
      <c r="AN2060">
        <v>0</v>
      </c>
      <c r="AO2060">
        <v>0</v>
      </c>
      <c r="AP2060">
        <v>0</v>
      </c>
      <c r="AQ2060">
        <v>0</v>
      </c>
      <c r="AS2060">
        <v>0</v>
      </c>
      <c r="AT2060">
        <v>0</v>
      </c>
      <c r="AU2060">
        <v>0</v>
      </c>
      <c r="AV2060">
        <v>0</v>
      </c>
      <c r="AW2060">
        <v>0</v>
      </c>
      <c r="AX2060">
        <v>0</v>
      </c>
      <c r="AY2060">
        <v>0</v>
      </c>
      <c r="AZ2060">
        <v>0</v>
      </c>
      <c r="BA2060">
        <v>0</v>
      </c>
      <c r="BB2060">
        <v>0</v>
      </c>
    </row>
    <row r="2061" spans="1:54" x14ac:dyDescent="0.35">
      <c r="A2061" t="s">
        <v>6698</v>
      </c>
      <c r="B2061" t="s">
        <v>6699</v>
      </c>
      <c r="C2061" t="s">
        <v>6699</v>
      </c>
      <c r="D2061" t="s">
        <v>6561</v>
      </c>
      <c r="E2061" t="s">
        <v>6562</v>
      </c>
      <c r="F2061" t="s">
        <v>388</v>
      </c>
      <c r="G2061" t="s">
        <v>6563</v>
      </c>
      <c r="H2061" t="s">
        <v>2932</v>
      </c>
      <c r="I2061" t="s">
        <v>2312</v>
      </c>
      <c r="J2061" t="s">
        <v>2312</v>
      </c>
      <c r="K2061" t="s">
        <v>2314</v>
      </c>
      <c r="L2061" t="s">
        <v>6564</v>
      </c>
      <c r="M2061" t="s">
        <v>2314</v>
      </c>
      <c r="N2061" t="s">
        <v>2314</v>
      </c>
      <c r="O2061" t="s">
        <v>5953</v>
      </c>
      <c r="P2061" t="s">
        <v>1829</v>
      </c>
      <c r="S2061" t="s">
        <v>2932</v>
      </c>
      <c r="U2061" t="s">
        <v>2318</v>
      </c>
      <c r="W2061">
        <v>0</v>
      </c>
      <c r="X2061">
        <v>0</v>
      </c>
      <c r="Y2061">
        <v>0</v>
      </c>
      <c r="Z2061">
        <v>0</v>
      </c>
      <c r="AA2061">
        <v>0</v>
      </c>
      <c r="AB2061">
        <v>0</v>
      </c>
      <c r="AC2061">
        <v>0</v>
      </c>
      <c r="AD2061">
        <v>0</v>
      </c>
      <c r="AE2061">
        <v>0</v>
      </c>
      <c r="AF2061">
        <v>0</v>
      </c>
      <c r="AH2061">
        <v>0</v>
      </c>
      <c r="AI2061">
        <v>0</v>
      </c>
      <c r="AJ2061">
        <v>0</v>
      </c>
      <c r="AK2061">
        <v>0</v>
      </c>
      <c r="AL2061">
        <v>0</v>
      </c>
      <c r="AM2061">
        <v>0</v>
      </c>
      <c r="AN2061">
        <v>0</v>
      </c>
      <c r="AO2061">
        <v>0</v>
      </c>
      <c r="AP2061">
        <v>0</v>
      </c>
      <c r="AQ2061">
        <v>0</v>
      </c>
      <c r="AS2061">
        <v>0</v>
      </c>
      <c r="AT2061">
        <v>0</v>
      </c>
      <c r="AU2061">
        <v>0</v>
      </c>
      <c r="AV2061">
        <v>0</v>
      </c>
      <c r="AW2061">
        <v>0</v>
      </c>
      <c r="AX2061">
        <v>0</v>
      </c>
      <c r="AY2061">
        <v>0</v>
      </c>
      <c r="AZ2061">
        <v>0</v>
      </c>
      <c r="BA2061">
        <v>0</v>
      </c>
      <c r="BB2061">
        <v>0</v>
      </c>
    </row>
    <row r="2062" spans="1:54" x14ac:dyDescent="0.35">
      <c r="A2062" t="s">
        <v>6700</v>
      </c>
      <c r="B2062" t="s">
        <v>6701</v>
      </c>
      <c r="C2062" t="s">
        <v>6701</v>
      </c>
      <c r="D2062" t="s">
        <v>6561</v>
      </c>
      <c r="E2062" t="s">
        <v>6562</v>
      </c>
      <c r="F2062" t="s">
        <v>388</v>
      </c>
      <c r="G2062" t="s">
        <v>6563</v>
      </c>
      <c r="H2062" t="s">
        <v>2932</v>
      </c>
      <c r="I2062" t="s">
        <v>2312</v>
      </c>
      <c r="J2062" t="s">
        <v>2312</v>
      </c>
      <c r="K2062" t="s">
        <v>2314</v>
      </c>
      <c r="L2062" t="s">
        <v>6564</v>
      </c>
      <c r="M2062" t="s">
        <v>2314</v>
      </c>
      <c r="N2062" t="s">
        <v>2314</v>
      </c>
      <c r="O2062" t="s">
        <v>5953</v>
      </c>
      <c r="P2062" t="s">
        <v>1829</v>
      </c>
      <c r="S2062" t="s">
        <v>2932</v>
      </c>
      <c r="U2062" t="s">
        <v>2318</v>
      </c>
      <c r="W2062">
        <v>0</v>
      </c>
      <c r="X2062">
        <v>0</v>
      </c>
      <c r="Y2062">
        <v>0</v>
      </c>
      <c r="Z2062">
        <v>0</v>
      </c>
      <c r="AA2062">
        <v>0</v>
      </c>
      <c r="AB2062">
        <v>0</v>
      </c>
      <c r="AC2062">
        <v>0</v>
      </c>
      <c r="AD2062">
        <v>0</v>
      </c>
      <c r="AE2062">
        <v>0</v>
      </c>
      <c r="AF2062">
        <v>0</v>
      </c>
      <c r="AH2062">
        <v>0</v>
      </c>
      <c r="AI2062">
        <v>0</v>
      </c>
      <c r="AJ2062">
        <v>0</v>
      </c>
      <c r="AK2062">
        <v>0</v>
      </c>
      <c r="AL2062">
        <v>0</v>
      </c>
      <c r="AM2062">
        <v>0</v>
      </c>
      <c r="AN2062">
        <v>0</v>
      </c>
      <c r="AO2062">
        <v>0</v>
      </c>
      <c r="AP2062">
        <v>0</v>
      </c>
      <c r="AQ2062">
        <v>0</v>
      </c>
      <c r="AS2062">
        <v>0</v>
      </c>
      <c r="AT2062">
        <v>0</v>
      </c>
      <c r="AU2062">
        <v>0</v>
      </c>
      <c r="AV2062">
        <v>0</v>
      </c>
      <c r="AW2062">
        <v>0</v>
      </c>
      <c r="AX2062">
        <v>0</v>
      </c>
      <c r="AY2062">
        <v>0</v>
      </c>
      <c r="AZ2062">
        <v>0</v>
      </c>
      <c r="BA2062">
        <v>0</v>
      </c>
      <c r="BB2062">
        <v>0</v>
      </c>
    </row>
    <row r="2063" spans="1:54" x14ac:dyDescent="0.35">
      <c r="A2063" t="s">
        <v>6702</v>
      </c>
      <c r="B2063" t="s">
        <v>6703</v>
      </c>
      <c r="C2063" t="s">
        <v>6703</v>
      </c>
      <c r="D2063" t="s">
        <v>6561</v>
      </c>
      <c r="E2063" t="s">
        <v>6562</v>
      </c>
      <c r="F2063" t="s">
        <v>388</v>
      </c>
      <c r="G2063" t="s">
        <v>6563</v>
      </c>
      <c r="H2063" t="s">
        <v>2932</v>
      </c>
      <c r="I2063" t="s">
        <v>2312</v>
      </c>
      <c r="J2063" t="s">
        <v>2312</v>
      </c>
      <c r="K2063" t="s">
        <v>2314</v>
      </c>
      <c r="L2063" t="s">
        <v>6564</v>
      </c>
      <c r="M2063" t="s">
        <v>2314</v>
      </c>
      <c r="N2063" t="s">
        <v>2314</v>
      </c>
      <c r="O2063" t="s">
        <v>5953</v>
      </c>
      <c r="P2063" t="s">
        <v>1829</v>
      </c>
      <c r="S2063" t="s">
        <v>2932</v>
      </c>
      <c r="U2063" t="s">
        <v>2318</v>
      </c>
      <c r="W2063">
        <v>0</v>
      </c>
      <c r="X2063">
        <v>0</v>
      </c>
      <c r="Y2063">
        <v>0</v>
      </c>
      <c r="Z2063">
        <v>0</v>
      </c>
      <c r="AA2063">
        <v>0</v>
      </c>
      <c r="AB2063">
        <v>0</v>
      </c>
      <c r="AC2063">
        <v>0</v>
      </c>
      <c r="AD2063">
        <v>0</v>
      </c>
      <c r="AE2063">
        <v>0</v>
      </c>
      <c r="AF2063">
        <v>0</v>
      </c>
      <c r="AH2063">
        <v>0</v>
      </c>
      <c r="AI2063">
        <v>0</v>
      </c>
      <c r="AJ2063">
        <v>0</v>
      </c>
      <c r="AK2063">
        <v>0</v>
      </c>
      <c r="AL2063">
        <v>0</v>
      </c>
      <c r="AM2063">
        <v>0</v>
      </c>
      <c r="AN2063">
        <v>0</v>
      </c>
      <c r="AO2063">
        <v>0</v>
      </c>
      <c r="AP2063">
        <v>0</v>
      </c>
      <c r="AQ2063">
        <v>0</v>
      </c>
      <c r="AS2063">
        <v>0</v>
      </c>
      <c r="AT2063">
        <v>0</v>
      </c>
      <c r="AU2063">
        <v>0</v>
      </c>
      <c r="AV2063">
        <v>0</v>
      </c>
      <c r="AW2063">
        <v>0</v>
      </c>
      <c r="AX2063">
        <v>0</v>
      </c>
      <c r="AY2063">
        <v>0</v>
      </c>
      <c r="AZ2063">
        <v>0</v>
      </c>
      <c r="BA2063">
        <v>0</v>
      </c>
      <c r="BB2063">
        <v>0</v>
      </c>
    </row>
    <row r="2064" spans="1:54" x14ac:dyDescent="0.35">
      <c r="A2064" t="s">
        <v>6704</v>
      </c>
      <c r="B2064" t="s">
        <v>6705</v>
      </c>
      <c r="C2064" t="s">
        <v>6705</v>
      </c>
      <c r="D2064" t="s">
        <v>6561</v>
      </c>
      <c r="E2064" t="s">
        <v>6562</v>
      </c>
      <c r="F2064" t="s">
        <v>388</v>
      </c>
      <c r="G2064" t="s">
        <v>6563</v>
      </c>
      <c r="H2064" t="s">
        <v>2932</v>
      </c>
      <c r="I2064" t="s">
        <v>2312</v>
      </c>
      <c r="J2064" t="s">
        <v>2312</v>
      </c>
      <c r="K2064" t="s">
        <v>2314</v>
      </c>
      <c r="L2064" t="s">
        <v>6564</v>
      </c>
      <c r="M2064" t="s">
        <v>2314</v>
      </c>
      <c r="N2064" t="s">
        <v>2314</v>
      </c>
      <c r="O2064" t="s">
        <v>5953</v>
      </c>
      <c r="P2064" t="s">
        <v>1829</v>
      </c>
      <c r="S2064" t="s">
        <v>2932</v>
      </c>
      <c r="U2064" t="s">
        <v>2318</v>
      </c>
      <c r="W2064">
        <v>0</v>
      </c>
      <c r="X2064">
        <v>0</v>
      </c>
      <c r="Y2064">
        <v>0</v>
      </c>
      <c r="Z2064">
        <v>0</v>
      </c>
      <c r="AA2064">
        <v>0</v>
      </c>
      <c r="AB2064">
        <v>0</v>
      </c>
      <c r="AC2064">
        <v>0</v>
      </c>
      <c r="AD2064">
        <v>0</v>
      </c>
      <c r="AE2064">
        <v>0</v>
      </c>
      <c r="AF2064">
        <v>0</v>
      </c>
      <c r="AH2064">
        <v>0</v>
      </c>
      <c r="AI2064">
        <v>0</v>
      </c>
      <c r="AJ2064">
        <v>0</v>
      </c>
      <c r="AK2064">
        <v>0</v>
      </c>
      <c r="AL2064">
        <v>0</v>
      </c>
      <c r="AM2064">
        <v>0</v>
      </c>
      <c r="AN2064">
        <v>0</v>
      </c>
      <c r="AO2064">
        <v>0</v>
      </c>
      <c r="AP2064">
        <v>0</v>
      </c>
      <c r="AQ2064">
        <v>0</v>
      </c>
      <c r="AS2064">
        <v>0</v>
      </c>
      <c r="AT2064">
        <v>0</v>
      </c>
      <c r="AU2064">
        <v>0</v>
      </c>
      <c r="AV2064">
        <v>0</v>
      </c>
      <c r="AW2064">
        <v>0</v>
      </c>
      <c r="AX2064">
        <v>0</v>
      </c>
      <c r="AY2064">
        <v>0</v>
      </c>
      <c r="AZ2064">
        <v>0</v>
      </c>
      <c r="BA2064">
        <v>0</v>
      </c>
      <c r="BB2064">
        <v>0</v>
      </c>
    </row>
    <row r="2065" spans="1:54" x14ac:dyDescent="0.35">
      <c r="A2065" t="s">
        <v>6706</v>
      </c>
      <c r="B2065" t="s">
        <v>6707</v>
      </c>
      <c r="C2065" t="s">
        <v>6707</v>
      </c>
      <c r="D2065" t="s">
        <v>6561</v>
      </c>
      <c r="E2065" t="s">
        <v>6562</v>
      </c>
      <c r="F2065" t="s">
        <v>388</v>
      </c>
      <c r="G2065" t="s">
        <v>6563</v>
      </c>
      <c r="H2065" t="s">
        <v>2932</v>
      </c>
      <c r="I2065" t="s">
        <v>2312</v>
      </c>
      <c r="J2065" t="s">
        <v>2312</v>
      </c>
      <c r="K2065" t="s">
        <v>2314</v>
      </c>
      <c r="L2065" t="s">
        <v>6564</v>
      </c>
      <c r="M2065" t="s">
        <v>2314</v>
      </c>
      <c r="N2065" t="s">
        <v>2314</v>
      </c>
      <c r="O2065" t="s">
        <v>5953</v>
      </c>
      <c r="P2065" t="s">
        <v>1829</v>
      </c>
      <c r="S2065" t="s">
        <v>2932</v>
      </c>
      <c r="U2065" t="s">
        <v>2318</v>
      </c>
      <c r="W2065">
        <v>0</v>
      </c>
      <c r="X2065">
        <v>0</v>
      </c>
      <c r="Y2065">
        <v>0</v>
      </c>
      <c r="Z2065">
        <v>0</v>
      </c>
      <c r="AA2065">
        <v>0</v>
      </c>
      <c r="AB2065">
        <v>0</v>
      </c>
      <c r="AC2065">
        <v>0</v>
      </c>
      <c r="AD2065">
        <v>0</v>
      </c>
      <c r="AE2065">
        <v>0</v>
      </c>
      <c r="AF2065">
        <v>0</v>
      </c>
      <c r="AH2065">
        <v>0</v>
      </c>
      <c r="AI2065">
        <v>0</v>
      </c>
      <c r="AJ2065">
        <v>0</v>
      </c>
      <c r="AK2065">
        <v>0</v>
      </c>
      <c r="AL2065">
        <v>0</v>
      </c>
      <c r="AM2065">
        <v>0</v>
      </c>
      <c r="AN2065">
        <v>0</v>
      </c>
      <c r="AO2065">
        <v>0</v>
      </c>
      <c r="AP2065">
        <v>0</v>
      </c>
      <c r="AQ2065">
        <v>0</v>
      </c>
      <c r="AS2065">
        <v>0</v>
      </c>
      <c r="AT2065">
        <v>0</v>
      </c>
      <c r="AU2065">
        <v>0</v>
      </c>
      <c r="AV2065">
        <v>0</v>
      </c>
      <c r="AW2065">
        <v>0</v>
      </c>
      <c r="AX2065">
        <v>0</v>
      </c>
      <c r="AY2065">
        <v>0</v>
      </c>
      <c r="AZ2065">
        <v>0</v>
      </c>
      <c r="BA2065">
        <v>0</v>
      </c>
      <c r="BB2065">
        <v>0</v>
      </c>
    </row>
    <row r="2066" spans="1:54" x14ac:dyDescent="0.35">
      <c r="A2066" t="s">
        <v>6708</v>
      </c>
      <c r="B2066" t="s">
        <v>6709</v>
      </c>
      <c r="C2066" t="s">
        <v>6709</v>
      </c>
      <c r="D2066" t="s">
        <v>6561</v>
      </c>
      <c r="E2066" t="s">
        <v>6562</v>
      </c>
      <c r="F2066" t="s">
        <v>388</v>
      </c>
      <c r="G2066" t="s">
        <v>6563</v>
      </c>
      <c r="H2066" t="s">
        <v>2932</v>
      </c>
      <c r="I2066" t="s">
        <v>2312</v>
      </c>
      <c r="J2066" t="s">
        <v>2312</v>
      </c>
      <c r="K2066" t="s">
        <v>2314</v>
      </c>
      <c r="L2066" t="s">
        <v>6564</v>
      </c>
      <c r="M2066" t="s">
        <v>2314</v>
      </c>
      <c r="N2066" t="s">
        <v>2314</v>
      </c>
      <c r="O2066" t="s">
        <v>5953</v>
      </c>
      <c r="P2066" t="s">
        <v>1829</v>
      </c>
      <c r="S2066" t="s">
        <v>2932</v>
      </c>
      <c r="U2066" t="s">
        <v>2318</v>
      </c>
      <c r="W2066">
        <v>0</v>
      </c>
      <c r="X2066">
        <v>0</v>
      </c>
      <c r="Y2066">
        <v>0</v>
      </c>
      <c r="Z2066">
        <v>0</v>
      </c>
      <c r="AA2066">
        <v>0</v>
      </c>
      <c r="AB2066">
        <v>0</v>
      </c>
      <c r="AC2066">
        <v>0</v>
      </c>
      <c r="AD2066">
        <v>0</v>
      </c>
      <c r="AE2066">
        <v>0</v>
      </c>
      <c r="AF2066">
        <v>0</v>
      </c>
      <c r="AH2066">
        <v>0</v>
      </c>
      <c r="AI2066">
        <v>0</v>
      </c>
      <c r="AJ2066">
        <v>0</v>
      </c>
      <c r="AK2066">
        <v>0</v>
      </c>
      <c r="AL2066">
        <v>0</v>
      </c>
      <c r="AM2066">
        <v>0</v>
      </c>
      <c r="AN2066">
        <v>0</v>
      </c>
      <c r="AO2066">
        <v>0</v>
      </c>
      <c r="AP2066">
        <v>0</v>
      </c>
      <c r="AQ2066">
        <v>0</v>
      </c>
      <c r="AS2066">
        <v>0</v>
      </c>
      <c r="AT2066">
        <v>0</v>
      </c>
      <c r="AU2066">
        <v>0</v>
      </c>
      <c r="AV2066">
        <v>0</v>
      </c>
      <c r="AW2066">
        <v>0</v>
      </c>
      <c r="AX2066">
        <v>0</v>
      </c>
      <c r="AY2066">
        <v>0</v>
      </c>
      <c r="AZ2066">
        <v>0</v>
      </c>
      <c r="BA2066">
        <v>0</v>
      </c>
      <c r="BB2066">
        <v>0</v>
      </c>
    </row>
    <row r="2067" spans="1:54" x14ac:dyDescent="0.35">
      <c r="A2067" t="s">
        <v>6710</v>
      </c>
      <c r="B2067" t="s">
        <v>6711</v>
      </c>
      <c r="C2067" t="s">
        <v>6711</v>
      </c>
      <c r="D2067" t="s">
        <v>6561</v>
      </c>
      <c r="E2067" t="s">
        <v>6562</v>
      </c>
      <c r="F2067" t="s">
        <v>388</v>
      </c>
      <c r="G2067" t="s">
        <v>6563</v>
      </c>
      <c r="H2067" t="s">
        <v>2932</v>
      </c>
      <c r="I2067" t="s">
        <v>2312</v>
      </c>
      <c r="J2067" t="s">
        <v>2312</v>
      </c>
      <c r="K2067" t="s">
        <v>2314</v>
      </c>
      <c r="L2067" t="s">
        <v>6564</v>
      </c>
      <c r="M2067" t="s">
        <v>2314</v>
      </c>
      <c r="N2067" t="s">
        <v>2314</v>
      </c>
      <c r="O2067" t="s">
        <v>5953</v>
      </c>
      <c r="P2067" t="s">
        <v>1829</v>
      </c>
      <c r="S2067" t="s">
        <v>2932</v>
      </c>
      <c r="U2067" t="s">
        <v>2318</v>
      </c>
      <c r="W2067">
        <v>0</v>
      </c>
      <c r="X2067">
        <v>0</v>
      </c>
      <c r="Y2067">
        <v>0</v>
      </c>
      <c r="Z2067">
        <v>0</v>
      </c>
      <c r="AA2067">
        <v>0</v>
      </c>
      <c r="AB2067">
        <v>0</v>
      </c>
      <c r="AC2067">
        <v>0</v>
      </c>
      <c r="AD2067">
        <v>0</v>
      </c>
      <c r="AE2067">
        <v>0</v>
      </c>
      <c r="AF2067">
        <v>0</v>
      </c>
      <c r="AH2067">
        <v>0</v>
      </c>
      <c r="AI2067">
        <v>0</v>
      </c>
      <c r="AJ2067">
        <v>0</v>
      </c>
      <c r="AK2067">
        <v>0</v>
      </c>
      <c r="AL2067">
        <v>0</v>
      </c>
      <c r="AM2067">
        <v>0</v>
      </c>
      <c r="AN2067">
        <v>0</v>
      </c>
      <c r="AO2067">
        <v>0</v>
      </c>
      <c r="AP2067">
        <v>0</v>
      </c>
      <c r="AQ2067">
        <v>0</v>
      </c>
      <c r="AS2067">
        <v>0</v>
      </c>
      <c r="AT2067">
        <v>0</v>
      </c>
      <c r="AU2067">
        <v>0</v>
      </c>
      <c r="AV2067">
        <v>0</v>
      </c>
      <c r="AW2067">
        <v>0</v>
      </c>
      <c r="AX2067">
        <v>0</v>
      </c>
      <c r="AY2067">
        <v>0</v>
      </c>
      <c r="AZ2067">
        <v>0</v>
      </c>
      <c r="BA2067">
        <v>0</v>
      </c>
      <c r="BB2067">
        <v>0</v>
      </c>
    </row>
    <row r="2068" spans="1:54" x14ac:dyDescent="0.35">
      <c r="A2068" t="s">
        <v>6712</v>
      </c>
      <c r="B2068" t="s">
        <v>6713</v>
      </c>
      <c r="C2068" t="s">
        <v>6713</v>
      </c>
      <c r="D2068" t="s">
        <v>6561</v>
      </c>
      <c r="E2068" t="s">
        <v>6562</v>
      </c>
      <c r="F2068" t="s">
        <v>388</v>
      </c>
      <c r="G2068" t="s">
        <v>6563</v>
      </c>
      <c r="H2068" t="s">
        <v>2932</v>
      </c>
      <c r="I2068" t="s">
        <v>2312</v>
      </c>
      <c r="J2068" t="s">
        <v>2312</v>
      </c>
      <c r="K2068" t="s">
        <v>2314</v>
      </c>
      <c r="L2068" t="s">
        <v>6564</v>
      </c>
      <c r="M2068" t="s">
        <v>2314</v>
      </c>
      <c r="N2068" t="s">
        <v>2314</v>
      </c>
      <c r="O2068" t="s">
        <v>5953</v>
      </c>
      <c r="P2068" t="s">
        <v>1829</v>
      </c>
      <c r="S2068" t="s">
        <v>2932</v>
      </c>
      <c r="U2068" t="s">
        <v>2318</v>
      </c>
      <c r="W2068">
        <v>0</v>
      </c>
      <c r="X2068">
        <v>0</v>
      </c>
      <c r="Y2068">
        <v>0</v>
      </c>
      <c r="Z2068">
        <v>0</v>
      </c>
      <c r="AA2068">
        <v>0</v>
      </c>
      <c r="AB2068">
        <v>0</v>
      </c>
      <c r="AC2068">
        <v>0</v>
      </c>
      <c r="AD2068">
        <v>0</v>
      </c>
      <c r="AE2068">
        <v>0</v>
      </c>
      <c r="AF2068">
        <v>0</v>
      </c>
      <c r="AH2068">
        <v>0</v>
      </c>
      <c r="AI2068">
        <v>0</v>
      </c>
      <c r="AJ2068">
        <v>0</v>
      </c>
      <c r="AK2068">
        <v>0</v>
      </c>
      <c r="AL2068">
        <v>0</v>
      </c>
      <c r="AM2068">
        <v>0</v>
      </c>
      <c r="AN2068">
        <v>0</v>
      </c>
      <c r="AO2068">
        <v>0</v>
      </c>
      <c r="AP2068">
        <v>0</v>
      </c>
      <c r="AQ2068">
        <v>0</v>
      </c>
      <c r="AS2068">
        <v>0</v>
      </c>
      <c r="AT2068">
        <v>0</v>
      </c>
      <c r="AU2068">
        <v>0</v>
      </c>
      <c r="AV2068">
        <v>0</v>
      </c>
      <c r="AW2068">
        <v>0</v>
      </c>
      <c r="AX2068">
        <v>0</v>
      </c>
      <c r="AY2068">
        <v>0</v>
      </c>
      <c r="AZ2068">
        <v>0</v>
      </c>
      <c r="BA2068">
        <v>0</v>
      </c>
      <c r="BB2068">
        <v>0</v>
      </c>
    </row>
    <row r="2069" spans="1:54" x14ac:dyDescent="0.35">
      <c r="A2069" t="s">
        <v>6714</v>
      </c>
      <c r="B2069" t="s">
        <v>6715</v>
      </c>
      <c r="C2069" t="s">
        <v>6715</v>
      </c>
      <c r="D2069" t="s">
        <v>6561</v>
      </c>
      <c r="E2069" t="s">
        <v>6562</v>
      </c>
      <c r="F2069" t="s">
        <v>388</v>
      </c>
      <c r="G2069" t="s">
        <v>6563</v>
      </c>
      <c r="H2069" t="s">
        <v>2932</v>
      </c>
      <c r="I2069" t="s">
        <v>2312</v>
      </c>
      <c r="J2069" t="s">
        <v>2312</v>
      </c>
      <c r="K2069" t="s">
        <v>2314</v>
      </c>
      <c r="L2069" t="s">
        <v>6564</v>
      </c>
      <c r="M2069" t="s">
        <v>2314</v>
      </c>
      <c r="N2069" t="s">
        <v>2314</v>
      </c>
      <c r="O2069" t="s">
        <v>5953</v>
      </c>
      <c r="P2069" t="s">
        <v>1829</v>
      </c>
      <c r="S2069" t="s">
        <v>2932</v>
      </c>
      <c r="U2069" t="s">
        <v>2318</v>
      </c>
      <c r="W2069">
        <v>0</v>
      </c>
      <c r="X2069">
        <v>0</v>
      </c>
      <c r="Y2069">
        <v>0</v>
      </c>
      <c r="Z2069">
        <v>0</v>
      </c>
      <c r="AA2069">
        <v>0</v>
      </c>
      <c r="AB2069">
        <v>0</v>
      </c>
      <c r="AC2069">
        <v>0</v>
      </c>
      <c r="AD2069">
        <v>0</v>
      </c>
      <c r="AE2069">
        <v>0</v>
      </c>
      <c r="AF2069">
        <v>0</v>
      </c>
      <c r="AH2069">
        <v>0</v>
      </c>
      <c r="AI2069">
        <v>0</v>
      </c>
      <c r="AJ2069">
        <v>0</v>
      </c>
      <c r="AK2069">
        <v>0</v>
      </c>
      <c r="AL2069">
        <v>0</v>
      </c>
      <c r="AM2069">
        <v>0</v>
      </c>
      <c r="AN2069">
        <v>0</v>
      </c>
      <c r="AO2069">
        <v>0</v>
      </c>
      <c r="AP2069">
        <v>0</v>
      </c>
      <c r="AQ2069">
        <v>0</v>
      </c>
      <c r="AS2069">
        <v>0</v>
      </c>
      <c r="AT2069">
        <v>0</v>
      </c>
      <c r="AU2069">
        <v>0</v>
      </c>
      <c r="AV2069">
        <v>0</v>
      </c>
      <c r="AW2069">
        <v>0</v>
      </c>
      <c r="AX2069">
        <v>0</v>
      </c>
      <c r="AY2069">
        <v>0</v>
      </c>
      <c r="AZ2069">
        <v>0</v>
      </c>
      <c r="BA2069">
        <v>0</v>
      </c>
      <c r="BB2069">
        <v>0</v>
      </c>
    </row>
    <row r="2070" spans="1:54" x14ac:dyDescent="0.35">
      <c r="A2070" t="s">
        <v>6716</v>
      </c>
      <c r="B2070" t="s">
        <v>6717</v>
      </c>
      <c r="C2070" t="s">
        <v>6717</v>
      </c>
      <c r="D2070" t="s">
        <v>6561</v>
      </c>
      <c r="E2070" t="s">
        <v>6562</v>
      </c>
      <c r="F2070" t="s">
        <v>388</v>
      </c>
      <c r="G2070" t="s">
        <v>6563</v>
      </c>
      <c r="H2070" t="s">
        <v>2932</v>
      </c>
      <c r="I2070" t="s">
        <v>2312</v>
      </c>
      <c r="J2070" t="s">
        <v>2312</v>
      </c>
      <c r="K2070" t="s">
        <v>2314</v>
      </c>
      <c r="L2070" t="s">
        <v>6564</v>
      </c>
      <c r="M2070" t="s">
        <v>2314</v>
      </c>
      <c r="N2070" t="s">
        <v>2314</v>
      </c>
      <c r="O2070" t="s">
        <v>5953</v>
      </c>
      <c r="P2070" t="s">
        <v>1829</v>
      </c>
      <c r="S2070" t="s">
        <v>2932</v>
      </c>
      <c r="U2070" t="s">
        <v>2318</v>
      </c>
      <c r="W2070">
        <v>0</v>
      </c>
      <c r="X2070">
        <v>0</v>
      </c>
      <c r="Y2070">
        <v>0</v>
      </c>
      <c r="Z2070">
        <v>0</v>
      </c>
      <c r="AA2070">
        <v>0</v>
      </c>
      <c r="AB2070">
        <v>0</v>
      </c>
      <c r="AC2070">
        <v>0</v>
      </c>
      <c r="AD2070">
        <v>0</v>
      </c>
      <c r="AE2070">
        <v>0</v>
      </c>
      <c r="AF2070">
        <v>0</v>
      </c>
      <c r="AH2070">
        <v>0</v>
      </c>
      <c r="AI2070">
        <v>0</v>
      </c>
      <c r="AJ2070">
        <v>0</v>
      </c>
      <c r="AK2070">
        <v>0</v>
      </c>
      <c r="AL2070">
        <v>0</v>
      </c>
      <c r="AM2070">
        <v>0</v>
      </c>
      <c r="AN2070">
        <v>0</v>
      </c>
      <c r="AO2070">
        <v>0</v>
      </c>
      <c r="AP2070">
        <v>0</v>
      </c>
      <c r="AQ2070">
        <v>0</v>
      </c>
      <c r="AS2070">
        <v>0</v>
      </c>
      <c r="AT2070">
        <v>0</v>
      </c>
      <c r="AU2070">
        <v>0</v>
      </c>
      <c r="AV2070">
        <v>0</v>
      </c>
      <c r="AW2070">
        <v>0</v>
      </c>
      <c r="AX2070">
        <v>0</v>
      </c>
      <c r="AY2070">
        <v>0</v>
      </c>
      <c r="AZ2070">
        <v>0</v>
      </c>
      <c r="BA2070">
        <v>0</v>
      </c>
      <c r="BB2070">
        <v>0</v>
      </c>
    </row>
    <row r="2071" spans="1:54" x14ac:dyDescent="0.35">
      <c r="A2071" t="s">
        <v>6718</v>
      </c>
      <c r="B2071" t="s">
        <v>6719</v>
      </c>
      <c r="C2071" t="s">
        <v>6719</v>
      </c>
      <c r="D2071" t="s">
        <v>6561</v>
      </c>
      <c r="E2071" t="s">
        <v>6562</v>
      </c>
      <c r="F2071" t="s">
        <v>388</v>
      </c>
      <c r="G2071" t="s">
        <v>6563</v>
      </c>
      <c r="H2071" t="s">
        <v>2932</v>
      </c>
      <c r="I2071" t="s">
        <v>2312</v>
      </c>
      <c r="J2071" t="s">
        <v>2312</v>
      </c>
      <c r="K2071" t="s">
        <v>2314</v>
      </c>
      <c r="L2071" t="s">
        <v>6564</v>
      </c>
      <c r="M2071" t="s">
        <v>2314</v>
      </c>
      <c r="N2071" t="s">
        <v>2314</v>
      </c>
      <c r="O2071" t="s">
        <v>5953</v>
      </c>
      <c r="P2071" t="s">
        <v>1829</v>
      </c>
      <c r="S2071" t="s">
        <v>2932</v>
      </c>
      <c r="U2071" t="s">
        <v>2318</v>
      </c>
      <c r="W2071">
        <v>0</v>
      </c>
      <c r="X2071">
        <v>0</v>
      </c>
      <c r="Y2071">
        <v>0</v>
      </c>
      <c r="Z2071">
        <v>0</v>
      </c>
      <c r="AA2071">
        <v>0</v>
      </c>
      <c r="AB2071">
        <v>0</v>
      </c>
      <c r="AC2071">
        <v>0</v>
      </c>
      <c r="AD2071">
        <v>0</v>
      </c>
      <c r="AE2071">
        <v>0</v>
      </c>
      <c r="AF2071">
        <v>0</v>
      </c>
      <c r="AH2071">
        <v>0</v>
      </c>
      <c r="AI2071">
        <v>0</v>
      </c>
      <c r="AJ2071">
        <v>0</v>
      </c>
      <c r="AK2071">
        <v>0</v>
      </c>
      <c r="AL2071">
        <v>0</v>
      </c>
      <c r="AM2071">
        <v>0</v>
      </c>
      <c r="AN2071">
        <v>0</v>
      </c>
      <c r="AO2071">
        <v>0</v>
      </c>
      <c r="AP2071">
        <v>0</v>
      </c>
      <c r="AQ2071">
        <v>0</v>
      </c>
      <c r="AS2071">
        <v>0</v>
      </c>
      <c r="AT2071">
        <v>0</v>
      </c>
      <c r="AU2071">
        <v>0</v>
      </c>
      <c r="AV2071">
        <v>0</v>
      </c>
      <c r="AW2071">
        <v>0</v>
      </c>
      <c r="AX2071">
        <v>0</v>
      </c>
      <c r="AY2071">
        <v>0</v>
      </c>
      <c r="AZ2071">
        <v>0</v>
      </c>
      <c r="BA2071">
        <v>0</v>
      </c>
      <c r="BB2071">
        <v>0</v>
      </c>
    </row>
    <row r="2072" spans="1:54" x14ac:dyDescent="0.35">
      <c r="A2072" t="s">
        <v>6720</v>
      </c>
      <c r="B2072" t="s">
        <v>6721</v>
      </c>
      <c r="C2072" t="s">
        <v>6721</v>
      </c>
      <c r="D2072" t="s">
        <v>6561</v>
      </c>
      <c r="E2072" t="s">
        <v>6562</v>
      </c>
      <c r="F2072" t="s">
        <v>388</v>
      </c>
      <c r="G2072" t="s">
        <v>6563</v>
      </c>
      <c r="H2072" t="s">
        <v>2932</v>
      </c>
      <c r="I2072" t="s">
        <v>2312</v>
      </c>
      <c r="J2072" t="s">
        <v>2312</v>
      </c>
      <c r="K2072" t="s">
        <v>2314</v>
      </c>
      <c r="L2072" t="s">
        <v>6564</v>
      </c>
      <c r="M2072" t="s">
        <v>2314</v>
      </c>
      <c r="N2072" t="s">
        <v>2314</v>
      </c>
      <c r="O2072" t="s">
        <v>5953</v>
      </c>
      <c r="P2072" t="s">
        <v>1829</v>
      </c>
      <c r="S2072" t="s">
        <v>2932</v>
      </c>
      <c r="U2072" t="s">
        <v>2318</v>
      </c>
      <c r="W2072">
        <v>0</v>
      </c>
      <c r="X2072">
        <v>0</v>
      </c>
      <c r="Y2072">
        <v>0</v>
      </c>
      <c r="Z2072">
        <v>0</v>
      </c>
      <c r="AA2072">
        <v>0</v>
      </c>
      <c r="AB2072">
        <v>0</v>
      </c>
      <c r="AC2072">
        <v>0</v>
      </c>
      <c r="AD2072">
        <v>0</v>
      </c>
      <c r="AE2072">
        <v>0</v>
      </c>
      <c r="AF2072">
        <v>0</v>
      </c>
      <c r="AH2072">
        <v>0</v>
      </c>
      <c r="AI2072">
        <v>0</v>
      </c>
      <c r="AJ2072">
        <v>0</v>
      </c>
      <c r="AK2072">
        <v>0</v>
      </c>
      <c r="AL2072">
        <v>0</v>
      </c>
      <c r="AM2072">
        <v>0</v>
      </c>
      <c r="AN2072">
        <v>0</v>
      </c>
      <c r="AO2072">
        <v>0</v>
      </c>
      <c r="AP2072">
        <v>0</v>
      </c>
      <c r="AQ2072">
        <v>0</v>
      </c>
      <c r="AS2072">
        <v>0</v>
      </c>
      <c r="AT2072">
        <v>0</v>
      </c>
      <c r="AU2072">
        <v>0</v>
      </c>
      <c r="AV2072">
        <v>0</v>
      </c>
      <c r="AW2072">
        <v>0</v>
      </c>
      <c r="AX2072">
        <v>0</v>
      </c>
      <c r="AY2072">
        <v>0</v>
      </c>
      <c r="AZ2072">
        <v>0</v>
      </c>
      <c r="BA2072">
        <v>0</v>
      </c>
      <c r="BB2072">
        <v>0</v>
      </c>
    </row>
    <row r="2073" spans="1:54" x14ac:dyDescent="0.35">
      <c r="A2073" t="s">
        <v>6722</v>
      </c>
      <c r="B2073" t="s">
        <v>6723</v>
      </c>
      <c r="C2073" t="s">
        <v>6723</v>
      </c>
      <c r="D2073" t="s">
        <v>6561</v>
      </c>
      <c r="E2073" t="s">
        <v>6562</v>
      </c>
      <c r="F2073" t="s">
        <v>388</v>
      </c>
      <c r="G2073" t="s">
        <v>6563</v>
      </c>
      <c r="H2073" t="s">
        <v>2932</v>
      </c>
      <c r="I2073" t="s">
        <v>2312</v>
      </c>
      <c r="J2073" t="s">
        <v>2312</v>
      </c>
      <c r="K2073" t="s">
        <v>2314</v>
      </c>
      <c r="L2073" t="s">
        <v>6564</v>
      </c>
      <c r="M2073" t="s">
        <v>2314</v>
      </c>
      <c r="N2073" t="s">
        <v>2314</v>
      </c>
      <c r="O2073" t="s">
        <v>5953</v>
      </c>
      <c r="P2073" t="s">
        <v>1829</v>
      </c>
      <c r="S2073" t="s">
        <v>2932</v>
      </c>
      <c r="U2073" t="s">
        <v>2318</v>
      </c>
      <c r="W2073">
        <v>0</v>
      </c>
      <c r="X2073">
        <v>0</v>
      </c>
      <c r="Y2073">
        <v>0</v>
      </c>
      <c r="Z2073">
        <v>0</v>
      </c>
      <c r="AA2073">
        <v>0</v>
      </c>
      <c r="AB2073">
        <v>0</v>
      </c>
      <c r="AC2073">
        <v>0</v>
      </c>
      <c r="AD2073">
        <v>0</v>
      </c>
      <c r="AE2073">
        <v>0</v>
      </c>
      <c r="AF2073">
        <v>0</v>
      </c>
      <c r="AH2073">
        <v>0</v>
      </c>
      <c r="AI2073">
        <v>0</v>
      </c>
      <c r="AJ2073">
        <v>0</v>
      </c>
      <c r="AK2073">
        <v>0</v>
      </c>
      <c r="AL2073">
        <v>0</v>
      </c>
      <c r="AM2073">
        <v>0</v>
      </c>
      <c r="AN2073">
        <v>0</v>
      </c>
      <c r="AO2073">
        <v>0</v>
      </c>
      <c r="AP2073">
        <v>0</v>
      </c>
      <c r="AQ2073">
        <v>0</v>
      </c>
      <c r="AS2073">
        <v>0</v>
      </c>
      <c r="AT2073">
        <v>0</v>
      </c>
      <c r="AU2073">
        <v>0</v>
      </c>
      <c r="AV2073">
        <v>0</v>
      </c>
      <c r="AW2073">
        <v>0</v>
      </c>
      <c r="AX2073">
        <v>0</v>
      </c>
      <c r="AY2073">
        <v>0</v>
      </c>
      <c r="AZ2073">
        <v>0</v>
      </c>
      <c r="BA2073">
        <v>0</v>
      </c>
      <c r="BB2073">
        <v>0</v>
      </c>
    </row>
    <row r="2074" spans="1:54" x14ac:dyDescent="0.35">
      <c r="A2074" t="s">
        <v>6724</v>
      </c>
      <c r="B2074" t="s">
        <v>6725</v>
      </c>
      <c r="C2074" t="s">
        <v>6725</v>
      </c>
      <c r="D2074" t="s">
        <v>6561</v>
      </c>
      <c r="E2074" t="s">
        <v>6562</v>
      </c>
      <c r="F2074" t="s">
        <v>388</v>
      </c>
      <c r="G2074" t="s">
        <v>6563</v>
      </c>
      <c r="H2074" t="s">
        <v>2932</v>
      </c>
      <c r="I2074" t="s">
        <v>2312</v>
      </c>
      <c r="J2074" t="s">
        <v>2312</v>
      </c>
      <c r="K2074" t="s">
        <v>2314</v>
      </c>
      <c r="L2074" t="s">
        <v>6564</v>
      </c>
      <c r="M2074" t="s">
        <v>2314</v>
      </c>
      <c r="N2074" t="s">
        <v>2314</v>
      </c>
      <c r="O2074" t="s">
        <v>5953</v>
      </c>
      <c r="P2074" t="s">
        <v>1829</v>
      </c>
      <c r="S2074" t="s">
        <v>2932</v>
      </c>
      <c r="U2074" t="s">
        <v>2318</v>
      </c>
      <c r="W2074">
        <v>0</v>
      </c>
      <c r="X2074">
        <v>0</v>
      </c>
      <c r="Y2074">
        <v>0</v>
      </c>
      <c r="Z2074">
        <v>0</v>
      </c>
      <c r="AA2074">
        <v>0</v>
      </c>
      <c r="AB2074">
        <v>0</v>
      </c>
      <c r="AC2074">
        <v>0</v>
      </c>
      <c r="AD2074">
        <v>0</v>
      </c>
      <c r="AE2074">
        <v>0</v>
      </c>
      <c r="AF2074">
        <v>0</v>
      </c>
      <c r="AH2074">
        <v>0</v>
      </c>
      <c r="AI2074">
        <v>0</v>
      </c>
      <c r="AJ2074">
        <v>0</v>
      </c>
      <c r="AK2074">
        <v>0</v>
      </c>
      <c r="AL2074">
        <v>0</v>
      </c>
      <c r="AM2074">
        <v>0</v>
      </c>
      <c r="AN2074">
        <v>0</v>
      </c>
      <c r="AO2074">
        <v>0</v>
      </c>
      <c r="AP2074">
        <v>0</v>
      </c>
      <c r="AQ2074">
        <v>0</v>
      </c>
      <c r="AS2074">
        <v>0</v>
      </c>
      <c r="AT2074">
        <v>0</v>
      </c>
      <c r="AU2074">
        <v>0</v>
      </c>
      <c r="AV2074">
        <v>0</v>
      </c>
      <c r="AW2074">
        <v>0</v>
      </c>
      <c r="AX2074">
        <v>0</v>
      </c>
      <c r="AY2074">
        <v>0</v>
      </c>
      <c r="AZ2074">
        <v>0</v>
      </c>
      <c r="BA2074">
        <v>0</v>
      </c>
      <c r="BB2074">
        <v>0</v>
      </c>
    </row>
    <row r="2075" spans="1:54" x14ac:dyDescent="0.35">
      <c r="A2075" t="s">
        <v>6726</v>
      </c>
      <c r="B2075" t="s">
        <v>6727</v>
      </c>
      <c r="C2075" t="s">
        <v>6727</v>
      </c>
      <c r="D2075" t="s">
        <v>6561</v>
      </c>
      <c r="E2075" t="s">
        <v>6562</v>
      </c>
      <c r="F2075" t="s">
        <v>388</v>
      </c>
      <c r="G2075" t="s">
        <v>6563</v>
      </c>
      <c r="H2075" t="s">
        <v>2932</v>
      </c>
      <c r="I2075" t="s">
        <v>2312</v>
      </c>
      <c r="J2075" t="s">
        <v>2312</v>
      </c>
      <c r="K2075" t="s">
        <v>2314</v>
      </c>
      <c r="L2075" t="s">
        <v>6564</v>
      </c>
      <c r="M2075" t="s">
        <v>2314</v>
      </c>
      <c r="N2075" t="s">
        <v>2314</v>
      </c>
      <c r="O2075" t="s">
        <v>5953</v>
      </c>
      <c r="P2075" t="s">
        <v>1829</v>
      </c>
      <c r="S2075" t="s">
        <v>2932</v>
      </c>
      <c r="U2075" t="s">
        <v>2318</v>
      </c>
      <c r="W2075">
        <v>0</v>
      </c>
      <c r="X2075">
        <v>0</v>
      </c>
      <c r="Y2075">
        <v>0</v>
      </c>
      <c r="Z2075">
        <v>0</v>
      </c>
      <c r="AA2075">
        <v>0</v>
      </c>
      <c r="AB2075">
        <v>0</v>
      </c>
      <c r="AC2075">
        <v>0</v>
      </c>
      <c r="AD2075">
        <v>0</v>
      </c>
      <c r="AE2075">
        <v>0</v>
      </c>
      <c r="AF2075">
        <v>0</v>
      </c>
      <c r="AH2075">
        <v>0</v>
      </c>
      <c r="AI2075">
        <v>0</v>
      </c>
      <c r="AJ2075">
        <v>0</v>
      </c>
      <c r="AK2075">
        <v>0</v>
      </c>
      <c r="AL2075">
        <v>0</v>
      </c>
      <c r="AM2075">
        <v>0</v>
      </c>
      <c r="AN2075">
        <v>0</v>
      </c>
      <c r="AO2075">
        <v>0</v>
      </c>
      <c r="AP2075">
        <v>0</v>
      </c>
      <c r="AQ2075">
        <v>0</v>
      </c>
      <c r="AS2075">
        <v>0</v>
      </c>
      <c r="AT2075">
        <v>0</v>
      </c>
      <c r="AU2075">
        <v>0</v>
      </c>
      <c r="AV2075">
        <v>0</v>
      </c>
      <c r="AW2075">
        <v>0</v>
      </c>
      <c r="AX2075">
        <v>0</v>
      </c>
      <c r="AY2075">
        <v>0</v>
      </c>
      <c r="AZ2075">
        <v>0</v>
      </c>
      <c r="BA2075">
        <v>0</v>
      </c>
      <c r="BB2075">
        <v>0</v>
      </c>
    </row>
    <row r="2076" spans="1:54" x14ac:dyDescent="0.35">
      <c r="A2076" t="s">
        <v>6728</v>
      </c>
      <c r="B2076" t="s">
        <v>6729</v>
      </c>
      <c r="C2076" t="s">
        <v>6729</v>
      </c>
      <c r="D2076" t="s">
        <v>6561</v>
      </c>
      <c r="E2076" t="s">
        <v>6562</v>
      </c>
      <c r="F2076" t="s">
        <v>388</v>
      </c>
      <c r="G2076" t="s">
        <v>6563</v>
      </c>
      <c r="H2076" t="s">
        <v>2932</v>
      </c>
      <c r="I2076" t="s">
        <v>2312</v>
      </c>
      <c r="J2076" t="s">
        <v>2312</v>
      </c>
      <c r="K2076" t="s">
        <v>2314</v>
      </c>
      <c r="L2076" t="s">
        <v>6564</v>
      </c>
      <c r="M2076" t="s">
        <v>2314</v>
      </c>
      <c r="N2076" t="s">
        <v>2314</v>
      </c>
      <c r="O2076" t="s">
        <v>5953</v>
      </c>
      <c r="P2076" t="s">
        <v>1829</v>
      </c>
      <c r="S2076" t="s">
        <v>2932</v>
      </c>
      <c r="U2076" t="s">
        <v>2318</v>
      </c>
      <c r="W2076">
        <v>0</v>
      </c>
      <c r="X2076">
        <v>0</v>
      </c>
      <c r="Y2076">
        <v>0</v>
      </c>
      <c r="Z2076">
        <v>0</v>
      </c>
      <c r="AA2076">
        <v>0</v>
      </c>
      <c r="AB2076">
        <v>0</v>
      </c>
      <c r="AC2076">
        <v>0</v>
      </c>
      <c r="AD2076">
        <v>0</v>
      </c>
      <c r="AE2076">
        <v>0</v>
      </c>
      <c r="AF2076">
        <v>0</v>
      </c>
      <c r="AH2076">
        <v>0</v>
      </c>
      <c r="AI2076">
        <v>0</v>
      </c>
      <c r="AJ2076">
        <v>0</v>
      </c>
      <c r="AK2076">
        <v>0</v>
      </c>
      <c r="AL2076">
        <v>0</v>
      </c>
      <c r="AM2076">
        <v>0</v>
      </c>
      <c r="AN2076">
        <v>0</v>
      </c>
      <c r="AO2076">
        <v>0</v>
      </c>
      <c r="AP2076">
        <v>0</v>
      </c>
      <c r="AQ2076">
        <v>0</v>
      </c>
      <c r="AS2076">
        <v>0</v>
      </c>
      <c r="AT2076">
        <v>0</v>
      </c>
      <c r="AU2076">
        <v>0</v>
      </c>
      <c r="AV2076">
        <v>0</v>
      </c>
      <c r="AW2076">
        <v>0</v>
      </c>
      <c r="AX2076">
        <v>0</v>
      </c>
      <c r="AY2076">
        <v>0</v>
      </c>
      <c r="AZ2076">
        <v>0</v>
      </c>
      <c r="BA2076">
        <v>0</v>
      </c>
      <c r="BB2076">
        <v>0</v>
      </c>
    </row>
    <row r="2077" spans="1:54" x14ac:dyDescent="0.35">
      <c r="A2077" t="s">
        <v>6730</v>
      </c>
      <c r="B2077" t="s">
        <v>6731</v>
      </c>
      <c r="C2077" t="s">
        <v>6731</v>
      </c>
      <c r="D2077" t="s">
        <v>6561</v>
      </c>
      <c r="E2077" t="s">
        <v>6562</v>
      </c>
      <c r="F2077" t="s">
        <v>388</v>
      </c>
      <c r="G2077" t="s">
        <v>6563</v>
      </c>
      <c r="H2077" t="s">
        <v>2932</v>
      </c>
      <c r="I2077" t="s">
        <v>2312</v>
      </c>
      <c r="J2077" t="s">
        <v>2312</v>
      </c>
      <c r="K2077" t="s">
        <v>2314</v>
      </c>
      <c r="L2077" t="s">
        <v>6564</v>
      </c>
      <c r="M2077" t="s">
        <v>2314</v>
      </c>
      <c r="N2077" t="s">
        <v>2314</v>
      </c>
      <c r="O2077" t="s">
        <v>5953</v>
      </c>
      <c r="P2077" t="s">
        <v>1829</v>
      </c>
      <c r="S2077" t="s">
        <v>2932</v>
      </c>
      <c r="U2077" t="s">
        <v>2318</v>
      </c>
      <c r="W2077">
        <v>0</v>
      </c>
      <c r="X2077">
        <v>0</v>
      </c>
      <c r="Y2077">
        <v>0</v>
      </c>
      <c r="Z2077">
        <v>0</v>
      </c>
      <c r="AA2077">
        <v>0</v>
      </c>
      <c r="AB2077">
        <v>0</v>
      </c>
      <c r="AC2077">
        <v>0</v>
      </c>
      <c r="AD2077">
        <v>0</v>
      </c>
      <c r="AE2077">
        <v>0</v>
      </c>
      <c r="AF2077">
        <v>0</v>
      </c>
      <c r="AH2077">
        <v>0</v>
      </c>
      <c r="AI2077">
        <v>0</v>
      </c>
      <c r="AJ2077">
        <v>0</v>
      </c>
      <c r="AK2077">
        <v>0</v>
      </c>
      <c r="AL2077">
        <v>0</v>
      </c>
      <c r="AM2077">
        <v>0</v>
      </c>
      <c r="AN2077">
        <v>0</v>
      </c>
      <c r="AO2077">
        <v>0</v>
      </c>
      <c r="AP2077">
        <v>0</v>
      </c>
      <c r="AQ2077">
        <v>0</v>
      </c>
      <c r="AS2077">
        <v>0</v>
      </c>
      <c r="AT2077">
        <v>0</v>
      </c>
      <c r="AU2077">
        <v>0</v>
      </c>
      <c r="AV2077">
        <v>0</v>
      </c>
      <c r="AW2077">
        <v>0</v>
      </c>
      <c r="AX2077">
        <v>0</v>
      </c>
      <c r="AY2077">
        <v>0</v>
      </c>
      <c r="AZ2077">
        <v>0</v>
      </c>
      <c r="BA2077">
        <v>0</v>
      </c>
      <c r="BB2077">
        <v>0</v>
      </c>
    </row>
    <row r="2078" spans="1:54" x14ac:dyDescent="0.35">
      <c r="A2078" t="s">
        <v>6732</v>
      </c>
      <c r="B2078" t="s">
        <v>6733</v>
      </c>
      <c r="C2078" t="s">
        <v>6733</v>
      </c>
      <c r="D2078" t="s">
        <v>6561</v>
      </c>
      <c r="E2078" t="s">
        <v>6562</v>
      </c>
      <c r="F2078" t="s">
        <v>388</v>
      </c>
      <c r="G2078" t="s">
        <v>6563</v>
      </c>
      <c r="H2078" t="s">
        <v>2932</v>
      </c>
      <c r="I2078" t="s">
        <v>2312</v>
      </c>
      <c r="J2078" t="s">
        <v>2312</v>
      </c>
      <c r="K2078" t="s">
        <v>2314</v>
      </c>
      <c r="L2078" t="s">
        <v>6564</v>
      </c>
      <c r="M2078" t="s">
        <v>2314</v>
      </c>
      <c r="N2078" t="s">
        <v>2314</v>
      </c>
      <c r="O2078" t="s">
        <v>5953</v>
      </c>
      <c r="P2078" t="s">
        <v>1829</v>
      </c>
      <c r="S2078" t="s">
        <v>2932</v>
      </c>
      <c r="U2078" t="s">
        <v>2318</v>
      </c>
      <c r="W2078">
        <v>0</v>
      </c>
      <c r="X2078">
        <v>0</v>
      </c>
      <c r="Y2078">
        <v>0</v>
      </c>
      <c r="Z2078">
        <v>0</v>
      </c>
      <c r="AA2078">
        <v>0</v>
      </c>
      <c r="AB2078">
        <v>0</v>
      </c>
      <c r="AC2078">
        <v>0</v>
      </c>
      <c r="AD2078">
        <v>0</v>
      </c>
      <c r="AE2078">
        <v>0</v>
      </c>
      <c r="AF2078">
        <v>0</v>
      </c>
      <c r="AH2078">
        <v>0</v>
      </c>
      <c r="AI2078">
        <v>0</v>
      </c>
      <c r="AJ2078">
        <v>0</v>
      </c>
      <c r="AK2078">
        <v>0</v>
      </c>
      <c r="AL2078">
        <v>0</v>
      </c>
      <c r="AM2078">
        <v>0</v>
      </c>
      <c r="AN2078">
        <v>0</v>
      </c>
      <c r="AO2078">
        <v>0</v>
      </c>
      <c r="AP2078">
        <v>0</v>
      </c>
      <c r="AQ2078">
        <v>0</v>
      </c>
      <c r="AS2078">
        <v>0</v>
      </c>
      <c r="AT2078">
        <v>0</v>
      </c>
      <c r="AU2078">
        <v>0</v>
      </c>
      <c r="AV2078">
        <v>0</v>
      </c>
      <c r="AW2078">
        <v>0</v>
      </c>
      <c r="AX2078">
        <v>0</v>
      </c>
      <c r="AY2078">
        <v>0</v>
      </c>
      <c r="AZ2078">
        <v>0</v>
      </c>
      <c r="BA2078">
        <v>0</v>
      </c>
      <c r="BB2078">
        <v>0</v>
      </c>
    </row>
    <row r="2079" spans="1:54" x14ac:dyDescent="0.35">
      <c r="A2079" t="s">
        <v>6734</v>
      </c>
      <c r="B2079" t="s">
        <v>6735</v>
      </c>
      <c r="C2079" t="s">
        <v>6735</v>
      </c>
      <c r="D2079" t="s">
        <v>6561</v>
      </c>
      <c r="E2079" t="s">
        <v>6562</v>
      </c>
      <c r="F2079" t="s">
        <v>388</v>
      </c>
      <c r="G2079" t="s">
        <v>6563</v>
      </c>
      <c r="H2079" t="s">
        <v>2932</v>
      </c>
      <c r="I2079" t="s">
        <v>2312</v>
      </c>
      <c r="J2079" t="s">
        <v>2312</v>
      </c>
      <c r="K2079" t="s">
        <v>2314</v>
      </c>
      <c r="L2079" t="s">
        <v>6564</v>
      </c>
      <c r="M2079" t="s">
        <v>2314</v>
      </c>
      <c r="N2079" t="s">
        <v>2314</v>
      </c>
      <c r="O2079" t="s">
        <v>5953</v>
      </c>
      <c r="P2079" t="s">
        <v>1829</v>
      </c>
      <c r="S2079" t="s">
        <v>2932</v>
      </c>
      <c r="U2079" t="s">
        <v>2318</v>
      </c>
      <c r="W2079">
        <v>0</v>
      </c>
      <c r="X2079">
        <v>0</v>
      </c>
      <c r="Y2079">
        <v>0</v>
      </c>
      <c r="Z2079">
        <v>0</v>
      </c>
      <c r="AA2079">
        <v>0</v>
      </c>
      <c r="AB2079">
        <v>0</v>
      </c>
      <c r="AC2079">
        <v>0</v>
      </c>
      <c r="AD2079">
        <v>0</v>
      </c>
      <c r="AE2079">
        <v>0</v>
      </c>
      <c r="AF2079">
        <v>0</v>
      </c>
      <c r="AH2079">
        <v>0</v>
      </c>
      <c r="AI2079">
        <v>0</v>
      </c>
      <c r="AJ2079">
        <v>0</v>
      </c>
      <c r="AK2079">
        <v>0</v>
      </c>
      <c r="AL2079">
        <v>0</v>
      </c>
      <c r="AM2079">
        <v>0</v>
      </c>
      <c r="AN2079">
        <v>0</v>
      </c>
      <c r="AO2079">
        <v>0</v>
      </c>
      <c r="AP2079">
        <v>0</v>
      </c>
      <c r="AQ2079">
        <v>0</v>
      </c>
      <c r="AS2079">
        <v>0</v>
      </c>
      <c r="AT2079">
        <v>0</v>
      </c>
      <c r="AU2079">
        <v>0</v>
      </c>
      <c r="AV2079">
        <v>0</v>
      </c>
      <c r="AW2079">
        <v>0</v>
      </c>
      <c r="AX2079">
        <v>0</v>
      </c>
      <c r="AY2079">
        <v>0</v>
      </c>
      <c r="AZ2079">
        <v>0</v>
      </c>
      <c r="BA2079">
        <v>0</v>
      </c>
      <c r="BB2079">
        <v>0</v>
      </c>
    </row>
    <row r="2080" spans="1:54" x14ac:dyDescent="0.35">
      <c r="A2080" t="s">
        <v>6736</v>
      </c>
      <c r="B2080" t="s">
        <v>6737</v>
      </c>
      <c r="C2080" t="s">
        <v>6737</v>
      </c>
      <c r="D2080" t="s">
        <v>6561</v>
      </c>
      <c r="E2080" t="s">
        <v>6562</v>
      </c>
      <c r="F2080" t="s">
        <v>388</v>
      </c>
      <c r="G2080" t="s">
        <v>6563</v>
      </c>
      <c r="H2080" t="s">
        <v>2932</v>
      </c>
      <c r="I2080" t="s">
        <v>2312</v>
      </c>
      <c r="J2080" t="s">
        <v>2312</v>
      </c>
      <c r="K2080" t="s">
        <v>2314</v>
      </c>
      <c r="L2080" t="s">
        <v>6564</v>
      </c>
      <c r="M2080" t="s">
        <v>2314</v>
      </c>
      <c r="N2080" t="s">
        <v>2314</v>
      </c>
      <c r="O2080" t="s">
        <v>5953</v>
      </c>
      <c r="P2080" t="s">
        <v>1829</v>
      </c>
      <c r="S2080" t="s">
        <v>2932</v>
      </c>
      <c r="U2080" t="s">
        <v>2318</v>
      </c>
      <c r="W2080">
        <v>0</v>
      </c>
      <c r="X2080">
        <v>0</v>
      </c>
      <c r="Y2080">
        <v>0</v>
      </c>
      <c r="Z2080">
        <v>0</v>
      </c>
      <c r="AA2080">
        <v>0</v>
      </c>
      <c r="AB2080">
        <v>0</v>
      </c>
      <c r="AC2080">
        <v>0</v>
      </c>
      <c r="AD2080">
        <v>0</v>
      </c>
      <c r="AE2080">
        <v>0</v>
      </c>
      <c r="AF2080">
        <v>0</v>
      </c>
      <c r="AH2080">
        <v>0</v>
      </c>
      <c r="AI2080">
        <v>0</v>
      </c>
      <c r="AJ2080">
        <v>0</v>
      </c>
      <c r="AK2080">
        <v>0</v>
      </c>
      <c r="AL2080">
        <v>0</v>
      </c>
      <c r="AM2080">
        <v>0</v>
      </c>
      <c r="AN2080">
        <v>0</v>
      </c>
      <c r="AO2080">
        <v>0</v>
      </c>
      <c r="AP2080">
        <v>0</v>
      </c>
      <c r="AQ2080">
        <v>0</v>
      </c>
      <c r="AS2080">
        <v>0</v>
      </c>
      <c r="AT2080">
        <v>0</v>
      </c>
      <c r="AU2080">
        <v>0</v>
      </c>
      <c r="AV2080">
        <v>0</v>
      </c>
      <c r="AW2080">
        <v>0</v>
      </c>
      <c r="AX2080">
        <v>0</v>
      </c>
      <c r="AY2080">
        <v>0</v>
      </c>
      <c r="AZ2080">
        <v>0</v>
      </c>
      <c r="BA2080">
        <v>0</v>
      </c>
      <c r="BB2080">
        <v>0</v>
      </c>
    </row>
    <row r="2081" spans="1:54" x14ac:dyDescent="0.35">
      <c r="A2081" t="s">
        <v>6738</v>
      </c>
      <c r="B2081" t="s">
        <v>6739</v>
      </c>
      <c r="C2081" t="s">
        <v>6739</v>
      </c>
      <c r="D2081" t="s">
        <v>6561</v>
      </c>
      <c r="E2081" t="s">
        <v>6562</v>
      </c>
      <c r="F2081" t="s">
        <v>388</v>
      </c>
      <c r="G2081" t="s">
        <v>6563</v>
      </c>
      <c r="H2081" t="s">
        <v>2932</v>
      </c>
      <c r="I2081" t="s">
        <v>2312</v>
      </c>
      <c r="J2081" t="s">
        <v>2312</v>
      </c>
      <c r="K2081" t="s">
        <v>2314</v>
      </c>
      <c r="L2081" t="s">
        <v>6564</v>
      </c>
      <c r="M2081" t="s">
        <v>2314</v>
      </c>
      <c r="N2081" t="s">
        <v>2314</v>
      </c>
      <c r="O2081" t="s">
        <v>5953</v>
      </c>
      <c r="P2081" t="s">
        <v>1829</v>
      </c>
      <c r="S2081" t="s">
        <v>2932</v>
      </c>
      <c r="U2081" t="s">
        <v>2318</v>
      </c>
      <c r="W2081">
        <v>0</v>
      </c>
      <c r="X2081">
        <v>0</v>
      </c>
      <c r="Y2081">
        <v>0</v>
      </c>
      <c r="Z2081">
        <v>0</v>
      </c>
      <c r="AA2081">
        <v>0</v>
      </c>
      <c r="AB2081">
        <v>0</v>
      </c>
      <c r="AC2081">
        <v>0</v>
      </c>
      <c r="AD2081">
        <v>0</v>
      </c>
      <c r="AE2081">
        <v>0</v>
      </c>
      <c r="AF2081">
        <v>0</v>
      </c>
      <c r="AH2081">
        <v>0</v>
      </c>
      <c r="AI2081">
        <v>0</v>
      </c>
      <c r="AJ2081">
        <v>0</v>
      </c>
      <c r="AK2081">
        <v>0</v>
      </c>
      <c r="AL2081">
        <v>0</v>
      </c>
      <c r="AM2081">
        <v>0</v>
      </c>
      <c r="AN2081">
        <v>0</v>
      </c>
      <c r="AO2081">
        <v>0</v>
      </c>
      <c r="AP2081">
        <v>0</v>
      </c>
      <c r="AQ2081">
        <v>0</v>
      </c>
      <c r="AS2081">
        <v>0</v>
      </c>
      <c r="AT2081">
        <v>0</v>
      </c>
      <c r="AU2081">
        <v>0</v>
      </c>
      <c r="AV2081">
        <v>0</v>
      </c>
      <c r="AW2081">
        <v>0</v>
      </c>
      <c r="AX2081">
        <v>0</v>
      </c>
      <c r="AY2081">
        <v>0</v>
      </c>
      <c r="AZ2081">
        <v>0</v>
      </c>
      <c r="BA2081">
        <v>0</v>
      </c>
      <c r="BB2081">
        <v>0</v>
      </c>
    </row>
    <row r="2082" spans="1:54" x14ac:dyDescent="0.35">
      <c r="A2082" t="s">
        <v>6740</v>
      </c>
      <c r="B2082" t="s">
        <v>6741</v>
      </c>
      <c r="C2082" t="s">
        <v>6741</v>
      </c>
      <c r="D2082" t="s">
        <v>6561</v>
      </c>
      <c r="E2082" t="s">
        <v>6562</v>
      </c>
      <c r="F2082" t="s">
        <v>388</v>
      </c>
      <c r="G2082" t="s">
        <v>6563</v>
      </c>
      <c r="H2082" t="s">
        <v>2932</v>
      </c>
      <c r="I2082" t="s">
        <v>2312</v>
      </c>
      <c r="J2082" t="s">
        <v>2312</v>
      </c>
      <c r="K2082" t="s">
        <v>2314</v>
      </c>
      <c r="L2082" t="s">
        <v>6564</v>
      </c>
      <c r="M2082" t="s">
        <v>2314</v>
      </c>
      <c r="N2082" t="s">
        <v>2314</v>
      </c>
      <c r="O2082" t="s">
        <v>5953</v>
      </c>
      <c r="P2082" t="s">
        <v>1829</v>
      </c>
      <c r="S2082" t="s">
        <v>2932</v>
      </c>
      <c r="U2082" t="s">
        <v>2318</v>
      </c>
      <c r="W2082">
        <v>0</v>
      </c>
      <c r="X2082">
        <v>0</v>
      </c>
      <c r="Y2082">
        <v>0</v>
      </c>
      <c r="Z2082">
        <v>0</v>
      </c>
      <c r="AA2082">
        <v>0</v>
      </c>
      <c r="AB2082">
        <v>0</v>
      </c>
      <c r="AC2082">
        <v>0</v>
      </c>
      <c r="AD2082">
        <v>0</v>
      </c>
      <c r="AE2082">
        <v>0</v>
      </c>
      <c r="AF2082">
        <v>0</v>
      </c>
      <c r="AH2082">
        <v>0</v>
      </c>
      <c r="AI2082">
        <v>0</v>
      </c>
      <c r="AJ2082">
        <v>0</v>
      </c>
      <c r="AK2082">
        <v>0</v>
      </c>
      <c r="AL2082">
        <v>0</v>
      </c>
      <c r="AM2082">
        <v>0</v>
      </c>
      <c r="AN2082">
        <v>0</v>
      </c>
      <c r="AO2082">
        <v>0</v>
      </c>
      <c r="AP2082">
        <v>0</v>
      </c>
      <c r="AQ2082">
        <v>0</v>
      </c>
      <c r="AS2082">
        <v>0</v>
      </c>
      <c r="AT2082">
        <v>0</v>
      </c>
      <c r="AU2082">
        <v>0</v>
      </c>
      <c r="AV2082">
        <v>0</v>
      </c>
      <c r="AW2082">
        <v>0</v>
      </c>
      <c r="AX2082">
        <v>0</v>
      </c>
      <c r="AY2082">
        <v>0</v>
      </c>
      <c r="AZ2082">
        <v>0</v>
      </c>
      <c r="BA2082">
        <v>0</v>
      </c>
      <c r="BB2082">
        <v>0</v>
      </c>
    </row>
    <row r="2083" spans="1:54" x14ac:dyDescent="0.35">
      <c r="A2083" t="s">
        <v>6742</v>
      </c>
      <c r="B2083" t="s">
        <v>6743</v>
      </c>
      <c r="C2083" t="s">
        <v>6743</v>
      </c>
      <c r="D2083" t="s">
        <v>6561</v>
      </c>
      <c r="E2083" t="s">
        <v>6562</v>
      </c>
      <c r="F2083" t="s">
        <v>388</v>
      </c>
      <c r="G2083" t="s">
        <v>6563</v>
      </c>
      <c r="H2083" t="s">
        <v>2932</v>
      </c>
      <c r="I2083" t="s">
        <v>2312</v>
      </c>
      <c r="J2083" t="s">
        <v>2312</v>
      </c>
      <c r="K2083" t="s">
        <v>2314</v>
      </c>
      <c r="L2083" t="s">
        <v>6564</v>
      </c>
      <c r="M2083" t="s">
        <v>2314</v>
      </c>
      <c r="N2083" t="s">
        <v>2314</v>
      </c>
      <c r="O2083" t="s">
        <v>5953</v>
      </c>
      <c r="P2083" t="s">
        <v>1829</v>
      </c>
      <c r="S2083" t="s">
        <v>2932</v>
      </c>
      <c r="U2083" t="s">
        <v>2318</v>
      </c>
      <c r="W2083">
        <v>0</v>
      </c>
      <c r="X2083">
        <v>0</v>
      </c>
      <c r="Y2083">
        <v>0</v>
      </c>
      <c r="Z2083">
        <v>0</v>
      </c>
      <c r="AA2083">
        <v>0</v>
      </c>
      <c r="AB2083">
        <v>0</v>
      </c>
      <c r="AC2083">
        <v>0</v>
      </c>
      <c r="AD2083">
        <v>0</v>
      </c>
      <c r="AE2083">
        <v>0</v>
      </c>
      <c r="AF2083">
        <v>0</v>
      </c>
      <c r="AH2083">
        <v>0</v>
      </c>
      <c r="AI2083">
        <v>0</v>
      </c>
      <c r="AJ2083">
        <v>0</v>
      </c>
      <c r="AK2083">
        <v>0</v>
      </c>
      <c r="AL2083">
        <v>0</v>
      </c>
      <c r="AM2083">
        <v>0</v>
      </c>
      <c r="AN2083">
        <v>0</v>
      </c>
      <c r="AO2083">
        <v>0</v>
      </c>
      <c r="AP2083">
        <v>0</v>
      </c>
      <c r="AQ2083">
        <v>0</v>
      </c>
      <c r="AS2083">
        <v>0</v>
      </c>
      <c r="AT2083">
        <v>0</v>
      </c>
      <c r="AU2083">
        <v>0</v>
      </c>
      <c r="AV2083">
        <v>0</v>
      </c>
      <c r="AW2083">
        <v>0</v>
      </c>
      <c r="AX2083">
        <v>0</v>
      </c>
      <c r="AY2083">
        <v>0</v>
      </c>
      <c r="AZ2083">
        <v>0</v>
      </c>
      <c r="BA2083">
        <v>0</v>
      </c>
      <c r="BB2083">
        <v>0</v>
      </c>
    </row>
    <row r="2084" spans="1:54" x14ac:dyDescent="0.35">
      <c r="A2084" t="s">
        <v>6744</v>
      </c>
      <c r="B2084" t="s">
        <v>6745</v>
      </c>
      <c r="C2084" t="s">
        <v>6745</v>
      </c>
      <c r="D2084" t="s">
        <v>6561</v>
      </c>
      <c r="E2084" t="s">
        <v>6562</v>
      </c>
      <c r="F2084" t="s">
        <v>388</v>
      </c>
      <c r="G2084" t="s">
        <v>6563</v>
      </c>
      <c r="H2084" t="s">
        <v>2932</v>
      </c>
      <c r="I2084" t="s">
        <v>2312</v>
      </c>
      <c r="J2084" t="s">
        <v>2312</v>
      </c>
      <c r="K2084" t="s">
        <v>2314</v>
      </c>
      <c r="L2084" t="s">
        <v>6564</v>
      </c>
      <c r="M2084" t="s">
        <v>2314</v>
      </c>
      <c r="N2084" t="s">
        <v>2314</v>
      </c>
      <c r="O2084" t="s">
        <v>5953</v>
      </c>
      <c r="P2084" t="s">
        <v>1829</v>
      </c>
      <c r="S2084" t="s">
        <v>2932</v>
      </c>
      <c r="U2084" t="s">
        <v>2318</v>
      </c>
      <c r="W2084">
        <v>0</v>
      </c>
      <c r="X2084">
        <v>0</v>
      </c>
      <c r="Y2084">
        <v>0</v>
      </c>
      <c r="Z2084">
        <v>0</v>
      </c>
      <c r="AA2084">
        <v>0</v>
      </c>
      <c r="AB2084">
        <v>0</v>
      </c>
      <c r="AC2084">
        <v>0</v>
      </c>
      <c r="AD2084">
        <v>0</v>
      </c>
      <c r="AE2084">
        <v>0</v>
      </c>
      <c r="AF2084">
        <v>0</v>
      </c>
      <c r="AH2084">
        <v>0</v>
      </c>
      <c r="AI2084">
        <v>0</v>
      </c>
      <c r="AJ2084">
        <v>0</v>
      </c>
      <c r="AK2084">
        <v>0</v>
      </c>
      <c r="AL2084">
        <v>0</v>
      </c>
      <c r="AM2084">
        <v>0</v>
      </c>
      <c r="AN2084">
        <v>0</v>
      </c>
      <c r="AO2084">
        <v>0</v>
      </c>
      <c r="AP2084">
        <v>0</v>
      </c>
      <c r="AQ2084">
        <v>0</v>
      </c>
      <c r="AS2084">
        <v>0</v>
      </c>
      <c r="AT2084">
        <v>0</v>
      </c>
      <c r="AU2084">
        <v>0</v>
      </c>
      <c r="AV2084">
        <v>0</v>
      </c>
      <c r="AW2084">
        <v>0</v>
      </c>
      <c r="AX2084">
        <v>0</v>
      </c>
      <c r="AY2084">
        <v>0</v>
      </c>
      <c r="AZ2084">
        <v>0</v>
      </c>
      <c r="BA2084">
        <v>0</v>
      </c>
      <c r="BB2084">
        <v>0</v>
      </c>
    </row>
    <row r="2085" spans="1:54" x14ac:dyDescent="0.35">
      <c r="A2085" t="s">
        <v>6746</v>
      </c>
      <c r="B2085" t="s">
        <v>6747</v>
      </c>
      <c r="C2085" t="s">
        <v>6747</v>
      </c>
      <c r="D2085" t="s">
        <v>6561</v>
      </c>
      <c r="E2085" t="s">
        <v>6562</v>
      </c>
      <c r="F2085" t="s">
        <v>388</v>
      </c>
      <c r="G2085" t="s">
        <v>6563</v>
      </c>
      <c r="H2085" t="s">
        <v>2932</v>
      </c>
      <c r="I2085" t="s">
        <v>2312</v>
      </c>
      <c r="J2085" t="s">
        <v>2312</v>
      </c>
      <c r="K2085" t="s">
        <v>2314</v>
      </c>
      <c r="L2085" t="s">
        <v>6564</v>
      </c>
      <c r="M2085" t="s">
        <v>2314</v>
      </c>
      <c r="N2085" t="s">
        <v>2314</v>
      </c>
      <c r="O2085" t="s">
        <v>5953</v>
      </c>
      <c r="P2085" t="s">
        <v>1829</v>
      </c>
      <c r="S2085" t="s">
        <v>2932</v>
      </c>
      <c r="U2085" t="s">
        <v>2318</v>
      </c>
      <c r="W2085">
        <v>0</v>
      </c>
      <c r="X2085">
        <v>0</v>
      </c>
      <c r="Y2085">
        <v>0</v>
      </c>
      <c r="Z2085">
        <v>0</v>
      </c>
      <c r="AA2085">
        <v>0</v>
      </c>
      <c r="AB2085">
        <v>0</v>
      </c>
      <c r="AC2085">
        <v>0</v>
      </c>
      <c r="AD2085">
        <v>0</v>
      </c>
      <c r="AE2085">
        <v>0</v>
      </c>
      <c r="AF2085">
        <v>0</v>
      </c>
      <c r="AH2085">
        <v>0</v>
      </c>
      <c r="AI2085">
        <v>0</v>
      </c>
      <c r="AJ2085">
        <v>0</v>
      </c>
      <c r="AK2085">
        <v>0</v>
      </c>
      <c r="AL2085">
        <v>0</v>
      </c>
      <c r="AM2085">
        <v>0</v>
      </c>
      <c r="AN2085">
        <v>0</v>
      </c>
      <c r="AO2085">
        <v>0</v>
      </c>
      <c r="AP2085">
        <v>0</v>
      </c>
      <c r="AQ2085">
        <v>0</v>
      </c>
      <c r="AS2085">
        <v>0</v>
      </c>
      <c r="AT2085">
        <v>0</v>
      </c>
      <c r="AU2085">
        <v>0</v>
      </c>
      <c r="AV2085">
        <v>0</v>
      </c>
      <c r="AW2085">
        <v>0</v>
      </c>
      <c r="AX2085">
        <v>0</v>
      </c>
      <c r="AY2085">
        <v>0</v>
      </c>
      <c r="AZ2085">
        <v>0</v>
      </c>
      <c r="BA2085">
        <v>0</v>
      </c>
      <c r="BB2085">
        <v>0</v>
      </c>
    </row>
    <row r="2086" spans="1:54" x14ac:dyDescent="0.35">
      <c r="A2086" t="s">
        <v>6748</v>
      </c>
      <c r="B2086" t="s">
        <v>6749</v>
      </c>
      <c r="C2086" t="s">
        <v>6749</v>
      </c>
      <c r="D2086" t="s">
        <v>6561</v>
      </c>
      <c r="E2086" t="s">
        <v>6562</v>
      </c>
      <c r="F2086" t="s">
        <v>388</v>
      </c>
      <c r="G2086" t="s">
        <v>6563</v>
      </c>
      <c r="H2086" t="s">
        <v>2932</v>
      </c>
      <c r="I2086" t="s">
        <v>2312</v>
      </c>
      <c r="J2086" t="s">
        <v>2312</v>
      </c>
      <c r="K2086" t="s">
        <v>2314</v>
      </c>
      <c r="L2086" t="s">
        <v>6564</v>
      </c>
      <c r="M2086" t="s">
        <v>2314</v>
      </c>
      <c r="N2086" t="s">
        <v>2314</v>
      </c>
      <c r="O2086" t="s">
        <v>5953</v>
      </c>
      <c r="P2086" t="s">
        <v>1829</v>
      </c>
      <c r="S2086" t="s">
        <v>2932</v>
      </c>
      <c r="U2086" t="s">
        <v>2318</v>
      </c>
      <c r="W2086">
        <v>0</v>
      </c>
      <c r="X2086">
        <v>0</v>
      </c>
      <c r="Y2086">
        <v>0</v>
      </c>
      <c r="Z2086">
        <v>0</v>
      </c>
      <c r="AA2086">
        <v>0</v>
      </c>
      <c r="AB2086">
        <v>0</v>
      </c>
      <c r="AC2086">
        <v>0</v>
      </c>
      <c r="AD2086">
        <v>0</v>
      </c>
      <c r="AE2086">
        <v>0</v>
      </c>
      <c r="AF2086">
        <v>0</v>
      </c>
      <c r="AH2086">
        <v>0</v>
      </c>
      <c r="AI2086">
        <v>0</v>
      </c>
      <c r="AJ2086">
        <v>0</v>
      </c>
      <c r="AK2086">
        <v>0</v>
      </c>
      <c r="AL2086">
        <v>0</v>
      </c>
      <c r="AM2086">
        <v>0</v>
      </c>
      <c r="AN2086">
        <v>0</v>
      </c>
      <c r="AO2086">
        <v>0</v>
      </c>
      <c r="AP2086">
        <v>0</v>
      </c>
      <c r="AQ2086">
        <v>0</v>
      </c>
      <c r="AS2086">
        <v>0</v>
      </c>
      <c r="AT2086">
        <v>0</v>
      </c>
      <c r="AU2086">
        <v>0</v>
      </c>
      <c r="AV2086">
        <v>0</v>
      </c>
      <c r="AW2086">
        <v>0</v>
      </c>
      <c r="AX2086">
        <v>0</v>
      </c>
      <c r="AY2086">
        <v>0</v>
      </c>
      <c r="AZ2086">
        <v>0</v>
      </c>
      <c r="BA2086">
        <v>0</v>
      </c>
      <c r="BB2086">
        <v>0</v>
      </c>
    </row>
    <row r="2087" spans="1:54" x14ac:dyDescent="0.35">
      <c r="A2087" t="s">
        <v>6750</v>
      </c>
      <c r="B2087" t="s">
        <v>6751</v>
      </c>
      <c r="C2087" t="s">
        <v>6751</v>
      </c>
      <c r="D2087" t="s">
        <v>6561</v>
      </c>
      <c r="E2087" t="s">
        <v>6562</v>
      </c>
      <c r="F2087" t="s">
        <v>388</v>
      </c>
      <c r="G2087" t="s">
        <v>6563</v>
      </c>
      <c r="H2087" t="s">
        <v>2932</v>
      </c>
      <c r="I2087" t="s">
        <v>2312</v>
      </c>
      <c r="J2087" t="s">
        <v>2312</v>
      </c>
      <c r="K2087" t="s">
        <v>2314</v>
      </c>
      <c r="L2087" t="s">
        <v>6564</v>
      </c>
      <c r="M2087" t="s">
        <v>2314</v>
      </c>
      <c r="N2087" t="s">
        <v>2314</v>
      </c>
      <c r="O2087" t="s">
        <v>5953</v>
      </c>
      <c r="P2087" t="s">
        <v>1829</v>
      </c>
      <c r="S2087" t="s">
        <v>2932</v>
      </c>
      <c r="U2087" t="s">
        <v>2318</v>
      </c>
      <c r="W2087">
        <v>0</v>
      </c>
      <c r="X2087">
        <v>0</v>
      </c>
      <c r="Y2087">
        <v>0</v>
      </c>
      <c r="Z2087">
        <v>0</v>
      </c>
      <c r="AA2087">
        <v>0</v>
      </c>
      <c r="AB2087">
        <v>0</v>
      </c>
      <c r="AC2087">
        <v>0</v>
      </c>
      <c r="AD2087">
        <v>0</v>
      </c>
      <c r="AE2087">
        <v>0</v>
      </c>
      <c r="AF2087">
        <v>0</v>
      </c>
      <c r="AH2087">
        <v>0</v>
      </c>
      <c r="AI2087">
        <v>0</v>
      </c>
      <c r="AJ2087">
        <v>0</v>
      </c>
      <c r="AK2087">
        <v>0</v>
      </c>
      <c r="AL2087">
        <v>0</v>
      </c>
      <c r="AM2087">
        <v>0</v>
      </c>
      <c r="AN2087">
        <v>0</v>
      </c>
      <c r="AO2087">
        <v>0</v>
      </c>
      <c r="AP2087">
        <v>0</v>
      </c>
      <c r="AQ2087">
        <v>0</v>
      </c>
      <c r="AS2087">
        <v>0</v>
      </c>
      <c r="AT2087">
        <v>0</v>
      </c>
      <c r="AU2087">
        <v>0</v>
      </c>
      <c r="AV2087">
        <v>0</v>
      </c>
      <c r="AW2087">
        <v>0</v>
      </c>
      <c r="AX2087">
        <v>0</v>
      </c>
      <c r="AY2087">
        <v>0</v>
      </c>
      <c r="AZ2087">
        <v>0</v>
      </c>
      <c r="BA2087">
        <v>0</v>
      </c>
      <c r="BB2087">
        <v>0</v>
      </c>
    </row>
    <row r="2088" spans="1:54" x14ac:dyDescent="0.35">
      <c r="A2088" t="s">
        <v>6752</v>
      </c>
      <c r="B2088" t="s">
        <v>6753</v>
      </c>
      <c r="C2088" t="s">
        <v>6753</v>
      </c>
      <c r="D2088" t="s">
        <v>6561</v>
      </c>
      <c r="E2088" t="s">
        <v>6562</v>
      </c>
      <c r="F2088" t="s">
        <v>388</v>
      </c>
      <c r="G2088" t="s">
        <v>6563</v>
      </c>
      <c r="H2088" t="s">
        <v>2932</v>
      </c>
      <c r="I2088" t="s">
        <v>2312</v>
      </c>
      <c r="J2088" t="s">
        <v>2312</v>
      </c>
      <c r="K2088" t="s">
        <v>2314</v>
      </c>
      <c r="L2088" t="s">
        <v>6564</v>
      </c>
      <c r="M2088" t="s">
        <v>2314</v>
      </c>
      <c r="N2088" t="s">
        <v>2314</v>
      </c>
      <c r="O2088" t="s">
        <v>5953</v>
      </c>
      <c r="P2088" t="s">
        <v>1829</v>
      </c>
      <c r="S2088" t="s">
        <v>2932</v>
      </c>
      <c r="U2088" t="s">
        <v>2318</v>
      </c>
      <c r="W2088">
        <v>0</v>
      </c>
      <c r="X2088">
        <v>0</v>
      </c>
      <c r="Y2088">
        <v>0</v>
      </c>
      <c r="Z2088">
        <v>0</v>
      </c>
      <c r="AA2088">
        <v>0</v>
      </c>
      <c r="AB2088">
        <v>0</v>
      </c>
      <c r="AC2088">
        <v>0</v>
      </c>
      <c r="AD2088">
        <v>0</v>
      </c>
      <c r="AE2088">
        <v>0</v>
      </c>
      <c r="AF2088">
        <v>0</v>
      </c>
      <c r="AH2088">
        <v>0</v>
      </c>
      <c r="AI2088">
        <v>0</v>
      </c>
      <c r="AJ2088">
        <v>0</v>
      </c>
      <c r="AK2088">
        <v>0</v>
      </c>
      <c r="AL2088">
        <v>0</v>
      </c>
      <c r="AM2088">
        <v>0</v>
      </c>
      <c r="AN2088">
        <v>0</v>
      </c>
      <c r="AO2088">
        <v>0</v>
      </c>
      <c r="AP2088">
        <v>0</v>
      </c>
      <c r="AQ2088">
        <v>0</v>
      </c>
      <c r="AS2088">
        <v>0</v>
      </c>
      <c r="AT2088">
        <v>0</v>
      </c>
      <c r="AU2088">
        <v>0</v>
      </c>
      <c r="AV2088">
        <v>0</v>
      </c>
      <c r="AW2088">
        <v>0</v>
      </c>
      <c r="AX2088">
        <v>0</v>
      </c>
      <c r="AY2088">
        <v>0</v>
      </c>
      <c r="AZ2088">
        <v>0</v>
      </c>
      <c r="BA2088">
        <v>0</v>
      </c>
      <c r="BB2088">
        <v>0</v>
      </c>
    </row>
    <row r="2089" spans="1:54" x14ac:dyDescent="0.35">
      <c r="A2089" t="s">
        <v>6754</v>
      </c>
      <c r="B2089" t="s">
        <v>6755</v>
      </c>
      <c r="C2089" t="s">
        <v>6755</v>
      </c>
      <c r="D2089" t="s">
        <v>6561</v>
      </c>
      <c r="E2089" t="s">
        <v>6562</v>
      </c>
      <c r="F2089" t="s">
        <v>388</v>
      </c>
      <c r="G2089" t="s">
        <v>6563</v>
      </c>
      <c r="H2089" t="s">
        <v>2932</v>
      </c>
      <c r="I2089" t="s">
        <v>2312</v>
      </c>
      <c r="J2089" t="s">
        <v>2312</v>
      </c>
      <c r="K2089" t="s">
        <v>2314</v>
      </c>
      <c r="L2089" t="s">
        <v>6564</v>
      </c>
      <c r="M2089" t="s">
        <v>2314</v>
      </c>
      <c r="N2089" t="s">
        <v>2314</v>
      </c>
      <c r="O2089" t="s">
        <v>5953</v>
      </c>
      <c r="P2089" t="s">
        <v>1829</v>
      </c>
      <c r="S2089" t="s">
        <v>2932</v>
      </c>
      <c r="U2089" t="s">
        <v>2318</v>
      </c>
      <c r="W2089">
        <v>0</v>
      </c>
      <c r="X2089">
        <v>0</v>
      </c>
      <c r="Y2089">
        <v>0</v>
      </c>
      <c r="Z2089">
        <v>0</v>
      </c>
      <c r="AA2089">
        <v>0</v>
      </c>
      <c r="AB2089">
        <v>0</v>
      </c>
      <c r="AC2089">
        <v>0</v>
      </c>
      <c r="AD2089">
        <v>0</v>
      </c>
      <c r="AE2089">
        <v>0</v>
      </c>
      <c r="AF2089">
        <v>0</v>
      </c>
      <c r="AH2089">
        <v>0</v>
      </c>
      <c r="AI2089">
        <v>0</v>
      </c>
      <c r="AJ2089">
        <v>0</v>
      </c>
      <c r="AK2089">
        <v>0</v>
      </c>
      <c r="AL2089">
        <v>0</v>
      </c>
      <c r="AM2089">
        <v>0</v>
      </c>
      <c r="AN2089">
        <v>0</v>
      </c>
      <c r="AO2089">
        <v>0</v>
      </c>
      <c r="AP2089">
        <v>0</v>
      </c>
      <c r="AQ2089">
        <v>0</v>
      </c>
      <c r="AS2089">
        <v>0</v>
      </c>
      <c r="AT2089">
        <v>0</v>
      </c>
      <c r="AU2089">
        <v>0</v>
      </c>
      <c r="AV2089">
        <v>0</v>
      </c>
      <c r="AW2089">
        <v>0</v>
      </c>
      <c r="AX2089">
        <v>0</v>
      </c>
      <c r="AY2089">
        <v>0</v>
      </c>
      <c r="AZ2089">
        <v>0</v>
      </c>
      <c r="BA2089">
        <v>0</v>
      </c>
      <c r="BB2089">
        <v>0</v>
      </c>
    </row>
    <row r="2090" spans="1:54" x14ac:dyDescent="0.35">
      <c r="A2090" t="s">
        <v>6756</v>
      </c>
      <c r="B2090" t="s">
        <v>6757</v>
      </c>
      <c r="C2090" t="s">
        <v>6757</v>
      </c>
      <c r="D2090" t="s">
        <v>6561</v>
      </c>
      <c r="E2090" t="s">
        <v>6562</v>
      </c>
      <c r="F2090" t="s">
        <v>388</v>
      </c>
      <c r="G2090" t="s">
        <v>6563</v>
      </c>
      <c r="H2090" t="s">
        <v>2932</v>
      </c>
      <c r="I2090" t="s">
        <v>2312</v>
      </c>
      <c r="J2090" t="s">
        <v>2312</v>
      </c>
      <c r="K2090" t="s">
        <v>2314</v>
      </c>
      <c r="L2090" t="s">
        <v>6564</v>
      </c>
      <c r="M2090" t="s">
        <v>2314</v>
      </c>
      <c r="N2090" t="s">
        <v>2314</v>
      </c>
      <c r="O2090" t="s">
        <v>5953</v>
      </c>
      <c r="P2090" t="s">
        <v>1829</v>
      </c>
      <c r="S2090" t="s">
        <v>2932</v>
      </c>
      <c r="U2090" t="s">
        <v>2318</v>
      </c>
      <c r="W2090">
        <v>0</v>
      </c>
      <c r="X2090">
        <v>0</v>
      </c>
      <c r="Y2090">
        <v>0</v>
      </c>
      <c r="Z2090">
        <v>0</v>
      </c>
      <c r="AA2090">
        <v>0</v>
      </c>
      <c r="AB2090">
        <v>0</v>
      </c>
      <c r="AC2090">
        <v>0</v>
      </c>
      <c r="AD2090">
        <v>0</v>
      </c>
      <c r="AE2090">
        <v>0</v>
      </c>
      <c r="AF2090">
        <v>0</v>
      </c>
      <c r="AH2090">
        <v>0</v>
      </c>
      <c r="AI2090">
        <v>0</v>
      </c>
      <c r="AJ2090">
        <v>0</v>
      </c>
      <c r="AK2090">
        <v>0</v>
      </c>
      <c r="AL2090">
        <v>0</v>
      </c>
      <c r="AM2090">
        <v>0</v>
      </c>
      <c r="AN2090">
        <v>0</v>
      </c>
      <c r="AO2090">
        <v>0</v>
      </c>
      <c r="AP2090">
        <v>0</v>
      </c>
      <c r="AQ2090">
        <v>0</v>
      </c>
      <c r="AS2090">
        <v>0</v>
      </c>
      <c r="AT2090">
        <v>0</v>
      </c>
      <c r="AU2090">
        <v>0</v>
      </c>
      <c r="AV2090">
        <v>0</v>
      </c>
      <c r="AW2090">
        <v>0</v>
      </c>
      <c r="AX2090">
        <v>0</v>
      </c>
      <c r="AY2090">
        <v>0</v>
      </c>
      <c r="AZ2090">
        <v>0</v>
      </c>
      <c r="BA2090">
        <v>0</v>
      </c>
      <c r="BB2090">
        <v>0</v>
      </c>
    </row>
    <row r="2091" spans="1:54" x14ac:dyDescent="0.35">
      <c r="A2091" t="s">
        <v>6758</v>
      </c>
      <c r="B2091" t="s">
        <v>6759</v>
      </c>
      <c r="C2091" t="s">
        <v>6759</v>
      </c>
      <c r="D2091" t="s">
        <v>6561</v>
      </c>
      <c r="E2091" t="s">
        <v>6562</v>
      </c>
      <c r="F2091" t="s">
        <v>388</v>
      </c>
      <c r="G2091" t="s">
        <v>6563</v>
      </c>
      <c r="H2091" t="s">
        <v>2932</v>
      </c>
      <c r="I2091" t="s">
        <v>2312</v>
      </c>
      <c r="J2091" t="s">
        <v>2312</v>
      </c>
      <c r="K2091" t="s">
        <v>2314</v>
      </c>
      <c r="L2091" t="s">
        <v>6564</v>
      </c>
      <c r="M2091" t="s">
        <v>2314</v>
      </c>
      <c r="N2091" t="s">
        <v>2314</v>
      </c>
      <c r="O2091" t="s">
        <v>5953</v>
      </c>
      <c r="P2091" t="s">
        <v>1829</v>
      </c>
      <c r="S2091" t="s">
        <v>2932</v>
      </c>
      <c r="U2091" t="s">
        <v>2318</v>
      </c>
      <c r="W2091">
        <v>0</v>
      </c>
      <c r="X2091">
        <v>0</v>
      </c>
      <c r="Y2091">
        <v>0</v>
      </c>
      <c r="Z2091">
        <v>0</v>
      </c>
      <c r="AA2091">
        <v>0</v>
      </c>
      <c r="AB2091">
        <v>0</v>
      </c>
      <c r="AC2091">
        <v>0</v>
      </c>
      <c r="AD2091">
        <v>0</v>
      </c>
      <c r="AE2091">
        <v>0</v>
      </c>
      <c r="AF2091">
        <v>0</v>
      </c>
      <c r="AH2091">
        <v>0</v>
      </c>
      <c r="AI2091">
        <v>0</v>
      </c>
      <c r="AJ2091">
        <v>0</v>
      </c>
      <c r="AK2091">
        <v>0</v>
      </c>
      <c r="AL2091">
        <v>0</v>
      </c>
      <c r="AM2091">
        <v>0</v>
      </c>
      <c r="AN2091">
        <v>0</v>
      </c>
      <c r="AO2091">
        <v>0</v>
      </c>
      <c r="AP2091">
        <v>0</v>
      </c>
      <c r="AQ2091">
        <v>0</v>
      </c>
      <c r="AS2091">
        <v>0</v>
      </c>
      <c r="AT2091">
        <v>0</v>
      </c>
      <c r="AU2091">
        <v>0</v>
      </c>
      <c r="AV2091">
        <v>0</v>
      </c>
      <c r="AW2091">
        <v>0</v>
      </c>
      <c r="AX2091">
        <v>0</v>
      </c>
      <c r="AY2091">
        <v>0</v>
      </c>
      <c r="AZ2091">
        <v>0</v>
      </c>
      <c r="BA2091">
        <v>0</v>
      </c>
      <c r="BB2091">
        <v>0</v>
      </c>
    </row>
    <row r="2092" spans="1:54" x14ac:dyDescent="0.35">
      <c r="A2092" t="s">
        <v>6760</v>
      </c>
      <c r="B2092" t="s">
        <v>6761</v>
      </c>
      <c r="C2092" t="s">
        <v>6761</v>
      </c>
      <c r="D2092" t="s">
        <v>6561</v>
      </c>
      <c r="E2092" t="s">
        <v>6562</v>
      </c>
      <c r="F2092" t="s">
        <v>388</v>
      </c>
      <c r="G2092" t="s">
        <v>6563</v>
      </c>
      <c r="H2092" t="s">
        <v>2932</v>
      </c>
      <c r="I2092" t="s">
        <v>2312</v>
      </c>
      <c r="J2092" t="s">
        <v>2312</v>
      </c>
      <c r="K2092" t="s">
        <v>2314</v>
      </c>
      <c r="L2092" t="s">
        <v>6564</v>
      </c>
      <c r="M2092" t="s">
        <v>2314</v>
      </c>
      <c r="N2092" t="s">
        <v>2314</v>
      </c>
      <c r="O2092" t="s">
        <v>5953</v>
      </c>
      <c r="P2092" t="s">
        <v>1829</v>
      </c>
      <c r="S2092" t="s">
        <v>2932</v>
      </c>
      <c r="U2092" t="s">
        <v>2318</v>
      </c>
      <c r="W2092">
        <v>0</v>
      </c>
      <c r="X2092">
        <v>0</v>
      </c>
      <c r="Y2092">
        <v>0</v>
      </c>
      <c r="Z2092">
        <v>0</v>
      </c>
      <c r="AA2092">
        <v>0</v>
      </c>
      <c r="AB2092">
        <v>0</v>
      </c>
      <c r="AC2092">
        <v>0</v>
      </c>
      <c r="AD2092">
        <v>0</v>
      </c>
      <c r="AE2092">
        <v>0</v>
      </c>
      <c r="AF2092">
        <v>0</v>
      </c>
      <c r="AH2092">
        <v>0</v>
      </c>
      <c r="AI2092">
        <v>0</v>
      </c>
      <c r="AJ2092">
        <v>0</v>
      </c>
      <c r="AK2092">
        <v>0</v>
      </c>
      <c r="AL2092">
        <v>0</v>
      </c>
      <c r="AM2092">
        <v>0</v>
      </c>
      <c r="AN2092">
        <v>0</v>
      </c>
      <c r="AO2092">
        <v>0</v>
      </c>
      <c r="AP2092">
        <v>0</v>
      </c>
      <c r="AQ2092">
        <v>0</v>
      </c>
      <c r="AS2092">
        <v>0</v>
      </c>
      <c r="AT2092">
        <v>0</v>
      </c>
      <c r="AU2092">
        <v>0</v>
      </c>
      <c r="AV2092">
        <v>0</v>
      </c>
      <c r="AW2092">
        <v>0</v>
      </c>
      <c r="AX2092">
        <v>0</v>
      </c>
      <c r="AY2092">
        <v>0</v>
      </c>
      <c r="AZ2092">
        <v>0</v>
      </c>
      <c r="BA2092">
        <v>0</v>
      </c>
      <c r="BB2092">
        <v>0</v>
      </c>
    </row>
    <row r="2093" spans="1:54" x14ac:dyDescent="0.35">
      <c r="A2093" t="s">
        <v>6762</v>
      </c>
      <c r="B2093" t="s">
        <v>6763</v>
      </c>
      <c r="C2093" t="s">
        <v>6763</v>
      </c>
      <c r="D2093" t="s">
        <v>6561</v>
      </c>
      <c r="E2093" t="s">
        <v>6562</v>
      </c>
      <c r="F2093" t="s">
        <v>388</v>
      </c>
      <c r="G2093" t="s">
        <v>6563</v>
      </c>
      <c r="H2093" t="s">
        <v>2932</v>
      </c>
      <c r="I2093" t="s">
        <v>2312</v>
      </c>
      <c r="J2093" t="s">
        <v>2312</v>
      </c>
      <c r="K2093" t="s">
        <v>2314</v>
      </c>
      <c r="L2093" t="s">
        <v>6564</v>
      </c>
      <c r="M2093" t="s">
        <v>2314</v>
      </c>
      <c r="N2093" t="s">
        <v>2314</v>
      </c>
      <c r="O2093" t="s">
        <v>5953</v>
      </c>
      <c r="P2093" t="s">
        <v>1829</v>
      </c>
      <c r="S2093" t="s">
        <v>2932</v>
      </c>
      <c r="U2093" t="s">
        <v>2318</v>
      </c>
      <c r="W2093">
        <v>0</v>
      </c>
      <c r="X2093">
        <v>0</v>
      </c>
      <c r="Y2093">
        <v>0</v>
      </c>
      <c r="Z2093">
        <v>0</v>
      </c>
      <c r="AA2093">
        <v>0</v>
      </c>
      <c r="AB2093">
        <v>0</v>
      </c>
      <c r="AC2093">
        <v>0</v>
      </c>
      <c r="AD2093">
        <v>0</v>
      </c>
      <c r="AE2093">
        <v>0</v>
      </c>
      <c r="AF2093">
        <v>0</v>
      </c>
      <c r="AH2093">
        <v>0</v>
      </c>
      <c r="AI2093">
        <v>0</v>
      </c>
      <c r="AJ2093">
        <v>0</v>
      </c>
      <c r="AK2093">
        <v>0</v>
      </c>
      <c r="AL2093">
        <v>0</v>
      </c>
      <c r="AM2093">
        <v>0</v>
      </c>
      <c r="AN2093">
        <v>0</v>
      </c>
      <c r="AO2093">
        <v>0</v>
      </c>
      <c r="AP2093">
        <v>0</v>
      </c>
      <c r="AQ2093">
        <v>0</v>
      </c>
      <c r="AS2093">
        <v>0</v>
      </c>
      <c r="AT2093">
        <v>0</v>
      </c>
      <c r="AU2093">
        <v>0</v>
      </c>
      <c r="AV2093">
        <v>0</v>
      </c>
      <c r="AW2093">
        <v>0</v>
      </c>
      <c r="AX2093">
        <v>0</v>
      </c>
      <c r="AY2093">
        <v>0</v>
      </c>
      <c r="AZ2093">
        <v>0</v>
      </c>
      <c r="BA2093">
        <v>0</v>
      </c>
      <c r="BB2093">
        <v>0</v>
      </c>
    </row>
    <row r="2094" spans="1:54" x14ac:dyDescent="0.35">
      <c r="A2094" t="s">
        <v>6764</v>
      </c>
      <c r="B2094" t="s">
        <v>6765</v>
      </c>
      <c r="C2094" t="s">
        <v>6765</v>
      </c>
      <c r="D2094" t="s">
        <v>6561</v>
      </c>
      <c r="E2094" t="s">
        <v>6562</v>
      </c>
      <c r="F2094" t="s">
        <v>388</v>
      </c>
      <c r="G2094" t="s">
        <v>6563</v>
      </c>
      <c r="H2094" t="s">
        <v>2932</v>
      </c>
      <c r="I2094" t="s">
        <v>2312</v>
      </c>
      <c r="J2094" t="s">
        <v>2312</v>
      </c>
      <c r="K2094" t="s">
        <v>2314</v>
      </c>
      <c r="L2094" t="s">
        <v>6564</v>
      </c>
      <c r="M2094" t="s">
        <v>2314</v>
      </c>
      <c r="N2094" t="s">
        <v>2314</v>
      </c>
      <c r="O2094" t="s">
        <v>5953</v>
      </c>
      <c r="P2094" t="s">
        <v>1829</v>
      </c>
      <c r="S2094" t="s">
        <v>2932</v>
      </c>
      <c r="U2094" t="s">
        <v>2318</v>
      </c>
      <c r="W2094">
        <v>0</v>
      </c>
      <c r="X2094">
        <v>0</v>
      </c>
      <c r="Y2094">
        <v>0</v>
      </c>
      <c r="Z2094">
        <v>0</v>
      </c>
      <c r="AA2094">
        <v>0</v>
      </c>
      <c r="AB2094">
        <v>0</v>
      </c>
      <c r="AC2094">
        <v>0</v>
      </c>
      <c r="AD2094">
        <v>0</v>
      </c>
      <c r="AE2094">
        <v>0</v>
      </c>
      <c r="AF2094">
        <v>0</v>
      </c>
      <c r="AH2094">
        <v>0</v>
      </c>
      <c r="AI2094">
        <v>0</v>
      </c>
      <c r="AJ2094">
        <v>0</v>
      </c>
      <c r="AK2094">
        <v>0</v>
      </c>
      <c r="AL2094">
        <v>0</v>
      </c>
      <c r="AM2094">
        <v>0</v>
      </c>
      <c r="AN2094">
        <v>0</v>
      </c>
      <c r="AO2094">
        <v>0</v>
      </c>
      <c r="AP2094">
        <v>0</v>
      </c>
      <c r="AQ2094">
        <v>0</v>
      </c>
      <c r="AS2094">
        <v>0</v>
      </c>
      <c r="AT2094">
        <v>0</v>
      </c>
      <c r="AU2094">
        <v>0</v>
      </c>
      <c r="AV2094">
        <v>0</v>
      </c>
      <c r="AW2094">
        <v>0</v>
      </c>
      <c r="AX2094">
        <v>0</v>
      </c>
      <c r="AY2094">
        <v>0</v>
      </c>
      <c r="AZ2094">
        <v>0</v>
      </c>
      <c r="BA2094">
        <v>0</v>
      </c>
      <c r="BB2094">
        <v>0</v>
      </c>
    </row>
    <row r="2095" spans="1:54" x14ac:dyDescent="0.35">
      <c r="A2095" t="s">
        <v>6766</v>
      </c>
      <c r="B2095" t="s">
        <v>6767</v>
      </c>
      <c r="C2095" t="s">
        <v>6767</v>
      </c>
      <c r="D2095" t="s">
        <v>6561</v>
      </c>
      <c r="E2095" t="s">
        <v>6562</v>
      </c>
      <c r="F2095" t="s">
        <v>388</v>
      </c>
      <c r="G2095" t="s">
        <v>6563</v>
      </c>
      <c r="H2095" t="s">
        <v>2932</v>
      </c>
      <c r="I2095" t="s">
        <v>2312</v>
      </c>
      <c r="J2095" t="s">
        <v>2312</v>
      </c>
      <c r="K2095" t="s">
        <v>2314</v>
      </c>
      <c r="L2095" t="s">
        <v>6564</v>
      </c>
      <c r="M2095" t="s">
        <v>2314</v>
      </c>
      <c r="N2095" t="s">
        <v>2314</v>
      </c>
      <c r="O2095" t="s">
        <v>5953</v>
      </c>
      <c r="P2095" t="s">
        <v>1829</v>
      </c>
      <c r="S2095" t="s">
        <v>2932</v>
      </c>
      <c r="U2095" t="s">
        <v>2318</v>
      </c>
      <c r="W2095">
        <v>0</v>
      </c>
      <c r="X2095">
        <v>0</v>
      </c>
      <c r="Y2095">
        <v>0</v>
      </c>
      <c r="Z2095">
        <v>0</v>
      </c>
      <c r="AA2095">
        <v>0</v>
      </c>
      <c r="AB2095">
        <v>0</v>
      </c>
      <c r="AC2095">
        <v>0</v>
      </c>
      <c r="AD2095">
        <v>0</v>
      </c>
      <c r="AE2095">
        <v>0</v>
      </c>
      <c r="AF2095">
        <v>0</v>
      </c>
      <c r="AH2095">
        <v>0</v>
      </c>
      <c r="AI2095">
        <v>0</v>
      </c>
      <c r="AJ2095">
        <v>0</v>
      </c>
      <c r="AK2095">
        <v>0</v>
      </c>
      <c r="AL2095">
        <v>0</v>
      </c>
      <c r="AM2095">
        <v>0</v>
      </c>
      <c r="AN2095">
        <v>0</v>
      </c>
      <c r="AO2095">
        <v>0</v>
      </c>
      <c r="AP2095">
        <v>0</v>
      </c>
      <c r="AQ2095">
        <v>0</v>
      </c>
      <c r="AS2095">
        <v>0</v>
      </c>
      <c r="AT2095">
        <v>0</v>
      </c>
      <c r="AU2095">
        <v>0</v>
      </c>
      <c r="AV2095">
        <v>0</v>
      </c>
      <c r="AW2095">
        <v>0</v>
      </c>
      <c r="AX2095">
        <v>0</v>
      </c>
      <c r="AY2095">
        <v>0</v>
      </c>
      <c r="AZ2095">
        <v>0</v>
      </c>
      <c r="BA2095">
        <v>0</v>
      </c>
      <c r="BB2095">
        <v>0</v>
      </c>
    </row>
    <row r="2096" spans="1:54" x14ac:dyDescent="0.35">
      <c r="A2096" t="s">
        <v>6768</v>
      </c>
      <c r="B2096" t="s">
        <v>6769</v>
      </c>
      <c r="C2096" t="s">
        <v>6769</v>
      </c>
      <c r="D2096" t="s">
        <v>6561</v>
      </c>
      <c r="E2096" t="s">
        <v>6562</v>
      </c>
      <c r="F2096" t="s">
        <v>388</v>
      </c>
      <c r="G2096" t="s">
        <v>6563</v>
      </c>
      <c r="H2096" t="s">
        <v>2932</v>
      </c>
      <c r="I2096" t="s">
        <v>2312</v>
      </c>
      <c r="J2096" t="s">
        <v>2312</v>
      </c>
      <c r="K2096" t="s">
        <v>2314</v>
      </c>
      <c r="L2096" t="s">
        <v>6564</v>
      </c>
      <c r="M2096" t="s">
        <v>2314</v>
      </c>
      <c r="N2096" t="s">
        <v>2314</v>
      </c>
      <c r="O2096" t="s">
        <v>5953</v>
      </c>
      <c r="P2096" t="s">
        <v>1829</v>
      </c>
      <c r="S2096" t="s">
        <v>2932</v>
      </c>
      <c r="U2096" t="s">
        <v>2318</v>
      </c>
      <c r="W2096">
        <v>0</v>
      </c>
      <c r="X2096">
        <v>0</v>
      </c>
      <c r="Y2096">
        <v>0</v>
      </c>
      <c r="Z2096">
        <v>0</v>
      </c>
      <c r="AA2096">
        <v>0</v>
      </c>
      <c r="AB2096">
        <v>0</v>
      </c>
      <c r="AC2096">
        <v>0</v>
      </c>
      <c r="AD2096">
        <v>0</v>
      </c>
      <c r="AE2096">
        <v>0</v>
      </c>
      <c r="AF2096">
        <v>0</v>
      </c>
      <c r="AH2096">
        <v>0</v>
      </c>
      <c r="AI2096">
        <v>0</v>
      </c>
      <c r="AJ2096">
        <v>0</v>
      </c>
      <c r="AK2096">
        <v>0</v>
      </c>
      <c r="AL2096">
        <v>0</v>
      </c>
      <c r="AM2096">
        <v>0</v>
      </c>
      <c r="AN2096">
        <v>0</v>
      </c>
      <c r="AO2096">
        <v>0</v>
      </c>
      <c r="AP2096">
        <v>0</v>
      </c>
      <c r="AQ2096">
        <v>0</v>
      </c>
      <c r="AS2096">
        <v>0</v>
      </c>
      <c r="AT2096">
        <v>0</v>
      </c>
      <c r="AU2096">
        <v>0</v>
      </c>
      <c r="AV2096">
        <v>0</v>
      </c>
      <c r="AW2096">
        <v>0</v>
      </c>
      <c r="AX2096">
        <v>0</v>
      </c>
      <c r="AY2096">
        <v>0</v>
      </c>
      <c r="AZ2096">
        <v>0</v>
      </c>
      <c r="BA2096">
        <v>0</v>
      </c>
      <c r="BB2096">
        <v>0</v>
      </c>
    </row>
    <row r="2097" spans="1:54" x14ac:dyDescent="0.35">
      <c r="A2097" t="s">
        <v>6770</v>
      </c>
      <c r="B2097" t="s">
        <v>6771</v>
      </c>
      <c r="C2097" t="s">
        <v>6771</v>
      </c>
      <c r="D2097" t="s">
        <v>6561</v>
      </c>
      <c r="E2097" t="s">
        <v>6562</v>
      </c>
      <c r="F2097" t="s">
        <v>388</v>
      </c>
      <c r="G2097" t="s">
        <v>6563</v>
      </c>
      <c r="H2097" t="s">
        <v>2932</v>
      </c>
      <c r="I2097" t="s">
        <v>2312</v>
      </c>
      <c r="J2097" t="s">
        <v>2312</v>
      </c>
      <c r="K2097" t="s">
        <v>2314</v>
      </c>
      <c r="L2097" t="s">
        <v>6564</v>
      </c>
      <c r="M2097" t="s">
        <v>2314</v>
      </c>
      <c r="N2097" t="s">
        <v>2314</v>
      </c>
      <c r="O2097" t="s">
        <v>5953</v>
      </c>
      <c r="P2097" t="s">
        <v>1829</v>
      </c>
      <c r="S2097" t="s">
        <v>2932</v>
      </c>
      <c r="U2097" t="s">
        <v>2318</v>
      </c>
      <c r="W2097">
        <v>0</v>
      </c>
      <c r="X2097">
        <v>0</v>
      </c>
      <c r="Y2097">
        <v>0</v>
      </c>
      <c r="Z2097">
        <v>0</v>
      </c>
      <c r="AA2097">
        <v>0</v>
      </c>
      <c r="AB2097">
        <v>0</v>
      </c>
      <c r="AC2097">
        <v>0</v>
      </c>
      <c r="AD2097">
        <v>0</v>
      </c>
      <c r="AE2097">
        <v>0</v>
      </c>
      <c r="AF2097">
        <v>0</v>
      </c>
      <c r="AH2097">
        <v>0</v>
      </c>
      <c r="AI2097">
        <v>0</v>
      </c>
      <c r="AJ2097">
        <v>0</v>
      </c>
      <c r="AK2097">
        <v>0</v>
      </c>
      <c r="AL2097">
        <v>0</v>
      </c>
      <c r="AM2097">
        <v>0</v>
      </c>
      <c r="AN2097">
        <v>0</v>
      </c>
      <c r="AO2097">
        <v>0</v>
      </c>
      <c r="AP2097">
        <v>0</v>
      </c>
      <c r="AQ2097">
        <v>0</v>
      </c>
      <c r="AS2097">
        <v>0</v>
      </c>
      <c r="AT2097">
        <v>0</v>
      </c>
      <c r="AU2097">
        <v>0</v>
      </c>
      <c r="AV2097">
        <v>0</v>
      </c>
      <c r="AW2097">
        <v>0</v>
      </c>
      <c r="AX2097">
        <v>0</v>
      </c>
      <c r="AY2097">
        <v>0</v>
      </c>
      <c r="AZ2097">
        <v>0</v>
      </c>
      <c r="BA2097">
        <v>0</v>
      </c>
      <c r="BB2097">
        <v>0</v>
      </c>
    </row>
    <row r="2098" spans="1:54" x14ac:dyDescent="0.35">
      <c r="A2098" t="s">
        <v>6772</v>
      </c>
      <c r="B2098" t="s">
        <v>6773</v>
      </c>
      <c r="C2098" t="s">
        <v>6773</v>
      </c>
      <c r="D2098" t="s">
        <v>6561</v>
      </c>
      <c r="E2098" t="s">
        <v>6562</v>
      </c>
      <c r="F2098" t="s">
        <v>388</v>
      </c>
      <c r="G2098" t="s">
        <v>6563</v>
      </c>
      <c r="H2098" t="s">
        <v>2932</v>
      </c>
      <c r="I2098" t="s">
        <v>2312</v>
      </c>
      <c r="J2098" t="s">
        <v>2312</v>
      </c>
      <c r="K2098" t="s">
        <v>2314</v>
      </c>
      <c r="L2098" t="s">
        <v>6564</v>
      </c>
      <c r="M2098" t="s">
        <v>2314</v>
      </c>
      <c r="N2098" t="s">
        <v>2314</v>
      </c>
      <c r="O2098" t="s">
        <v>5953</v>
      </c>
      <c r="P2098" t="s">
        <v>1829</v>
      </c>
      <c r="S2098" t="s">
        <v>2932</v>
      </c>
      <c r="U2098" t="s">
        <v>2318</v>
      </c>
      <c r="W2098">
        <v>0</v>
      </c>
      <c r="X2098">
        <v>0</v>
      </c>
      <c r="Y2098">
        <v>0</v>
      </c>
      <c r="Z2098">
        <v>0</v>
      </c>
      <c r="AA2098">
        <v>0</v>
      </c>
      <c r="AB2098">
        <v>0</v>
      </c>
      <c r="AC2098">
        <v>0</v>
      </c>
      <c r="AD2098">
        <v>0</v>
      </c>
      <c r="AE2098">
        <v>0</v>
      </c>
      <c r="AF2098">
        <v>0</v>
      </c>
      <c r="AH2098">
        <v>0</v>
      </c>
      <c r="AI2098">
        <v>0</v>
      </c>
      <c r="AJ2098">
        <v>0</v>
      </c>
      <c r="AK2098">
        <v>0</v>
      </c>
      <c r="AL2098">
        <v>0</v>
      </c>
      <c r="AM2098">
        <v>0</v>
      </c>
      <c r="AN2098">
        <v>0</v>
      </c>
      <c r="AO2098">
        <v>0</v>
      </c>
      <c r="AP2098">
        <v>0</v>
      </c>
      <c r="AQ2098">
        <v>0</v>
      </c>
      <c r="AS2098">
        <v>0</v>
      </c>
      <c r="AT2098">
        <v>0</v>
      </c>
      <c r="AU2098">
        <v>0</v>
      </c>
      <c r="AV2098">
        <v>0</v>
      </c>
      <c r="AW2098">
        <v>0</v>
      </c>
      <c r="AX2098">
        <v>0</v>
      </c>
      <c r="AY2098">
        <v>0</v>
      </c>
      <c r="AZ2098">
        <v>0</v>
      </c>
      <c r="BA2098">
        <v>0</v>
      </c>
      <c r="BB2098">
        <v>0</v>
      </c>
    </row>
    <row r="2099" spans="1:54" x14ac:dyDescent="0.35">
      <c r="A2099" t="s">
        <v>6774</v>
      </c>
      <c r="B2099" t="s">
        <v>6775</v>
      </c>
      <c r="C2099" t="s">
        <v>6775</v>
      </c>
      <c r="D2099" t="s">
        <v>6561</v>
      </c>
      <c r="E2099" t="s">
        <v>6562</v>
      </c>
      <c r="F2099" t="s">
        <v>388</v>
      </c>
      <c r="G2099" t="s">
        <v>6563</v>
      </c>
      <c r="H2099" t="s">
        <v>2932</v>
      </c>
      <c r="I2099" t="s">
        <v>2312</v>
      </c>
      <c r="J2099" t="s">
        <v>2312</v>
      </c>
      <c r="K2099" t="s">
        <v>2314</v>
      </c>
      <c r="L2099" t="s">
        <v>6564</v>
      </c>
      <c r="M2099" t="s">
        <v>2314</v>
      </c>
      <c r="N2099" t="s">
        <v>2314</v>
      </c>
      <c r="O2099" t="s">
        <v>5953</v>
      </c>
      <c r="P2099" t="s">
        <v>1829</v>
      </c>
      <c r="S2099" t="s">
        <v>2932</v>
      </c>
      <c r="U2099" t="s">
        <v>2318</v>
      </c>
      <c r="W2099">
        <v>0</v>
      </c>
      <c r="X2099">
        <v>0</v>
      </c>
      <c r="Y2099">
        <v>0</v>
      </c>
      <c r="Z2099">
        <v>0</v>
      </c>
      <c r="AA2099">
        <v>0</v>
      </c>
      <c r="AB2099">
        <v>0</v>
      </c>
      <c r="AC2099">
        <v>0</v>
      </c>
      <c r="AD2099">
        <v>0</v>
      </c>
      <c r="AE2099">
        <v>0</v>
      </c>
      <c r="AF2099">
        <v>0</v>
      </c>
      <c r="AH2099">
        <v>0</v>
      </c>
      <c r="AI2099">
        <v>0</v>
      </c>
      <c r="AJ2099">
        <v>0</v>
      </c>
      <c r="AK2099">
        <v>0</v>
      </c>
      <c r="AL2099">
        <v>0</v>
      </c>
      <c r="AM2099">
        <v>0</v>
      </c>
      <c r="AN2099">
        <v>0</v>
      </c>
      <c r="AO2099">
        <v>0</v>
      </c>
      <c r="AP2099">
        <v>0</v>
      </c>
      <c r="AQ2099">
        <v>0</v>
      </c>
      <c r="AS2099">
        <v>0</v>
      </c>
      <c r="AT2099">
        <v>0</v>
      </c>
      <c r="AU2099">
        <v>0</v>
      </c>
      <c r="AV2099">
        <v>0</v>
      </c>
      <c r="AW2099">
        <v>0</v>
      </c>
      <c r="AX2099">
        <v>0</v>
      </c>
      <c r="AY2099">
        <v>0</v>
      </c>
      <c r="AZ2099">
        <v>0</v>
      </c>
      <c r="BA2099">
        <v>0</v>
      </c>
      <c r="BB2099">
        <v>0</v>
      </c>
    </row>
    <row r="2100" spans="1:54" x14ac:dyDescent="0.35">
      <c r="A2100" t="s">
        <v>6776</v>
      </c>
      <c r="B2100" t="s">
        <v>6777</v>
      </c>
      <c r="C2100" t="s">
        <v>6777</v>
      </c>
      <c r="D2100" t="s">
        <v>6561</v>
      </c>
      <c r="E2100" t="s">
        <v>6562</v>
      </c>
      <c r="F2100" t="s">
        <v>388</v>
      </c>
      <c r="G2100" t="s">
        <v>6563</v>
      </c>
      <c r="H2100" t="s">
        <v>2932</v>
      </c>
      <c r="I2100" t="s">
        <v>2312</v>
      </c>
      <c r="J2100" t="s">
        <v>2312</v>
      </c>
      <c r="K2100" t="s">
        <v>2314</v>
      </c>
      <c r="L2100" t="s">
        <v>6564</v>
      </c>
      <c r="M2100" t="s">
        <v>2314</v>
      </c>
      <c r="N2100" t="s">
        <v>2314</v>
      </c>
      <c r="O2100" t="s">
        <v>5953</v>
      </c>
      <c r="P2100" t="s">
        <v>1829</v>
      </c>
      <c r="S2100" t="s">
        <v>2932</v>
      </c>
      <c r="U2100" t="s">
        <v>2318</v>
      </c>
      <c r="W2100">
        <v>0</v>
      </c>
      <c r="X2100">
        <v>0</v>
      </c>
      <c r="Y2100">
        <v>0</v>
      </c>
      <c r="Z2100">
        <v>0</v>
      </c>
      <c r="AA2100">
        <v>0</v>
      </c>
      <c r="AB2100">
        <v>0</v>
      </c>
      <c r="AC2100">
        <v>0</v>
      </c>
      <c r="AD2100">
        <v>0</v>
      </c>
      <c r="AE2100">
        <v>0</v>
      </c>
      <c r="AF2100">
        <v>0</v>
      </c>
      <c r="AH2100">
        <v>0</v>
      </c>
      <c r="AI2100">
        <v>0</v>
      </c>
      <c r="AJ2100">
        <v>0</v>
      </c>
      <c r="AK2100">
        <v>0</v>
      </c>
      <c r="AL2100">
        <v>0</v>
      </c>
      <c r="AM2100">
        <v>0</v>
      </c>
      <c r="AN2100">
        <v>0</v>
      </c>
      <c r="AO2100">
        <v>0</v>
      </c>
      <c r="AP2100">
        <v>0</v>
      </c>
      <c r="AQ2100">
        <v>0</v>
      </c>
      <c r="AS2100">
        <v>0</v>
      </c>
      <c r="AT2100">
        <v>0</v>
      </c>
      <c r="AU2100">
        <v>0</v>
      </c>
      <c r="AV2100">
        <v>0</v>
      </c>
      <c r="AW2100">
        <v>0</v>
      </c>
      <c r="AX2100">
        <v>0</v>
      </c>
      <c r="AY2100">
        <v>0</v>
      </c>
      <c r="AZ2100">
        <v>0</v>
      </c>
      <c r="BA2100">
        <v>0</v>
      </c>
      <c r="BB2100">
        <v>0</v>
      </c>
    </row>
    <row r="2101" spans="1:54" x14ac:dyDescent="0.35">
      <c r="A2101" t="s">
        <v>6778</v>
      </c>
      <c r="B2101" t="s">
        <v>6779</v>
      </c>
      <c r="C2101" t="s">
        <v>6779</v>
      </c>
      <c r="D2101" t="s">
        <v>6561</v>
      </c>
      <c r="E2101" t="s">
        <v>6562</v>
      </c>
      <c r="F2101" t="s">
        <v>388</v>
      </c>
      <c r="G2101" t="s">
        <v>6563</v>
      </c>
      <c r="H2101" t="s">
        <v>2932</v>
      </c>
      <c r="I2101" t="s">
        <v>2312</v>
      </c>
      <c r="J2101" t="s">
        <v>2312</v>
      </c>
      <c r="K2101" t="s">
        <v>2314</v>
      </c>
      <c r="L2101" t="s">
        <v>6564</v>
      </c>
      <c r="M2101" t="s">
        <v>2314</v>
      </c>
      <c r="N2101" t="s">
        <v>2314</v>
      </c>
      <c r="O2101" t="s">
        <v>5953</v>
      </c>
      <c r="P2101" t="s">
        <v>1829</v>
      </c>
      <c r="S2101" t="s">
        <v>2932</v>
      </c>
      <c r="U2101" t="s">
        <v>2318</v>
      </c>
      <c r="W2101">
        <v>0</v>
      </c>
      <c r="X2101">
        <v>0</v>
      </c>
      <c r="Y2101">
        <v>0</v>
      </c>
      <c r="Z2101">
        <v>0</v>
      </c>
      <c r="AA2101">
        <v>0</v>
      </c>
      <c r="AB2101">
        <v>0</v>
      </c>
      <c r="AC2101">
        <v>0</v>
      </c>
      <c r="AD2101">
        <v>0</v>
      </c>
      <c r="AE2101">
        <v>0</v>
      </c>
      <c r="AF2101">
        <v>0</v>
      </c>
      <c r="AH2101">
        <v>0</v>
      </c>
      <c r="AI2101">
        <v>0</v>
      </c>
      <c r="AJ2101">
        <v>0</v>
      </c>
      <c r="AK2101">
        <v>0</v>
      </c>
      <c r="AL2101">
        <v>0</v>
      </c>
      <c r="AM2101">
        <v>0</v>
      </c>
      <c r="AN2101">
        <v>0</v>
      </c>
      <c r="AO2101">
        <v>0</v>
      </c>
      <c r="AP2101">
        <v>0</v>
      </c>
      <c r="AQ2101">
        <v>0</v>
      </c>
      <c r="AS2101">
        <v>0</v>
      </c>
      <c r="AT2101">
        <v>0</v>
      </c>
      <c r="AU2101">
        <v>0</v>
      </c>
      <c r="AV2101">
        <v>0</v>
      </c>
      <c r="AW2101">
        <v>0</v>
      </c>
      <c r="AX2101">
        <v>0</v>
      </c>
      <c r="AY2101">
        <v>0</v>
      </c>
      <c r="AZ2101">
        <v>0</v>
      </c>
      <c r="BA2101">
        <v>0</v>
      </c>
      <c r="BB2101">
        <v>0</v>
      </c>
    </row>
    <row r="2102" spans="1:54" x14ac:dyDescent="0.35">
      <c r="A2102" t="s">
        <v>6780</v>
      </c>
      <c r="B2102" t="s">
        <v>6781</v>
      </c>
      <c r="C2102" t="s">
        <v>6781</v>
      </c>
      <c r="D2102" t="s">
        <v>6561</v>
      </c>
      <c r="E2102" t="s">
        <v>6562</v>
      </c>
      <c r="F2102" t="s">
        <v>388</v>
      </c>
      <c r="G2102" t="s">
        <v>6563</v>
      </c>
      <c r="H2102" t="s">
        <v>2932</v>
      </c>
      <c r="I2102" t="s">
        <v>2312</v>
      </c>
      <c r="J2102" t="s">
        <v>2312</v>
      </c>
      <c r="K2102" t="s">
        <v>2314</v>
      </c>
      <c r="L2102" t="s">
        <v>6564</v>
      </c>
      <c r="M2102" t="s">
        <v>2314</v>
      </c>
      <c r="N2102" t="s">
        <v>2314</v>
      </c>
      <c r="O2102" t="s">
        <v>5953</v>
      </c>
      <c r="P2102" t="s">
        <v>1829</v>
      </c>
      <c r="S2102" t="s">
        <v>2932</v>
      </c>
      <c r="U2102" t="s">
        <v>2318</v>
      </c>
      <c r="W2102">
        <v>0</v>
      </c>
      <c r="X2102">
        <v>0</v>
      </c>
      <c r="Y2102">
        <v>0</v>
      </c>
      <c r="Z2102">
        <v>0</v>
      </c>
      <c r="AA2102">
        <v>0</v>
      </c>
      <c r="AB2102">
        <v>0</v>
      </c>
      <c r="AC2102">
        <v>0</v>
      </c>
      <c r="AD2102">
        <v>0</v>
      </c>
      <c r="AE2102">
        <v>0</v>
      </c>
      <c r="AF2102">
        <v>0</v>
      </c>
      <c r="AH2102">
        <v>0</v>
      </c>
      <c r="AI2102">
        <v>0</v>
      </c>
      <c r="AJ2102">
        <v>0</v>
      </c>
      <c r="AK2102">
        <v>0</v>
      </c>
      <c r="AL2102">
        <v>0</v>
      </c>
      <c r="AM2102">
        <v>0</v>
      </c>
      <c r="AN2102">
        <v>0</v>
      </c>
      <c r="AO2102">
        <v>0</v>
      </c>
      <c r="AP2102">
        <v>0</v>
      </c>
      <c r="AQ2102">
        <v>0</v>
      </c>
      <c r="AS2102">
        <v>0</v>
      </c>
      <c r="AT2102">
        <v>0</v>
      </c>
      <c r="AU2102">
        <v>0</v>
      </c>
      <c r="AV2102">
        <v>0</v>
      </c>
      <c r="AW2102">
        <v>0</v>
      </c>
      <c r="AX2102">
        <v>0</v>
      </c>
      <c r="AY2102">
        <v>0</v>
      </c>
      <c r="AZ2102">
        <v>0</v>
      </c>
      <c r="BA2102">
        <v>0</v>
      </c>
      <c r="BB2102">
        <v>0</v>
      </c>
    </row>
    <row r="2103" spans="1:54" x14ac:dyDescent="0.35">
      <c r="A2103" t="s">
        <v>6782</v>
      </c>
      <c r="B2103" t="s">
        <v>6783</v>
      </c>
      <c r="C2103" t="s">
        <v>6783</v>
      </c>
      <c r="D2103" t="s">
        <v>6561</v>
      </c>
      <c r="E2103" t="s">
        <v>6562</v>
      </c>
      <c r="F2103" t="s">
        <v>388</v>
      </c>
      <c r="G2103" t="s">
        <v>6563</v>
      </c>
      <c r="H2103" t="s">
        <v>2932</v>
      </c>
      <c r="I2103" t="s">
        <v>2312</v>
      </c>
      <c r="J2103" t="s">
        <v>2312</v>
      </c>
      <c r="K2103" t="s">
        <v>2314</v>
      </c>
      <c r="L2103" t="s">
        <v>6564</v>
      </c>
      <c r="M2103" t="s">
        <v>2314</v>
      </c>
      <c r="N2103" t="s">
        <v>2314</v>
      </c>
      <c r="O2103" t="s">
        <v>5953</v>
      </c>
      <c r="P2103" t="s">
        <v>1829</v>
      </c>
      <c r="S2103" t="s">
        <v>2932</v>
      </c>
      <c r="U2103" t="s">
        <v>2318</v>
      </c>
      <c r="W2103">
        <v>0</v>
      </c>
      <c r="X2103">
        <v>0</v>
      </c>
      <c r="Y2103">
        <v>0</v>
      </c>
      <c r="Z2103">
        <v>0</v>
      </c>
      <c r="AA2103">
        <v>0</v>
      </c>
      <c r="AB2103">
        <v>0</v>
      </c>
      <c r="AC2103">
        <v>0</v>
      </c>
      <c r="AD2103">
        <v>0</v>
      </c>
      <c r="AE2103">
        <v>0</v>
      </c>
      <c r="AF2103">
        <v>0</v>
      </c>
      <c r="AH2103">
        <v>0</v>
      </c>
      <c r="AI2103">
        <v>0</v>
      </c>
      <c r="AJ2103">
        <v>0</v>
      </c>
      <c r="AK2103">
        <v>0</v>
      </c>
      <c r="AL2103">
        <v>0</v>
      </c>
      <c r="AM2103">
        <v>0</v>
      </c>
      <c r="AN2103">
        <v>0</v>
      </c>
      <c r="AO2103">
        <v>0</v>
      </c>
      <c r="AP2103">
        <v>0</v>
      </c>
      <c r="AQ2103">
        <v>0</v>
      </c>
      <c r="AS2103">
        <v>0</v>
      </c>
      <c r="AT2103">
        <v>0</v>
      </c>
      <c r="AU2103">
        <v>0</v>
      </c>
      <c r="AV2103">
        <v>0</v>
      </c>
      <c r="AW2103">
        <v>0</v>
      </c>
      <c r="AX2103">
        <v>0</v>
      </c>
      <c r="AY2103">
        <v>0</v>
      </c>
      <c r="AZ2103">
        <v>0</v>
      </c>
      <c r="BA2103">
        <v>0</v>
      </c>
      <c r="BB2103">
        <v>0</v>
      </c>
    </row>
    <row r="2104" spans="1:54" x14ac:dyDescent="0.35">
      <c r="A2104" t="s">
        <v>6784</v>
      </c>
      <c r="B2104" t="s">
        <v>6785</v>
      </c>
      <c r="C2104" t="s">
        <v>6785</v>
      </c>
      <c r="D2104" t="s">
        <v>6561</v>
      </c>
      <c r="E2104" t="s">
        <v>6562</v>
      </c>
      <c r="F2104" t="s">
        <v>388</v>
      </c>
      <c r="G2104" t="s">
        <v>6563</v>
      </c>
      <c r="H2104" t="s">
        <v>2932</v>
      </c>
      <c r="I2104" t="s">
        <v>2312</v>
      </c>
      <c r="J2104" t="s">
        <v>2312</v>
      </c>
      <c r="K2104" t="s">
        <v>2314</v>
      </c>
      <c r="L2104" t="s">
        <v>6564</v>
      </c>
      <c r="M2104" t="s">
        <v>2314</v>
      </c>
      <c r="N2104" t="s">
        <v>2314</v>
      </c>
      <c r="O2104" t="s">
        <v>5953</v>
      </c>
      <c r="P2104" t="s">
        <v>1829</v>
      </c>
      <c r="S2104" t="s">
        <v>2932</v>
      </c>
      <c r="U2104" t="s">
        <v>2318</v>
      </c>
      <c r="W2104">
        <v>0</v>
      </c>
      <c r="X2104">
        <v>0</v>
      </c>
      <c r="Y2104">
        <v>0</v>
      </c>
      <c r="Z2104">
        <v>0</v>
      </c>
      <c r="AA2104">
        <v>0</v>
      </c>
      <c r="AB2104">
        <v>0</v>
      </c>
      <c r="AC2104">
        <v>0</v>
      </c>
      <c r="AD2104">
        <v>0</v>
      </c>
      <c r="AE2104">
        <v>0</v>
      </c>
      <c r="AF2104">
        <v>0</v>
      </c>
      <c r="AH2104">
        <v>0</v>
      </c>
      <c r="AI2104">
        <v>0</v>
      </c>
      <c r="AJ2104">
        <v>0</v>
      </c>
      <c r="AK2104">
        <v>0</v>
      </c>
      <c r="AL2104">
        <v>0</v>
      </c>
      <c r="AM2104">
        <v>0</v>
      </c>
      <c r="AN2104">
        <v>0</v>
      </c>
      <c r="AO2104">
        <v>0</v>
      </c>
      <c r="AP2104">
        <v>0</v>
      </c>
      <c r="AQ2104">
        <v>0</v>
      </c>
      <c r="AS2104">
        <v>0</v>
      </c>
      <c r="AT2104">
        <v>0</v>
      </c>
      <c r="AU2104">
        <v>0</v>
      </c>
      <c r="AV2104">
        <v>0</v>
      </c>
      <c r="AW2104">
        <v>0</v>
      </c>
      <c r="AX2104">
        <v>0</v>
      </c>
      <c r="AY2104">
        <v>0</v>
      </c>
      <c r="AZ2104">
        <v>0</v>
      </c>
      <c r="BA2104">
        <v>0</v>
      </c>
      <c r="BB2104">
        <v>0</v>
      </c>
    </row>
    <row r="2105" spans="1:54" x14ac:dyDescent="0.35">
      <c r="A2105" t="s">
        <v>6786</v>
      </c>
      <c r="B2105" t="s">
        <v>6787</v>
      </c>
      <c r="C2105" t="s">
        <v>6787</v>
      </c>
      <c r="D2105" t="s">
        <v>6561</v>
      </c>
      <c r="E2105" t="s">
        <v>6562</v>
      </c>
      <c r="F2105" t="s">
        <v>388</v>
      </c>
      <c r="G2105" t="s">
        <v>6563</v>
      </c>
      <c r="H2105" t="s">
        <v>2932</v>
      </c>
      <c r="I2105" t="s">
        <v>2312</v>
      </c>
      <c r="J2105" t="s">
        <v>2312</v>
      </c>
      <c r="K2105" t="s">
        <v>2314</v>
      </c>
      <c r="L2105" t="s">
        <v>6564</v>
      </c>
      <c r="M2105" t="s">
        <v>2314</v>
      </c>
      <c r="N2105" t="s">
        <v>2314</v>
      </c>
      <c r="O2105" t="s">
        <v>5953</v>
      </c>
      <c r="P2105" t="s">
        <v>1829</v>
      </c>
      <c r="S2105" t="s">
        <v>2932</v>
      </c>
      <c r="U2105" t="s">
        <v>2318</v>
      </c>
      <c r="W2105">
        <v>0</v>
      </c>
      <c r="X2105">
        <v>0</v>
      </c>
      <c r="Y2105">
        <v>0</v>
      </c>
      <c r="Z2105">
        <v>0</v>
      </c>
      <c r="AA2105">
        <v>0</v>
      </c>
      <c r="AB2105">
        <v>0</v>
      </c>
      <c r="AC2105">
        <v>0</v>
      </c>
      <c r="AD2105">
        <v>0</v>
      </c>
      <c r="AE2105">
        <v>0</v>
      </c>
      <c r="AF2105">
        <v>0</v>
      </c>
      <c r="AH2105">
        <v>0</v>
      </c>
      <c r="AI2105">
        <v>0</v>
      </c>
      <c r="AJ2105">
        <v>0</v>
      </c>
      <c r="AK2105">
        <v>0</v>
      </c>
      <c r="AL2105">
        <v>0</v>
      </c>
      <c r="AM2105">
        <v>0</v>
      </c>
      <c r="AN2105">
        <v>0</v>
      </c>
      <c r="AO2105">
        <v>0</v>
      </c>
      <c r="AP2105">
        <v>0</v>
      </c>
      <c r="AQ2105">
        <v>0</v>
      </c>
      <c r="AS2105">
        <v>0</v>
      </c>
      <c r="AT2105">
        <v>0</v>
      </c>
      <c r="AU2105">
        <v>0</v>
      </c>
      <c r="AV2105">
        <v>0</v>
      </c>
      <c r="AW2105">
        <v>0</v>
      </c>
      <c r="AX2105">
        <v>0</v>
      </c>
      <c r="AY2105">
        <v>0</v>
      </c>
      <c r="AZ2105">
        <v>0</v>
      </c>
      <c r="BA2105">
        <v>0</v>
      </c>
      <c r="BB2105">
        <v>0</v>
      </c>
    </row>
    <row r="2106" spans="1:54" x14ac:dyDescent="0.35">
      <c r="A2106" t="s">
        <v>6788</v>
      </c>
      <c r="B2106" t="s">
        <v>6789</v>
      </c>
      <c r="C2106" t="s">
        <v>6789</v>
      </c>
      <c r="D2106" t="s">
        <v>6561</v>
      </c>
      <c r="E2106" t="s">
        <v>6562</v>
      </c>
      <c r="F2106" t="s">
        <v>388</v>
      </c>
      <c r="G2106" t="s">
        <v>6563</v>
      </c>
      <c r="H2106" t="s">
        <v>2932</v>
      </c>
      <c r="I2106" t="s">
        <v>2312</v>
      </c>
      <c r="J2106" t="s">
        <v>2312</v>
      </c>
      <c r="K2106" t="s">
        <v>2314</v>
      </c>
      <c r="L2106" t="s">
        <v>6564</v>
      </c>
      <c r="M2106" t="s">
        <v>2314</v>
      </c>
      <c r="N2106" t="s">
        <v>2314</v>
      </c>
      <c r="O2106" t="s">
        <v>5953</v>
      </c>
      <c r="P2106" t="s">
        <v>1829</v>
      </c>
      <c r="S2106" t="s">
        <v>2932</v>
      </c>
      <c r="U2106" t="s">
        <v>2318</v>
      </c>
      <c r="W2106">
        <v>0</v>
      </c>
      <c r="X2106">
        <v>0</v>
      </c>
      <c r="Y2106">
        <v>0</v>
      </c>
      <c r="Z2106">
        <v>0</v>
      </c>
      <c r="AA2106">
        <v>0</v>
      </c>
      <c r="AB2106">
        <v>0</v>
      </c>
      <c r="AC2106">
        <v>0</v>
      </c>
      <c r="AD2106">
        <v>0</v>
      </c>
      <c r="AE2106">
        <v>0</v>
      </c>
      <c r="AF2106">
        <v>0</v>
      </c>
      <c r="AH2106">
        <v>0</v>
      </c>
      <c r="AI2106">
        <v>0</v>
      </c>
      <c r="AJ2106">
        <v>0</v>
      </c>
      <c r="AK2106">
        <v>0</v>
      </c>
      <c r="AL2106">
        <v>0</v>
      </c>
      <c r="AM2106">
        <v>0</v>
      </c>
      <c r="AN2106">
        <v>0</v>
      </c>
      <c r="AO2106">
        <v>0</v>
      </c>
      <c r="AP2106">
        <v>0</v>
      </c>
      <c r="AQ2106">
        <v>0</v>
      </c>
      <c r="AS2106">
        <v>0</v>
      </c>
      <c r="AT2106">
        <v>0</v>
      </c>
      <c r="AU2106">
        <v>0</v>
      </c>
      <c r="AV2106">
        <v>0</v>
      </c>
      <c r="AW2106">
        <v>0</v>
      </c>
      <c r="AX2106">
        <v>0</v>
      </c>
      <c r="AY2106">
        <v>0</v>
      </c>
      <c r="AZ2106">
        <v>0</v>
      </c>
      <c r="BA2106">
        <v>0</v>
      </c>
      <c r="BB2106">
        <v>0</v>
      </c>
    </row>
    <row r="2107" spans="1:54" x14ac:dyDescent="0.35">
      <c r="A2107" t="s">
        <v>6790</v>
      </c>
      <c r="B2107" t="s">
        <v>6791</v>
      </c>
      <c r="C2107" t="s">
        <v>6791</v>
      </c>
      <c r="D2107" t="s">
        <v>6561</v>
      </c>
      <c r="E2107" t="s">
        <v>6562</v>
      </c>
      <c r="F2107" t="s">
        <v>388</v>
      </c>
      <c r="G2107" t="s">
        <v>6563</v>
      </c>
      <c r="H2107" t="s">
        <v>2932</v>
      </c>
      <c r="I2107" t="s">
        <v>2312</v>
      </c>
      <c r="J2107" t="s">
        <v>2312</v>
      </c>
      <c r="K2107" t="s">
        <v>2314</v>
      </c>
      <c r="L2107" t="s">
        <v>6564</v>
      </c>
      <c r="M2107" t="s">
        <v>2314</v>
      </c>
      <c r="N2107" t="s">
        <v>2314</v>
      </c>
      <c r="O2107" t="s">
        <v>5953</v>
      </c>
      <c r="P2107" t="s">
        <v>1829</v>
      </c>
      <c r="S2107" t="s">
        <v>2932</v>
      </c>
      <c r="U2107" t="s">
        <v>2318</v>
      </c>
      <c r="W2107">
        <v>0</v>
      </c>
      <c r="X2107">
        <v>0</v>
      </c>
      <c r="Y2107">
        <v>0</v>
      </c>
      <c r="Z2107">
        <v>0</v>
      </c>
      <c r="AA2107">
        <v>0</v>
      </c>
      <c r="AB2107">
        <v>0</v>
      </c>
      <c r="AC2107">
        <v>0</v>
      </c>
      <c r="AD2107">
        <v>0</v>
      </c>
      <c r="AE2107">
        <v>0</v>
      </c>
      <c r="AF2107">
        <v>0</v>
      </c>
      <c r="AH2107">
        <v>0</v>
      </c>
      <c r="AI2107">
        <v>0</v>
      </c>
      <c r="AJ2107">
        <v>0</v>
      </c>
      <c r="AK2107">
        <v>0</v>
      </c>
      <c r="AL2107">
        <v>0</v>
      </c>
      <c r="AM2107">
        <v>0</v>
      </c>
      <c r="AN2107">
        <v>0</v>
      </c>
      <c r="AO2107">
        <v>0</v>
      </c>
      <c r="AP2107">
        <v>0</v>
      </c>
      <c r="AQ2107">
        <v>0</v>
      </c>
      <c r="AS2107">
        <v>0</v>
      </c>
      <c r="AT2107">
        <v>0</v>
      </c>
      <c r="AU2107">
        <v>0</v>
      </c>
      <c r="AV2107">
        <v>0</v>
      </c>
      <c r="AW2107">
        <v>0</v>
      </c>
      <c r="AX2107">
        <v>0</v>
      </c>
      <c r="AY2107">
        <v>0</v>
      </c>
      <c r="AZ2107">
        <v>0</v>
      </c>
      <c r="BA2107">
        <v>0</v>
      </c>
      <c r="BB2107">
        <v>0</v>
      </c>
    </row>
    <row r="2108" spans="1:54" x14ac:dyDescent="0.35">
      <c r="A2108" t="s">
        <v>6792</v>
      </c>
      <c r="B2108" t="s">
        <v>6793</v>
      </c>
      <c r="C2108" t="s">
        <v>6793</v>
      </c>
      <c r="D2108" t="s">
        <v>6561</v>
      </c>
      <c r="E2108" t="s">
        <v>6562</v>
      </c>
      <c r="F2108" t="s">
        <v>388</v>
      </c>
      <c r="G2108" t="s">
        <v>6563</v>
      </c>
      <c r="H2108" t="s">
        <v>2932</v>
      </c>
      <c r="I2108" t="s">
        <v>2312</v>
      </c>
      <c r="J2108" t="s">
        <v>2312</v>
      </c>
      <c r="K2108" t="s">
        <v>2314</v>
      </c>
      <c r="L2108" t="s">
        <v>6564</v>
      </c>
      <c r="M2108" t="s">
        <v>2314</v>
      </c>
      <c r="N2108" t="s">
        <v>2314</v>
      </c>
      <c r="O2108" t="s">
        <v>5953</v>
      </c>
      <c r="P2108" t="s">
        <v>1829</v>
      </c>
      <c r="S2108" t="s">
        <v>2932</v>
      </c>
      <c r="U2108" t="s">
        <v>2318</v>
      </c>
      <c r="W2108">
        <v>0</v>
      </c>
      <c r="X2108">
        <v>0</v>
      </c>
      <c r="Y2108">
        <v>0</v>
      </c>
      <c r="Z2108">
        <v>0</v>
      </c>
      <c r="AA2108">
        <v>0</v>
      </c>
      <c r="AB2108">
        <v>0</v>
      </c>
      <c r="AC2108">
        <v>0</v>
      </c>
      <c r="AD2108">
        <v>0</v>
      </c>
      <c r="AE2108">
        <v>0</v>
      </c>
      <c r="AF2108">
        <v>0</v>
      </c>
      <c r="AH2108">
        <v>0</v>
      </c>
      <c r="AI2108">
        <v>0</v>
      </c>
      <c r="AJ2108">
        <v>0</v>
      </c>
      <c r="AK2108">
        <v>0</v>
      </c>
      <c r="AL2108">
        <v>0</v>
      </c>
      <c r="AM2108">
        <v>0</v>
      </c>
      <c r="AN2108">
        <v>0</v>
      </c>
      <c r="AO2108">
        <v>0</v>
      </c>
      <c r="AP2108">
        <v>0</v>
      </c>
      <c r="AQ2108">
        <v>0</v>
      </c>
      <c r="AS2108">
        <v>0</v>
      </c>
      <c r="AT2108">
        <v>0</v>
      </c>
      <c r="AU2108">
        <v>0</v>
      </c>
      <c r="AV2108">
        <v>0</v>
      </c>
      <c r="AW2108">
        <v>0</v>
      </c>
      <c r="AX2108">
        <v>0</v>
      </c>
      <c r="AY2108">
        <v>0</v>
      </c>
      <c r="AZ2108">
        <v>0</v>
      </c>
      <c r="BA2108">
        <v>0</v>
      </c>
      <c r="BB2108">
        <v>0</v>
      </c>
    </row>
    <row r="2109" spans="1:54" x14ac:dyDescent="0.35">
      <c r="A2109" t="s">
        <v>6794</v>
      </c>
      <c r="B2109" t="s">
        <v>6795</v>
      </c>
      <c r="C2109" t="s">
        <v>6795</v>
      </c>
      <c r="D2109" t="s">
        <v>6561</v>
      </c>
      <c r="E2109" t="s">
        <v>6562</v>
      </c>
      <c r="F2109" t="s">
        <v>388</v>
      </c>
      <c r="G2109" t="s">
        <v>6563</v>
      </c>
      <c r="H2109" t="s">
        <v>2932</v>
      </c>
      <c r="I2109" t="s">
        <v>2312</v>
      </c>
      <c r="J2109" t="s">
        <v>2312</v>
      </c>
      <c r="K2109" t="s">
        <v>2314</v>
      </c>
      <c r="L2109" t="s">
        <v>6564</v>
      </c>
      <c r="M2109" t="s">
        <v>2314</v>
      </c>
      <c r="N2109" t="s">
        <v>2314</v>
      </c>
      <c r="O2109" t="s">
        <v>5953</v>
      </c>
      <c r="P2109" t="s">
        <v>1829</v>
      </c>
      <c r="S2109" t="s">
        <v>2932</v>
      </c>
      <c r="U2109" t="s">
        <v>2318</v>
      </c>
      <c r="W2109">
        <v>0</v>
      </c>
      <c r="X2109">
        <v>0</v>
      </c>
      <c r="Y2109">
        <v>0</v>
      </c>
      <c r="Z2109">
        <v>0</v>
      </c>
      <c r="AA2109">
        <v>0</v>
      </c>
      <c r="AB2109">
        <v>0</v>
      </c>
      <c r="AC2109">
        <v>0</v>
      </c>
      <c r="AD2109">
        <v>0</v>
      </c>
      <c r="AE2109">
        <v>0</v>
      </c>
      <c r="AF2109">
        <v>0</v>
      </c>
      <c r="AH2109">
        <v>0</v>
      </c>
      <c r="AI2109">
        <v>0</v>
      </c>
      <c r="AJ2109">
        <v>0</v>
      </c>
      <c r="AK2109">
        <v>0</v>
      </c>
      <c r="AL2109">
        <v>0</v>
      </c>
      <c r="AM2109">
        <v>0</v>
      </c>
      <c r="AN2109">
        <v>0</v>
      </c>
      <c r="AO2109">
        <v>0</v>
      </c>
      <c r="AP2109">
        <v>0</v>
      </c>
      <c r="AQ2109">
        <v>0</v>
      </c>
      <c r="AS2109">
        <v>0</v>
      </c>
      <c r="AT2109">
        <v>0</v>
      </c>
      <c r="AU2109">
        <v>0</v>
      </c>
      <c r="AV2109">
        <v>0</v>
      </c>
      <c r="AW2109">
        <v>0</v>
      </c>
      <c r="AX2109">
        <v>0</v>
      </c>
      <c r="AY2109">
        <v>0</v>
      </c>
      <c r="AZ2109">
        <v>0</v>
      </c>
      <c r="BA2109">
        <v>0</v>
      </c>
      <c r="BB2109">
        <v>0</v>
      </c>
    </row>
    <row r="2110" spans="1:54" x14ac:dyDescent="0.35">
      <c r="A2110" t="s">
        <v>6796</v>
      </c>
      <c r="B2110" t="s">
        <v>6797</v>
      </c>
      <c r="C2110" t="s">
        <v>6797</v>
      </c>
      <c r="D2110" t="s">
        <v>6561</v>
      </c>
      <c r="E2110" t="s">
        <v>6562</v>
      </c>
      <c r="F2110" t="s">
        <v>388</v>
      </c>
      <c r="G2110" t="s">
        <v>6563</v>
      </c>
      <c r="H2110" t="s">
        <v>2932</v>
      </c>
      <c r="I2110" t="s">
        <v>2312</v>
      </c>
      <c r="J2110" t="s">
        <v>2312</v>
      </c>
      <c r="K2110" t="s">
        <v>2314</v>
      </c>
      <c r="L2110" t="s">
        <v>6564</v>
      </c>
      <c r="M2110" t="s">
        <v>2314</v>
      </c>
      <c r="N2110" t="s">
        <v>2314</v>
      </c>
      <c r="O2110" t="s">
        <v>5953</v>
      </c>
      <c r="P2110" t="s">
        <v>1829</v>
      </c>
      <c r="S2110" t="s">
        <v>2932</v>
      </c>
      <c r="U2110" t="s">
        <v>2318</v>
      </c>
      <c r="W2110">
        <v>0</v>
      </c>
      <c r="X2110">
        <v>0</v>
      </c>
      <c r="Y2110">
        <v>0</v>
      </c>
      <c r="Z2110">
        <v>0</v>
      </c>
      <c r="AA2110">
        <v>0</v>
      </c>
      <c r="AB2110">
        <v>0</v>
      </c>
      <c r="AC2110">
        <v>0</v>
      </c>
      <c r="AD2110">
        <v>0</v>
      </c>
      <c r="AE2110">
        <v>0</v>
      </c>
      <c r="AF2110">
        <v>0</v>
      </c>
      <c r="AH2110">
        <v>0</v>
      </c>
      <c r="AI2110">
        <v>0</v>
      </c>
      <c r="AJ2110">
        <v>0</v>
      </c>
      <c r="AK2110">
        <v>0</v>
      </c>
      <c r="AL2110">
        <v>0</v>
      </c>
      <c r="AM2110">
        <v>0</v>
      </c>
      <c r="AN2110">
        <v>0</v>
      </c>
      <c r="AO2110">
        <v>0</v>
      </c>
      <c r="AP2110">
        <v>0</v>
      </c>
      <c r="AQ2110">
        <v>0</v>
      </c>
      <c r="AS2110">
        <v>0</v>
      </c>
      <c r="AT2110">
        <v>0</v>
      </c>
      <c r="AU2110">
        <v>0</v>
      </c>
      <c r="AV2110">
        <v>0</v>
      </c>
      <c r="AW2110">
        <v>0</v>
      </c>
      <c r="AX2110">
        <v>0</v>
      </c>
      <c r="AY2110">
        <v>0</v>
      </c>
      <c r="AZ2110">
        <v>0</v>
      </c>
      <c r="BA2110">
        <v>0</v>
      </c>
      <c r="BB2110">
        <v>0</v>
      </c>
    </row>
    <row r="2111" spans="1:54" x14ac:dyDescent="0.35">
      <c r="A2111" t="s">
        <v>6798</v>
      </c>
      <c r="B2111" t="s">
        <v>6799</v>
      </c>
      <c r="C2111" t="s">
        <v>6799</v>
      </c>
      <c r="D2111" t="s">
        <v>6561</v>
      </c>
      <c r="E2111" t="s">
        <v>6562</v>
      </c>
      <c r="F2111" t="s">
        <v>388</v>
      </c>
      <c r="G2111" t="s">
        <v>6563</v>
      </c>
      <c r="H2111" t="s">
        <v>2932</v>
      </c>
      <c r="I2111" t="s">
        <v>2312</v>
      </c>
      <c r="J2111" t="s">
        <v>2312</v>
      </c>
      <c r="K2111" t="s">
        <v>2314</v>
      </c>
      <c r="L2111" t="s">
        <v>6564</v>
      </c>
      <c r="M2111" t="s">
        <v>2314</v>
      </c>
      <c r="N2111" t="s">
        <v>2314</v>
      </c>
      <c r="O2111" t="s">
        <v>5953</v>
      </c>
      <c r="P2111" t="s">
        <v>1829</v>
      </c>
      <c r="S2111" t="s">
        <v>2932</v>
      </c>
      <c r="U2111" t="s">
        <v>2318</v>
      </c>
      <c r="W2111">
        <v>0</v>
      </c>
      <c r="X2111">
        <v>0</v>
      </c>
      <c r="Y2111">
        <v>0</v>
      </c>
      <c r="Z2111">
        <v>0</v>
      </c>
      <c r="AA2111">
        <v>0</v>
      </c>
      <c r="AB2111">
        <v>0</v>
      </c>
      <c r="AC2111">
        <v>0</v>
      </c>
      <c r="AD2111">
        <v>0</v>
      </c>
      <c r="AE2111">
        <v>0</v>
      </c>
      <c r="AF2111">
        <v>0</v>
      </c>
      <c r="AH2111">
        <v>0</v>
      </c>
      <c r="AI2111">
        <v>0</v>
      </c>
      <c r="AJ2111">
        <v>0</v>
      </c>
      <c r="AK2111">
        <v>0</v>
      </c>
      <c r="AL2111">
        <v>0</v>
      </c>
      <c r="AM2111">
        <v>0</v>
      </c>
      <c r="AN2111">
        <v>0</v>
      </c>
      <c r="AO2111">
        <v>0</v>
      </c>
      <c r="AP2111">
        <v>0</v>
      </c>
      <c r="AQ2111">
        <v>0</v>
      </c>
      <c r="AS2111">
        <v>0</v>
      </c>
      <c r="AT2111">
        <v>0</v>
      </c>
      <c r="AU2111">
        <v>0</v>
      </c>
      <c r="AV2111">
        <v>0</v>
      </c>
      <c r="AW2111">
        <v>0</v>
      </c>
      <c r="AX2111">
        <v>0</v>
      </c>
      <c r="AY2111">
        <v>0</v>
      </c>
      <c r="AZ2111">
        <v>0</v>
      </c>
      <c r="BA2111">
        <v>0</v>
      </c>
      <c r="BB2111">
        <v>0</v>
      </c>
    </row>
    <row r="2112" spans="1:54" x14ac:dyDescent="0.35">
      <c r="A2112" t="s">
        <v>6800</v>
      </c>
      <c r="B2112" t="s">
        <v>6801</v>
      </c>
      <c r="C2112" t="s">
        <v>6801</v>
      </c>
      <c r="D2112" t="s">
        <v>6561</v>
      </c>
      <c r="E2112" t="s">
        <v>6562</v>
      </c>
      <c r="F2112" t="s">
        <v>388</v>
      </c>
      <c r="G2112" t="s">
        <v>6563</v>
      </c>
      <c r="H2112" t="s">
        <v>2932</v>
      </c>
      <c r="I2112" t="s">
        <v>2312</v>
      </c>
      <c r="J2112" t="s">
        <v>2312</v>
      </c>
      <c r="K2112" t="s">
        <v>2314</v>
      </c>
      <c r="L2112" t="s">
        <v>6564</v>
      </c>
      <c r="M2112" t="s">
        <v>2314</v>
      </c>
      <c r="N2112" t="s">
        <v>2314</v>
      </c>
      <c r="O2112" t="s">
        <v>5953</v>
      </c>
      <c r="P2112" t="s">
        <v>1829</v>
      </c>
      <c r="S2112" t="s">
        <v>2932</v>
      </c>
      <c r="U2112" t="s">
        <v>2318</v>
      </c>
      <c r="W2112">
        <v>0</v>
      </c>
      <c r="X2112">
        <v>0</v>
      </c>
      <c r="Y2112">
        <v>0</v>
      </c>
      <c r="Z2112">
        <v>0</v>
      </c>
      <c r="AA2112">
        <v>0</v>
      </c>
      <c r="AB2112">
        <v>0</v>
      </c>
      <c r="AC2112">
        <v>0</v>
      </c>
      <c r="AD2112">
        <v>0</v>
      </c>
      <c r="AE2112">
        <v>0</v>
      </c>
      <c r="AF2112">
        <v>0</v>
      </c>
      <c r="AH2112">
        <v>0</v>
      </c>
      <c r="AI2112">
        <v>0</v>
      </c>
      <c r="AJ2112">
        <v>0</v>
      </c>
      <c r="AK2112">
        <v>0</v>
      </c>
      <c r="AL2112">
        <v>0</v>
      </c>
      <c r="AM2112">
        <v>0</v>
      </c>
      <c r="AN2112">
        <v>0</v>
      </c>
      <c r="AO2112">
        <v>0</v>
      </c>
      <c r="AP2112">
        <v>0</v>
      </c>
      <c r="AQ2112">
        <v>0</v>
      </c>
      <c r="AS2112">
        <v>0</v>
      </c>
      <c r="AT2112">
        <v>0</v>
      </c>
      <c r="AU2112">
        <v>0</v>
      </c>
      <c r="AV2112">
        <v>0</v>
      </c>
      <c r="AW2112">
        <v>0</v>
      </c>
      <c r="AX2112">
        <v>0</v>
      </c>
      <c r="AY2112">
        <v>0</v>
      </c>
      <c r="AZ2112">
        <v>0</v>
      </c>
      <c r="BA2112">
        <v>0</v>
      </c>
      <c r="BB2112">
        <v>0</v>
      </c>
    </row>
    <row r="2113" spans="1:54" x14ac:dyDescent="0.35">
      <c r="A2113" t="s">
        <v>6802</v>
      </c>
      <c r="B2113" t="s">
        <v>6803</v>
      </c>
      <c r="C2113" t="s">
        <v>6803</v>
      </c>
      <c r="D2113" t="s">
        <v>6561</v>
      </c>
      <c r="E2113" t="s">
        <v>6562</v>
      </c>
      <c r="F2113" t="s">
        <v>388</v>
      </c>
      <c r="G2113" t="s">
        <v>6563</v>
      </c>
      <c r="H2113" t="s">
        <v>2932</v>
      </c>
      <c r="I2113" t="s">
        <v>2312</v>
      </c>
      <c r="J2113" t="s">
        <v>2312</v>
      </c>
      <c r="K2113" t="s">
        <v>2314</v>
      </c>
      <c r="L2113" t="s">
        <v>6564</v>
      </c>
      <c r="M2113" t="s">
        <v>2314</v>
      </c>
      <c r="N2113" t="s">
        <v>2314</v>
      </c>
      <c r="O2113" t="s">
        <v>5953</v>
      </c>
      <c r="P2113" t="s">
        <v>1829</v>
      </c>
      <c r="S2113" t="s">
        <v>2932</v>
      </c>
      <c r="U2113" t="s">
        <v>2318</v>
      </c>
      <c r="W2113">
        <v>0</v>
      </c>
      <c r="X2113">
        <v>0</v>
      </c>
      <c r="Y2113">
        <v>0</v>
      </c>
      <c r="Z2113">
        <v>0</v>
      </c>
      <c r="AA2113">
        <v>0</v>
      </c>
      <c r="AB2113">
        <v>0</v>
      </c>
      <c r="AC2113">
        <v>0</v>
      </c>
      <c r="AD2113">
        <v>0</v>
      </c>
      <c r="AE2113">
        <v>0</v>
      </c>
      <c r="AF2113">
        <v>0</v>
      </c>
      <c r="AH2113">
        <v>0</v>
      </c>
      <c r="AI2113">
        <v>0</v>
      </c>
      <c r="AJ2113">
        <v>0</v>
      </c>
      <c r="AK2113">
        <v>0</v>
      </c>
      <c r="AL2113">
        <v>0</v>
      </c>
      <c r="AM2113">
        <v>0</v>
      </c>
      <c r="AN2113">
        <v>0</v>
      </c>
      <c r="AO2113">
        <v>0</v>
      </c>
      <c r="AP2113">
        <v>0</v>
      </c>
      <c r="AQ2113">
        <v>0</v>
      </c>
      <c r="AS2113">
        <v>0</v>
      </c>
      <c r="AT2113">
        <v>0</v>
      </c>
      <c r="AU2113">
        <v>0</v>
      </c>
      <c r="AV2113">
        <v>0</v>
      </c>
      <c r="AW2113">
        <v>0</v>
      </c>
      <c r="AX2113">
        <v>0</v>
      </c>
      <c r="AY2113">
        <v>0</v>
      </c>
      <c r="AZ2113">
        <v>0</v>
      </c>
      <c r="BA2113">
        <v>0</v>
      </c>
      <c r="BB2113">
        <v>0</v>
      </c>
    </row>
    <row r="2114" spans="1:54" x14ac:dyDescent="0.35">
      <c r="A2114" t="s">
        <v>6804</v>
      </c>
      <c r="B2114" t="s">
        <v>6805</v>
      </c>
      <c r="C2114" t="s">
        <v>6805</v>
      </c>
      <c r="D2114" t="s">
        <v>6561</v>
      </c>
      <c r="E2114" t="s">
        <v>6562</v>
      </c>
      <c r="F2114" t="s">
        <v>388</v>
      </c>
      <c r="G2114" t="s">
        <v>6563</v>
      </c>
      <c r="H2114" t="s">
        <v>2932</v>
      </c>
      <c r="I2114" t="s">
        <v>2312</v>
      </c>
      <c r="J2114" t="s">
        <v>2312</v>
      </c>
      <c r="K2114" t="s">
        <v>2314</v>
      </c>
      <c r="L2114" t="s">
        <v>6564</v>
      </c>
      <c r="M2114" t="s">
        <v>2314</v>
      </c>
      <c r="N2114" t="s">
        <v>2314</v>
      </c>
      <c r="O2114" t="s">
        <v>5953</v>
      </c>
      <c r="P2114" t="s">
        <v>1829</v>
      </c>
      <c r="S2114" t="s">
        <v>2932</v>
      </c>
      <c r="U2114" t="s">
        <v>2318</v>
      </c>
      <c r="W2114">
        <v>0</v>
      </c>
      <c r="X2114">
        <v>0</v>
      </c>
      <c r="Y2114">
        <v>0</v>
      </c>
      <c r="Z2114">
        <v>0</v>
      </c>
      <c r="AA2114">
        <v>0</v>
      </c>
      <c r="AB2114">
        <v>0</v>
      </c>
      <c r="AC2114">
        <v>0</v>
      </c>
      <c r="AD2114">
        <v>0</v>
      </c>
      <c r="AE2114">
        <v>0</v>
      </c>
      <c r="AF2114">
        <v>0</v>
      </c>
      <c r="AH2114">
        <v>0</v>
      </c>
      <c r="AI2114">
        <v>0</v>
      </c>
      <c r="AJ2114">
        <v>0</v>
      </c>
      <c r="AK2114">
        <v>0</v>
      </c>
      <c r="AL2114">
        <v>0</v>
      </c>
      <c r="AM2114">
        <v>0</v>
      </c>
      <c r="AN2114">
        <v>0</v>
      </c>
      <c r="AO2114">
        <v>0</v>
      </c>
      <c r="AP2114">
        <v>0</v>
      </c>
      <c r="AQ2114">
        <v>0</v>
      </c>
      <c r="AS2114">
        <v>0</v>
      </c>
      <c r="AT2114">
        <v>0</v>
      </c>
      <c r="AU2114">
        <v>0</v>
      </c>
      <c r="AV2114">
        <v>0</v>
      </c>
      <c r="AW2114">
        <v>0</v>
      </c>
      <c r="AX2114">
        <v>0</v>
      </c>
      <c r="AY2114">
        <v>0</v>
      </c>
      <c r="AZ2114">
        <v>0</v>
      </c>
      <c r="BA2114">
        <v>0</v>
      </c>
      <c r="BB2114">
        <v>0</v>
      </c>
    </row>
    <row r="2115" spans="1:54" x14ac:dyDescent="0.35">
      <c r="A2115" t="s">
        <v>6806</v>
      </c>
      <c r="B2115" t="s">
        <v>6807</v>
      </c>
      <c r="C2115" t="s">
        <v>6807</v>
      </c>
      <c r="D2115" t="s">
        <v>6561</v>
      </c>
      <c r="E2115" t="s">
        <v>6562</v>
      </c>
      <c r="F2115" t="s">
        <v>388</v>
      </c>
      <c r="G2115" t="s">
        <v>6563</v>
      </c>
      <c r="H2115" t="s">
        <v>2932</v>
      </c>
      <c r="I2115" t="s">
        <v>2312</v>
      </c>
      <c r="J2115" t="s">
        <v>2312</v>
      </c>
      <c r="K2115" t="s">
        <v>2314</v>
      </c>
      <c r="L2115" t="s">
        <v>6564</v>
      </c>
      <c r="M2115" t="s">
        <v>2314</v>
      </c>
      <c r="N2115" t="s">
        <v>2314</v>
      </c>
      <c r="O2115" t="s">
        <v>5953</v>
      </c>
      <c r="P2115" t="s">
        <v>1829</v>
      </c>
      <c r="S2115" t="s">
        <v>2932</v>
      </c>
      <c r="U2115" t="s">
        <v>2318</v>
      </c>
      <c r="W2115">
        <v>0</v>
      </c>
      <c r="X2115">
        <v>0</v>
      </c>
      <c r="Y2115">
        <v>0</v>
      </c>
      <c r="Z2115">
        <v>0</v>
      </c>
      <c r="AA2115">
        <v>0</v>
      </c>
      <c r="AB2115">
        <v>0</v>
      </c>
      <c r="AC2115">
        <v>0</v>
      </c>
      <c r="AD2115">
        <v>0</v>
      </c>
      <c r="AE2115">
        <v>0</v>
      </c>
      <c r="AF2115">
        <v>0</v>
      </c>
      <c r="AH2115">
        <v>0</v>
      </c>
      <c r="AI2115">
        <v>0</v>
      </c>
      <c r="AJ2115">
        <v>0</v>
      </c>
      <c r="AK2115">
        <v>0</v>
      </c>
      <c r="AL2115">
        <v>0</v>
      </c>
      <c r="AM2115">
        <v>0</v>
      </c>
      <c r="AN2115">
        <v>0</v>
      </c>
      <c r="AO2115">
        <v>0</v>
      </c>
      <c r="AP2115">
        <v>0</v>
      </c>
      <c r="AQ2115">
        <v>0</v>
      </c>
      <c r="AS2115">
        <v>0</v>
      </c>
      <c r="AT2115">
        <v>0</v>
      </c>
      <c r="AU2115">
        <v>0</v>
      </c>
      <c r="AV2115">
        <v>0</v>
      </c>
      <c r="AW2115">
        <v>0</v>
      </c>
      <c r="AX2115">
        <v>0</v>
      </c>
      <c r="AY2115">
        <v>0</v>
      </c>
      <c r="AZ2115">
        <v>0</v>
      </c>
      <c r="BA2115">
        <v>0</v>
      </c>
      <c r="BB2115">
        <v>0</v>
      </c>
    </row>
    <row r="2116" spans="1:54" x14ac:dyDescent="0.35">
      <c r="A2116" t="s">
        <v>6808</v>
      </c>
      <c r="B2116" t="s">
        <v>6809</v>
      </c>
      <c r="C2116" t="s">
        <v>6809</v>
      </c>
      <c r="D2116" t="s">
        <v>6561</v>
      </c>
      <c r="E2116" t="s">
        <v>6562</v>
      </c>
      <c r="F2116" t="s">
        <v>388</v>
      </c>
      <c r="G2116" t="s">
        <v>6563</v>
      </c>
      <c r="H2116" t="s">
        <v>2932</v>
      </c>
      <c r="I2116" t="s">
        <v>2312</v>
      </c>
      <c r="J2116" t="s">
        <v>2312</v>
      </c>
      <c r="K2116" t="s">
        <v>2314</v>
      </c>
      <c r="L2116" t="s">
        <v>6564</v>
      </c>
      <c r="M2116" t="s">
        <v>2314</v>
      </c>
      <c r="N2116" t="s">
        <v>2314</v>
      </c>
      <c r="O2116" t="s">
        <v>5953</v>
      </c>
      <c r="P2116" t="s">
        <v>1829</v>
      </c>
      <c r="S2116" t="s">
        <v>2932</v>
      </c>
      <c r="U2116" t="s">
        <v>2318</v>
      </c>
      <c r="W2116">
        <v>0</v>
      </c>
      <c r="X2116">
        <v>0</v>
      </c>
      <c r="Y2116">
        <v>0</v>
      </c>
      <c r="Z2116">
        <v>0</v>
      </c>
      <c r="AA2116">
        <v>0</v>
      </c>
      <c r="AB2116">
        <v>0</v>
      </c>
      <c r="AC2116">
        <v>0</v>
      </c>
      <c r="AD2116">
        <v>0</v>
      </c>
      <c r="AE2116">
        <v>0</v>
      </c>
      <c r="AF2116">
        <v>0</v>
      </c>
      <c r="AH2116">
        <v>0</v>
      </c>
      <c r="AI2116">
        <v>0</v>
      </c>
      <c r="AJ2116">
        <v>0</v>
      </c>
      <c r="AK2116">
        <v>0</v>
      </c>
      <c r="AL2116">
        <v>0</v>
      </c>
      <c r="AM2116">
        <v>0</v>
      </c>
      <c r="AN2116">
        <v>0</v>
      </c>
      <c r="AO2116">
        <v>0</v>
      </c>
      <c r="AP2116">
        <v>0</v>
      </c>
      <c r="AQ2116">
        <v>0</v>
      </c>
      <c r="AS2116">
        <v>0</v>
      </c>
      <c r="AT2116">
        <v>0</v>
      </c>
      <c r="AU2116">
        <v>0</v>
      </c>
      <c r="AV2116">
        <v>0</v>
      </c>
      <c r="AW2116">
        <v>0</v>
      </c>
      <c r="AX2116">
        <v>0</v>
      </c>
      <c r="AY2116">
        <v>0</v>
      </c>
      <c r="AZ2116">
        <v>0</v>
      </c>
      <c r="BA2116">
        <v>0</v>
      </c>
      <c r="BB2116">
        <v>0</v>
      </c>
    </row>
    <row r="2117" spans="1:54" x14ac:dyDescent="0.35">
      <c r="A2117" t="s">
        <v>6810</v>
      </c>
      <c r="B2117" t="s">
        <v>6811</v>
      </c>
      <c r="C2117" t="s">
        <v>6811</v>
      </c>
      <c r="D2117" t="s">
        <v>6561</v>
      </c>
      <c r="E2117" t="s">
        <v>6562</v>
      </c>
      <c r="F2117" t="s">
        <v>388</v>
      </c>
      <c r="G2117" t="s">
        <v>6563</v>
      </c>
      <c r="H2117" t="s">
        <v>2932</v>
      </c>
      <c r="I2117" t="s">
        <v>2312</v>
      </c>
      <c r="J2117" t="s">
        <v>2312</v>
      </c>
      <c r="K2117" t="s">
        <v>2314</v>
      </c>
      <c r="L2117" t="s">
        <v>6564</v>
      </c>
      <c r="M2117" t="s">
        <v>2314</v>
      </c>
      <c r="N2117" t="s">
        <v>2314</v>
      </c>
      <c r="O2117" t="s">
        <v>5953</v>
      </c>
      <c r="P2117" t="s">
        <v>1829</v>
      </c>
      <c r="S2117" t="s">
        <v>2932</v>
      </c>
      <c r="U2117" t="s">
        <v>2318</v>
      </c>
      <c r="W2117">
        <v>0</v>
      </c>
      <c r="X2117">
        <v>0</v>
      </c>
      <c r="Y2117">
        <v>0</v>
      </c>
      <c r="Z2117">
        <v>0</v>
      </c>
      <c r="AA2117">
        <v>0</v>
      </c>
      <c r="AB2117">
        <v>0</v>
      </c>
      <c r="AC2117">
        <v>0</v>
      </c>
      <c r="AD2117">
        <v>0</v>
      </c>
      <c r="AE2117">
        <v>0</v>
      </c>
      <c r="AF2117">
        <v>0</v>
      </c>
      <c r="AH2117">
        <v>0</v>
      </c>
      <c r="AI2117">
        <v>0</v>
      </c>
      <c r="AJ2117">
        <v>0</v>
      </c>
      <c r="AK2117">
        <v>0</v>
      </c>
      <c r="AL2117">
        <v>0</v>
      </c>
      <c r="AM2117">
        <v>0</v>
      </c>
      <c r="AN2117">
        <v>0</v>
      </c>
      <c r="AO2117">
        <v>0</v>
      </c>
      <c r="AP2117">
        <v>0</v>
      </c>
      <c r="AQ2117">
        <v>0</v>
      </c>
      <c r="AS2117">
        <v>0</v>
      </c>
      <c r="AT2117">
        <v>0</v>
      </c>
      <c r="AU2117">
        <v>0</v>
      </c>
      <c r="AV2117">
        <v>0</v>
      </c>
      <c r="AW2117">
        <v>0</v>
      </c>
      <c r="AX2117">
        <v>0</v>
      </c>
      <c r="AY2117">
        <v>0</v>
      </c>
      <c r="AZ2117">
        <v>0</v>
      </c>
      <c r="BA2117">
        <v>0</v>
      </c>
      <c r="BB2117">
        <v>0</v>
      </c>
    </row>
    <row r="2118" spans="1:54" x14ac:dyDescent="0.35">
      <c r="A2118" t="s">
        <v>6812</v>
      </c>
      <c r="B2118" t="s">
        <v>6813</v>
      </c>
      <c r="C2118" t="s">
        <v>6813</v>
      </c>
      <c r="D2118" t="s">
        <v>6561</v>
      </c>
      <c r="E2118" t="s">
        <v>6562</v>
      </c>
      <c r="F2118" t="s">
        <v>388</v>
      </c>
      <c r="G2118" t="s">
        <v>6563</v>
      </c>
      <c r="H2118" t="s">
        <v>2932</v>
      </c>
      <c r="I2118" t="s">
        <v>2312</v>
      </c>
      <c r="J2118" t="s">
        <v>2312</v>
      </c>
      <c r="K2118" t="s">
        <v>2314</v>
      </c>
      <c r="L2118" t="s">
        <v>6564</v>
      </c>
      <c r="M2118" t="s">
        <v>2314</v>
      </c>
      <c r="N2118" t="s">
        <v>2314</v>
      </c>
      <c r="O2118" t="s">
        <v>5953</v>
      </c>
      <c r="P2118" t="s">
        <v>1829</v>
      </c>
      <c r="S2118" t="s">
        <v>2932</v>
      </c>
      <c r="U2118" t="s">
        <v>2318</v>
      </c>
      <c r="W2118">
        <v>0</v>
      </c>
      <c r="X2118">
        <v>0</v>
      </c>
      <c r="Y2118">
        <v>0</v>
      </c>
      <c r="Z2118">
        <v>0</v>
      </c>
      <c r="AA2118">
        <v>0</v>
      </c>
      <c r="AB2118">
        <v>0</v>
      </c>
      <c r="AC2118">
        <v>0</v>
      </c>
      <c r="AD2118">
        <v>0</v>
      </c>
      <c r="AE2118">
        <v>0</v>
      </c>
      <c r="AF2118">
        <v>0</v>
      </c>
      <c r="AH2118">
        <v>0</v>
      </c>
      <c r="AI2118">
        <v>0</v>
      </c>
      <c r="AJ2118">
        <v>0</v>
      </c>
      <c r="AK2118">
        <v>0</v>
      </c>
      <c r="AL2118">
        <v>0</v>
      </c>
      <c r="AM2118">
        <v>0</v>
      </c>
      <c r="AN2118">
        <v>0</v>
      </c>
      <c r="AO2118">
        <v>0</v>
      </c>
      <c r="AP2118">
        <v>0</v>
      </c>
      <c r="AQ2118">
        <v>0</v>
      </c>
      <c r="AS2118">
        <v>0</v>
      </c>
      <c r="AT2118">
        <v>0</v>
      </c>
      <c r="AU2118">
        <v>0</v>
      </c>
      <c r="AV2118">
        <v>0</v>
      </c>
      <c r="AW2118">
        <v>0</v>
      </c>
      <c r="AX2118">
        <v>0</v>
      </c>
      <c r="AY2118">
        <v>0</v>
      </c>
      <c r="AZ2118">
        <v>0</v>
      </c>
      <c r="BA2118">
        <v>0</v>
      </c>
      <c r="BB2118">
        <v>0</v>
      </c>
    </row>
    <row r="2119" spans="1:54" x14ac:dyDescent="0.35">
      <c r="A2119" t="s">
        <v>6814</v>
      </c>
      <c r="B2119" t="s">
        <v>6815</v>
      </c>
      <c r="C2119" t="s">
        <v>6815</v>
      </c>
      <c r="D2119" t="s">
        <v>6561</v>
      </c>
      <c r="E2119" t="s">
        <v>6562</v>
      </c>
      <c r="F2119" t="s">
        <v>388</v>
      </c>
      <c r="G2119" t="s">
        <v>6563</v>
      </c>
      <c r="H2119" t="s">
        <v>2932</v>
      </c>
      <c r="I2119" t="s">
        <v>2312</v>
      </c>
      <c r="J2119" t="s">
        <v>2312</v>
      </c>
      <c r="K2119" t="s">
        <v>2314</v>
      </c>
      <c r="L2119" t="s">
        <v>6564</v>
      </c>
      <c r="M2119" t="s">
        <v>2314</v>
      </c>
      <c r="N2119" t="s">
        <v>2314</v>
      </c>
      <c r="O2119" t="s">
        <v>5953</v>
      </c>
      <c r="P2119" t="s">
        <v>1829</v>
      </c>
      <c r="S2119" t="s">
        <v>2932</v>
      </c>
      <c r="U2119" t="s">
        <v>2318</v>
      </c>
      <c r="W2119">
        <v>0</v>
      </c>
      <c r="X2119">
        <v>0</v>
      </c>
      <c r="Y2119">
        <v>0</v>
      </c>
      <c r="Z2119">
        <v>0</v>
      </c>
      <c r="AA2119">
        <v>0</v>
      </c>
      <c r="AB2119">
        <v>0</v>
      </c>
      <c r="AC2119">
        <v>0</v>
      </c>
      <c r="AD2119">
        <v>0</v>
      </c>
      <c r="AE2119">
        <v>0</v>
      </c>
      <c r="AF2119">
        <v>0</v>
      </c>
      <c r="AH2119">
        <v>0</v>
      </c>
      <c r="AI2119">
        <v>0</v>
      </c>
      <c r="AJ2119">
        <v>0</v>
      </c>
      <c r="AK2119">
        <v>0</v>
      </c>
      <c r="AL2119">
        <v>0</v>
      </c>
      <c r="AM2119">
        <v>0</v>
      </c>
      <c r="AN2119">
        <v>0</v>
      </c>
      <c r="AO2119">
        <v>0</v>
      </c>
      <c r="AP2119">
        <v>0</v>
      </c>
      <c r="AQ2119">
        <v>0</v>
      </c>
      <c r="AS2119">
        <v>0</v>
      </c>
      <c r="AT2119">
        <v>0</v>
      </c>
      <c r="AU2119">
        <v>0</v>
      </c>
      <c r="AV2119">
        <v>0</v>
      </c>
      <c r="AW2119">
        <v>0</v>
      </c>
      <c r="AX2119">
        <v>0</v>
      </c>
      <c r="AY2119">
        <v>0</v>
      </c>
      <c r="AZ2119">
        <v>0</v>
      </c>
      <c r="BA2119">
        <v>0</v>
      </c>
      <c r="BB2119">
        <v>0</v>
      </c>
    </row>
    <row r="2120" spans="1:54" x14ac:dyDescent="0.35">
      <c r="A2120" t="s">
        <v>6816</v>
      </c>
      <c r="B2120" t="s">
        <v>6817</v>
      </c>
      <c r="C2120" t="s">
        <v>6817</v>
      </c>
      <c r="D2120" t="s">
        <v>6561</v>
      </c>
      <c r="E2120" t="s">
        <v>6562</v>
      </c>
      <c r="F2120" t="s">
        <v>388</v>
      </c>
      <c r="G2120" t="s">
        <v>6563</v>
      </c>
      <c r="H2120" t="s">
        <v>2932</v>
      </c>
      <c r="I2120" t="s">
        <v>2312</v>
      </c>
      <c r="J2120" t="s">
        <v>2312</v>
      </c>
      <c r="K2120" t="s">
        <v>2314</v>
      </c>
      <c r="L2120" t="s">
        <v>6564</v>
      </c>
      <c r="M2120" t="s">
        <v>2314</v>
      </c>
      <c r="N2120" t="s">
        <v>2314</v>
      </c>
      <c r="O2120" t="s">
        <v>5953</v>
      </c>
      <c r="P2120" t="s">
        <v>1829</v>
      </c>
      <c r="S2120" t="s">
        <v>2932</v>
      </c>
      <c r="U2120" t="s">
        <v>2318</v>
      </c>
      <c r="W2120">
        <v>0</v>
      </c>
      <c r="X2120">
        <v>0</v>
      </c>
      <c r="Y2120">
        <v>0</v>
      </c>
      <c r="Z2120">
        <v>0</v>
      </c>
      <c r="AA2120">
        <v>0</v>
      </c>
      <c r="AB2120">
        <v>0</v>
      </c>
      <c r="AC2120">
        <v>0</v>
      </c>
      <c r="AD2120">
        <v>0</v>
      </c>
      <c r="AE2120">
        <v>0</v>
      </c>
      <c r="AF2120">
        <v>0</v>
      </c>
      <c r="AH2120">
        <v>0</v>
      </c>
      <c r="AI2120">
        <v>0</v>
      </c>
      <c r="AJ2120">
        <v>0</v>
      </c>
      <c r="AK2120">
        <v>0</v>
      </c>
      <c r="AL2120">
        <v>0</v>
      </c>
      <c r="AM2120">
        <v>0</v>
      </c>
      <c r="AN2120">
        <v>0</v>
      </c>
      <c r="AO2120">
        <v>0</v>
      </c>
      <c r="AP2120">
        <v>0</v>
      </c>
      <c r="AQ2120">
        <v>0</v>
      </c>
      <c r="AS2120">
        <v>0</v>
      </c>
      <c r="AT2120">
        <v>0</v>
      </c>
      <c r="AU2120">
        <v>0</v>
      </c>
      <c r="AV2120">
        <v>0</v>
      </c>
      <c r="AW2120">
        <v>0</v>
      </c>
      <c r="AX2120">
        <v>0</v>
      </c>
      <c r="AY2120">
        <v>0</v>
      </c>
      <c r="AZ2120">
        <v>0</v>
      </c>
      <c r="BA2120">
        <v>0</v>
      </c>
      <c r="BB2120">
        <v>0</v>
      </c>
    </row>
    <row r="2121" spans="1:54" x14ac:dyDescent="0.35">
      <c r="A2121" t="s">
        <v>6818</v>
      </c>
      <c r="B2121" t="s">
        <v>6819</v>
      </c>
      <c r="C2121" t="s">
        <v>6819</v>
      </c>
      <c r="D2121" t="s">
        <v>6561</v>
      </c>
      <c r="E2121" t="s">
        <v>6562</v>
      </c>
      <c r="F2121" t="s">
        <v>388</v>
      </c>
      <c r="G2121" t="s">
        <v>6563</v>
      </c>
      <c r="H2121" t="s">
        <v>2932</v>
      </c>
      <c r="I2121" t="s">
        <v>2312</v>
      </c>
      <c r="J2121" t="s">
        <v>2312</v>
      </c>
      <c r="K2121" t="s">
        <v>2314</v>
      </c>
      <c r="L2121" t="s">
        <v>6564</v>
      </c>
      <c r="M2121" t="s">
        <v>2314</v>
      </c>
      <c r="N2121" t="s">
        <v>2314</v>
      </c>
      <c r="O2121" t="s">
        <v>5953</v>
      </c>
      <c r="P2121" t="s">
        <v>1829</v>
      </c>
      <c r="S2121" t="s">
        <v>2932</v>
      </c>
      <c r="U2121" t="s">
        <v>2318</v>
      </c>
      <c r="W2121">
        <v>0</v>
      </c>
      <c r="X2121">
        <v>0</v>
      </c>
      <c r="Y2121">
        <v>0</v>
      </c>
      <c r="Z2121">
        <v>0</v>
      </c>
      <c r="AA2121">
        <v>0</v>
      </c>
      <c r="AB2121">
        <v>0</v>
      </c>
      <c r="AC2121">
        <v>0</v>
      </c>
      <c r="AD2121">
        <v>0</v>
      </c>
      <c r="AE2121">
        <v>0</v>
      </c>
      <c r="AF2121">
        <v>0</v>
      </c>
      <c r="AH2121">
        <v>0</v>
      </c>
      <c r="AI2121">
        <v>0</v>
      </c>
      <c r="AJ2121">
        <v>0</v>
      </c>
      <c r="AK2121">
        <v>0</v>
      </c>
      <c r="AL2121">
        <v>0</v>
      </c>
      <c r="AM2121">
        <v>0</v>
      </c>
      <c r="AN2121">
        <v>0</v>
      </c>
      <c r="AO2121">
        <v>0</v>
      </c>
      <c r="AP2121">
        <v>0</v>
      </c>
      <c r="AQ2121">
        <v>0</v>
      </c>
      <c r="AS2121">
        <v>0</v>
      </c>
      <c r="AT2121">
        <v>0</v>
      </c>
      <c r="AU2121">
        <v>0</v>
      </c>
      <c r="AV2121">
        <v>0</v>
      </c>
      <c r="AW2121">
        <v>0</v>
      </c>
      <c r="AX2121">
        <v>0</v>
      </c>
      <c r="AY2121">
        <v>0</v>
      </c>
      <c r="AZ2121">
        <v>0</v>
      </c>
      <c r="BA2121">
        <v>0</v>
      </c>
      <c r="BB2121">
        <v>0</v>
      </c>
    </row>
    <row r="2122" spans="1:54" x14ac:dyDescent="0.35">
      <c r="A2122" t="s">
        <v>6820</v>
      </c>
      <c r="B2122" t="s">
        <v>6821</v>
      </c>
      <c r="C2122" t="s">
        <v>6821</v>
      </c>
      <c r="D2122" t="s">
        <v>6561</v>
      </c>
      <c r="E2122" t="s">
        <v>6562</v>
      </c>
      <c r="F2122" t="s">
        <v>388</v>
      </c>
      <c r="G2122" t="s">
        <v>6563</v>
      </c>
      <c r="H2122" t="s">
        <v>2932</v>
      </c>
      <c r="I2122" t="s">
        <v>2312</v>
      </c>
      <c r="J2122" t="s">
        <v>2312</v>
      </c>
      <c r="K2122" t="s">
        <v>2314</v>
      </c>
      <c r="L2122" t="s">
        <v>6564</v>
      </c>
      <c r="M2122" t="s">
        <v>2314</v>
      </c>
      <c r="N2122" t="s">
        <v>2314</v>
      </c>
      <c r="O2122" t="s">
        <v>5953</v>
      </c>
      <c r="P2122" t="s">
        <v>1829</v>
      </c>
      <c r="S2122" t="s">
        <v>2932</v>
      </c>
      <c r="U2122" t="s">
        <v>2318</v>
      </c>
      <c r="W2122">
        <v>0</v>
      </c>
      <c r="X2122">
        <v>0</v>
      </c>
      <c r="Y2122">
        <v>0</v>
      </c>
      <c r="Z2122">
        <v>0</v>
      </c>
      <c r="AA2122">
        <v>0</v>
      </c>
      <c r="AB2122">
        <v>0</v>
      </c>
      <c r="AC2122">
        <v>0</v>
      </c>
      <c r="AD2122">
        <v>0</v>
      </c>
      <c r="AE2122">
        <v>0</v>
      </c>
      <c r="AF2122">
        <v>0</v>
      </c>
      <c r="AH2122">
        <v>0</v>
      </c>
      <c r="AI2122">
        <v>0</v>
      </c>
      <c r="AJ2122">
        <v>0</v>
      </c>
      <c r="AK2122">
        <v>0</v>
      </c>
      <c r="AL2122">
        <v>0</v>
      </c>
      <c r="AM2122">
        <v>0</v>
      </c>
      <c r="AN2122">
        <v>0</v>
      </c>
      <c r="AO2122">
        <v>0</v>
      </c>
      <c r="AP2122">
        <v>0</v>
      </c>
      <c r="AQ2122">
        <v>0</v>
      </c>
      <c r="AS2122">
        <v>0</v>
      </c>
      <c r="AT2122">
        <v>0</v>
      </c>
      <c r="AU2122">
        <v>0</v>
      </c>
      <c r="AV2122">
        <v>0</v>
      </c>
      <c r="AW2122">
        <v>0</v>
      </c>
      <c r="AX2122">
        <v>0</v>
      </c>
      <c r="AY2122">
        <v>0</v>
      </c>
      <c r="AZ2122">
        <v>0</v>
      </c>
      <c r="BA2122">
        <v>0</v>
      </c>
      <c r="BB2122">
        <v>0</v>
      </c>
    </row>
    <row r="2123" spans="1:54" x14ac:dyDescent="0.35">
      <c r="A2123" t="s">
        <v>6822</v>
      </c>
      <c r="B2123" t="s">
        <v>6823</v>
      </c>
      <c r="C2123" t="s">
        <v>6823</v>
      </c>
      <c r="D2123" t="s">
        <v>6561</v>
      </c>
      <c r="E2123" t="s">
        <v>6562</v>
      </c>
      <c r="F2123" t="s">
        <v>388</v>
      </c>
      <c r="G2123" t="s">
        <v>6563</v>
      </c>
      <c r="H2123" t="s">
        <v>2932</v>
      </c>
      <c r="I2123" t="s">
        <v>2312</v>
      </c>
      <c r="J2123" t="s">
        <v>2312</v>
      </c>
      <c r="K2123" t="s">
        <v>2314</v>
      </c>
      <c r="L2123" t="s">
        <v>6564</v>
      </c>
      <c r="M2123" t="s">
        <v>2314</v>
      </c>
      <c r="N2123" t="s">
        <v>2314</v>
      </c>
      <c r="O2123" t="s">
        <v>5953</v>
      </c>
      <c r="P2123" t="s">
        <v>1829</v>
      </c>
      <c r="S2123" t="s">
        <v>2932</v>
      </c>
      <c r="U2123" t="s">
        <v>2318</v>
      </c>
      <c r="W2123">
        <v>0</v>
      </c>
      <c r="X2123">
        <v>0</v>
      </c>
      <c r="Y2123">
        <v>0</v>
      </c>
      <c r="Z2123">
        <v>0</v>
      </c>
      <c r="AA2123">
        <v>0</v>
      </c>
      <c r="AB2123">
        <v>0</v>
      </c>
      <c r="AC2123">
        <v>0</v>
      </c>
      <c r="AD2123">
        <v>0</v>
      </c>
      <c r="AE2123">
        <v>0</v>
      </c>
      <c r="AF2123">
        <v>0</v>
      </c>
      <c r="AH2123">
        <v>0</v>
      </c>
      <c r="AI2123">
        <v>0</v>
      </c>
      <c r="AJ2123">
        <v>0</v>
      </c>
      <c r="AK2123">
        <v>0</v>
      </c>
      <c r="AL2123">
        <v>0</v>
      </c>
      <c r="AM2123">
        <v>0</v>
      </c>
      <c r="AN2123">
        <v>0</v>
      </c>
      <c r="AO2123">
        <v>0</v>
      </c>
      <c r="AP2123">
        <v>0</v>
      </c>
      <c r="AQ2123">
        <v>0</v>
      </c>
      <c r="AS2123">
        <v>0</v>
      </c>
      <c r="AT2123">
        <v>0</v>
      </c>
      <c r="AU2123">
        <v>0</v>
      </c>
      <c r="AV2123">
        <v>0</v>
      </c>
      <c r="AW2123">
        <v>0</v>
      </c>
      <c r="AX2123">
        <v>0</v>
      </c>
      <c r="AY2123">
        <v>0</v>
      </c>
      <c r="AZ2123">
        <v>0</v>
      </c>
      <c r="BA2123">
        <v>0</v>
      </c>
      <c r="BB2123">
        <v>0</v>
      </c>
    </row>
    <row r="2124" spans="1:54" x14ac:dyDescent="0.35">
      <c r="A2124" t="s">
        <v>6824</v>
      </c>
      <c r="B2124" t="s">
        <v>6825</v>
      </c>
      <c r="C2124" t="s">
        <v>6825</v>
      </c>
      <c r="D2124" t="s">
        <v>6561</v>
      </c>
      <c r="E2124" t="s">
        <v>6562</v>
      </c>
      <c r="F2124" t="s">
        <v>388</v>
      </c>
      <c r="G2124" t="s">
        <v>6563</v>
      </c>
      <c r="H2124" t="s">
        <v>2932</v>
      </c>
      <c r="I2124" t="s">
        <v>2312</v>
      </c>
      <c r="J2124" t="s">
        <v>2312</v>
      </c>
      <c r="K2124" t="s">
        <v>2314</v>
      </c>
      <c r="L2124" t="s">
        <v>6564</v>
      </c>
      <c r="M2124" t="s">
        <v>2314</v>
      </c>
      <c r="N2124" t="s">
        <v>2314</v>
      </c>
      <c r="O2124" t="s">
        <v>5953</v>
      </c>
      <c r="P2124" t="s">
        <v>1829</v>
      </c>
      <c r="S2124" t="s">
        <v>2932</v>
      </c>
      <c r="U2124" t="s">
        <v>2318</v>
      </c>
      <c r="W2124">
        <v>0</v>
      </c>
      <c r="X2124">
        <v>0</v>
      </c>
      <c r="Y2124">
        <v>0</v>
      </c>
      <c r="Z2124">
        <v>0</v>
      </c>
      <c r="AA2124">
        <v>0</v>
      </c>
      <c r="AB2124">
        <v>0</v>
      </c>
      <c r="AC2124">
        <v>0</v>
      </c>
      <c r="AD2124">
        <v>0</v>
      </c>
      <c r="AE2124">
        <v>0</v>
      </c>
      <c r="AF2124">
        <v>0</v>
      </c>
      <c r="AH2124">
        <v>0</v>
      </c>
      <c r="AI2124">
        <v>0</v>
      </c>
      <c r="AJ2124">
        <v>0</v>
      </c>
      <c r="AK2124">
        <v>0</v>
      </c>
      <c r="AL2124">
        <v>0</v>
      </c>
      <c r="AM2124">
        <v>0</v>
      </c>
      <c r="AN2124">
        <v>0</v>
      </c>
      <c r="AO2124">
        <v>0</v>
      </c>
      <c r="AP2124">
        <v>0</v>
      </c>
      <c r="AQ2124">
        <v>0</v>
      </c>
      <c r="AS2124">
        <v>0</v>
      </c>
      <c r="AT2124">
        <v>0</v>
      </c>
      <c r="AU2124">
        <v>0</v>
      </c>
      <c r="AV2124">
        <v>0</v>
      </c>
      <c r="AW2124">
        <v>0</v>
      </c>
      <c r="AX2124">
        <v>0</v>
      </c>
      <c r="AY2124">
        <v>0</v>
      </c>
      <c r="AZ2124">
        <v>0</v>
      </c>
      <c r="BA2124">
        <v>0</v>
      </c>
      <c r="BB2124">
        <v>0</v>
      </c>
    </row>
    <row r="2125" spans="1:54" x14ac:dyDescent="0.35">
      <c r="A2125" t="s">
        <v>6826</v>
      </c>
      <c r="B2125" t="s">
        <v>6827</v>
      </c>
      <c r="C2125" t="s">
        <v>6827</v>
      </c>
      <c r="D2125" t="s">
        <v>6561</v>
      </c>
      <c r="E2125" t="s">
        <v>6562</v>
      </c>
      <c r="F2125" t="s">
        <v>388</v>
      </c>
      <c r="G2125" t="s">
        <v>6563</v>
      </c>
      <c r="H2125" t="s">
        <v>2932</v>
      </c>
      <c r="I2125" t="s">
        <v>2312</v>
      </c>
      <c r="J2125" t="s">
        <v>2312</v>
      </c>
      <c r="K2125" t="s">
        <v>2314</v>
      </c>
      <c r="L2125" t="s">
        <v>6564</v>
      </c>
      <c r="M2125" t="s">
        <v>2314</v>
      </c>
      <c r="N2125" t="s">
        <v>2314</v>
      </c>
      <c r="O2125" t="s">
        <v>5953</v>
      </c>
      <c r="P2125" t="s">
        <v>1829</v>
      </c>
      <c r="S2125" t="s">
        <v>2932</v>
      </c>
      <c r="U2125" t="s">
        <v>2318</v>
      </c>
      <c r="W2125">
        <v>0</v>
      </c>
      <c r="X2125">
        <v>0</v>
      </c>
      <c r="Y2125">
        <v>0</v>
      </c>
      <c r="Z2125">
        <v>0</v>
      </c>
      <c r="AA2125">
        <v>0</v>
      </c>
      <c r="AB2125">
        <v>0</v>
      </c>
      <c r="AC2125">
        <v>0</v>
      </c>
      <c r="AD2125">
        <v>0</v>
      </c>
      <c r="AE2125">
        <v>0</v>
      </c>
      <c r="AF2125">
        <v>0</v>
      </c>
      <c r="AH2125">
        <v>0</v>
      </c>
      <c r="AI2125">
        <v>0</v>
      </c>
      <c r="AJ2125">
        <v>0</v>
      </c>
      <c r="AK2125">
        <v>0</v>
      </c>
      <c r="AL2125">
        <v>0</v>
      </c>
      <c r="AM2125">
        <v>0</v>
      </c>
      <c r="AN2125">
        <v>0</v>
      </c>
      <c r="AO2125">
        <v>0</v>
      </c>
      <c r="AP2125">
        <v>0</v>
      </c>
      <c r="AQ2125">
        <v>0</v>
      </c>
      <c r="AS2125">
        <v>0</v>
      </c>
      <c r="AT2125">
        <v>0</v>
      </c>
      <c r="AU2125">
        <v>0</v>
      </c>
      <c r="AV2125">
        <v>0</v>
      </c>
      <c r="AW2125">
        <v>0</v>
      </c>
      <c r="AX2125">
        <v>0</v>
      </c>
      <c r="AY2125">
        <v>0</v>
      </c>
      <c r="AZ2125">
        <v>0</v>
      </c>
      <c r="BA2125">
        <v>0</v>
      </c>
      <c r="BB2125">
        <v>0</v>
      </c>
    </row>
    <row r="2126" spans="1:54" x14ac:dyDescent="0.35">
      <c r="A2126" t="s">
        <v>6828</v>
      </c>
      <c r="B2126" t="s">
        <v>6829</v>
      </c>
      <c r="C2126" t="s">
        <v>6829</v>
      </c>
      <c r="D2126" t="s">
        <v>6561</v>
      </c>
      <c r="E2126" t="s">
        <v>6562</v>
      </c>
      <c r="F2126" t="s">
        <v>388</v>
      </c>
      <c r="G2126" t="s">
        <v>6563</v>
      </c>
      <c r="H2126" t="s">
        <v>2932</v>
      </c>
      <c r="I2126" t="s">
        <v>2312</v>
      </c>
      <c r="J2126" t="s">
        <v>2312</v>
      </c>
      <c r="K2126" t="s">
        <v>2314</v>
      </c>
      <c r="L2126" t="s">
        <v>6564</v>
      </c>
      <c r="M2126" t="s">
        <v>2314</v>
      </c>
      <c r="N2126" t="s">
        <v>2314</v>
      </c>
      <c r="O2126" t="s">
        <v>5953</v>
      </c>
      <c r="P2126" t="s">
        <v>1829</v>
      </c>
      <c r="S2126" t="s">
        <v>2932</v>
      </c>
      <c r="U2126" t="s">
        <v>2318</v>
      </c>
      <c r="W2126">
        <v>0</v>
      </c>
      <c r="X2126">
        <v>0</v>
      </c>
      <c r="Y2126">
        <v>0</v>
      </c>
      <c r="Z2126">
        <v>0</v>
      </c>
      <c r="AA2126">
        <v>0</v>
      </c>
      <c r="AB2126">
        <v>0</v>
      </c>
      <c r="AC2126">
        <v>0</v>
      </c>
      <c r="AD2126">
        <v>0</v>
      </c>
      <c r="AE2126">
        <v>0</v>
      </c>
      <c r="AF2126">
        <v>0</v>
      </c>
      <c r="AH2126">
        <v>0</v>
      </c>
      <c r="AI2126">
        <v>0</v>
      </c>
      <c r="AJ2126">
        <v>0</v>
      </c>
      <c r="AK2126">
        <v>0</v>
      </c>
      <c r="AL2126">
        <v>0</v>
      </c>
      <c r="AM2126">
        <v>0</v>
      </c>
      <c r="AN2126">
        <v>0</v>
      </c>
      <c r="AO2126">
        <v>0</v>
      </c>
      <c r="AP2126">
        <v>0</v>
      </c>
      <c r="AQ2126">
        <v>0</v>
      </c>
      <c r="AS2126">
        <v>0</v>
      </c>
      <c r="AT2126">
        <v>0</v>
      </c>
      <c r="AU2126">
        <v>0</v>
      </c>
      <c r="AV2126">
        <v>0</v>
      </c>
      <c r="AW2126">
        <v>0</v>
      </c>
      <c r="AX2126">
        <v>0</v>
      </c>
      <c r="AY2126">
        <v>0</v>
      </c>
      <c r="AZ2126">
        <v>0</v>
      </c>
      <c r="BA2126">
        <v>0</v>
      </c>
      <c r="BB2126">
        <v>0</v>
      </c>
    </row>
    <row r="2127" spans="1:54" x14ac:dyDescent="0.35">
      <c r="A2127" t="s">
        <v>6830</v>
      </c>
      <c r="B2127" t="s">
        <v>6831</v>
      </c>
      <c r="C2127" t="s">
        <v>6831</v>
      </c>
      <c r="D2127" t="s">
        <v>6561</v>
      </c>
      <c r="E2127" t="s">
        <v>6562</v>
      </c>
      <c r="F2127" t="s">
        <v>388</v>
      </c>
      <c r="G2127" t="s">
        <v>6563</v>
      </c>
      <c r="H2127" t="s">
        <v>2932</v>
      </c>
      <c r="I2127" t="s">
        <v>2312</v>
      </c>
      <c r="J2127" t="s">
        <v>2312</v>
      </c>
      <c r="K2127" t="s">
        <v>2314</v>
      </c>
      <c r="L2127" t="s">
        <v>6564</v>
      </c>
      <c r="M2127" t="s">
        <v>2314</v>
      </c>
      <c r="N2127" t="s">
        <v>2314</v>
      </c>
      <c r="O2127" t="s">
        <v>5953</v>
      </c>
      <c r="P2127" t="s">
        <v>1829</v>
      </c>
      <c r="S2127" t="s">
        <v>2932</v>
      </c>
      <c r="U2127" t="s">
        <v>2318</v>
      </c>
      <c r="W2127">
        <v>0</v>
      </c>
      <c r="X2127">
        <v>0</v>
      </c>
      <c r="Y2127">
        <v>0</v>
      </c>
      <c r="Z2127">
        <v>0</v>
      </c>
      <c r="AA2127">
        <v>0</v>
      </c>
      <c r="AB2127">
        <v>0</v>
      </c>
      <c r="AC2127">
        <v>0</v>
      </c>
      <c r="AD2127">
        <v>0</v>
      </c>
      <c r="AE2127">
        <v>0</v>
      </c>
      <c r="AF2127">
        <v>0</v>
      </c>
      <c r="AH2127">
        <v>0</v>
      </c>
      <c r="AI2127">
        <v>0</v>
      </c>
      <c r="AJ2127">
        <v>0</v>
      </c>
      <c r="AK2127">
        <v>0</v>
      </c>
      <c r="AL2127">
        <v>0</v>
      </c>
      <c r="AM2127">
        <v>0</v>
      </c>
      <c r="AN2127">
        <v>0</v>
      </c>
      <c r="AO2127">
        <v>0</v>
      </c>
      <c r="AP2127">
        <v>0</v>
      </c>
      <c r="AQ2127">
        <v>0</v>
      </c>
      <c r="AS2127">
        <v>0</v>
      </c>
      <c r="AT2127">
        <v>0</v>
      </c>
      <c r="AU2127">
        <v>0</v>
      </c>
      <c r="AV2127">
        <v>0</v>
      </c>
      <c r="AW2127">
        <v>0</v>
      </c>
      <c r="AX2127">
        <v>0</v>
      </c>
      <c r="AY2127">
        <v>0</v>
      </c>
      <c r="AZ2127">
        <v>0</v>
      </c>
      <c r="BA2127">
        <v>0</v>
      </c>
      <c r="BB2127">
        <v>0</v>
      </c>
    </row>
    <row r="2128" spans="1:54" x14ac:dyDescent="0.35">
      <c r="A2128" t="s">
        <v>6832</v>
      </c>
      <c r="B2128" t="s">
        <v>6833</v>
      </c>
      <c r="C2128" t="s">
        <v>6833</v>
      </c>
      <c r="D2128" t="s">
        <v>6561</v>
      </c>
      <c r="E2128" t="s">
        <v>6562</v>
      </c>
      <c r="F2128" t="s">
        <v>388</v>
      </c>
      <c r="G2128" t="s">
        <v>6563</v>
      </c>
      <c r="H2128" t="s">
        <v>2932</v>
      </c>
      <c r="I2128" t="s">
        <v>2312</v>
      </c>
      <c r="J2128" t="s">
        <v>2312</v>
      </c>
      <c r="K2128" t="s">
        <v>2314</v>
      </c>
      <c r="L2128" t="s">
        <v>6564</v>
      </c>
      <c r="M2128" t="s">
        <v>2314</v>
      </c>
      <c r="N2128" t="s">
        <v>2314</v>
      </c>
      <c r="O2128" t="s">
        <v>5953</v>
      </c>
      <c r="P2128" t="s">
        <v>1829</v>
      </c>
      <c r="S2128" t="s">
        <v>2932</v>
      </c>
      <c r="U2128" t="s">
        <v>2318</v>
      </c>
      <c r="W2128">
        <v>0</v>
      </c>
      <c r="X2128">
        <v>0</v>
      </c>
      <c r="Y2128">
        <v>0</v>
      </c>
      <c r="Z2128">
        <v>0</v>
      </c>
      <c r="AA2128">
        <v>0</v>
      </c>
      <c r="AB2128">
        <v>0</v>
      </c>
      <c r="AC2128">
        <v>0</v>
      </c>
      <c r="AD2128">
        <v>0</v>
      </c>
      <c r="AE2128">
        <v>0</v>
      </c>
      <c r="AF2128">
        <v>0</v>
      </c>
      <c r="AH2128">
        <v>0</v>
      </c>
      <c r="AI2128">
        <v>0</v>
      </c>
      <c r="AJ2128">
        <v>0</v>
      </c>
      <c r="AK2128">
        <v>0</v>
      </c>
      <c r="AL2128">
        <v>0</v>
      </c>
      <c r="AM2128">
        <v>0</v>
      </c>
      <c r="AN2128">
        <v>0</v>
      </c>
      <c r="AO2128">
        <v>0</v>
      </c>
      <c r="AP2128">
        <v>0</v>
      </c>
      <c r="AQ2128">
        <v>0</v>
      </c>
      <c r="AS2128">
        <v>0</v>
      </c>
      <c r="AT2128">
        <v>0</v>
      </c>
      <c r="AU2128">
        <v>0</v>
      </c>
      <c r="AV2128">
        <v>0</v>
      </c>
      <c r="AW2128">
        <v>0</v>
      </c>
      <c r="AX2128">
        <v>0</v>
      </c>
      <c r="AY2128">
        <v>0</v>
      </c>
      <c r="AZ2128">
        <v>0</v>
      </c>
      <c r="BA2128">
        <v>0</v>
      </c>
      <c r="BB2128">
        <v>0</v>
      </c>
    </row>
    <row r="2129" spans="1:54" x14ac:dyDescent="0.35">
      <c r="A2129" t="s">
        <v>6834</v>
      </c>
      <c r="B2129" t="s">
        <v>6835</v>
      </c>
      <c r="C2129" t="s">
        <v>6835</v>
      </c>
      <c r="D2129" t="s">
        <v>6561</v>
      </c>
      <c r="E2129" t="s">
        <v>6562</v>
      </c>
      <c r="F2129" t="s">
        <v>388</v>
      </c>
      <c r="G2129" t="s">
        <v>6563</v>
      </c>
      <c r="H2129" t="s">
        <v>2932</v>
      </c>
      <c r="I2129" t="s">
        <v>2312</v>
      </c>
      <c r="J2129" t="s">
        <v>2312</v>
      </c>
      <c r="K2129" t="s">
        <v>2314</v>
      </c>
      <c r="L2129" t="s">
        <v>6564</v>
      </c>
      <c r="M2129" t="s">
        <v>2314</v>
      </c>
      <c r="N2129" t="s">
        <v>2314</v>
      </c>
      <c r="O2129" t="s">
        <v>5953</v>
      </c>
      <c r="P2129" t="s">
        <v>1829</v>
      </c>
      <c r="S2129" t="s">
        <v>2932</v>
      </c>
      <c r="U2129" t="s">
        <v>2318</v>
      </c>
      <c r="W2129">
        <v>0</v>
      </c>
      <c r="X2129">
        <v>0</v>
      </c>
      <c r="Y2129">
        <v>0</v>
      </c>
      <c r="Z2129">
        <v>0</v>
      </c>
      <c r="AA2129">
        <v>0</v>
      </c>
      <c r="AB2129">
        <v>0</v>
      </c>
      <c r="AC2129">
        <v>0</v>
      </c>
      <c r="AD2129">
        <v>0</v>
      </c>
      <c r="AE2129">
        <v>0</v>
      </c>
      <c r="AF2129">
        <v>0</v>
      </c>
      <c r="AH2129">
        <v>0</v>
      </c>
      <c r="AI2129">
        <v>0</v>
      </c>
      <c r="AJ2129">
        <v>0</v>
      </c>
      <c r="AK2129">
        <v>0</v>
      </c>
      <c r="AL2129">
        <v>0</v>
      </c>
      <c r="AM2129">
        <v>0</v>
      </c>
      <c r="AN2129">
        <v>0</v>
      </c>
      <c r="AO2129">
        <v>0</v>
      </c>
      <c r="AP2129">
        <v>0</v>
      </c>
      <c r="AQ2129">
        <v>0</v>
      </c>
      <c r="AS2129">
        <v>0</v>
      </c>
      <c r="AT2129">
        <v>0</v>
      </c>
      <c r="AU2129">
        <v>0</v>
      </c>
      <c r="AV2129">
        <v>0</v>
      </c>
      <c r="AW2129">
        <v>0</v>
      </c>
      <c r="AX2129">
        <v>0</v>
      </c>
      <c r="AY2129">
        <v>0</v>
      </c>
      <c r="AZ2129">
        <v>0</v>
      </c>
      <c r="BA2129">
        <v>0</v>
      </c>
      <c r="BB2129">
        <v>0</v>
      </c>
    </row>
    <row r="2130" spans="1:54" x14ac:dyDescent="0.35">
      <c r="A2130" t="s">
        <v>6836</v>
      </c>
      <c r="B2130" t="s">
        <v>6837</v>
      </c>
      <c r="C2130" t="s">
        <v>6837</v>
      </c>
      <c r="D2130" t="s">
        <v>6561</v>
      </c>
      <c r="E2130" t="s">
        <v>6562</v>
      </c>
      <c r="F2130" t="s">
        <v>388</v>
      </c>
      <c r="G2130" t="s">
        <v>6563</v>
      </c>
      <c r="H2130" t="s">
        <v>2932</v>
      </c>
      <c r="I2130" t="s">
        <v>2312</v>
      </c>
      <c r="J2130" t="s">
        <v>2312</v>
      </c>
      <c r="K2130" t="s">
        <v>2314</v>
      </c>
      <c r="L2130" t="s">
        <v>6564</v>
      </c>
      <c r="M2130" t="s">
        <v>2314</v>
      </c>
      <c r="N2130" t="s">
        <v>2314</v>
      </c>
      <c r="O2130" t="s">
        <v>5953</v>
      </c>
      <c r="P2130" t="s">
        <v>1829</v>
      </c>
      <c r="S2130" t="s">
        <v>2932</v>
      </c>
      <c r="U2130" t="s">
        <v>2318</v>
      </c>
      <c r="W2130">
        <v>0</v>
      </c>
      <c r="X2130">
        <v>0</v>
      </c>
      <c r="Y2130">
        <v>0</v>
      </c>
      <c r="Z2130">
        <v>0</v>
      </c>
      <c r="AA2130">
        <v>0</v>
      </c>
      <c r="AB2130">
        <v>0</v>
      </c>
      <c r="AC2130">
        <v>0</v>
      </c>
      <c r="AD2130">
        <v>0</v>
      </c>
      <c r="AE2130">
        <v>0</v>
      </c>
      <c r="AF2130">
        <v>0</v>
      </c>
      <c r="AH2130">
        <v>0</v>
      </c>
      <c r="AI2130">
        <v>0</v>
      </c>
      <c r="AJ2130">
        <v>0</v>
      </c>
      <c r="AK2130">
        <v>0</v>
      </c>
      <c r="AL2130">
        <v>0</v>
      </c>
      <c r="AM2130">
        <v>0</v>
      </c>
      <c r="AN2130">
        <v>0</v>
      </c>
      <c r="AO2130">
        <v>0</v>
      </c>
      <c r="AP2130">
        <v>0</v>
      </c>
      <c r="AQ2130">
        <v>0</v>
      </c>
      <c r="AS2130">
        <v>0</v>
      </c>
      <c r="AT2130">
        <v>0</v>
      </c>
      <c r="AU2130">
        <v>0</v>
      </c>
      <c r="AV2130">
        <v>0</v>
      </c>
      <c r="AW2130">
        <v>0</v>
      </c>
      <c r="AX2130">
        <v>0</v>
      </c>
      <c r="AY2130">
        <v>0</v>
      </c>
      <c r="AZ2130">
        <v>0</v>
      </c>
      <c r="BA2130">
        <v>0</v>
      </c>
      <c r="BB2130">
        <v>0</v>
      </c>
    </row>
    <row r="2131" spans="1:54" x14ac:dyDescent="0.35">
      <c r="A2131" t="s">
        <v>6838</v>
      </c>
      <c r="B2131" t="s">
        <v>6839</v>
      </c>
      <c r="C2131" t="s">
        <v>6839</v>
      </c>
      <c r="D2131" t="s">
        <v>6561</v>
      </c>
      <c r="E2131" t="s">
        <v>6562</v>
      </c>
      <c r="F2131" t="s">
        <v>388</v>
      </c>
      <c r="G2131" t="s">
        <v>6563</v>
      </c>
      <c r="H2131" t="s">
        <v>2932</v>
      </c>
      <c r="I2131" t="s">
        <v>2312</v>
      </c>
      <c r="J2131" t="s">
        <v>2312</v>
      </c>
      <c r="K2131" t="s">
        <v>2314</v>
      </c>
      <c r="L2131" t="s">
        <v>6564</v>
      </c>
      <c r="M2131" t="s">
        <v>2314</v>
      </c>
      <c r="N2131" t="s">
        <v>2314</v>
      </c>
      <c r="O2131" t="s">
        <v>5953</v>
      </c>
      <c r="P2131" t="s">
        <v>1829</v>
      </c>
      <c r="S2131" t="s">
        <v>2932</v>
      </c>
      <c r="U2131" t="s">
        <v>2318</v>
      </c>
      <c r="W2131">
        <v>0</v>
      </c>
      <c r="X2131">
        <v>0</v>
      </c>
      <c r="Y2131">
        <v>0</v>
      </c>
      <c r="Z2131">
        <v>0</v>
      </c>
      <c r="AA2131">
        <v>0</v>
      </c>
      <c r="AB2131">
        <v>0</v>
      </c>
      <c r="AC2131">
        <v>0</v>
      </c>
      <c r="AD2131">
        <v>0</v>
      </c>
      <c r="AE2131">
        <v>0</v>
      </c>
      <c r="AF2131">
        <v>0</v>
      </c>
      <c r="AH2131">
        <v>0</v>
      </c>
      <c r="AI2131">
        <v>0</v>
      </c>
      <c r="AJ2131">
        <v>0</v>
      </c>
      <c r="AK2131">
        <v>0</v>
      </c>
      <c r="AL2131">
        <v>0</v>
      </c>
      <c r="AM2131">
        <v>0</v>
      </c>
      <c r="AN2131">
        <v>0</v>
      </c>
      <c r="AO2131">
        <v>0</v>
      </c>
      <c r="AP2131">
        <v>0</v>
      </c>
      <c r="AQ2131">
        <v>0</v>
      </c>
      <c r="AS2131">
        <v>0</v>
      </c>
      <c r="AT2131">
        <v>0</v>
      </c>
      <c r="AU2131">
        <v>0</v>
      </c>
      <c r="AV2131">
        <v>0</v>
      </c>
      <c r="AW2131">
        <v>0</v>
      </c>
      <c r="AX2131">
        <v>0</v>
      </c>
      <c r="AY2131">
        <v>0</v>
      </c>
      <c r="AZ2131">
        <v>0</v>
      </c>
      <c r="BA2131">
        <v>0</v>
      </c>
      <c r="BB2131">
        <v>0</v>
      </c>
    </row>
    <row r="2132" spans="1:54" x14ac:dyDescent="0.35">
      <c r="A2132" t="s">
        <v>6840</v>
      </c>
      <c r="B2132" t="s">
        <v>6841</v>
      </c>
      <c r="C2132" t="s">
        <v>6841</v>
      </c>
      <c r="D2132" t="s">
        <v>6561</v>
      </c>
      <c r="E2132" t="s">
        <v>6562</v>
      </c>
      <c r="F2132" t="s">
        <v>388</v>
      </c>
      <c r="G2132" t="s">
        <v>6563</v>
      </c>
      <c r="H2132" t="s">
        <v>2932</v>
      </c>
      <c r="I2132" t="s">
        <v>2312</v>
      </c>
      <c r="J2132" t="s">
        <v>2312</v>
      </c>
      <c r="K2132" t="s">
        <v>2314</v>
      </c>
      <c r="L2132" t="s">
        <v>6564</v>
      </c>
      <c r="M2132" t="s">
        <v>2314</v>
      </c>
      <c r="N2132" t="s">
        <v>2314</v>
      </c>
      <c r="O2132" t="s">
        <v>5953</v>
      </c>
      <c r="P2132" t="s">
        <v>1829</v>
      </c>
      <c r="S2132" t="s">
        <v>2932</v>
      </c>
      <c r="U2132" t="s">
        <v>2318</v>
      </c>
      <c r="W2132">
        <v>0</v>
      </c>
      <c r="X2132">
        <v>0</v>
      </c>
      <c r="Y2132">
        <v>0</v>
      </c>
      <c r="Z2132">
        <v>0</v>
      </c>
      <c r="AA2132">
        <v>0</v>
      </c>
      <c r="AB2132">
        <v>0</v>
      </c>
      <c r="AC2132">
        <v>0</v>
      </c>
      <c r="AD2132">
        <v>0</v>
      </c>
      <c r="AE2132">
        <v>0</v>
      </c>
      <c r="AF2132">
        <v>0</v>
      </c>
      <c r="AH2132">
        <v>0</v>
      </c>
      <c r="AI2132">
        <v>0</v>
      </c>
      <c r="AJ2132">
        <v>0</v>
      </c>
      <c r="AK2132">
        <v>0</v>
      </c>
      <c r="AL2132">
        <v>0</v>
      </c>
      <c r="AM2132">
        <v>0</v>
      </c>
      <c r="AN2132">
        <v>0</v>
      </c>
      <c r="AO2132">
        <v>0</v>
      </c>
      <c r="AP2132">
        <v>0</v>
      </c>
      <c r="AQ2132">
        <v>0</v>
      </c>
      <c r="AS2132">
        <v>0</v>
      </c>
      <c r="AT2132">
        <v>0</v>
      </c>
      <c r="AU2132">
        <v>0</v>
      </c>
      <c r="AV2132">
        <v>0</v>
      </c>
      <c r="AW2132">
        <v>0</v>
      </c>
      <c r="AX2132">
        <v>0</v>
      </c>
      <c r="AY2132">
        <v>0</v>
      </c>
      <c r="AZ2132">
        <v>0</v>
      </c>
      <c r="BA2132">
        <v>0</v>
      </c>
      <c r="BB2132">
        <v>0</v>
      </c>
    </row>
    <row r="2133" spans="1:54" x14ac:dyDescent="0.35">
      <c r="A2133" t="s">
        <v>6842</v>
      </c>
      <c r="B2133" t="s">
        <v>6843</v>
      </c>
      <c r="C2133" t="s">
        <v>6843</v>
      </c>
      <c r="D2133" t="s">
        <v>6561</v>
      </c>
      <c r="E2133" t="s">
        <v>6562</v>
      </c>
      <c r="F2133" t="s">
        <v>388</v>
      </c>
      <c r="G2133" t="s">
        <v>6563</v>
      </c>
      <c r="H2133" t="s">
        <v>2932</v>
      </c>
      <c r="I2133" t="s">
        <v>2312</v>
      </c>
      <c r="J2133" t="s">
        <v>2312</v>
      </c>
      <c r="K2133" t="s">
        <v>2314</v>
      </c>
      <c r="L2133" t="s">
        <v>6564</v>
      </c>
      <c r="M2133" t="s">
        <v>2314</v>
      </c>
      <c r="N2133" t="s">
        <v>2314</v>
      </c>
      <c r="O2133" t="s">
        <v>5953</v>
      </c>
      <c r="P2133" t="s">
        <v>1829</v>
      </c>
      <c r="S2133" t="s">
        <v>2932</v>
      </c>
      <c r="U2133" t="s">
        <v>2318</v>
      </c>
      <c r="W2133">
        <v>0</v>
      </c>
      <c r="X2133">
        <v>0</v>
      </c>
      <c r="Y2133">
        <v>0</v>
      </c>
      <c r="Z2133">
        <v>0</v>
      </c>
      <c r="AA2133">
        <v>0</v>
      </c>
      <c r="AB2133">
        <v>0</v>
      </c>
      <c r="AC2133">
        <v>0</v>
      </c>
      <c r="AD2133">
        <v>0</v>
      </c>
      <c r="AE2133">
        <v>0</v>
      </c>
      <c r="AF2133">
        <v>0</v>
      </c>
      <c r="AH2133">
        <v>0</v>
      </c>
      <c r="AI2133">
        <v>0</v>
      </c>
      <c r="AJ2133">
        <v>0</v>
      </c>
      <c r="AK2133">
        <v>0</v>
      </c>
      <c r="AL2133">
        <v>0</v>
      </c>
      <c r="AM2133">
        <v>0</v>
      </c>
      <c r="AN2133">
        <v>0</v>
      </c>
      <c r="AO2133">
        <v>0</v>
      </c>
      <c r="AP2133">
        <v>0</v>
      </c>
      <c r="AQ2133">
        <v>0</v>
      </c>
      <c r="AS2133">
        <v>0</v>
      </c>
      <c r="AT2133">
        <v>0</v>
      </c>
      <c r="AU2133">
        <v>0</v>
      </c>
      <c r="AV2133">
        <v>0</v>
      </c>
      <c r="AW2133">
        <v>0</v>
      </c>
      <c r="AX2133">
        <v>0</v>
      </c>
      <c r="AY2133">
        <v>0</v>
      </c>
      <c r="AZ2133">
        <v>0</v>
      </c>
      <c r="BA2133">
        <v>0</v>
      </c>
      <c r="BB2133">
        <v>0</v>
      </c>
    </row>
    <row r="2134" spans="1:54" x14ac:dyDescent="0.35">
      <c r="A2134" t="s">
        <v>6844</v>
      </c>
      <c r="B2134" t="s">
        <v>6845</v>
      </c>
      <c r="C2134" t="s">
        <v>6845</v>
      </c>
      <c r="D2134" t="s">
        <v>6561</v>
      </c>
      <c r="E2134" t="s">
        <v>6562</v>
      </c>
      <c r="F2134" t="s">
        <v>388</v>
      </c>
      <c r="G2134" t="s">
        <v>6563</v>
      </c>
      <c r="H2134" t="s">
        <v>2932</v>
      </c>
      <c r="I2134" t="s">
        <v>2312</v>
      </c>
      <c r="J2134" t="s">
        <v>2312</v>
      </c>
      <c r="K2134" t="s">
        <v>2314</v>
      </c>
      <c r="L2134" t="s">
        <v>6564</v>
      </c>
      <c r="M2134" t="s">
        <v>2314</v>
      </c>
      <c r="N2134" t="s">
        <v>2314</v>
      </c>
      <c r="O2134" t="s">
        <v>5953</v>
      </c>
      <c r="P2134" t="s">
        <v>1829</v>
      </c>
      <c r="S2134" t="s">
        <v>2932</v>
      </c>
      <c r="U2134" t="s">
        <v>2318</v>
      </c>
      <c r="W2134">
        <v>0</v>
      </c>
      <c r="X2134">
        <v>0</v>
      </c>
      <c r="Y2134">
        <v>0</v>
      </c>
      <c r="Z2134">
        <v>0</v>
      </c>
      <c r="AA2134">
        <v>0</v>
      </c>
      <c r="AB2134">
        <v>0</v>
      </c>
      <c r="AC2134">
        <v>0</v>
      </c>
      <c r="AD2134">
        <v>0</v>
      </c>
      <c r="AE2134">
        <v>0</v>
      </c>
      <c r="AF2134">
        <v>0</v>
      </c>
      <c r="AH2134">
        <v>0</v>
      </c>
      <c r="AI2134">
        <v>0</v>
      </c>
      <c r="AJ2134">
        <v>0</v>
      </c>
      <c r="AK2134">
        <v>0</v>
      </c>
      <c r="AL2134">
        <v>0</v>
      </c>
      <c r="AM2134">
        <v>0</v>
      </c>
      <c r="AN2134">
        <v>0</v>
      </c>
      <c r="AO2134">
        <v>0</v>
      </c>
      <c r="AP2134">
        <v>0</v>
      </c>
      <c r="AQ2134">
        <v>0</v>
      </c>
      <c r="AS2134">
        <v>0</v>
      </c>
      <c r="AT2134">
        <v>0</v>
      </c>
      <c r="AU2134">
        <v>0</v>
      </c>
      <c r="AV2134">
        <v>0</v>
      </c>
      <c r="AW2134">
        <v>0</v>
      </c>
      <c r="AX2134">
        <v>0</v>
      </c>
      <c r="AY2134">
        <v>0</v>
      </c>
      <c r="AZ2134">
        <v>0</v>
      </c>
      <c r="BA2134">
        <v>0</v>
      </c>
      <c r="BB2134">
        <v>0</v>
      </c>
    </row>
    <row r="2135" spans="1:54" x14ac:dyDescent="0.35">
      <c r="A2135" t="s">
        <v>6846</v>
      </c>
      <c r="B2135" t="s">
        <v>6847</v>
      </c>
      <c r="C2135" t="s">
        <v>6847</v>
      </c>
      <c r="D2135" t="s">
        <v>6561</v>
      </c>
      <c r="E2135" t="s">
        <v>6562</v>
      </c>
      <c r="F2135" t="s">
        <v>388</v>
      </c>
      <c r="G2135" t="s">
        <v>6563</v>
      </c>
      <c r="H2135" t="s">
        <v>2932</v>
      </c>
      <c r="I2135" t="s">
        <v>2312</v>
      </c>
      <c r="J2135" t="s">
        <v>2312</v>
      </c>
      <c r="K2135" t="s">
        <v>2314</v>
      </c>
      <c r="L2135" t="s">
        <v>6564</v>
      </c>
      <c r="M2135" t="s">
        <v>2314</v>
      </c>
      <c r="N2135" t="s">
        <v>2314</v>
      </c>
      <c r="O2135" t="s">
        <v>5953</v>
      </c>
      <c r="P2135" t="s">
        <v>1829</v>
      </c>
      <c r="S2135" t="s">
        <v>2932</v>
      </c>
      <c r="U2135" t="s">
        <v>2318</v>
      </c>
      <c r="W2135">
        <v>0</v>
      </c>
      <c r="X2135">
        <v>0</v>
      </c>
      <c r="Y2135">
        <v>0</v>
      </c>
      <c r="Z2135">
        <v>0</v>
      </c>
      <c r="AA2135">
        <v>0</v>
      </c>
      <c r="AB2135">
        <v>0</v>
      </c>
      <c r="AC2135">
        <v>0</v>
      </c>
      <c r="AD2135">
        <v>0</v>
      </c>
      <c r="AE2135">
        <v>0</v>
      </c>
      <c r="AF2135">
        <v>0</v>
      </c>
      <c r="AH2135">
        <v>0</v>
      </c>
      <c r="AI2135">
        <v>0</v>
      </c>
      <c r="AJ2135">
        <v>0</v>
      </c>
      <c r="AK2135">
        <v>0</v>
      </c>
      <c r="AL2135">
        <v>0</v>
      </c>
      <c r="AM2135">
        <v>0</v>
      </c>
      <c r="AN2135">
        <v>0</v>
      </c>
      <c r="AO2135">
        <v>0</v>
      </c>
      <c r="AP2135">
        <v>0</v>
      </c>
      <c r="AQ2135">
        <v>0</v>
      </c>
      <c r="AS2135">
        <v>0</v>
      </c>
      <c r="AT2135">
        <v>0</v>
      </c>
      <c r="AU2135">
        <v>0</v>
      </c>
      <c r="AV2135">
        <v>0</v>
      </c>
      <c r="AW2135">
        <v>0</v>
      </c>
      <c r="AX2135">
        <v>0</v>
      </c>
      <c r="AY2135">
        <v>0</v>
      </c>
      <c r="AZ2135">
        <v>0</v>
      </c>
      <c r="BA2135">
        <v>0</v>
      </c>
      <c r="BB2135">
        <v>0</v>
      </c>
    </row>
    <row r="2136" spans="1:54" x14ac:dyDescent="0.35">
      <c r="A2136" t="s">
        <v>6848</v>
      </c>
      <c r="B2136" t="s">
        <v>6849</v>
      </c>
      <c r="C2136" t="s">
        <v>6849</v>
      </c>
      <c r="D2136" t="s">
        <v>6561</v>
      </c>
      <c r="E2136" t="s">
        <v>6562</v>
      </c>
      <c r="F2136" t="s">
        <v>388</v>
      </c>
      <c r="G2136" t="s">
        <v>6563</v>
      </c>
      <c r="H2136" t="s">
        <v>2932</v>
      </c>
      <c r="I2136" t="s">
        <v>2312</v>
      </c>
      <c r="J2136" t="s">
        <v>2312</v>
      </c>
      <c r="K2136" t="s">
        <v>2314</v>
      </c>
      <c r="L2136" t="s">
        <v>6564</v>
      </c>
      <c r="M2136" t="s">
        <v>2314</v>
      </c>
      <c r="N2136" t="s">
        <v>2314</v>
      </c>
      <c r="O2136" t="s">
        <v>5953</v>
      </c>
      <c r="P2136" t="s">
        <v>1829</v>
      </c>
      <c r="S2136" t="s">
        <v>2932</v>
      </c>
      <c r="U2136" t="s">
        <v>2318</v>
      </c>
      <c r="W2136">
        <v>0</v>
      </c>
      <c r="X2136">
        <v>0</v>
      </c>
      <c r="Y2136">
        <v>0</v>
      </c>
      <c r="Z2136">
        <v>0</v>
      </c>
      <c r="AA2136">
        <v>0</v>
      </c>
      <c r="AB2136">
        <v>0</v>
      </c>
      <c r="AC2136">
        <v>0</v>
      </c>
      <c r="AD2136">
        <v>0</v>
      </c>
      <c r="AE2136">
        <v>0</v>
      </c>
      <c r="AF2136">
        <v>0</v>
      </c>
      <c r="AH2136">
        <v>0</v>
      </c>
      <c r="AI2136">
        <v>0</v>
      </c>
      <c r="AJ2136">
        <v>0</v>
      </c>
      <c r="AK2136">
        <v>0</v>
      </c>
      <c r="AL2136">
        <v>0</v>
      </c>
      <c r="AM2136">
        <v>0</v>
      </c>
      <c r="AN2136">
        <v>0</v>
      </c>
      <c r="AO2136">
        <v>0</v>
      </c>
      <c r="AP2136">
        <v>0</v>
      </c>
      <c r="AQ2136">
        <v>0</v>
      </c>
      <c r="AS2136">
        <v>0</v>
      </c>
      <c r="AT2136">
        <v>0</v>
      </c>
      <c r="AU2136">
        <v>0</v>
      </c>
      <c r="AV2136">
        <v>0</v>
      </c>
      <c r="AW2136">
        <v>0</v>
      </c>
      <c r="AX2136">
        <v>0</v>
      </c>
      <c r="AY2136">
        <v>0</v>
      </c>
      <c r="AZ2136">
        <v>0</v>
      </c>
      <c r="BA2136">
        <v>0</v>
      </c>
      <c r="BB2136">
        <v>0</v>
      </c>
    </row>
    <row r="2137" spans="1:54" x14ac:dyDescent="0.35">
      <c r="A2137" t="s">
        <v>6850</v>
      </c>
      <c r="B2137" t="s">
        <v>6851</v>
      </c>
      <c r="C2137" t="s">
        <v>6851</v>
      </c>
      <c r="D2137" t="s">
        <v>6561</v>
      </c>
      <c r="E2137" t="s">
        <v>6562</v>
      </c>
      <c r="F2137" t="s">
        <v>388</v>
      </c>
      <c r="G2137" t="s">
        <v>6563</v>
      </c>
      <c r="H2137" t="s">
        <v>2932</v>
      </c>
      <c r="I2137" t="s">
        <v>2312</v>
      </c>
      <c r="J2137" t="s">
        <v>2312</v>
      </c>
      <c r="K2137" t="s">
        <v>2314</v>
      </c>
      <c r="L2137" t="s">
        <v>6564</v>
      </c>
      <c r="M2137" t="s">
        <v>2314</v>
      </c>
      <c r="N2137" t="s">
        <v>2314</v>
      </c>
      <c r="O2137" t="s">
        <v>5953</v>
      </c>
      <c r="P2137" t="s">
        <v>1829</v>
      </c>
      <c r="S2137" t="s">
        <v>2932</v>
      </c>
      <c r="U2137" t="s">
        <v>2318</v>
      </c>
      <c r="W2137">
        <v>0</v>
      </c>
      <c r="X2137">
        <v>0</v>
      </c>
      <c r="Y2137">
        <v>0</v>
      </c>
      <c r="Z2137">
        <v>0</v>
      </c>
      <c r="AA2137">
        <v>0</v>
      </c>
      <c r="AB2137">
        <v>0</v>
      </c>
      <c r="AC2137">
        <v>0</v>
      </c>
      <c r="AD2137">
        <v>0</v>
      </c>
      <c r="AE2137">
        <v>0</v>
      </c>
      <c r="AF2137">
        <v>0</v>
      </c>
      <c r="AH2137">
        <v>0</v>
      </c>
      <c r="AI2137">
        <v>0</v>
      </c>
      <c r="AJ2137">
        <v>0</v>
      </c>
      <c r="AK2137">
        <v>0</v>
      </c>
      <c r="AL2137">
        <v>0</v>
      </c>
      <c r="AM2137">
        <v>0</v>
      </c>
      <c r="AN2137">
        <v>0</v>
      </c>
      <c r="AO2137">
        <v>0</v>
      </c>
      <c r="AP2137">
        <v>0</v>
      </c>
      <c r="AQ2137">
        <v>0</v>
      </c>
      <c r="AS2137">
        <v>0</v>
      </c>
      <c r="AT2137">
        <v>0</v>
      </c>
      <c r="AU2137">
        <v>0</v>
      </c>
      <c r="AV2137">
        <v>0</v>
      </c>
      <c r="AW2137">
        <v>0</v>
      </c>
      <c r="AX2137">
        <v>0</v>
      </c>
      <c r="AY2137">
        <v>0</v>
      </c>
      <c r="AZ2137">
        <v>0</v>
      </c>
      <c r="BA2137">
        <v>0</v>
      </c>
      <c r="BB2137">
        <v>0</v>
      </c>
    </row>
    <row r="2138" spans="1:54" x14ac:dyDescent="0.35">
      <c r="A2138" t="s">
        <v>6852</v>
      </c>
      <c r="B2138" t="s">
        <v>6853</v>
      </c>
      <c r="C2138" t="s">
        <v>6853</v>
      </c>
      <c r="D2138" t="s">
        <v>6561</v>
      </c>
      <c r="E2138" t="s">
        <v>6562</v>
      </c>
      <c r="F2138" t="s">
        <v>388</v>
      </c>
      <c r="G2138" t="s">
        <v>6563</v>
      </c>
      <c r="H2138" t="s">
        <v>2932</v>
      </c>
      <c r="I2138" t="s">
        <v>2312</v>
      </c>
      <c r="J2138" t="s">
        <v>2312</v>
      </c>
      <c r="K2138" t="s">
        <v>2314</v>
      </c>
      <c r="L2138" t="s">
        <v>6564</v>
      </c>
      <c r="M2138" t="s">
        <v>2314</v>
      </c>
      <c r="N2138" t="s">
        <v>2314</v>
      </c>
      <c r="O2138" t="s">
        <v>5953</v>
      </c>
      <c r="P2138" t="s">
        <v>1829</v>
      </c>
      <c r="S2138" t="s">
        <v>2932</v>
      </c>
      <c r="U2138" t="s">
        <v>2318</v>
      </c>
      <c r="W2138">
        <v>0</v>
      </c>
      <c r="X2138">
        <v>0</v>
      </c>
      <c r="Y2138">
        <v>0</v>
      </c>
      <c r="Z2138">
        <v>0</v>
      </c>
      <c r="AA2138">
        <v>0</v>
      </c>
      <c r="AB2138">
        <v>0</v>
      </c>
      <c r="AC2138">
        <v>0</v>
      </c>
      <c r="AD2138">
        <v>0</v>
      </c>
      <c r="AE2138">
        <v>0</v>
      </c>
      <c r="AF2138">
        <v>0</v>
      </c>
      <c r="AH2138">
        <v>0</v>
      </c>
      <c r="AI2138">
        <v>0</v>
      </c>
      <c r="AJ2138">
        <v>0</v>
      </c>
      <c r="AK2138">
        <v>0</v>
      </c>
      <c r="AL2138">
        <v>0</v>
      </c>
      <c r="AM2138">
        <v>0</v>
      </c>
      <c r="AN2138">
        <v>0</v>
      </c>
      <c r="AO2138">
        <v>0</v>
      </c>
      <c r="AP2138">
        <v>0</v>
      </c>
      <c r="AQ2138">
        <v>0</v>
      </c>
      <c r="AS2138">
        <v>0</v>
      </c>
      <c r="AT2138">
        <v>0</v>
      </c>
      <c r="AU2138">
        <v>0</v>
      </c>
      <c r="AV2138">
        <v>0</v>
      </c>
      <c r="AW2138">
        <v>0</v>
      </c>
      <c r="AX2138">
        <v>0</v>
      </c>
      <c r="AY2138">
        <v>0</v>
      </c>
      <c r="AZ2138">
        <v>0</v>
      </c>
      <c r="BA2138">
        <v>0</v>
      </c>
      <c r="BB2138">
        <v>0</v>
      </c>
    </row>
    <row r="2139" spans="1:54" x14ac:dyDescent="0.35">
      <c r="A2139" t="s">
        <v>6854</v>
      </c>
      <c r="B2139" t="s">
        <v>6855</v>
      </c>
      <c r="C2139" t="s">
        <v>6855</v>
      </c>
      <c r="D2139" t="s">
        <v>6561</v>
      </c>
      <c r="E2139" t="s">
        <v>6562</v>
      </c>
      <c r="F2139" t="s">
        <v>388</v>
      </c>
      <c r="G2139" t="s">
        <v>6563</v>
      </c>
      <c r="H2139" t="s">
        <v>2932</v>
      </c>
      <c r="I2139" t="s">
        <v>2312</v>
      </c>
      <c r="J2139" t="s">
        <v>2312</v>
      </c>
      <c r="K2139" t="s">
        <v>2314</v>
      </c>
      <c r="L2139" t="s">
        <v>6564</v>
      </c>
      <c r="M2139" t="s">
        <v>2314</v>
      </c>
      <c r="N2139" t="s">
        <v>2314</v>
      </c>
      <c r="O2139" t="s">
        <v>5953</v>
      </c>
      <c r="P2139" t="s">
        <v>1829</v>
      </c>
      <c r="S2139" t="s">
        <v>2932</v>
      </c>
      <c r="U2139" t="s">
        <v>2318</v>
      </c>
      <c r="W2139">
        <v>0</v>
      </c>
      <c r="X2139">
        <v>0</v>
      </c>
      <c r="Y2139">
        <v>0</v>
      </c>
      <c r="Z2139">
        <v>0</v>
      </c>
      <c r="AA2139">
        <v>0</v>
      </c>
      <c r="AB2139">
        <v>0</v>
      </c>
      <c r="AC2139">
        <v>0</v>
      </c>
      <c r="AD2139">
        <v>0</v>
      </c>
      <c r="AE2139">
        <v>0</v>
      </c>
      <c r="AF2139">
        <v>0</v>
      </c>
      <c r="AH2139">
        <v>0</v>
      </c>
      <c r="AI2139">
        <v>0</v>
      </c>
      <c r="AJ2139">
        <v>0</v>
      </c>
      <c r="AK2139">
        <v>0</v>
      </c>
      <c r="AL2139">
        <v>0</v>
      </c>
      <c r="AM2139">
        <v>0</v>
      </c>
      <c r="AN2139">
        <v>0</v>
      </c>
      <c r="AO2139">
        <v>0</v>
      </c>
      <c r="AP2139">
        <v>0</v>
      </c>
      <c r="AQ2139">
        <v>0</v>
      </c>
      <c r="AS2139">
        <v>0</v>
      </c>
      <c r="AT2139">
        <v>0</v>
      </c>
      <c r="AU2139">
        <v>0</v>
      </c>
      <c r="AV2139">
        <v>0</v>
      </c>
      <c r="AW2139">
        <v>0</v>
      </c>
      <c r="AX2139">
        <v>0</v>
      </c>
      <c r="AY2139">
        <v>0</v>
      </c>
      <c r="AZ2139">
        <v>0</v>
      </c>
      <c r="BA2139">
        <v>0</v>
      </c>
      <c r="BB2139">
        <v>0</v>
      </c>
    </row>
    <row r="2140" spans="1:54" x14ac:dyDescent="0.35">
      <c r="A2140" t="s">
        <v>6856</v>
      </c>
      <c r="B2140" t="s">
        <v>6857</v>
      </c>
      <c r="C2140" t="s">
        <v>6857</v>
      </c>
      <c r="D2140" t="s">
        <v>6561</v>
      </c>
      <c r="E2140" t="s">
        <v>6562</v>
      </c>
      <c r="F2140" t="s">
        <v>388</v>
      </c>
      <c r="G2140" t="s">
        <v>6563</v>
      </c>
      <c r="H2140" t="s">
        <v>2932</v>
      </c>
      <c r="I2140" t="s">
        <v>2312</v>
      </c>
      <c r="J2140" t="s">
        <v>2312</v>
      </c>
      <c r="K2140" t="s">
        <v>2314</v>
      </c>
      <c r="L2140" t="s">
        <v>6564</v>
      </c>
      <c r="M2140" t="s">
        <v>2314</v>
      </c>
      <c r="N2140" t="s">
        <v>2314</v>
      </c>
      <c r="O2140" t="s">
        <v>5953</v>
      </c>
      <c r="P2140" t="s">
        <v>1829</v>
      </c>
      <c r="S2140" t="s">
        <v>2932</v>
      </c>
      <c r="U2140" t="s">
        <v>2318</v>
      </c>
      <c r="W2140">
        <v>0</v>
      </c>
      <c r="X2140">
        <v>0</v>
      </c>
      <c r="Y2140">
        <v>0</v>
      </c>
      <c r="Z2140">
        <v>0</v>
      </c>
      <c r="AA2140">
        <v>0</v>
      </c>
      <c r="AB2140">
        <v>0</v>
      </c>
      <c r="AC2140">
        <v>0</v>
      </c>
      <c r="AD2140">
        <v>0</v>
      </c>
      <c r="AE2140">
        <v>0</v>
      </c>
      <c r="AF2140">
        <v>0</v>
      </c>
      <c r="AH2140">
        <v>0</v>
      </c>
      <c r="AI2140">
        <v>0</v>
      </c>
      <c r="AJ2140">
        <v>0</v>
      </c>
      <c r="AK2140">
        <v>0</v>
      </c>
      <c r="AL2140">
        <v>0</v>
      </c>
      <c r="AM2140">
        <v>0</v>
      </c>
      <c r="AN2140">
        <v>0</v>
      </c>
      <c r="AO2140">
        <v>0</v>
      </c>
      <c r="AP2140">
        <v>0</v>
      </c>
      <c r="AQ2140">
        <v>0</v>
      </c>
      <c r="AS2140">
        <v>0</v>
      </c>
      <c r="AT2140">
        <v>0</v>
      </c>
      <c r="AU2140">
        <v>0</v>
      </c>
      <c r="AV2140">
        <v>0</v>
      </c>
      <c r="AW2140">
        <v>0</v>
      </c>
      <c r="AX2140">
        <v>0</v>
      </c>
      <c r="AY2140">
        <v>0</v>
      </c>
      <c r="AZ2140">
        <v>0</v>
      </c>
      <c r="BA2140">
        <v>0</v>
      </c>
      <c r="BB2140">
        <v>0</v>
      </c>
    </row>
    <row r="2141" spans="1:54" x14ac:dyDescent="0.35">
      <c r="A2141" t="s">
        <v>6858</v>
      </c>
      <c r="B2141" t="s">
        <v>6859</v>
      </c>
      <c r="C2141" t="s">
        <v>6859</v>
      </c>
      <c r="D2141" t="s">
        <v>6561</v>
      </c>
      <c r="E2141" t="s">
        <v>6562</v>
      </c>
      <c r="F2141" t="s">
        <v>388</v>
      </c>
      <c r="G2141" t="s">
        <v>6563</v>
      </c>
      <c r="H2141" t="s">
        <v>2932</v>
      </c>
      <c r="I2141" t="s">
        <v>2312</v>
      </c>
      <c r="J2141" t="s">
        <v>2312</v>
      </c>
      <c r="K2141" t="s">
        <v>2314</v>
      </c>
      <c r="L2141" t="s">
        <v>6564</v>
      </c>
      <c r="M2141" t="s">
        <v>2314</v>
      </c>
      <c r="N2141" t="s">
        <v>2314</v>
      </c>
      <c r="O2141" t="s">
        <v>5953</v>
      </c>
      <c r="P2141" t="s">
        <v>1829</v>
      </c>
      <c r="S2141" t="s">
        <v>2932</v>
      </c>
      <c r="U2141" t="s">
        <v>2318</v>
      </c>
      <c r="W2141">
        <v>0</v>
      </c>
      <c r="X2141">
        <v>0</v>
      </c>
      <c r="Y2141">
        <v>0</v>
      </c>
      <c r="Z2141">
        <v>0</v>
      </c>
      <c r="AA2141">
        <v>0</v>
      </c>
      <c r="AB2141">
        <v>0</v>
      </c>
      <c r="AC2141">
        <v>0</v>
      </c>
      <c r="AD2141">
        <v>0</v>
      </c>
      <c r="AE2141">
        <v>0</v>
      </c>
      <c r="AF2141">
        <v>0</v>
      </c>
      <c r="AH2141">
        <v>0</v>
      </c>
      <c r="AI2141">
        <v>0</v>
      </c>
      <c r="AJ2141">
        <v>0</v>
      </c>
      <c r="AK2141">
        <v>0</v>
      </c>
      <c r="AL2141">
        <v>0</v>
      </c>
      <c r="AM2141">
        <v>0</v>
      </c>
      <c r="AN2141">
        <v>0</v>
      </c>
      <c r="AO2141">
        <v>0</v>
      </c>
      <c r="AP2141">
        <v>0</v>
      </c>
      <c r="AQ2141">
        <v>0</v>
      </c>
      <c r="AS2141">
        <v>0</v>
      </c>
      <c r="AT2141">
        <v>0</v>
      </c>
      <c r="AU2141">
        <v>0</v>
      </c>
      <c r="AV2141">
        <v>0</v>
      </c>
      <c r="AW2141">
        <v>0</v>
      </c>
      <c r="AX2141">
        <v>0</v>
      </c>
      <c r="AY2141">
        <v>0</v>
      </c>
      <c r="AZ2141">
        <v>0</v>
      </c>
      <c r="BA2141">
        <v>0</v>
      </c>
      <c r="BB2141">
        <v>0</v>
      </c>
    </row>
    <row r="2142" spans="1:54" x14ac:dyDescent="0.35">
      <c r="A2142" t="s">
        <v>6860</v>
      </c>
      <c r="B2142" t="s">
        <v>6861</v>
      </c>
      <c r="C2142" t="s">
        <v>6861</v>
      </c>
      <c r="D2142" t="s">
        <v>6561</v>
      </c>
      <c r="E2142" t="s">
        <v>6562</v>
      </c>
      <c r="F2142" t="s">
        <v>388</v>
      </c>
      <c r="G2142" t="s">
        <v>6563</v>
      </c>
      <c r="H2142" t="s">
        <v>2932</v>
      </c>
      <c r="I2142" t="s">
        <v>2312</v>
      </c>
      <c r="J2142" t="s">
        <v>2312</v>
      </c>
      <c r="K2142" t="s">
        <v>2314</v>
      </c>
      <c r="L2142" t="s">
        <v>6564</v>
      </c>
      <c r="M2142" t="s">
        <v>2314</v>
      </c>
      <c r="N2142" t="s">
        <v>2314</v>
      </c>
      <c r="O2142" t="s">
        <v>5953</v>
      </c>
      <c r="P2142" t="s">
        <v>1829</v>
      </c>
      <c r="S2142" t="s">
        <v>2932</v>
      </c>
      <c r="U2142" t="s">
        <v>2318</v>
      </c>
      <c r="W2142">
        <v>0</v>
      </c>
      <c r="X2142">
        <v>0</v>
      </c>
      <c r="Y2142">
        <v>0</v>
      </c>
      <c r="Z2142">
        <v>0</v>
      </c>
      <c r="AA2142">
        <v>0</v>
      </c>
      <c r="AB2142">
        <v>0</v>
      </c>
      <c r="AC2142">
        <v>0</v>
      </c>
      <c r="AD2142">
        <v>0</v>
      </c>
      <c r="AE2142">
        <v>0</v>
      </c>
      <c r="AF2142">
        <v>0</v>
      </c>
      <c r="AH2142">
        <v>0</v>
      </c>
      <c r="AI2142">
        <v>0</v>
      </c>
      <c r="AJ2142">
        <v>0</v>
      </c>
      <c r="AK2142">
        <v>0</v>
      </c>
      <c r="AL2142">
        <v>0</v>
      </c>
      <c r="AM2142">
        <v>0</v>
      </c>
      <c r="AN2142">
        <v>0</v>
      </c>
      <c r="AO2142">
        <v>0</v>
      </c>
      <c r="AP2142">
        <v>0</v>
      </c>
      <c r="AQ2142">
        <v>0</v>
      </c>
      <c r="AS2142">
        <v>0</v>
      </c>
      <c r="AT2142">
        <v>0</v>
      </c>
      <c r="AU2142">
        <v>0</v>
      </c>
      <c r="AV2142">
        <v>0</v>
      </c>
      <c r="AW2142">
        <v>0</v>
      </c>
      <c r="AX2142">
        <v>0</v>
      </c>
      <c r="AY2142">
        <v>0</v>
      </c>
      <c r="AZ2142">
        <v>0</v>
      </c>
      <c r="BA2142">
        <v>0</v>
      </c>
      <c r="BB2142">
        <v>0</v>
      </c>
    </row>
    <row r="2143" spans="1:54" x14ac:dyDescent="0.35">
      <c r="A2143" t="s">
        <v>6862</v>
      </c>
      <c r="B2143" t="s">
        <v>6863</v>
      </c>
      <c r="C2143" t="s">
        <v>6863</v>
      </c>
      <c r="D2143" t="s">
        <v>6561</v>
      </c>
      <c r="E2143" t="s">
        <v>6562</v>
      </c>
      <c r="F2143" t="s">
        <v>388</v>
      </c>
      <c r="G2143" t="s">
        <v>6563</v>
      </c>
      <c r="H2143" t="s">
        <v>2932</v>
      </c>
      <c r="I2143" t="s">
        <v>2312</v>
      </c>
      <c r="J2143" t="s">
        <v>2312</v>
      </c>
      <c r="K2143" t="s">
        <v>2314</v>
      </c>
      <c r="L2143" t="s">
        <v>6564</v>
      </c>
      <c r="M2143" t="s">
        <v>2314</v>
      </c>
      <c r="N2143" t="s">
        <v>2314</v>
      </c>
      <c r="O2143" t="s">
        <v>5953</v>
      </c>
      <c r="P2143" t="s">
        <v>1829</v>
      </c>
      <c r="S2143" t="s">
        <v>2932</v>
      </c>
      <c r="U2143" t="s">
        <v>2318</v>
      </c>
      <c r="W2143">
        <v>0</v>
      </c>
      <c r="X2143">
        <v>0</v>
      </c>
      <c r="Y2143">
        <v>0</v>
      </c>
      <c r="Z2143">
        <v>0</v>
      </c>
      <c r="AA2143">
        <v>0</v>
      </c>
      <c r="AB2143">
        <v>0</v>
      </c>
      <c r="AC2143">
        <v>0</v>
      </c>
      <c r="AD2143">
        <v>0</v>
      </c>
      <c r="AE2143">
        <v>0</v>
      </c>
      <c r="AF2143">
        <v>0</v>
      </c>
      <c r="AH2143">
        <v>0</v>
      </c>
      <c r="AI2143">
        <v>0</v>
      </c>
      <c r="AJ2143">
        <v>0</v>
      </c>
      <c r="AK2143">
        <v>0</v>
      </c>
      <c r="AL2143">
        <v>0</v>
      </c>
      <c r="AM2143">
        <v>0</v>
      </c>
      <c r="AN2143">
        <v>0</v>
      </c>
      <c r="AO2143">
        <v>0</v>
      </c>
      <c r="AP2143">
        <v>0</v>
      </c>
      <c r="AQ2143">
        <v>0</v>
      </c>
      <c r="AS2143">
        <v>0</v>
      </c>
      <c r="AT2143">
        <v>0</v>
      </c>
      <c r="AU2143">
        <v>0</v>
      </c>
      <c r="AV2143">
        <v>0</v>
      </c>
      <c r="AW2143">
        <v>0</v>
      </c>
      <c r="AX2143">
        <v>0</v>
      </c>
      <c r="AY2143">
        <v>0</v>
      </c>
      <c r="AZ2143">
        <v>0</v>
      </c>
      <c r="BA2143">
        <v>0</v>
      </c>
      <c r="BB2143">
        <v>0</v>
      </c>
    </row>
    <row r="2144" spans="1:54" x14ac:dyDescent="0.35">
      <c r="A2144" t="s">
        <v>6864</v>
      </c>
      <c r="B2144" t="s">
        <v>6865</v>
      </c>
      <c r="C2144" t="s">
        <v>6865</v>
      </c>
      <c r="D2144" t="s">
        <v>6561</v>
      </c>
      <c r="E2144" t="s">
        <v>6562</v>
      </c>
      <c r="F2144" t="s">
        <v>388</v>
      </c>
      <c r="G2144" t="s">
        <v>6563</v>
      </c>
      <c r="H2144" t="s">
        <v>2932</v>
      </c>
      <c r="I2144" t="s">
        <v>2312</v>
      </c>
      <c r="J2144" t="s">
        <v>2312</v>
      </c>
      <c r="K2144" t="s">
        <v>2314</v>
      </c>
      <c r="L2144" t="s">
        <v>6564</v>
      </c>
      <c r="M2144" t="s">
        <v>2314</v>
      </c>
      <c r="N2144" t="s">
        <v>2314</v>
      </c>
      <c r="O2144" t="s">
        <v>5953</v>
      </c>
      <c r="P2144" t="s">
        <v>1829</v>
      </c>
      <c r="S2144" t="s">
        <v>2932</v>
      </c>
      <c r="U2144" t="s">
        <v>2318</v>
      </c>
      <c r="W2144">
        <v>0</v>
      </c>
      <c r="X2144">
        <v>0</v>
      </c>
      <c r="Y2144">
        <v>0</v>
      </c>
      <c r="Z2144">
        <v>0</v>
      </c>
      <c r="AA2144">
        <v>0</v>
      </c>
      <c r="AB2144">
        <v>0</v>
      </c>
      <c r="AC2144">
        <v>0</v>
      </c>
      <c r="AD2144">
        <v>0</v>
      </c>
      <c r="AE2144">
        <v>0</v>
      </c>
      <c r="AF2144">
        <v>0</v>
      </c>
      <c r="AH2144">
        <v>0</v>
      </c>
      <c r="AI2144">
        <v>0</v>
      </c>
      <c r="AJ2144">
        <v>0</v>
      </c>
      <c r="AK2144">
        <v>0</v>
      </c>
      <c r="AL2144">
        <v>0</v>
      </c>
      <c r="AM2144">
        <v>0</v>
      </c>
      <c r="AN2144">
        <v>0</v>
      </c>
      <c r="AO2144">
        <v>0</v>
      </c>
      <c r="AP2144">
        <v>0</v>
      </c>
      <c r="AQ2144">
        <v>0</v>
      </c>
      <c r="AS2144">
        <v>0</v>
      </c>
      <c r="AT2144">
        <v>0</v>
      </c>
      <c r="AU2144">
        <v>0</v>
      </c>
      <c r="AV2144">
        <v>0</v>
      </c>
      <c r="AW2144">
        <v>0</v>
      </c>
      <c r="AX2144">
        <v>0</v>
      </c>
      <c r="AY2144">
        <v>0</v>
      </c>
      <c r="AZ2144">
        <v>0</v>
      </c>
      <c r="BA2144">
        <v>0</v>
      </c>
      <c r="BB2144">
        <v>0</v>
      </c>
    </row>
    <row r="2145" spans="1:54" x14ac:dyDescent="0.35">
      <c r="A2145" t="s">
        <v>6866</v>
      </c>
      <c r="B2145" t="s">
        <v>6867</v>
      </c>
      <c r="C2145" t="s">
        <v>6867</v>
      </c>
      <c r="D2145" t="s">
        <v>6561</v>
      </c>
      <c r="E2145" t="s">
        <v>6562</v>
      </c>
      <c r="F2145" t="s">
        <v>388</v>
      </c>
      <c r="G2145" t="s">
        <v>6563</v>
      </c>
      <c r="H2145" t="s">
        <v>2932</v>
      </c>
      <c r="I2145" t="s">
        <v>2312</v>
      </c>
      <c r="J2145" t="s">
        <v>2312</v>
      </c>
      <c r="K2145" t="s">
        <v>2314</v>
      </c>
      <c r="L2145" t="s">
        <v>6564</v>
      </c>
      <c r="M2145" t="s">
        <v>2314</v>
      </c>
      <c r="N2145" t="s">
        <v>2314</v>
      </c>
      <c r="O2145" t="s">
        <v>5953</v>
      </c>
      <c r="P2145" t="s">
        <v>1829</v>
      </c>
      <c r="S2145" t="s">
        <v>2932</v>
      </c>
      <c r="U2145" t="s">
        <v>2318</v>
      </c>
      <c r="W2145">
        <v>0</v>
      </c>
      <c r="X2145">
        <v>0</v>
      </c>
      <c r="Y2145">
        <v>0</v>
      </c>
      <c r="Z2145">
        <v>0</v>
      </c>
      <c r="AA2145">
        <v>0</v>
      </c>
      <c r="AB2145">
        <v>0</v>
      </c>
      <c r="AC2145">
        <v>0</v>
      </c>
      <c r="AD2145">
        <v>0</v>
      </c>
      <c r="AE2145">
        <v>0</v>
      </c>
      <c r="AF2145">
        <v>0</v>
      </c>
      <c r="AH2145">
        <v>0</v>
      </c>
      <c r="AI2145">
        <v>0</v>
      </c>
      <c r="AJ2145">
        <v>0</v>
      </c>
      <c r="AK2145">
        <v>0</v>
      </c>
      <c r="AL2145">
        <v>0</v>
      </c>
      <c r="AM2145">
        <v>0</v>
      </c>
      <c r="AN2145">
        <v>0</v>
      </c>
      <c r="AO2145">
        <v>0</v>
      </c>
      <c r="AP2145">
        <v>0</v>
      </c>
      <c r="AQ2145">
        <v>0</v>
      </c>
      <c r="AS2145">
        <v>0</v>
      </c>
      <c r="AT2145">
        <v>0</v>
      </c>
      <c r="AU2145">
        <v>0</v>
      </c>
      <c r="AV2145">
        <v>0</v>
      </c>
      <c r="AW2145">
        <v>0</v>
      </c>
      <c r="AX2145">
        <v>0</v>
      </c>
      <c r="AY2145">
        <v>0</v>
      </c>
      <c r="AZ2145">
        <v>0</v>
      </c>
      <c r="BA2145">
        <v>0</v>
      </c>
      <c r="BB2145">
        <v>0</v>
      </c>
    </row>
    <row r="2146" spans="1:54" x14ac:dyDescent="0.35">
      <c r="A2146" t="s">
        <v>6868</v>
      </c>
      <c r="B2146" t="s">
        <v>6869</v>
      </c>
      <c r="C2146" t="s">
        <v>6869</v>
      </c>
      <c r="D2146" t="s">
        <v>6561</v>
      </c>
      <c r="E2146" t="s">
        <v>6562</v>
      </c>
      <c r="F2146" t="s">
        <v>388</v>
      </c>
      <c r="G2146" t="s">
        <v>6563</v>
      </c>
      <c r="H2146" t="s">
        <v>2932</v>
      </c>
      <c r="I2146" t="s">
        <v>2312</v>
      </c>
      <c r="J2146" t="s">
        <v>2312</v>
      </c>
      <c r="K2146" t="s">
        <v>2314</v>
      </c>
      <c r="L2146" t="s">
        <v>6564</v>
      </c>
      <c r="M2146" t="s">
        <v>2314</v>
      </c>
      <c r="N2146" t="s">
        <v>2314</v>
      </c>
      <c r="O2146" t="s">
        <v>5953</v>
      </c>
      <c r="P2146" t="s">
        <v>1829</v>
      </c>
      <c r="S2146" t="s">
        <v>2932</v>
      </c>
      <c r="U2146" t="s">
        <v>2318</v>
      </c>
      <c r="W2146">
        <v>0</v>
      </c>
      <c r="X2146">
        <v>0</v>
      </c>
      <c r="Y2146">
        <v>0</v>
      </c>
      <c r="Z2146">
        <v>0</v>
      </c>
      <c r="AA2146">
        <v>0</v>
      </c>
      <c r="AB2146">
        <v>0</v>
      </c>
      <c r="AC2146">
        <v>0</v>
      </c>
      <c r="AD2146">
        <v>0</v>
      </c>
      <c r="AE2146">
        <v>0</v>
      </c>
      <c r="AF2146">
        <v>0</v>
      </c>
      <c r="AH2146">
        <v>0</v>
      </c>
      <c r="AI2146">
        <v>0</v>
      </c>
      <c r="AJ2146">
        <v>0</v>
      </c>
      <c r="AK2146">
        <v>0</v>
      </c>
      <c r="AL2146">
        <v>0</v>
      </c>
      <c r="AM2146">
        <v>0</v>
      </c>
      <c r="AN2146">
        <v>0</v>
      </c>
      <c r="AO2146">
        <v>0</v>
      </c>
      <c r="AP2146">
        <v>0</v>
      </c>
      <c r="AQ2146">
        <v>0</v>
      </c>
      <c r="AS2146">
        <v>0</v>
      </c>
      <c r="AT2146">
        <v>0</v>
      </c>
      <c r="AU2146">
        <v>0</v>
      </c>
      <c r="AV2146">
        <v>0</v>
      </c>
      <c r="AW2146">
        <v>0</v>
      </c>
      <c r="AX2146">
        <v>0</v>
      </c>
      <c r="AY2146">
        <v>0</v>
      </c>
      <c r="AZ2146">
        <v>0</v>
      </c>
      <c r="BA2146">
        <v>0</v>
      </c>
      <c r="BB2146">
        <v>0</v>
      </c>
    </row>
    <row r="2147" spans="1:54" x14ac:dyDescent="0.35">
      <c r="A2147" t="s">
        <v>6870</v>
      </c>
      <c r="B2147" t="s">
        <v>6871</v>
      </c>
      <c r="C2147" t="s">
        <v>6871</v>
      </c>
      <c r="D2147" t="s">
        <v>6561</v>
      </c>
      <c r="E2147" t="s">
        <v>6562</v>
      </c>
      <c r="F2147" t="s">
        <v>388</v>
      </c>
      <c r="G2147" t="s">
        <v>6563</v>
      </c>
      <c r="H2147" t="s">
        <v>2932</v>
      </c>
      <c r="I2147" t="s">
        <v>2312</v>
      </c>
      <c r="J2147" t="s">
        <v>2312</v>
      </c>
      <c r="K2147" t="s">
        <v>2314</v>
      </c>
      <c r="L2147" t="s">
        <v>6564</v>
      </c>
      <c r="M2147" t="s">
        <v>2314</v>
      </c>
      <c r="N2147" t="s">
        <v>2314</v>
      </c>
      <c r="O2147" t="s">
        <v>5953</v>
      </c>
      <c r="P2147" t="s">
        <v>1829</v>
      </c>
      <c r="S2147" t="s">
        <v>2932</v>
      </c>
      <c r="U2147" t="s">
        <v>2318</v>
      </c>
      <c r="W2147">
        <v>0</v>
      </c>
      <c r="X2147">
        <v>0</v>
      </c>
      <c r="Y2147">
        <v>0</v>
      </c>
      <c r="Z2147">
        <v>0</v>
      </c>
      <c r="AA2147">
        <v>0</v>
      </c>
      <c r="AB2147">
        <v>0</v>
      </c>
      <c r="AC2147">
        <v>0</v>
      </c>
      <c r="AD2147">
        <v>0</v>
      </c>
      <c r="AE2147">
        <v>0</v>
      </c>
      <c r="AF2147">
        <v>0</v>
      </c>
      <c r="AH2147">
        <v>0</v>
      </c>
      <c r="AI2147">
        <v>0</v>
      </c>
      <c r="AJ2147">
        <v>0</v>
      </c>
      <c r="AK2147">
        <v>0</v>
      </c>
      <c r="AL2147">
        <v>0</v>
      </c>
      <c r="AM2147">
        <v>0</v>
      </c>
      <c r="AN2147">
        <v>0</v>
      </c>
      <c r="AO2147">
        <v>0</v>
      </c>
      <c r="AP2147">
        <v>0</v>
      </c>
      <c r="AQ2147">
        <v>0</v>
      </c>
      <c r="AS2147">
        <v>0</v>
      </c>
      <c r="AT2147">
        <v>0</v>
      </c>
      <c r="AU2147">
        <v>0</v>
      </c>
      <c r="AV2147">
        <v>0</v>
      </c>
      <c r="AW2147">
        <v>0</v>
      </c>
      <c r="AX2147">
        <v>0</v>
      </c>
      <c r="AY2147">
        <v>0</v>
      </c>
      <c r="AZ2147">
        <v>0</v>
      </c>
      <c r="BA2147">
        <v>0</v>
      </c>
      <c r="BB2147">
        <v>0</v>
      </c>
    </row>
    <row r="2148" spans="1:54" x14ac:dyDescent="0.35">
      <c r="A2148" t="s">
        <v>6872</v>
      </c>
      <c r="B2148" t="s">
        <v>6873</v>
      </c>
      <c r="C2148" t="s">
        <v>6873</v>
      </c>
      <c r="D2148" t="s">
        <v>6561</v>
      </c>
      <c r="E2148" t="s">
        <v>6562</v>
      </c>
      <c r="F2148" t="s">
        <v>388</v>
      </c>
      <c r="G2148" t="s">
        <v>6563</v>
      </c>
      <c r="H2148" t="s">
        <v>2932</v>
      </c>
      <c r="I2148" t="s">
        <v>2312</v>
      </c>
      <c r="J2148" t="s">
        <v>2312</v>
      </c>
      <c r="K2148" t="s">
        <v>2314</v>
      </c>
      <c r="L2148" t="s">
        <v>6564</v>
      </c>
      <c r="M2148" t="s">
        <v>2314</v>
      </c>
      <c r="N2148" t="s">
        <v>2314</v>
      </c>
      <c r="O2148" t="s">
        <v>5953</v>
      </c>
      <c r="P2148" t="s">
        <v>1829</v>
      </c>
      <c r="S2148" t="s">
        <v>2932</v>
      </c>
      <c r="U2148" t="s">
        <v>2318</v>
      </c>
      <c r="W2148">
        <v>0</v>
      </c>
      <c r="X2148">
        <v>0</v>
      </c>
      <c r="Y2148">
        <v>0</v>
      </c>
      <c r="Z2148">
        <v>0</v>
      </c>
      <c r="AA2148">
        <v>0</v>
      </c>
      <c r="AB2148">
        <v>0</v>
      </c>
      <c r="AC2148">
        <v>0</v>
      </c>
      <c r="AD2148">
        <v>0</v>
      </c>
      <c r="AE2148">
        <v>0</v>
      </c>
      <c r="AF2148">
        <v>0</v>
      </c>
      <c r="AH2148">
        <v>0</v>
      </c>
      <c r="AI2148">
        <v>0</v>
      </c>
      <c r="AJ2148">
        <v>0</v>
      </c>
      <c r="AK2148">
        <v>0</v>
      </c>
      <c r="AL2148">
        <v>0</v>
      </c>
      <c r="AM2148">
        <v>0</v>
      </c>
      <c r="AN2148">
        <v>0</v>
      </c>
      <c r="AO2148">
        <v>0</v>
      </c>
      <c r="AP2148">
        <v>0</v>
      </c>
      <c r="AQ2148">
        <v>0</v>
      </c>
      <c r="AS2148">
        <v>0</v>
      </c>
      <c r="AT2148">
        <v>0</v>
      </c>
      <c r="AU2148">
        <v>0</v>
      </c>
      <c r="AV2148">
        <v>0</v>
      </c>
      <c r="AW2148">
        <v>0</v>
      </c>
      <c r="AX2148">
        <v>0</v>
      </c>
      <c r="AY2148">
        <v>0</v>
      </c>
      <c r="AZ2148">
        <v>0</v>
      </c>
      <c r="BA2148">
        <v>0</v>
      </c>
      <c r="BB2148">
        <v>0</v>
      </c>
    </row>
    <row r="2149" spans="1:54" x14ac:dyDescent="0.35">
      <c r="A2149" t="s">
        <v>6874</v>
      </c>
      <c r="B2149" t="s">
        <v>6875</v>
      </c>
      <c r="C2149" t="s">
        <v>6875</v>
      </c>
      <c r="D2149" t="s">
        <v>6561</v>
      </c>
      <c r="E2149" t="s">
        <v>6562</v>
      </c>
      <c r="F2149" t="s">
        <v>388</v>
      </c>
      <c r="G2149" t="s">
        <v>6563</v>
      </c>
      <c r="H2149" t="s">
        <v>2932</v>
      </c>
      <c r="I2149" t="s">
        <v>2312</v>
      </c>
      <c r="J2149" t="s">
        <v>2312</v>
      </c>
      <c r="K2149" t="s">
        <v>2314</v>
      </c>
      <c r="L2149" t="s">
        <v>6564</v>
      </c>
      <c r="M2149" t="s">
        <v>2314</v>
      </c>
      <c r="N2149" t="s">
        <v>2314</v>
      </c>
      <c r="O2149" t="s">
        <v>5953</v>
      </c>
      <c r="P2149" t="s">
        <v>1829</v>
      </c>
      <c r="S2149" t="s">
        <v>2932</v>
      </c>
      <c r="U2149" t="s">
        <v>2318</v>
      </c>
      <c r="W2149">
        <v>0</v>
      </c>
      <c r="X2149">
        <v>0</v>
      </c>
      <c r="Y2149">
        <v>0</v>
      </c>
      <c r="Z2149">
        <v>0</v>
      </c>
      <c r="AA2149">
        <v>0</v>
      </c>
      <c r="AB2149">
        <v>0</v>
      </c>
      <c r="AC2149">
        <v>0</v>
      </c>
      <c r="AD2149">
        <v>0</v>
      </c>
      <c r="AE2149">
        <v>0</v>
      </c>
      <c r="AF2149">
        <v>0</v>
      </c>
      <c r="AH2149">
        <v>0</v>
      </c>
      <c r="AI2149">
        <v>0</v>
      </c>
      <c r="AJ2149">
        <v>0</v>
      </c>
      <c r="AK2149">
        <v>0</v>
      </c>
      <c r="AL2149">
        <v>0</v>
      </c>
      <c r="AM2149">
        <v>0</v>
      </c>
      <c r="AN2149">
        <v>0</v>
      </c>
      <c r="AO2149">
        <v>0</v>
      </c>
      <c r="AP2149">
        <v>0</v>
      </c>
      <c r="AQ2149">
        <v>0</v>
      </c>
      <c r="AS2149">
        <v>0</v>
      </c>
      <c r="AT2149">
        <v>0</v>
      </c>
      <c r="AU2149">
        <v>0</v>
      </c>
      <c r="AV2149">
        <v>0</v>
      </c>
      <c r="AW2149">
        <v>0</v>
      </c>
      <c r="AX2149">
        <v>0</v>
      </c>
      <c r="AY2149">
        <v>0</v>
      </c>
      <c r="AZ2149">
        <v>0</v>
      </c>
      <c r="BA2149">
        <v>0</v>
      </c>
      <c r="BB2149">
        <v>0</v>
      </c>
    </row>
    <row r="2150" spans="1:54" x14ac:dyDescent="0.35">
      <c r="A2150" t="s">
        <v>6876</v>
      </c>
      <c r="B2150" t="s">
        <v>6877</v>
      </c>
      <c r="C2150" t="s">
        <v>6877</v>
      </c>
      <c r="D2150" t="s">
        <v>6561</v>
      </c>
      <c r="E2150" t="s">
        <v>6562</v>
      </c>
      <c r="F2150" t="s">
        <v>388</v>
      </c>
      <c r="G2150" t="s">
        <v>6563</v>
      </c>
      <c r="H2150" t="s">
        <v>2932</v>
      </c>
      <c r="I2150" t="s">
        <v>2312</v>
      </c>
      <c r="J2150" t="s">
        <v>2312</v>
      </c>
      <c r="K2150" t="s">
        <v>2314</v>
      </c>
      <c r="L2150" t="s">
        <v>6564</v>
      </c>
      <c r="M2150" t="s">
        <v>2314</v>
      </c>
      <c r="N2150" t="s">
        <v>2314</v>
      </c>
      <c r="O2150" t="s">
        <v>5953</v>
      </c>
      <c r="P2150" t="s">
        <v>1829</v>
      </c>
      <c r="S2150" t="s">
        <v>2932</v>
      </c>
      <c r="U2150" t="s">
        <v>2318</v>
      </c>
      <c r="W2150">
        <v>0</v>
      </c>
      <c r="X2150">
        <v>0</v>
      </c>
      <c r="Y2150">
        <v>0</v>
      </c>
      <c r="Z2150">
        <v>0</v>
      </c>
      <c r="AA2150">
        <v>0</v>
      </c>
      <c r="AB2150">
        <v>0</v>
      </c>
      <c r="AC2150">
        <v>0</v>
      </c>
      <c r="AD2150">
        <v>0</v>
      </c>
      <c r="AE2150">
        <v>0</v>
      </c>
      <c r="AF2150">
        <v>0</v>
      </c>
      <c r="AH2150">
        <v>0</v>
      </c>
      <c r="AI2150">
        <v>0</v>
      </c>
      <c r="AJ2150">
        <v>0</v>
      </c>
      <c r="AK2150">
        <v>0</v>
      </c>
      <c r="AL2150">
        <v>0</v>
      </c>
      <c r="AM2150">
        <v>0</v>
      </c>
      <c r="AN2150">
        <v>0</v>
      </c>
      <c r="AO2150">
        <v>0</v>
      </c>
      <c r="AP2150">
        <v>0</v>
      </c>
      <c r="AQ2150">
        <v>0</v>
      </c>
      <c r="AS2150">
        <v>0</v>
      </c>
      <c r="AT2150">
        <v>0</v>
      </c>
      <c r="AU2150">
        <v>0</v>
      </c>
      <c r="AV2150">
        <v>0</v>
      </c>
      <c r="AW2150">
        <v>0</v>
      </c>
      <c r="AX2150">
        <v>0</v>
      </c>
      <c r="AY2150">
        <v>0</v>
      </c>
      <c r="AZ2150">
        <v>0</v>
      </c>
      <c r="BA2150">
        <v>0</v>
      </c>
      <c r="BB2150">
        <v>0</v>
      </c>
    </row>
    <row r="2151" spans="1:54" x14ac:dyDescent="0.35">
      <c r="A2151" t="s">
        <v>6878</v>
      </c>
      <c r="B2151" t="s">
        <v>6879</v>
      </c>
      <c r="C2151" t="s">
        <v>6879</v>
      </c>
      <c r="D2151" t="s">
        <v>6561</v>
      </c>
      <c r="E2151" t="s">
        <v>6562</v>
      </c>
      <c r="F2151" t="s">
        <v>388</v>
      </c>
      <c r="G2151" t="s">
        <v>6563</v>
      </c>
      <c r="H2151" t="s">
        <v>2932</v>
      </c>
      <c r="I2151" t="s">
        <v>2312</v>
      </c>
      <c r="J2151" t="s">
        <v>2312</v>
      </c>
      <c r="K2151" t="s">
        <v>2314</v>
      </c>
      <c r="L2151" t="s">
        <v>6564</v>
      </c>
      <c r="M2151" t="s">
        <v>2314</v>
      </c>
      <c r="N2151" t="s">
        <v>2314</v>
      </c>
      <c r="O2151" t="s">
        <v>5953</v>
      </c>
      <c r="P2151" t="s">
        <v>1829</v>
      </c>
      <c r="S2151" t="s">
        <v>2932</v>
      </c>
      <c r="U2151" t="s">
        <v>2318</v>
      </c>
      <c r="W2151">
        <v>0</v>
      </c>
      <c r="X2151">
        <v>0</v>
      </c>
      <c r="Y2151">
        <v>0</v>
      </c>
      <c r="Z2151">
        <v>0</v>
      </c>
      <c r="AA2151">
        <v>0</v>
      </c>
      <c r="AB2151">
        <v>0</v>
      </c>
      <c r="AC2151">
        <v>0</v>
      </c>
      <c r="AD2151">
        <v>0</v>
      </c>
      <c r="AE2151">
        <v>0</v>
      </c>
      <c r="AF2151">
        <v>0</v>
      </c>
      <c r="AH2151">
        <v>0</v>
      </c>
      <c r="AI2151">
        <v>0</v>
      </c>
      <c r="AJ2151">
        <v>0</v>
      </c>
      <c r="AK2151">
        <v>0</v>
      </c>
      <c r="AL2151">
        <v>0</v>
      </c>
      <c r="AM2151">
        <v>0</v>
      </c>
      <c r="AN2151">
        <v>0</v>
      </c>
      <c r="AO2151">
        <v>0</v>
      </c>
      <c r="AP2151">
        <v>0</v>
      </c>
      <c r="AQ2151">
        <v>0</v>
      </c>
      <c r="AS2151">
        <v>0</v>
      </c>
      <c r="AT2151">
        <v>0</v>
      </c>
      <c r="AU2151">
        <v>0</v>
      </c>
      <c r="AV2151">
        <v>0</v>
      </c>
      <c r="AW2151">
        <v>0</v>
      </c>
      <c r="AX2151">
        <v>0</v>
      </c>
      <c r="AY2151">
        <v>0</v>
      </c>
      <c r="AZ2151">
        <v>0</v>
      </c>
      <c r="BA2151">
        <v>0</v>
      </c>
      <c r="BB2151">
        <v>0</v>
      </c>
    </row>
    <row r="2152" spans="1:54" x14ac:dyDescent="0.35">
      <c r="A2152" t="s">
        <v>6880</v>
      </c>
      <c r="B2152" t="s">
        <v>6881</v>
      </c>
      <c r="C2152" t="s">
        <v>6881</v>
      </c>
      <c r="D2152" t="s">
        <v>6561</v>
      </c>
      <c r="E2152" t="s">
        <v>6562</v>
      </c>
      <c r="F2152" t="s">
        <v>388</v>
      </c>
      <c r="G2152" t="s">
        <v>6563</v>
      </c>
      <c r="H2152" t="s">
        <v>2932</v>
      </c>
      <c r="I2152" t="s">
        <v>2312</v>
      </c>
      <c r="J2152" t="s">
        <v>2312</v>
      </c>
      <c r="K2152" t="s">
        <v>2314</v>
      </c>
      <c r="L2152" t="s">
        <v>6564</v>
      </c>
      <c r="M2152" t="s">
        <v>2314</v>
      </c>
      <c r="N2152" t="s">
        <v>2314</v>
      </c>
      <c r="O2152" t="s">
        <v>5953</v>
      </c>
      <c r="P2152" t="s">
        <v>1829</v>
      </c>
      <c r="S2152" t="s">
        <v>2932</v>
      </c>
      <c r="U2152" t="s">
        <v>2318</v>
      </c>
      <c r="W2152">
        <v>0</v>
      </c>
      <c r="X2152">
        <v>0</v>
      </c>
      <c r="Y2152">
        <v>0</v>
      </c>
      <c r="Z2152">
        <v>0</v>
      </c>
      <c r="AA2152">
        <v>0</v>
      </c>
      <c r="AB2152">
        <v>0</v>
      </c>
      <c r="AC2152">
        <v>0</v>
      </c>
      <c r="AD2152">
        <v>0</v>
      </c>
      <c r="AE2152">
        <v>0</v>
      </c>
      <c r="AF2152">
        <v>0</v>
      </c>
      <c r="AH2152">
        <v>0</v>
      </c>
      <c r="AI2152">
        <v>0</v>
      </c>
      <c r="AJ2152">
        <v>0</v>
      </c>
      <c r="AK2152">
        <v>0</v>
      </c>
      <c r="AL2152">
        <v>0</v>
      </c>
      <c r="AM2152">
        <v>0</v>
      </c>
      <c r="AN2152">
        <v>0</v>
      </c>
      <c r="AO2152">
        <v>0</v>
      </c>
      <c r="AP2152">
        <v>0</v>
      </c>
      <c r="AQ2152">
        <v>0</v>
      </c>
      <c r="AS2152">
        <v>0</v>
      </c>
      <c r="AT2152">
        <v>0</v>
      </c>
      <c r="AU2152">
        <v>0</v>
      </c>
      <c r="AV2152">
        <v>0</v>
      </c>
      <c r="AW2152">
        <v>0</v>
      </c>
      <c r="AX2152">
        <v>0</v>
      </c>
      <c r="AY2152">
        <v>0</v>
      </c>
      <c r="AZ2152">
        <v>0</v>
      </c>
      <c r="BA2152">
        <v>0</v>
      </c>
      <c r="BB2152">
        <v>0</v>
      </c>
    </row>
    <row r="2153" spans="1:54" x14ac:dyDescent="0.35">
      <c r="A2153" t="s">
        <v>6882</v>
      </c>
      <c r="B2153" t="s">
        <v>6883</v>
      </c>
      <c r="C2153" t="s">
        <v>6883</v>
      </c>
      <c r="D2153" t="s">
        <v>6561</v>
      </c>
      <c r="E2153" t="s">
        <v>6562</v>
      </c>
      <c r="F2153" t="s">
        <v>388</v>
      </c>
      <c r="G2153" t="s">
        <v>6563</v>
      </c>
      <c r="H2153" t="s">
        <v>2932</v>
      </c>
      <c r="I2153" t="s">
        <v>2312</v>
      </c>
      <c r="J2153" t="s">
        <v>2312</v>
      </c>
      <c r="K2153" t="s">
        <v>2314</v>
      </c>
      <c r="L2153" t="s">
        <v>6564</v>
      </c>
      <c r="M2153" t="s">
        <v>2314</v>
      </c>
      <c r="N2153" t="s">
        <v>2314</v>
      </c>
      <c r="O2153" t="s">
        <v>5953</v>
      </c>
      <c r="P2153" t="s">
        <v>1829</v>
      </c>
      <c r="S2153" t="s">
        <v>2932</v>
      </c>
      <c r="U2153" t="s">
        <v>2318</v>
      </c>
      <c r="W2153">
        <v>0</v>
      </c>
      <c r="X2153">
        <v>0</v>
      </c>
      <c r="Y2153">
        <v>0</v>
      </c>
      <c r="Z2153">
        <v>0</v>
      </c>
      <c r="AA2153">
        <v>0</v>
      </c>
      <c r="AB2153">
        <v>0</v>
      </c>
      <c r="AC2153">
        <v>0</v>
      </c>
      <c r="AD2153">
        <v>0</v>
      </c>
      <c r="AE2153">
        <v>0</v>
      </c>
      <c r="AF2153">
        <v>0</v>
      </c>
      <c r="AH2153">
        <v>0</v>
      </c>
      <c r="AI2153">
        <v>0</v>
      </c>
      <c r="AJ2153">
        <v>0</v>
      </c>
      <c r="AK2153">
        <v>0</v>
      </c>
      <c r="AL2153">
        <v>0</v>
      </c>
      <c r="AM2153">
        <v>0</v>
      </c>
      <c r="AN2153">
        <v>0</v>
      </c>
      <c r="AO2153">
        <v>0</v>
      </c>
      <c r="AP2153">
        <v>0</v>
      </c>
      <c r="AQ2153">
        <v>0</v>
      </c>
      <c r="AS2153">
        <v>0</v>
      </c>
      <c r="AT2153">
        <v>0</v>
      </c>
      <c r="AU2153">
        <v>0</v>
      </c>
      <c r="AV2153">
        <v>0</v>
      </c>
      <c r="AW2153">
        <v>0</v>
      </c>
      <c r="AX2153">
        <v>0</v>
      </c>
      <c r="AY2153">
        <v>0</v>
      </c>
      <c r="AZ2153">
        <v>0</v>
      </c>
      <c r="BA2153">
        <v>0</v>
      </c>
      <c r="BB2153">
        <v>0</v>
      </c>
    </row>
    <row r="2154" spans="1:54" x14ac:dyDescent="0.35">
      <c r="A2154" t="s">
        <v>6884</v>
      </c>
      <c r="B2154" t="s">
        <v>6885</v>
      </c>
      <c r="C2154" t="s">
        <v>6885</v>
      </c>
      <c r="D2154" t="s">
        <v>6561</v>
      </c>
      <c r="E2154" t="s">
        <v>6562</v>
      </c>
      <c r="F2154" t="s">
        <v>388</v>
      </c>
      <c r="G2154" t="s">
        <v>6563</v>
      </c>
      <c r="H2154" t="s">
        <v>2932</v>
      </c>
      <c r="I2154" t="s">
        <v>2312</v>
      </c>
      <c r="J2154" t="s">
        <v>2312</v>
      </c>
      <c r="K2154" t="s">
        <v>2314</v>
      </c>
      <c r="L2154" t="s">
        <v>6564</v>
      </c>
      <c r="M2154" t="s">
        <v>2314</v>
      </c>
      <c r="N2154" t="s">
        <v>2314</v>
      </c>
      <c r="O2154" t="s">
        <v>5953</v>
      </c>
      <c r="P2154" t="s">
        <v>1829</v>
      </c>
      <c r="S2154" t="s">
        <v>2932</v>
      </c>
      <c r="U2154" t="s">
        <v>2318</v>
      </c>
      <c r="W2154">
        <v>0</v>
      </c>
      <c r="X2154">
        <v>0</v>
      </c>
      <c r="Y2154">
        <v>0</v>
      </c>
      <c r="Z2154">
        <v>0</v>
      </c>
      <c r="AA2154">
        <v>0</v>
      </c>
      <c r="AB2154">
        <v>0</v>
      </c>
      <c r="AC2154">
        <v>0</v>
      </c>
      <c r="AD2154">
        <v>0</v>
      </c>
      <c r="AE2154">
        <v>0</v>
      </c>
      <c r="AF2154">
        <v>0</v>
      </c>
      <c r="AH2154">
        <v>0</v>
      </c>
      <c r="AI2154">
        <v>0</v>
      </c>
      <c r="AJ2154">
        <v>0</v>
      </c>
      <c r="AK2154">
        <v>0</v>
      </c>
      <c r="AL2154">
        <v>0</v>
      </c>
      <c r="AM2154">
        <v>0</v>
      </c>
      <c r="AN2154">
        <v>0</v>
      </c>
      <c r="AO2154">
        <v>0</v>
      </c>
      <c r="AP2154">
        <v>0</v>
      </c>
      <c r="AQ2154">
        <v>0</v>
      </c>
      <c r="AS2154">
        <v>0</v>
      </c>
      <c r="AT2154">
        <v>0</v>
      </c>
      <c r="AU2154">
        <v>0</v>
      </c>
      <c r="AV2154">
        <v>0</v>
      </c>
      <c r="AW2154">
        <v>0</v>
      </c>
      <c r="AX2154">
        <v>0</v>
      </c>
      <c r="AY2154">
        <v>0</v>
      </c>
      <c r="AZ2154">
        <v>0</v>
      </c>
      <c r="BA2154">
        <v>0</v>
      </c>
      <c r="BB2154">
        <v>0</v>
      </c>
    </row>
    <row r="2155" spans="1:54" x14ac:dyDescent="0.35">
      <c r="A2155" t="s">
        <v>6886</v>
      </c>
      <c r="B2155" t="s">
        <v>6887</v>
      </c>
      <c r="C2155" t="s">
        <v>6887</v>
      </c>
      <c r="D2155" t="s">
        <v>6561</v>
      </c>
      <c r="E2155" t="s">
        <v>6562</v>
      </c>
      <c r="F2155" t="s">
        <v>388</v>
      </c>
      <c r="G2155" t="s">
        <v>6563</v>
      </c>
      <c r="H2155" t="s">
        <v>2932</v>
      </c>
      <c r="I2155" t="s">
        <v>2312</v>
      </c>
      <c r="J2155" t="s">
        <v>2312</v>
      </c>
      <c r="K2155" t="s">
        <v>2314</v>
      </c>
      <c r="L2155" t="s">
        <v>6564</v>
      </c>
      <c r="M2155" t="s">
        <v>2314</v>
      </c>
      <c r="N2155" t="s">
        <v>2314</v>
      </c>
      <c r="O2155" t="s">
        <v>5953</v>
      </c>
      <c r="P2155" t="s">
        <v>1829</v>
      </c>
      <c r="S2155" t="s">
        <v>2932</v>
      </c>
      <c r="U2155" t="s">
        <v>2318</v>
      </c>
      <c r="W2155">
        <v>0</v>
      </c>
      <c r="X2155">
        <v>0</v>
      </c>
      <c r="Y2155">
        <v>0</v>
      </c>
      <c r="Z2155">
        <v>0</v>
      </c>
      <c r="AA2155">
        <v>0</v>
      </c>
      <c r="AB2155">
        <v>0</v>
      </c>
      <c r="AC2155">
        <v>0</v>
      </c>
      <c r="AD2155">
        <v>0</v>
      </c>
      <c r="AE2155">
        <v>0</v>
      </c>
      <c r="AF2155">
        <v>0</v>
      </c>
      <c r="AH2155">
        <v>0</v>
      </c>
      <c r="AI2155">
        <v>0</v>
      </c>
      <c r="AJ2155">
        <v>0</v>
      </c>
      <c r="AK2155">
        <v>0</v>
      </c>
      <c r="AL2155">
        <v>0</v>
      </c>
      <c r="AM2155">
        <v>0</v>
      </c>
      <c r="AN2155">
        <v>0</v>
      </c>
      <c r="AO2155">
        <v>0</v>
      </c>
      <c r="AP2155">
        <v>0</v>
      </c>
      <c r="AQ2155">
        <v>0</v>
      </c>
      <c r="AS2155">
        <v>0</v>
      </c>
      <c r="AT2155">
        <v>0</v>
      </c>
      <c r="AU2155">
        <v>0</v>
      </c>
      <c r="AV2155">
        <v>0</v>
      </c>
      <c r="AW2155">
        <v>0</v>
      </c>
      <c r="AX2155">
        <v>0</v>
      </c>
      <c r="AY2155">
        <v>0</v>
      </c>
      <c r="AZ2155">
        <v>0</v>
      </c>
      <c r="BA2155">
        <v>0</v>
      </c>
      <c r="BB2155">
        <v>0</v>
      </c>
    </row>
    <row r="2156" spans="1:54" x14ac:dyDescent="0.35">
      <c r="A2156" t="s">
        <v>6888</v>
      </c>
      <c r="B2156" t="s">
        <v>6889</v>
      </c>
      <c r="C2156" t="s">
        <v>6889</v>
      </c>
      <c r="D2156" t="s">
        <v>6561</v>
      </c>
      <c r="E2156" t="s">
        <v>6562</v>
      </c>
      <c r="F2156" t="s">
        <v>388</v>
      </c>
      <c r="G2156" t="s">
        <v>6563</v>
      </c>
      <c r="H2156" t="s">
        <v>2932</v>
      </c>
      <c r="I2156" t="s">
        <v>2312</v>
      </c>
      <c r="J2156" t="s">
        <v>2312</v>
      </c>
      <c r="K2156" t="s">
        <v>2314</v>
      </c>
      <c r="L2156" t="s">
        <v>6564</v>
      </c>
      <c r="M2156" t="s">
        <v>2314</v>
      </c>
      <c r="N2156" t="s">
        <v>2314</v>
      </c>
      <c r="O2156" t="s">
        <v>5953</v>
      </c>
      <c r="P2156" t="s">
        <v>1829</v>
      </c>
      <c r="S2156" t="s">
        <v>2932</v>
      </c>
      <c r="U2156" t="s">
        <v>2318</v>
      </c>
      <c r="W2156">
        <v>0</v>
      </c>
      <c r="X2156">
        <v>0</v>
      </c>
      <c r="Y2156">
        <v>0</v>
      </c>
      <c r="Z2156">
        <v>0</v>
      </c>
      <c r="AA2156">
        <v>0</v>
      </c>
      <c r="AB2156">
        <v>0</v>
      </c>
      <c r="AC2156">
        <v>0</v>
      </c>
      <c r="AD2156">
        <v>0</v>
      </c>
      <c r="AE2156">
        <v>0</v>
      </c>
      <c r="AF2156">
        <v>0</v>
      </c>
      <c r="AH2156">
        <v>0</v>
      </c>
      <c r="AI2156">
        <v>0</v>
      </c>
      <c r="AJ2156">
        <v>0</v>
      </c>
      <c r="AK2156">
        <v>0</v>
      </c>
      <c r="AL2156">
        <v>0</v>
      </c>
      <c r="AM2156">
        <v>0</v>
      </c>
      <c r="AN2156">
        <v>0</v>
      </c>
      <c r="AO2156">
        <v>0</v>
      </c>
      <c r="AP2156">
        <v>0</v>
      </c>
      <c r="AQ2156">
        <v>0</v>
      </c>
      <c r="AS2156">
        <v>0</v>
      </c>
      <c r="AT2156">
        <v>0</v>
      </c>
      <c r="AU2156">
        <v>0</v>
      </c>
      <c r="AV2156">
        <v>0</v>
      </c>
      <c r="AW2156">
        <v>0</v>
      </c>
      <c r="AX2156">
        <v>0</v>
      </c>
      <c r="AY2156">
        <v>0</v>
      </c>
      <c r="AZ2156">
        <v>0</v>
      </c>
      <c r="BA2156">
        <v>0</v>
      </c>
      <c r="BB2156">
        <v>0</v>
      </c>
    </row>
    <row r="2157" spans="1:54" x14ac:dyDescent="0.35">
      <c r="A2157" t="s">
        <v>6890</v>
      </c>
      <c r="B2157" t="s">
        <v>6891</v>
      </c>
      <c r="C2157" t="s">
        <v>6891</v>
      </c>
      <c r="D2157" t="s">
        <v>6561</v>
      </c>
      <c r="E2157" t="s">
        <v>6562</v>
      </c>
      <c r="F2157" t="s">
        <v>388</v>
      </c>
      <c r="G2157" t="s">
        <v>6563</v>
      </c>
      <c r="H2157" t="s">
        <v>2932</v>
      </c>
      <c r="I2157" t="s">
        <v>2312</v>
      </c>
      <c r="J2157" t="s">
        <v>2312</v>
      </c>
      <c r="K2157" t="s">
        <v>2314</v>
      </c>
      <c r="L2157" t="s">
        <v>6564</v>
      </c>
      <c r="M2157" t="s">
        <v>2314</v>
      </c>
      <c r="N2157" t="s">
        <v>2314</v>
      </c>
      <c r="O2157" t="s">
        <v>5953</v>
      </c>
      <c r="P2157" t="s">
        <v>1829</v>
      </c>
      <c r="S2157" t="s">
        <v>2932</v>
      </c>
      <c r="U2157" t="s">
        <v>2318</v>
      </c>
      <c r="W2157">
        <v>0</v>
      </c>
      <c r="X2157">
        <v>0</v>
      </c>
      <c r="Y2157">
        <v>0</v>
      </c>
      <c r="Z2157">
        <v>0</v>
      </c>
      <c r="AA2157">
        <v>0</v>
      </c>
      <c r="AB2157">
        <v>0</v>
      </c>
      <c r="AC2157">
        <v>0</v>
      </c>
      <c r="AD2157">
        <v>0</v>
      </c>
      <c r="AE2157">
        <v>0</v>
      </c>
      <c r="AF2157">
        <v>0</v>
      </c>
      <c r="AH2157">
        <v>0</v>
      </c>
      <c r="AI2157">
        <v>0</v>
      </c>
      <c r="AJ2157">
        <v>0</v>
      </c>
      <c r="AK2157">
        <v>0</v>
      </c>
      <c r="AL2157">
        <v>0</v>
      </c>
      <c r="AM2157">
        <v>0</v>
      </c>
      <c r="AN2157">
        <v>0</v>
      </c>
      <c r="AO2157">
        <v>0</v>
      </c>
      <c r="AP2157">
        <v>0</v>
      </c>
      <c r="AQ2157">
        <v>0</v>
      </c>
      <c r="AS2157">
        <v>0</v>
      </c>
      <c r="AT2157">
        <v>0</v>
      </c>
      <c r="AU2157">
        <v>0</v>
      </c>
      <c r="AV2157">
        <v>0</v>
      </c>
      <c r="AW2157">
        <v>0</v>
      </c>
      <c r="AX2157">
        <v>0</v>
      </c>
      <c r="AY2157">
        <v>0</v>
      </c>
      <c r="AZ2157">
        <v>0</v>
      </c>
      <c r="BA2157">
        <v>0</v>
      </c>
      <c r="BB2157">
        <v>0</v>
      </c>
    </row>
    <row r="2158" spans="1:54" x14ac:dyDescent="0.35">
      <c r="A2158" t="s">
        <v>6892</v>
      </c>
      <c r="B2158" t="s">
        <v>6893</v>
      </c>
      <c r="C2158" t="s">
        <v>6893</v>
      </c>
      <c r="D2158" t="s">
        <v>6561</v>
      </c>
      <c r="E2158" t="s">
        <v>6562</v>
      </c>
      <c r="F2158" t="s">
        <v>388</v>
      </c>
      <c r="G2158" t="s">
        <v>6563</v>
      </c>
      <c r="H2158" t="s">
        <v>2932</v>
      </c>
      <c r="I2158" t="s">
        <v>2312</v>
      </c>
      <c r="J2158" t="s">
        <v>2312</v>
      </c>
      <c r="K2158" t="s">
        <v>2314</v>
      </c>
      <c r="L2158" t="s">
        <v>6564</v>
      </c>
      <c r="M2158" t="s">
        <v>2314</v>
      </c>
      <c r="N2158" t="s">
        <v>2314</v>
      </c>
      <c r="O2158" t="s">
        <v>5953</v>
      </c>
      <c r="P2158" t="s">
        <v>1829</v>
      </c>
      <c r="S2158" t="s">
        <v>2932</v>
      </c>
      <c r="U2158" t="s">
        <v>2318</v>
      </c>
      <c r="W2158">
        <v>0</v>
      </c>
      <c r="X2158">
        <v>0</v>
      </c>
      <c r="Y2158">
        <v>0</v>
      </c>
      <c r="Z2158">
        <v>0</v>
      </c>
      <c r="AA2158">
        <v>0</v>
      </c>
      <c r="AB2158">
        <v>0</v>
      </c>
      <c r="AC2158">
        <v>0</v>
      </c>
      <c r="AD2158">
        <v>0</v>
      </c>
      <c r="AE2158">
        <v>0</v>
      </c>
      <c r="AF2158">
        <v>0</v>
      </c>
      <c r="AH2158">
        <v>0</v>
      </c>
      <c r="AI2158">
        <v>0</v>
      </c>
      <c r="AJ2158">
        <v>0</v>
      </c>
      <c r="AK2158">
        <v>0</v>
      </c>
      <c r="AL2158">
        <v>0</v>
      </c>
      <c r="AM2158">
        <v>0</v>
      </c>
      <c r="AN2158">
        <v>0</v>
      </c>
      <c r="AO2158">
        <v>0</v>
      </c>
      <c r="AP2158">
        <v>0</v>
      </c>
      <c r="AQ2158">
        <v>0</v>
      </c>
      <c r="AS2158">
        <v>0</v>
      </c>
      <c r="AT2158">
        <v>0</v>
      </c>
      <c r="AU2158">
        <v>0</v>
      </c>
      <c r="AV2158">
        <v>0</v>
      </c>
      <c r="AW2158">
        <v>0</v>
      </c>
      <c r="AX2158">
        <v>0</v>
      </c>
      <c r="AY2158">
        <v>0</v>
      </c>
      <c r="AZ2158">
        <v>0</v>
      </c>
      <c r="BA2158">
        <v>0</v>
      </c>
      <c r="BB2158">
        <v>0</v>
      </c>
    </row>
    <row r="2159" spans="1:54" x14ac:dyDescent="0.35">
      <c r="A2159" t="s">
        <v>6894</v>
      </c>
      <c r="B2159" t="s">
        <v>6895</v>
      </c>
      <c r="C2159" t="s">
        <v>6895</v>
      </c>
      <c r="D2159" t="s">
        <v>6561</v>
      </c>
      <c r="E2159" t="s">
        <v>6562</v>
      </c>
      <c r="F2159" t="s">
        <v>388</v>
      </c>
      <c r="G2159" t="s">
        <v>6563</v>
      </c>
      <c r="H2159" t="s">
        <v>2932</v>
      </c>
      <c r="I2159" t="s">
        <v>2312</v>
      </c>
      <c r="J2159" t="s">
        <v>2312</v>
      </c>
      <c r="K2159" t="s">
        <v>2314</v>
      </c>
      <c r="L2159" t="s">
        <v>6564</v>
      </c>
      <c r="M2159" t="s">
        <v>2314</v>
      </c>
      <c r="N2159" t="s">
        <v>2314</v>
      </c>
      <c r="O2159" t="s">
        <v>5953</v>
      </c>
      <c r="P2159" t="s">
        <v>1829</v>
      </c>
      <c r="S2159" t="s">
        <v>2932</v>
      </c>
      <c r="U2159" t="s">
        <v>2318</v>
      </c>
      <c r="W2159">
        <v>0</v>
      </c>
      <c r="X2159">
        <v>0</v>
      </c>
      <c r="Y2159">
        <v>0</v>
      </c>
      <c r="Z2159">
        <v>0</v>
      </c>
      <c r="AA2159">
        <v>0</v>
      </c>
      <c r="AB2159">
        <v>0</v>
      </c>
      <c r="AC2159">
        <v>0</v>
      </c>
      <c r="AD2159">
        <v>0</v>
      </c>
      <c r="AE2159">
        <v>0</v>
      </c>
      <c r="AF2159">
        <v>0</v>
      </c>
      <c r="AH2159">
        <v>0</v>
      </c>
      <c r="AI2159">
        <v>0</v>
      </c>
      <c r="AJ2159">
        <v>0</v>
      </c>
      <c r="AK2159">
        <v>0</v>
      </c>
      <c r="AL2159">
        <v>0</v>
      </c>
      <c r="AM2159">
        <v>0</v>
      </c>
      <c r="AN2159">
        <v>0</v>
      </c>
      <c r="AO2159">
        <v>0</v>
      </c>
      <c r="AP2159">
        <v>0</v>
      </c>
      <c r="AQ2159">
        <v>0</v>
      </c>
      <c r="AS2159">
        <v>0</v>
      </c>
      <c r="AT2159">
        <v>0</v>
      </c>
      <c r="AU2159">
        <v>0</v>
      </c>
      <c r="AV2159">
        <v>0</v>
      </c>
      <c r="AW2159">
        <v>0</v>
      </c>
      <c r="AX2159">
        <v>0</v>
      </c>
      <c r="AY2159">
        <v>0</v>
      </c>
      <c r="AZ2159">
        <v>0</v>
      </c>
      <c r="BA2159">
        <v>0</v>
      </c>
      <c r="BB2159">
        <v>0</v>
      </c>
    </row>
    <row r="2160" spans="1:54" x14ac:dyDescent="0.35">
      <c r="A2160" t="s">
        <v>6896</v>
      </c>
      <c r="B2160" t="s">
        <v>6897</v>
      </c>
      <c r="C2160" t="s">
        <v>6897</v>
      </c>
      <c r="D2160" t="s">
        <v>6561</v>
      </c>
      <c r="E2160" t="s">
        <v>6562</v>
      </c>
      <c r="F2160" t="s">
        <v>388</v>
      </c>
      <c r="G2160" t="s">
        <v>6563</v>
      </c>
      <c r="H2160" t="s">
        <v>2932</v>
      </c>
      <c r="I2160" t="s">
        <v>2312</v>
      </c>
      <c r="J2160" t="s">
        <v>2312</v>
      </c>
      <c r="K2160" t="s">
        <v>2314</v>
      </c>
      <c r="L2160" t="s">
        <v>6564</v>
      </c>
      <c r="M2160" t="s">
        <v>2314</v>
      </c>
      <c r="N2160" t="s">
        <v>2314</v>
      </c>
      <c r="O2160" t="s">
        <v>5953</v>
      </c>
      <c r="P2160" t="s">
        <v>1829</v>
      </c>
      <c r="S2160" t="s">
        <v>2932</v>
      </c>
      <c r="U2160" t="s">
        <v>2318</v>
      </c>
      <c r="W2160">
        <v>0</v>
      </c>
      <c r="X2160">
        <v>0</v>
      </c>
      <c r="Y2160">
        <v>0</v>
      </c>
      <c r="Z2160">
        <v>0</v>
      </c>
      <c r="AA2160">
        <v>0</v>
      </c>
      <c r="AB2160">
        <v>0</v>
      </c>
      <c r="AC2160">
        <v>0</v>
      </c>
      <c r="AD2160">
        <v>0</v>
      </c>
      <c r="AE2160">
        <v>0</v>
      </c>
      <c r="AF2160">
        <v>0</v>
      </c>
      <c r="AH2160">
        <v>0</v>
      </c>
      <c r="AI2160">
        <v>0</v>
      </c>
      <c r="AJ2160">
        <v>0</v>
      </c>
      <c r="AK2160">
        <v>0</v>
      </c>
      <c r="AL2160">
        <v>0</v>
      </c>
      <c r="AM2160">
        <v>0</v>
      </c>
      <c r="AN2160">
        <v>0</v>
      </c>
      <c r="AO2160">
        <v>0</v>
      </c>
      <c r="AP2160">
        <v>0</v>
      </c>
      <c r="AQ2160">
        <v>0</v>
      </c>
      <c r="AS2160">
        <v>0</v>
      </c>
      <c r="AT2160">
        <v>0</v>
      </c>
      <c r="AU2160">
        <v>0</v>
      </c>
      <c r="AV2160">
        <v>0</v>
      </c>
      <c r="AW2160">
        <v>0</v>
      </c>
      <c r="AX2160">
        <v>0</v>
      </c>
      <c r="AY2160">
        <v>0</v>
      </c>
      <c r="AZ2160">
        <v>0</v>
      </c>
      <c r="BA2160">
        <v>0</v>
      </c>
      <c r="BB2160">
        <v>0</v>
      </c>
    </row>
    <row r="2161" spans="1:54" x14ac:dyDescent="0.35">
      <c r="A2161" t="s">
        <v>6898</v>
      </c>
      <c r="B2161" t="s">
        <v>6899</v>
      </c>
      <c r="C2161" t="s">
        <v>6899</v>
      </c>
      <c r="D2161" t="s">
        <v>6561</v>
      </c>
      <c r="E2161" t="s">
        <v>6562</v>
      </c>
      <c r="F2161" t="s">
        <v>388</v>
      </c>
      <c r="G2161" t="s">
        <v>6563</v>
      </c>
      <c r="H2161" t="s">
        <v>2932</v>
      </c>
      <c r="I2161" t="s">
        <v>2312</v>
      </c>
      <c r="J2161" t="s">
        <v>2312</v>
      </c>
      <c r="K2161" t="s">
        <v>2314</v>
      </c>
      <c r="L2161" t="s">
        <v>6564</v>
      </c>
      <c r="M2161" t="s">
        <v>2314</v>
      </c>
      <c r="N2161" t="s">
        <v>2314</v>
      </c>
      <c r="O2161" t="s">
        <v>5953</v>
      </c>
      <c r="P2161" t="s">
        <v>1829</v>
      </c>
      <c r="S2161" t="s">
        <v>2932</v>
      </c>
      <c r="U2161" t="s">
        <v>2318</v>
      </c>
      <c r="W2161">
        <v>0</v>
      </c>
      <c r="X2161">
        <v>0</v>
      </c>
      <c r="Y2161">
        <v>0</v>
      </c>
      <c r="Z2161">
        <v>0</v>
      </c>
      <c r="AA2161">
        <v>0</v>
      </c>
      <c r="AB2161">
        <v>0</v>
      </c>
      <c r="AC2161">
        <v>0</v>
      </c>
      <c r="AD2161">
        <v>0</v>
      </c>
      <c r="AE2161">
        <v>0</v>
      </c>
      <c r="AF2161">
        <v>0</v>
      </c>
      <c r="AH2161">
        <v>0</v>
      </c>
      <c r="AI2161">
        <v>0</v>
      </c>
      <c r="AJ2161">
        <v>0</v>
      </c>
      <c r="AK2161">
        <v>0</v>
      </c>
      <c r="AL2161">
        <v>0</v>
      </c>
      <c r="AM2161">
        <v>0</v>
      </c>
      <c r="AN2161">
        <v>0</v>
      </c>
      <c r="AO2161">
        <v>0</v>
      </c>
      <c r="AP2161">
        <v>0</v>
      </c>
      <c r="AQ2161">
        <v>0</v>
      </c>
      <c r="AS2161">
        <v>0</v>
      </c>
      <c r="AT2161">
        <v>0</v>
      </c>
      <c r="AU2161">
        <v>0</v>
      </c>
      <c r="AV2161">
        <v>0</v>
      </c>
      <c r="AW2161">
        <v>0</v>
      </c>
      <c r="AX2161">
        <v>0</v>
      </c>
      <c r="AY2161">
        <v>0</v>
      </c>
      <c r="AZ2161">
        <v>0</v>
      </c>
      <c r="BA2161">
        <v>0</v>
      </c>
      <c r="BB2161">
        <v>0</v>
      </c>
    </row>
    <row r="2162" spans="1:54" x14ac:dyDescent="0.35">
      <c r="A2162" t="s">
        <v>6900</v>
      </c>
      <c r="B2162" t="s">
        <v>6901</v>
      </c>
      <c r="C2162" t="s">
        <v>6901</v>
      </c>
      <c r="D2162" t="s">
        <v>6561</v>
      </c>
      <c r="E2162" t="s">
        <v>6562</v>
      </c>
      <c r="F2162" t="s">
        <v>388</v>
      </c>
      <c r="G2162" t="s">
        <v>6563</v>
      </c>
      <c r="H2162" t="s">
        <v>2932</v>
      </c>
      <c r="I2162" t="s">
        <v>2312</v>
      </c>
      <c r="J2162" t="s">
        <v>2312</v>
      </c>
      <c r="K2162" t="s">
        <v>2314</v>
      </c>
      <c r="L2162" t="s">
        <v>6564</v>
      </c>
      <c r="M2162" t="s">
        <v>2314</v>
      </c>
      <c r="N2162" t="s">
        <v>2314</v>
      </c>
      <c r="O2162" t="s">
        <v>5953</v>
      </c>
      <c r="P2162" t="s">
        <v>1829</v>
      </c>
      <c r="S2162" t="s">
        <v>2932</v>
      </c>
      <c r="U2162" t="s">
        <v>2318</v>
      </c>
      <c r="W2162">
        <v>0</v>
      </c>
      <c r="X2162">
        <v>0</v>
      </c>
      <c r="Y2162">
        <v>0</v>
      </c>
      <c r="Z2162">
        <v>0</v>
      </c>
      <c r="AA2162">
        <v>0</v>
      </c>
      <c r="AB2162">
        <v>0</v>
      </c>
      <c r="AC2162">
        <v>0</v>
      </c>
      <c r="AD2162">
        <v>0</v>
      </c>
      <c r="AE2162">
        <v>0</v>
      </c>
      <c r="AF2162">
        <v>0</v>
      </c>
      <c r="AH2162">
        <v>0</v>
      </c>
      <c r="AI2162">
        <v>0</v>
      </c>
      <c r="AJ2162">
        <v>0</v>
      </c>
      <c r="AK2162">
        <v>0</v>
      </c>
      <c r="AL2162">
        <v>0</v>
      </c>
      <c r="AM2162">
        <v>0</v>
      </c>
      <c r="AN2162">
        <v>0</v>
      </c>
      <c r="AO2162">
        <v>0</v>
      </c>
      <c r="AP2162">
        <v>0</v>
      </c>
      <c r="AQ2162">
        <v>0</v>
      </c>
      <c r="AS2162">
        <v>0</v>
      </c>
      <c r="AT2162">
        <v>0</v>
      </c>
      <c r="AU2162">
        <v>0</v>
      </c>
      <c r="AV2162">
        <v>0</v>
      </c>
      <c r="AW2162">
        <v>0</v>
      </c>
      <c r="AX2162">
        <v>0</v>
      </c>
      <c r="AY2162">
        <v>0</v>
      </c>
      <c r="AZ2162">
        <v>0</v>
      </c>
      <c r="BA2162">
        <v>0</v>
      </c>
      <c r="BB2162">
        <v>0</v>
      </c>
    </row>
    <row r="2163" spans="1:54" x14ac:dyDescent="0.35">
      <c r="A2163" t="s">
        <v>6902</v>
      </c>
      <c r="B2163" t="s">
        <v>6903</v>
      </c>
      <c r="C2163" t="s">
        <v>6903</v>
      </c>
      <c r="D2163" t="s">
        <v>6561</v>
      </c>
      <c r="E2163" t="s">
        <v>6562</v>
      </c>
      <c r="F2163" t="s">
        <v>388</v>
      </c>
      <c r="G2163" t="s">
        <v>6563</v>
      </c>
      <c r="H2163" t="s">
        <v>2932</v>
      </c>
      <c r="I2163" t="s">
        <v>2312</v>
      </c>
      <c r="J2163" t="s">
        <v>2312</v>
      </c>
      <c r="K2163" t="s">
        <v>2314</v>
      </c>
      <c r="L2163" t="s">
        <v>6564</v>
      </c>
      <c r="M2163" t="s">
        <v>2314</v>
      </c>
      <c r="N2163" t="s">
        <v>2314</v>
      </c>
      <c r="O2163" t="s">
        <v>5953</v>
      </c>
      <c r="P2163" t="s">
        <v>1829</v>
      </c>
      <c r="S2163" t="s">
        <v>2932</v>
      </c>
      <c r="U2163" t="s">
        <v>2318</v>
      </c>
      <c r="W2163">
        <v>0</v>
      </c>
      <c r="X2163">
        <v>0</v>
      </c>
      <c r="Y2163">
        <v>0</v>
      </c>
      <c r="Z2163">
        <v>0</v>
      </c>
      <c r="AA2163">
        <v>0</v>
      </c>
      <c r="AB2163">
        <v>0</v>
      </c>
      <c r="AC2163">
        <v>0</v>
      </c>
      <c r="AD2163">
        <v>0</v>
      </c>
      <c r="AE2163">
        <v>0</v>
      </c>
      <c r="AF2163">
        <v>0</v>
      </c>
      <c r="AH2163">
        <v>0</v>
      </c>
      <c r="AI2163">
        <v>0</v>
      </c>
      <c r="AJ2163">
        <v>0</v>
      </c>
      <c r="AK2163">
        <v>0</v>
      </c>
      <c r="AL2163">
        <v>0</v>
      </c>
      <c r="AM2163">
        <v>0</v>
      </c>
      <c r="AN2163">
        <v>0</v>
      </c>
      <c r="AO2163">
        <v>0</v>
      </c>
      <c r="AP2163">
        <v>0</v>
      </c>
      <c r="AQ2163">
        <v>0</v>
      </c>
      <c r="AS2163">
        <v>0</v>
      </c>
      <c r="AT2163">
        <v>0</v>
      </c>
      <c r="AU2163">
        <v>0</v>
      </c>
      <c r="AV2163">
        <v>0</v>
      </c>
      <c r="AW2163">
        <v>0</v>
      </c>
      <c r="AX2163">
        <v>0</v>
      </c>
      <c r="AY2163">
        <v>0</v>
      </c>
      <c r="AZ2163">
        <v>0</v>
      </c>
      <c r="BA2163">
        <v>0</v>
      </c>
      <c r="BB2163">
        <v>0</v>
      </c>
    </row>
    <row r="2164" spans="1:54" x14ac:dyDescent="0.35">
      <c r="A2164" t="s">
        <v>6904</v>
      </c>
      <c r="B2164" t="s">
        <v>6905</v>
      </c>
      <c r="C2164" t="s">
        <v>6905</v>
      </c>
      <c r="D2164" t="s">
        <v>6561</v>
      </c>
      <c r="E2164" t="s">
        <v>6562</v>
      </c>
      <c r="F2164" t="s">
        <v>388</v>
      </c>
      <c r="G2164" t="s">
        <v>6563</v>
      </c>
      <c r="H2164" t="s">
        <v>2932</v>
      </c>
      <c r="I2164" t="s">
        <v>2312</v>
      </c>
      <c r="J2164" t="s">
        <v>2312</v>
      </c>
      <c r="K2164" t="s">
        <v>2314</v>
      </c>
      <c r="L2164" t="s">
        <v>6564</v>
      </c>
      <c r="M2164" t="s">
        <v>2314</v>
      </c>
      <c r="N2164" t="s">
        <v>2314</v>
      </c>
      <c r="O2164" t="s">
        <v>5953</v>
      </c>
      <c r="P2164" t="s">
        <v>1829</v>
      </c>
      <c r="S2164" t="s">
        <v>2932</v>
      </c>
      <c r="U2164" t="s">
        <v>2318</v>
      </c>
      <c r="W2164">
        <v>0</v>
      </c>
      <c r="X2164">
        <v>0</v>
      </c>
      <c r="Y2164">
        <v>0</v>
      </c>
      <c r="Z2164">
        <v>0</v>
      </c>
      <c r="AA2164">
        <v>0</v>
      </c>
      <c r="AB2164">
        <v>0</v>
      </c>
      <c r="AC2164">
        <v>0</v>
      </c>
      <c r="AD2164">
        <v>0</v>
      </c>
      <c r="AE2164">
        <v>0</v>
      </c>
      <c r="AF2164">
        <v>0</v>
      </c>
      <c r="AH2164">
        <v>0</v>
      </c>
      <c r="AI2164">
        <v>0</v>
      </c>
      <c r="AJ2164">
        <v>0</v>
      </c>
      <c r="AK2164">
        <v>0</v>
      </c>
      <c r="AL2164">
        <v>0</v>
      </c>
      <c r="AM2164">
        <v>0</v>
      </c>
      <c r="AN2164">
        <v>0</v>
      </c>
      <c r="AO2164">
        <v>0</v>
      </c>
      <c r="AP2164">
        <v>0</v>
      </c>
      <c r="AQ2164">
        <v>0</v>
      </c>
      <c r="AS2164">
        <v>0</v>
      </c>
      <c r="AT2164">
        <v>0</v>
      </c>
      <c r="AU2164">
        <v>0</v>
      </c>
      <c r="AV2164">
        <v>0</v>
      </c>
      <c r="AW2164">
        <v>0</v>
      </c>
      <c r="AX2164">
        <v>0</v>
      </c>
      <c r="AY2164">
        <v>0</v>
      </c>
      <c r="AZ2164">
        <v>0</v>
      </c>
      <c r="BA2164">
        <v>0</v>
      </c>
      <c r="BB2164">
        <v>0</v>
      </c>
    </row>
    <row r="2165" spans="1:54" x14ac:dyDescent="0.35">
      <c r="A2165" t="s">
        <v>6906</v>
      </c>
      <c r="B2165" t="s">
        <v>6907</v>
      </c>
      <c r="C2165" t="s">
        <v>6907</v>
      </c>
      <c r="D2165" t="s">
        <v>6561</v>
      </c>
      <c r="E2165" t="s">
        <v>6562</v>
      </c>
      <c r="F2165" t="s">
        <v>388</v>
      </c>
      <c r="G2165" t="s">
        <v>6563</v>
      </c>
      <c r="H2165" t="s">
        <v>2932</v>
      </c>
      <c r="I2165" t="s">
        <v>2312</v>
      </c>
      <c r="J2165" t="s">
        <v>2312</v>
      </c>
      <c r="K2165" t="s">
        <v>2314</v>
      </c>
      <c r="L2165" t="s">
        <v>6564</v>
      </c>
      <c r="M2165" t="s">
        <v>2314</v>
      </c>
      <c r="N2165" t="s">
        <v>2314</v>
      </c>
      <c r="O2165" t="s">
        <v>5953</v>
      </c>
      <c r="P2165" t="s">
        <v>1829</v>
      </c>
      <c r="S2165" t="s">
        <v>2932</v>
      </c>
      <c r="U2165" t="s">
        <v>2318</v>
      </c>
      <c r="W2165">
        <v>0</v>
      </c>
      <c r="X2165">
        <v>0</v>
      </c>
      <c r="Y2165">
        <v>0</v>
      </c>
      <c r="Z2165">
        <v>0</v>
      </c>
      <c r="AA2165">
        <v>0</v>
      </c>
      <c r="AB2165">
        <v>0</v>
      </c>
      <c r="AC2165">
        <v>0</v>
      </c>
      <c r="AD2165">
        <v>0</v>
      </c>
      <c r="AE2165">
        <v>0</v>
      </c>
      <c r="AF2165">
        <v>0</v>
      </c>
      <c r="AH2165">
        <v>0</v>
      </c>
      <c r="AI2165">
        <v>0</v>
      </c>
      <c r="AJ2165">
        <v>0</v>
      </c>
      <c r="AK2165">
        <v>0</v>
      </c>
      <c r="AL2165">
        <v>0</v>
      </c>
      <c r="AM2165">
        <v>0</v>
      </c>
      <c r="AN2165">
        <v>0</v>
      </c>
      <c r="AO2165">
        <v>0</v>
      </c>
      <c r="AP2165">
        <v>0</v>
      </c>
      <c r="AQ2165">
        <v>0</v>
      </c>
      <c r="AS2165">
        <v>0</v>
      </c>
      <c r="AT2165">
        <v>0</v>
      </c>
      <c r="AU2165">
        <v>0</v>
      </c>
      <c r="AV2165">
        <v>0</v>
      </c>
      <c r="AW2165">
        <v>0</v>
      </c>
      <c r="AX2165">
        <v>0</v>
      </c>
      <c r="AY2165">
        <v>0</v>
      </c>
      <c r="AZ2165">
        <v>0</v>
      </c>
      <c r="BA2165">
        <v>0</v>
      </c>
      <c r="BB2165">
        <v>0</v>
      </c>
    </row>
    <row r="2166" spans="1:54" x14ac:dyDescent="0.35">
      <c r="A2166" t="s">
        <v>6908</v>
      </c>
      <c r="B2166" t="s">
        <v>6909</v>
      </c>
      <c r="C2166" t="s">
        <v>6909</v>
      </c>
      <c r="D2166" t="s">
        <v>6561</v>
      </c>
      <c r="E2166" t="s">
        <v>6562</v>
      </c>
      <c r="F2166" t="s">
        <v>388</v>
      </c>
      <c r="G2166" t="s">
        <v>6563</v>
      </c>
      <c r="H2166" t="s">
        <v>2932</v>
      </c>
      <c r="I2166" t="s">
        <v>2312</v>
      </c>
      <c r="J2166" t="s">
        <v>2312</v>
      </c>
      <c r="K2166" t="s">
        <v>2314</v>
      </c>
      <c r="L2166" t="s">
        <v>6564</v>
      </c>
      <c r="M2166" t="s">
        <v>2314</v>
      </c>
      <c r="N2166" t="s">
        <v>2314</v>
      </c>
      <c r="O2166" t="s">
        <v>5953</v>
      </c>
      <c r="P2166" t="s">
        <v>1829</v>
      </c>
      <c r="S2166" t="s">
        <v>2932</v>
      </c>
      <c r="U2166" t="s">
        <v>2318</v>
      </c>
      <c r="W2166">
        <v>0</v>
      </c>
      <c r="X2166">
        <v>0</v>
      </c>
      <c r="Y2166">
        <v>0</v>
      </c>
      <c r="Z2166">
        <v>0</v>
      </c>
      <c r="AA2166">
        <v>0</v>
      </c>
      <c r="AB2166">
        <v>0</v>
      </c>
      <c r="AC2166">
        <v>0</v>
      </c>
      <c r="AD2166">
        <v>0</v>
      </c>
      <c r="AE2166">
        <v>0</v>
      </c>
      <c r="AF2166">
        <v>0</v>
      </c>
      <c r="AH2166">
        <v>0</v>
      </c>
      <c r="AI2166">
        <v>0</v>
      </c>
      <c r="AJ2166">
        <v>0</v>
      </c>
      <c r="AK2166">
        <v>0</v>
      </c>
      <c r="AL2166">
        <v>0</v>
      </c>
      <c r="AM2166">
        <v>0</v>
      </c>
      <c r="AN2166">
        <v>0</v>
      </c>
      <c r="AO2166">
        <v>0</v>
      </c>
      <c r="AP2166">
        <v>0</v>
      </c>
      <c r="AQ2166">
        <v>0</v>
      </c>
      <c r="AS2166">
        <v>0</v>
      </c>
      <c r="AT2166">
        <v>0</v>
      </c>
      <c r="AU2166">
        <v>0</v>
      </c>
      <c r="AV2166">
        <v>0</v>
      </c>
      <c r="AW2166">
        <v>0</v>
      </c>
      <c r="AX2166">
        <v>0</v>
      </c>
      <c r="AY2166">
        <v>0</v>
      </c>
      <c r="AZ2166">
        <v>0</v>
      </c>
      <c r="BA2166">
        <v>0</v>
      </c>
      <c r="BB2166">
        <v>0</v>
      </c>
    </row>
    <row r="2167" spans="1:54" x14ac:dyDescent="0.35">
      <c r="A2167" t="s">
        <v>6910</v>
      </c>
      <c r="B2167" t="s">
        <v>6911</v>
      </c>
      <c r="C2167" t="s">
        <v>6911</v>
      </c>
      <c r="D2167" t="s">
        <v>6561</v>
      </c>
      <c r="E2167" t="s">
        <v>6562</v>
      </c>
      <c r="F2167" t="s">
        <v>388</v>
      </c>
      <c r="G2167" t="s">
        <v>6563</v>
      </c>
      <c r="H2167" t="s">
        <v>2932</v>
      </c>
      <c r="I2167" t="s">
        <v>2312</v>
      </c>
      <c r="J2167" t="s">
        <v>2312</v>
      </c>
      <c r="K2167" t="s">
        <v>2314</v>
      </c>
      <c r="L2167" t="s">
        <v>6564</v>
      </c>
      <c r="M2167" t="s">
        <v>2314</v>
      </c>
      <c r="N2167" t="s">
        <v>2314</v>
      </c>
      <c r="O2167" t="s">
        <v>5953</v>
      </c>
      <c r="P2167" t="s">
        <v>1829</v>
      </c>
      <c r="S2167" t="s">
        <v>2932</v>
      </c>
      <c r="U2167" t="s">
        <v>2318</v>
      </c>
      <c r="W2167">
        <v>0</v>
      </c>
      <c r="X2167">
        <v>0</v>
      </c>
      <c r="Y2167">
        <v>0</v>
      </c>
      <c r="Z2167">
        <v>0</v>
      </c>
      <c r="AA2167">
        <v>0</v>
      </c>
      <c r="AB2167">
        <v>0</v>
      </c>
      <c r="AC2167">
        <v>0</v>
      </c>
      <c r="AD2167">
        <v>0</v>
      </c>
      <c r="AE2167">
        <v>0</v>
      </c>
      <c r="AF2167">
        <v>0</v>
      </c>
      <c r="AH2167">
        <v>0</v>
      </c>
      <c r="AI2167">
        <v>0</v>
      </c>
      <c r="AJ2167">
        <v>0</v>
      </c>
      <c r="AK2167">
        <v>0</v>
      </c>
      <c r="AL2167">
        <v>0</v>
      </c>
      <c r="AM2167">
        <v>0</v>
      </c>
      <c r="AN2167">
        <v>0</v>
      </c>
      <c r="AO2167">
        <v>0</v>
      </c>
      <c r="AP2167">
        <v>0</v>
      </c>
      <c r="AQ2167">
        <v>0</v>
      </c>
      <c r="AS2167">
        <v>0</v>
      </c>
      <c r="AT2167">
        <v>0</v>
      </c>
      <c r="AU2167">
        <v>0</v>
      </c>
      <c r="AV2167">
        <v>0</v>
      </c>
      <c r="AW2167">
        <v>0</v>
      </c>
      <c r="AX2167">
        <v>0</v>
      </c>
      <c r="AY2167">
        <v>0</v>
      </c>
      <c r="AZ2167">
        <v>0</v>
      </c>
      <c r="BA2167">
        <v>0</v>
      </c>
      <c r="BB2167">
        <v>0</v>
      </c>
    </row>
    <row r="2168" spans="1:54" x14ac:dyDescent="0.35">
      <c r="A2168" t="s">
        <v>6912</v>
      </c>
      <c r="B2168" t="s">
        <v>6913</v>
      </c>
      <c r="C2168" t="s">
        <v>6913</v>
      </c>
      <c r="D2168" t="s">
        <v>6561</v>
      </c>
      <c r="E2168" t="s">
        <v>6562</v>
      </c>
      <c r="F2168" t="s">
        <v>388</v>
      </c>
      <c r="G2168" t="s">
        <v>6563</v>
      </c>
      <c r="H2168" t="s">
        <v>2932</v>
      </c>
      <c r="I2168" t="s">
        <v>2312</v>
      </c>
      <c r="J2168" t="s">
        <v>2312</v>
      </c>
      <c r="K2168" t="s">
        <v>2314</v>
      </c>
      <c r="L2168" t="s">
        <v>6564</v>
      </c>
      <c r="M2168" t="s">
        <v>2314</v>
      </c>
      <c r="N2168" t="s">
        <v>2314</v>
      </c>
      <c r="O2168" t="s">
        <v>5953</v>
      </c>
      <c r="P2168" t="s">
        <v>1829</v>
      </c>
      <c r="S2168" t="s">
        <v>2932</v>
      </c>
      <c r="U2168" t="s">
        <v>2318</v>
      </c>
      <c r="W2168">
        <v>0</v>
      </c>
      <c r="X2168">
        <v>0</v>
      </c>
      <c r="Y2168">
        <v>0</v>
      </c>
      <c r="Z2168">
        <v>0</v>
      </c>
      <c r="AA2168">
        <v>0</v>
      </c>
      <c r="AB2168">
        <v>0</v>
      </c>
      <c r="AC2168">
        <v>0</v>
      </c>
      <c r="AD2168">
        <v>0</v>
      </c>
      <c r="AE2168">
        <v>0</v>
      </c>
      <c r="AF2168">
        <v>0</v>
      </c>
      <c r="AH2168">
        <v>0</v>
      </c>
      <c r="AI2168">
        <v>0</v>
      </c>
      <c r="AJ2168">
        <v>0</v>
      </c>
      <c r="AK2168">
        <v>0</v>
      </c>
      <c r="AL2168">
        <v>0</v>
      </c>
      <c r="AM2168">
        <v>0</v>
      </c>
      <c r="AN2168">
        <v>0</v>
      </c>
      <c r="AO2168">
        <v>0</v>
      </c>
      <c r="AP2168">
        <v>0</v>
      </c>
      <c r="AQ2168">
        <v>0</v>
      </c>
      <c r="AS2168">
        <v>0</v>
      </c>
      <c r="AT2168">
        <v>0</v>
      </c>
      <c r="AU2168">
        <v>0</v>
      </c>
      <c r="AV2168">
        <v>0</v>
      </c>
      <c r="AW2168">
        <v>0</v>
      </c>
      <c r="AX2168">
        <v>0</v>
      </c>
      <c r="AY2168">
        <v>0</v>
      </c>
      <c r="AZ2168">
        <v>0</v>
      </c>
      <c r="BA2168">
        <v>0</v>
      </c>
      <c r="BB2168">
        <v>0</v>
      </c>
    </row>
    <row r="2169" spans="1:54" x14ac:dyDescent="0.35">
      <c r="A2169" t="s">
        <v>6914</v>
      </c>
      <c r="B2169" t="s">
        <v>6915</v>
      </c>
      <c r="C2169" t="s">
        <v>6916</v>
      </c>
      <c r="D2169" t="s">
        <v>6561</v>
      </c>
      <c r="E2169" t="s">
        <v>6562</v>
      </c>
      <c r="F2169" t="s">
        <v>388</v>
      </c>
      <c r="G2169" t="s">
        <v>6563</v>
      </c>
      <c r="H2169" t="s">
        <v>2932</v>
      </c>
      <c r="I2169" t="s">
        <v>2312</v>
      </c>
      <c r="J2169" t="s">
        <v>2312</v>
      </c>
      <c r="K2169" t="s">
        <v>2314</v>
      </c>
      <c r="L2169" t="s">
        <v>6564</v>
      </c>
      <c r="M2169" t="s">
        <v>2314</v>
      </c>
      <c r="N2169" t="s">
        <v>2314</v>
      </c>
      <c r="O2169" t="s">
        <v>5953</v>
      </c>
      <c r="P2169" t="s">
        <v>1829</v>
      </c>
      <c r="S2169" t="s">
        <v>2932</v>
      </c>
      <c r="U2169" t="s">
        <v>2318</v>
      </c>
      <c r="W2169">
        <v>0</v>
      </c>
      <c r="X2169">
        <v>0</v>
      </c>
      <c r="Y2169">
        <v>0</v>
      </c>
      <c r="Z2169">
        <v>0</v>
      </c>
      <c r="AA2169">
        <v>0</v>
      </c>
      <c r="AB2169">
        <v>0</v>
      </c>
      <c r="AC2169">
        <v>0</v>
      </c>
      <c r="AD2169">
        <v>0</v>
      </c>
      <c r="AE2169">
        <v>0</v>
      </c>
      <c r="AF2169">
        <v>0</v>
      </c>
      <c r="AH2169">
        <v>0</v>
      </c>
      <c r="AI2169">
        <v>0</v>
      </c>
      <c r="AJ2169">
        <v>0</v>
      </c>
      <c r="AK2169">
        <v>0</v>
      </c>
      <c r="AL2169">
        <v>0</v>
      </c>
      <c r="AM2169">
        <v>0</v>
      </c>
      <c r="AN2169">
        <v>0</v>
      </c>
      <c r="AO2169">
        <v>0</v>
      </c>
      <c r="AP2169">
        <v>0</v>
      </c>
      <c r="AQ2169">
        <v>0</v>
      </c>
      <c r="AS2169">
        <v>0</v>
      </c>
      <c r="AT2169">
        <v>0</v>
      </c>
      <c r="AU2169">
        <v>0</v>
      </c>
      <c r="AV2169">
        <v>0</v>
      </c>
      <c r="AW2169">
        <v>0</v>
      </c>
      <c r="AX2169">
        <v>0</v>
      </c>
      <c r="AY2169">
        <v>0</v>
      </c>
      <c r="AZ2169">
        <v>0</v>
      </c>
      <c r="BA2169">
        <v>0</v>
      </c>
      <c r="BB2169">
        <v>0</v>
      </c>
    </row>
    <row r="2170" spans="1:54" x14ac:dyDescent="0.35">
      <c r="A2170" t="s">
        <v>6917</v>
      </c>
      <c r="B2170" t="s">
        <v>6918</v>
      </c>
      <c r="C2170" t="s">
        <v>6919</v>
      </c>
      <c r="D2170" t="s">
        <v>6561</v>
      </c>
      <c r="E2170" t="s">
        <v>6562</v>
      </c>
      <c r="F2170" t="s">
        <v>388</v>
      </c>
      <c r="G2170" t="s">
        <v>6563</v>
      </c>
      <c r="H2170" t="s">
        <v>2932</v>
      </c>
      <c r="I2170" t="s">
        <v>2312</v>
      </c>
      <c r="J2170" t="s">
        <v>2312</v>
      </c>
      <c r="K2170" t="s">
        <v>2314</v>
      </c>
      <c r="L2170" t="s">
        <v>6564</v>
      </c>
      <c r="M2170" t="s">
        <v>2314</v>
      </c>
      <c r="N2170" t="s">
        <v>2314</v>
      </c>
      <c r="O2170" t="s">
        <v>5953</v>
      </c>
      <c r="P2170" t="s">
        <v>1829</v>
      </c>
      <c r="S2170" t="s">
        <v>2932</v>
      </c>
      <c r="U2170" t="s">
        <v>2318</v>
      </c>
      <c r="W2170">
        <v>0</v>
      </c>
      <c r="X2170">
        <v>0</v>
      </c>
      <c r="Y2170">
        <v>0</v>
      </c>
      <c r="Z2170">
        <v>0</v>
      </c>
      <c r="AA2170">
        <v>0</v>
      </c>
      <c r="AB2170">
        <v>0</v>
      </c>
      <c r="AC2170">
        <v>0</v>
      </c>
      <c r="AD2170">
        <v>0</v>
      </c>
      <c r="AE2170">
        <v>0</v>
      </c>
      <c r="AF2170">
        <v>0</v>
      </c>
      <c r="AH2170">
        <v>0</v>
      </c>
      <c r="AI2170">
        <v>0</v>
      </c>
      <c r="AJ2170">
        <v>0</v>
      </c>
      <c r="AK2170">
        <v>0</v>
      </c>
      <c r="AL2170">
        <v>0</v>
      </c>
      <c r="AM2170">
        <v>0</v>
      </c>
      <c r="AN2170">
        <v>0</v>
      </c>
      <c r="AO2170">
        <v>0</v>
      </c>
      <c r="AP2170">
        <v>0</v>
      </c>
      <c r="AQ2170">
        <v>0</v>
      </c>
      <c r="AS2170">
        <v>0</v>
      </c>
      <c r="AT2170">
        <v>0</v>
      </c>
      <c r="AU2170">
        <v>0</v>
      </c>
      <c r="AV2170">
        <v>0</v>
      </c>
      <c r="AW2170">
        <v>0</v>
      </c>
      <c r="AX2170">
        <v>0</v>
      </c>
      <c r="AY2170">
        <v>0</v>
      </c>
      <c r="AZ2170">
        <v>0</v>
      </c>
      <c r="BA2170">
        <v>0</v>
      </c>
      <c r="BB2170">
        <v>0</v>
      </c>
    </row>
    <row r="2171" spans="1:54" x14ac:dyDescent="0.35">
      <c r="A2171" t="s">
        <v>6920</v>
      </c>
      <c r="C2171" t="s">
        <v>6921</v>
      </c>
      <c r="D2171" t="s">
        <v>6561</v>
      </c>
      <c r="E2171" t="s">
        <v>6562</v>
      </c>
      <c r="F2171" t="s">
        <v>388</v>
      </c>
      <c r="G2171" t="s">
        <v>6563</v>
      </c>
      <c r="H2171" t="s">
        <v>2932</v>
      </c>
      <c r="I2171" t="s">
        <v>2312</v>
      </c>
      <c r="J2171" t="s">
        <v>2312</v>
      </c>
      <c r="K2171" t="s">
        <v>2314</v>
      </c>
      <c r="L2171" t="s">
        <v>6564</v>
      </c>
      <c r="M2171" t="s">
        <v>2314</v>
      </c>
      <c r="N2171" t="s">
        <v>2314</v>
      </c>
      <c r="O2171" t="s">
        <v>5953</v>
      </c>
      <c r="P2171" t="s">
        <v>1829</v>
      </c>
      <c r="S2171" t="s">
        <v>2932</v>
      </c>
      <c r="U2171" t="s">
        <v>2318</v>
      </c>
      <c r="W2171">
        <v>0</v>
      </c>
      <c r="X2171">
        <v>0</v>
      </c>
      <c r="Y2171">
        <v>0</v>
      </c>
      <c r="Z2171">
        <v>0</v>
      </c>
      <c r="AA2171">
        <v>0</v>
      </c>
      <c r="AB2171">
        <v>0</v>
      </c>
      <c r="AC2171">
        <v>0</v>
      </c>
      <c r="AD2171">
        <v>0</v>
      </c>
      <c r="AE2171">
        <v>0</v>
      </c>
      <c r="AF2171">
        <v>0</v>
      </c>
      <c r="AH2171">
        <v>0</v>
      </c>
      <c r="AI2171">
        <v>0</v>
      </c>
      <c r="AJ2171">
        <v>0</v>
      </c>
      <c r="AK2171">
        <v>0</v>
      </c>
      <c r="AL2171">
        <v>0</v>
      </c>
      <c r="AM2171">
        <v>0</v>
      </c>
      <c r="AN2171">
        <v>0</v>
      </c>
      <c r="AO2171">
        <v>0</v>
      </c>
      <c r="AP2171">
        <v>0</v>
      </c>
      <c r="AQ2171">
        <v>0</v>
      </c>
      <c r="AS2171">
        <v>0</v>
      </c>
      <c r="AT2171">
        <v>0</v>
      </c>
      <c r="AU2171">
        <v>0</v>
      </c>
      <c r="AV2171">
        <v>0</v>
      </c>
      <c r="AW2171">
        <v>0</v>
      </c>
      <c r="AX2171">
        <v>0</v>
      </c>
      <c r="AY2171">
        <v>0</v>
      </c>
      <c r="AZ2171">
        <v>0</v>
      </c>
      <c r="BA2171">
        <v>0</v>
      </c>
      <c r="BB2171">
        <v>0</v>
      </c>
    </row>
    <row r="2172" spans="1:54" x14ac:dyDescent="0.35">
      <c r="A2172" t="s">
        <v>6922</v>
      </c>
      <c r="C2172" t="s">
        <v>6923</v>
      </c>
      <c r="D2172" t="s">
        <v>6561</v>
      </c>
      <c r="E2172" t="s">
        <v>6562</v>
      </c>
      <c r="F2172" t="s">
        <v>388</v>
      </c>
      <c r="G2172" t="s">
        <v>6563</v>
      </c>
      <c r="H2172" t="s">
        <v>2932</v>
      </c>
      <c r="I2172" t="s">
        <v>2312</v>
      </c>
      <c r="J2172" t="s">
        <v>2312</v>
      </c>
      <c r="K2172" t="s">
        <v>2314</v>
      </c>
      <c r="L2172" t="s">
        <v>6564</v>
      </c>
      <c r="M2172" t="s">
        <v>2314</v>
      </c>
      <c r="N2172" t="s">
        <v>2314</v>
      </c>
      <c r="O2172" t="s">
        <v>5953</v>
      </c>
      <c r="P2172" t="s">
        <v>1829</v>
      </c>
      <c r="S2172" t="s">
        <v>2932</v>
      </c>
      <c r="U2172" t="s">
        <v>2318</v>
      </c>
      <c r="W2172">
        <v>0</v>
      </c>
      <c r="X2172">
        <v>0</v>
      </c>
      <c r="Y2172">
        <v>0</v>
      </c>
      <c r="Z2172">
        <v>0</v>
      </c>
      <c r="AA2172">
        <v>0</v>
      </c>
      <c r="AB2172">
        <v>0</v>
      </c>
      <c r="AC2172">
        <v>0</v>
      </c>
      <c r="AD2172">
        <v>0</v>
      </c>
      <c r="AE2172">
        <v>0</v>
      </c>
      <c r="AF2172">
        <v>0</v>
      </c>
      <c r="AH2172">
        <v>0</v>
      </c>
      <c r="AI2172">
        <v>0</v>
      </c>
      <c r="AJ2172">
        <v>0</v>
      </c>
      <c r="AK2172">
        <v>0</v>
      </c>
      <c r="AL2172">
        <v>0</v>
      </c>
      <c r="AM2172">
        <v>0</v>
      </c>
      <c r="AN2172">
        <v>0</v>
      </c>
      <c r="AO2172">
        <v>0</v>
      </c>
      <c r="AP2172">
        <v>0</v>
      </c>
      <c r="AQ2172">
        <v>0</v>
      </c>
      <c r="AS2172">
        <v>0</v>
      </c>
      <c r="AT2172">
        <v>0</v>
      </c>
      <c r="AU2172">
        <v>0</v>
      </c>
      <c r="AV2172">
        <v>0</v>
      </c>
      <c r="AW2172">
        <v>0</v>
      </c>
      <c r="AX2172">
        <v>0</v>
      </c>
      <c r="AY2172">
        <v>0</v>
      </c>
      <c r="AZ2172">
        <v>0</v>
      </c>
      <c r="BA2172">
        <v>0</v>
      </c>
      <c r="BB2172">
        <v>0</v>
      </c>
    </row>
    <row r="2173" spans="1:54" x14ac:dyDescent="0.35">
      <c r="A2173" t="s">
        <v>6924</v>
      </c>
      <c r="C2173" t="s">
        <v>6925</v>
      </c>
      <c r="D2173" t="s">
        <v>6561</v>
      </c>
      <c r="E2173" t="s">
        <v>6562</v>
      </c>
      <c r="F2173" t="s">
        <v>388</v>
      </c>
      <c r="G2173" t="s">
        <v>6563</v>
      </c>
      <c r="H2173" t="s">
        <v>2932</v>
      </c>
      <c r="I2173" t="s">
        <v>2312</v>
      </c>
      <c r="J2173" t="s">
        <v>2312</v>
      </c>
      <c r="K2173" t="s">
        <v>2314</v>
      </c>
      <c r="L2173" t="s">
        <v>6564</v>
      </c>
      <c r="M2173" t="s">
        <v>2314</v>
      </c>
      <c r="N2173" t="s">
        <v>2314</v>
      </c>
      <c r="O2173" t="s">
        <v>5953</v>
      </c>
      <c r="P2173" t="s">
        <v>1829</v>
      </c>
      <c r="S2173" t="s">
        <v>2932</v>
      </c>
      <c r="U2173" t="s">
        <v>2318</v>
      </c>
      <c r="W2173">
        <v>0</v>
      </c>
      <c r="X2173">
        <v>0</v>
      </c>
      <c r="Y2173">
        <v>0</v>
      </c>
      <c r="Z2173">
        <v>0</v>
      </c>
      <c r="AA2173">
        <v>0</v>
      </c>
      <c r="AB2173">
        <v>0</v>
      </c>
      <c r="AC2173">
        <v>0</v>
      </c>
      <c r="AD2173">
        <v>0</v>
      </c>
      <c r="AE2173">
        <v>0</v>
      </c>
      <c r="AF2173">
        <v>0</v>
      </c>
      <c r="AH2173">
        <v>0</v>
      </c>
      <c r="AI2173">
        <v>0</v>
      </c>
      <c r="AJ2173">
        <v>0</v>
      </c>
      <c r="AK2173">
        <v>0</v>
      </c>
      <c r="AL2173">
        <v>0</v>
      </c>
      <c r="AM2173">
        <v>0</v>
      </c>
      <c r="AN2173">
        <v>0</v>
      </c>
      <c r="AO2173">
        <v>0</v>
      </c>
      <c r="AP2173">
        <v>0</v>
      </c>
      <c r="AQ2173">
        <v>0</v>
      </c>
      <c r="AS2173">
        <v>0</v>
      </c>
      <c r="AT2173">
        <v>0</v>
      </c>
      <c r="AU2173">
        <v>0</v>
      </c>
      <c r="AV2173">
        <v>0</v>
      </c>
      <c r="AW2173">
        <v>0</v>
      </c>
      <c r="AX2173">
        <v>0</v>
      </c>
      <c r="AY2173">
        <v>0</v>
      </c>
      <c r="AZ2173">
        <v>0</v>
      </c>
      <c r="BA2173">
        <v>0</v>
      </c>
      <c r="BB2173">
        <v>0</v>
      </c>
    </row>
    <row r="2174" spans="1:54" x14ac:dyDescent="0.35">
      <c r="A2174" t="s">
        <v>6926</v>
      </c>
      <c r="C2174" t="s">
        <v>6927</v>
      </c>
      <c r="D2174" t="s">
        <v>6561</v>
      </c>
      <c r="E2174" t="s">
        <v>6562</v>
      </c>
      <c r="F2174" t="s">
        <v>388</v>
      </c>
      <c r="G2174" t="s">
        <v>6563</v>
      </c>
      <c r="H2174" t="s">
        <v>2932</v>
      </c>
      <c r="I2174" t="s">
        <v>2312</v>
      </c>
      <c r="J2174" t="s">
        <v>2312</v>
      </c>
      <c r="K2174" t="s">
        <v>2314</v>
      </c>
      <c r="L2174" t="s">
        <v>6564</v>
      </c>
      <c r="M2174" t="s">
        <v>2314</v>
      </c>
      <c r="N2174" t="s">
        <v>2314</v>
      </c>
      <c r="O2174" t="s">
        <v>5953</v>
      </c>
      <c r="P2174" t="s">
        <v>1829</v>
      </c>
      <c r="S2174" t="s">
        <v>2932</v>
      </c>
      <c r="U2174" t="s">
        <v>2318</v>
      </c>
      <c r="W2174">
        <v>0</v>
      </c>
      <c r="X2174">
        <v>0</v>
      </c>
      <c r="Y2174">
        <v>0</v>
      </c>
      <c r="Z2174">
        <v>0</v>
      </c>
      <c r="AA2174">
        <v>0</v>
      </c>
      <c r="AB2174">
        <v>0</v>
      </c>
      <c r="AC2174">
        <v>0</v>
      </c>
      <c r="AD2174">
        <v>0</v>
      </c>
      <c r="AE2174">
        <v>0</v>
      </c>
      <c r="AF2174">
        <v>0</v>
      </c>
      <c r="AH2174">
        <v>0</v>
      </c>
      <c r="AI2174">
        <v>0</v>
      </c>
      <c r="AJ2174">
        <v>0</v>
      </c>
      <c r="AK2174">
        <v>0</v>
      </c>
      <c r="AL2174">
        <v>0</v>
      </c>
      <c r="AM2174">
        <v>0</v>
      </c>
      <c r="AN2174">
        <v>0</v>
      </c>
      <c r="AO2174">
        <v>0</v>
      </c>
      <c r="AP2174">
        <v>0</v>
      </c>
      <c r="AQ2174">
        <v>0</v>
      </c>
      <c r="AS2174">
        <v>0</v>
      </c>
      <c r="AT2174">
        <v>0</v>
      </c>
      <c r="AU2174">
        <v>0</v>
      </c>
      <c r="AV2174">
        <v>0</v>
      </c>
      <c r="AW2174">
        <v>0</v>
      </c>
      <c r="AX2174">
        <v>0</v>
      </c>
      <c r="AY2174">
        <v>0</v>
      </c>
      <c r="AZ2174">
        <v>0</v>
      </c>
      <c r="BA2174">
        <v>0</v>
      </c>
      <c r="BB2174">
        <v>0</v>
      </c>
    </row>
    <row r="2175" spans="1:54" x14ac:dyDescent="0.35">
      <c r="A2175" t="s">
        <v>6928</v>
      </c>
      <c r="B2175" t="s">
        <v>6929</v>
      </c>
      <c r="C2175" t="s">
        <v>6929</v>
      </c>
      <c r="D2175" t="s">
        <v>6561</v>
      </c>
      <c r="E2175" t="s">
        <v>6562</v>
      </c>
      <c r="F2175" t="s">
        <v>388</v>
      </c>
      <c r="G2175" t="s">
        <v>6563</v>
      </c>
      <c r="H2175" t="s">
        <v>2932</v>
      </c>
      <c r="I2175" t="s">
        <v>2312</v>
      </c>
      <c r="J2175" t="s">
        <v>2312</v>
      </c>
      <c r="K2175" t="s">
        <v>2314</v>
      </c>
      <c r="L2175" t="s">
        <v>6564</v>
      </c>
      <c r="M2175" t="s">
        <v>2314</v>
      </c>
      <c r="N2175" t="s">
        <v>2314</v>
      </c>
      <c r="O2175" t="s">
        <v>5953</v>
      </c>
      <c r="P2175" t="s">
        <v>1829</v>
      </c>
      <c r="S2175" t="s">
        <v>2932</v>
      </c>
      <c r="U2175" t="s">
        <v>2318</v>
      </c>
      <c r="W2175">
        <v>0</v>
      </c>
      <c r="X2175">
        <v>0</v>
      </c>
      <c r="Y2175">
        <v>0</v>
      </c>
      <c r="Z2175">
        <v>0</v>
      </c>
      <c r="AA2175">
        <v>0</v>
      </c>
      <c r="AB2175">
        <v>0</v>
      </c>
      <c r="AC2175">
        <v>0</v>
      </c>
      <c r="AD2175">
        <v>0</v>
      </c>
      <c r="AE2175">
        <v>0</v>
      </c>
      <c r="AF2175">
        <v>0</v>
      </c>
      <c r="AH2175">
        <v>0</v>
      </c>
      <c r="AI2175">
        <v>0</v>
      </c>
      <c r="AJ2175">
        <v>0</v>
      </c>
      <c r="AK2175">
        <v>0</v>
      </c>
      <c r="AL2175">
        <v>0</v>
      </c>
      <c r="AM2175">
        <v>0</v>
      </c>
      <c r="AN2175">
        <v>0</v>
      </c>
      <c r="AO2175">
        <v>0</v>
      </c>
      <c r="AP2175">
        <v>0</v>
      </c>
      <c r="AQ2175">
        <v>0</v>
      </c>
      <c r="AS2175">
        <v>0</v>
      </c>
      <c r="AT2175">
        <v>0</v>
      </c>
      <c r="AU2175">
        <v>0</v>
      </c>
      <c r="AV2175">
        <v>0</v>
      </c>
      <c r="AW2175">
        <v>0</v>
      </c>
      <c r="AX2175">
        <v>0</v>
      </c>
      <c r="AY2175">
        <v>0</v>
      </c>
      <c r="AZ2175">
        <v>0</v>
      </c>
      <c r="BA2175">
        <v>0</v>
      </c>
      <c r="BB2175">
        <v>0</v>
      </c>
    </row>
    <row r="2176" spans="1:54" x14ac:dyDescent="0.35">
      <c r="A2176" t="s">
        <v>6930</v>
      </c>
      <c r="B2176" t="s">
        <v>6931</v>
      </c>
      <c r="C2176" t="s">
        <v>6931</v>
      </c>
      <c r="D2176" t="s">
        <v>6561</v>
      </c>
      <c r="E2176" t="s">
        <v>6562</v>
      </c>
      <c r="F2176" t="s">
        <v>388</v>
      </c>
      <c r="G2176" t="s">
        <v>6563</v>
      </c>
      <c r="H2176" t="s">
        <v>2932</v>
      </c>
      <c r="I2176" t="s">
        <v>2312</v>
      </c>
      <c r="J2176" t="s">
        <v>2312</v>
      </c>
      <c r="K2176" t="s">
        <v>2314</v>
      </c>
      <c r="L2176" t="s">
        <v>6564</v>
      </c>
      <c r="M2176" t="s">
        <v>2314</v>
      </c>
      <c r="N2176" t="s">
        <v>2314</v>
      </c>
      <c r="O2176" t="s">
        <v>5953</v>
      </c>
      <c r="P2176" t="s">
        <v>1829</v>
      </c>
      <c r="S2176" t="s">
        <v>2932</v>
      </c>
      <c r="U2176" t="s">
        <v>2318</v>
      </c>
      <c r="W2176">
        <v>0</v>
      </c>
      <c r="X2176">
        <v>0</v>
      </c>
      <c r="Y2176">
        <v>0</v>
      </c>
      <c r="Z2176">
        <v>0</v>
      </c>
      <c r="AA2176">
        <v>0</v>
      </c>
      <c r="AB2176">
        <v>0</v>
      </c>
      <c r="AC2176">
        <v>0</v>
      </c>
      <c r="AD2176">
        <v>0</v>
      </c>
      <c r="AE2176">
        <v>0</v>
      </c>
      <c r="AF2176">
        <v>0</v>
      </c>
      <c r="AH2176">
        <v>0</v>
      </c>
      <c r="AI2176">
        <v>0</v>
      </c>
      <c r="AJ2176">
        <v>0</v>
      </c>
      <c r="AK2176">
        <v>0</v>
      </c>
      <c r="AL2176">
        <v>0</v>
      </c>
      <c r="AM2176">
        <v>0</v>
      </c>
      <c r="AN2176">
        <v>0</v>
      </c>
      <c r="AO2176">
        <v>0</v>
      </c>
      <c r="AP2176">
        <v>0</v>
      </c>
      <c r="AQ2176">
        <v>0</v>
      </c>
      <c r="AS2176">
        <v>0</v>
      </c>
      <c r="AT2176">
        <v>0</v>
      </c>
      <c r="AU2176">
        <v>0</v>
      </c>
      <c r="AV2176">
        <v>0</v>
      </c>
      <c r="AW2176">
        <v>0</v>
      </c>
      <c r="AX2176">
        <v>0</v>
      </c>
      <c r="AY2176">
        <v>0</v>
      </c>
      <c r="AZ2176">
        <v>0</v>
      </c>
      <c r="BA2176">
        <v>0</v>
      </c>
      <c r="BB2176">
        <v>0</v>
      </c>
    </row>
    <row r="2177" spans="1:54" x14ac:dyDescent="0.35">
      <c r="A2177" t="s">
        <v>6932</v>
      </c>
      <c r="B2177" t="s">
        <v>6933</v>
      </c>
      <c r="C2177" t="s">
        <v>6933</v>
      </c>
      <c r="D2177" t="s">
        <v>6561</v>
      </c>
      <c r="E2177" t="s">
        <v>6562</v>
      </c>
      <c r="F2177" t="s">
        <v>388</v>
      </c>
      <c r="G2177" t="s">
        <v>6563</v>
      </c>
      <c r="H2177" t="s">
        <v>2932</v>
      </c>
      <c r="I2177" t="s">
        <v>2312</v>
      </c>
      <c r="J2177" t="s">
        <v>2312</v>
      </c>
      <c r="K2177" t="s">
        <v>2314</v>
      </c>
      <c r="L2177" t="s">
        <v>6564</v>
      </c>
      <c r="M2177" t="s">
        <v>2314</v>
      </c>
      <c r="N2177" t="s">
        <v>2314</v>
      </c>
      <c r="O2177" t="s">
        <v>5953</v>
      </c>
      <c r="P2177" t="s">
        <v>1829</v>
      </c>
      <c r="S2177" t="s">
        <v>2932</v>
      </c>
      <c r="U2177" t="s">
        <v>2318</v>
      </c>
      <c r="W2177">
        <v>0</v>
      </c>
      <c r="X2177">
        <v>0</v>
      </c>
      <c r="Y2177">
        <v>0</v>
      </c>
      <c r="Z2177">
        <v>0</v>
      </c>
      <c r="AA2177">
        <v>0</v>
      </c>
      <c r="AB2177">
        <v>0</v>
      </c>
      <c r="AC2177">
        <v>0</v>
      </c>
      <c r="AD2177">
        <v>0</v>
      </c>
      <c r="AE2177">
        <v>0</v>
      </c>
      <c r="AF2177">
        <v>0</v>
      </c>
      <c r="AH2177">
        <v>0</v>
      </c>
      <c r="AI2177">
        <v>0</v>
      </c>
      <c r="AJ2177">
        <v>0</v>
      </c>
      <c r="AK2177">
        <v>0</v>
      </c>
      <c r="AL2177">
        <v>0</v>
      </c>
      <c r="AM2177">
        <v>0</v>
      </c>
      <c r="AN2177">
        <v>0</v>
      </c>
      <c r="AO2177">
        <v>0</v>
      </c>
      <c r="AP2177">
        <v>0</v>
      </c>
      <c r="AQ2177">
        <v>0</v>
      </c>
      <c r="AS2177">
        <v>0</v>
      </c>
      <c r="AT2177">
        <v>0</v>
      </c>
      <c r="AU2177">
        <v>0</v>
      </c>
      <c r="AV2177">
        <v>0</v>
      </c>
      <c r="AW2177">
        <v>0</v>
      </c>
      <c r="AX2177">
        <v>0</v>
      </c>
      <c r="AY2177">
        <v>0</v>
      </c>
      <c r="AZ2177">
        <v>0</v>
      </c>
      <c r="BA2177">
        <v>0</v>
      </c>
      <c r="BB2177">
        <v>0</v>
      </c>
    </row>
    <row r="2178" spans="1:54" x14ac:dyDescent="0.35">
      <c r="A2178" t="s">
        <v>6934</v>
      </c>
      <c r="B2178" t="s">
        <v>6935</v>
      </c>
      <c r="C2178" t="s">
        <v>6935</v>
      </c>
      <c r="D2178" t="s">
        <v>6561</v>
      </c>
      <c r="E2178" t="s">
        <v>6562</v>
      </c>
      <c r="F2178" t="s">
        <v>388</v>
      </c>
      <c r="G2178" t="s">
        <v>6563</v>
      </c>
      <c r="H2178" t="s">
        <v>2932</v>
      </c>
      <c r="I2178" t="s">
        <v>2312</v>
      </c>
      <c r="J2178" t="s">
        <v>2312</v>
      </c>
      <c r="K2178" t="s">
        <v>2314</v>
      </c>
      <c r="L2178" t="s">
        <v>6564</v>
      </c>
      <c r="M2178" t="s">
        <v>2314</v>
      </c>
      <c r="N2178" t="s">
        <v>2314</v>
      </c>
      <c r="O2178" t="s">
        <v>5953</v>
      </c>
      <c r="P2178" t="s">
        <v>1829</v>
      </c>
      <c r="S2178" t="s">
        <v>2932</v>
      </c>
      <c r="U2178" t="s">
        <v>2318</v>
      </c>
      <c r="W2178">
        <v>0</v>
      </c>
      <c r="X2178">
        <v>0</v>
      </c>
      <c r="Y2178">
        <v>0</v>
      </c>
      <c r="Z2178">
        <v>0</v>
      </c>
      <c r="AA2178">
        <v>0</v>
      </c>
      <c r="AB2178">
        <v>0</v>
      </c>
      <c r="AC2178">
        <v>0</v>
      </c>
      <c r="AD2178">
        <v>0</v>
      </c>
      <c r="AE2178">
        <v>0</v>
      </c>
      <c r="AF2178">
        <v>0</v>
      </c>
      <c r="AH2178">
        <v>0</v>
      </c>
      <c r="AI2178">
        <v>0</v>
      </c>
      <c r="AJ2178">
        <v>0</v>
      </c>
      <c r="AK2178">
        <v>0</v>
      </c>
      <c r="AL2178">
        <v>0</v>
      </c>
      <c r="AM2178">
        <v>0</v>
      </c>
      <c r="AN2178">
        <v>0</v>
      </c>
      <c r="AO2178">
        <v>0</v>
      </c>
      <c r="AP2178">
        <v>0</v>
      </c>
      <c r="AQ2178">
        <v>0</v>
      </c>
      <c r="AS2178">
        <v>0</v>
      </c>
      <c r="AT2178">
        <v>0</v>
      </c>
      <c r="AU2178">
        <v>0</v>
      </c>
      <c r="AV2178">
        <v>0</v>
      </c>
      <c r="AW2178">
        <v>0</v>
      </c>
      <c r="AX2178">
        <v>0</v>
      </c>
      <c r="AY2178">
        <v>0</v>
      </c>
      <c r="AZ2178">
        <v>0</v>
      </c>
      <c r="BA2178">
        <v>0</v>
      </c>
      <c r="BB2178">
        <v>0</v>
      </c>
    </row>
    <row r="2179" spans="1:54" x14ac:dyDescent="0.35">
      <c r="A2179" t="s">
        <v>6936</v>
      </c>
      <c r="B2179" t="s">
        <v>6937</v>
      </c>
      <c r="C2179" t="s">
        <v>6937</v>
      </c>
      <c r="D2179" t="s">
        <v>6561</v>
      </c>
      <c r="E2179" t="s">
        <v>6562</v>
      </c>
      <c r="F2179" t="s">
        <v>388</v>
      </c>
      <c r="G2179" t="s">
        <v>6563</v>
      </c>
      <c r="H2179" t="s">
        <v>2932</v>
      </c>
      <c r="I2179" t="s">
        <v>2312</v>
      </c>
      <c r="J2179" t="s">
        <v>2312</v>
      </c>
      <c r="K2179" t="s">
        <v>2314</v>
      </c>
      <c r="L2179" t="s">
        <v>6564</v>
      </c>
      <c r="M2179" t="s">
        <v>2314</v>
      </c>
      <c r="N2179" t="s">
        <v>2314</v>
      </c>
      <c r="O2179" t="s">
        <v>5953</v>
      </c>
      <c r="P2179" t="s">
        <v>1829</v>
      </c>
      <c r="S2179" t="s">
        <v>2932</v>
      </c>
      <c r="U2179" t="s">
        <v>2318</v>
      </c>
      <c r="W2179">
        <v>0</v>
      </c>
      <c r="X2179">
        <v>0</v>
      </c>
      <c r="Y2179">
        <v>0</v>
      </c>
      <c r="Z2179">
        <v>0</v>
      </c>
      <c r="AA2179">
        <v>0</v>
      </c>
      <c r="AB2179">
        <v>0</v>
      </c>
      <c r="AC2179">
        <v>0</v>
      </c>
      <c r="AD2179">
        <v>0</v>
      </c>
      <c r="AE2179">
        <v>0</v>
      </c>
      <c r="AF2179">
        <v>0</v>
      </c>
      <c r="AH2179">
        <v>0</v>
      </c>
      <c r="AI2179">
        <v>0</v>
      </c>
      <c r="AJ2179">
        <v>0</v>
      </c>
      <c r="AK2179">
        <v>0</v>
      </c>
      <c r="AL2179">
        <v>0</v>
      </c>
      <c r="AM2179">
        <v>0</v>
      </c>
      <c r="AN2179">
        <v>0</v>
      </c>
      <c r="AO2179">
        <v>0</v>
      </c>
      <c r="AP2179">
        <v>0</v>
      </c>
      <c r="AQ2179">
        <v>0</v>
      </c>
      <c r="AS2179">
        <v>0</v>
      </c>
      <c r="AT2179">
        <v>0</v>
      </c>
      <c r="AU2179">
        <v>0</v>
      </c>
      <c r="AV2179">
        <v>0</v>
      </c>
      <c r="AW2179">
        <v>0</v>
      </c>
      <c r="AX2179">
        <v>0</v>
      </c>
      <c r="AY2179">
        <v>0</v>
      </c>
      <c r="AZ2179">
        <v>0</v>
      </c>
      <c r="BA2179">
        <v>0</v>
      </c>
      <c r="BB2179">
        <v>0</v>
      </c>
    </row>
    <row r="2180" spans="1:54" x14ac:dyDescent="0.35">
      <c r="A2180" t="s">
        <v>6938</v>
      </c>
      <c r="B2180" t="s">
        <v>6939</v>
      </c>
      <c r="C2180" t="s">
        <v>6939</v>
      </c>
      <c r="D2180" t="s">
        <v>6561</v>
      </c>
      <c r="E2180" t="s">
        <v>6562</v>
      </c>
      <c r="F2180" t="s">
        <v>388</v>
      </c>
      <c r="G2180" t="s">
        <v>6563</v>
      </c>
      <c r="H2180" t="s">
        <v>2932</v>
      </c>
      <c r="I2180" t="s">
        <v>2312</v>
      </c>
      <c r="J2180" t="s">
        <v>2312</v>
      </c>
      <c r="K2180" t="s">
        <v>2314</v>
      </c>
      <c r="L2180" t="s">
        <v>6564</v>
      </c>
      <c r="M2180" t="s">
        <v>2314</v>
      </c>
      <c r="N2180" t="s">
        <v>2314</v>
      </c>
      <c r="O2180" t="s">
        <v>5953</v>
      </c>
      <c r="P2180" t="s">
        <v>1829</v>
      </c>
      <c r="S2180" t="s">
        <v>2932</v>
      </c>
      <c r="U2180" t="s">
        <v>2318</v>
      </c>
      <c r="W2180">
        <v>0</v>
      </c>
      <c r="X2180">
        <v>0</v>
      </c>
      <c r="Y2180">
        <v>0</v>
      </c>
      <c r="Z2180">
        <v>0</v>
      </c>
      <c r="AA2180">
        <v>0</v>
      </c>
      <c r="AB2180">
        <v>0</v>
      </c>
      <c r="AC2180">
        <v>0</v>
      </c>
      <c r="AD2180">
        <v>0</v>
      </c>
      <c r="AE2180">
        <v>0</v>
      </c>
      <c r="AF2180">
        <v>0</v>
      </c>
      <c r="AH2180">
        <v>0</v>
      </c>
      <c r="AI2180">
        <v>0</v>
      </c>
      <c r="AJ2180">
        <v>0</v>
      </c>
      <c r="AK2180">
        <v>0</v>
      </c>
      <c r="AL2180">
        <v>0</v>
      </c>
      <c r="AM2180">
        <v>0</v>
      </c>
      <c r="AN2180">
        <v>0</v>
      </c>
      <c r="AO2180">
        <v>0</v>
      </c>
      <c r="AP2180">
        <v>0</v>
      </c>
      <c r="AQ2180">
        <v>0</v>
      </c>
      <c r="AS2180">
        <v>0</v>
      </c>
      <c r="AT2180">
        <v>0</v>
      </c>
      <c r="AU2180">
        <v>0</v>
      </c>
      <c r="AV2180">
        <v>0</v>
      </c>
      <c r="AW2180">
        <v>0</v>
      </c>
      <c r="AX2180">
        <v>0</v>
      </c>
      <c r="AY2180">
        <v>0</v>
      </c>
      <c r="AZ2180">
        <v>0</v>
      </c>
      <c r="BA2180">
        <v>0</v>
      </c>
      <c r="BB2180">
        <v>0</v>
      </c>
    </row>
    <row r="2181" spans="1:54" x14ac:dyDescent="0.35">
      <c r="A2181" t="s">
        <v>6940</v>
      </c>
      <c r="B2181" t="s">
        <v>6941</v>
      </c>
      <c r="C2181" t="s">
        <v>6941</v>
      </c>
      <c r="D2181" t="s">
        <v>6561</v>
      </c>
      <c r="E2181" t="s">
        <v>6562</v>
      </c>
      <c r="F2181" t="s">
        <v>388</v>
      </c>
      <c r="G2181" t="s">
        <v>6563</v>
      </c>
      <c r="H2181" t="s">
        <v>2932</v>
      </c>
      <c r="I2181" t="s">
        <v>2312</v>
      </c>
      <c r="J2181" t="s">
        <v>2312</v>
      </c>
      <c r="K2181" t="s">
        <v>2314</v>
      </c>
      <c r="L2181" t="s">
        <v>6564</v>
      </c>
      <c r="M2181" t="s">
        <v>2314</v>
      </c>
      <c r="N2181" t="s">
        <v>2314</v>
      </c>
      <c r="O2181" t="s">
        <v>5953</v>
      </c>
      <c r="P2181" t="s">
        <v>1829</v>
      </c>
      <c r="S2181" t="s">
        <v>2932</v>
      </c>
      <c r="U2181" t="s">
        <v>2318</v>
      </c>
      <c r="W2181">
        <v>0</v>
      </c>
      <c r="X2181">
        <v>0</v>
      </c>
      <c r="Y2181">
        <v>0</v>
      </c>
      <c r="Z2181">
        <v>0</v>
      </c>
      <c r="AA2181">
        <v>0</v>
      </c>
      <c r="AB2181">
        <v>0</v>
      </c>
      <c r="AC2181">
        <v>0</v>
      </c>
      <c r="AD2181">
        <v>0</v>
      </c>
      <c r="AE2181">
        <v>0</v>
      </c>
      <c r="AF2181">
        <v>0</v>
      </c>
      <c r="AH2181">
        <v>0</v>
      </c>
      <c r="AI2181">
        <v>0</v>
      </c>
      <c r="AJ2181">
        <v>0</v>
      </c>
      <c r="AK2181">
        <v>0</v>
      </c>
      <c r="AL2181">
        <v>0</v>
      </c>
      <c r="AM2181">
        <v>0</v>
      </c>
      <c r="AN2181">
        <v>0</v>
      </c>
      <c r="AO2181">
        <v>0</v>
      </c>
      <c r="AP2181">
        <v>0</v>
      </c>
      <c r="AQ2181">
        <v>0</v>
      </c>
      <c r="AS2181">
        <v>0</v>
      </c>
      <c r="AT2181">
        <v>0</v>
      </c>
      <c r="AU2181">
        <v>0</v>
      </c>
      <c r="AV2181">
        <v>0</v>
      </c>
      <c r="AW2181">
        <v>0</v>
      </c>
      <c r="AX2181">
        <v>0</v>
      </c>
      <c r="AY2181">
        <v>0</v>
      </c>
      <c r="AZ2181">
        <v>0</v>
      </c>
      <c r="BA2181">
        <v>0</v>
      </c>
      <c r="BB2181">
        <v>0</v>
      </c>
    </row>
    <row r="2182" spans="1:54" x14ac:dyDescent="0.35">
      <c r="A2182" t="s">
        <v>6942</v>
      </c>
      <c r="B2182" t="s">
        <v>6943</v>
      </c>
      <c r="C2182" t="s">
        <v>6943</v>
      </c>
      <c r="D2182" t="s">
        <v>6561</v>
      </c>
      <c r="E2182" t="s">
        <v>6562</v>
      </c>
      <c r="F2182" t="s">
        <v>388</v>
      </c>
      <c r="G2182" t="s">
        <v>6563</v>
      </c>
      <c r="H2182" t="s">
        <v>2932</v>
      </c>
      <c r="I2182" t="s">
        <v>2312</v>
      </c>
      <c r="J2182" t="s">
        <v>2312</v>
      </c>
      <c r="K2182" t="s">
        <v>2314</v>
      </c>
      <c r="L2182" t="s">
        <v>6564</v>
      </c>
      <c r="M2182" t="s">
        <v>2314</v>
      </c>
      <c r="N2182" t="s">
        <v>2314</v>
      </c>
      <c r="O2182" t="s">
        <v>5953</v>
      </c>
      <c r="P2182" t="s">
        <v>1829</v>
      </c>
      <c r="S2182" t="s">
        <v>2932</v>
      </c>
      <c r="U2182" t="s">
        <v>2318</v>
      </c>
      <c r="W2182">
        <v>0</v>
      </c>
      <c r="X2182">
        <v>0</v>
      </c>
      <c r="Y2182">
        <v>0</v>
      </c>
      <c r="Z2182">
        <v>0</v>
      </c>
      <c r="AA2182">
        <v>0</v>
      </c>
      <c r="AB2182">
        <v>0</v>
      </c>
      <c r="AC2182">
        <v>0</v>
      </c>
      <c r="AD2182">
        <v>0</v>
      </c>
      <c r="AE2182">
        <v>0</v>
      </c>
      <c r="AF2182">
        <v>0</v>
      </c>
      <c r="AH2182">
        <v>0</v>
      </c>
      <c r="AI2182">
        <v>0</v>
      </c>
      <c r="AJ2182">
        <v>0</v>
      </c>
      <c r="AK2182">
        <v>0</v>
      </c>
      <c r="AL2182">
        <v>0</v>
      </c>
      <c r="AM2182">
        <v>0</v>
      </c>
      <c r="AN2182">
        <v>0</v>
      </c>
      <c r="AO2182">
        <v>0</v>
      </c>
      <c r="AP2182">
        <v>0</v>
      </c>
      <c r="AQ2182">
        <v>0</v>
      </c>
      <c r="AS2182">
        <v>0</v>
      </c>
      <c r="AT2182">
        <v>0</v>
      </c>
      <c r="AU2182">
        <v>0</v>
      </c>
      <c r="AV2182">
        <v>0</v>
      </c>
      <c r="AW2182">
        <v>0</v>
      </c>
      <c r="AX2182">
        <v>0</v>
      </c>
      <c r="AY2182">
        <v>0</v>
      </c>
      <c r="AZ2182">
        <v>0</v>
      </c>
      <c r="BA2182">
        <v>0</v>
      </c>
      <c r="BB2182">
        <v>0</v>
      </c>
    </row>
    <row r="2183" spans="1:54" x14ac:dyDescent="0.35">
      <c r="A2183" t="s">
        <v>6944</v>
      </c>
      <c r="B2183" t="s">
        <v>6945</v>
      </c>
      <c r="C2183" t="s">
        <v>6945</v>
      </c>
      <c r="D2183" t="s">
        <v>6561</v>
      </c>
      <c r="E2183" t="s">
        <v>6562</v>
      </c>
      <c r="F2183" t="s">
        <v>388</v>
      </c>
      <c r="G2183" t="s">
        <v>6563</v>
      </c>
      <c r="H2183" t="s">
        <v>2932</v>
      </c>
      <c r="I2183" t="s">
        <v>2312</v>
      </c>
      <c r="J2183" t="s">
        <v>2312</v>
      </c>
      <c r="K2183" t="s">
        <v>2314</v>
      </c>
      <c r="L2183" t="s">
        <v>6564</v>
      </c>
      <c r="M2183" t="s">
        <v>2314</v>
      </c>
      <c r="N2183" t="s">
        <v>2314</v>
      </c>
      <c r="O2183" t="s">
        <v>5953</v>
      </c>
      <c r="P2183" t="s">
        <v>1829</v>
      </c>
      <c r="S2183" t="s">
        <v>2932</v>
      </c>
      <c r="U2183" t="s">
        <v>2318</v>
      </c>
      <c r="W2183">
        <v>0</v>
      </c>
      <c r="X2183">
        <v>0</v>
      </c>
      <c r="Y2183">
        <v>0</v>
      </c>
      <c r="Z2183">
        <v>0</v>
      </c>
      <c r="AA2183">
        <v>0</v>
      </c>
      <c r="AB2183">
        <v>0</v>
      </c>
      <c r="AC2183">
        <v>0</v>
      </c>
      <c r="AD2183">
        <v>0</v>
      </c>
      <c r="AE2183">
        <v>0</v>
      </c>
      <c r="AF2183">
        <v>0</v>
      </c>
      <c r="AH2183">
        <v>0</v>
      </c>
      <c r="AI2183">
        <v>0</v>
      </c>
      <c r="AJ2183">
        <v>0</v>
      </c>
      <c r="AK2183">
        <v>0</v>
      </c>
      <c r="AL2183">
        <v>0</v>
      </c>
      <c r="AM2183">
        <v>0</v>
      </c>
      <c r="AN2183">
        <v>0</v>
      </c>
      <c r="AO2183">
        <v>0</v>
      </c>
      <c r="AP2183">
        <v>0</v>
      </c>
      <c r="AQ2183">
        <v>0</v>
      </c>
      <c r="AS2183">
        <v>0</v>
      </c>
      <c r="AT2183">
        <v>0</v>
      </c>
      <c r="AU2183">
        <v>0</v>
      </c>
      <c r="AV2183">
        <v>0</v>
      </c>
      <c r="AW2183">
        <v>0</v>
      </c>
      <c r="AX2183">
        <v>0</v>
      </c>
      <c r="AY2183">
        <v>0</v>
      </c>
      <c r="AZ2183">
        <v>0</v>
      </c>
      <c r="BA2183">
        <v>0</v>
      </c>
      <c r="BB2183">
        <v>0</v>
      </c>
    </row>
    <row r="2184" spans="1:54" x14ac:dyDescent="0.35">
      <c r="A2184" t="s">
        <v>6946</v>
      </c>
      <c r="B2184" t="s">
        <v>6947</v>
      </c>
      <c r="C2184" t="s">
        <v>6947</v>
      </c>
      <c r="D2184" t="s">
        <v>6561</v>
      </c>
      <c r="E2184" t="s">
        <v>6562</v>
      </c>
      <c r="F2184" t="s">
        <v>388</v>
      </c>
      <c r="G2184" t="s">
        <v>6563</v>
      </c>
      <c r="H2184" t="s">
        <v>2932</v>
      </c>
      <c r="I2184" t="s">
        <v>2312</v>
      </c>
      <c r="J2184" t="s">
        <v>2312</v>
      </c>
      <c r="K2184" t="s">
        <v>2314</v>
      </c>
      <c r="L2184" t="s">
        <v>6564</v>
      </c>
      <c r="M2184" t="s">
        <v>2314</v>
      </c>
      <c r="N2184" t="s">
        <v>2314</v>
      </c>
      <c r="O2184" t="s">
        <v>5953</v>
      </c>
      <c r="P2184" t="s">
        <v>1829</v>
      </c>
      <c r="S2184" t="s">
        <v>2932</v>
      </c>
      <c r="U2184" t="s">
        <v>2318</v>
      </c>
      <c r="W2184">
        <v>0</v>
      </c>
      <c r="X2184">
        <v>0</v>
      </c>
      <c r="Y2184">
        <v>0</v>
      </c>
      <c r="Z2184">
        <v>0</v>
      </c>
      <c r="AA2184">
        <v>0</v>
      </c>
      <c r="AB2184">
        <v>0</v>
      </c>
      <c r="AC2184">
        <v>0</v>
      </c>
      <c r="AD2184">
        <v>0</v>
      </c>
      <c r="AE2184">
        <v>0</v>
      </c>
      <c r="AF2184">
        <v>0</v>
      </c>
      <c r="AH2184">
        <v>0</v>
      </c>
      <c r="AI2184">
        <v>0</v>
      </c>
      <c r="AJ2184">
        <v>0</v>
      </c>
      <c r="AK2184">
        <v>0</v>
      </c>
      <c r="AL2184">
        <v>0</v>
      </c>
      <c r="AM2184">
        <v>0</v>
      </c>
      <c r="AN2184">
        <v>0</v>
      </c>
      <c r="AO2184">
        <v>0</v>
      </c>
      <c r="AP2184">
        <v>0</v>
      </c>
      <c r="AQ2184">
        <v>0</v>
      </c>
      <c r="AS2184">
        <v>0</v>
      </c>
      <c r="AT2184">
        <v>0</v>
      </c>
      <c r="AU2184">
        <v>0</v>
      </c>
      <c r="AV2184">
        <v>0</v>
      </c>
      <c r="AW2184">
        <v>0</v>
      </c>
      <c r="AX2184">
        <v>0</v>
      </c>
      <c r="AY2184">
        <v>0</v>
      </c>
      <c r="AZ2184">
        <v>0</v>
      </c>
      <c r="BA2184">
        <v>0</v>
      </c>
      <c r="BB2184">
        <v>0</v>
      </c>
    </row>
    <row r="2185" spans="1:54" x14ac:dyDescent="0.35">
      <c r="A2185" t="s">
        <v>6948</v>
      </c>
      <c r="B2185" t="s">
        <v>6949</v>
      </c>
      <c r="C2185" t="s">
        <v>6949</v>
      </c>
      <c r="D2185" t="s">
        <v>6561</v>
      </c>
      <c r="E2185" t="s">
        <v>6562</v>
      </c>
      <c r="F2185" t="s">
        <v>388</v>
      </c>
      <c r="G2185" t="s">
        <v>6563</v>
      </c>
      <c r="H2185" t="s">
        <v>2932</v>
      </c>
      <c r="I2185" t="s">
        <v>2312</v>
      </c>
      <c r="J2185" t="s">
        <v>2312</v>
      </c>
      <c r="K2185" t="s">
        <v>2314</v>
      </c>
      <c r="L2185" t="s">
        <v>6564</v>
      </c>
      <c r="M2185" t="s">
        <v>2314</v>
      </c>
      <c r="N2185" t="s">
        <v>2314</v>
      </c>
      <c r="O2185" t="s">
        <v>5953</v>
      </c>
      <c r="P2185" t="s">
        <v>1829</v>
      </c>
      <c r="S2185" t="s">
        <v>2932</v>
      </c>
      <c r="U2185" t="s">
        <v>2318</v>
      </c>
      <c r="W2185">
        <v>0</v>
      </c>
      <c r="X2185">
        <v>0</v>
      </c>
      <c r="Y2185">
        <v>0</v>
      </c>
      <c r="Z2185">
        <v>0</v>
      </c>
      <c r="AA2185">
        <v>0</v>
      </c>
      <c r="AB2185">
        <v>0</v>
      </c>
      <c r="AC2185">
        <v>0</v>
      </c>
      <c r="AD2185">
        <v>0</v>
      </c>
      <c r="AE2185">
        <v>0</v>
      </c>
      <c r="AF2185">
        <v>0</v>
      </c>
      <c r="AH2185">
        <v>0</v>
      </c>
      <c r="AI2185">
        <v>0</v>
      </c>
      <c r="AJ2185">
        <v>0</v>
      </c>
      <c r="AK2185">
        <v>0</v>
      </c>
      <c r="AL2185">
        <v>0</v>
      </c>
      <c r="AM2185">
        <v>0</v>
      </c>
      <c r="AN2185">
        <v>0</v>
      </c>
      <c r="AO2185">
        <v>0</v>
      </c>
      <c r="AP2185">
        <v>0</v>
      </c>
      <c r="AQ2185">
        <v>0</v>
      </c>
      <c r="AS2185">
        <v>0</v>
      </c>
      <c r="AT2185">
        <v>0</v>
      </c>
      <c r="AU2185">
        <v>0</v>
      </c>
      <c r="AV2185">
        <v>0</v>
      </c>
      <c r="AW2185">
        <v>0</v>
      </c>
      <c r="AX2185">
        <v>0</v>
      </c>
      <c r="AY2185">
        <v>0</v>
      </c>
      <c r="AZ2185">
        <v>0</v>
      </c>
      <c r="BA2185">
        <v>0</v>
      </c>
      <c r="BB2185">
        <v>0</v>
      </c>
    </row>
    <row r="2186" spans="1:54" x14ac:dyDescent="0.35">
      <c r="A2186" t="s">
        <v>6950</v>
      </c>
      <c r="B2186" t="s">
        <v>6951</v>
      </c>
      <c r="C2186" t="s">
        <v>6951</v>
      </c>
      <c r="D2186" t="s">
        <v>6561</v>
      </c>
      <c r="E2186" t="s">
        <v>6562</v>
      </c>
      <c r="F2186" t="s">
        <v>388</v>
      </c>
      <c r="G2186" t="s">
        <v>6563</v>
      </c>
      <c r="H2186" t="s">
        <v>2932</v>
      </c>
      <c r="I2186" t="s">
        <v>2312</v>
      </c>
      <c r="J2186" t="s">
        <v>2312</v>
      </c>
      <c r="K2186" t="s">
        <v>2314</v>
      </c>
      <c r="L2186" t="s">
        <v>6564</v>
      </c>
      <c r="M2186" t="s">
        <v>2314</v>
      </c>
      <c r="N2186" t="s">
        <v>2314</v>
      </c>
      <c r="O2186" t="s">
        <v>5953</v>
      </c>
      <c r="P2186" t="s">
        <v>1829</v>
      </c>
      <c r="S2186" t="s">
        <v>2932</v>
      </c>
      <c r="U2186" t="s">
        <v>2318</v>
      </c>
      <c r="W2186">
        <v>0</v>
      </c>
      <c r="X2186">
        <v>0</v>
      </c>
      <c r="Y2186">
        <v>0</v>
      </c>
      <c r="Z2186">
        <v>0</v>
      </c>
      <c r="AA2186">
        <v>0</v>
      </c>
      <c r="AB2186">
        <v>0</v>
      </c>
      <c r="AC2186">
        <v>0</v>
      </c>
      <c r="AD2186">
        <v>0</v>
      </c>
      <c r="AE2186">
        <v>0</v>
      </c>
      <c r="AF2186">
        <v>0</v>
      </c>
      <c r="AH2186">
        <v>0</v>
      </c>
      <c r="AI2186">
        <v>0</v>
      </c>
      <c r="AJ2186">
        <v>0</v>
      </c>
      <c r="AK2186">
        <v>0</v>
      </c>
      <c r="AL2186">
        <v>0</v>
      </c>
      <c r="AM2186">
        <v>0</v>
      </c>
      <c r="AN2186">
        <v>0</v>
      </c>
      <c r="AO2186">
        <v>0</v>
      </c>
      <c r="AP2186">
        <v>0</v>
      </c>
      <c r="AQ2186">
        <v>0</v>
      </c>
      <c r="AS2186">
        <v>0</v>
      </c>
      <c r="AT2186">
        <v>0</v>
      </c>
      <c r="AU2186">
        <v>0</v>
      </c>
      <c r="AV2186">
        <v>0</v>
      </c>
      <c r="AW2186">
        <v>0</v>
      </c>
      <c r="AX2186">
        <v>0</v>
      </c>
      <c r="AY2186">
        <v>0</v>
      </c>
      <c r="AZ2186">
        <v>0</v>
      </c>
      <c r="BA2186">
        <v>0</v>
      </c>
      <c r="BB2186">
        <v>0</v>
      </c>
    </row>
    <row r="2187" spans="1:54" x14ac:dyDescent="0.35">
      <c r="A2187" t="s">
        <v>6952</v>
      </c>
      <c r="B2187" t="s">
        <v>6953</v>
      </c>
      <c r="C2187" t="s">
        <v>6953</v>
      </c>
      <c r="D2187" t="s">
        <v>6561</v>
      </c>
      <c r="E2187" t="s">
        <v>6562</v>
      </c>
      <c r="F2187" t="s">
        <v>388</v>
      </c>
      <c r="G2187" t="s">
        <v>6563</v>
      </c>
      <c r="H2187" t="s">
        <v>2932</v>
      </c>
      <c r="I2187" t="s">
        <v>2312</v>
      </c>
      <c r="J2187" t="s">
        <v>2312</v>
      </c>
      <c r="K2187" t="s">
        <v>2314</v>
      </c>
      <c r="L2187" t="s">
        <v>6564</v>
      </c>
      <c r="M2187" t="s">
        <v>2314</v>
      </c>
      <c r="N2187" t="s">
        <v>2314</v>
      </c>
      <c r="O2187" t="s">
        <v>5953</v>
      </c>
      <c r="P2187" t="s">
        <v>1829</v>
      </c>
      <c r="S2187" t="s">
        <v>2932</v>
      </c>
      <c r="U2187" t="s">
        <v>2318</v>
      </c>
      <c r="W2187">
        <v>0</v>
      </c>
      <c r="X2187">
        <v>0</v>
      </c>
      <c r="Y2187">
        <v>0</v>
      </c>
      <c r="Z2187">
        <v>0</v>
      </c>
      <c r="AA2187">
        <v>0</v>
      </c>
      <c r="AB2187">
        <v>0</v>
      </c>
      <c r="AC2187">
        <v>0</v>
      </c>
      <c r="AD2187">
        <v>0</v>
      </c>
      <c r="AE2187">
        <v>0</v>
      </c>
      <c r="AF2187">
        <v>0</v>
      </c>
      <c r="AH2187">
        <v>0</v>
      </c>
      <c r="AI2187">
        <v>0</v>
      </c>
      <c r="AJ2187">
        <v>0</v>
      </c>
      <c r="AK2187">
        <v>0</v>
      </c>
      <c r="AL2187">
        <v>0</v>
      </c>
      <c r="AM2187">
        <v>0</v>
      </c>
      <c r="AN2187">
        <v>0</v>
      </c>
      <c r="AO2187">
        <v>0</v>
      </c>
      <c r="AP2187">
        <v>0</v>
      </c>
      <c r="AQ2187">
        <v>0</v>
      </c>
      <c r="AS2187">
        <v>0</v>
      </c>
      <c r="AT2187">
        <v>0</v>
      </c>
      <c r="AU2187">
        <v>0</v>
      </c>
      <c r="AV2187">
        <v>0</v>
      </c>
      <c r="AW2187">
        <v>0</v>
      </c>
      <c r="AX2187">
        <v>0</v>
      </c>
      <c r="AY2187">
        <v>0</v>
      </c>
      <c r="AZ2187">
        <v>0</v>
      </c>
      <c r="BA2187">
        <v>0</v>
      </c>
      <c r="BB2187">
        <v>0</v>
      </c>
    </row>
    <row r="2188" spans="1:54" x14ac:dyDescent="0.35">
      <c r="A2188" t="s">
        <v>6954</v>
      </c>
      <c r="B2188" t="s">
        <v>6955</v>
      </c>
      <c r="C2188" t="s">
        <v>6955</v>
      </c>
      <c r="D2188" t="s">
        <v>6561</v>
      </c>
      <c r="E2188" t="s">
        <v>6562</v>
      </c>
      <c r="F2188" t="s">
        <v>388</v>
      </c>
      <c r="G2188" t="s">
        <v>6563</v>
      </c>
      <c r="H2188" t="s">
        <v>2932</v>
      </c>
      <c r="I2188" t="s">
        <v>2312</v>
      </c>
      <c r="J2188" t="s">
        <v>2312</v>
      </c>
      <c r="K2188" t="s">
        <v>2314</v>
      </c>
      <c r="L2188" t="s">
        <v>6564</v>
      </c>
      <c r="M2188" t="s">
        <v>2314</v>
      </c>
      <c r="N2188" t="s">
        <v>2314</v>
      </c>
      <c r="O2188" t="s">
        <v>5953</v>
      </c>
      <c r="P2188" t="s">
        <v>1829</v>
      </c>
      <c r="S2188" t="s">
        <v>2932</v>
      </c>
      <c r="U2188" t="s">
        <v>2318</v>
      </c>
      <c r="W2188">
        <v>0</v>
      </c>
      <c r="X2188">
        <v>0</v>
      </c>
      <c r="Y2188">
        <v>0</v>
      </c>
      <c r="Z2188">
        <v>0</v>
      </c>
      <c r="AA2188">
        <v>0</v>
      </c>
      <c r="AB2188">
        <v>0</v>
      </c>
      <c r="AC2188">
        <v>0</v>
      </c>
      <c r="AD2188">
        <v>0</v>
      </c>
      <c r="AE2188">
        <v>0</v>
      </c>
      <c r="AF2188">
        <v>0</v>
      </c>
      <c r="AH2188">
        <v>0</v>
      </c>
      <c r="AI2188">
        <v>0</v>
      </c>
      <c r="AJ2188">
        <v>0</v>
      </c>
      <c r="AK2188">
        <v>0</v>
      </c>
      <c r="AL2188">
        <v>0</v>
      </c>
      <c r="AM2188">
        <v>0</v>
      </c>
      <c r="AN2188">
        <v>0</v>
      </c>
      <c r="AO2188">
        <v>0</v>
      </c>
      <c r="AP2188">
        <v>0</v>
      </c>
      <c r="AQ2188">
        <v>0</v>
      </c>
      <c r="AS2188">
        <v>0</v>
      </c>
      <c r="AT2188">
        <v>0</v>
      </c>
      <c r="AU2188">
        <v>0</v>
      </c>
      <c r="AV2188">
        <v>0</v>
      </c>
      <c r="AW2188">
        <v>0</v>
      </c>
      <c r="AX2188">
        <v>0</v>
      </c>
      <c r="AY2188">
        <v>0</v>
      </c>
      <c r="AZ2188">
        <v>0</v>
      </c>
      <c r="BA2188">
        <v>0</v>
      </c>
      <c r="BB2188">
        <v>0</v>
      </c>
    </row>
    <row r="2189" spans="1:54" x14ac:dyDescent="0.35">
      <c r="A2189" t="s">
        <v>6956</v>
      </c>
      <c r="B2189" t="s">
        <v>6957</v>
      </c>
      <c r="C2189" t="s">
        <v>6957</v>
      </c>
      <c r="D2189" t="s">
        <v>6561</v>
      </c>
      <c r="E2189" t="s">
        <v>6562</v>
      </c>
      <c r="F2189" t="s">
        <v>388</v>
      </c>
      <c r="G2189" t="s">
        <v>6563</v>
      </c>
      <c r="H2189" t="s">
        <v>2932</v>
      </c>
      <c r="I2189" t="s">
        <v>2312</v>
      </c>
      <c r="J2189" t="s">
        <v>2312</v>
      </c>
      <c r="K2189" t="s">
        <v>2314</v>
      </c>
      <c r="L2189" t="s">
        <v>6564</v>
      </c>
      <c r="M2189" t="s">
        <v>2314</v>
      </c>
      <c r="N2189" t="s">
        <v>2314</v>
      </c>
      <c r="O2189" t="s">
        <v>5953</v>
      </c>
      <c r="P2189" t="s">
        <v>1829</v>
      </c>
      <c r="S2189" t="s">
        <v>2932</v>
      </c>
      <c r="U2189" t="s">
        <v>2318</v>
      </c>
      <c r="W2189">
        <v>0</v>
      </c>
      <c r="X2189">
        <v>0</v>
      </c>
      <c r="Y2189">
        <v>0</v>
      </c>
      <c r="Z2189">
        <v>0</v>
      </c>
      <c r="AA2189">
        <v>0</v>
      </c>
      <c r="AB2189">
        <v>0</v>
      </c>
      <c r="AC2189">
        <v>0</v>
      </c>
      <c r="AD2189">
        <v>0</v>
      </c>
      <c r="AE2189">
        <v>0</v>
      </c>
      <c r="AF2189">
        <v>0</v>
      </c>
      <c r="AH2189">
        <v>0</v>
      </c>
      <c r="AI2189">
        <v>0</v>
      </c>
      <c r="AJ2189">
        <v>0</v>
      </c>
      <c r="AK2189">
        <v>0</v>
      </c>
      <c r="AL2189">
        <v>0</v>
      </c>
      <c r="AM2189">
        <v>0</v>
      </c>
      <c r="AN2189">
        <v>0</v>
      </c>
      <c r="AO2189">
        <v>0</v>
      </c>
      <c r="AP2189">
        <v>0</v>
      </c>
      <c r="AQ2189">
        <v>0</v>
      </c>
      <c r="AS2189">
        <v>0</v>
      </c>
      <c r="AT2189">
        <v>0</v>
      </c>
      <c r="AU2189">
        <v>0</v>
      </c>
      <c r="AV2189">
        <v>0</v>
      </c>
      <c r="AW2189">
        <v>0</v>
      </c>
      <c r="AX2189">
        <v>0</v>
      </c>
      <c r="AY2189">
        <v>0</v>
      </c>
      <c r="AZ2189">
        <v>0</v>
      </c>
      <c r="BA2189">
        <v>0</v>
      </c>
      <c r="BB2189">
        <v>0</v>
      </c>
    </row>
    <row r="2190" spans="1:54" x14ac:dyDescent="0.35">
      <c r="A2190" t="s">
        <v>6958</v>
      </c>
      <c r="B2190" t="s">
        <v>6959</v>
      </c>
      <c r="C2190" t="s">
        <v>6959</v>
      </c>
      <c r="D2190" t="s">
        <v>6561</v>
      </c>
      <c r="E2190" t="s">
        <v>6562</v>
      </c>
      <c r="F2190" t="s">
        <v>388</v>
      </c>
      <c r="G2190" t="s">
        <v>6563</v>
      </c>
      <c r="H2190" t="s">
        <v>2932</v>
      </c>
      <c r="I2190" t="s">
        <v>2312</v>
      </c>
      <c r="J2190" t="s">
        <v>2312</v>
      </c>
      <c r="K2190" t="s">
        <v>2314</v>
      </c>
      <c r="L2190" t="s">
        <v>6564</v>
      </c>
      <c r="M2190" t="s">
        <v>2314</v>
      </c>
      <c r="N2190" t="s">
        <v>2314</v>
      </c>
      <c r="O2190" t="s">
        <v>5953</v>
      </c>
      <c r="P2190" t="s">
        <v>1829</v>
      </c>
      <c r="S2190" t="s">
        <v>2932</v>
      </c>
      <c r="U2190" t="s">
        <v>2318</v>
      </c>
      <c r="W2190">
        <v>0</v>
      </c>
      <c r="X2190">
        <v>0</v>
      </c>
      <c r="Y2190">
        <v>0</v>
      </c>
      <c r="Z2190">
        <v>0</v>
      </c>
      <c r="AA2190">
        <v>0</v>
      </c>
      <c r="AB2190">
        <v>0</v>
      </c>
      <c r="AC2190">
        <v>0</v>
      </c>
      <c r="AD2190">
        <v>0</v>
      </c>
      <c r="AE2190">
        <v>0</v>
      </c>
      <c r="AF2190">
        <v>0</v>
      </c>
      <c r="AH2190">
        <v>0</v>
      </c>
      <c r="AI2190">
        <v>0</v>
      </c>
      <c r="AJ2190">
        <v>0</v>
      </c>
      <c r="AK2190">
        <v>0</v>
      </c>
      <c r="AL2190">
        <v>0</v>
      </c>
      <c r="AM2190">
        <v>0</v>
      </c>
      <c r="AN2190">
        <v>0</v>
      </c>
      <c r="AO2190">
        <v>0</v>
      </c>
      <c r="AP2190">
        <v>0</v>
      </c>
      <c r="AQ2190">
        <v>0</v>
      </c>
      <c r="AS2190">
        <v>0</v>
      </c>
      <c r="AT2190">
        <v>0</v>
      </c>
      <c r="AU2190">
        <v>0</v>
      </c>
      <c r="AV2190">
        <v>0</v>
      </c>
      <c r="AW2190">
        <v>0</v>
      </c>
      <c r="AX2190">
        <v>0</v>
      </c>
      <c r="AY2190">
        <v>0</v>
      </c>
      <c r="AZ2190">
        <v>0</v>
      </c>
      <c r="BA2190">
        <v>0</v>
      </c>
      <c r="BB2190">
        <v>0</v>
      </c>
    </row>
    <row r="2191" spans="1:54" x14ac:dyDescent="0.35">
      <c r="A2191" t="s">
        <v>6960</v>
      </c>
      <c r="B2191" t="s">
        <v>6961</v>
      </c>
      <c r="C2191" t="s">
        <v>6961</v>
      </c>
      <c r="D2191" t="s">
        <v>6561</v>
      </c>
      <c r="E2191" t="s">
        <v>6562</v>
      </c>
      <c r="F2191" t="s">
        <v>388</v>
      </c>
      <c r="G2191" t="s">
        <v>6563</v>
      </c>
      <c r="H2191" t="s">
        <v>2932</v>
      </c>
      <c r="I2191" t="s">
        <v>2312</v>
      </c>
      <c r="J2191" t="s">
        <v>2312</v>
      </c>
      <c r="K2191" t="s">
        <v>2314</v>
      </c>
      <c r="L2191" t="s">
        <v>6564</v>
      </c>
      <c r="M2191" t="s">
        <v>2314</v>
      </c>
      <c r="N2191" t="s">
        <v>2314</v>
      </c>
      <c r="O2191" t="s">
        <v>5953</v>
      </c>
      <c r="P2191" t="s">
        <v>1829</v>
      </c>
      <c r="S2191" t="s">
        <v>2932</v>
      </c>
      <c r="U2191" t="s">
        <v>2318</v>
      </c>
      <c r="W2191">
        <v>0</v>
      </c>
      <c r="X2191">
        <v>0</v>
      </c>
      <c r="Y2191">
        <v>0</v>
      </c>
      <c r="Z2191">
        <v>0</v>
      </c>
      <c r="AA2191">
        <v>0</v>
      </c>
      <c r="AB2191">
        <v>0</v>
      </c>
      <c r="AC2191">
        <v>0</v>
      </c>
      <c r="AD2191">
        <v>0</v>
      </c>
      <c r="AE2191">
        <v>0</v>
      </c>
      <c r="AF2191">
        <v>0</v>
      </c>
      <c r="AH2191">
        <v>0</v>
      </c>
      <c r="AI2191">
        <v>0</v>
      </c>
      <c r="AJ2191">
        <v>0</v>
      </c>
      <c r="AK2191">
        <v>0</v>
      </c>
      <c r="AL2191">
        <v>0</v>
      </c>
      <c r="AM2191">
        <v>0</v>
      </c>
      <c r="AN2191">
        <v>0</v>
      </c>
      <c r="AO2191">
        <v>0</v>
      </c>
      <c r="AP2191">
        <v>0</v>
      </c>
      <c r="AQ2191">
        <v>0</v>
      </c>
      <c r="AS2191">
        <v>0</v>
      </c>
      <c r="AT2191">
        <v>0</v>
      </c>
      <c r="AU2191">
        <v>0</v>
      </c>
      <c r="AV2191">
        <v>0</v>
      </c>
      <c r="AW2191">
        <v>0</v>
      </c>
      <c r="AX2191">
        <v>0</v>
      </c>
      <c r="AY2191">
        <v>0</v>
      </c>
      <c r="AZ2191">
        <v>0</v>
      </c>
      <c r="BA2191">
        <v>0</v>
      </c>
      <c r="BB2191">
        <v>0</v>
      </c>
    </row>
    <row r="2192" spans="1:54" x14ac:dyDescent="0.35">
      <c r="A2192" t="s">
        <v>6962</v>
      </c>
      <c r="B2192" t="s">
        <v>6963</v>
      </c>
      <c r="C2192" t="s">
        <v>6963</v>
      </c>
      <c r="D2192" t="s">
        <v>6561</v>
      </c>
      <c r="E2192" t="s">
        <v>6562</v>
      </c>
      <c r="F2192" t="s">
        <v>388</v>
      </c>
      <c r="G2192" t="s">
        <v>6563</v>
      </c>
      <c r="H2192" t="s">
        <v>2932</v>
      </c>
      <c r="I2192" t="s">
        <v>2312</v>
      </c>
      <c r="J2192" t="s">
        <v>2312</v>
      </c>
      <c r="K2192" t="s">
        <v>2314</v>
      </c>
      <c r="L2192" t="s">
        <v>6564</v>
      </c>
      <c r="M2192" t="s">
        <v>2314</v>
      </c>
      <c r="N2192" t="s">
        <v>2314</v>
      </c>
      <c r="O2192" t="s">
        <v>5953</v>
      </c>
      <c r="P2192" t="s">
        <v>1829</v>
      </c>
      <c r="S2192" t="s">
        <v>2932</v>
      </c>
      <c r="U2192" t="s">
        <v>2318</v>
      </c>
      <c r="W2192">
        <v>0</v>
      </c>
      <c r="X2192">
        <v>0</v>
      </c>
      <c r="Y2192">
        <v>0</v>
      </c>
      <c r="Z2192">
        <v>0</v>
      </c>
      <c r="AA2192">
        <v>0</v>
      </c>
      <c r="AB2192">
        <v>0</v>
      </c>
      <c r="AC2192">
        <v>0</v>
      </c>
      <c r="AD2192">
        <v>0</v>
      </c>
      <c r="AE2192">
        <v>0</v>
      </c>
      <c r="AF2192">
        <v>0</v>
      </c>
      <c r="AH2192">
        <v>0</v>
      </c>
      <c r="AI2192">
        <v>0</v>
      </c>
      <c r="AJ2192">
        <v>0</v>
      </c>
      <c r="AK2192">
        <v>0</v>
      </c>
      <c r="AL2192">
        <v>0</v>
      </c>
      <c r="AM2192">
        <v>0</v>
      </c>
      <c r="AN2192">
        <v>0</v>
      </c>
      <c r="AO2192">
        <v>0</v>
      </c>
      <c r="AP2192">
        <v>0</v>
      </c>
      <c r="AQ2192">
        <v>0</v>
      </c>
      <c r="AS2192">
        <v>0</v>
      </c>
      <c r="AT2192">
        <v>0</v>
      </c>
      <c r="AU2192">
        <v>0</v>
      </c>
      <c r="AV2192">
        <v>0</v>
      </c>
      <c r="AW2192">
        <v>0</v>
      </c>
      <c r="AX2192">
        <v>0</v>
      </c>
      <c r="AY2192">
        <v>0</v>
      </c>
      <c r="AZ2192">
        <v>0</v>
      </c>
      <c r="BA2192">
        <v>0</v>
      </c>
      <c r="BB2192">
        <v>0</v>
      </c>
    </row>
    <row r="2193" spans="1:54" x14ac:dyDescent="0.35">
      <c r="A2193" t="s">
        <v>6964</v>
      </c>
      <c r="B2193" t="s">
        <v>6965</v>
      </c>
      <c r="C2193" t="s">
        <v>6965</v>
      </c>
      <c r="D2193" t="s">
        <v>6561</v>
      </c>
      <c r="E2193" t="s">
        <v>6562</v>
      </c>
      <c r="F2193" t="s">
        <v>388</v>
      </c>
      <c r="G2193" t="s">
        <v>6563</v>
      </c>
      <c r="H2193" t="s">
        <v>2932</v>
      </c>
      <c r="I2193" t="s">
        <v>2312</v>
      </c>
      <c r="J2193" t="s">
        <v>2312</v>
      </c>
      <c r="K2193" t="s">
        <v>2314</v>
      </c>
      <c r="L2193" t="s">
        <v>6564</v>
      </c>
      <c r="M2193" t="s">
        <v>2314</v>
      </c>
      <c r="N2193" t="s">
        <v>2314</v>
      </c>
      <c r="O2193" t="s">
        <v>5953</v>
      </c>
      <c r="P2193" t="s">
        <v>1829</v>
      </c>
      <c r="S2193" t="s">
        <v>2932</v>
      </c>
      <c r="U2193" t="s">
        <v>2318</v>
      </c>
      <c r="W2193">
        <v>0</v>
      </c>
      <c r="X2193">
        <v>0</v>
      </c>
      <c r="Y2193">
        <v>0</v>
      </c>
      <c r="Z2193">
        <v>0</v>
      </c>
      <c r="AA2193">
        <v>0</v>
      </c>
      <c r="AB2193">
        <v>0</v>
      </c>
      <c r="AC2193">
        <v>0</v>
      </c>
      <c r="AD2193">
        <v>0</v>
      </c>
      <c r="AE2193">
        <v>0</v>
      </c>
      <c r="AF2193">
        <v>0</v>
      </c>
      <c r="AH2193">
        <v>0</v>
      </c>
      <c r="AI2193">
        <v>0</v>
      </c>
      <c r="AJ2193">
        <v>0</v>
      </c>
      <c r="AK2193">
        <v>0</v>
      </c>
      <c r="AL2193">
        <v>0</v>
      </c>
      <c r="AM2193">
        <v>0</v>
      </c>
      <c r="AN2193">
        <v>0</v>
      </c>
      <c r="AO2193">
        <v>0</v>
      </c>
      <c r="AP2193">
        <v>0</v>
      </c>
      <c r="AQ2193">
        <v>0</v>
      </c>
      <c r="AS2193">
        <v>0</v>
      </c>
      <c r="AT2193">
        <v>0</v>
      </c>
      <c r="AU2193">
        <v>0</v>
      </c>
      <c r="AV2193">
        <v>0</v>
      </c>
      <c r="AW2193">
        <v>0</v>
      </c>
      <c r="AX2193">
        <v>0</v>
      </c>
      <c r="AY2193">
        <v>0</v>
      </c>
      <c r="AZ2193">
        <v>0</v>
      </c>
      <c r="BA2193">
        <v>0</v>
      </c>
      <c r="BB2193">
        <v>0</v>
      </c>
    </row>
    <row r="2194" spans="1:54" x14ac:dyDescent="0.35">
      <c r="A2194" t="s">
        <v>6966</v>
      </c>
      <c r="B2194" t="s">
        <v>6967</v>
      </c>
      <c r="C2194" t="s">
        <v>6967</v>
      </c>
      <c r="D2194" t="s">
        <v>6561</v>
      </c>
      <c r="E2194" t="s">
        <v>6562</v>
      </c>
      <c r="F2194" t="s">
        <v>388</v>
      </c>
      <c r="G2194" t="s">
        <v>6563</v>
      </c>
      <c r="H2194" t="s">
        <v>2932</v>
      </c>
      <c r="I2194" t="s">
        <v>2312</v>
      </c>
      <c r="J2194" t="s">
        <v>2312</v>
      </c>
      <c r="K2194" t="s">
        <v>2314</v>
      </c>
      <c r="L2194" t="s">
        <v>6564</v>
      </c>
      <c r="M2194" t="s">
        <v>2314</v>
      </c>
      <c r="N2194" t="s">
        <v>2314</v>
      </c>
      <c r="O2194" t="s">
        <v>5953</v>
      </c>
      <c r="P2194" t="s">
        <v>1829</v>
      </c>
      <c r="S2194" t="s">
        <v>2932</v>
      </c>
      <c r="U2194" t="s">
        <v>2318</v>
      </c>
      <c r="W2194">
        <v>0</v>
      </c>
      <c r="X2194">
        <v>0</v>
      </c>
      <c r="Y2194">
        <v>0</v>
      </c>
      <c r="Z2194">
        <v>0</v>
      </c>
      <c r="AA2194">
        <v>0</v>
      </c>
      <c r="AB2194">
        <v>0</v>
      </c>
      <c r="AC2194">
        <v>0</v>
      </c>
      <c r="AD2194">
        <v>0</v>
      </c>
      <c r="AE2194">
        <v>0</v>
      </c>
      <c r="AF2194">
        <v>0</v>
      </c>
      <c r="AH2194">
        <v>0</v>
      </c>
      <c r="AI2194">
        <v>0</v>
      </c>
      <c r="AJ2194">
        <v>0</v>
      </c>
      <c r="AK2194">
        <v>0</v>
      </c>
      <c r="AL2194">
        <v>0</v>
      </c>
      <c r="AM2194">
        <v>0</v>
      </c>
      <c r="AN2194">
        <v>0</v>
      </c>
      <c r="AO2194">
        <v>0</v>
      </c>
      <c r="AP2194">
        <v>0</v>
      </c>
      <c r="AQ2194">
        <v>0</v>
      </c>
      <c r="AS2194">
        <v>0</v>
      </c>
      <c r="AT2194">
        <v>0</v>
      </c>
      <c r="AU2194">
        <v>0</v>
      </c>
      <c r="AV2194">
        <v>0</v>
      </c>
      <c r="AW2194">
        <v>0</v>
      </c>
      <c r="AX2194">
        <v>0</v>
      </c>
      <c r="AY2194">
        <v>0</v>
      </c>
      <c r="AZ2194">
        <v>0</v>
      </c>
      <c r="BA2194">
        <v>0</v>
      </c>
      <c r="BB2194">
        <v>0</v>
      </c>
    </row>
    <row r="2195" spans="1:54" x14ac:dyDescent="0.35">
      <c r="A2195" t="s">
        <v>6968</v>
      </c>
      <c r="B2195" t="s">
        <v>6969</v>
      </c>
      <c r="C2195" t="s">
        <v>6969</v>
      </c>
      <c r="D2195" t="s">
        <v>6561</v>
      </c>
      <c r="E2195" t="s">
        <v>6562</v>
      </c>
      <c r="F2195" t="s">
        <v>388</v>
      </c>
      <c r="G2195" t="s">
        <v>6563</v>
      </c>
      <c r="H2195" t="s">
        <v>2932</v>
      </c>
      <c r="I2195" t="s">
        <v>2312</v>
      </c>
      <c r="J2195" t="s">
        <v>2312</v>
      </c>
      <c r="K2195" t="s">
        <v>2314</v>
      </c>
      <c r="L2195" t="s">
        <v>6564</v>
      </c>
      <c r="M2195" t="s">
        <v>2314</v>
      </c>
      <c r="N2195" t="s">
        <v>2314</v>
      </c>
      <c r="O2195" t="s">
        <v>5953</v>
      </c>
      <c r="P2195" t="s">
        <v>1829</v>
      </c>
      <c r="S2195" t="s">
        <v>2932</v>
      </c>
      <c r="U2195" t="s">
        <v>2318</v>
      </c>
      <c r="W2195">
        <v>0</v>
      </c>
      <c r="X2195">
        <v>0</v>
      </c>
      <c r="Y2195">
        <v>0</v>
      </c>
      <c r="Z2195">
        <v>0</v>
      </c>
      <c r="AA2195">
        <v>0</v>
      </c>
      <c r="AB2195">
        <v>0</v>
      </c>
      <c r="AC2195">
        <v>0</v>
      </c>
      <c r="AD2195">
        <v>0</v>
      </c>
      <c r="AE2195">
        <v>0</v>
      </c>
      <c r="AF2195">
        <v>0</v>
      </c>
      <c r="AH2195">
        <v>0</v>
      </c>
      <c r="AI2195">
        <v>0</v>
      </c>
      <c r="AJ2195">
        <v>0</v>
      </c>
      <c r="AK2195">
        <v>0</v>
      </c>
      <c r="AL2195">
        <v>0</v>
      </c>
      <c r="AM2195">
        <v>0</v>
      </c>
      <c r="AN2195">
        <v>0</v>
      </c>
      <c r="AO2195">
        <v>0</v>
      </c>
      <c r="AP2195">
        <v>0</v>
      </c>
      <c r="AQ2195">
        <v>0</v>
      </c>
      <c r="AS2195">
        <v>0</v>
      </c>
      <c r="AT2195">
        <v>0</v>
      </c>
      <c r="AU2195">
        <v>0</v>
      </c>
      <c r="AV2195">
        <v>0</v>
      </c>
      <c r="AW2195">
        <v>0</v>
      </c>
      <c r="AX2195">
        <v>0</v>
      </c>
      <c r="AY2195">
        <v>0</v>
      </c>
      <c r="AZ2195">
        <v>0</v>
      </c>
      <c r="BA2195">
        <v>0</v>
      </c>
      <c r="BB2195">
        <v>0</v>
      </c>
    </row>
    <row r="2196" spans="1:54" x14ac:dyDescent="0.35">
      <c r="A2196" t="s">
        <v>6970</v>
      </c>
      <c r="B2196" t="s">
        <v>6971</v>
      </c>
      <c r="C2196" t="s">
        <v>6971</v>
      </c>
      <c r="D2196" t="s">
        <v>6561</v>
      </c>
      <c r="E2196" t="s">
        <v>6562</v>
      </c>
      <c r="F2196" t="s">
        <v>388</v>
      </c>
      <c r="G2196" t="s">
        <v>6563</v>
      </c>
      <c r="H2196" t="s">
        <v>2932</v>
      </c>
      <c r="I2196" t="s">
        <v>2312</v>
      </c>
      <c r="J2196" t="s">
        <v>2312</v>
      </c>
      <c r="K2196" t="s">
        <v>2314</v>
      </c>
      <c r="L2196" t="s">
        <v>6564</v>
      </c>
      <c r="M2196" t="s">
        <v>2314</v>
      </c>
      <c r="N2196" t="s">
        <v>2314</v>
      </c>
      <c r="O2196" t="s">
        <v>5953</v>
      </c>
      <c r="P2196" t="s">
        <v>1829</v>
      </c>
      <c r="S2196" t="s">
        <v>2932</v>
      </c>
      <c r="U2196" t="s">
        <v>2318</v>
      </c>
      <c r="W2196">
        <v>0</v>
      </c>
      <c r="X2196">
        <v>0</v>
      </c>
      <c r="Y2196">
        <v>0</v>
      </c>
      <c r="Z2196">
        <v>0</v>
      </c>
      <c r="AA2196">
        <v>0</v>
      </c>
      <c r="AB2196">
        <v>0</v>
      </c>
      <c r="AC2196">
        <v>0</v>
      </c>
      <c r="AD2196">
        <v>0</v>
      </c>
      <c r="AE2196">
        <v>0</v>
      </c>
      <c r="AF2196">
        <v>0</v>
      </c>
      <c r="AH2196">
        <v>0</v>
      </c>
      <c r="AI2196">
        <v>0</v>
      </c>
      <c r="AJ2196">
        <v>0</v>
      </c>
      <c r="AK2196">
        <v>0</v>
      </c>
      <c r="AL2196">
        <v>0</v>
      </c>
      <c r="AM2196">
        <v>0</v>
      </c>
      <c r="AN2196">
        <v>0</v>
      </c>
      <c r="AO2196">
        <v>0</v>
      </c>
      <c r="AP2196">
        <v>0</v>
      </c>
      <c r="AQ2196">
        <v>0</v>
      </c>
      <c r="AS2196">
        <v>0</v>
      </c>
      <c r="AT2196">
        <v>0</v>
      </c>
      <c r="AU2196">
        <v>0</v>
      </c>
      <c r="AV2196">
        <v>0</v>
      </c>
      <c r="AW2196">
        <v>0</v>
      </c>
      <c r="AX2196">
        <v>0</v>
      </c>
      <c r="AY2196">
        <v>0</v>
      </c>
      <c r="AZ2196">
        <v>0</v>
      </c>
      <c r="BA2196">
        <v>0</v>
      </c>
      <c r="BB2196">
        <v>0</v>
      </c>
    </row>
    <row r="2197" spans="1:54" x14ac:dyDescent="0.35">
      <c r="A2197" t="s">
        <v>6972</v>
      </c>
      <c r="B2197" t="s">
        <v>6973</v>
      </c>
      <c r="C2197" t="s">
        <v>6973</v>
      </c>
      <c r="D2197" t="s">
        <v>6561</v>
      </c>
      <c r="E2197" t="s">
        <v>6562</v>
      </c>
      <c r="F2197" t="s">
        <v>388</v>
      </c>
      <c r="G2197" t="s">
        <v>6563</v>
      </c>
      <c r="H2197" t="s">
        <v>2932</v>
      </c>
      <c r="I2197" t="s">
        <v>2312</v>
      </c>
      <c r="J2197" t="s">
        <v>2312</v>
      </c>
      <c r="K2197" t="s">
        <v>2314</v>
      </c>
      <c r="L2197" t="s">
        <v>6564</v>
      </c>
      <c r="M2197" t="s">
        <v>2314</v>
      </c>
      <c r="N2197" t="s">
        <v>2314</v>
      </c>
      <c r="O2197" t="s">
        <v>5953</v>
      </c>
      <c r="P2197" t="s">
        <v>1829</v>
      </c>
      <c r="S2197" t="s">
        <v>2932</v>
      </c>
      <c r="U2197" t="s">
        <v>2318</v>
      </c>
      <c r="W2197">
        <v>0</v>
      </c>
      <c r="X2197">
        <v>0</v>
      </c>
      <c r="Y2197">
        <v>0</v>
      </c>
      <c r="Z2197">
        <v>0</v>
      </c>
      <c r="AA2197">
        <v>0</v>
      </c>
      <c r="AB2197">
        <v>0</v>
      </c>
      <c r="AC2197">
        <v>0</v>
      </c>
      <c r="AD2197">
        <v>0</v>
      </c>
      <c r="AE2197">
        <v>0</v>
      </c>
      <c r="AF2197">
        <v>0</v>
      </c>
      <c r="AH2197">
        <v>0</v>
      </c>
      <c r="AI2197">
        <v>0</v>
      </c>
      <c r="AJ2197">
        <v>0</v>
      </c>
      <c r="AK2197">
        <v>0</v>
      </c>
      <c r="AL2197">
        <v>0</v>
      </c>
      <c r="AM2197">
        <v>0</v>
      </c>
      <c r="AN2197">
        <v>0</v>
      </c>
      <c r="AO2197">
        <v>0</v>
      </c>
      <c r="AP2197">
        <v>0</v>
      </c>
      <c r="AQ2197">
        <v>0</v>
      </c>
      <c r="AS2197">
        <v>0</v>
      </c>
      <c r="AT2197">
        <v>0</v>
      </c>
      <c r="AU2197">
        <v>0</v>
      </c>
      <c r="AV2197">
        <v>0</v>
      </c>
      <c r="AW2197">
        <v>0</v>
      </c>
      <c r="AX2197">
        <v>0</v>
      </c>
      <c r="AY2197">
        <v>0</v>
      </c>
      <c r="AZ2197">
        <v>0</v>
      </c>
      <c r="BA2197">
        <v>0</v>
      </c>
      <c r="BB2197">
        <v>0</v>
      </c>
    </row>
    <row r="2198" spans="1:54" x14ac:dyDescent="0.35">
      <c r="A2198" t="s">
        <v>6974</v>
      </c>
      <c r="B2198" t="s">
        <v>6975</v>
      </c>
      <c r="C2198" t="s">
        <v>6975</v>
      </c>
      <c r="D2198" t="s">
        <v>6561</v>
      </c>
      <c r="E2198" t="s">
        <v>6562</v>
      </c>
      <c r="F2198" t="s">
        <v>388</v>
      </c>
      <c r="G2198" t="s">
        <v>6563</v>
      </c>
      <c r="H2198" t="s">
        <v>2932</v>
      </c>
      <c r="I2198" t="s">
        <v>2312</v>
      </c>
      <c r="J2198" t="s">
        <v>2312</v>
      </c>
      <c r="K2198" t="s">
        <v>2314</v>
      </c>
      <c r="L2198" t="s">
        <v>6564</v>
      </c>
      <c r="M2198" t="s">
        <v>2314</v>
      </c>
      <c r="N2198" t="s">
        <v>2314</v>
      </c>
      <c r="O2198" t="s">
        <v>5953</v>
      </c>
      <c r="P2198" t="s">
        <v>1829</v>
      </c>
      <c r="S2198" t="s">
        <v>2932</v>
      </c>
      <c r="U2198" t="s">
        <v>2318</v>
      </c>
      <c r="W2198">
        <v>0</v>
      </c>
      <c r="X2198">
        <v>0</v>
      </c>
      <c r="Y2198">
        <v>0</v>
      </c>
      <c r="Z2198">
        <v>0</v>
      </c>
      <c r="AA2198">
        <v>0</v>
      </c>
      <c r="AB2198">
        <v>0</v>
      </c>
      <c r="AC2198">
        <v>0</v>
      </c>
      <c r="AD2198">
        <v>0</v>
      </c>
      <c r="AE2198">
        <v>0</v>
      </c>
      <c r="AF2198">
        <v>0</v>
      </c>
      <c r="AH2198">
        <v>0</v>
      </c>
      <c r="AI2198">
        <v>0</v>
      </c>
      <c r="AJ2198">
        <v>0</v>
      </c>
      <c r="AK2198">
        <v>0</v>
      </c>
      <c r="AL2198">
        <v>0</v>
      </c>
      <c r="AM2198">
        <v>0</v>
      </c>
      <c r="AN2198">
        <v>0</v>
      </c>
      <c r="AO2198">
        <v>0</v>
      </c>
      <c r="AP2198">
        <v>0</v>
      </c>
      <c r="AQ2198">
        <v>0</v>
      </c>
      <c r="AS2198">
        <v>0</v>
      </c>
      <c r="AT2198">
        <v>0</v>
      </c>
      <c r="AU2198">
        <v>0</v>
      </c>
      <c r="AV2198">
        <v>0</v>
      </c>
      <c r="AW2198">
        <v>0</v>
      </c>
      <c r="AX2198">
        <v>0</v>
      </c>
      <c r="AY2198">
        <v>0</v>
      </c>
      <c r="AZ2198">
        <v>0</v>
      </c>
      <c r="BA2198">
        <v>0</v>
      </c>
      <c r="BB2198">
        <v>0</v>
      </c>
    </row>
    <row r="2199" spans="1:54" x14ac:dyDescent="0.35">
      <c r="A2199" t="s">
        <v>6976</v>
      </c>
      <c r="B2199" t="s">
        <v>6977</v>
      </c>
      <c r="C2199" t="s">
        <v>6977</v>
      </c>
      <c r="D2199" t="s">
        <v>6561</v>
      </c>
      <c r="E2199" t="s">
        <v>6562</v>
      </c>
      <c r="F2199" t="s">
        <v>388</v>
      </c>
      <c r="G2199" t="s">
        <v>6563</v>
      </c>
      <c r="H2199" t="s">
        <v>2932</v>
      </c>
      <c r="I2199" t="s">
        <v>2312</v>
      </c>
      <c r="J2199" t="s">
        <v>2312</v>
      </c>
      <c r="K2199" t="s">
        <v>2314</v>
      </c>
      <c r="L2199" t="s">
        <v>6564</v>
      </c>
      <c r="M2199" t="s">
        <v>2314</v>
      </c>
      <c r="N2199" t="s">
        <v>2314</v>
      </c>
      <c r="O2199" t="s">
        <v>5953</v>
      </c>
      <c r="P2199" t="s">
        <v>1829</v>
      </c>
      <c r="S2199" t="s">
        <v>2932</v>
      </c>
      <c r="U2199" t="s">
        <v>2318</v>
      </c>
      <c r="W2199">
        <v>0</v>
      </c>
      <c r="X2199">
        <v>0</v>
      </c>
      <c r="Y2199">
        <v>0</v>
      </c>
      <c r="Z2199">
        <v>0</v>
      </c>
      <c r="AA2199">
        <v>0</v>
      </c>
      <c r="AB2199">
        <v>0</v>
      </c>
      <c r="AC2199">
        <v>0</v>
      </c>
      <c r="AD2199">
        <v>0</v>
      </c>
      <c r="AE2199">
        <v>0</v>
      </c>
      <c r="AF2199">
        <v>0</v>
      </c>
      <c r="AH2199">
        <v>0</v>
      </c>
      <c r="AI2199">
        <v>0</v>
      </c>
      <c r="AJ2199">
        <v>0</v>
      </c>
      <c r="AK2199">
        <v>0</v>
      </c>
      <c r="AL2199">
        <v>0</v>
      </c>
      <c r="AM2199">
        <v>0</v>
      </c>
      <c r="AN2199">
        <v>0</v>
      </c>
      <c r="AO2199">
        <v>0</v>
      </c>
      <c r="AP2199">
        <v>0</v>
      </c>
      <c r="AQ2199">
        <v>0</v>
      </c>
      <c r="AS2199">
        <v>0</v>
      </c>
      <c r="AT2199">
        <v>0</v>
      </c>
      <c r="AU2199">
        <v>0</v>
      </c>
      <c r="AV2199">
        <v>0</v>
      </c>
      <c r="AW2199">
        <v>0</v>
      </c>
      <c r="AX2199">
        <v>0</v>
      </c>
      <c r="AY2199">
        <v>0</v>
      </c>
      <c r="AZ2199">
        <v>0</v>
      </c>
      <c r="BA2199">
        <v>0</v>
      </c>
      <c r="BB2199">
        <v>0</v>
      </c>
    </row>
    <row r="2200" spans="1:54" x14ac:dyDescent="0.35">
      <c r="A2200" t="s">
        <v>6978</v>
      </c>
      <c r="B2200" t="s">
        <v>6979</v>
      </c>
      <c r="C2200" t="s">
        <v>6979</v>
      </c>
      <c r="D2200" t="s">
        <v>6561</v>
      </c>
      <c r="E2200" t="s">
        <v>6562</v>
      </c>
      <c r="F2200" t="s">
        <v>388</v>
      </c>
      <c r="G2200" t="s">
        <v>6563</v>
      </c>
      <c r="H2200" t="s">
        <v>2932</v>
      </c>
      <c r="I2200" t="s">
        <v>2312</v>
      </c>
      <c r="J2200" t="s">
        <v>2312</v>
      </c>
      <c r="K2200" t="s">
        <v>2314</v>
      </c>
      <c r="L2200" t="s">
        <v>6564</v>
      </c>
      <c r="M2200" t="s">
        <v>2314</v>
      </c>
      <c r="N2200" t="s">
        <v>2314</v>
      </c>
      <c r="O2200" t="s">
        <v>5953</v>
      </c>
      <c r="P2200" t="s">
        <v>1829</v>
      </c>
      <c r="S2200" t="s">
        <v>2932</v>
      </c>
      <c r="U2200" t="s">
        <v>2318</v>
      </c>
      <c r="W2200">
        <v>0</v>
      </c>
      <c r="X2200">
        <v>0</v>
      </c>
      <c r="Y2200">
        <v>0</v>
      </c>
      <c r="Z2200">
        <v>0</v>
      </c>
      <c r="AA2200">
        <v>0</v>
      </c>
      <c r="AB2200">
        <v>0</v>
      </c>
      <c r="AC2200">
        <v>0</v>
      </c>
      <c r="AD2200">
        <v>0</v>
      </c>
      <c r="AE2200">
        <v>0</v>
      </c>
      <c r="AF2200">
        <v>0</v>
      </c>
      <c r="AH2200">
        <v>0</v>
      </c>
      <c r="AI2200">
        <v>0</v>
      </c>
      <c r="AJ2200">
        <v>0</v>
      </c>
      <c r="AK2200">
        <v>0</v>
      </c>
      <c r="AL2200">
        <v>0</v>
      </c>
      <c r="AM2200">
        <v>0</v>
      </c>
      <c r="AN2200">
        <v>0</v>
      </c>
      <c r="AO2200">
        <v>0</v>
      </c>
      <c r="AP2200">
        <v>0</v>
      </c>
      <c r="AQ2200">
        <v>0</v>
      </c>
      <c r="AS2200">
        <v>0</v>
      </c>
      <c r="AT2200">
        <v>0</v>
      </c>
      <c r="AU2200">
        <v>0</v>
      </c>
      <c r="AV2200">
        <v>0</v>
      </c>
      <c r="AW2200">
        <v>0</v>
      </c>
      <c r="AX2200">
        <v>0</v>
      </c>
      <c r="AY2200">
        <v>0</v>
      </c>
      <c r="AZ2200">
        <v>0</v>
      </c>
      <c r="BA2200">
        <v>0</v>
      </c>
      <c r="BB2200">
        <v>0</v>
      </c>
    </row>
    <row r="2201" spans="1:54" x14ac:dyDescent="0.35">
      <c r="A2201" t="s">
        <v>6980</v>
      </c>
      <c r="B2201" t="s">
        <v>6981</v>
      </c>
      <c r="C2201" t="s">
        <v>6981</v>
      </c>
      <c r="D2201" t="s">
        <v>6561</v>
      </c>
      <c r="E2201" t="s">
        <v>6562</v>
      </c>
      <c r="F2201" t="s">
        <v>388</v>
      </c>
      <c r="G2201" t="s">
        <v>6563</v>
      </c>
      <c r="H2201" t="s">
        <v>2932</v>
      </c>
      <c r="I2201" t="s">
        <v>2312</v>
      </c>
      <c r="J2201" t="s">
        <v>2312</v>
      </c>
      <c r="K2201" t="s">
        <v>2314</v>
      </c>
      <c r="L2201" t="s">
        <v>6564</v>
      </c>
      <c r="M2201" t="s">
        <v>2314</v>
      </c>
      <c r="N2201" t="s">
        <v>2314</v>
      </c>
      <c r="O2201" t="s">
        <v>5953</v>
      </c>
      <c r="P2201" t="s">
        <v>1829</v>
      </c>
      <c r="S2201" t="s">
        <v>2932</v>
      </c>
      <c r="U2201" t="s">
        <v>2318</v>
      </c>
      <c r="W2201">
        <v>0</v>
      </c>
      <c r="X2201">
        <v>0</v>
      </c>
      <c r="Y2201">
        <v>0</v>
      </c>
      <c r="Z2201">
        <v>0</v>
      </c>
      <c r="AA2201">
        <v>0</v>
      </c>
      <c r="AB2201">
        <v>0</v>
      </c>
      <c r="AC2201">
        <v>0</v>
      </c>
      <c r="AD2201">
        <v>0</v>
      </c>
      <c r="AE2201">
        <v>0</v>
      </c>
      <c r="AF2201">
        <v>0</v>
      </c>
      <c r="AH2201">
        <v>0</v>
      </c>
      <c r="AI2201">
        <v>0</v>
      </c>
      <c r="AJ2201">
        <v>0</v>
      </c>
      <c r="AK2201">
        <v>0</v>
      </c>
      <c r="AL2201">
        <v>0</v>
      </c>
      <c r="AM2201">
        <v>0</v>
      </c>
      <c r="AN2201">
        <v>0</v>
      </c>
      <c r="AO2201">
        <v>0</v>
      </c>
      <c r="AP2201">
        <v>0</v>
      </c>
      <c r="AQ2201">
        <v>0</v>
      </c>
      <c r="AS2201">
        <v>0</v>
      </c>
      <c r="AT2201">
        <v>0</v>
      </c>
      <c r="AU2201">
        <v>0</v>
      </c>
      <c r="AV2201">
        <v>0</v>
      </c>
      <c r="AW2201">
        <v>0</v>
      </c>
      <c r="AX2201">
        <v>0</v>
      </c>
      <c r="AY2201">
        <v>0</v>
      </c>
      <c r="AZ2201">
        <v>0</v>
      </c>
      <c r="BA2201">
        <v>0</v>
      </c>
      <c r="BB2201">
        <v>0</v>
      </c>
    </row>
    <row r="2202" spans="1:54" x14ac:dyDescent="0.35">
      <c r="A2202" t="s">
        <v>6982</v>
      </c>
      <c r="B2202" t="s">
        <v>6983</v>
      </c>
      <c r="C2202" t="s">
        <v>6983</v>
      </c>
      <c r="D2202" t="s">
        <v>6561</v>
      </c>
      <c r="E2202" t="s">
        <v>6562</v>
      </c>
      <c r="F2202" t="s">
        <v>388</v>
      </c>
      <c r="G2202" t="s">
        <v>6563</v>
      </c>
      <c r="H2202" t="s">
        <v>2932</v>
      </c>
      <c r="I2202" t="s">
        <v>2312</v>
      </c>
      <c r="J2202" t="s">
        <v>2312</v>
      </c>
      <c r="K2202" t="s">
        <v>2314</v>
      </c>
      <c r="L2202" t="s">
        <v>6564</v>
      </c>
      <c r="M2202" t="s">
        <v>2314</v>
      </c>
      <c r="N2202" t="s">
        <v>2314</v>
      </c>
      <c r="O2202" t="s">
        <v>5953</v>
      </c>
      <c r="P2202" t="s">
        <v>1829</v>
      </c>
      <c r="S2202" t="s">
        <v>2932</v>
      </c>
      <c r="U2202" t="s">
        <v>2318</v>
      </c>
      <c r="W2202">
        <v>0</v>
      </c>
      <c r="X2202">
        <v>0</v>
      </c>
      <c r="Y2202">
        <v>0</v>
      </c>
      <c r="Z2202">
        <v>0</v>
      </c>
      <c r="AA2202">
        <v>0</v>
      </c>
      <c r="AB2202">
        <v>0</v>
      </c>
      <c r="AC2202">
        <v>0</v>
      </c>
      <c r="AD2202">
        <v>0</v>
      </c>
      <c r="AE2202">
        <v>0</v>
      </c>
      <c r="AF2202">
        <v>0</v>
      </c>
      <c r="AH2202">
        <v>0</v>
      </c>
      <c r="AI2202">
        <v>0</v>
      </c>
      <c r="AJ2202">
        <v>0</v>
      </c>
      <c r="AK2202">
        <v>0</v>
      </c>
      <c r="AL2202">
        <v>0</v>
      </c>
      <c r="AM2202">
        <v>0</v>
      </c>
      <c r="AN2202">
        <v>0</v>
      </c>
      <c r="AO2202">
        <v>0</v>
      </c>
      <c r="AP2202">
        <v>0</v>
      </c>
      <c r="AQ2202">
        <v>0</v>
      </c>
      <c r="AS2202">
        <v>0</v>
      </c>
      <c r="AT2202">
        <v>0</v>
      </c>
      <c r="AU2202">
        <v>0</v>
      </c>
      <c r="AV2202">
        <v>0</v>
      </c>
      <c r="AW2202">
        <v>0</v>
      </c>
      <c r="AX2202">
        <v>0</v>
      </c>
      <c r="AY2202">
        <v>0</v>
      </c>
      <c r="AZ2202">
        <v>0</v>
      </c>
      <c r="BA2202">
        <v>0</v>
      </c>
      <c r="BB2202">
        <v>0</v>
      </c>
    </row>
    <row r="2203" spans="1:54" x14ac:dyDescent="0.35">
      <c r="A2203" t="s">
        <v>6984</v>
      </c>
      <c r="B2203" t="s">
        <v>6985</v>
      </c>
      <c r="C2203" t="s">
        <v>6985</v>
      </c>
      <c r="D2203" t="s">
        <v>6561</v>
      </c>
      <c r="E2203" t="s">
        <v>6562</v>
      </c>
      <c r="F2203" t="s">
        <v>388</v>
      </c>
      <c r="G2203" t="s">
        <v>6563</v>
      </c>
      <c r="H2203" t="s">
        <v>2932</v>
      </c>
      <c r="I2203" t="s">
        <v>2312</v>
      </c>
      <c r="J2203" t="s">
        <v>2312</v>
      </c>
      <c r="K2203" t="s">
        <v>2314</v>
      </c>
      <c r="L2203" t="s">
        <v>6564</v>
      </c>
      <c r="M2203" t="s">
        <v>2314</v>
      </c>
      <c r="N2203" t="s">
        <v>2314</v>
      </c>
      <c r="O2203" t="s">
        <v>5953</v>
      </c>
      <c r="P2203" t="s">
        <v>1829</v>
      </c>
      <c r="S2203" t="s">
        <v>2932</v>
      </c>
      <c r="U2203" t="s">
        <v>2318</v>
      </c>
      <c r="W2203">
        <v>0</v>
      </c>
      <c r="X2203">
        <v>0</v>
      </c>
      <c r="Y2203">
        <v>0</v>
      </c>
      <c r="Z2203">
        <v>0</v>
      </c>
      <c r="AA2203">
        <v>0</v>
      </c>
      <c r="AB2203">
        <v>0</v>
      </c>
      <c r="AC2203">
        <v>0</v>
      </c>
      <c r="AD2203">
        <v>0</v>
      </c>
      <c r="AE2203">
        <v>0</v>
      </c>
      <c r="AF2203">
        <v>0</v>
      </c>
      <c r="AH2203">
        <v>0</v>
      </c>
      <c r="AI2203">
        <v>0</v>
      </c>
      <c r="AJ2203">
        <v>0</v>
      </c>
      <c r="AK2203">
        <v>0</v>
      </c>
      <c r="AL2203">
        <v>0</v>
      </c>
      <c r="AM2203">
        <v>0</v>
      </c>
      <c r="AN2203">
        <v>0</v>
      </c>
      <c r="AO2203">
        <v>0</v>
      </c>
      <c r="AP2203">
        <v>0</v>
      </c>
      <c r="AQ2203">
        <v>0</v>
      </c>
      <c r="AS2203">
        <v>0</v>
      </c>
      <c r="AT2203">
        <v>0</v>
      </c>
      <c r="AU2203">
        <v>0</v>
      </c>
      <c r="AV2203">
        <v>0</v>
      </c>
      <c r="AW2203">
        <v>0</v>
      </c>
      <c r="AX2203">
        <v>0</v>
      </c>
      <c r="AY2203">
        <v>0</v>
      </c>
      <c r="AZ2203">
        <v>0</v>
      </c>
      <c r="BA2203">
        <v>0</v>
      </c>
      <c r="BB2203">
        <v>0</v>
      </c>
    </row>
    <row r="2204" spans="1:54" x14ac:dyDescent="0.35">
      <c r="A2204" t="s">
        <v>6986</v>
      </c>
      <c r="B2204" t="s">
        <v>6987</v>
      </c>
      <c r="C2204" t="s">
        <v>6987</v>
      </c>
      <c r="D2204" t="s">
        <v>6561</v>
      </c>
      <c r="E2204" t="s">
        <v>6562</v>
      </c>
      <c r="F2204" t="s">
        <v>388</v>
      </c>
      <c r="G2204" t="s">
        <v>6563</v>
      </c>
      <c r="H2204" t="s">
        <v>2932</v>
      </c>
      <c r="I2204" t="s">
        <v>2312</v>
      </c>
      <c r="J2204" t="s">
        <v>2312</v>
      </c>
      <c r="K2204" t="s">
        <v>2314</v>
      </c>
      <c r="L2204" t="s">
        <v>6564</v>
      </c>
      <c r="M2204" t="s">
        <v>2314</v>
      </c>
      <c r="N2204" t="s">
        <v>2314</v>
      </c>
      <c r="O2204" t="s">
        <v>5953</v>
      </c>
      <c r="P2204" t="s">
        <v>1829</v>
      </c>
      <c r="S2204" t="s">
        <v>2932</v>
      </c>
      <c r="U2204" t="s">
        <v>2318</v>
      </c>
      <c r="W2204">
        <v>0</v>
      </c>
      <c r="X2204">
        <v>0</v>
      </c>
      <c r="Y2204">
        <v>0</v>
      </c>
      <c r="Z2204">
        <v>0</v>
      </c>
      <c r="AA2204">
        <v>0</v>
      </c>
      <c r="AB2204">
        <v>0</v>
      </c>
      <c r="AC2204">
        <v>0</v>
      </c>
      <c r="AD2204">
        <v>0</v>
      </c>
      <c r="AE2204">
        <v>0</v>
      </c>
      <c r="AF2204">
        <v>0</v>
      </c>
      <c r="AH2204">
        <v>0</v>
      </c>
      <c r="AI2204">
        <v>0</v>
      </c>
      <c r="AJ2204">
        <v>0</v>
      </c>
      <c r="AK2204">
        <v>0</v>
      </c>
      <c r="AL2204">
        <v>0</v>
      </c>
      <c r="AM2204">
        <v>0</v>
      </c>
      <c r="AN2204">
        <v>0</v>
      </c>
      <c r="AO2204">
        <v>0</v>
      </c>
      <c r="AP2204">
        <v>0</v>
      </c>
      <c r="AQ2204">
        <v>0</v>
      </c>
      <c r="AS2204">
        <v>0</v>
      </c>
      <c r="AT2204">
        <v>0</v>
      </c>
      <c r="AU2204">
        <v>0</v>
      </c>
      <c r="AV2204">
        <v>0</v>
      </c>
      <c r="AW2204">
        <v>0</v>
      </c>
      <c r="AX2204">
        <v>0</v>
      </c>
      <c r="AY2204">
        <v>0</v>
      </c>
      <c r="AZ2204">
        <v>0</v>
      </c>
      <c r="BA2204">
        <v>0</v>
      </c>
      <c r="BB2204">
        <v>0</v>
      </c>
    </row>
    <row r="2205" spans="1:54" x14ac:dyDescent="0.35">
      <c r="A2205" t="s">
        <v>6988</v>
      </c>
      <c r="B2205" t="s">
        <v>6989</v>
      </c>
      <c r="C2205" t="s">
        <v>6989</v>
      </c>
      <c r="D2205" t="s">
        <v>6561</v>
      </c>
      <c r="E2205" t="s">
        <v>6562</v>
      </c>
      <c r="F2205" t="s">
        <v>388</v>
      </c>
      <c r="G2205" t="s">
        <v>6563</v>
      </c>
      <c r="H2205" t="s">
        <v>2932</v>
      </c>
      <c r="I2205" t="s">
        <v>2312</v>
      </c>
      <c r="J2205" t="s">
        <v>2312</v>
      </c>
      <c r="K2205" t="s">
        <v>2314</v>
      </c>
      <c r="L2205" t="s">
        <v>6564</v>
      </c>
      <c r="M2205" t="s">
        <v>2314</v>
      </c>
      <c r="N2205" t="s">
        <v>2314</v>
      </c>
      <c r="O2205" t="s">
        <v>5953</v>
      </c>
      <c r="P2205" t="s">
        <v>1829</v>
      </c>
      <c r="S2205" t="s">
        <v>2932</v>
      </c>
      <c r="U2205" t="s">
        <v>2318</v>
      </c>
      <c r="W2205">
        <v>0</v>
      </c>
      <c r="X2205">
        <v>0</v>
      </c>
      <c r="Y2205">
        <v>0</v>
      </c>
      <c r="Z2205">
        <v>0</v>
      </c>
      <c r="AA2205">
        <v>0</v>
      </c>
      <c r="AB2205">
        <v>0</v>
      </c>
      <c r="AC2205">
        <v>0</v>
      </c>
      <c r="AD2205">
        <v>0</v>
      </c>
      <c r="AE2205">
        <v>0</v>
      </c>
      <c r="AF2205">
        <v>0</v>
      </c>
      <c r="AH2205">
        <v>0</v>
      </c>
      <c r="AI2205">
        <v>0</v>
      </c>
      <c r="AJ2205">
        <v>0</v>
      </c>
      <c r="AK2205">
        <v>0</v>
      </c>
      <c r="AL2205">
        <v>0</v>
      </c>
      <c r="AM2205">
        <v>0</v>
      </c>
      <c r="AN2205">
        <v>0</v>
      </c>
      <c r="AO2205">
        <v>0</v>
      </c>
      <c r="AP2205">
        <v>0</v>
      </c>
      <c r="AQ2205">
        <v>0</v>
      </c>
      <c r="AS2205">
        <v>0</v>
      </c>
      <c r="AT2205">
        <v>0</v>
      </c>
      <c r="AU2205">
        <v>0</v>
      </c>
      <c r="AV2205">
        <v>0</v>
      </c>
      <c r="AW2205">
        <v>0</v>
      </c>
      <c r="AX2205">
        <v>0</v>
      </c>
      <c r="AY2205">
        <v>0</v>
      </c>
      <c r="AZ2205">
        <v>0</v>
      </c>
      <c r="BA2205">
        <v>0</v>
      </c>
      <c r="BB2205">
        <v>0</v>
      </c>
    </row>
    <row r="2206" spans="1:54" x14ac:dyDescent="0.35">
      <c r="A2206" t="s">
        <v>6990</v>
      </c>
      <c r="B2206" t="s">
        <v>6991</v>
      </c>
      <c r="C2206" t="s">
        <v>6991</v>
      </c>
      <c r="D2206" t="s">
        <v>6561</v>
      </c>
      <c r="E2206" t="s">
        <v>6562</v>
      </c>
      <c r="F2206" t="s">
        <v>388</v>
      </c>
      <c r="G2206" t="s">
        <v>6563</v>
      </c>
      <c r="H2206" t="s">
        <v>2932</v>
      </c>
      <c r="I2206" t="s">
        <v>2312</v>
      </c>
      <c r="J2206" t="s">
        <v>2312</v>
      </c>
      <c r="K2206" t="s">
        <v>2314</v>
      </c>
      <c r="L2206" t="s">
        <v>6564</v>
      </c>
      <c r="M2206" t="s">
        <v>2314</v>
      </c>
      <c r="N2206" t="s">
        <v>2314</v>
      </c>
      <c r="O2206" t="s">
        <v>5953</v>
      </c>
      <c r="P2206" t="s">
        <v>1829</v>
      </c>
      <c r="S2206" t="s">
        <v>2932</v>
      </c>
      <c r="U2206" t="s">
        <v>2318</v>
      </c>
      <c r="W2206">
        <v>0</v>
      </c>
      <c r="X2206">
        <v>0</v>
      </c>
      <c r="Y2206">
        <v>0</v>
      </c>
      <c r="Z2206">
        <v>0</v>
      </c>
      <c r="AA2206">
        <v>0</v>
      </c>
      <c r="AB2206">
        <v>0</v>
      </c>
      <c r="AC2206">
        <v>0</v>
      </c>
      <c r="AD2206">
        <v>0</v>
      </c>
      <c r="AE2206">
        <v>0</v>
      </c>
      <c r="AF2206">
        <v>0</v>
      </c>
      <c r="AH2206">
        <v>0</v>
      </c>
      <c r="AI2206">
        <v>0</v>
      </c>
      <c r="AJ2206">
        <v>0</v>
      </c>
      <c r="AK2206">
        <v>0</v>
      </c>
      <c r="AL2206">
        <v>0</v>
      </c>
      <c r="AM2206">
        <v>0</v>
      </c>
      <c r="AN2206">
        <v>0</v>
      </c>
      <c r="AO2206">
        <v>0</v>
      </c>
      <c r="AP2206">
        <v>0</v>
      </c>
      <c r="AQ2206">
        <v>0</v>
      </c>
      <c r="AS2206">
        <v>0</v>
      </c>
      <c r="AT2206">
        <v>0</v>
      </c>
      <c r="AU2206">
        <v>0</v>
      </c>
      <c r="AV2206">
        <v>0</v>
      </c>
      <c r="AW2206">
        <v>0</v>
      </c>
      <c r="AX2206">
        <v>0</v>
      </c>
      <c r="AY2206">
        <v>0</v>
      </c>
      <c r="AZ2206">
        <v>0</v>
      </c>
      <c r="BA2206">
        <v>0</v>
      </c>
      <c r="BB2206">
        <v>0</v>
      </c>
    </row>
    <row r="2207" spans="1:54" x14ac:dyDescent="0.35">
      <c r="A2207" t="s">
        <v>6992</v>
      </c>
      <c r="B2207" t="s">
        <v>6993</v>
      </c>
      <c r="C2207" t="s">
        <v>6993</v>
      </c>
      <c r="D2207" t="s">
        <v>6994</v>
      </c>
      <c r="E2207" t="s">
        <v>6562</v>
      </c>
      <c r="F2207" t="s">
        <v>388</v>
      </c>
      <c r="G2207" t="s">
        <v>6563</v>
      </c>
      <c r="H2207" t="s">
        <v>2932</v>
      </c>
      <c r="I2207" t="s">
        <v>2312</v>
      </c>
      <c r="J2207" t="s">
        <v>2312</v>
      </c>
      <c r="K2207" t="s">
        <v>2314</v>
      </c>
      <c r="L2207" t="s">
        <v>6564</v>
      </c>
      <c r="M2207" t="s">
        <v>2314</v>
      </c>
      <c r="N2207" t="s">
        <v>2314</v>
      </c>
      <c r="O2207" t="s">
        <v>5953</v>
      </c>
      <c r="P2207" t="s">
        <v>1829</v>
      </c>
      <c r="S2207" t="s">
        <v>2932</v>
      </c>
      <c r="U2207" t="s">
        <v>2318</v>
      </c>
      <c r="W2207">
        <v>0</v>
      </c>
      <c r="X2207">
        <v>0</v>
      </c>
      <c r="Y2207">
        <v>0</v>
      </c>
      <c r="Z2207">
        <v>0</v>
      </c>
      <c r="AA2207">
        <v>0</v>
      </c>
      <c r="AB2207">
        <v>0</v>
      </c>
      <c r="AC2207">
        <v>0</v>
      </c>
      <c r="AD2207">
        <v>0</v>
      </c>
      <c r="AE2207">
        <v>0</v>
      </c>
      <c r="AF2207">
        <v>0</v>
      </c>
      <c r="AH2207">
        <v>0</v>
      </c>
      <c r="AI2207">
        <v>0</v>
      </c>
      <c r="AJ2207">
        <v>0</v>
      </c>
      <c r="AK2207">
        <v>0</v>
      </c>
      <c r="AL2207">
        <v>0</v>
      </c>
      <c r="AM2207">
        <v>0</v>
      </c>
      <c r="AN2207">
        <v>0</v>
      </c>
      <c r="AO2207">
        <v>0</v>
      </c>
      <c r="AP2207">
        <v>0</v>
      </c>
      <c r="AQ2207">
        <v>0</v>
      </c>
      <c r="AS2207">
        <v>0</v>
      </c>
      <c r="AT2207">
        <v>0</v>
      </c>
      <c r="AU2207">
        <v>0</v>
      </c>
      <c r="AV2207">
        <v>0</v>
      </c>
      <c r="AW2207">
        <v>0</v>
      </c>
      <c r="AX2207">
        <v>0</v>
      </c>
      <c r="AY2207">
        <v>0</v>
      </c>
      <c r="AZ2207">
        <v>0</v>
      </c>
      <c r="BA2207">
        <v>0</v>
      </c>
      <c r="BB2207">
        <v>0</v>
      </c>
    </row>
    <row r="2208" spans="1:54" x14ac:dyDescent="0.35">
      <c r="A2208" t="s">
        <v>6995</v>
      </c>
      <c r="B2208" t="s">
        <v>6996</v>
      </c>
      <c r="C2208" t="s">
        <v>6996</v>
      </c>
      <c r="D2208" t="s">
        <v>6994</v>
      </c>
      <c r="E2208" t="s">
        <v>6562</v>
      </c>
      <c r="F2208" t="s">
        <v>388</v>
      </c>
      <c r="G2208" t="s">
        <v>6563</v>
      </c>
      <c r="H2208" t="s">
        <v>2932</v>
      </c>
      <c r="I2208" t="s">
        <v>2312</v>
      </c>
      <c r="J2208" t="s">
        <v>2312</v>
      </c>
      <c r="K2208" t="s">
        <v>2314</v>
      </c>
      <c r="L2208" t="s">
        <v>6564</v>
      </c>
      <c r="M2208" t="s">
        <v>2314</v>
      </c>
      <c r="N2208" t="s">
        <v>2314</v>
      </c>
      <c r="O2208" t="s">
        <v>5953</v>
      </c>
      <c r="P2208" t="s">
        <v>1829</v>
      </c>
      <c r="S2208" t="s">
        <v>2932</v>
      </c>
      <c r="U2208" t="s">
        <v>2318</v>
      </c>
      <c r="W2208">
        <v>0</v>
      </c>
      <c r="X2208">
        <v>0</v>
      </c>
      <c r="Y2208">
        <v>0</v>
      </c>
      <c r="Z2208">
        <v>0</v>
      </c>
      <c r="AA2208">
        <v>0</v>
      </c>
      <c r="AB2208">
        <v>0</v>
      </c>
      <c r="AC2208">
        <v>0</v>
      </c>
      <c r="AD2208">
        <v>0</v>
      </c>
      <c r="AE2208">
        <v>0</v>
      </c>
      <c r="AF2208">
        <v>0</v>
      </c>
      <c r="AH2208">
        <v>0</v>
      </c>
      <c r="AI2208">
        <v>0</v>
      </c>
      <c r="AJ2208">
        <v>0</v>
      </c>
      <c r="AK2208">
        <v>0</v>
      </c>
      <c r="AL2208">
        <v>0</v>
      </c>
      <c r="AM2208">
        <v>0</v>
      </c>
      <c r="AN2208">
        <v>0</v>
      </c>
      <c r="AO2208">
        <v>0</v>
      </c>
      <c r="AP2208">
        <v>0</v>
      </c>
      <c r="AQ2208">
        <v>0</v>
      </c>
      <c r="AS2208">
        <v>0</v>
      </c>
      <c r="AT2208">
        <v>0</v>
      </c>
      <c r="AU2208">
        <v>0</v>
      </c>
      <c r="AV2208">
        <v>0</v>
      </c>
      <c r="AW2208">
        <v>0</v>
      </c>
      <c r="AX2208">
        <v>0</v>
      </c>
      <c r="AY2208">
        <v>0</v>
      </c>
      <c r="AZ2208">
        <v>0</v>
      </c>
      <c r="BA2208">
        <v>0</v>
      </c>
      <c r="BB2208">
        <v>0</v>
      </c>
    </row>
    <row r="2209" spans="1:54" x14ac:dyDescent="0.35">
      <c r="A2209" t="s">
        <v>6997</v>
      </c>
      <c r="B2209" t="s">
        <v>6998</v>
      </c>
      <c r="C2209" t="s">
        <v>6998</v>
      </c>
      <c r="D2209" t="s">
        <v>6994</v>
      </c>
      <c r="E2209" t="s">
        <v>6562</v>
      </c>
      <c r="F2209" t="s">
        <v>388</v>
      </c>
      <c r="G2209" t="s">
        <v>6563</v>
      </c>
      <c r="H2209" t="s">
        <v>2932</v>
      </c>
      <c r="I2209" t="s">
        <v>2312</v>
      </c>
      <c r="J2209" t="s">
        <v>2312</v>
      </c>
      <c r="K2209" t="s">
        <v>2314</v>
      </c>
      <c r="L2209" t="s">
        <v>6564</v>
      </c>
      <c r="M2209" t="s">
        <v>2314</v>
      </c>
      <c r="N2209" t="s">
        <v>2314</v>
      </c>
      <c r="O2209" t="s">
        <v>5953</v>
      </c>
      <c r="P2209" t="s">
        <v>1829</v>
      </c>
      <c r="S2209" t="s">
        <v>2932</v>
      </c>
      <c r="U2209" t="s">
        <v>2318</v>
      </c>
      <c r="W2209">
        <v>0</v>
      </c>
      <c r="X2209">
        <v>0</v>
      </c>
      <c r="Y2209">
        <v>0</v>
      </c>
      <c r="Z2209">
        <v>0</v>
      </c>
      <c r="AA2209">
        <v>0</v>
      </c>
      <c r="AB2209">
        <v>0</v>
      </c>
      <c r="AC2209">
        <v>0</v>
      </c>
      <c r="AD2209">
        <v>0</v>
      </c>
      <c r="AE2209">
        <v>0</v>
      </c>
      <c r="AF2209">
        <v>0</v>
      </c>
      <c r="AH2209">
        <v>0</v>
      </c>
      <c r="AI2209">
        <v>0</v>
      </c>
      <c r="AJ2209">
        <v>0</v>
      </c>
      <c r="AK2209">
        <v>0</v>
      </c>
      <c r="AL2209">
        <v>0</v>
      </c>
      <c r="AM2209">
        <v>0</v>
      </c>
      <c r="AN2209">
        <v>0</v>
      </c>
      <c r="AO2209">
        <v>0</v>
      </c>
      <c r="AP2209">
        <v>0</v>
      </c>
      <c r="AQ2209">
        <v>0</v>
      </c>
      <c r="AS2209">
        <v>0</v>
      </c>
      <c r="AT2209">
        <v>0</v>
      </c>
      <c r="AU2209">
        <v>0</v>
      </c>
      <c r="AV2209">
        <v>0</v>
      </c>
      <c r="AW2209">
        <v>0</v>
      </c>
      <c r="AX2209">
        <v>0</v>
      </c>
      <c r="AY2209">
        <v>0</v>
      </c>
      <c r="AZ2209">
        <v>0</v>
      </c>
      <c r="BA2209">
        <v>0</v>
      </c>
      <c r="BB2209">
        <v>0</v>
      </c>
    </row>
    <row r="2210" spans="1:54" x14ac:dyDescent="0.35">
      <c r="A2210" t="s">
        <v>6999</v>
      </c>
      <c r="B2210" t="s">
        <v>7000</v>
      </c>
      <c r="C2210" t="s">
        <v>7000</v>
      </c>
      <c r="D2210" t="s">
        <v>6994</v>
      </c>
      <c r="E2210" t="s">
        <v>6562</v>
      </c>
      <c r="F2210" t="s">
        <v>388</v>
      </c>
      <c r="G2210" t="s">
        <v>6563</v>
      </c>
      <c r="H2210" t="s">
        <v>2932</v>
      </c>
      <c r="I2210" t="s">
        <v>2312</v>
      </c>
      <c r="J2210" t="s">
        <v>2312</v>
      </c>
      <c r="K2210" t="s">
        <v>2314</v>
      </c>
      <c r="L2210" t="s">
        <v>6564</v>
      </c>
      <c r="M2210" t="s">
        <v>2314</v>
      </c>
      <c r="N2210" t="s">
        <v>2314</v>
      </c>
      <c r="O2210" t="s">
        <v>5953</v>
      </c>
      <c r="P2210" t="s">
        <v>1829</v>
      </c>
      <c r="S2210" t="s">
        <v>2932</v>
      </c>
      <c r="U2210" t="s">
        <v>2318</v>
      </c>
      <c r="W2210">
        <v>0</v>
      </c>
      <c r="X2210">
        <v>0</v>
      </c>
      <c r="Y2210">
        <v>0</v>
      </c>
      <c r="Z2210">
        <v>0</v>
      </c>
      <c r="AA2210">
        <v>0</v>
      </c>
      <c r="AB2210">
        <v>0</v>
      </c>
      <c r="AC2210">
        <v>0</v>
      </c>
      <c r="AD2210">
        <v>0</v>
      </c>
      <c r="AE2210">
        <v>0</v>
      </c>
      <c r="AF2210">
        <v>0</v>
      </c>
      <c r="AH2210">
        <v>0</v>
      </c>
      <c r="AI2210">
        <v>0</v>
      </c>
      <c r="AJ2210">
        <v>0</v>
      </c>
      <c r="AK2210">
        <v>0</v>
      </c>
      <c r="AL2210">
        <v>0</v>
      </c>
      <c r="AM2210">
        <v>0</v>
      </c>
      <c r="AN2210">
        <v>0</v>
      </c>
      <c r="AO2210">
        <v>0</v>
      </c>
      <c r="AP2210">
        <v>0</v>
      </c>
      <c r="AQ2210">
        <v>0</v>
      </c>
      <c r="AS2210">
        <v>0</v>
      </c>
      <c r="AT2210">
        <v>0</v>
      </c>
      <c r="AU2210">
        <v>0</v>
      </c>
      <c r="AV2210">
        <v>0</v>
      </c>
      <c r="AW2210">
        <v>0</v>
      </c>
      <c r="AX2210">
        <v>0</v>
      </c>
      <c r="AY2210">
        <v>0</v>
      </c>
      <c r="AZ2210">
        <v>0</v>
      </c>
      <c r="BA2210">
        <v>0</v>
      </c>
      <c r="BB2210">
        <v>0</v>
      </c>
    </row>
    <row r="2211" spans="1:54" x14ac:dyDescent="0.35">
      <c r="A2211" t="s">
        <v>7001</v>
      </c>
      <c r="B2211" t="s">
        <v>7002</v>
      </c>
      <c r="C2211" t="s">
        <v>7002</v>
      </c>
      <c r="D2211" t="s">
        <v>6994</v>
      </c>
      <c r="E2211" t="s">
        <v>6562</v>
      </c>
      <c r="F2211" t="s">
        <v>388</v>
      </c>
      <c r="G2211" t="s">
        <v>6563</v>
      </c>
      <c r="H2211" t="s">
        <v>2932</v>
      </c>
      <c r="I2211" t="s">
        <v>2312</v>
      </c>
      <c r="J2211" t="s">
        <v>2312</v>
      </c>
      <c r="K2211" t="s">
        <v>2314</v>
      </c>
      <c r="L2211" t="s">
        <v>6564</v>
      </c>
      <c r="M2211" t="s">
        <v>2314</v>
      </c>
      <c r="N2211" t="s">
        <v>2314</v>
      </c>
      <c r="O2211" t="s">
        <v>5953</v>
      </c>
      <c r="P2211" t="s">
        <v>1829</v>
      </c>
      <c r="S2211" t="s">
        <v>2932</v>
      </c>
      <c r="U2211" t="s">
        <v>2318</v>
      </c>
      <c r="W2211">
        <v>0</v>
      </c>
      <c r="X2211">
        <v>0</v>
      </c>
      <c r="Y2211">
        <v>0</v>
      </c>
      <c r="Z2211">
        <v>0</v>
      </c>
      <c r="AA2211">
        <v>0</v>
      </c>
      <c r="AB2211">
        <v>0</v>
      </c>
      <c r="AC2211">
        <v>0</v>
      </c>
      <c r="AD2211">
        <v>0</v>
      </c>
      <c r="AE2211">
        <v>0</v>
      </c>
      <c r="AF2211">
        <v>0</v>
      </c>
      <c r="AH2211">
        <v>0</v>
      </c>
      <c r="AI2211">
        <v>0</v>
      </c>
      <c r="AJ2211">
        <v>0</v>
      </c>
      <c r="AK2211">
        <v>0</v>
      </c>
      <c r="AL2211">
        <v>0</v>
      </c>
      <c r="AM2211">
        <v>0</v>
      </c>
      <c r="AN2211">
        <v>0</v>
      </c>
      <c r="AO2211">
        <v>0</v>
      </c>
      <c r="AP2211">
        <v>0</v>
      </c>
      <c r="AQ2211">
        <v>0</v>
      </c>
      <c r="AS2211">
        <v>0</v>
      </c>
      <c r="AT2211">
        <v>0</v>
      </c>
      <c r="AU2211">
        <v>0</v>
      </c>
      <c r="AV2211">
        <v>0</v>
      </c>
      <c r="AW2211">
        <v>0</v>
      </c>
      <c r="AX2211">
        <v>0</v>
      </c>
      <c r="AY2211">
        <v>0</v>
      </c>
      <c r="AZ2211">
        <v>0</v>
      </c>
      <c r="BA2211">
        <v>0</v>
      </c>
      <c r="BB2211">
        <v>0</v>
      </c>
    </row>
    <row r="2212" spans="1:54" x14ac:dyDescent="0.35">
      <c r="A2212" t="s">
        <v>7003</v>
      </c>
      <c r="B2212" t="s">
        <v>7004</v>
      </c>
      <c r="C2212" t="s">
        <v>7004</v>
      </c>
      <c r="D2212" t="s">
        <v>6994</v>
      </c>
      <c r="E2212" t="s">
        <v>6562</v>
      </c>
      <c r="F2212" t="s">
        <v>388</v>
      </c>
      <c r="G2212" t="s">
        <v>6563</v>
      </c>
      <c r="H2212" t="s">
        <v>2932</v>
      </c>
      <c r="I2212" t="s">
        <v>2312</v>
      </c>
      <c r="J2212" t="s">
        <v>2312</v>
      </c>
      <c r="K2212" t="s">
        <v>2314</v>
      </c>
      <c r="L2212" t="s">
        <v>6564</v>
      </c>
      <c r="M2212" t="s">
        <v>2314</v>
      </c>
      <c r="N2212" t="s">
        <v>2314</v>
      </c>
      <c r="O2212" t="s">
        <v>5953</v>
      </c>
      <c r="P2212" t="s">
        <v>1829</v>
      </c>
      <c r="S2212" t="s">
        <v>2932</v>
      </c>
      <c r="U2212" t="s">
        <v>2318</v>
      </c>
      <c r="W2212">
        <v>0</v>
      </c>
      <c r="X2212">
        <v>0</v>
      </c>
      <c r="Y2212">
        <v>0</v>
      </c>
      <c r="Z2212">
        <v>0</v>
      </c>
      <c r="AA2212">
        <v>0</v>
      </c>
      <c r="AB2212">
        <v>0</v>
      </c>
      <c r="AC2212">
        <v>0</v>
      </c>
      <c r="AD2212">
        <v>0</v>
      </c>
      <c r="AE2212">
        <v>0</v>
      </c>
      <c r="AF2212">
        <v>0</v>
      </c>
      <c r="AH2212">
        <v>0</v>
      </c>
      <c r="AI2212">
        <v>0</v>
      </c>
      <c r="AJ2212">
        <v>0</v>
      </c>
      <c r="AK2212">
        <v>0</v>
      </c>
      <c r="AL2212">
        <v>0</v>
      </c>
      <c r="AM2212">
        <v>0</v>
      </c>
      <c r="AN2212">
        <v>0</v>
      </c>
      <c r="AO2212">
        <v>0</v>
      </c>
      <c r="AP2212">
        <v>0</v>
      </c>
      <c r="AQ2212">
        <v>0</v>
      </c>
      <c r="AS2212">
        <v>0</v>
      </c>
      <c r="AT2212">
        <v>0</v>
      </c>
      <c r="AU2212">
        <v>0</v>
      </c>
      <c r="AV2212">
        <v>0</v>
      </c>
      <c r="AW2212">
        <v>0</v>
      </c>
      <c r="AX2212">
        <v>0</v>
      </c>
      <c r="AY2212">
        <v>0</v>
      </c>
      <c r="AZ2212">
        <v>0</v>
      </c>
      <c r="BA2212">
        <v>0</v>
      </c>
      <c r="BB2212">
        <v>0</v>
      </c>
    </row>
    <row r="2213" spans="1:54" x14ac:dyDescent="0.35">
      <c r="A2213" t="s">
        <v>7005</v>
      </c>
      <c r="B2213" t="s">
        <v>7006</v>
      </c>
      <c r="C2213" t="s">
        <v>7006</v>
      </c>
      <c r="D2213" t="s">
        <v>6994</v>
      </c>
      <c r="E2213" t="s">
        <v>6562</v>
      </c>
      <c r="F2213" t="s">
        <v>388</v>
      </c>
      <c r="G2213" t="s">
        <v>6563</v>
      </c>
      <c r="H2213" t="s">
        <v>2932</v>
      </c>
      <c r="I2213" t="s">
        <v>2312</v>
      </c>
      <c r="J2213" t="s">
        <v>2312</v>
      </c>
      <c r="K2213" t="s">
        <v>2314</v>
      </c>
      <c r="L2213" t="s">
        <v>6564</v>
      </c>
      <c r="M2213" t="s">
        <v>2314</v>
      </c>
      <c r="N2213" t="s">
        <v>2314</v>
      </c>
      <c r="O2213" t="s">
        <v>5953</v>
      </c>
      <c r="P2213" t="s">
        <v>1829</v>
      </c>
      <c r="S2213" t="s">
        <v>2932</v>
      </c>
      <c r="U2213" t="s">
        <v>2318</v>
      </c>
      <c r="W2213">
        <v>0</v>
      </c>
      <c r="X2213">
        <v>0</v>
      </c>
      <c r="Y2213">
        <v>0</v>
      </c>
      <c r="Z2213">
        <v>0</v>
      </c>
      <c r="AA2213">
        <v>0</v>
      </c>
      <c r="AB2213">
        <v>0</v>
      </c>
      <c r="AC2213">
        <v>0</v>
      </c>
      <c r="AD2213">
        <v>0</v>
      </c>
      <c r="AE2213">
        <v>0</v>
      </c>
      <c r="AF2213">
        <v>0</v>
      </c>
      <c r="AH2213">
        <v>0</v>
      </c>
      <c r="AI2213">
        <v>0</v>
      </c>
      <c r="AJ2213">
        <v>0</v>
      </c>
      <c r="AK2213">
        <v>0</v>
      </c>
      <c r="AL2213">
        <v>0</v>
      </c>
      <c r="AM2213">
        <v>0</v>
      </c>
      <c r="AN2213">
        <v>0</v>
      </c>
      <c r="AO2213">
        <v>0</v>
      </c>
      <c r="AP2213">
        <v>0</v>
      </c>
      <c r="AQ2213">
        <v>0</v>
      </c>
      <c r="AS2213">
        <v>0</v>
      </c>
      <c r="AT2213">
        <v>0</v>
      </c>
      <c r="AU2213">
        <v>0</v>
      </c>
      <c r="AV2213">
        <v>0</v>
      </c>
      <c r="AW2213">
        <v>0</v>
      </c>
      <c r="AX2213">
        <v>0</v>
      </c>
      <c r="AY2213">
        <v>0</v>
      </c>
      <c r="AZ2213">
        <v>0</v>
      </c>
      <c r="BA2213">
        <v>0</v>
      </c>
      <c r="BB2213">
        <v>0</v>
      </c>
    </row>
    <row r="2214" spans="1:54" x14ac:dyDescent="0.35">
      <c r="A2214" t="s">
        <v>7007</v>
      </c>
      <c r="B2214" t="s">
        <v>7008</v>
      </c>
      <c r="C2214" t="s">
        <v>7008</v>
      </c>
      <c r="D2214" t="s">
        <v>6994</v>
      </c>
      <c r="E2214" t="s">
        <v>6562</v>
      </c>
      <c r="F2214" t="s">
        <v>388</v>
      </c>
      <c r="G2214" t="s">
        <v>6563</v>
      </c>
      <c r="H2214" t="s">
        <v>2932</v>
      </c>
      <c r="I2214" t="s">
        <v>2312</v>
      </c>
      <c r="J2214" t="s">
        <v>2312</v>
      </c>
      <c r="K2214" t="s">
        <v>2314</v>
      </c>
      <c r="L2214" t="s">
        <v>6564</v>
      </c>
      <c r="M2214" t="s">
        <v>2314</v>
      </c>
      <c r="N2214" t="s">
        <v>2314</v>
      </c>
      <c r="O2214" t="s">
        <v>5953</v>
      </c>
      <c r="P2214" t="s">
        <v>1829</v>
      </c>
      <c r="S2214" t="s">
        <v>2932</v>
      </c>
      <c r="U2214" t="s">
        <v>2318</v>
      </c>
      <c r="W2214">
        <v>0</v>
      </c>
      <c r="X2214">
        <v>0</v>
      </c>
      <c r="Y2214">
        <v>0</v>
      </c>
      <c r="Z2214">
        <v>0</v>
      </c>
      <c r="AA2214">
        <v>0</v>
      </c>
      <c r="AB2214">
        <v>0</v>
      </c>
      <c r="AC2214">
        <v>0</v>
      </c>
      <c r="AD2214">
        <v>0</v>
      </c>
      <c r="AE2214">
        <v>0</v>
      </c>
      <c r="AF2214">
        <v>0</v>
      </c>
      <c r="AH2214">
        <v>0</v>
      </c>
      <c r="AI2214">
        <v>0</v>
      </c>
      <c r="AJ2214">
        <v>0</v>
      </c>
      <c r="AK2214">
        <v>0</v>
      </c>
      <c r="AL2214">
        <v>0</v>
      </c>
      <c r="AM2214">
        <v>0</v>
      </c>
      <c r="AN2214">
        <v>0</v>
      </c>
      <c r="AO2214">
        <v>0</v>
      </c>
      <c r="AP2214">
        <v>0</v>
      </c>
      <c r="AQ2214">
        <v>0</v>
      </c>
      <c r="AS2214">
        <v>0</v>
      </c>
      <c r="AT2214">
        <v>0</v>
      </c>
      <c r="AU2214">
        <v>0</v>
      </c>
      <c r="AV2214">
        <v>0</v>
      </c>
      <c r="AW2214">
        <v>0</v>
      </c>
      <c r="AX2214">
        <v>0</v>
      </c>
      <c r="AY2214">
        <v>0</v>
      </c>
      <c r="AZ2214">
        <v>0</v>
      </c>
      <c r="BA2214">
        <v>0</v>
      </c>
      <c r="BB2214">
        <v>0</v>
      </c>
    </row>
    <row r="2215" spans="1:54" x14ac:dyDescent="0.35">
      <c r="A2215" t="s">
        <v>7009</v>
      </c>
      <c r="B2215" t="s">
        <v>7010</v>
      </c>
      <c r="C2215" t="s">
        <v>7010</v>
      </c>
      <c r="D2215" t="s">
        <v>6994</v>
      </c>
      <c r="E2215" t="s">
        <v>6562</v>
      </c>
      <c r="F2215" t="s">
        <v>388</v>
      </c>
      <c r="G2215" t="s">
        <v>6563</v>
      </c>
      <c r="H2215" t="s">
        <v>2932</v>
      </c>
      <c r="I2215" t="s">
        <v>2312</v>
      </c>
      <c r="J2215" t="s">
        <v>2312</v>
      </c>
      <c r="K2215" t="s">
        <v>2314</v>
      </c>
      <c r="L2215" t="s">
        <v>6564</v>
      </c>
      <c r="M2215" t="s">
        <v>2314</v>
      </c>
      <c r="N2215" t="s">
        <v>2314</v>
      </c>
      <c r="O2215" t="s">
        <v>5953</v>
      </c>
      <c r="P2215" t="s">
        <v>1829</v>
      </c>
      <c r="S2215" t="s">
        <v>2932</v>
      </c>
      <c r="U2215" t="s">
        <v>2318</v>
      </c>
      <c r="W2215">
        <v>0</v>
      </c>
      <c r="X2215">
        <v>0</v>
      </c>
      <c r="Y2215">
        <v>0</v>
      </c>
      <c r="Z2215">
        <v>0</v>
      </c>
      <c r="AA2215">
        <v>0</v>
      </c>
      <c r="AB2215">
        <v>0</v>
      </c>
      <c r="AC2215">
        <v>0</v>
      </c>
      <c r="AD2215">
        <v>0</v>
      </c>
      <c r="AE2215">
        <v>0</v>
      </c>
      <c r="AF2215">
        <v>0</v>
      </c>
      <c r="AH2215">
        <v>0</v>
      </c>
      <c r="AI2215">
        <v>0</v>
      </c>
      <c r="AJ2215">
        <v>0</v>
      </c>
      <c r="AK2215">
        <v>0</v>
      </c>
      <c r="AL2215">
        <v>0</v>
      </c>
      <c r="AM2215">
        <v>0</v>
      </c>
      <c r="AN2215">
        <v>0</v>
      </c>
      <c r="AO2215">
        <v>0</v>
      </c>
      <c r="AP2215">
        <v>0</v>
      </c>
      <c r="AQ2215">
        <v>0</v>
      </c>
      <c r="AS2215">
        <v>0</v>
      </c>
      <c r="AT2215">
        <v>0</v>
      </c>
      <c r="AU2215">
        <v>0</v>
      </c>
      <c r="AV2215">
        <v>0</v>
      </c>
      <c r="AW2215">
        <v>0</v>
      </c>
      <c r="AX2215">
        <v>0</v>
      </c>
      <c r="AY2215">
        <v>0</v>
      </c>
      <c r="AZ2215">
        <v>0</v>
      </c>
      <c r="BA2215">
        <v>0</v>
      </c>
      <c r="BB2215">
        <v>0</v>
      </c>
    </row>
    <row r="2216" spans="1:54" x14ac:dyDescent="0.35">
      <c r="A2216" t="s">
        <v>7011</v>
      </c>
      <c r="B2216" t="s">
        <v>7012</v>
      </c>
      <c r="C2216" t="s">
        <v>7012</v>
      </c>
      <c r="D2216" t="s">
        <v>6994</v>
      </c>
      <c r="E2216" t="s">
        <v>6562</v>
      </c>
      <c r="F2216" t="s">
        <v>388</v>
      </c>
      <c r="G2216" t="s">
        <v>6563</v>
      </c>
      <c r="H2216" t="s">
        <v>2932</v>
      </c>
      <c r="I2216" t="s">
        <v>2312</v>
      </c>
      <c r="J2216" t="s">
        <v>2312</v>
      </c>
      <c r="K2216" t="s">
        <v>2314</v>
      </c>
      <c r="L2216" t="s">
        <v>6564</v>
      </c>
      <c r="M2216" t="s">
        <v>2314</v>
      </c>
      <c r="N2216" t="s">
        <v>2314</v>
      </c>
      <c r="O2216" t="s">
        <v>5953</v>
      </c>
      <c r="P2216" t="s">
        <v>1829</v>
      </c>
      <c r="S2216" t="s">
        <v>2932</v>
      </c>
      <c r="U2216" t="s">
        <v>2318</v>
      </c>
      <c r="W2216">
        <v>0</v>
      </c>
      <c r="X2216">
        <v>0</v>
      </c>
      <c r="Y2216">
        <v>0</v>
      </c>
      <c r="Z2216">
        <v>0</v>
      </c>
      <c r="AA2216">
        <v>0</v>
      </c>
      <c r="AB2216">
        <v>0</v>
      </c>
      <c r="AC2216">
        <v>0</v>
      </c>
      <c r="AD2216">
        <v>0</v>
      </c>
      <c r="AE2216">
        <v>0</v>
      </c>
      <c r="AF2216">
        <v>0</v>
      </c>
      <c r="AH2216">
        <v>0</v>
      </c>
      <c r="AI2216">
        <v>0</v>
      </c>
      <c r="AJ2216">
        <v>0</v>
      </c>
      <c r="AK2216">
        <v>0</v>
      </c>
      <c r="AL2216">
        <v>0</v>
      </c>
      <c r="AM2216">
        <v>0</v>
      </c>
      <c r="AN2216">
        <v>0</v>
      </c>
      <c r="AO2216">
        <v>0</v>
      </c>
      <c r="AP2216">
        <v>0</v>
      </c>
      <c r="AQ2216">
        <v>0</v>
      </c>
      <c r="AS2216">
        <v>0</v>
      </c>
      <c r="AT2216">
        <v>0</v>
      </c>
      <c r="AU2216">
        <v>0</v>
      </c>
      <c r="AV2216">
        <v>0</v>
      </c>
      <c r="AW2216">
        <v>0</v>
      </c>
      <c r="AX2216">
        <v>0</v>
      </c>
      <c r="AY2216">
        <v>0</v>
      </c>
      <c r="AZ2216">
        <v>0</v>
      </c>
      <c r="BA2216">
        <v>0</v>
      </c>
      <c r="BB2216">
        <v>0</v>
      </c>
    </row>
    <row r="2217" spans="1:54" x14ac:dyDescent="0.35">
      <c r="A2217" t="s">
        <v>7013</v>
      </c>
      <c r="B2217" t="s">
        <v>7014</v>
      </c>
      <c r="C2217" t="s">
        <v>7014</v>
      </c>
      <c r="D2217" t="s">
        <v>6994</v>
      </c>
      <c r="E2217" t="s">
        <v>6562</v>
      </c>
      <c r="F2217" t="s">
        <v>388</v>
      </c>
      <c r="G2217" t="s">
        <v>6563</v>
      </c>
      <c r="H2217" t="s">
        <v>2932</v>
      </c>
      <c r="I2217" t="s">
        <v>2312</v>
      </c>
      <c r="J2217" t="s">
        <v>2312</v>
      </c>
      <c r="K2217" t="s">
        <v>2314</v>
      </c>
      <c r="L2217" t="s">
        <v>6564</v>
      </c>
      <c r="M2217" t="s">
        <v>2314</v>
      </c>
      <c r="N2217" t="s">
        <v>2314</v>
      </c>
      <c r="O2217" t="s">
        <v>5953</v>
      </c>
      <c r="P2217" t="s">
        <v>1829</v>
      </c>
      <c r="S2217" t="s">
        <v>2932</v>
      </c>
      <c r="U2217" t="s">
        <v>2318</v>
      </c>
      <c r="W2217">
        <v>0</v>
      </c>
      <c r="X2217">
        <v>0</v>
      </c>
      <c r="Y2217">
        <v>0</v>
      </c>
      <c r="Z2217">
        <v>0</v>
      </c>
      <c r="AA2217">
        <v>0</v>
      </c>
      <c r="AB2217">
        <v>0</v>
      </c>
      <c r="AC2217">
        <v>0</v>
      </c>
      <c r="AD2217">
        <v>0</v>
      </c>
      <c r="AE2217">
        <v>0</v>
      </c>
      <c r="AF2217">
        <v>0</v>
      </c>
      <c r="AH2217">
        <v>0</v>
      </c>
      <c r="AI2217">
        <v>0</v>
      </c>
      <c r="AJ2217">
        <v>0</v>
      </c>
      <c r="AK2217">
        <v>0</v>
      </c>
      <c r="AL2217">
        <v>0</v>
      </c>
      <c r="AM2217">
        <v>0</v>
      </c>
      <c r="AN2217">
        <v>0</v>
      </c>
      <c r="AO2217">
        <v>0</v>
      </c>
      <c r="AP2217">
        <v>0</v>
      </c>
      <c r="AQ2217">
        <v>0</v>
      </c>
      <c r="AS2217">
        <v>0</v>
      </c>
      <c r="AT2217">
        <v>0</v>
      </c>
      <c r="AU2217">
        <v>0</v>
      </c>
      <c r="AV2217">
        <v>0</v>
      </c>
      <c r="AW2217">
        <v>0</v>
      </c>
      <c r="AX2217">
        <v>0</v>
      </c>
      <c r="AY2217">
        <v>0</v>
      </c>
      <c r="AZ2217">
        <v>0</v>
      </c>
      <c r="BA2217">
        <v>0</v>
      </c>
      <c r="BB2217">
        <v>0</v>
      </c>
    </row>
    <row r="2218" spans="1:54" x14ac:dyDescent="0.35">
      <c r="A2218" t="s">
        <v>7015</v>
      </c>
      <c r="B2218" t="s">
        <v>7016</v>
      </c>
      <c r="C2218" t="s">
        <v>7016</v>
      </c>
      <c r="D2218" t="s">
        <v>6994</v>
      </c>
      <c r="E2218" t="s">
        <v>6562</v>
      </c>
      <c r="F2218" t="s">
        <v>388</v>
      </c>
      <c r="G2218" t="s">
        <v>6563</v>
      </c>
      <c r="H2218" t="s">
        <v>2932</v>
      </c>
      <c r="I2218" t="s">
        <v>2312</v>
      </c>
      <c r="J2218" t="s">
        <v>2312</v>
      </c>
      <c r="K2218" t="s">
        <v>2314</v>
      </c>
      <c r="L2218" t="s">
        <v>6564</v>
      </c>
      <c r="M2218" t="s">
        <v>2314</v>
      </c>
      <c r="N2218" t="s">
        <v>2314</v>
      </c>
      <c r="O2218" t="s">
        <v>5953</v>
      </c>
      <c r="P2218" t="s">
        <v>1829</v>
      </c>
      <c r="S2218" t="s">
        <v>2932</v>
      </c>
      <c r="U2218" t="s">
        <v>2318</v>
      </c>
      <c r="W2218">
        <v>0</v>
      </c>
      <c r="X2218">
        <v>0</v>
      </c>
      <c r="Y2218">
        <v>0</v>
      </c>
      <c r="Z2218">
        <v>0</v>
      </c>
      <c r="AA2218">
        <v>0</v>
      </c>
      <c r="AB2218">
        <v>0</v>
      </c>
      <c r="AC2218">
        <v>0</v>
      </c>
      <c r="AD2218">
        <v>0</v>
      </c>
      <c r="AE2218">
        <v>0</v>
      </c>
      <c r="AF2218">
        <v>0</v>
      </c>
      <c r="AH2218">
        <v>0</v>
      </c>
      <c r="AI2218">
        <v>0</v>
      </c>
      <c r="AJ2218">
        <v>0</v>
      </c>
      <c r="AK2218">
        <v>0</v>
      </c>
      <c r="AL2218">
        <v>0</v>
      </c>
      <c r="AM2218">
        <v>0</v>
      </c>
      <c r="AN2218">
        <v>0</v>
      </c>
      <c r="AO2218">
        <v>0</v>
      </c>
      <c r="AP2218">
        <v>0</v>
      </c>
      <c r="AQ2218">
        <v>0</v>
      </c>
      <c r="AS2218">
        <v>0</v>
      </c>
      <c r="AT2218">
        <v>0</v>
      </c>
      <c r="AU2218">
        <v>0</v>
      </c>
      <c r="AV2218">
        <v>0</v>
      </c>
      <c r="AW2218">
        <v>0</v>
      </c>
      <c r="AX2218">
        <v>0</v>
      </c>
      <c r="AY2218">
        <v>0</v>
      </c>
      <c r="AZ2218">
        <v>0</v>
      </c>
      <c r="BA2218">
        <v>0</v>
      </c>
      <c r="BB2218">
        <v>0</v>
      </c>
    </row>
    <row r="2219" spans="1:54" x14ac:dyDescent="0.35">
      <c r="A2219" t="s">
        <v>7017</v>
      </c>
      <c r="B2219" t="s">
        <v>7018</v>
      </c>
      <c r="C2219" t="s">
        <v>7018</v>
      </c>
      <c r="D2219" t="s">
        <v>6994</v>
      </c>
      <c r="E2219" t="s">
        <v>6562</v>
      </c>
      <c r="F2219" t="s">
        <v>388</v>
      </c>
      <c r="G2219" t="s">
        <v>6563</v>
      </c>
      <c r="H2219" t="s">
        <v>2932</v>
      </c>
      <c r="I2219" t="s">
        <v>2312</v>
      </c>
      <c r="J2219" t="s">
        <v>2312</v>
      </c>
      <c r="K2219" t="s">
        <v>2314</v>
      </c>
      <c r="L2219" t="s">
        <v>6564</v>
      </c>
      <c r="M2219" t="s">
        <v>2314</v>
      </c>
      <c r="N2219" t="s">
        <v>2314</v>
      </c>
      <c r="O2219" t="s">
        <v>5953</v>
      </c>
      <c r="P2219" t="s">
        <v>1829</v>
      </c>
      <c r="S2219" t="s">
        <v>2932</v>
      </c>
      <c r="U2219" t="s">
        <v>2318</v>
      </c>
      <c r="W2219">
        <v>0</v>
      </c>
      <c r="X2219">
        <v>0</v>
      </c>
      <c r="Y2219">
        <v>0</v>
      </c>
      <c r="Z2219">
        <v>0</v>
      </c>
      <c r="AA2219">
        <v>0</v>
      </c>
      <c r="AB2219">
        <v>0</v>
      </c>
      <c r="AC2219">
        <v>0</v>
      </c>
      <c r="AD2219">
        <v>0</v>
      </c>
      <c r="AE2219">
        <v>0</v>
      </c>
      <c r="AF2219">
        <v>0</v>
      </c>
      <c r="AH2219">
        <v>0</v>
      </c>
      <c r="AI2219">
        <v>0</v>
      </c>
      <c r="AJ2219">
        <v>0</v>
      </c>
      <c r="AK2219">
        <v>0</v>
      </c>
      <c r="AL2219">
        <v>0</v>
      </c>
      <c r="AM2219">
        <v>0</v>
      </c>
      <c r="AN2219">
        <v>0</v>
      </c>
      <c r="AO2219">
        <v>0</v>
      </c>
      <c r="AP2219">
        <v>0</v>
      </c>
      <c r="AQ2219">
        <v>0</v>
      </c>
      <c r="AS2219">
        <v>0</v>
      </c>
      <c r="AT2219">
        <v>0</v>
      </c>
      <c r="AU2219">
        <v>0</v>
      </c>
      <c r="AV2219">
        <v>0</v>
      </c>
      <c r="AW2219">
        <v>0</v>
      </c>
      <c r="AX2219">
        <v>0</v>
      </c>
      <c r="AY2219">
        <v>0</v>
      </c>
      <c r="AZ2219">
        <v>0</v>
      </c>
      <c r="BA2219">
        <v>0</v>
      </c>
      <c r="BB2219">
        <v>0</v>
      </c>
    </row>
    <row r="2220" spans="1:54" x14ac:dyDescent="0.35">
      <c r="A2220" t="s">
        <v>7019</v>
      </c>
      <c r="B2220" t="s">
        <v>7020</v>
      </c>
      <c r="C2220" t="s">
        <v>7020</v>
      </c>
      <c r="D2220" t="s">
        <v>6994</v>
      </c>
      <c r="E2220" t="s">
        <v>6562</v>
      </c>
      <c r="F2220" t="s">
        <v>388</v>
      </c>
      <c r="G2220" t="s">
        <v>6563</v>
      </c>
      <c r="H2220" t="s">
        <v>2932</v>
      </c>
      <c r="I2220" t="s">
        <v>2312</v>
      </c>
      <c r="J2220" t="s">
        <v>2312</v>
      </c>
      <c r="K2220" t="s">
        <v>2314</v>
      </c>
      <c r="L2220" t="s">
        <v>6564</v>
      </c>
      <c r="M2220" t="s">
        <v>2314</v>
      </c>
      <c r="N2220" t="s">
        <v>2314</v>
      </c>
      <c r="O2220" t="s">
        <v>5953</v>
      </c>
      <c r="P2220" t="s">
        <v>1829</v>
      </c>
      <c r="S2220" t="s">
        <v>2932</v>
      </c>
      <c r="U2220" t="s">
        <v>2318</v>
      </c>
      <c r="W2220">
        <v>0</v>
      </c>
      <c r="X2220">
        <v>0</v>
      </c>
      <c r="Y2220">
        <v>0</v>
      </c>
      <c r="Z2220">
        <v>0</v>
      </c>
      <c r="AA2220">
        <v>0</v>
      </c>
      <c r="AB2220">
        <v>0</v>
      </c>
      <c r="AC2220">
        <v>0</v>
      </c>
      <c r="AD2220">
        <v>0</v>
      </c>
      <c r="AE2220">
        <v>0</v>
      </c>
      <c r="AF2220">
        <v>0</v>
      </c>
      <c r="AH2220">
        <v>0</v>
      </c>
      <c r="AI2220">
        <v>0</v>
      </c>
      <c r="AJ2220">
        <v>0</v>
      </c>
      <c r="AK2220">
        <v>0</v>
      </c>
      <c r="AL2220">
        <v>0</v>
      </c>
      <c r="AM2220">
        <v>0</v>
      </c>
      <c r="AN2220">
        <v>0</v>
      </c>
      <c r="AO2220">
        <v>0</v>
      </c>
      <c r="AP2220">
        <v>0</v>
      </c>
      <c r="AQ2220">
        <v>0</v>
      </c>
      <c r="AS2220">
        <v>0</v>
      </c>
      <c r="AT2220">
        <v>0</v>
      </c>
      <c r="AU2220">
        <v>0</v>
      </c>
      <c r="AV2220">
        <v>0</v>
      </c>
      <c r="AW2220">
        <v>0</v>
      </c>
      <c r="AX2220">
        <v>0</v>
      </c>
      <c r="AY2220">
        <v>0</v>
      </c>
      <c r="AZ2220">
        <v>0</v>
      </c>
      <c r="BA2220">
        <v>0</v>
      </c>
      <c r="BB2220">
        <v>0</v>
      </c>
    </row>
    <row r="2221" spans="1:54" x14ac:dyDescent="0.35">
      <c r="A2221" t="s">
        <v>7021</v>
      </c>
      <c r="B2221" t="s">
        <v>7022</v>
      </c>
      <c r="C2221" t="s">
        <v>7022</v>
      </c>
      <c r="D2221" t="s">
        <v>6994</v>
      </c>
      <c r="E2221" t="s">
        <v>6562</v>
      </c>
      <c r="F2221" t="s">
        <v>388</v>
      </c>
      <c r="G2221" t="s">
        <v>6563</v>
      </c>
      <c r="H2221" t="s">
        <v>2932</v>
      </c>
      <c r="I2221" t="s">
        <v>2312</v>
      </c>
      <c r="J2221" t="s">
        <v>2312</v>
      </c>
      <c r="K2221" t="s">
        <v>2314</v>
      </c>
      <c r="L2221" t="s">
        <v>6564</v>
      </c>
      <c r="M2221" t="s">
        <v>2314</v>
      </c>
      <c r="N2221" t="s">
        <v>2314</v>
      </c>
      <c r="O2221" t="s">
        <v>5953</v>
      </c>
      <c r="P2221" t="s">
        <v>1829</v>
      </c>
      <c r="S2221" t="s">
        <v>2932</v>
      </c>
      <c r="U2221" t="s">
        <v>2318</v>
      </c>
      <c r="W2221">
        <v>0</v>
      </c>
      <c r="X2221">
        <v>0</v>
      </c>
      <c r="Y2221">
        <v>0</v>
      </c>
      <c r="Z2221">
        <v>0</v>
      </c>
      <c r="AA2221">
        <v>0</v>
      </c>
      <c r="AB2221">
        <v>0</v>
      </c>
      <c r="AC2221">
        <v>0</v>
      </c>
      <c r="AD2221">
        <v>0</v>
      </c>
      <c r="AE2221">
        <v>0</v>
      </c>
      <c r="AF2221">
        <v>0</v>
      </c>
      <c r="AH2221">
        <v>0</v>
      </c>
      <c r="AI2221">
        <v>0</v>
      </c>
      <c r="AJ2221">
        <v>0</v>
      </c>
      <c r="AK2221">
        <v>0</v>
      </c>
      <c r="AL2221">
        <v>0</v>
      </c>
      <c r="AM2221">
        <v>0</v>
      </c>
      <c r="AN2221">
        <v>0</v>
      </c>
      <c r="AO2221">
        <v>0</v>
      </c>
      <c r="AP2221">
        <v>0</v>
      </c>
      <c r="AQ2221">
        <v>0</v>
      </c>
      <c r="AS2221">
        <v>0</v>
      </c>
      <c r="AT2221">
        <v>0</v>
      </c>
      <c r="AU2221">
        <v>0</v>
      </c>
      <c r="AV2221">
        <v>0</v>
      </c>
      <c r="AW2221">
        <v>0</v>
      </c>
      <c r="AX2221">
        <v>0</v>
      </c>
      <c r="AY2221">
        <v>0</v>
      </c>
      <c r="AZ2221">
        <v>0</v>
      </c>
      <c r="BA2221">
        <v>0</v>
      </c>
      <c r="BB2221">
        <v>0</v>
      </c>
    </row>
    <row r="2222" spans="1:54" x14ac:dyDescent="0.35">
      <c r="A2222" t="s">
        <v>7023</v>
      </c>
      <c r="B2222" t="s">
        <v>7024</v>
      </c>
      <c r="C2222" t="s">
        <v>7024</v>
      </c>
      <c r="D2222" t="s">
        <v>6994</v>
      </c>
      <c r="E2222" t="s">
        <v>6562</v>
      </c>
      <c r="F2222" t="s">
        <v>388</v>
      </c>
      <c r="G2222" t="s">
        <v>6563</v>
      </c>
      <c r="H2222" t="s">
        <v>2932</v>
      </c>
      <c r="I2222" t="s">
        <v>2312</v>
      </c>
      <c r="J2222" t="s">
        <v>2312</v>
      </c>
      <c r="K2222" t="s">
        <v>2314</v>
      </c>
      <c r="L2222" t="s">
        <v>6564</v>
      </c>
      <c r="M2222" t="s">
        <v>2314</v>
      </c>
      <c r="N2222" t="s">
        <v>2314</v>
      </c>
      <c r="O2222" t="s">
        <v>5953</v>
      </c>
      <c r="P2222" t="s">
        <v>1829</v>
      </c>
      <c r="S2222" t="s">
        <v>2932</v>
      </c>
      <c r="U2222" t="s">
        <v>2318</v>
      </c>
      <c r="W2222">
        <v>0</v>
      </c>
      <c r="X2222">
        <v>0</v>
      </c>
      <c r="Y2222">
        <v>0</v>
      </c>
      <c r="Z2222">
        <v>0</v>
      </c>
      <c r="AA2222">
        <v>0</v>
      </c>
      <c r="AB2222">
        <v>0</v>
      </c>
      <c r="AC2222">
        <v>0</v>
      </c>
      <c r="AD2222">
        <v>0</v>
      </c>
      <c r="AE2222">
        <v>0</v>
      </c>
      <c r="AF2222">
        <v>0</v>
      </c>
      <c r="AH2222">
        <v>0</v>
      </c>
      <c r="AI2222">
        <v>0</v>
      </c>
      <c r="AJ2222">
        <v>0</v>
      </c>
      <c r="AK2222">
        <v>0</v>
      </c>
      <c r="AL2222">
        <v>0</v>
      </c>
      <c r="AM2222">
        <v>0</v>
      </c>
      <c r="AN2222">
        <v>0</v>
      </c>
      <c r="AO2222">
        <v>0</v>
      </c>
      <c r="AP2222">
        <v>0</v>
      </c>
      <c r="AQ2222">
        <v>0</v>
      </c>
      <c r="AS2222">
        <v>0</v>
      </c>
      <c r="AT2222">
        <v>0</v>
      </c>
      <c r="AU2222">
        <v>0</v>
      </c>
      <c r="AV2222">
        <v>0</v>
      </c>
      <c r="AW2222">
        <v>0</v>
      </c>
      <c r="AX2222">
        <v>0</v>
      </c>
      <c r="AY2222">
        <v>0</v>
      </c>
      <c r="AZ2222">
        <v>0</v>
      </c>
      <c r="BA2222">
        <v>0</v>
      </c>
      <c r="BB2222">
        <v>0</v>
      </c>
    </row>
    <row r="2223" spans="1:54" x14ac:dyDescent="0.35">
      <c r="A2223" t="s">
        <v>7025</v>
      </c>
      <c r="B2223" t="s">
        <v>7026</v>
      </c>
      <c r="C2223" t="s">
        <v>7026</v>
      </c>
      <c r="D2223" t="s">
        <v>6994</v>
      </c>
      <c r="E2223" t="s">
        <v>6562</v>
      </c>
      <c r="F2223" t="s">
        <v>388</v>
      </c>
      <c r="G2223" t="s">
        <v>6563</v>
      </c>
      <c r="H2223" t="s">
        <v>2932</v>
      </c>
      <c r="I2223" t="s">
        <v>2312</v>
      </c>
      <c r="J2223" t="s">
        <v>2312</v>
      </c>
      <c r="K2223" t="s">
        <v>2314</v>
      </c>
      <c r="L2223" t="s">
        <v>6564</v>
      </c>
      <c r="M2223" t="s">
        <v>2314</v>
      </c>
      <c r="N2223" t="s">
        <v>2314</v>
      </c>
      <c r="O2223" t="s">
        <v>5953</v>
      </c>
      <c r="P2223" t="s">
        <v>1829</v>
      </c>
      <c r="S2223" t="s">
        <v>2932</v>
      </c>
      <c r="U2223" t="s">
        <v>2318</v>
      </c>
      <c r="W2223">
        <v>0</v>
      </c>
      <c r="X2223">
        <v>0</v>
      </c>
      <c r="Y2223">
        <v>0</v>
      </c>
      <c r="Z2223">
        <v>0</v>
      </c>
      <c r="AA2223">
        <v>0</v>
      </c>
      <c r="AB2223">
        <v>0</v>
      </c>
      <c r="AC2223">
        <v>0</v>
      </c>
      <c r="AD2223">
        <v>0</v>
      </c>
      <c r="AE2223">
        <v>0</v>
      </c>
      <c r="AF2223">
        <v>0</v>
      </c>
      <c r="AH2223">
        <v>0</v>
      </c>
      <c r="AI2223">
        <v>0</v>
      </c>
      <c r="AJ2223">
        <v>0</v>
      </c>
      <c r="AK2223">
        <v>0</v>
      </c>
      <c r="AL2223">
        <v>0</v>
      </c>
      <c r="AM2223">
        <v>0</v>
      </c>
      <c r="AN2223">
        <v>0</v>
      </c>
      <c r="AO2223">
        <v>0</v>
      </c>
      <c r="AP2223">
        <v>0</v>
      </c>
      <c r="AQ2223">
        <v>0</v>
      </c>
      <c r="AS2223">
        <v>0</v>
      </c>
      <c r="AT2223">
        <v>0</v>
      </c>
      <c r="AU2223">
        <v>0</v>
      </c>
      <c r="AV2223">
        <v>0</v>
      </c>
      <c r="AW2223">
        <v>0</v>
      </c>
      <c r="AX2223">
        <v>0</v>
      </c>
      <c r="AY2223">
        <v>0</v>
      </c>
      <c r="AZ2223">
        <v>0</v>
      </c>
      <c r="BA2223">
        <v>0</v>
      </c>
      <c r="BB2223">
        <v>0</v>
      </c>
    </row>
    <row r="2224" spans="1:54" x14ac:dyDescent="0.35">
      <c r="A2224" t="s">
        <v>7027</v>
      </c>
      <c r="B2224" t="s">
        <v>7028</v>
      </c>
      <c r="C2224" t="s">
        <v>7028</v>
      </c>
      <c r="D2224" t="s">
        <v>6561</v>
      </c>
      <c r="E2224" t="s">
        <v>6562</v>
      </c>
      <c r="F2224" t="s">
        <v>388</v>
      </c>
      <c r="G2224" t="s">
        <v>6563</v>
      </c>
      <c r="H2224" t="s">
        <v>2932</v>
      </c>
      <c r="I2224" t="s">
        <v>2312</v>
      </c>
      <c r="J2224" t="s">
        <v>2312</v>
      </c>
      <c r="K2224" t="s">
        <v>2314</v>
      </c>
      <c r="L2224" t="s">
        <v>6564</v>
      </c>
      <c r="M2224" t="s">
        <v>2314</v>
      </c>
      <c r="N2224" t="s">
        <v>2314</v>
      </c>
      <c r="O2224" t="s">
        <v>5953</v>
      </c>
      <c r="P2224" t="s">
        <v>1829</v>
      </c>
      <c r="S2224" t="s">
        <v>2932</v>
      </c>
      <c r="U2224" t="s">
        <v>2318</v>
      </c>
      <c r="W2224">
        <v>0</v>
      </c>
      <c r="X2224">
        <v>0</v>
      </c>
      <c r="Y2224">
        <v>0</v>
      </c>
      <c r="Z2224">
        <v>0</v>
      </c>
      <c r="AA2224">
        <v>0</v>
      </c>
      <c r="AB2224">
        <v>0</v>
      </c>
      <c r="AC2224">
        <v>0</v>
      </c>
      <c r="AD2224">
        <v>0</v>
      </c>
      <c r="AE2224">
        <v>0</v>
      </c>
      <c r="AF2224">
        <v>0</v>
      </c>
      <c r="AH2224">
        <v>0</v>
      </c>
      <c r="AI2224">
        <v>0</v>
      </c>
      <c r="AJ2224">
        <v>0</v>
      </c>
      <c r="AK2224">
        <v>0</v>
      </c>
      <c r="AL2224">
        <v>0</v>
      </c>
      <c r="AM2224">
        <v>0</v>
      </c>
      <c r="AN2224">
        <v>0</v>
      </c>
      <c r="AO2224">
        <v>0</v>
      </c>
      <c r="AP2224">
        <v>0</v>
      </c>
      <c r="AQ2224">
        <v>0</v>
      </c>
      <c r="AS2224">
        <v>0</v>
      </c>
      <c r="AT2224">
        <v>0</v>
      </c>
      <c r="AU2224">
        <v>0</v>
      </c>
      <c r="AV2224">
        <v>0</v>
      </c>
      <c r="AW2224">
        <v>0</v>
      </c>
      <c r="AX2224">
        <v>0</v>
      </c>
      <c r="AY2224">
        <v>0</v>
      </c>
      <c r="AZ2224">
        <v>0</v>
      </c>
      <c r="BA2224">
        <v>0</v>
      </c>
      <c r="BB2224">
        <v>0</v>
      </c>
    </row>
    <row r="2225" spans="1:54" x14ac:dyDescent="0.35">
      <c r="A2225" t="s">
        <v>7029</v>
      </c>
      <c r="B2225" t="s">
        <v>7030</v>
      </c>
      <c r="C2225" t="s">
        <v>7030</v>
      </c>
      <c r="D2225" t="s">
        <v>6561</v>
      </c>
      <c r="E2225" t="s">
        <v>6562</v>
      </c>
      <c r="F2225" t="s">
        <v>388</v>
      </c>
      <c r="G2225" t="s">
        <v>6563</v>
      </c>
      <c r="H2225" t="s">
        <v>2932</v>
      </c>
      <c r="I2225" t="s">
        <v>2312</v>
      </c>
      <c r="J2225" t="s">
        <v>2312</v>
      </c>
      <c r="K2225" t="s">
        <v>2314</v>
      </c>
      <c r="L2225" t="s">
        <v>6564</v>
      </c>
      <c r="M2225" t="s">
        <v>2314</v>
      </c>
      <c r="N2225" t="s">
        <v>2314</v>
      </c>
      <c r="O2225" t="s">
        <v>5953</v>
      </c>
      <c r="P2225" t="s">
        <v>1829</v>
      </c>
      <c r="S2225" t="s">
        <v>2932</v>
      </c>
      <c r="U2225" t="s">
        <v>2318</v>
      </c>
      <c r="W2225">
        <v>0</v>
      </c>
      <c r="X2225">
        <v>0</v>
      </c>
      <c r="Y2225">
        <v>0</v>
      </c>
      <c r="Z2225">
        <v>0</v>
      </c>
      <c r="AA2225">
        <v>0</v>
      </c>
      <c r="AB2225">
        <v>0</v>
      </c>
      <c r="AC2225">
        <v>0</v>
      </c>
      <c r="AD2225">
        <v>0</v>
      </c>
      <c r="AE2225">
        <v>0</v>
      </c>
      <c r="AF2225">
        <v>0</v>
      </c>
      <c r="AH2225">
        <v>0</v>
      </c>
      <c r="AI2225">
        <v>0</v>
      </c>
      <c r="AJ2225">
        <v>0</v>
      </c>
      <c r="AK2225">
        <v>0</v>
      </c>
      <c r="AL2225">
        <v>0</v>
      </c>
      <c r="AM2225">
        <v>0</v>
      </c>
      <c r="AN2225">
        <v>0</v>
      </c>
      <c r="AO2225">
        <v>0</v>
      </c>
      <c r="AP2225">
        <v>0</v>
      </c>
      <c r="AQ2225">
        <v>0</v>
      </c>
      <c r="AS2225">
        <v>0</v>
      </c>
      <c r="AT2225">
        <v>0</v>
      </c>
      <c r="AU2225">
        <v>0</v>
      </c>
      <c r="AV2225">
        <v>0</v>
      </c>
      <c r="AW2225">
        <v>0</v>
      </c>
      <c r="AX2225">
        <v>0</v>
      </c>
      <c r="AY2225">
        <v>0</v>
      </c>
      <c r="AZ2225">
        <v>0</v>
      </c>
      <c r="BA2225">
        <v>0</v>
      </c>
      <c r="BB2225">
        <v>0</v>
      </c>
    </row>
    <row r="2226" spans="1:54" x14ac:dyDescent="0.35">
      <c r="A2226" t="s">
        <v>7031</v>
      </c>
      <c r="B2226" t="s">
        <v>7032</v>
      </c>
      <c r="C2226" t="s">
        <v>7032</v>
      </c>
      <c r="D2226" t="s">
        <v>6561</v>
      </c>
      <c r="E2226" t="s">
        <v>6562</v>
      </c>
      <c r="F2226" t="s">
        <v>388</v>
      </c>
      <c r="G2226" t="s">
        <v>6563</v>
      </c>
      <c r="H2226" t="s">
        <v>2932</v>
      </c>
      <c r="I2226" t="s">
        <v>2312</v>
      </c>
      <c r="J2226" t="s">
        <v>2312</v>
      </c>
      <c r="K2226" t="s">
        <v>2314</v>
      </c>
      <c r="L2226" t="s">
        <v>6564</v>
      </c>
      <c r="M2226" t="s">
        <v>2314</v>
      </c>
      <c r="N2226" t="s">
        <v>2314</v>
      </c>
      <c r="O2226" t="s">
        <v>5953</v>
      </c>
      <c r="P2226" t="s">
        <v>1829</v>
      </c>
      <c r="S2226" t="s">
        <v>2932</v>
      </c>
      <c r="U2226" t="s">
        <v>2318</v>
      </c>
      <c r="W2226">
        <v>0</v>
      </c>
      <c r="X2226">
        <v>0</v>
      </c>
      <c r="Y2226">
        <v>0</v>
      </c>
      <c r="Z2226">
        <v>0</v>
      </c>
      <c r="AA2226">
        <v>0</v>
      </c>
      <c r="AB2226">
        <v>0</v>
      </c>
      <c r="AC2226">
        <v>0</v>
      </c>
      <c r="AD2226">
        <v>0</v>
      </c>
      <c r="AE2226">
        <v>0</v>
      </c>
      <c r="AF2226">
        <v>0</v>
      </c>
      <c r="AH2226">
        <v>0</v>
      </c>
      <c r="AI2226">
        <v>0</v>
      </c>
      <c r="AJ2226">
        <v>0</v>
      </c>
      <c r="AK2226">
        <v>0</v>
      </c>
      <c r="AL2226">
        <v>0</v>
      </c>
      <c r="AM2226">
        <v>0</v>
      </c>
      <c r="AN2226">
        <v>0</v>
      </c>
      <c r="AO2226">
        <v>0</v>
      </c>
      <c r="AP2226">
        <v>0</v>
      </c>
      <c r="AQ2226">
        <v>0</v>
      </c>
      <c r="AS2226">
        <v>0</v>
      </c>
      <c r="AT2226">
        <v>0</v>
      </c>
      <c r="AU2226">
        <v>0</v>
      </c>
      <c r="AV2226">
        <v>0</v>
      </c>
      <c r="AW2226">
        <v>0</v>
      </c>
      <c r="AX2226">
        <v>0</v>
      </c>
      <c r="AY2226">
        <v>0</v>
      </c>
      <c r="AZ2226">
        <v>0</v>
      </c>
      <c r="BA2226">
        <v>0</v>
      </c>
      <c r="BB2226">
        <v>0</v>
      </c>
    </row>
    <row r="2227" spans="1:54" x14ac:dyDescent="0.35">
      <c r="A2227" t="s">
        <v>7033</v>
      </c>
      <c r="B2227" t="s">
        <v>7034</v>
      </c>
      <c r="C2227" t="s">
        <v>7034</v>
      </c>
      <c r="D2227" t="s">
        <v>6561</v>
      </c>
      <c r="E2227" t="s">
        <v>6562</v>
      </c>
      <c r="F2227" t="s">
        <v>388</v>
      </c>
      <c r="G2227" t="s">
        <v>6563</v>
      </c>
      <c r="H2227" t="s">
        <v>2932</v>
      </c>
      <c r="I2227" t="s">
        <v>2312</v>
      </c>
      <c r="J2227" t="s">
        <v>2312</v>
      </c>
      <c r="K2227" t="s">
        <v>2314</v>
      </c>
      <c r="L2227" t="s">
        <v>6564</v>
      </c>
      <c r="M2227" t="s">
        <v>2314</v>
      </c>
      <c r="N2227" t="s">
        <v>2314</v>
      </c>
      <c r="O2227" t="s">
        <v>5953</v>
      </c>
      <c r="P2227" t="s">
        <v>1829</v>
      </c>
      <c r="S2227" t="s">
        <v>2932</v>
      </c>
      <c r="U2227" t="s">
        <v>2318</v>
      </c>
      <c r="W2227">
        <v>0</v>
      </c>
      <c r="X2227">
        <v>0</v>
      </c>
      <c r="Y2227">
        <v>0</v>
      </c>
      <c r="Z2227">
        <v>0</v>
      </c>
      <c r="AA2227">
        <v>0</v>
      </c>
      <c r="AB2227">
        <v>0</v>
      </c>
      <c r="AC2227">
        <v>0</v>
      </c>
      <c r="AD2227">
        <v>0</v>
      </c>
      <c r="AE2227">
        <v>0</v>
      </c>
      <c r="AF2227">
        <v>0</v>
      </c>
      <c r="AH2227">
        <v>0</v>
      </c>
      <c r="AI2227">
        <v>0</v>
      </c>
      <c r="AJ2227">
        <v>0</v>
      </c>
      <c r="AK2227">
        <v>0</v>
      </c>
      <c r="AL2227">
        <v>0</v>
      </c>
      <c r="AM2227">
        <v>0</v>
      </c>
      <c r="AN2227">
        <v>0</v>
      </c>
      <c r="AO2227">
        <v>0</v>
      </c>
      <c r="AP2227">
        <v>0</v>
      </c>
      <c r="AQ2227">
        <v>0</v>
      </c>
      <c r="AS2227">
        <v>0</v>
      </c>
      <c r="AT2227">
        <v>0</v>
      </c>
      <c r="AU2227">
        <v>0</v>
      </c>
      <c r="AV2227">
        <v>0</v>
      </c>
      <c r="AW2227">
        <v>0</v>
      </c>
      <c r="AX2227">
        <v>0</v>
      </c>
      <c r="AY2227">
        <v>0</v>
      </c>
      <c r="AZ2227">
        <v>0</v>
      </c>
      <c r="BA2227">
        <v>0</v>
      </c>
      <c r="BB2227">
        <v>0</v>
      </c>
    </row>
    <row r="2228" spans="1:54" x14ac:dyDescent="0.35">
      <c r="A2228" t="s">
        <v>7035</v>
      </c>
      <c r="B2228" t="s">
        <v>7036</v>
      </c>
      <c r="C2228" t="s">
        <v>7036</v>
      </c>
      <c r="D2228" t="s">
        <v>6561</v>
      </c>
      <c r="E2228" t="s">
        <v>6562</v>
      </c>
      <c r="F2228" t="s">
        <v>388</v>
      </c>
      <c r="G2228" t="s">
        <v>6563</v>
      </c>
      <c r="H2228" t="s">
        <v>2932</v>
      </c>
      <c r="I2228" t="s">
        <v>2312</v>
      </c>
      <c r="J2228" t="s">
        <v>2312</v>
      </c>
      <c r="K2228" t="s">
        <v>2314</v>
      </c>
      <c r="L2228" t="s">
        <v>6564</v>
      </c>
      <c r="M2228" t="s">
        <v>2314</v>
      </c>
      <c r="N2228" t="s">
        <v>2314</v>
      </c>
      <c r="O2228" t="s">
        <v>5953</v>
      </c>
      <c r="P2228" t="s">
        <v>1829</v>
      </c>
      <c r="S2228" t="s">
        <v>2932</v>
      </c>
      <c r="U2228" t="s">
        <v>2318</v>
      </c>
      <c r="W2228">
        <v>0</v>
      </c>
      <c r="X2228">
        <v>0</v>
      </c>
      <c r="Y2228">
        <v>0</v>
      </c>
      <c r="Z2228">
        <v>0</v>
      </c>
      <c r="AA2228">
        <v>0</v>
      </c>
      <c r="AB2228">
        <v>0</v>
      </c>
      <c r="AC2228">
        <v>0</v>
      </c>
      <c r="AD2228">
        <v>0</v>
      </c>
      <c r="AE2228">
        <v>0</v>
      </c>
      <c r="AF2228">
        <v>0</v>
      </c>
      <c r="AH2228">
        <v>0</v>
      </c>
      <c r="AI2228">
        <v>0</v>
      </c>
      <c r="AJ2228">
        <v>0</v>
      </c>
      <c r="AK2228">
        <v>0</v>
      </c>
      <c r="AL2228">
        <v>0</v>
      </c>
      <c r="AM2228">
        <v>0</v>
      </c>
      <c r="AN2228">
        <v>0</v>
      </c>
      <c r="AO2228">
        <v>0</v>
      </c>
      <c r="AP2228">
        <v>0</v>
      </c>
      <c r="AQ2228">
        <v>0</v>
      </c>
      <c r="AS2228">
        <v>0</v>
      </c>
      <c r="AT2228">
        <v>0</v>
      </c>
      <c r="AU2228">
        <v>0</v>
      </c>
      <c r="AV2228">
        <v>0</v>
      </c>
      <c r="AW2228">
        <v>0</v>
      </c>
      <c r="AX2228">
        <v>0</v>
      </c>
      <c r="AY2228">
        <v>0</v>
      </c>
      <c r="AZ2228">
        <v>0</v>
      </c>
      <c r="BA2228">
        <v>0</v>
      </c>
      <c r="BB2228">
        <v>0</v>
      </c>
    </row>
    <row r="2229" spans="1:54" x14ac:dyDescent="0.35">
      <c r="A2229" t="s">
        <v>7037</v>
      </c>
      <c r="B2229" t="s">
        <v>7038</v>
      </c>
      <c r="C2229" t="s">
        <v>7038</v>
      </c>
      <c r="D2229" t="s">
        <v>6561</v>
      </c>
      <c r="E2229" t="s">
        <v>6562</v>
      </c>
      <c r="F2229" t="s">
        <v>388</v>
      </c>
      <c r="G2229" t="s">
        <v>6563</v>
      </c>
      <c r="H2229" t="s">
        <v>2932</v>
      </c>
      <c r="I2229" t="s">
        <v>2312</v>
      </c>
      <c r="J2229" t="s">
        <v>2312</v>
      </c>
      <c r="K2229" t="s">
        <v>2314</v>
      </c>
      <c r="L2229" t="s">
        <v>6564</v>
      </c>
      <c r="M2229" t="s">
        <v>2314</v>
      </c>
      <c r="N2229" t="s">
        <v>2314</v>
      </c>
      <c r="O2229" t="s">
        <v>5953</v>
      </c>
      <c r="P2229" t="s">
        <v>1829</v>
      </c>
      <c r="S2229" t="s">
        <v>2932</v>
      </c>
      <c r="U2229" t="s">
        <v>2318</v>
      </c>
      <c r="W2229">
        <v>0</v>
      </c>
      <c r="X2229">
        <v>0</v>
      </c>
      <c r="Y2229">
        <v>0</v>
      </c>
      <c r="Z2229">
        <v>0</v>
      </c>
      <c r="AA2229">
        <v>0</v>
      </c>
      <c r="AB2229">
        <v>0</v>
      </c>
      <c r="AC2229">
        <v>0</v>
      </c>
      <c r="AD2229">
        <v>0</v>
      </c>
      <c r="AE2229">
        <v>0</v>
      </c>
      <c r="AF2229">
        <v>0</v>
      </c>
      <c r="AH2229">
        <v>0</v>
      </c>
      <c r="AI2229">
        <v>0</v>
      </c>
      <c r="AJ2229">
        <v>0</v>
      </c>
      <c r="AK2229">
        <v>0</v>
      </c>
      <c r="AL2229">
        <v>0</v>
      </c>
      <c r="AM2229">
        <v>0</v>
      </c>
      <c r="AN2229">
        <v>0</v>
      </c>
      <c r="AO2229">
        <v>0</v>
      </c>
      <c r="AP2229">
        <v>0</v>
      </c>
      <c r="AQ2229">
        <v>0</v>
      </c>
      <c r="AS2229">
        <v>0</v>
      </c>
      <c r="AT2229">
        <v>0</v>
      </c>
      <c r="AU2229">
        <v>0</v>
      </c>
      <c r="AV2229">
        <v>0</v>
      </c>
      <c r="AW2229">
        <v>0</v>
      </c>
      <c r="AX2229">
        <v>0</v>
      </c>
      <c r="AY2229">
        <v>0</v>
      </c>
      <c r="AZ2229">
        <v>0</v>
      </c>
      <c r="BA2229">
        <v>0</v>
      </c>
      <c r="BB2229">
        <v>0</v>
      </c>
    </row>
    <row r="2230" spans="1:54" x14ac:dyDescent="0.35">
      <c r="A2230" t="s">
        <v>7039</v>
      </c>
      <c r="B2230" t="s">
        <v>7040</v>
      </c>
      <c r="C2230" t="s">
        <v>7040</v>
      </c>
      <c r="D2230" t="s">
        <v>6561</v>
      </c>
      <c r="E2230" t="s">
        <v>6562</v>
      </c>
      <c r="F2230" t="s">
        <v>388</v>
      </c>
      <c r="G2230" t="s">
        <v>6563</v>
      </c>
      <c r="H2230" t="s">
        <v>2932</v>
      </c>
      <c r="I2230" t="s">
        <v>2312</v>
      </c>
      <c r="J2230" t="s">
        <v>2312</v>
      </c>
      <c r="K2230" t="s">
        <v>2314</v>
      </c>
      <c r="L2230" t="s">
        <v>6564</v>
      </c>
      <c r="M2230" t="s">
        <v>2314</v>
      </c>
      <c r="N2230" t="s">
        <v>2314</v>
      </c>
      <c r="O2230" t="s">
        <v>5953</v>
      </c>
      <c r="P2230" t="s">
        <v>1829</v>
      </c>
      <c r="S2230" t="s">
        <v>2932</v>
      </c>
      <c r="U2230" t="s">
        <v>2318</v>
      </c>
      <c r="W2230">
        <v>0</v>
      </c>
      <c r="X2230">
        <v>0</v>
      </c>
      <c r="Y2230">
        <v>0</v>
      </c>
      <c r="Z2230">
        <v>0</v>
      </c>
      <c r="AA2230">
        <v>0</v>
      </c>
      <c r="AB2230">
        <v>0</v>
      </c>
      <c r="AC2230">
        <v>0</v>
      </c>
      <c r="AD2230">
        <v>0</v>
      </c>
      <c r="AE2230">
        <v>0</v>
      </c>
      <c r="AF2230">
        <v>0</v>
      </c>
      <c r="AH2230">
        <v>0</v>
      </c>
      <c r="AI2230">
        <v>0</v>
      </c>
      <c r="AJ2230">
        <v>0</v>
      </c>
      <c r="AK2230">
        <v>0</v>
      </c>
      <c r="AL2230">
        <v>0</v>
      </c>
      <c r="AM2230">
        <v>0</v>
      </c>
      <c r="AN2230">
        <v>0</v>
      </c>
      <c r="AO2230">
        <v>0</v>
      </c>
      <c r="AP2230">
        <v>0</v>
      </c>
      <c r="AQ2230">
        <v>0</v>
      </c>
      <c r="AS2230">
        <v>0</v>
      </c>
      <c r="AT2230">
        <v>0</v>
      </c>
      <c r="AU2230">
        <v>0</v>
      </c>
      <c r="AV2230">
        <v>0</v>
      </c>
      <c r="AW2230">
        <v>0</v>
      </c>
      <c r="AX2230">
        <v>0</v>
      </c>
      <c r="AY2230">
        <v>0</v>
      </c>
      <c r="AZ2230">
        <v>0</v>
      </c>
      <c r="BA2230">
        <v>0</v>
      </c>
      <c r="BB2230">
        <v>0</v>
      </c>
    </row>
    <row r="2231" spans="1:54" x14ac:dyDescent="0.35">
      <c r="A2231" t="s">
        <v>7041</v>
      </c>
      <c r="B2231" t="s">
        <v>7042</v>
      </c>
      <c r="C2231" t="s">
        <v>7042</v>
      </c>
      <c r="D2231" t="s">
        <v>6561</v>
      </c>
      <c r="E2231" t="s">
        <v>6562</v>
      </c>
      <c r="F2231" t="s">
        <v>388</v>
      </c>
      <c r="G2231" t="s">
        <v>6563</v>
      </c>
      <c r="H2231" t="s">
        <v>2932</v>
      </c>
      <c r="I2231" t="s">
        <v>2312</v>
      </c>
      <c r="J2231" t="s">
        <v>2312</v>
      </c>
      <c r="K2231" t="s">
        <v>2314</v>
      </c>
      <c r="L2231" t="s">
        <v>6564</v>
      </c>
      <c r="M2231" t="s">
        <v>2314</v>
      </c>
      <c r="N2231" t="s">
        <v>2314</v>
      </c>
      <c r="O2231" t="s">
        <v>5953</v>
      </c>
      <c r="P2231" t="s">
        <v>1829</v>
      </c>
      <c r="S2231" t="s">
        <v>2932</v>
      </c>
      <c r="U2231" t="s">
        <v>2318</v>
      </c>
      <c r="W2231">
        <v>0</v>
      </c>
      <c r="X2231">
        <v>0</v>
      </c>
      <c r="Y2231">
        <v>0</v>
      </c>
      <c r="Z2231">
        <v>0</v>
      </c>
      <c r="AA2231">
        <v>0</v>
      </c>
      <c r="AB2231">
        <v>0</v>
      </c>
      <c r="AC2231">
        <v>0</v>
      </c>
      <c r="AD2231">
        <v>0</v>
      </c>
      <c r="AE2231">
        <v>0</v>
      </c>
      <c r="AF2231">
        <v>0</v>
      </c>
      <c r="AH2231">
        <v>0</v>
      </c>
      <c r="AI2231">
        <v>0</v>
      </c>
      <c r="AJ2231">
        <v>0</v>
      </c>
      <c r="AK2231">
        <v>0</v>
      </c>
      <c r="AL2231">
        <v>0</v>
      </c>
      <c r="AM2231">
        <v>0</v>
      </c>
      <c r="AN2231">
        <v>0</v>
      </c>
      <c r="AO2231">
        <v>0</v>
      </c>
      <c r="AP2231">
        <v>0</v>
      </c>
      <c r="AQ2231">
        <v>0</v>
      </c>
      <c r="AS2231">
        <v>0</v>
      </c>
      <c r="AT2231">
        <v>0</v>
      </c>
      <c r="AU2231">
        <v>0</v>
      </c>
      <c r="AV2231">
        <v>0</v>
      </c>
      <c r="AW2231">
        <v>0</v>
      </c>
      <c r="AX2231">
        <v>0</v>
      </c>
      <c r="AY2231">
        <v>0</v>
      </c>
      <c r="AZ2231">
        <v>0</v>
      </c>
      <c r="BA2231">
        <v>0</v>
      </c>
      <c r="BB2231">
        <v>0</v>
      </c>
    </row>
    <row r="2232" spans="1:54" x14ac:dyDescent="0.35">
      <c r="A2232" t="s">
        <v>7043</v>
      </c>
      <c r="B2232" t="s">
        <v>7044</v>
      </c>
      <c r="C2232" t="s">
        <v>7044</v>
      </c>
      <c r="D2232" t="s">
        <v>6561</v>
      </c>
      <c r="E2232" t="s">
        <v>6562</v>
      </c>
      <c r="F2232" t="s">
        <v>388</v>
      </c>
      <c r="G2232" t="s">
        <v>6563</v>
      </c>
      <c r="H2232" t="s">
        <v>2932</v>
      </c>
      <c r="I2232" t="s">
        <v>2312</v>
      </c>
      <c r="J2232" t="s">
        <v>2312</v>
      </c>
      <c r="K2232" t="s">
        <v>2314</v>
      </c>
      <c r="L2232" t="s">
        <v>6564</v>
      </c>
      <c r="M2232" t="s">
        <v>2314</v>
      </c>
      <c r="N2232" t="s">
        <v>2314</v>
      </c>
      <c r="O2232" t="s">
        <v>5953</v>
      </c>
      <c r="P2232" t="s">
        <v>1829</v>
      </c>
      <c r="S2232" t="s">
        <v>2932</v>
      </c>
      <c r="U2232" t="s">
        <v>2318</v>
      </c>
      <c r="W2232">
        <v>0</v>
      </c>
      <c r="X2232">
        <v>0</v>
      </c>
      <c r="Y2232">
        <v>0</v>
      </c>
      <c r="Z2232">
        <v>0</v>
      </c>
      <c r="AA2232">
        <v>0</v>
      </c>
      <c r="AB2232">
        <v>0</v>
      </c>
      <c r="AC2232">
        <v>0</v>
      </c>
      <c r="AD2232">
        <v>0</v>
      </c>
      <c r="AE2232">
        <v>0</v>
      </c>
      <c r="AF2232">
        <v>0</v>
      </c>
      <c r="AH2232">
        <v>0</v>
      </c>
      <c r="AI2232">
        <v>0</v>
      </c>
      <c r="AJ2232">
        <v>0</v>
      </c>
      <c r="AK2232">
        <v>0</v>
      </c>
      <c r="AL2232">
        <v>0</v>
      </c>
      <c r="AM2232">
        <v>0</v>
      </c>
      <c r="AN2232">
        <v>0</v>
      </c>
      <c r="AO2232">
        <v>0</v>
      </c>
      <c r="AP2232">
        <v>0</v>
      </c>
      <c r="AQ2232">
        <v>0</v>
      </c>
      <c r="AS2232">
        <v>0</v>
      </c>
      <c r="AT2232">
        <v>0</v>
      </c>
      <c r="AU2232">
        <v>0</v>
      </c>
      <c r="AV2232">
        <v>0</v>
      </c>
      <c r="AW2232">
        <v>0</v>
      </c>
      <c r="AX2232">
        <v>0</v>
      </c>
      <c r="AY2232">
        <v>0</v>
      </c>
      <c r="AZ2232">
        <v>0</v>
      </c>
      <c r="BA2232">
        <v>0</v>
      </c>
      <c r="BB2232">
        <v>0</v>
      </c>
    </row>
    <row r="2233" spans="1:54" x14ac:dyDescent="0.35">
      <c r="A2233" t="s">
        <v>7045</v>
      </c>
      <c r="B2233" t="s">
        <v>7046</v>
      </c>
      <c r="C2233" t="s">
        <v>7046</v>
      </c>
      <c r="D2233" t="s">
        <v>6561</v>
      </c>
      <c r="E2233" t="s">
        <v>6562</v>
      </c>
      <c r="F2233" t="s">
        <v>388</v>
      </c>
      <c r="G2233" t="s">
        <v>6563</v>
      </c>
      <c r="H2233" t="s">
        <v>2932</v>
      </c>
      <c r="I2233" t="s">
        <v>2312</v>
      </c>
      <c r="J2233" t="s">
        <v>2312</v>
      </c>
      <c r="K2233" t="s">
        <v>2314</v>
      </c>
      <c r="L2233" t="s">
        <v>6564</v>
      </c>
      <c r="M2233" t="s">
        <v>2314</v>
      </c>
      <c r="N2233" t="s">
        <v>2314</v>
      </c>
      <c r="O2233" t="s">
        <v>5953</v>
      </c>
      <c r="P2233" t="s">
        <v>1829</v>
      </c>
      <c r="S2233" t="s">
        <v>2932</v>
      </c>
      <c r="U2233" t="s">
        <v>2318</v>
      </c>
      <c r="W2233">
        <v>0</v>
      </c>
      <c r="X2233">
        <v>0</v>
      </c>
      <c r="Y2233">
        <v>0</v>
      </c>
      <c r="Z2233">
        <v>0</v>
      </c>
      <c r="AA2233">
        <v>0</v>
      </c>
      <c r="AB2233">
        <v>0</v>
      </c>
      <c r="AC2233">
        <v>0</v>
      </c>
      <c r="AD2233">
        <v>0</v>
      </c>
      <c r="AE2233">
        <v>0</v>
      </c>
      <c r="AF2233">
        <v>0</v>
      </c>
      <c r="AH2233">
        <v>0</v>
      </c>
      <c r="AI2233">
        <v>0</v>
      </c>
      <c r="AJ2233">
        <v>0</v>
      </c>
      <c r="AK2233">
        <v>0</v>
      </c>
      <c r="AL2233">
        <v>0</v>
      </c>
      <c r="AM2233">
        <v>0</v>
      </c>
      <c r="AN2233">
        <v>0</v>
      </c>
      <c r="AO2233">
        <v>0</v>
      </c>
      <c r="AP2233">
        <v>0</v>
      </c>
      <c r="AQ2233">
        <v>0</v>
      </c>
      <c r="AS2233">
        <v>0</v>
      </c>
      <c r="AT2233">
        <v>0</v>
      </c>
      <c r="AU2233">
        <v>0</v>
      </c>
      <c r="AV2233">
        <v>0</v>
      </c>
      <c r="AW2233">
        <v>0</v>
      </c>
      <c r="AX2233">
        <v>0</v>
      </c>
      <c r="AY2233">
        <v>0</v>
      </c>
      <c r="AZ2233">
        <v>0</v>
      </c>
      <c r="BA2233">
        <v>0</v>
      </c>
      <c r="BB2233">
        <v>0</v>
      </c>
    </row>
    <row r="2234" spans="1:54" x14ac:dyDescent="0.35">
      <c r="A2234" t="s">
        <v>7047</v>
      </c>
      <c r="B2234" t="s">
        <v>7048</v>
      </c>
      <c r="C2234" t="s">
        <v>7048</v>
      </c>
      <c r="D2234" t="s">
        <v>6561</v>
      </c>
      <c r="E2234" t="s">
        <v>6562</v>
      </c>
      <c r="F2234" t="s">
        <v>388</v>
      </c>
      <c r="G2234" t="s">
        <v>6563</v>
      </c>
      <c r="H2234" t="s">
        <v>2932</v>
      </c>
      <c r="I2234" t="s">
        <v>2312</v>
      </c>
      <c r="J2234" t="s">
        <v>2312</v>
      </c>
      <c r="K2234" t="s">
        <v>2314</v>
      </c>
      <c r="L2234" t="s">
        <v>6564</v>
      </c>
      <c r="M2234" t="s">
        <v>2314</v>
      </c>
      <c r="N2234" t="s">
        <v>2314</v>
      </c>
      <c r="O2234" t="s">
        <v>5953</v>
      </c>
      <c r="P2234" t="s">
        <v>1829</v>
      </c>
      <c r="S2234" t="s">
        <v>2932</v>
      </c>
      <c r="U2234" t="s">
        <v>2318</v>
      </c>
      <c r="W2234">
        <v>0</v>
      </c>
      <c r="X2234">
        <v>0</v>
      </c>
      <c r="Y2234">
        <v>0</v>
      </c>
      <c r="Z2234">
        <v>0</v>
      </c>
      <c r="AA2234">
        <v>0</v>
      </c>
      <c r="AB2234">
        <v>0</v>
      </c>
      <c r="AC2234">
        <v>0</v>
      </c>
      <c r="AD2234">
        <v>0</v>
      </c>
      <c r="AE2234">
        <v>0</v>
      </c>
      <c r="AF2234">
        <v>0</v>
      </c>
      <c r="AH2234">
        <v>0</v>
      </c>
      <c r="AI2234">
        <v>0</v>
      </c>
      <c r="AJ2234">
        <v>0</v>
      </c>
      <c r="AK2234">
        <v>0</v>
      </c>
      <c r="AL2234">
        <v>0</v>
      </c>
      <c r="AM2234">
        <v>0</v>
      </c>
      <c r="AN2234">
        <v>0</v>
      </c>
      <c r="AO2234">
        <v>0</v>
      </c>
      <c r="AP2234">
        <v>0</v>
      </c>
      <c r="AQ2234">
        <v>0</v>
      </c>
      <c r="AS2234">
        <v>0</v>
      </c>
      <c r="AT2234">
        <v>0</v>
      </c>
      <c r="AU2234">
        <v>0</v>
      </c>
      <c r="AV2234">
        <v>0</v>
      </c>
      <c r="AW2234">
        <v>0</v>
      </c>
      <c r="AX2234">
        <v>0</v>
      </c>
      <c r="AY2234">
        <v>0</v>
      </c>
      <c r="AZ2234">
        <v>0</v>
      </c>
      <c r="BA2234">
        <v>0</v>
      </c>
      <c r="BB2234">
        <v>0</v>
      </c>
    </row>
    <row r="2235" spans="1:54" x14ac:dyDescent="0.35">
      <c r="A2235" t="s">
        <v>7049</v>
      </c>
      <c r="B2235" t="s">
        <v>7050</v>
      </c>
      <c r="C2235" t="s">
        <v>7050</v>
      </c>
      <c r="D2235" t="s">
        <v>6561</v>
      </c>
      <c r="E2235" t="s">
        <v>6562</v>
      </c>
      <c r="F2235" t="s">
        <v>388</v>
      </c>
      <c r="G2235" t="s">
        <v>6563</v>
      </c>
      <c r="H2235" t="s">
        <v>2932</v>
      </c>
      <c r="I2235" t="s">
        <v>2312</v>
      </c>
      <c r="J2235" t="s">
        <v>2312</v>
      </c>
      <c r="K2235" t="s">
        <v>2314</v>
      </c>
      <c r="L2235" t="s">
        <v>6564</v>
      </c>
      <c r="M2235" t="s">
        <v>2314</v>
      </c>
      <c r="N2235" t="s">
        <v>2314</v>
      </c>
      <c r="O2235" t="s">
        <v>5953</v>
      </c>
      <c r="P2235" t="s">
        <v>1829</v>
      </c>
      <c r="S2235" t="s">
        <v>2932</v>
      </c>
      <c r="U2235" t="s">
        <v>2318</v>
      </c>
      <c r="W2235">
        <v>0</v>
      </c>
      <c r="X2235">
        <v>0</v>
      </c>
      <c r="Y2235">
        <v>0</v>
      </c>
      <c r="Z2235">
        <v>0</v>
      </c>
      <c r="AA2235">
        <v>0</v>
      </c>
      <c r="AB2235">
        <v>0</v>
      </c>
      <c r="AC2235">
        <v>0</v>
      </c>
      <c r="AD2235">
        <v>0</v>
      </c>
      <c r="AE2235">
        <v>0</v>
      </c>
      <c r="AF2235">
        <v>0</v>
      </c>
      <c r="AH2235">
        <v>0</v>
      </c>
      <c r="AI2235">
        <v>0</v>
      </c>
      <c r="AJ2235">
        <v>0</v>
      </c>
      <c r="AK2235">
        <v>0</v>
      </c>
      <c r="AL2235">
        <v>0</v>
      </c>
      <c r="AM2235">
        <v>0</v>
      </c>
      <c r="AN2235">
        <v>0</v>
      </c>
      <c r="AO2235">
        <v>0</v>
      </c>
      <c r="AP2235">
        <v>0</v>
      </c>
      <c r="AQ2235">
        <v>0</v>
      </c>
      <c r="AS2235">
        <v>0</v>
      </c>
      <c r="AT2235">
        <v>0</v>
      </c>
      <c r="AU2235">
        <v>0</v>
      </c>
      <c r="AV2235">
        <v>0</v>
      </c>
      <c r="AW2235">
        <v>0</v>
      </c>
      <c r="AX2235">
        <v>0</v>
      </c>
      <c r="AY2235">
        <v>0</v>
      </c>
      <c r="AZ2235">
        <v>0</v>
      </c>
      <c r="BA2235">
        <v>0</v>
      </c>
      <c r="BB2235">
        <v>0</v>
      </c>
    </row>
    <row r="2236" spans="1:54" x14ac:dyDescent="0.35">
      <c r="A2236" t="s">
        <v>7051</v>
      </c>
      <c r="B2236" t="s">
        <v>7052</v>
      </c>
      <c r="C2236" t="s">
        <v>7052</v>
      </c>
      <c r="D2236" t="s">
        <v>6561</v>
      </c>
      <c r="E2236" t="s">
        <v>6562</v>
      </c>
      <c r="F2236" t="s">
        <v>388</v>
      </c>
      <c r="G2236" t="s">
        <v>6563</v>
      </c>
      <c r="H2236" t="s">
        <v>2932</v>
      </c>
      <c r="I2236" t="s">
        <v>2312</v>
      </c>
      <c r="J2236" t="s">
        <v>2312</v>
      </c>
      <c r="K2236" t="s">
        <v>2314</v>
      </c>
      <c r="L2236" t="s">
        <v>6564</v>
      </c>
      <c r="M2236" t="s">
        <v>2314</v>
      </c>
      <c r="N2236" t="s">
        <v>2314</v>
      </c>
      <c r="O2236" t="s">
        <v>5953</v>
      </c>
      <c r="P2236" t="s">
        <v>1829</v>
      </c>
      <c r="S2236" t="s">
        <v>2932</v>
      </c>
      <c r="U2236" t="s">
        <v>2318</v>
      </c>
      <c r="W2236">
        <v>0</v>
      </c>
      <c r="X2236">
        <v>0</v>
      </c>
      <c r="Y2236">
        <v>0</v>
      </c>
      <c r="Z2236">
        <v>0</v>
      </c>
      <c r="AA2236">
        <v>0</v>
      </c>
      <c r="AB2236">
        <v>0</v>
      </c>
      <c r="AC2236">
        <v>0</v>
      </c>
      <c r="AD2236">
        <v>0</v>
      </c>
      <c r="AE2236">
        <v>0</v>
      </c>
      <c r="AF2236">
        <v>0</v>
      </c>
      <c r="AH2236">
        <v>0</v>
      </c>
      <c r="AI2236">
        <v>0</v>
      </c>
      <c r="AJ2236">
        <v>0</v>
      </c>
      <c r="AK2236">
        <v>0</v>
      </c>
      <c r="AL2236">
        <v>0</v>
      </c>
      <c r="AM2236">
        <v>0</v>
      </c>
      <c r="AN2236">
        <v>0</v>
      </c>
      <c r="AO2236">
        <v>0</v>
      </c>
      <c r="AP2236">
        <v>0</v>
      </c>
      <c r="AQ2236">
        <v>0</v>
      </c>
      <c r="AS2236">
        <v>0</v>
      </c>
      <c r="AT2236">
        <v>0</v>
      </c>
      <c r="AU2236">
        <v>0</v>
      </c>
      <c r="AV2236">
        <v>0</v>
      </c>
      <c r="AW2236">
        <v>0</v>
      </c>
      <c r="AX2236">
        <v>0</v>
      </c>
      <c r="AY2236">
        <v>0</v>
      </c>
      <c r="AZ2236">
        <v>0</v>
      </c>
      <c r="BA2236">
        <v>0</v>
      </c>
      <c r="BB2236">
        <v>0</v>
      </c>
    </row>
    <row r="2237" spans="1:54" x14ac:dyDescent="0.35">
      <c r="A2237" t="s">
        <v>7053</v>
      </c>
      <c r="B2237" t="s">
        <v>7054</v>
      </c>
      <c r="C2237" t="s">
        <v>7054</v>
      </c>
      <c r="D2237" t="s">
        <v>6561</v>
      </c>
      <c r="E2237" t="s">
        <v>6562</v>
      </c>
      <c r="F2237" t="s">
        <v>388</v>
      </c>
      <c r="G2237" t="s">
        <v>6563</v>
      </c>
      <c r="H2237" t="s">
        <v>2932</v>
      </c>
      <c r="I2237" t="s">
        <v>2312</v>
      </c>
      <c r="J2237" t="s">
        <v>2312</v>
      </c>
      <c r="K2237" t="s">
        <v>2314</v>
      </c>
      <c r="L2237" t="s">
        <v>6564</v>
      </c>
      <c r="M2237" t="s">
        <v>2314</v>
      </c>
      <c r="N2237" t="s">
        <v>2314</v>
      </c>
      <c r="O2237" t="s">
        <v>5953</v>
      </c>
      <c r="P2237" t="s">
        <v>1829</v>
      </c>
      <c r="S2237" t="s">
        <v>2932</v>
      </c>
      <c r="U2237" t="s">
        <v>2318</v>
      </c>
      <c r="W2237">
        <v>0</v>
      </c>
      <c r="X2237">
        <v>0</v>
      </c>
      <c r="Y2237">
        <v>0</v>
      </c>
      <c r="Z2237">
        <v>0</v>
      </c>
      <c r="AA2237">
        <v>0</v>
      </c>
      <c r="AB2237">
        <v>0</v>
      </c>
      <c r="AC2237">
        <v>0</v>
      </c>
      <c r="AD2237">
        <v>0</v>
      </c>
      <c r="AE2237">
        <v>0</v>
      </c>
      <c r="AF2237">
        <v>0</v>
      </c>
      <c r="AH2237">
        <v>0</v>
      </c>
      <c r="AI2237">
        <v>0</v>
      </c>
      <c r="AJ2237">
        <v>0</v>
      </c>
      <c r="AK2237">
        <v>0</v>
      </c>
      <c r="AL2237">
        <v>0</v>
      </c>
      <c r="AM2237">
        <v>0</v>
      </c>
      <c r="AN2237">
        <v>0</v>
      </c>
      <c r="AO2237">
        <v>0</v>
      </c>
      <c r="AP2237">
        <v>0</v>
      </c>
      <c r="AQ2237">
        <v>0</v>
      </c>
      <c r="AS2237">
        <v>0</v>
      </c>
      <c r="AT2237">
        <v>0</v>
      </c>
      <c r="AU2237">
        <v>0</v>
      </c>
      <c r="AV2237">
        <v>0</v>
      </c>
      <c r="AW2237">
        <v>0</v>
      </c>
      <c r="AX2237">
        <v>0</v>
      </c>
      <c r="AY2237">
        <v>0</v>
      </c>
      <c r="AZ2237">
        <v>0</v>
      </c>
      <c r="BA2237">
        <v>0</v>
      </c>
      <c r="BB2237">
        <v>0</v>
      </c>
    </row>
    <row r="2238" spans="1:54" x14ac:dyDescent="0.35">
      <c r="A2238" t="s">
        <v>7055</v>
      </c>
      <c r="B2238" t="s">
        <v>7056</v>
      </c>
      <c r="C2238" t="s">
        <v>7056</v>
      </c>
      <c r="D2238" t="s">
        <v>6561</v>
      </c>
      <c r="E2238" t="s">
        <v>6562</v>
      </c>
      <c r="F2238" t="s">
        <v>388</v>
      </c>
      <c r="G2238" t="s">
        <v>6563</v>
      </c>
      <c r="H2238" t="s">
        <v>2932</v>
      </c>
      <c r="I2238" t="s">
        <v>2312</v>
      </c>
      <c r="J2238" t="s">
        <v>2312</v>
      </c>
      <c r="K2238" t="s">
        <v>2314</v>
      </c>
      <c r="L2238" t="s">
        <v>6564</v>
      </c>
      <c r="M2238" t="s">
        <v>2314</v>
      </c>
      <c r="N2238" t="s">
        <v>2314</v>
      </c>
      <c r="O2238" t="s">
        <v>5953</v>
      </c>
      <c r="P2238" t="s">
        <v>1829</v>
      </c>
      <c r="S2238" t="s">
        <v>2932</v>
      </c>
      <c r="U2238" t="s">
        <v>2318</v>
      </c>
      <c r="W2238">
        <v>0</v>
      </c>
      <c r="X2238">
        <v>0</v>
      </c>
      <c r="Y2238">
        <v>0</v>
      </c>
      <c r="Z2238">
        <v>0</v>
      </c>
      <c r="AA2238">
        <v>0</v>
      </c>
      <c r="AB2238">
        <v>0</v>
      </c>
      <c r="AC2238">
        <v>0</v>
      </c>
      <c r="AD2238">
        <v>0</v>
      </c>
      <c r="AE2238">
        <v>0</v>
      </c>
      <c r="AF2238">
        <v>0</v>
      </c>
      <c r="AH2238">
        <v>0</v>
      </c>
      <c r="AI2238">
        <v>0</v>
      </c>
      <c r="AJ2238">
        <v>0</v>
      </c>
      <c r="AK2238">
        <v>0</v>
      </c>
      <c r="AL2238">
        <v>0</v>
      </c>
      <c r="AM2238">
        <v>0</v>
      </c>
      <c r="AN2238">
        <v>0</v>
      </c>
      <c r="AO2238">
        <v>0</v>
      </c>
      <c r="AP2238">
        <v>0</v>
      </c>
      <c r="AQ2238">
        <v>0</v>
      </c>
      <c r="AS2238">
        <v>0</v>
      </c>
      <c r="AT2238">
        <v>0</v>
      </c>
      <c r="AU2238">
        <v>0</v>
      </c>
      <c r="AV2238">
        <v>0</v>
      </c>
      <c r="AW2238">
        <v>0</v>
      </c>
      <c r="AX2238">
        <v>0</v>
      </c>
      <c r="AY2238">
        <v>0</v>
      </c>
      <c r="AZ2238">
        <v>0</v>
      </c>
      <c r="BA2238">
        <v>0</v>
      </c>
      <c r="BB2238">
        <v>0</v>
      </c>
    </row>
    <row r="2239" spans="1:54" x14ac:dyDescent="0.35">
      <c r="A2239" t="s">
        <v>7057</v>
      </c>
      <c r="B2239" t="s">
        <v>7058</v>
      </c>
      <c r="C2239" t="s">
        <v>7058</v>
      </c>
      <c r="D2239" t="s">
        <v>6561</v>
      </c>
      <c r="E2239" t="s">
        <v>6562</v>
      </c>
      <c r="F2239" t="s">
        <v>388</v>
      </c>
      <c r="G2239" t="s">
        <v>6563</v>
      </c>
      <c r="H2239" t="s">
        <v>2932</v>
      </c>
      <c r="I2239" t="s">
        <v>2312</v>
      </c>
      <c r="J2239" t="s">
        <v>2312</v>
      </c>
      <c r="K2239" t="s">
        <v>2314</v>
      </c>
      <c r="L2239" t="s">
        <v>6564</v>
      </c>
      <c r="M2239" t="s">
        <v>2314</v>
      </c>
      <c r="N2239" t="s">
        <v>2314</v>
      </c>
      <c r="O2239" t="s">
        <v>5953</v>
      </c>
      <c r="P2239" t="s">
        <v>1829</v>
      </c>
      <c r="S2239" t="s">
        <v>2932</v>
      </c>
      <c r="U2239" t="s">
        <v>2318</v>
      </c>
      <c r="W2239">
        <v>0</v>
      </c>
      <c r="X2239">
        <v>0</v>
      </c>
      <c r="Y2239">
        <v>0</v>
      </c>
      <c r="Z2239">
        <v>0</v>
      </c>
      <c r="AA2239">
        <v>0</v>
      </c>
      <c r="AB2239">
        <v>0</v>
      </c>
      <c r="AC2239">
        <v>0</v>
      </c>
      <c r="AD2239">
        <v>0</v>
      </c>
      <c r="AE2239">
        <v>0</v>
      </c>
      <c r="AF2239">
        <v>0</v>
      </c>
      <c r="AH2239">
        <v>0</v>
      </c>
      <c r="AI2239">
        <v>0</v>
      </c>
      <c r="AJ2239">
        <v>0</v>
      </c>
      <c r="AK2239">
        <v>0</v>
      </c>
      <c r="AL2239">
        <v>0</v>
      </c>
      <c r="AM2239">
        <v>0</v>
      </c>
      <c r="AN2239">
        <v>0</v>
      </c>
      <c r="AO2239">
        <v>0</v>
      </c>
      <c r="AP2239">
        <v>0</v>
      </c>
      <c r="AQ2239">
        <v>0</v>
      </c>
      <c r="AS2239">
        <v>0</v>
      </c>
      <c r="AT2239">
        <v>0</v>
      </c>
      <c r="AU2239">
        <v>0</v>
      </c>
      <c r="AV2239">
        <v>0</v>
      </c>
      <c r="AW2239">
        <v>0</v>
      </c>
      <c r="AX2239">
        <v>0</v>
      </c>
      <c r="AY2239">
        <v>0</v>
      </c>
      <c r="AZ2239">
        <v>0</v>
      </c>
      <c r="BA2239">
        <v>0</v>
      </c>
      <c r="BB2239">
        <v>0</v>
      </c>
    </row>
    <row r="2240" spans="1:54" x14ac:dyDescent="0.35">
      <c r="A2240" t="s">
        <v>7059</v>
      </c>
      <c r="B2240" t="s">
        <v>7060</v>
      </c>
      <c r="C2240" t="s">
        <v>7060</v>
      </c>
      <c r="D2240" t="s">
        <v>6561</v>
      </c>
      <c r="E2240" t="s">
        <v>6562</v>
      </c>
      <c r="F2240" t="s">
        <v>388</v>
      </c>
      <c r="G2240" t="s">
        <v>6563</v>
      </c>
      <c r="H2240" t="s">
        <v>2932</v>
      </c>
      <c r="I2240" t="s">
        <v>2312</v>
      </c>
      <c r="J2240" t="s">
        <v>2312</v>
      </c>
      <c r="K2240" t="s">
        <v>2314</v>
      </c>
      <c r="L2240" t="s">
        <v>6564</v>
      </c>
      <c r="M2240" t="s">
        <v>2314</v>
      </c>
      <c r="N2240">
        <v>1</v>
      </c>
      <c r="O2240" t="s">
        <v>5953</v>
      </c>
      <c r="P2240" t="s">
        <v>1829</v>
      </c>
      <c r="S2240" t="s">
        <v>2932</v>
      </c>
      <c r="U2240" t="s">
        <v>2318</v>
      </c>
      <c r="W2240">
        <v>0</v>
      </c>
      <c r="X2240">
        <v>0</v>
      </c>
      <c r="Y2240">
        <v>0</v>
      </c>
      <c r="Z2240">
        <v>0</v>
      </c>
      <c r="AA2240">
        <v>0</v>
      </c>
      <c r="AB2240">
        <v>0</v>
      </c>
      <c r="AC2240">
        <v>0</v>
      </c>
      <c r="AD2240">
        <v>0</v>
      </c>
      <c r="AE2240">
        <v>0</v>
      </c>
      <c r="AF2240">
        <v>0</v>
      </c>
      <c r="AH2240">
        <v>0</v>
      </c>
      <c r="AI2240">
        <v>0</v>
      </c>
      <c r="AJ2240">
        <v>0</v>
      </c>
      <c r="AK2240">
        <v>0</v>
      </c>
      <c r="AL2240">
        <v>0</v>
      </c>
      <c r="AM2240">
        <v>0</v>
      </c>
      <c r="AN2240">
        <v>0</v>
      </c>
      <c r="AO2240">
        <v>0</v>
      </c>
      <c r="AP2240">
        <v>0</v>
      </c>
      <c r="AQ2240">
        <v>0</v>
      </c>
      <c r="AS2240">
        <v>1.6636419623872799E-4</v>
      </c>
      <c r="AT2240">
        <v>-0.89486634904489804</v>
      </c>
      <c r="AU2240">
        <v>1.6636419623872799E-4</v>
      </c>
      <c r="AV2240">
        <v>-0.89486634904489804</v>
      </c>
      <c r="AW2240">
        <v>1.6636419623872799E-4</v>
      </c>
      <c r="AX2240">
        <v>-0.89486634904489804</v>
      </c>
      <c r="AY2240">
        <v>1.6636419623872799E-4</v>
      </c>
      <c r="AZ2240">
        <v>-0.89486634904489804</v>
      </c>
      <c r="BA2240">
        <v>1.6636419623872799E-4</v>
      </c>
      <c r="BB2240">
        <v>-0.89486634904489804</v>
      </c>
    </row>
    <row r="2241" spans="1:54" x14ac:dyDescent="0.35">
      <c r="A2241" t="s">
        <v>7061</v>
      </c>
      <c r="B2241" t="s">
        <v>7062</v>
      </c>
      <c r="C2241" t="s">
        <v>7062</v>
      </c>
      <c r="D2241" t="s">
        <v>6561</v>
      </c>
      <c r="E2241" t="s">
        <v>6562</v>
      </c>
      <c r="F2241" t="s">
        <v>388</v>
      </c>
      <c r="G2241" t="s">
        <v>6563</v>
      </c>
      <c r="H2241" t="s">
        <v>2932</v>
      </c>
      <c r="I2241" t="s">
        <v>2312</v>
      </c>
      <c r="J2241" t="s">
        <v>2312</v>
      </c>
      <c r="K2241" t="s">
        <v>2314</v>
      </c>
      <c r="L2241" t="s">
        <v>6564</v>
      </c>
      <c r="M2241" t="s">
        <v>2314</v>
      </c>
      <c r="N2241">
        <v>1</v>
      </c>
      <c r="O2241" t="s">
        <v>5953</v>
      </c>
      <c r="P2241" t="s">
        <v>1829</v>
      </c>
      <c r="S2241" t="s">
        <v>2932</v>
      </c>
      <c r="U2241" t="s">
        <v>2318</v>
      </c>
      <c r="W2241">
        <v>0</v>
      </c>
      <c r="X2241">
        <v>0</v>
      </c>
      <c r="Y2241">
        <v>0</v>
      </c>
      <c r="Z2241">
        <v>0</v>
      </c>
      <c r="AA2241">
        <v>0</v>
      </c>
      <c r="AB2241">
        <v>0</v>
      </c>
      <c r="AC2241">
        <v>0</v>
      </c>
      <c r="AD2241">
        <v>0</v>
      </c>
      <c r="AE2241">
        <v>0</v>
      </c>
      <c r="AF2241">
        <v>0</v>
      </c>
      <c r="AH2241">
        <v>0</v>
      </c>
      <c r="AI2241">
        <v>0</v>
      </c>
      <c r="AJ2241">
        <v>0</v>
      </c>
      <c r="AK2241">
        <v>0</v>
      </c>
      <c r="AL2241">
        <v>0</v>
      </c>
      <c r="AM2241">
        <v>0</v>
      </c>
      <c r="AN2241">
        <v>0</v>
      </c>
      <c r="AO2241">
        <v>0</v>
      </c>
      <c r="AP2241">
        <v>0</v>
      </c>
      <c r="AQ2241">
        <v>0</v>
      </c>
      <c r="AS2241">
        <v>3.5798631587532598E-6</v>
      </c>
      <c r="AT2241">
        <v>-1.3772529097178E-2</v>
      </c>
      <c r="AU2241">
        <v>3.5798631587532598E-6</v>
      </c>
      <c r="AV2241">
        <v>-1.3772529097178E-2</v>
      </c>
      <c r="AW2241">
        <v>3.5798631587532598E-6</v>
      </c>
      <c r="AX2241">
        <v>-1.3772529097178E-2</v>
      </c>
      <c r="AY2241">
        <v>3.5798631587532598E-6</v>
      </c>
      <c r="AZ2241">
        <v>-1.3772529097178E-2</v>
      </c>
      <c r="BA2241">
        <v>3.5798631587532598E-6</v>
      </c>
      <c r="BB2241">
        <v>-1.3772529097178E-2</v>
      </c>
    </row>
    <row r="2242" spans="1:54" x14ac:dyDescent="0.35">
      <c r="A2242" t="s">
        <v>7063</v>
      </c>
      <c r="B2242" t="s">
        <v>7064</v>
      </c>
      <c r="C2242" t="s">
        <v>7064</v>
      </c>
      <c r="D2242" t="s">
        <v>6561</v>
      </c>
      <c r="E2242" t="s">
        <v>6562</v>
      </c>
      <c r="F2242" t="s">
        <v>388</v>
      </c>
      <c r="G2242" t="s">
        <v>6563</v>
      </c>
      <c r="H2242" t="s">
        <v>2932</v>
      </c>
      <c r="I2242" t="s">
        <v>2312</v>
      </c>
      <c r="J2242" t="s">
        <v>2312</v>
      </c>
      <c r="K2242" t="s">
        <v>2314</v>
      </c>
      <c r="L2242" t="s">
        <v>6564</v>
      </c>
      <c r="M2242" t="s">
        <v>2314</v>
      </c>
      <c r="N2242">
        <v>1</v>
      </c>
      <c r="O2242" t="s">
        <v>5953</v>
      </c>
      <c r="P2242" t="s">
        <v>1829</v>
      </c>
      <c r="S2242" t="s">
        <v>2932</v>
      </c>
      <c r="U2242" t="s">
        <v>2318</v>
      </c>
      <c r="W2242">
        <v>0</v>
      </c>
      <c r="X2242">
        <v>0</v>
      </c>
      <c r="Y2242">
        <v>0</v>
      </c>
      <c r="Z2242">
        <v>0</v>
      </c>
      <c r="AA2242">
        <v>0</v>
      </c>
      <c r="AB2242">
        <v>0</v>
      </c>
      <c r="AC2242">
        <v>0</v>
      </c>
      <c r="AD2242">
        <v>0</v>
      </c>
      <c r="AE2242">
        <v>0</v>
      </c>
      <c r="AF2242">
        <v>0</v>
      </c>
      <c r="AH2242">
        <v>0</v>
      </c>
      <c r="AI2242">
        <v>0</v>
      </c>
      <c r="AJ2242">
        <v>0</v>
      </c>
      <c r="AK2242">
        <v>0</v>
      </c>
      <c r="AL2242">
        <v>0</v>
      </c>
      <c r="AM2242">
        <v>0</v>
      </c>
      <c r="AN2242">
        <v>0</v>
      </c>
      <c r="AO2242">
        <v>0</v>
      </c>
      <c r="AP2242">
        <v>0</v>
      </c>
      <c r="AQ2242">
        <v>0</v>
      </c>
      <c r="AS2242">
        <v>-3.5699190944233798E-4</v>
      </c>
      <c r="AT2242">
        <v>0.28261030825538203</v>
      </c>
      <c r="AU2242">
        <v>-3.5699190944233798E-4</v>
      </c>
      <c r="AV2242">
        <v>0.28261030825538203</v>
      </c>
      <c r="AW2242">
        <v>-3.5699190944233798E-4</v>
      </c>
      <c r="AX2242">
        <v>0.28261030825538203</v>
      </c>
      <c r="AY2242">
        <v>-3.5699190944233798E-4</v>
      </c>
      <c r="AZ2242">
        <v>0.28261030825538203</v>
      </c>
      <c r="BA2242">
        <v>-3.5699190944233798E-4</v>
      </c>
      <c r="BB2242">
        <v>0.28261030825538203</v>
      </c>
    </row>
    <row r="2243" spans="1:54" x14ac:dyDescent="0.35">
      <c r="A2243" t="s">
        <v>7065</v>
      </c>
      <c r="B2243" t="s">
        <v>7066</v>
      </c>
      <c r="C2243" t="s">
        <v>7066</v>
      </c>
      <c r="D2243" t="s">
        <v>6561</v>
      </c>
      <c r="E2243" t="s">
        <v>6562</v>
      </c>
      <c r="F2243" t="s">
        <v>388</v>
      </c>
      <c r="G2243" t="s">
        <v>6563</v>
      </c>
      <c r="H2243" t="s">
        <v>2932</v>
      </c>
      <c r="I2243" t="s">
        <v>2312</v>
      </c>
      <c r="J2243" t="s">
        <v>2312</v>
      </c>
      <c r="K2243" t="s">
        <v>2314</v>
      </c>
      <c r="L2243" t="s">
        <v>6564</v>
      </c>
      <c r="M2243" t="s">
        <v>2314</v>
      </c>
      <c r="N2243">
        <v>1</v>
      </c>
      <c r="O2243" t="s">
        <v>5953</v>
      </c>
      <c r="P2243" t="s">
        <v>1829</v>
      </c>
      <c r="S2243" t="s">
        <v>2932</v>
      </c>
      <c r="U2243" t="s">
        <v>2318</v>
      </c>
      <c r="W2243">
        <v>0</v>
      </c>
      <c r="X2243">
        <v>0</v>
      </c>
      <c r="Y2243">
        <v>0</v>
      </c>
      <c r="Z2243">
        <v>0</v>
      </c>
      <c r="AA2243">
        <v>0</v>
      </c>
      <c r="AB2243">
        <v>0</v>
      </c>
      <c r="AC2243">
        <v>0</v>
      </c>
      <c r="AD2243">
        <v>0</v>
      </c>
      <c r="AE2243">
        <v>0</v>
      </c>
      <c r="AF2243">
        <v>0</v>
      </c>
      <c r="AH2243">
        <v>0</v>
      </c>
      <c r="AI2243">
        <v>0</v>
      </c>
      <c r="AJ2243">
        <v>0</v>
      </c>
      <c r="AK2243">
        <v>0</v>
      </c>
      <c r="AL2243">
        <v>0</v>
      </c>
      <c r="AM2243">
        <v>0</v>
      </c>
      <c r="AN2243">
        <v>0</v>
      </c>
      <c r="AO2243">
        <v>0</v>
      </c>
      <c r="AP2243">
        <v>0</v>
      </c>
      <c r="AQ2243">
        <v>0</v>
      </c>
      <c r="AS2243">
        <v>-1.19328771958442E-6</v>
      </c>
      <c r="AT2243">
        <v>5.6681166671346296E-3</v>
      </c>
      <c r="AU2243">
        <v>-1.19328771958442E-6</v>
      </c>
      <c r="AV2243">
        <v>5.6681166671346296E-3</v>
      </c>
      <c r="AW2243">
        <v>-1.19328771958442E-6</v>
      </c>
      <c r="AX2243">
        <v>5.6681166671346296E-3</v>
      </c>
      <c r="AY2243">
        <v>-1.19328771958442E-6</v>
      </c>
      <c r="AZ2243">
        <v>5.6681166671346296E-3</v>
      </c>
      <c r="BA2243">
        <v>-1.19328771958442E-6</v>
      </c>
      <c r="BB2243">
        <v>5.6681166671346296E-3</v>
      </c>
    </row>
    <row r="2244" spans="1:54" x14ac:dyDescent="0.35">
      <c r="A2244" t="s">
        <v>7067</v>
      </c>
      <c r="B2244" t="s">
        <v>7068</v>
      </c>
      <c r="C2244" t="s">
        <v>7068</v>
      </c>
      <c r="D2244" t="s">
        <v>6561</v>
      </c>
      <c r="E2244" t="s">
        <v>6562</v>
      </c>
      <c r="F2244" t="s">
        <v>388</v>
      </c>
      <c r="G2244" t="s">
        <v>6563</v>
      </c>
      <c r="H2244" t="s">
        <v>2932</v>
      </c>
      <c r="I2244" t="s">
        <v>2312</v>
      </c>
      <c r="J2244" t="s">
        <v>2312</v>
      </c>
      <c r="K2244" t="s">
        <v>2314</v>
      </c>
      <c r="L2244" t="s">
        <v>6564</v>
      </c>
      <c r="M2244" t="s">
        <v>2314</v>
      </c>
      <c r="N2244">
        <v>1</v>
      </c>
      <c r="O2244" t="s">
        <v>5953</v>
      </c>
      <c r="P2244" t="s">
        <v>1829</v>
      </c>
      <c r="S2244" t="s">
        <v>2932</v>
      </c>
      <c r="U2244" t="s">
        <v>2318</v>
      </c>
      <c r="W2244">
        <v>0</v>
      </c>
      <c r="X2244">
        <v>0</v>
      </c>
      <c r="Y2244">
        <v>0</v>
      </c>
      <c r="Z2244">
        <v>0</v>
      </c>
      <c r="AA2244">
        <v>0</v>
      </c>
      <c r="AB2244">
        <v>0</v>
      </c>
      <c r="AC2244">
        <v>0</v>
      </c>
      <c r="AD2244">
        <v>0</v>
      </c>
      <c r="AE2244">
        <v>0</v>
      </c>
      <c r="AF2244">
        <v>0</v>
      </c>
      <c r="AH2244">
        <v>0</v>
      </c>
      <c r="AI2244">
        <v>0</v>
      </c>
      <c r="AJ2244">
        <v>0</v>
      </c>
      <c r="AK2244">
        <v>0</v>
      </c>
      <c r="AL2244">
        <v>0</v>
      </c>
      <c r="AM2244">
        <v>0</v>
      </c>
      <c r="AN2244">
        <v>0</v>
      </c>
      <c r="AO2244">
        <v>0</v>
      </c>
      <c r="AP2244">
        <v>0</v>
      </c>
      <c r="AQ2244">
        <v>0</v>
      </c>
      <c r="AS2244">
        <v>1.9142323835000002E-5</v>
      </c>
      <c r="AT2244">
        <v>0</v>
      </c>
      <c r="AU2244">
        <v>1.9142323835000002E-5</v>
      </c>
      <c r="AV2244">
        <v>0</v>
      </c>
      <c r="AW2244">
        <v>1.9142323835000002E-5</v>
      </c>
      <c r="AX2244">
        <v>0</v>
      </c>
      <c r="AY2244">
        <v>1.9142323835000002E-5</v>
      </c>
      <c r="AZ2244">
        <v>0</v>
      </c>
      <c r="BA2244">
        <v>1.9142323835000002E-5</v>
      </c>
      <c r="BB2244">
        <v>0</v>
      </c>
    </row>
    <row r="2245" spans="1:54" x14ac:dyDescent="0.35">
      <c r="A2245" t="s">
        <v>7069</v>
      </c>
      <c r="B2245" t="s">
        <v>7070</v>
      </c>
      <c r="C2245" t="s">
        <v>7070</v>
      </c>
      <c r="D2245" t="s">
        <v>6561</v>
      </c>
      <c r="E2245" t="s">
        <v>6562</v>
      </c>
      <c r="F2245" t="s">
        <v>388</v>
      </c>
      <c r="G2245" t="s">
        <v>6563</v>
      </c>
      <c r="H2245" t="s">
        <v>2932</v>
      </c>
      <c r="I2245" t="s">
        <v>2312</v>
      </c>
      <c r="J2245" t="s">
        <v>2312</v>
      </c>
      <c r="K2245" t="s">
        <v>2314</v>
      </c>
      <c r="L2245" t="s">
        <v>6564</v>
      </c>
      <c r="M2245" t="s">
        <v>2314</v>
      </c>
      <c r="N2245">
        <v>1</v>
      </c>
      <c r="O2245" t="s">
        <v>5953</v>
      </c>
      <c r="P2245" t="s">
        <v>1829</v>
      </c>
      <c r="S2245" t="s">
        <v>2932</v>
      </c>
      <c r="U2245" t="s">
        <v>2318</v>
      </c>
      <c r="W2245">
        <v>0</v>
      </c>
      <c r="X2245">
        <v>0</v>
      </c>
      <c r="Y2245">
        <v>0</v>
      </c>
      <c r="Z2245">
        <v>0</v>
      </c>
      <c r="AA2245">
        <v>0</v>
      </c>
      <c r="AB2245">
        <v>0</v>
      </c>
      <c r="AC2245">
        <v>0</v>
      </c>
      <c r="AD2245">
        <v>0</v>
      </c>
      <c r="AE2245">
        <v>0</v>
      </c>
      <c r="AF2245">
        <v>0</v>
      </c>
      <c r="AH2245">
        <v>0</v>
      </c>
      <c r="AI2245">
        <v>0</v>
      </c>
      <c r="AJ2245">
        <v>0</v>
      </c>
      <c r="AK2245">
        <v>0</v>
      </c>
      <c r="AL2245">
        <v>0</v>
      </c>
      <c r="AM2245">
        <v>0</v>
      </c>
      <c r="AN2245">
        <v>0</v>
      </c>
      <c r="AO2245">
        <v>0</v>
      </c>
      <c r="AP2245">
        <v>0</v>
      </c>
      <c r="AQ2245">
        <v>0</v>
      </c>
      <c r="AS2245">
        <v>-4.8079551034922198E-5</v>
      </c>
      <c r="AT2245">
        <v>-2.2622746350675599E-2</v>
      </c>
      <c r="AU2245">
        <v>-4.8079551034922198E-5</v>
      </c>
      <c r="AV2245">
        <v>-2.2622746350675599E-2</v>
      </c>
      <c r="AW2245">
        <v>-4.8079551034922198E-5</v>
      </c>
      <c r="AX2245">
        <v>-2.2622746350675599E-2</v>
      </c>
      <c r="AY2245">
        <v>-4.8079551034922198E-5</v>
      </c>
      <c r="AZ2245">
        <v>-2.2622746350675599E-2</v>
      </c>
      <c r="BA2245">
        <v>-4.8079551034922198E-5</v>
      </c>
      <c r="BB2245">
        <v>-2.2622746350675599E-2</v>
      </c>
    </row>
    <row r="2246" spans="1:54" x14ac:dyDescent="0.35">
      <c r="A2246" t="s">
        <v>7071</v>
      </c>
      <c r="B2246" t="s">
        <v>7072</v>
      </c>
      <c r="C2246" t="s">
        <v>7072</v>
      </c>
      <c r="D2246" t="s">
        <v>6561</v>
      </c>
      <c r="E2246" t="s">
        <v>6562</v>
      </c>
      <c r="F2246" t="s">
        <v>388</v>
      </c>
      <c r="G2246" t="s">
        <v>6563</v>
      </c>
      <c r="H2246" t="s">
        <v>2932</v>
      </c>
      <c r="I2246" t="s">
        <v>2312</v>
      </c>
      <c r="J2246" t="s">
        <v>2312</v>
      </c>
      <c r="K2246" t="s">
        <v>2314</v>
      </c>
      <c r="L2246" t="s">
        <v>6564</v>
      </c>
      <c r="M2246" t="s">
        <v>2314</v>
      </c>
      <c r="N2246">
        <v>1</v>
      </c>
      <c r="O2246" t="s">
        <v>5953</v>
      </c>
      <c r="P2246" t="s">
        <v>1829</v>
      </c>
      <c r="S2246" t="s">
        <v>2932</v>
      </c>
      <c r="U2246" t="s">
        <v>2318</v>
      </c>
      <c r="W2246">
        <v>0</v>
      </c>
      <c r="X2246">
        <v>0</v>
      </c>
      <c r="Y2246">
        <v>0</v>
      </c>
      <c r="Z2246">
        <v>0</v>
      </c>
      <c r="AA2246">
        <v>0</v>
      </c>
      <c r="AB2246">
        <v>0</v>
      </c>
      <c r="AC2246">
        <v>0</v>
      </c>
      <c r="AD2246">
        <v>0</v>
      </c>
      <c r="AE2246">
        <v>0</v>
      </c>
      <c r="AF2246">
        <v>0</v>
      </c>
      <c r="AH2246">
        <v>0</v>
      </c>
      <c r="AI2246">
        <v>0</v>
      </c>
      <c r="AJ2246">
        <v>0</v>
      </c>
      <c r="AK2246">
        <v>0</v>
      </c>
      <c r="AL2246">
        <v>0</v>
      </c>
      <c r="AM2246">
        <v>0</v>
      </c>
      <c r="AN2246">
        <v>0</v>
      </c>
      <c r="AO2246">
        <v>0</v>
      </c>
      <c r="AP2246">
        <v>0</v>
      </c>
      <c r="AQ2246">
        <v>0</v>
      </c>
      <c r="AS2246">
        <v>4.8477313608116998E-5</v>
      </c>
      <c r="AT2246">
        <v>-2.1131136700436301E-2</v>
      </c>
      <c r="AU2246">
        <v>4.8477313608116998E-5</v>
      </c>
      <c r="AV2246">
        <v>-2.1131136700436301E-2</v>
      </c>
      <c r="AW2246">
        <v>4.8477313608116998E-5</v>
      </c>
      <c r="AX2246">
        <v>-2.1131136700436301E-2</v>
      </c>
      <c r="AY2246">
        <v>4.8477313608116998E-5</v>
      </c>
      <c r="AZ2246">
        <v>-2.1131136700436301E-2</v>
      </c>
      <c r="BA2246">
        <v>4.8477313608116998E-5</v>
      </c>
      <c r="BB2246">
        <v>-2.1131136700436301E-2</v>
      </c>
    </row>
    <row r="2247" spans="1:54" x14ac:dyDescent="0.35">
      <c r="A2247" t="s">
        <v>7073</v>
      </c>
      <c r="B2247" t="s">
        <v>7074</v>
      </c>
      <c r="C2247" t="s">
        <v>7074</v>
      </c>
      <c r="D2247" t="s">
        <v>6561</v>
      </c>
      <c r="E2247" t="s">
        <v>6562</v>
      </c>
      <c r="F2247" t="s">
        <v>388</v>
      </c>
      <c r="G2247" t="s">
        <v>6563</v>
      </c>
      <c r="H2247" t="s">
        <v>2932</v>
      </c>
      <c r="I2247" t="s">
        <v>2312</v>
      </c>
      <c r="J2247" t="s">
        <v>2312</v>
      </c>
      <c r="K2247" t="s">
        <v>2314</v>
      </c>
      <c r="L2247" t="s">
        <v>6564</v>
      </c>
      <c r="M2247" t="s">
        <v>2314</v>
      </c>
      <c r="N2247">
        <v>1</v>
      </c>
      <c r="O2247" t="s">
        <v>5953</v>
      </c>
      <c r="P2247" t="s">
        <v>1829</v>
      </c>
      <c r="S2247" t="s">
        <v>2932</v>
      </c>
      <c r="U2247" t="s">
        <v>2318</v>
      </c>
      <c r="W2247">
        <v>0</v>
      </c>
      <c r="X2247">
        <v>0</v>
      </c>
      <c r="Y2247">
        <v>0</v>
      </c>
      <c r="Z2247">
        <v>0</v>
      </c>
      <c r="AA2247">
        <v>0</v>
      </c>
      <c r="AB2247">
        <v>0</v>
      </c>
      <c r="AC2247">
        <v>0</v>
      </c>
      <c r="AD2247">
        <v>0</v>
      </c>
      <c r="AE2247">
        <v>0</v>
      </c>
      <c r="AF2247">
        <v>0</v>
      </c>
      <c r="AH2247">
        <v>0</v>
      </c>
      <c r="AI2247">
        <v>0</v>
      </c>
      <c r="AJ2247">
        <v>0</v>
      </c>
      <c r="AK2247">
        <v>0</v>
      </c>
      <c r="AL2247">
        <v>0</v>
      </c>
      <c r="AM2247">
        <v>0</v>
      </c>
      <c r="AN2247">
        <v>0</v>
      </c>
      <c r="AO2247">
        <v>0</v>
      </c>
      <c r="AP2247">
        <v>0</v>
      </c>
      <c r="AQ2247">
        <v>0</v>
      </c>
      <c r="AS2247">
        <v>-1.66314475917078E-4</v>
      </c>
      <c r="AT2247">
        <v>0</v>
      </c>
      <c r="AU2247">
        <v>-1.66314475917078E-4</v>
      </c>
      <c r="AV2247">
        <v>0</v>
      </c>
      <c r="AW2247">
        <v>-1.66314475917078E-4</v>
      </c>
      <c r="AX2247">
        <v>0</v>
      </c>
      <c r="AY2247">
        <v>-1.66314475917078E-4</v>
      </c>
      <c r="AZ2247">
        <v>0</v>
      </c>
      <c r="BA2247">
        <v>-1.66314475917078E-4</v>
      </c>
      <c r="BB2247">
        <v>0</v>
      </c>
    </row>
    <row r="2248" spans="1:54" x14ac:dyDescent="0.35">
      <c r="A2248" t="s">
        <v>7075</v>
      </c>
      <c r="B2248" t="s">
        <v>7076</v>
      </c>
      <c r="C2248" t="s">
        <v>7076</v>
      </c>
      <c r="D2248" t="s">
        <v>6561</v>
      </c>
      <c r="E2248" t="s">
        <v>6562</v>
      </c>
      <c r="F2248" t="s">
        <v>388</v>
      </c>
      <c r="G2248" t="s">
        <v>6563</v>
      </c>
      <c r="H2248" t="s">
        <v>2932</v>
      </c>
      <c r="I2248" t="s">
        <v>2312</v>
      </c>
      <c r="J2248" t="s">
        <v>2312</v>
      </c>
      <c r="K2248" t="s">
        <v>2314</v>
      </c>
      <c r="L2248" t="s">
        <v>6564</v>
      </c>
      <c r="M2248" t="s">
        <v>2314</v>
      </c>
      <c r="N2248">
        <v>1</v>
      </c>
      <c r="O2248" t="s">
        <v>5953</v>
      </c>
      <c r="P2248" t="s">
        <v>1829</v>
      </c>
      <c r="S2248" t="s">
        <v>2932</v>
      </c>
      <c r="U2248" t="s">
        <v>2318</v>
      </c>
      <c r="W2248">
        <v>0</v>
      </c>
      <c r="X2248">
        <v>0</v>
      </c>
      <c r="Y2248">
        <v>0</v>
      </c>
      <c r="Z2248">
        <v>0</v>
      </c>
      <c r="AA2248">
        <v>0</v>
      </c>
      <c r="AB2248">
        <v>0</v>
      </c>
      <c r="AC2248">
        <v>0</v>
      </c>
      <c r="AD2248">
        <v>0</v>
      </c>
      <c r="AE2248">
        <v>0</v>
      </c>
      <c r="AF2248">
        <v>0</v>
      </c>
      <c r="AH2248">
        <v>3.4238787418591803E-5</v>
      </c>
      <c r="AI2248">
        <v>0</v>
      </c>
      <c r="AJ2248">
        <v>3.4238787418591803E-5</v>
      </c>
      <c r="AK2248">
        <v>0</v>
      </c>
      <c r="AL2248">
        <v>3.4238787418591803E-5</v>
      </c>
      <c r="AM2248">
        <v>0</v>
      </c>
      <c r="AN2248">
        <v>3.4238787418591803E-5</v>
      </c>
      <c r="AO2248">
        <v>0</v>
      </c>
      <c r="AP2248">
        <v>3.4238787418591803E-5</v>
      </c>
      <c r="AQ2248">
        <v>0</v>
      </c>
      <c r="AS2248">
        <v>0</v>
      </c>
      <c r="AT2248">
        <v>0</v>
      </c>
      <c r="AU2248">
        <v>0</v>
      </c>
      <c r="AV2248">
        <v>0</v>
      </c>
      <c r="AW2248">
        <v>0</v>
      </c>
      <c r="AX2248">
        <v>0</v>
      </c>
      <c r="AY2248">
        <v>0</v>
      </c>
      <c r="AZ2248">
        <v>0</v>
      </c>
      <c r="BA2248">
        <v>0</v>
      </c>
      <c r="BB2248">
        <v>0</v>
      </c>
    </row>
    <row r="2249" spans="1:54" x14ac:dyDescent="0.35">
      <c r="A2249" t="s">
        <v>7077</v>
      </c>
      <c r="B2249" t="s">
        <v>7078</v>
      </c>
      <c r="C2249" t="s">
        <v>7078</v>
      </c>
      <c r="D2249" t="s">
        <v>6561</v>
      </c>
      <c r="E2249" t="s">
        <v>6562</v>
      </c>
      <c r="F2249" t="s">
        <v>388</v>
      </c>
      <c r="G2249" t="s">
        <v>6563</v>
      </c>
      <c r="H2249" t="s">
        <v>2932</v>
      </c>
      <c r="I2249" t="s">
        <v>2312</v>
      </c>
      <c r="J2249" t="s">
        <v>2312</v>
      </c>
      <c r="K2249" t="s">
        <v>2314</v>
      </c>
      <c r="L2249" t="s">
        <v>6564</v>
      </c>
      <c r="M2249" t="s">
        <v>2314</v>
      </c>
      <c r="N2249">
        <v>1</v>
      </c>
      <c r="O2249" t="s">
        <v>5953</v>
      </c>
      <c r="P2249" t="s">
        <v>1829</v>
      </c>
      <c r="S2249" t="s">
        <v>2932</v>
      </c>
      <c r="U2249" t="s">
        <v>2318</v>
      </c>
      <c r="W2249">
        <v>0</v>
      </c>
      <c r="X2249">
        <v>0</v>
      </c>
      <c r="Y2249">
        <v>0</v>
      </c>
      <c r="Z2249">
        <v>0</v>
      </c>
      <c r="AA2249">
        <v>0</v>
      </c>
      <c r="AB2249">
        <v>0</v>
      </c>
      <c r="AC2249">
        <v>0</v>
      </c>
      <c r="AD2249">
        <v>0</v>
      </c>
      <c r="AE2249">
        <v>0</v>
      </c>
      <c r="AF2249">
        <v>0</v>
      </c>
      <c r="AH2249">
        <v>1.05661634291783E-4</v>
      </c>
      <c r="AI2249">
        <v>0</v>
      </c>
      <c r="AJ2249">
        <v>1.05661634291783E-4</v>
      </c>
      <c r="AK2249">
        <v>0</v>
      </c>
      <c r="AL2249">
        <v>1.05661634291783E-4</v>
      </c>
      <c r="AM2249">
        <v>0</v>
      </c>
      <c r="AN2249">
        <v>1.05661634291783E-4</v>
      </c>
      <c r="AO2249">
        <v>0</v>
      </c>
      <c r="AP2249">
        <v>1.05661634291783E-4</v>
      </c>
      <c r="AQ2249">
        <v>0</v>
      </c>
      <c r="AS2249">
        <v>0</v>
      </c>
      <c r="AT2249">
        <v>0</v>
      </c>
      <c r="AU2249">
        <v>0</v>
      </c>
      <c r="AV2249">
        <v>0</v>
      </c>
      <c r="AW2249">
        <v>0</v>
      </c>
      <c r="AX2249">
        <v>0</v>
      </c>
      <c r="AY2249">
        <v>0</v>
      </c>
      <c r="AZ2249">
        <v>0</v>
      </c>
      <c r="BA2249">
        <v>0</v>
      </c>
      <c r="BB2249">
        <v>0</v>
      </c>
    </row>
    <row r="2250" spans="1:54" x14ac:dyDescent="0.35">
      <c r="A2250" t="s">
        <v>7079</v>
      </c>
      <c r="B2250" t="s">
        <v>7080</v>
      </c>
      <c r="C2250" t="s">
        <v>7080</v>
      </c>
      <c r="D2250" t="s">
        <v>6561</v>
      </c>
      <c r="E2250" t="s">
        <v>6562</v>
      </c>
      <c r="F2250" t="s">
        <v>388</v>
      </c>
      <c r="G2250" t="s">
        <v>6563</v>
      </c>
      <c r="H2250" t="s">
        <v>2932</v>
      </c>
      <c r="I2250" t="s">
        <v>2312</v>
      </c>
      <c r="J2250" t="s">
        <v>2312</v>
      </c>
      <c r="K2250" t="s">
        <v>2314</v>
      </c>
      <c r="L2250" t="s">
        <v>6564</v>
      </c>
      <c r="M2250" t="s">
        <v>2314</v>
      </c>
      <c r="N2250">
        <v>1</v>
      </c>
      <c r="O2250" t="s">
        <v>5953</v>
      </c>
      <c r="P2250" t="s">
        <v>1829</v>
      </c>
      <c r="S2250" t="s">
        <v>2932</v>
      </c>
      <c r="U2250" t="s">
        <v>2318</v>
      </c>
      <c r="W2250">
        <v>0</v>
      </c>
      <c r="X2250">
        <v>0</v>
      </c>
      <c r="Y2250">
        <v>0</v>
      </c>
      <c r="Z2250">
        <v>0</v>
      </c>
      <c r="AA2250">
        <v>0</v>
      </c>
      <c r="AB2250">
        <v>0</v>
      </c>
      <c r="AC2250">
        <v>0</v>
      </c>
      <c r="AD2250">
        <v>0</v>
      </c>
      <c r="AE2250">
        <v>0</v>
      </c>
      <c r="AF2250">
        <v>0</v>
      </c>
      <c r="AH2250">
        <v>8.1731298999219105E-6</v>
      </c>
      <c r="AI2250">
        <v>0</v>
      </c>
      <c r="AJ2250">
        <v>8.1731298999219105E-6</v>
      </c>
      <c r="AK2250">
        <v>0</v>
      </c>
      <c r="AL2250">
        <v>8.1731298999219105E-6</v>
      </c>
      <c r="AM2250">
        <v>0</v>
      </c>
      <c r="AN2250">
        <v>8.1731298999219105E-6</v>
      </c>
      <c r="AO2250">
        <v>0</v>
      </c>
      <c r="AP2250">
        <v>8.1731298999219105E-6</v>
      </c>
      <c r="AQ2250">
        <v>0</v>
      </c>
      <c r="AS2250">
        <v>0</v>
      </c>
      <c r="AT2250">
        <v>0</v>
      </c>
      <c r="AU2250">
        <v>0</v>
      </c>
      <c r="AV2250">
        <v>0</v>
      </c>
      <c r="AW2250">
        <v>0</v>
      </c>
      <c r="AX2250">
        <v>0</v>
      </c>
      <c r="AY2250">
        <v>0</v>
      </c>
      <c r="AZ2250">
        <v>0</v>
      </c>
      <c r="BA2250">
        <v>0</v>
      </c>
      <c r="BB2250">
        <v>0</v>
      </c>
    </row>
    <row r="2251" spans="1:54" x14ac:dyDescent="0.35">
      <c r="A2251" t="s">
        <v>7081</v>
      </c>
      <c r="B2251" t="s">
        <v>7082</v>
      </c>
      <c r="C2251" t="s">
        <v>7082</v>
      </c>
      <c r="D2251" t="s">
        <v>6561</v>
      </c>
      <c r="E2251" t="s">
        <v>6562</v>
      </c>
      <c r="F2251" t="s">
        <v>388</v>
      </c>
      <c r="G2251" t="s">
        <v>6563</v>
      </c>
      <c r="H2251" t="s">
        <v>2932</v>
      </c>
      <c r="I2251" t="s">
        <v>2312</v>
      </c>
      <c r="J2251" t="s">
        <v>2312</v>
      </c>
      <c r="K2251" t="s">
        <v>2314</v>
      </c>
      <c r="L2251" t="s">
        <v>6564</v>
      </c>
      <c r="M2251" t="s">
        <v>2314</v>
      </c>
      <c r="N2251">
        <v>1</v>
      </c>
      <c r="O2251" t="s">
        <v>5953</v>
      </c>
      <c r="P2251" t="s">
        <v>1829</v>
      </c>
      <c r="S2251" t="s">
        <v>2932</v>
      </c>
      <c r="U2251" t="s">
        <v>2318</v>
      </c>
      <c r="W2251">
        <v>0</v>
      </c>
      <c r="X2251">
        <v>0</v>
      </c>
      <c r="Y2251">
        <v>0</v>
      </c>
      <c r="Z2251">
        <v>0</v>
      </c>
      <c r="AA2251">
        <v>0</v>
      </c>
      <c r="AB2251">
        <v>0</v>
      </c>
      <c r="AC2251">
        <v>0</v>
      </c>
      <c r="AD2251">
        <v>0</v>
      </c>
      <c r="AE2251">
        <v>0</v>
      </c>
      <c r="AF2251">
        <v>0</v>
      </c>
      <c r="AH2251">
        <v>3.0557197373581901E-5</v>
      </c>
      <c r="AI2251">
        <v>-3.31343104054138E-2</v>
      </c>
      <c r="AJ2251">
        <v>3.0557197373581901E-5</v>
      </c>
      <c r="AK2251">
        <v>-3.31343104054138E-2</v>
      </c>
      <c r="AL2251">
        <v>3.0557197373581901E-5</v>
      </c>
      <c r="AM2251">
        <v>-3.31343104054138E-2</v>
      </c>
      <c r="AN2251">
        <v>3.0557197373581901E-5</v>
      </c>
      <c r="AO2251">
        <v>-3.31343104054138E-2</v>
      </c>
      <c r="AP2251">
        <v>3.0557197373581901E-5</v>
      </c>
      <c r="AQ2251">
        <v>-3.31343104054138E-2</v>
      </c>
      <c r="AS2251">
        <v>0</v>
      </c>
      <c r="AT2251">
        <v>0</v>
      </c>
      <c r="AU2251">
        <v>0</v>
      </c>
      <c r="AV2251">
        <v>0</v>
      </c>
      <c r="AW2251">
        <v>0</v>
      </c>
      <c r="AX2251">
        <v>0</v>
      </c>
      <c r="AY2251">
        <v>0</v>
      </c>
      <c r="AZ2251">
        <v>0</v>
      </c>
      <c r="BA2251">
        <v>0</v>
      </c>
      <c r="BB2251">
        <v>0</v>
      </c>
    </row>
    <row r="2252" spans="1:54" x14ac:dyDescent="0.35">
      <c r="A2252" t="s">
        <v>7083</v>
      </c>
      <c r="B2252" t="s">
        <v>7084</v>
      </c>
      <c r="C2252" t="s">
        <v>7084</v>
      </c>
      <c r="D2252" t="s">
        <v>6561</v>
      </c>
      <c r="E2252" t="s">
        <v>6562</v>
      </c>
      <c r="F2252" t="s">
        <v>388</v>
      </c>
      <c r="G2252" t="s">
        <v>6563</v>
      </c>
      <c r="H2252" t="s">
        <v>2932</v>
      </c>
      <c r="I2252" t="s">
        <v>2312</v>
      </c>
      <c r="J2252" t="s">
        <v>2312</v>
      </c>
      <c r="K2252" t="s">
        <v>2314</v>
      </c>
      <c r="L2252" t="s">
        <v>6564</v>
      </c>
      <c r="M2252" t="s">
        <v>2314</v>
      </c>
      <c r="N2252">
        <v>1</v>
      </c>
      <c r="O2252" t="s">
        <v>5953</v>
      </c>
      <c r="P2252" t="s">
        <v>1829</v>
      </c>
      <c r="S2252" t="s">
        <v>2932</v>
      </c>
      <c r="U2252" t="s">
        <v>2318</v>
      </c>
      <c r="W2252">
        <v>0</v>
      </c>
      <c r="X2252">
        <v>0</v>
      </c>
      <c r="Y2252">
        <v>0</v>
      </c>
      <c r="Z2252">
        <v>0</v>
      </c>
      <c r="AA2252">
        <v>0</v>
      </c>
      <c r="AB2252">
        <v>0</v>
      </c>
      <c r="AC2252">
        <v>0</v>
      </c>
      <c r="AD2252">
        <v>0</v>
      </c>
      <c r="AE2252">
        <v>0</v>
      </c>
      <c r="AF2252">
        <v>0</v>
      </c>
      <c r="AH2252">
        <v>-7.5104436918201303E-5</v>
      </c>
      <c r="AI2252">
        <v>-2.09850632570951E-2</v>
      </c>
      <c r="AJ2252">
        <v>-7.5104436918201303E-5</v>
      </c>
      <c r="AK2252">
        <v>-2.09850632570951E-2</v>
      </c>
      <c r="AL2252">
        <v>-7.5104436918201303E-5</v>
      </c>
      <c r="AM2252">
        <v>-2.09850632570951E-2</v>
      </c>
      <c r="AN2252">
        <v>-7.5104436918201303E-5</v>
      </c>
      <c r="AO2252">
        <v>-2.09850632570951E-2</v>
      </c>
      <c r="AP2252">
        <v>-7.5104436918201303E-5</v>
      </c>
      <c r="AQ2252">
        <v>-2.09850632570951E-2</v>
      </c>
      <c r="AS2252">
        <v>0</v>
      </c>
      <c r="AT2252">
        <v>0</v>
      </c>
      <c r="AU2252">
        <v>0</v>
      </c>
      <c r="AV2252">
        <v>0</v>
      </c>
      <c r="AW2252">
        <v>0</v>
      </c>
      <c r="AX2252">
        <v>0</v>
      </c>
      <c r="AY2252">
        <v>0</v>
      </c>
      <c r="AZ2252">
        <v>0</v>
      </c>
      <c r="BA2252">
        <v>0</v>
      </c>
      <c r="BB2252">
        <v>0</v>
      </c>
    </row>
    <row r="2253" spans="1:54" x14ac:dyDescent="0.35">
      <c r="A2253" t="s">
        <v>7085</v>
      </c>
      <c r="B2253" t="s">
        <v>7086</v>
      </c>
      <c r="C2253" t="s">
        <v>7086</v>
      </c>
      <c r="D2253" t="s">
        <v>6561</v>
      </c>
      <c r="E2253" t="s">
        <v>6562</v>
      </c>
      <c r="F2253" t="s">
        <v>388</v>
      </c>
      <c r="G2253" t="s">
        <v>6563</v>
      </c>
      <c r="H2253" t="s">
        <v>2932</v>
      </c>
      <c r="I2253" t="s">
        <v>2312</v>
      </c>
      <c r="J2253" t="s">
        <v>2312</v>
      </c>
      <c r="K2253" t="s">
        <v>2314</v>
      </c>
      <c r="L2253" t="s">
        <v>6564</v>
      </c>
      <c r="M2253" t="s">
        <v>2314</v>
      </c>
      <c r="N2253">
        <v>1</v>
      </c>
      <c r="O2253" t="s">
        <v>5953</v>
      </c>
      <c r="P2253" t="s">
        <v>1829</v>
      </c>
      <c r="S2253" t="s">
        <v>2932</v>
      </c>
      <c r="U2253" t="s">
        <v>2318</v>
      </c>
      <c r="W2253">
        <v>0</v>
      </c>
      <c r="X2253">
        <v>0</v>
      </c>
      <c r="Y2253">
        <v>0</v>
      </c>
      <c r="Z2253">
        <v>0</v>
      </c>
      <c r="AA2253">
        <v>0</v>
      </c>
      <c r="AB2253">
        <v>0</v>
      </c>
      <c r="AC2253">
        <v>0</v>
      </c>
      <c r="AD2253">
        <v>0</v>
      </c>
      <c r="AE2253">
        <v>0</v>
      </c>
      <c r="AF2253">
        <v>0</v>
      </c>
      <c r="AH2253">
        <v>-1.09343224336793E-5</v>
      </c>
      <c r="AI2253">
        <v>0</v>
      </c>
      <c r="AJ2253">
        <v>-1.09343224336793E-5</v>
      </c>
      <c r="AK2253">
        <v>0</v>
      </c>
      <c r="AL2253">
        <v>-1.09343224336793E-5</v>
      </c>
      <c r="AM2253">
        <v>0</v>
      </c>
      <c r="AN2253">
        <v>-1.09343224336793E-5</v>
      </c>
      <c r="AO2253">
        <v>0</v>
      </c>
      <c r="AP2253">
        <v>-1.09343224336793E-5</v>
      </c>
      <c r="AQ2253">
        <v>0</v>
      </c>
      <c r="AS2253">
        <v>0</v>
      </c>
      <c r="AT2253">
        <v>0</v>
      </c>
      <c r="AU2253">
        <v>0</v>
      </c>
      <c r="AV2253">
        <v>0</v>
      </c>
      <c r="AW2253">
        <v>0</v>
      </c>
      <c r="AX2253">
        <v>0</v>
      </c>
      <c r="AY2253">
        <v>0</v>
      </c>
      <c r="AZ2253">
        <v>0</v>
      </c>
      <c r="BA2253">
        <v>0</v>
      </c>
      <c r="BB2253">
        <v>0</v>
      </c>
    </row>
    <row r="2254" spans="1:54" x14ac:dyDescent="0.35">
      <c r="A2254" t="s">
        <v>7087</v>
      </c>
      <c r="B2254" t="s">
        <v>7088</v>
      </c>
      <c r="C2254" t="s">
        <v>7088</v>
      </c>
      <c r="D2254" t="s">
        <v>6561</v>
      </c>
      <c r="E2254" t="s">
        <v>6562</v>
      </c>
      <c r="F2254" t="s">
        <v>388</v>
      </c>
      <c r="G2254" t="s">
        <v>6563</v>
      </c>
      <c r="H2254" t="s">
        <v>7089</v>
      </c>
      <c r="I2254" t="s">
        <v>7090</v>
      </c>
      <c r="J2254" t="s">
        <v>2312</v>
      </c>
      <c r="K2254" t="s">
        <v>7091</v>
      </c>
      <c r="L2254" t="s">
        <v>7091</v>
      </c>
      <c r="M2254" t="s">
        <v>2314</v>
      </c>
      <c r="N2254" t="s">
        <v>2314</v>
      </c>
      <c r="O2254" t="s">
        <v>5953</v>
      </c>
      <c r="P2254" t="s">
        <v>1829</v>
      </c>
      <c r="S2254" t="s">
        <v>7089</v>
      </c>
      <c r="U2254" t="s">
        <v>2318</v>
      </c>
      <c r="W2254">
        <v>0</v>
      </c>
      <c r="X2254">
        <v>0</v>
      </c>
      <c r="Y2254">
        <v>0</v>
      </c>
      <c r="Z2254">
        <v>0</v>
      </c>
      <c r="AA2254">
        <v>0</v>
      </c>
      <c r="AB2254">
        <v>0</v>
      </c>
      <c r="AC2254">
        <v>0</v>
      </c>
      <c r="AD2254">
        <v>0</v>
      </c>
      <c r="AE2254">
        <v>0</v>
      </c>
      <c r="AF2254">
        <v>0</v>
      </c>
      <c r="AH2254">
        <v>0</v>
      </c>
      <c r="AI2254">
        <v>0</v>
      </c>
      <c r="AJ2254">
        <v>0</v>
      </c>
      <c r="AK2254">
        <v>0</v>
      </c>
      <c r="AL2254">
        <v>0</v>
      </c>
      <c r="AM2254">
        <v>0</v>
      </c>
      <c r="AN2254">
        <v>0</v>
      </c>
      <c r="AO2254">
        <v>0</v>
      </c>
      <c r="AP2254">
        <v>0</v>
      </c>
      <c r="AQ2254">
        <v>0</v>
      </c>
      <c r="AS2254">
        <v>0</v>
      </c>
      <c r="AT2254">
        <v>0</v>
      </c>
      <c r="AU2254">
        <v>0</v>
      </c>
      <c r="AV2254">
        <v>0</v>
      </c>
      <c r="AW2254">
        <v>0</v>
      </c>
      <c r="AX2254">
        <v>0</v>
      </c>
      <c r="AY2254">
        <v>0</v>
      </c>
      <c r="AZ2254">
        <v>0</v>
      </c>
      <c r="BA2254">
        <v>0</v>
      </c>
      <c r="BB2254">
        <v>0</v>
      </c>
    </row>
    <row r="2255" spans="1:54" x14ac:dyDescent="0.35">
      <c r="A2255" t="s">
        <v>7092</v>
      </c>
      <c r="B2255" t="s">
        <v>7088</v>
      </c>
      <c r="C2255" t="s">
        <v>7088</v>
      </c>
      <c r="D2255" t="s">
        <v>6561</v>
      </c>
      <c r="E2255" t="s">
        <v>6562</v>
      </c>
      <c r="F2255" t="s">
        <v>388</v>
      </c>
      <c r="G2255" t="s">
        <v>6563</v>
      </c>
      <c r="H2255" t="s">
        <v>7089</v>
      </c>
      <c r="I2255" t="s">
        <v>7090</v>
      </c>
      <c r="J2255" t="s">
        <v>2312</v>
      </c>
      <c r="K2255" t="s">
        <v>2314</v>
      </c>
      <c r="L2255" t="s">
        <v>7091</v>
      </c>
      <c r="M2255" t="s">
        <v>2314</v>
      </c>
      <c r="N2255" t="s">
        <v>2314</v>
      </c>
      <c r="O2255" t="s">
        <v>5953</v>
      </c>
      <c r="P2255" t="s">
        <v>1829</v>
      </c>
      <c r="S2255" t="s">
        <v>7089</v>
      </c>
      <c r="U2255" t="s">
        <v>2318</v>
      </c>
      <c r="W2255">
        <v>0</v>
      </c>
      <c r="X2255">
        <v>0</v>
      </c>
      <c r="Y2255">
        <v>0</v>
      </c>
      <c r="Z2255">
        <v>0</v>
      </c>
      <c r="AA2255">
        <v>0</v>
      </c>
      <c r="AB2255">
        <v>0</v>
      </c>
      <c r="AC2255">
        <v>0</v>
      </c>
      <c r="AD2255">
        <v>0</v>
      </c>
      <c r="AE2255">
        <v>0</v>
      </c>
      <c r="AF2255">
        <v>0</v>
      </c>
      <c r="AH2255">
        <v>0</v>
      </c>
      <c r="AI2255">
        <v>0</v>
      </c>
      <c r="AJ2255">
        <v>0</v>
      </c>
      <c r="AK2255">
        <v>0</v>
      </c>
      <c r="AL2255">
        <v>0</v>
      </c>
      <c r="AM2255">
        <v>0</v>
      </c>
      <c r="AN2255">
        <v>0</v>
      </c>
      <c r="AO2255">
        <v>0</v>
      </c>
      <c r="AP2255">
        <v>0</v>
      </c>
      <c r="AQ2255">
        <v>0</v>
      </c>
      <c r="AS2255">
        <v>0</v>
      </c>
      <c r="AT2255">
        <v>0</v>
      </c>
      <c r="AU2255">
        <v>0</v>
      </c>
      <c r="AV2255">
        <v>0</v>
      </c>
      <c r="AW2255">
        <v>0</v>
      </c>
      <c r="AX2255">
        <v>0</v>
      </c>
      <c r="AY2255">
        <v>0</v>
      </c>
      <c r="AZ2255">
        <v>0</v>
      </c>
      <c r="BA2255">
        <v>0</v>
      </c>
      <c r="BB2255">
        <v>0</v>
      </c>
    </row>
    <row r="2256" spans="1:54" x14ac:dyDescent="0.35">
      <c r="A2256" t="s">
        <v>7093</v>
      </c>
      <c r="B2256" t="s">
        <v>7094</v>
      </c>
      <c r="C2256" t="s">
        <v>7094</v>
      </c>
      <c r="D2256" t="s">
        <v>6561</v>
      </c>
      <c r="E2256" t="s">
        <v>6562</v>
      </c>
      <c r="F2256" t="s">
        <v>388</v>
      </c>
      <c r="G2256" t="s">
        <v>6563</v>
      </c>
      <c r="H2256" t="s">
        <v>7089</v>
      </c>
      <c r="I2256" t="s">
        <v>7090</v>
      </c>
      <c r="J2256" t="s">
        <v>2312</v>
      </c>
      <c r="K2256" t="s">
        <v>2314</v>
      </c>
      <c r="L2256" t="s">
        <v>7091</v>
      </c>
      <c r="M2256" t="s">
        <v>2314</v>
      </c>
      <c r="N2256" t="s">
        <v>2314</v>
      </c>
      <c r="O2256" t="s">
        <v>5953</v>
      </c>
      <c r="P2256" t="s">
        <v>1829</v>
      </c>
      <c r="S2256" t="s">
        <v>7089</v>
      </c>
      <c r="U2256" t="s">
        <v>2318</v>
      </c>
      <c r="W2256">
        <v>0</v>
      </c>
      <c r="X2256">
        <v>0</v>
      </c>
      <c r="Y2256">
        <v>0</v>
      </c>
      <c r="Z2256">
        <v>0</v>
      </c>
      <c r="AA2256">
        <v>0</v>
      </c>
      <c r="AB2256">
        <v>0</v>
      </c>
      <c r="AC2256">
        <v>0</v>
      </c>
      <c r="AD2256">
        <v>0</v>
      </c>
      <c r="AE2256">
        <v>0</v>
      </c>
      <c r="AF2256">
        <v>0</v>
      </c>
      <c r="AH2256">
        <v>0</v>
      </c>
      <c r="AI2256">
        <v>0</v>
      </c>
      <c r="AJ2256">
        <v>0</v>
      </c>
      <c r="AK2256">
        <v>0</v>
      </c>
      <c r="AL2256">
        <v>0</v>
      </c>
      <c r="AM2256">
        <v>0</v>
      </c>
      <c r="AN2256">
        <v>0</v>
      </c>
      <c r="AO2256">
        <v>0</v>
      </c>
      <c r="AP2256">
        <v>0</v>
      </c>
      <c r="AQ2256">
        <v>0</v>
      </c>
      <c r="AS2256">
        <v>0</v>
      </c>
      <c r="AT2256">
        <v>0</v>
      </c>
      <c r="AU2256">
        <v>0</v>
      </c>
      <c r="AV2256">
        <v>0</v>
      </c>
      <c r="AW2256">
        <v>0</v>
      </c>
      <c r="AX2256">
        <v>0</v>
      </c>
      <c r="AY2256">
        <v>0</v>
      </c>
      <c r="AZ2256">
        <v>0</v>
      </c>
      <c r="BA2256">
        <v>0</v>
      </c>
      <c r="BB2256">
        <v>0</v>
      </c>
    </row>
    <row r="2257" spans="1:54" x14ac:dyDescent="0.35">
      <c r="A2257" t="s">
        <v>7095</v>
      </c>
      <c r="B2257" t="s">
        <v>7094</v>
      </c>
      <c r="C2257" t="s">
        <v>7094</v>
      </c>
      <c r="D2257" t="s">
        <v>6561</v>
      </c>
      <c r="E2257" t="s">
        <v>6562</v>
      </c>
      <c r="F2257" t="s">
        <v>388</v>
      </c>
      <c r="G2257" t="s">
        <v>6563</v>
      </c>
      <c r="H2257" t="s">
        <v>7089</v>
      </c>
      <c r="I2257" t="s">
        <v>7090</v>
      </c>
      <c r="J2257" t="s">
        <v>2312</v>
      </c>
      <c r="K2257" t="s">
        <v>2314</v>
      </c>
      <c r="L2257" t="s">
        <v>7091</v>
      </c>
      <c r="M2257" t="s">
        <v>2314</v>
      </c>
      <c r="N2257" t="s">
        <v>2314</v>
      </c>
      <c r="O2257" t="s">
        <v>5953</v>
      </c>
      <c r="P2257" t="s">
        <v>1829</v>
      </c>
      <c r="S2257" t="s">
        <v>7089</v>
      </c>
      <c r="U2257" t="s">
        <v>2318</v>
      </c>
      <c r="W2257">
        <v>0</v>
      </c>
      <c r="X2257">
        <v>0</v>
      </c>
      <c r="Y2257">
        <v>0</v>
      </c>
      <c r="Z2257">
        <v>0</v>
      </c>
      <c r="AA2257">
        <v>0</v>
      </c>
      <c r="AB2257">
        <v>0</v>
      </c>
      <c r="AC2257">
        <v>0</v>
      </c>
      <c r="AD2257">
        <v>0</v>
      </c>
      <c r="AE2257">
        <v>0</v>
      </c>
      <c r="AF2257">
        <v>0</v>
      </c>
      <c r="AH2257">
        <v>0</v>
      </c>
      <c r="AI2257">
        <v>0</v>
      </c>
      <c r="AJ2257">
        <v>0</v>
      </c>
      <c r="AK2257">
        <v>0</v>
      </c>
      <c r="AL2257">
        <v>0</v>
      </c>
      <c r="AM2257">
        <v>0</v>
      </c>
      <c r="AN2257">
        <v>0</v>
      </c>
      <c r="AO2257">
        <v>0</v>
      </c>
      <c r="AP2257">
        <v>0</v>
      </c>
      <c r="AQ2257">
        <v>0</v>
      </c>
      <c r="AS2257">
        <v>0</v>
      </c>
      <c r="AT2257">
        <v>0</v>
      </c>
      <c r="AU2257">
        <v>0</v>
      </c>
      <c r="AV2257">
        <v>0</v>
      </c>
      <c r="AW2257">
        <v>0</v>
      </c>
      <c r="AX2257">
        <v>0</v>
      </c>
      <c r="AY2257">
        <v>0</v>
      </c>
      <c r="AZ2257">
        <v>0</v>
      </c>
      <c r="BA2257">
        <v>0</v>
      </c>
      <c r="BB2257">
        <v>0</v>
      </c>
    </row>
    <row r="2258" spans="1:54" x14ac:dyDescent="0.35">
      <c r="A2258" t="s">
        <v>7096</v>
      </c>
      <c r="B2258" t="s">
        <v>7097</v>
      </c>
      <c r="C2258" t="s">
        <v>7097</v>
      </c>
      <c r="D2258" t="s">
        <v>6561</v>
      </c>
      <c r="E2258" t="s">
        <v>6562</v>
      </c>
      <c r="F2258" t="s">
        <v>388</v>
      </c>
      <c r="G2258" t="s">
        <v>6563</v>
      </c>
      <c r="H2258" t="s">
        <v>7089</v>
      </c>
      <c r="I2258" t="s">
        <v>7090</v>
      </c>
      <c r="J2258" t="s">
        <v>2312</v>
      </c>
      <c r="K2258" t="s">
        <v>2314</v>
      </c>
      <c r="L2258" t="s">
        <v>7091</v>
      </c>
      <c r="M2258" t="s">
        <v>2314</v>
      </c>
      <c r="N2258" t="s">
        <v>2314</v>
      </c>
      <c r="O2258" t="s">
        <v>5953</v>
      </c>
      <c r="P2258" t="s">
        <v>1829</v>
      </c>
      <c r="S2258" t="s">
        <v>7089</v>
      </c>
      <c r="U2258" t="s">
        <v>2318</v>
      </c>
      <c r="W2258">
        <v>0</v>
      </c>
      <c r="X2258">
        <v>0</v>
      </c>
      <c r="Y2258">
        <v>0</v>
      </c>
      <c r="Z2258">
        <v>0</v>
      </c>
      <c r="AA2258">
        <v>0</v>
      </c>
      <c r="AB2258">
        <v>0</v>
      </c>
      <c r="AC2258">
        <v>0</v>
      </c>
      <c r="AD2258">
        <v>0</v>
      </c>
      <c r="AE2258">
        <v>0</v>
      </c>
      <c r="AF2258">
        <v>0</v>
      </c>
      <c r="AH2258">
        <v>0</v>
      </c>
      <c r="AI2258">
        <v>0</v>
      </c>
      <c r="AJ2258">
        <v>0</v>
      </c>
      <c r="AK2258">
        <v>0</v>
      </c>
      <c r="AL2258">
        <v>0</v>
      </c>
      <c r="AM2258">
        <v>0</v>
      </c>
      <c r="AN2258">
        <v>0</v>
      </c>
      <c r="AO2258">
        <v>0</v>
      </c>
      <c r="AP2258">
        <v>0</v>
      </c>
      <c r="AQ2258">
        <v>0</v>
      </c>
      <c r="AS2258">
        <v>0</v>
      </c>
      <c r="AT2258">
        <v>0</v>
      </c>
      <c r="AU2258">
        <v>0</v>
      </c>
      <c r="AV2258">
        <v>0</v>
      </c>
      <c r="AW2258">
        <v>0</v>
      </c>
      <c r="AX2258">
        <v>0</v>
      </c>
      <c r="AY2258">
        <v>0</v>
      </c>
      <c r="AZ2258">
        <v>0</v>
      </c>
      <c r="BA2258">
        <v>0</v>
      </c>
      <c r="BB2258">
        <v>0</v>
      </c>
    </row>
    <row r="2259" spans="1:54" x14ac:dyDescent="0.35">
      <c r="A2259" t="s">
        <v>7098</v>
      </c>
      <c r="B2259" t="s">
        <v>7099</v>
      </c>
      <c r="C2259" t="s">
        <v>7099</v>
      </c>
      <c r="D2259" t="s">
        <v>6561</v>
      </c>
      <c r="E2259" t="s">
        <v>6562</v>
      </c>
      <c r="F2259" t="s">
        <v>388</v>
      </c>
      <c r="G2259" t="s">
        <v>6563</v>
      </c>
      <c r="H2259" t="s">
        <v>7089</v>
      </c>
      <c r="I2259" t="s">
        <v>7100</v>
      </c>
      <c r="J2259" t="s">
        <v>2312</v>
      </c>
      <c r="K2259" t="s">
        <v>7101</v>
      </c>
      <c r="L2259" t="s">
        <v>7101</v>
      </c>
      <c r="M2259" t="s">
        <v>2314</v>
      </c>
      <c r="N2259" t="s">
        <v>2314</v>
      </c>
      <c r="O2259" t="s">
        <v>5953</v>
      </c>
      <c r="P2259" t="s">
        <v>1829</v>
      </c>
      <c r="S2259" t="s">
        <v>7089</v>
      </c>
      <c r="U2259" t="s">
        <v>2318</v>
      </c>
      <c r="W2259">
        <v>0</v>
      </c>
      <c r="X2259">
        <v>0</v>
      </c>
      <c r="Y2259">
        <v>0</v>
      </c>
      <c r="Z2259">
        <v>0</v>
      </c>
      <c r="AA2259">
        <v>0</v>
      </c>
      <c r="AB2259">
        <v>0</v>
      </c>
      <c r="AC2259">
        <v>0</v>
      </c>
      <c r="AD2259">
        <v>0</v>
      </c>
      <c r="AE2259">
        <v>0</v>
      </c>
      <c r="AF2259">
        <v>0</v>
      </c>
      <c r="AH2259">
        <v>0</v>
      </c>
      <c r="AI2259">
        <v>0</v>
      </c>
      <c r="AJ2259">
        <v>0</v>
      </c>
      <c r="AK2259">
        <v>0</v>
      </c>
      <c r="AL2259">
        <v>0</v>
      </c>
      <c r="AM2259">
        <v>0</v>
      </c>
      <c r="AN2259">
        <v>0</v>
      </c>
      <c r="AO2259">
        <v>0</v>
      </c>
      <c r="AP2259">
        <v>0</v>
      </c>
      <c r="AQ2259">
        <v>0</v>
      </c>
      <c r="AS2259">
        <v>0</v>
      </c>
      <c r="AT2259">
        <v>0</v>
      </c>
      <c r="AU2259">
        <v>0</v>
      </c>
      <c r="AV2259">
        <v>0</v>
      </c>
      <c r="AW2259">
        <v>0</v>
      </c>
      <c r="AX2259">
        <v>0</v>
      </c>
      <c r="AY2259">
        <v>0</v>
      </c>
      <c r="AZ2259">
        <v>0</v>
      </c>
      <c r="BA2259">
        <v>0</v>
      </c>
      <c r="BB2259">
        <v>0</v>
      </c>
    </row>
    <row r="2260" spans="1:54" x14ac:dyDescent="0.35">
      <c r="A2260" t="s">
        <v>7102</v>
      </c>
      <c r="B2260" t="s">
        <v>7099</v>
      </c>
      <c r="C2260" t="s">
        <v>7099</v>
      </c>
      <c r="D2260" t="s">
        <v>6561</v>
      </c>
      <c r="E2260" t="s">
        <v>6562</v>
      </c>
      <c r="F2260" t="s">
        <v>388</v>
      </c>
      <c r="G2260" t="s">
        <v>6563</v>
      </c>
      <c r="H2260" t="s">
        <v>7089</v>
      </c>
      <c r="I2260" t="s">
        <v>7100</v>
      </c>
      <c r="J2260" t="s">
        <v>2312</v>
      </c>
      <c r="K2260" t="s">
        <v>2314</v>
      </c>
      <c r="L2260" t="s">
        <v>7101</v>
      </c>
      <c r="M2260" t="s">
        <v>2314</v>
      </c>
      <c r="N2260" t="s">
        <v>2314</v>
      </c>
      <c r="O2260" t="s">
        <v>5953</v>
      </c>
      <c r="P2260" t="s">
        <v>1829</v>
      </c>
      <c r="S2260" t="s">
        <v>7089</v>
      </c>
      <c r="U2260" t="s">
        <v>2318</v>
      </c>
      <c r="W2260">
        <v>0</v>
      </c>
      <c r="X2260">
        <v>0</v>
      </c>
      <c r="Y2260">
        <v>0</v>
      </c>
      <c r="Z2260">
        <v>0</v>
      </c>
      <c r="AA2260">
        <v>0</v>
      </c>
      <c r="AB2260">
        <v>0</v>
      </c>
      <c r="AC2260">
        <v>0</v>
      </c>
      <c r="AD2260">
        <v>0</v>
      </c>
      <c r="AE2260">
        <v>0</v>
      </c>
      <c r="AF2260">
        <v>0</v>
      </c>
      <c r="AH2260">
        <v>0</v>
      </c>
      <c r="AI2260">
        <v>0</v>
      </c>
      <c r="AJ2260">
        <v>0</v>
      </c>
      <c r="AK2260">
        <v>0</v>
      </c>
      <c r="AL2260">
        <v>0</v>
      </c>
      <c r="AM2260">
        <v>0</v>
      </c>
      <c r="AN2260">
        <v>0</v>
      </c>
      <c r="AO2260">
        <v>0</v>
      </c>
      <c r="AP2260">
        <v>0</v>
      </c>
      <c r="AQ2260">
        <v>0</v>
      </c>
      <c r="AS2260">
        <v>0</v>
      </c>
      <c r="AT2260">
        <v>0</v>
      </c>
      <c r="AU2260">
        <v>0</v>
      </c>
      <c r="AV2260">
        <v>0</v>
      </c>
      <c r="AW2260">
        <v>0</v>
      </c>
      <c r="AX2260">
        <v>0</v>
      </c>
      <c r="AY2260">
        <v>0</v>
      </c>
      <c r="AZ2260">
        <v>0</v>
      </c>
      <c r="BA2260">
        <v>0</v>
      </c>
      <c r="BB2260">
        <v>0</v>
      </c>
    </row>
    <row r="2261" spans="1:54" x14ac:dyDescent="0.35">
      <c r="A2261" t="s">
        <v>7103</v>
      </c>
      <c r="B2261" t="s">
        <v>7104</v>
      </c>
      <c r="C2261" t="s">
        <v>7105</v>
      </c>
      <c r="D2261" t="s">
        <v>2321</v>
      </c>
      <c r="E2261" t="s">
        <v>388</v>
      </c>
      <c r="F2261" t="s">
        <v>2624</v>
      </c>
      <c r="G2261" t="s">
        <v>2932</v>
      </c>
      <c r="H2261" t="s">
        <v>432</v>
      </c>
      <c r="I2261" t="s">
        <v>2312</v>
      </c>
      <c r="J2261" t="s">
        <v>2312</v>
      </c>
      <c r="K2261" t="s">
        <v>7106</v>
      </c>
      <c r="L2261" t="s">
        <v>7106</v>
      </c>
      <c r="M2261" t="s">
        <v>2314</v>
      </c>
      <c r="N2261" t="s">
        <v>2314</v>
      </c>
      <c r="O2261" t="s">
        <v>5953</v>
      </c>
      <c r="P2261" t="s">
        <v>1829</v>
      </c>
      <c r="Q2261" t="s">
        <v>2314</v>
      </c>
      <c r="R2261" t="s">
        <v>2314</v>
      </c>
      <c r="S2261" t="s">
        <v>1829</v>
      </c>
      <c r="T2261" t="s">
        <v>7107</v>
      </c>
      <c r="U2261" t="s">
        <v>1829</v>
      </c>
      <c r="W2261">
        <v>0</v>
      </c>
      <c r="X2261">
        <v>0</v>
      </c>
      <c r="Y2261">
        <v>0</v>
      </c>
      <c r="Z2261">
        <v>0</v>
      </c>
      <c r="AA2261">
        <v>0</v>
      </c>
      <c r="AB2261">
        <v>0</v>
      </c>
      <c r="AC2261">
        <v>0</v>
      </c>
      <c r="AD2261">
        <v>0</v>
      </c>
      <c r="AE2261">
        <v>0</v>
      </c>
      <c r="AF2261">
        <v>0</v>
      </c>
      <c r="AH2261">
        <v>0</v>
      </c>
      <c r="AI2261">
        <v>0</v>
      </c>
      <c r="AJ2261">
        <v>0</v>
      </c>
      <c r="AK2261">
        <v>0</v>
      </c>
      <c r="AL2261">
        <v>0</v>
      </c>
      <c r="AM2261">
        <v>0</v>
      </c>
      <c r="AN2261">
        <v>0</v>
      </c>
      <c r="AO2261">
        <v>0</v>
      </c>
      <c r="AP2261">
        <v>0</v>
      </c>
      <c r="AQ2261">
        <v>0</v>
      </c>
      <c r="AS2261">
        <v>0</v>
      </c>
      <c r="AT2261">
        <v>0</v>
      </c>
      <c r="AU2261">
        <v>0</v>
      </c>
      <c r="AV2261">
        <v>0</v>
      </c>
      <c r="AW2261">
        <v>0</v>
      </c>
      <c r="AX2261">
        <v>0</v>
      </c>
      <c r="AY2261">
        <v>0</v>
      </c>
      <c r="AZ2261">
        <v>0</v>
      </c>
      <c r="BA2261">
        <v>0</v>
      </c>
      <c r="BB2261">
        <v>0</v>
      </c>
    </row>
    <row r="2262" spans="1:54" x14ac:dyDescent="0.35">
      <c r="A2262" t="s">
        <v>7108</v>
      </c>
      <c r="B2262" t="s">
        <v>7109</v>
      </c>
      <c r="C2262" t="s">
        <v>7110</v>
      </c>
      <c r="D2262" t="s">
        <v>2321</v>
      </c>
      <c r="E2262" t="s">
        <v>388</v>
      </c>
      <c r="F2262" t="s">
        <v>2624</v>
      </c>
      <c r="G2262" t="s">
        <v>2932</v>
      </c>
      <c r="H2262" t="s">
        <v>432</v>
      </c>
      <c r="I2262" t="s">
        <v>2312</v>
      </c>
      <c r="J2262" t="s">
        <v>2312</v>
      </c>
      <c r="K2262" t="s">
        <v>2314</v>
      </c>
      <c r="L2262" t="s">
        <v>7106</v>
      </c>
      <c r="M2262" t="s">
        <v>2314</v>
      </c>
      <c r="N2262" t="s">
        <v>2314</v>
      </c>
      <c r="O2262" t="s">
        <v>5953</v>
      </c>
      <c r="P2262" t="s">
        <v>1829</v>
      </c>
      <c r="Q2262" t="s">
        <v>2314</v>
      </c>
      <c r="R2262" t="s">
        <v>2314</v>
      </c>
      <c r="S2262" t="s">
        <v>1829</v>
      </c>
      <c r="T2262" t="s">
        <v>7107</v>
      </c>
      <c r="U2262" t="s">
        <v>1829</v>
      </c>
      <c r="W2262">
        <v>0</v>
      </c>
      <c r="X2262">
        <v>0</v>
      </c>
      <c r="Y2262">
        <v>0</v>
      </c>
      <c r="Z2262">
        <v>0</v>
      </c>
      <c r="AA2262">
        <v>0</v>
      </c>
      <c r="AB2262">
        <v>0</v>
      </c>
      <c r="AC2262">
        <v>0</v>
      </c>
      <c r="AD2262">
        <v>0</v>
      </c>
      <c r="AE2262">
        <v>0</v>
      </c>
      <c r="AF2262">
        <v>0</v>
      </c>
      <c r="AH2262">
        <v>0</v>
      </c>
      <c r="AI2262">
        <v>0</v>
      </c>
      <c r="AJ2262">
        <v>0</v>
      </c>
      <c r="AK2262">
        <v>0</v>
      </c>
      <c r="AL2262">
        <v>0</v>
      </c>
      <c r="AM2262">
        <v>0</v>
      </c>
      <c r="AN2262">
        <v>0</v>
      </c>
      <c r="AO2262">
        <v>0</v>
      </c>
      <c r="AP2262">
        <v>0</v>
      </c>
      <c r="AQ2262">
        <v>0</v>
      </c>
      <c r="AS2262">
        <v>0</v>
      </c>
      <c r="AT2262">
        <v>0</v>
      </c>
      <c r="AU2262">
        <v>0</v>
      </c>
      <c r="AV2262">
        <v>0</v>
      </c>
      <c r="AW2262">
        <v>0</v>
      </c>
      <c r="AX2262">
        <v>0</v>
      </c>
      <c r="AY2262">
        <v>0</v>
      </c>
      <c r="AZ2262">
        <v>0</v>
      </c>
      <c r="BA2262">
        <v>0</v>
      </c>
      <c r="BB2262">
        <v>0</v>
      </c>
    </row>
    <row r="2263" spans="1:54" x14ac:dyDescent="0.35">
      <c r="A2263" t="s">
        <v>7111</v>
      </c>
      <c r="B2263" t="s">
        <v>7112</v>
      </c>
      <c r="C2263" t="s">
        <v>7113</v>
      </c>
      <c r="D2263" t="s">
        <v>2321</v>
      </c>
      <c r="E2263" t="s">
        <v>388</v>
      </c>
      <c r="F2263" t="s">
        <v>2624</v>
      </c>
      <c r="G2263" t="s">
        <v>2932</v>
      </c>
      <c r="H2263" t="s">
        <v>432</v>
      </c>
      <c r="I2263" t="s">
        <v>2312</v>
      </c>
      <c r="J2263" t="s">
        <v>2312</v>
      </c>
      <c r="K2263" t="s">
        <v>2314</v>
      </c>
      <c r="L2263" t="s">
        <v>7106</v>
      </c>
      <c r="M2263" t="s">
        <v>2314</v>
      </c>
      <c r="N2263" t="s">
        <v>2314</v>
      </c>
      <c r="O2263" t="s">
        <v>5953</v>
      </c>
      <c r="P2263" t="s">
        <v>1829</v>
      </c>
      <c r="Q2263" t="s">
        <v>2314</v>
      </c>
      <c r="R2263" t="s">
        <v>2314</v>
      </c>
      <c r="S2263" t="s">
        <v>1829</v>
      </c>
      <c r="T2263" t="s">
        <v>7107</v>
      </c>
      <c r="U2263" t="s">
        <v>1829</v>
      </c>
      <c r="W2263">
        <v>0</v>
      </c>
      <c r="X2263">
        <v>0</v>
      </c>
      <c r="Y2263">
        <v>0</v>
      </c>
      <c r="Z2263">
        <v>0</v>
      </c>
      <c r="AA2263">
        <v>0</v>
      </c>
      <c r="AB2263">
        <v>0</v>
      </c>
      <c r="AC2263">
        <v>0</v>
      </c>
      <c r="AD2263">
        <v>0</v>
      </c>
      <c r="AE2263">
        <v>0</v>
      </c>
      <c r="AF2263">
        <v>0</v>
      </c>
      <c r="AH2263">
        <v>0</v>
      </c>
      <c r="AI2263">
        <v>0</v>
      </c>
      <c r="AJ2263">
        <v>0</v>
      </c>
      <c r="AK2263">
        <v>0</v>
      </c>
      <c r="AL2263">
        <v>0</v>
      </c>
      <c r="AM2263">
        <v>0</v>
      </c>
      <c r="AN2263">
        <v>0</v>
      </c>
      <c r="AO2263">
        <v>0</v>
      </c>
      <c r="AP2263">
        <v>0</v>
      </c>
      <c r="AQ2263">
        <v>0</v>
      </c>
      <c r="AS2263">
        <v>0</v>
      </c>
      <c r="AT2263">
        <v>0</v>
      </c>
      <c r="AU2263">
        <v>0</v>
      </c>
      <c r="AV2263">
        <v>0</v>
      </c>
      <c r="AW2263">
        <v>0</v>
      </c>
      <c r="AX2263">
        <v>0</v>
      </c>
      <c r="AY2263">
        <v>0</v>
      </c>
      <c r="AZ2263">
        <v>0</v>
      </c>
      <c r="BA2263">
        <v>0</v>
      </c>
      <c r="BB2263">
        <v>0</v>
      </c>
    </row>
    <row r="2264" spans="1:54" x14ac:dyDescent="0.35">
      <c r="A2264" t="s">
        <v>7114</v>
      </c>
      <c r="B2264" t="s">
        <v>7115</v>
      </c>
      <c r="C2264" t="s">
        <v>7116</v>
      </c>
      <c r="D2264" t="s">
        <v>2321</v>
      </c>
      <c r="E2264" t="s">
        <v>388</v>
      </c>
      <c r="F2264" t="s">
        <v>2624</v>
      </c>
      <c r="G2264" t="s">
        <v>2932</v>
      </c>
      <c r="H2264" t="s">
        <v>432</v>
      </c>
      <c r="I2264" t="s">
        <v>2312</v>
      </c>
      <c r="J2264" t="s">
        <v>2312</v>
      </c>
      <c r="K2264" t="s">
        <v>2314</v>
      </c>
      <c r="L2264" t="s">
        <v>7106</v>
      </c>
      <c r="M2264" t="s">
        <v>2314</v>
      </c>
      <c r="N2264" t="s">
        <v>2314</v>
      </c>
      <c r="O2264" t="s">
        <v>5953</v>
      </c>
      <c r="P2264" t="s">
        <v>1829</v>
      </c>
      <c r="Q2264" t="s">
        <v>2314</v>
      </c>
      <c r="R2264" t="s">
        <v>2314</v>
      </c>
      <c r="S2264" t="s">
        <v>1829</v>
      </c>
      <c r="T2264" t="s">
        <v>5965</v>
      </c>
      <c r="U2264" t="s">
        <v>1829</v>
      </c>
      <c r="W2264">
        <v>0</v>
      </c>
      <c r="X2264">
        <v>0</v>
      </c>
      <c r="Y2264">
        <v>0</v>
      </c>
      <c r="Z2264">
        <v>0</v>
      </c>
      <c r="AA2264">
        <v>0</v>
      </c>
      <c r="AB2264">
        <v>0</v>
      </c>
      <c r="AC2264">
        <v>0</v>
      </c>
      <c r="AD2264">
        <v>0</v>
      </c>
      <c r="AE2264">
        <v>0</v>
      </c>
      <c r="AF2264">
        <v>0</v>
      </c>
      <c r="AH2264">
        <v>0</v>
      </c>
      <c r="AI2264">
        <v>0</v>
      </c>
      <c r="AJ2264">
        <v>0</v>
      </c>
      <c r="AK2264">
        <v>0</v>
      </c>
      <c r="AL2264">
        <v>0</v>
      </c>
      <c r="AM2264">
        <v>0</v>
      </c>
      <c r="AN2264">
        <v>0</v>
      </c>
      <c r="AO2264">
        <v>0</v>
      </c>
      <c r="AP2264">
        <v>0</v>
      </c>
      <c r="AQ2264">
        <v>0</v>
      </c>
      <c r="AS2264">
        <v>0</v>
      </c>
      <c r="AT2264">
        <v>0</v>
      </c>
      <c r="AU2264">
        <v>0</v>
      </c>
      <c r="AV2264">
        <v>0</v>
      </c>
      <c r="AW2264">
        <v>0</v>
      </c>
      <c r="AX2264">
        <v>0</v>
      </c>
      <c r="AY2264">
        <v>0</v>
      </c>
      <c r="AZ2264">
        <v>0</v>
      </c>
      <c r="BA2264">
        <v>0</v>
      </c>
      <c r="BB2264">
        <v>0</v>
      </c>
    </row>
    <row r="2265" spans="1:54" x14ac:dyDescent="0.35">
      <c r="A2265" t="s">
        <v>7117</v>
      </c>
      <c r="B2265" t="s">
        <v>7118</v>
      </c>
      <c r="C2265" t="s">
        <v>7119</v>
      </c>
      <c r="D2265" t="s">
        <v>2321</v>
      </c>
      <c r="E2265" t="s">
        <v>388</v>
      </c>
      <c r="F2265" t="s">
        <v>2624</v>
      </c>
      <c r="G2265" t="s">
        <v>2932</v>
      </c>
      <c r="H2265" t="s">
        <v>432</v>
      </c>
      <c r="I2265" t="s">
        <v>2312</v>
      </c>
      <c r="J2265" t="s">
        <v>2312</v>
      </c>
      <c r="K2265" t="s">
        <v>2314</v>
      </c>
      <c r="L2265" t="s">
        <v>7106</v>
      </c>
      <c r="M2265" t="s">
        <v>2314</v>
      </c>
      <c r="N2265" t="s">
        <v>2314</v>
      </c>
      <c r="O2265" t="s">
        <v>5953</v>
      </c>
      <c r="P2265" t="s">
        <v>1829</v>
      </c>
      <c r="Q2265" t="s">
        <v>2314</v>
      </c>
      <c r="R2265" t="s">
        <v>2314</v>
      </c>
      <c r="S2265" t="s">
        <v>1829</v>
      </c>
      <c r="T2265" t="s">
        <v>7107</v>
      </c>
      <c r="U2265" t="s">
        <v>1829</v>
      </c>
      <c r="W2265">
        <v>0</v>
      </c>
      <c r="X2265">
        <v>0</v>
      </c>
      <c r="Y2265">
        <v>0</v>
      </c>
      <c r="Z2265">
        <v>0</v>
      </c>
      <c r="AA2265">
        <v>0</v>
      </c>
      <c r="AB2265">
        <v>0</v>
      </c>
      <c r="AC2265">
        <v>0</v>
      </c>
      <c r="AD2265">
        <v>0</v>
      </c>
      <c r="AE2265">
        <v>0</v>
      </c>
      <c r="AF2265">
        <v>0</v>
      </c>
      <c r="AH2265">
        <v>0</v>
      </c>
      <c r="AI2265">
        <v>0</v>
      </c>
      <c r="AJ2265">
        <v>0</v>
      </c>
      <c r="AK2265">
        <v>0</v>
      </c>
      <c r="AL2265">
        <v>0</v>
      </c>
      <c r="AM2265">
        <v>0</v>
      </c>
      <c r="AN2265">
        <v>0</v>
      </c>
      <c r="AO2265">
        <v>0</v>
      </c>
      <c r="AP2265">
        <v>0</v>
      </c>
      <c r="AQ2265">
        <v>0</v>
      </c>
      <c r="AS2265">
        <v>0</v>
      </c>
      <c r="AT2265">
        <v>0</v>
      </c>
      <c r="AU2265">
        <v>0</v>
      </c>
      <c r="AV2265">
        <v>0</v>
      </c>
      <c r="AW2265">
        <v>0</v>
      </c>
      <c r="AX2265">
        <v>0</v>
      </c>
      <c r="AY2265">
        <v>0</v>
      </c>
      <c r="AZ2265">
        <v>0</v>
      </c>
      <c r="BA2265">
        <v>0</v>
      </c>
      <c r="BB2265">
        <v>0</v>
      </c>
    </row>
    <row r="2266" spans="1:54" x14ac:dyDescent="0.35">
      <c r="A2266" t="s">
        <v>7120</v>
      </c>
      <c r="B2266" t="s">
        <v>7121</v>
      </c>
      <c r="C2266" t="s">
        <v>7122</v>
      </c>
      <c r="D2266" t="s">
        <v>2321</v>
      </c>
      <c r="E2266" t="s">
        <v>388</v>
      </c>
      <c r="F2266" t="s">
        <v>2624</v>
      </c>
      <c r="G2266" t="s">
        <v>2932</v>
      </c>
      <c r="H2266" t="s">
        <v>432</v>
      </c>
      <c r="I2266" t="s">
        <v>2312</v>
      </c>
      <c r="J2266" t="s">
        <v>2312</v>
      </c>
      <c r="K2266" t="s">
        <v>2314</v>
      </c>
      <c r="L2266" t="s">
        <v>7106</v>
      </c>
      <c r="M2266" t="s">
        <v>2314</v>
      </c>
      <c r="N2266" t="s">
        <v>2314</v>
      </c>
      <c r="O2266" t="s">
        <v>5953</v>
      </c>
      <c r="P2266" t="s">
        <v>1829</v>
      </c>
      <c r="Q2266" t="s">
        <v>2314</v>
      </c>
      <c r="R2266" t="s">
        <v>2314</v>
      </c>
      <c r="S2266" t="s">
        <v>1829</v>
      </c>
      <c r="T2266" t="s">
        <v>5965</v>
      </c>
      <c r="U2266" t="s">
        <v>1829</v>
      </c>
      <c r="W2266">
        <v>0</v>
      </c>
      <c r="X2266">
        <v>0</v>
      </c>
      <c r="Y2266">
        <v>0</v>
      </c>
      <c r="Z2266">
        <v>0</v>
      </c>
      <c r="AA2266">
        <v>0</v>
      </c>
      <c r="AB2266">
        <v>0</v>
      </c>
      <c r="AC2266">
        <v>0</v>
      </c>
      <c r="AD2266">
        <v>0</v>
      </c>
      <c r="AE2266">
        <v>0</v>
      </c>
      <c r="AF2266">
        <v>0</v>
      </c>
      <c r="AH2266">
        <v>0</v>
      </c>
      <c r="AI2266">
        <v>0</v>
      </c>
      <c r="AJ2266">
        <v>0</v>
      </c>
      <c r="AK2266">
        <v>0</v>
      </c>
      <c r="AL2266">
        <v>0</v>
      </c>
      <c r="AM2266">
        <v>0</v>
      </c>
      <c r="AN2266">
        <v>0</v>
      </c>
      <c r="AO2266">
        <v>0</v>
      </c>
      <c r="AP2266">
        <v>0</v>
      </c>
      <c r="AQ2266">
        <v>0</v>
      </c>
      <c r="AS2266">
        <v>0</v>
      </c>
      <c r="AT2266">
        <v>0</v>
      </c>
      <c r="AU2266">
        <v>0</v>
      </c>
      <c r="AV2266">
        <v>0</v>
      </c>
      <c r="AW2266">
        <v>0</v>
      </c>
      <c r="AX2266">
        <v>0</v>
      </c>
      <c r="AY2266">
        <v>0</v>
      </c>
      <c r="AZ2266">
        <v>0</v>
      </c>
      <c r="BA2266">
        <v>0</v>
      </c>
      <c r="BB2266">
        <v>0</v>
      </c>
    </row>
    <row r="2267" spans="1:54" x14ac:dyDescent="0.35">
      <c r="A2267" t="s">
        <v>7123</v>
      </c>
      <c r="B2267" t="s">
        <v>7124</v>
      </c>
      <c r="C2267" t="s">
        <v>7125</v>
      </c>
      <c r="D2267" t="s">
        <v>2321</v>
      </c>
      <c r="E2267" t="s">
        <v>388</v>
      </c>
      <c r="F2267" t="s">
        <v>2624</v>
      </c>
      <c r="G2267" t="s">
        <v>2932</v>
      </c>
      <c r="H2267" t="s">
        <v>432</v>
      </c>
      <c r="I2267" t="s">
        <v>2312</v>
      </c>
      <c r="J2267" t="s">
        <v>2312</v>
      </c>
      <c r="K2267" t="s">
        <v>2314</v>
      </c>
      <c r="L2267" t="s">
        <v>7106</v>
      </c>
      <c r="M2267" t="s">
        <v>2314</v>
      </c>
      <c r="N2267" t="s">
        <v>2314</v>
      </c>
      <c r="O2267" t="s">
        <v>5953</v>
      </c>
      <c r="P2267" t="s">
        <v>1829</v>
      </c>
      <c r="Q2267" t="s">
        <v>2314</v>
      </c>
      <c r="R2267" t="s">
        <v>2314</v>
      </c>
      <c r="S2267" t="s">
        <v>1829</v>
      </c>
      <c r="T2267" t="s">
        <v>5965</v>
      </c>
      <c r="U2267" t="s">
        <v>1829</v>
      </c>
      <c r="W2267">
        <v>0</v>
      </c>
      <c r="X2267">
        <v>0</v>
      </c>
      <c r="Y2267">
        <v>0</v>
      </c>
      <c r="Z2267">
        <v>0</v>
      </c>
      <c r="AA2267">
        <v>0</v>
      </c>
      <c r="AB2267">
        <v>0</v>
      </c>
      <c r="AC2267">
        <v>0</v>
      </c>
      <c r="AD2267">
        <v>0</v>
      </c>
      <c r="AE2267">
        <v>0</v>
      </c>
      <c r="AF2267">
        <v>0</v>
      </c>
      <c r="AH2267">
        <v>0</v>
      </c>
      <c r="AI2267">
        <v>0</v>
      </c>
      <c r="AJ2267">
        <v>0</v>
      </c>
      <c r="AK2267">
        <v>0</v>
      </c>
      <c r="AL2267">
        <v>0</v>
      </c>
      <c r="AM2267">
        <v>0</v>
      </c>
      <c r="AN2267">
        <v>0</v>
      </c>
      <c r="AO2267">
        <v>0</v>
      </c>
      <c r="AP2267">
        <v>0</v>
      </c>
      <c r="AQ2267">
        <v>0</v>
      </c>
      <c r="AS2267">
        <v>0</v>
      </c>
      <c r="AT2267">
        <v>0</v>
      </c>
      <c r="AU2267">
        <v>0</v>
      </c>
      <c r="AV2267">
        <v>0</v>
      </c>
      <c r="AW2267">
        <v>0</v>
      </c>
      <c r="AX2267">
        <v>0</v>
      </c>
      <c r="AY2267">
        <v>0</v>
      </c>
      <c r="AZ2267">
        <v>0</v>
      </c>
      <c r="BA2267">
        <v>0</v>
      </c>
      <c r="BB2267">
        <v>0</v>
      </c>
    </row>
    <row r="2268" spans="1:54" x14ac:dyDescent="0.35">
      <c r="A2268" t="s">
        <v>2196</v>
      </c>
      <c r="B2268" t="s">
        <v>7126</v>
      </c>
      <c r="C2268" t="s">
        <v>2198</v>
      </c>
      <c r="D2268" t="s">
        <v>2321</v>
      </c>
      <c r="E2268" t="s">
        <v>388</v>
      </c>
      <c r="F2268" t="s">
        <v>2624</v>
      </c>
      <c r="G2268" t="s">
        <v>2932</v>
      </c>
      <c r="H2268" t="s">
        <v>432</v>
      </c>
      <c r="I2268" t="s">
        <v>2312</v>
      </c>
      <c r="J2268" t="s">
        <v>2312</v>
      </c>
      <c r="K2268" t="s">
        <v>2314</v>
      </c>
      <c r="L2268" t="s">
        <v>7106</v>
      </c>
      <c r="M2268" t="s">
        <v>2314</v>
      </c>
      <c r="N2268">
        <v>1</v>
      </c>
      <c r="O2268" t="s">
        <v>5953</v>
      </c>
      <c r="P2268" t="s">
        <v>1829</v>
      </c>
      <c r="Q2268" t="s">
        <v>2314</v>
      </c>
      <c r="R2268" t="s">
        <v>476</v>
      </c>
      <c r="S2268" t="s">
        <v>1829</v>
      </c>
      <c r="T2268" t="s">
        <v>2501</v>
      </c>
      <c r="U2268" t="s">
        <v>1829</v>
      </c>
      <c r="W2268">
        <v>0</v>
      </c>
      <c r="X2268">
        <v>0</v>
      </c>
      <c r="Y2268">
        <v>0</v>
      </c>
      <c r="Z2268">
        <v>0</v>
      </c>
      <c r="AA2268">
        <v>0</v>
      </c>
      <c r="AB2268">
        <v>0</v>
      </c>
      <c r="AC2268">
        <v>0</v>
      </c>
      <c r="AD2268">
        <v>0</v>
      </c>
      <c r="AE2268">
        <v>0</v>
      </c>
      <c r="AF2268">
        <v>0</v>
      </c>
      <c r="AH2268">
        <v>0</v>
      </c>
      <c r="AI2268">
        <v>0</v>
      </c>
      <c r="AJ2268">
        <v>0</v>
      </c>
      <c r="AK2268">
        <v>0</v>
      </c>
      <c r="AL2268">
        <v>0</v>
      </c>
      <c r="AM2268">
        <v>0</v>
      </c>
      <c r="AN2268">
        <v>0</v>
      </c>
      <c r="AO2268">
        <v>0</v>
      </c>
      <c r="AP2268">
        <v>0</v>
      </c>
      <c r="AQ2268">
        <v>0</v>
      </c>
      <c r="AS2268">
        <v>5.8555125603223903E-3</v>
      </c>
      <c r="AT2268">
        <v>-0.29285269451451201</v>
      </c>
      <c r="AU2268">
        <v>5.8555125603223903E-3</v>
      </c>
      <c r="AV2268">
        <v>-0.29285269451451201</v>
      </c>
      <c r="AW2268">
        <v>5.8555125603223903E-3</v>
      </c>
      <c r="AX2268">
        <v>-0.29285269451451201</v>
      </c>
      <c r="AY2268">
        <v>5.8555125603223903E-3</v>
      </c>
      <c r="AZ2268">
        <v>-0.29285269451451201</v>
      </c>
      <c r="BA2268">
        <v>5.8555125603223903E-3</v>
      </c>
      <c r="BB2268">
        <v>-0.29285269451451201</v>
      </c>
    </row>
    <row r="2269" spans="1:54" x14ac:dyDescent="0.35">
      <c r="A2269" t="s">
        <v>7127</v>
      </c>
      <c r="B2269" t="s">
        <v>7128</v>
      </c>
      <c r="C2269" t="s">
        <v>7129</v>
      </c>
      <c r="D2269" t="s">
        <v>2321</v>
      </c>
      <c r="E2269" t="s">
        <v>388</v>
      </c>
      <c r="F2269" t="s">
        <v>2624</v>
      </c>
      <c r="G2269" t="s">
        <v>2932</v>
      </c>
      <c r="H2269" t="s">
        <v>432</v>
      </c>
      <c r="I2269" t="s">
        <v>2312</v>
      </c>
      <c r="J2269" t="s">
        <v>2312</v>
      </c>
      <c r="K2269" t="s">
        <v>2314</v>
      </c>
      <c r="L2269" t="s">
        <v>7106</v>
      </c>
      <c r="M2269" t="s">
        <v>2314</v>
      </c>
      <c r="N2269" t="s">
        <v>2314</v>
      </c>
      <c r="O2269" t="s">
        <v>5953</v>
      </c>
      <c r="P2269" t="s">
        <v>1829</v>
      </c>
      <c r="Q2269" t="s">
        <v>2314</v>
      </c>
      <c r="R2269" t="s">
        <v>476</v>
      </c>
      <c r="S2269" t="s">
        <v>1829</v>
      </c>
      <c r="T2269" t="s">
        <v>2501</v>
      </c>
      <c r="U2269" t="s">
        <v>1829</v>
      </c>
      <c r="W2269">
        <v>0</v>
      </c>
      <c r="X2269">
        <v>0</v>
      </c>
      <c r="Y2269">
        <v>0</v>
      </c>
      <c r="Z2269">
        <v>0</v>
      </c>
      <c r="AA2269">
        <v>0</v>
      </c>
      <c r="AB2269">
        <v>0</v>
      </c>
      <c r="AC2269">
        <v>0</v>
      </c>
      <c r="AD2269">
        <v>0</v>
      </c>
      <c r="AE2269">
        <v>0</v>
      </c>
      <c r="AF2269">
        <v>0</v>
      </c>
      <c r="AH2269">
        <v>0</v>
      </c>
      <c r="AI2269">
        <v>0</v>
      </c>
      <c r="AJ2269">
        <v>0</v>
      </c>
      <c r="AK2269">
        <v>0</v>
      </c>
      <c r="AL2269">
        <v>0</v>
      </c>
      <c r="AM2269">
        <v>0</v>
      </c>
      <c r="AN2269">
        <v>0</v>
      </c>
      <c r="AO2269">
        <v>0</v>
      </c>
      <c r="AP2269">
        <v>0</v>
      </c>
      <c r="AQ2269">
        <v>0</v>
      </c>
      <c r="AS2269">
        <v>0</v>
      </c>
      <c r="AT2269">
        <v>0</v>
      </c>
      <c r="AU2269">
        <v>0</v>
      </c>
      <c r="AV2269">
        <v>0</v>
      </c>
      <c r="AW2269">
        <v>0</v>
      </c>
      <c r="AX2269">
        <v>0</v>
      </c>
      <c r="AY2269">
        <v>0</v>
      </c>
      <c r="AZ2269">
        <v>0</v>
      </c>
      <c r="BA2269">
        <v>0</v>
      </c>
      <c r="BB2269">
        <v>0</v>
      </c>
    </row>
    <row r="2270" spans="1:54" x14ac:dyDescent="0.35">
      <c r="A2270" t="s">
        <v>7130</v>
      </c>
      <c r="B2270" t="s">
        <v>7131</v>
      </c>
      <c r="C2270" t="s">
        <v>7132</v>
      </c>
      <c r="D2270" t="s">
        <v>2321</v>
      </c>
      <c r="E2270" t="s">
        <v>388</v>
      </c>
      <c r="F2270" t="s">
        <v>2624</v>
      </c>
      <c r="G2270" t="s">
        <v>2932</v>
      </c>
      <c r="H2270" t="s">
        <v>432</v>
      </c>
      <c r="I2270" t="s">
        <v>2312</v>
      </c>
      <c r="J2270" t="s">
        <v>2312</v>
      </c>
      <c r="K2270" t="s">
        <v>2314</v>
      </c>
      <c r="L2270" t="s">
        <v>7106</v>
      </c>
      <c r="M2270" t="s">
        <v>2314</v>
      </c>
      <c r="N2270" t="s">
        <v>2314</v>
      </c>
      <c r="O2270" t="s">
        <v>5953</v>
      </c>
      <c r="P2270" t="s">
        <v>1829</v>
      </c>
      <c r="Q2270" t="s">
        <v>2314</v>
      </c>
      <c r="R2270" t="s">
        <v>476</v>
      </c>
      <c r="S2270" t="s">
        <v>1829</v>
      </c>
      <c r="T2270" t="s">
        <v>2501</v>
      </c>
      <c r="U2270" t="s">
        <v>1829</v>
      </c>
      <c r="W2270">
        <v>0</v>
      </c>
      <c r="X2270">
        <v>0</v>
      </c>
      <c r="Y2270">
        <v>0</v>
      </c>
      <c r="Z2270">
        <v>0</v>
      </c>
      <c r="AA2270">
        <v>0</v>
      </c>
      <c r="AB2270">
        <v>0</v>
      </c>
      <c r="AC2270">
        <v>0</v>
      </c>
      <c r="AD2270">
        <v>0</v>
      </c>
      <c r="AE2270">
        <v>0</v>
      </c>
      <c r="AF2270">
        <v>0</v>
      </c>
      <c r="AH2270">
        <v>0</v>
      </c>
      <c r="AI2270">
        <v>0</v>
      </c>
      <c r="AJ2270">
        <v>0</v>
      </c>
      <c r="AK2270">
        <v>0</v>
      </c>
      <c r="AL2270">
        <v>0</v>
      </c>
      <c r="AM2270">
        <v>0</v>
      </c>
      <c r="AN2270">
        <v>0</v>
      </c>
      <c r="AO2270">
        <v>0</v>
      </c>
      <c r="AP2270">
        <v>0</v>
      </c>
      <c r="AQ2270">
        <v>0</v>
      </c>
      <c r="AS2270">
        <v>0</v>
      </c>
      <c r="AT2270">
        <v>0</v>
      </c>
      <c r="AU2270">
        <v>0</v>
      </c>
      <c r="AV2270">
        <v>0</v>
      </c>
      <c r="AW2270">
        <v>0</v>
      </c>
      <c r="AX2270">
        <v>0</v>
      </c>
      <c r="AY2270">
        <v>0</v>
      </c>
      <c r="AZ2270">
        <v>0</v>
      </c>
      <c r="BA2270">
        <v>0</v>
      </c>
      <c r="BB2270">
        <v>0</v>
      </c>
    </row>
    <row r="2271" spans="1:54" x14ac:dyDescent="0.35">
      <c r="A2271" t="s">
        <v>7133</v>
      </c>
      <c r="B2271" t="s">
        <v>7134</v>
      </c>
      <c r="C2271" t="s">
        <v>7135</v>
      </c>
      <c r="D2271" t="s">
        <v>2321</v>
      </c>
      <c r="E2271" t="s">
        <v>388</v>
      </c>
      <c r="F2271" t="s">
        <v>2624</v>
      </c>
      <c r="G2271" t="s">
        <v>2932</v>
      </c>
      <c r="H2271" t="s">
        <v>432</v>
      </c>
      <c r="I2271" t="s">
        <v>2312</v>
      </c>
      <c r="J2271" t="s">
        <v>2312</v>
      </c>
      <c r="K2271" t="s">
        <v>2314</v>
      </c>
      <c r="L2271" t="s">
        <v>7106</v>
      </c>
      <c r="M2271" t="s">
        <v>2314</v>
      </c>
      <c r="N2271" t="s">
        <v>2314</v>
      </c>
      <c r="O2271" t="s">
        <v>5953</v>
      </c>
      <c r="P2271" t="s">
        <v>1829</v>
      </c>
      <c r="Q2271" t="s">
        <v>2314</v>
      </c>
      <c r="R2271" t="s">
        <v>476</v>
      </c>
      <c r="S2271" t="s">
        <v>1829</v>
      </c>
      <c r="T2271" t="s">
        <v>2501</v>
      </c>
      <c r="U2271" t="s">
        <v>1829</v>
      </c>
      <c r="W2271">
        <v>0</v>
      </c>
      <c r="X2271">
        <v>0</v>
      </c>
      <c r="Y2271">
        <v>0</v>
      </c>
      <c r="Z2271">
        <v>0</v>
      </c>
      <c r="AA2271">
        <v>0</v>
      </c>
      <c r="AB2271">
        <v>0</v>
      </c>
      <c r="AC2271">
        <v>0</v>
      </c>
      <c r="AD2271">
        <v>0</v>
      </c>
      <c r="AE2271">
        <v>0</v>
      </c>
      <c r="AF2271">
        <v>0</v>
      </c>
      <c r="AH2271">
        <v>0</v>
      </c>
      <c r="AI2271">
        <v>0</v>
      </c>
      <c r="AJ2271">
        <v>0</v>
      </c>
      <c r="AK2271">
        <v>0</v>
      </c>
      <c r="AL2271">
        <v>0</v>
      </c>
      <c r="AM2271">
        <v>0</v>
      </c>
      <c r="AN2271">
        <v>0</v>
      </c>
      <c r="AO2271">
        <v>0</v>
      </c>
      <c r="AP2271">
        <v>0</v>
      </c>
      <c r="AQ2271">
        <v>0</v>
      </c>
      <c r="AS2271">
        <v>0</v>
      </c>
      <c r="AT2271">
        <v>0</v>
      </c>
      <c r="AU2271">
        <v>0</v>
      </c>
      <c r="AV2271">
        <v>0</v>
      </c>
      <c r="AW2271">
        <v>0</v>
      </c>
      <c r="AX2271">
        <v>0</v>
      </c>
      <c r="AY2271">
        <v>0</v>
      </c>
      <c r="AZ2271">
        <v>0</v>
      </c>
      <c r="BA2271">
        <v>0</v>
      </c>
      <c r="BB2271">
        <v>0</v>
      </c>
    </row>
    <row r="2272" spans="1:54" x14ac:dyDescent="0.35">
      <c r="A2272" t="s">
        <v>2101</v>
      </c>
      <c r="B2272" t="s">
        <v>7136</v>
      </c>
      <c r="C2272" t="s">
        <v>2103</v>
      </c>
      <c r="D2272" t="s">
        <v>2321</v>
      </c>
      <c r="E2272" t="s">
        <v>388</v>
      </c>
      <c r="F2272" t="s">
        <v>2624</v>
      </c>
      <c r="G2272" t="s">
        <v>2932</v>
      </c>
      <c r="H2272" t="s">
        <v>432</v>
      </c>
      <c r="I2272" t="s">
        <v>2312</v>
      </c>
      <c r="J2272" t="s">
        <v>2312</v>
      </c>
      <c r="K2272" t="s">
        <v>2314</v>
      </c>
      <c r="L2272" t="s">
        <v>7106</v>
      </c>
      <c r="M2272" t="s">
        <v>2314</v>
      </c>
      <c r="N2272">
        <v>1</v>
      </c>
      <c r="O2272" t="s">
        <v>5953</v>
      </c>
      <c r="P2272" t="s">
        <v>1829</v>
      </c>
      <c r="R2272" t="s">
        <v>476</v>
      </c>
      <c r="S2272" t="s">
        <v>1829</v>
      </c>
      <c r="T2272" t="s">
        <v>2501</v>
      </c>
      <c r="U2272" t="s">
        <v>1829</v>
      </c>
      <c r="W2272">
        <v>0</v>
      </c>
      <c r="X2272">
        <v>0</v>
      </c>
      <c r="Y2272">
        <v>0</v>
      </c>
      <c r="Z2272">
        <v>0</v>
      </c>
      <c r="AA2272">
        <v>0</v>
      </c>
      <c r="AB2272">
        <v>0</v>
      </c>
      <c r="AC2272">
        <v>0</v>
      </c>
      <c r="AD2272">
        <v>0</v>
      </c>
      <c r="AE2272">
        <v>0</v>
      </c>
      <c r="AF2272">
        <v>0</v>
      </c>
      <c r="AH2272">
        <v>0</v>
      </c>
      <c r="AI2272">
        <v>0</v>
      </c>
      <c r="AJ2272">
        <v>0</v>
      </c>
      <c r="AK2272">
        <v>0</v>
      </c>
      <c r="AL2272">
        <v>0</v>
      </c>
      <c r="AM2272">
        <v>0</v>
      </c>
      <c r="AN2272">
        <v>0</v>
      </c>
      <c r="AO2272">
        <v>0</v>
      </c>
      <c r="AP2272">
        <v>0</v>
      </c>
      <c r="AQ2272">
        <v>0</v>
      </c>
      <c r="AS2272">
        <v>0</v>
      </c>
      <c r="AT2272">
        <v>0</v>
      </c>
      <c r="AU2272">
        <v>-4.80518701872127E-3</v>
      </c>
      <c r="AV2272">
        <v>-0.12898499121116699</v>
      </c>
      <c r="AW2272">
        <v>0</v>
      </c>
      <c r="AX2272">
        <v>0</v>
      </c>
      <c r="AY2272">
        <v>0</v>
      </c>
      <c r="AZ2272">
        <v>0</v>
      </c>
      <c r="BA2272">
        <v>-2.2917381283970402E-3</v>
      </c>
      <c r="BB2272">
        <v>-6.15168194698597E-2</v>
      </c>
    </row>
    <row r="2273" spans="1:54" x14ac:dyDescent="0.35">
      <c r="A2273" t="s">
        <v>7137</v>
      </c>
      <c r="B2273" t="s">
        <v>7138</v>
      </c>
      <c r="C2273" t="s">
        <v>7139</v>
      </c>
      <c r="D2273" t="s">
        <v>2321</v>
      </c>
      <c r="E2273" t="s">
        <v>388</v>
      </c>
      <c r="F2273" t="s">
        <v>2624</v>
      </c>
      <c r="G2273" t="s">
        <v>2932</v>
      </c>
      <c r="H2273" t="s">
        <v>432</v>
      </c>
      <c r="I2273" t="s">
        <v>2312</v>
      </c>
      <c r="J2273" t="s">
        <v>2312</v>
      </c>
      <c r="K2273" t="s">
        <v>2314</v>
      </c>
      <c r="L2273" t="s">
        <v>7106</v>
      </c>
      <c r="M2273" t="s">
        <v>2314</v>
      </c>
      <c r="N2273" t="s">
        <v>2314</v>
      </c>
      <c r="O2273" t="s">
        <v>5953</v>
      </c>
      <c r="P2273" t="s">
        <v>1829</v>
      </c>
      <c r="Q2273" t="s">
        <v>2629</v>
      </c>
      <c r="R2273" t="s">
        <v>476</v>
      </c>
      <c r="S2273" t="s">
        <v>1829</v>
      </c>
      <c r="T2273" t="s">
        <v>2501</v>
      </c>
      <c r="U2273" t="s">
        <v>1829</v>
      </c>
      <c r="W2273">
        <v>0</v>
      </c>
      <c r="X2273">
        <v>0</v>
      </c>
      <c r="Y2273">
        <v>0</v>
      </c>
      <c r="Z2273">
        <v>0</v>
      </c>
      <c r="AA2273">
        <v>0</v>
      </c>
      <c r="AB2273">
        <v>0</v>
      </c>
      <c r="AC2273">
        <v>0</v>
      </c>
      <c r="AD2273">
        <v>0</v>
      </c>
      <c r="AE2273">
        <v>0</v>
      </c>
      <c r="AF2273">
        <v>0</v>
      </c>
      <c r="AH2273">
        <v>0</v>
      </c>
      <c r="AI2273">
        <v>0</v>
      </c>
      <c r="AJ2273">
        <v>0</v>
      </c>
      <c r="AK2273">
        <v>0</v>
      </c>
      <c r="AL2273">
        <v>0</v>
      </c>
      <c r="AM2273">
        <v>0</v>
      </c>
      <c r="AN2273">
        <v>0</v>
      </c>
      <c r="AO2273">
        <v>0</v>
      </c>
      <c r="AP2273">
        <v>0</v>
      </c>
      <c r="AQ2273">
        <v>0</v>
      </c>
      <c r="AS2273">
        <v>0</v>
      </c>
      <c r="AT2273">
        <v>0</v>
      </c>
      <c r="AU2273">
        <v>0</v>
      </c>
      <c r="AV2273">
        <v>0</v>
      </c>
      <c r="AW2273">
        <v>0</v>
      </c>
      <c r="AX2273">
        <v>0</v>
      </c>
      <c r="AY2273">
        <v>0</v>
      </c>
      <c r="AZ2273">
        <v>0</v>
      </c>
      <c r="BA2273">
        <v>0</v>
      </c>
      <c r="BB2273">
        <v>0</v>
      </c>
    </row>
    <row r="2274" spans="1:54" x14ac:dyDescent="0.35">
      <c r="A2274" t="s">
        <v>7140</v>
      </c>
      <c r="B2274" t="s">
        <v>7141</v>
      </c>
      <c r="C2274" t="s">
        <v>7142</v>
      </c>
      <c r="D2274" t="s">
        <v>2321</v>
      </c>
      <c r="E2274" t="s">
        <v>388</v>
      </c>
      <c r="F2274" t="s">
        <v>2624</v>
      </c>
      <c r="G2274" t="s">
        <v>2932</v>
      </c>
      <c r="H2274" t="s">
        <v>448</v>
      </c>
      <c r="I2274" t="s">
        <v>2312</v>
      </c>
      <c r="J2274" t="s">
        <v>2312</v>
      </c>
      <c r="K2274" t="s">
        <v>7143</v>
      </c>
      <c r="L2274" t="s">
        <v>7143</v>
      </c>
      <c r="M2274" t="s">
        <v>2314</v>
      </c>
      <c r="N2274" t="s">
        <v>2314</v>
      </c>
      <c r="O2274" t="s">
        <v>5953</v>
      </c>
      <c r="P2274" t="s">
        <v>1829</v>
      </c>
      <c r="Q2274" t="s">
        <v>2314</v>
      </c>
      <c r="R2274" t="s">
        <v>2314</v>
      </c>
      <c r="S2274" t="s">
        <v>1829</v>
      </c>
      <c r="T2274" t="s">
        <v>5965</v>
      </c>
      <c r="U2274" t="s">
        <v>1829</v>
      </c>
      <c r="W2274">
        <v>0</v>
      </c>
      <c r="X2274">
        <v>0</v>
      </c>
      <c r="Y2274">
        <v>0</v>
      </c>
      <c r="Z2274">
        <v>0</v>
      </c>
      <c r="AA2274">
        <v>0</v>
      </c>
      <c r="AB2274">
        <v>0</v>
      </c>
      <c r="AC2274">
        <v>0</v>
      </c>
      <c r="AD2274">
        <v>0</v>
      </c>
      <c r="AE2274">
        <v>0</v>
      </c>
      <c r="AF2274">
        <v>0</v>
      </c>
      <c r="AH2274">
        <v>0</v>
      </c>
      <c r="AI2274">
        <v>0</v>
      </c>
      <c r="AJ2274">
        <v>0</v>
      </c>
      <c r="AK2274">
        <v>0</v>
      </c>
      <c r="AL2274">
        <v>0</v>
      </c>
      <c r="AM2274">
        <v>0</v>
      </c>
      <c r="AN2274">
        <v>0</v>
      </c>
      <c r="AO2274">
        <v>0</v>
      </c>
      <c r="AP2274">
        <v>0</v>
      </c>
      <c r="AQ2274">
        <v>0</v>
      </c>
      <c r="AS2274">
        <v>0</v>
      </c>
      <c r="AT2274">
        <v>0</v>
      </c>
      <c r="AU2274">
        <v>0</v>
      </c>
      <c r="AV2274">
        <v>0</v>
      </c>
      <c r="AW2274">
        <v>0</v>
      </c>
      <c r="AX2274">
        <v>0</v>
      </c>
      <c r="AY2274">
        <v>0</v>
      </c>
      <c r="AZ2274">
        <v>0</v>
      </c>
      <c r="BA2274">
        <v>0</v>
      </c>
      <c r="BB2274">
        <v>0</v>
      </c>
    </row>
    <row r="2275" spans="1:54" x14ac:dyDescent="0.35">
      <c r="A2275" t="s">
        <v>7144</v>
      </c>
      <c r="B2275" t="s">
        <v>7145</v>
      </c>
      <c r="C2275" t="s">
        <v>7146</v>
      </c>
      <c r="D2275" t="s">
        <v>2321</v>
      </c>
      <c r="E2275" t="s">
        <v>388</v>
      </c>
      <c r="F2275" t="s">
        <v>2624</v>
      </c>
      <c r="G2275" t="s">
        <v>2932</v>
      </c>
      <c r="H2275" t="s">
        <v>448</v>
      </c>
      <c r="I2275" t="s">
        <v>2312</v>
      </c>
      <c r="J2275" t="s">
        <v>2312</v>
      </c>
      <c r="K2275" t="s">
        <v>2314</v>
      </c>
      <c r="L2275" t="s">
        <v>7143</v>
      </c>
      <c r="M2275" t="s">
        <v>2314</v>
      </c>
      <c r="N2275" t="s">
        <v>2314</v>
      </c>
      <c r="O2275" t="s">
        <v>5953</v>
      </c>
      <c r="P2275" t="s">
        <v>1829</v>
      </c>
      <c r="Q2275" t="s">
        <v>2629</v>
      </c>
      <c r="R2275" t="s">
        <v>461</v>
      </c>
      <c r="S2275" t="s">
        <v>1829</v>
      </c>
      <c r="T2275" t="s">
        <v>2501</v>
      </c>
      <c r="U2275" t="s">
        <v>1829</v>
      </c>
      <c r="W2275">
        <v>0</v>
      </c>
      <c r="X2275">
        <v>0</v>
      </c>
      <c r="Y2275">
        <v>0</v>
      </c>
      <c r="Z2275">
        <v>0</v>
      </c>
      <c r="AA2275">
        <v>0</v>
      </c>
      <c r="AB2275">
        <v>0</v>
      </c>
      <c r="AC2275">
        <v>0</v>
      </c>
      <c r="AD2275">
        <v>0</v>
      </c>
      <c r="AE2275">
        <v>0</v>
      </c>
      <c r="AF2275">
        <v>0</v>
      </c>
      <c r="AH2275">
        <v>0</v>
      </c>
      <c r="AI2275">
        <v>0</v>
      </c>
      <c r="AJ2275">
        <v>0</v>
      </c>
      <c r="AK2275">
        <v>0</v>
      </c>
      <c r="AL2275">
        <v>0</v>
      </c>
      <c r="AM2275">
        <v>0</v>
      </c>
      <c r="AN2275">
        <v>0</v>
      </c>
      <c r="AO2275">
        <v>0</v>
      </c>
      <c r="AP2275">
        <v>0</v>
      </c>
      <c r="AQ2275">
        <v>0</v>
      </c>
      <c r="AS2275">
        <v>0</v>
      </c>
      <c r="AT2275">
        <v>0</v>
      </c>
      <c r="AU2275">
        <v>0</v>
      </c>
      <c r="AV2275">
        <v>0</v>
      </c>
      <c r="AW2275">
        <v>0</v>
      </c>
      <c r="AX2275">
        <v>0</v>
      </c>
      <c r="AY2275">
        <v>0</v>
      </c>
      <c r="AZ2275">
        <v>0</v>
      </c>
      <c r="BA2275">
        <v>0</v>
      </c>
      <c r="BB2275">
        <v>0</v>
      </c>
    </row>
    <row r="2276" spans="1:54" x14ac:dyDescent="0.35">
      <c r="A2276" t="s">
        <v>7147</v>
      </c>
      <c r="B2276" t="s">
        <v>7148</v>
      </c>
      <c r="C2276" t="s">
        <v>7149</v>
      </c>
      <c r="D2276" t="s">
        <v>2321</v>
      </c>
      <c r="E2276" t="s">
        <v>388</v>
      </c>
      <c r="F2276" t="s">
        <v>2624</v>
      </c>
      <c r="G2276" t="s">
        <v>2932</v>
      </c>
      <c r="H2276" t="s">
        <v>448</v>
      </c>
      <c r="I2276" t="s">
        <v>2312</v>
      </c>
      <c r="J2276" t="s">
        <v>2312</v>
      </c>
      <c r="K2276" t="s">
        <v>2314</v>
      </c>
      <c r="L2276" t="s">
        <v>7143</v>
      </c>
      <c r="M2276" t="s">
        <v>2314</v>
      </c>
      <c r="N2276" t="s">
        <v>2314</v>
      </c>
      <c r="O2276" t="s">
        <v>5953</v>
      </c>
      <c r="P2276" t="s">
        <v>1829</v>
      </c>
      <c r="Q2276" t="s">
        <v>2314</v>
      </c>
      <c r="R2276" t="s">
        <v>2314</v>
      </c>
      <c r="S2276" t="s">
        <v>1829</v>
      </c>
      <c r="T2276" t="s">
        <v>5965</v>
      </c>
      <c r="U2276" t="s">
        <v>1829</v>
      </c>
      <c r="W2276">
        <v>0</v>
      </c>
      <c r="X2276">
        <v>0</v>
      </c>
      <c r="Y2276">
        <v>0</v>
      </c>
      <c r="Z2276">
        <v>0</v>
      </c>
      <c r="AA2276">
        <v>0</v>
      </c>
      <c r="AB2276">
        <v>0</v>
      </c>
      <c r="AC2276">
        <v>0</v>
      </c>
      <c r="AD2276">
        <v>0</v>
      </c>
      <c r="AE2276">
        <v>0</v>
      </c>
      <c r="AF2276">
        <v>0</v>
      </c>
      <c r="AH2276">
        <v>0</v>
      </c>
      <c r="AI2276">
        <v>0</v>
      </c>
      <c r="AJ2276">
        <v>0</v>
      </c>
      <c r="AK2276">
        <v>0</v>
      </c>
      <c r="AL2276">
        <v>0</v>
      </c>
      <c r="AM2276">
        <v>0</v>
      </c>
      <c r="AN2276">
        <v>0</v>
      </c>
      <c r="AO2276">
        <v>0</v>
      </c>
      <c r="AP2276">
        <v>0</v>
      </c>
      <c r="AQ2276">
        <v>0</v>
      </c>
      <c r="AS2276">
        <v>0</v>
      </c>
      <c r="AT2276">
        <v>0</v>
      </c>
      <c r="AU2276">
        <v>0</v>
      </c>
      <c r="AV2276">
        <v>0</v>
      </c>
      <c r="AW2276">
        <v>0</v>
      </c>
      <c r="AX2276">
        <v>0</v>
      </c>
      <c r="AY2276">
        <v>0</v>
      </c>
      <c r="AZ2276">
        <v>0</v>
      </c>
      <c r="BA2276">
        <v>0</v>
      </c>
      <c r="BB2276">
        <v>0</v>
      </c>
    </row>
    <row r="2277" spans="1:54" x14ac:dyDescent="0.35">
      <c r="A2277" t="s">
        <v>7150</v>
      </c>
      <c r="B2277" t="s">
        <v>7151</v>
      </c>
      <c r="C2277" t="s">
        <v>7152</v>
      </c>
      <c r="D2277" t="s">
        <v>2321</v>
      </c>
      <c r="E2277" t="s">
        <v>388</v>
      </c>
      <c r="F2277" t="s">
        <v>2624</v>
      </c>
      <c r="G2277" t="s">
        <v>2932</v>
      </c>
      <c r="H2277" t="s">
        <v>448</v>
      </c>
      <c r="I2277" t="s">
        <v>2312</v>
      </c>
      <c r="J2277" t="s">
        <v>2312</v>
      </c>
      <c r="K2277" t="s">
        <v>2314</v>
      </c>
      <c r="L2277" t="s">
        <v>7143</v>
      </c>
      <c r="M2277" t="s">
        <v>2314</v>
      </c>
      <c r="N2277" t="s">
        <v>2314</v>
      </c>
      <c r="O2277" t="s">
        <v>5953</v>
      </c>
      <c r="P2277" t="s">
        <v>1829</v>
      </c>
      <c r="Q2277" t="s">
        <v>2314</v>
      </c>
      <c r="R2277" t="s">
        <v>2314</v>
      </c>
      <c r="S2277" t="s">
        <v>1829</v>
      </c>
      <c r="T2277" t="s">
        <v>5965</v>
      </c>
      <c r="U2277" t="s">
        <v>1829</v>
      </c>
      <c r="W2277">
        <v>0</v>
      </c>
      <c r="X2277">
        <v>0</v>
      </c>
      <c r="Y2277">
        <v>0</v>
      </c>
      <c r="Z2277">
        <v>0</v>
      </c>
      <c r="AA2277">
        <v>0</v>
      </c>
      <c r="AB2277">
        <v>0</v>
      </c>
      <c r="AC2277">
        <v>0</v>
      </c>
      <c r="AD2277">
        <v>0</v>
      </c>
      <c r="AE2277">
        <v>0</v>
      </c>
      <c r="AF2277">
        <v>0</v>
      </c>
      <c r="AH2277">
        <v>0</v>
      </c>
      <c r="AI2277">
        <v>0</v>
      </c>
      <c r="AJ2277">
        <v>0</v>
      </c>
      <c r="AK2277">
        <v>0</v>
      </c>
      <c r="AL2277">
        <v>0</v>
      </c>
      <c r="AM2277">
        <v>0</v>
      </c>
      <c r="AN2277">
        <v>0</v>
      </c>
      <c r="AO2277">
        <v>0</v>
      </c>
      <c r="AP2277">
        <v>0</v>
      </c>
      <c r="AQ2277">
        <v>0</v>
      </c>
      <c r="AS2277">
        <v>0</v>
      </c>
      <c r="AT2277">
        <v>0</v>
      </c>
      <c r="AU2277">
        <v>0</v>
      </c>
      <c r="AV2277">
        <v>0</v>
      </c>
      <c r="AW2277">
        <v>0</v>
      </c>
      <c r="AX2277">
        <v>0</v>
      </c>
      <c r="AY2277">
        <v>0</v>
      </c>
      <c r="AZ2277">
        <v>0</v>
      </c>
      <c r="BA2277">
        <v>0</v>
      </c>
      <c r="BB2277">
        <v>0</v>
      </c>
    </row>
    <row r="2278" spans="1:54" x14ac:dyDescent="0.35">
      <c r="A2278" t="s">
        <v>7153</v>
      </c>
      <c r="B2278" t="s">
        <v>7154</v>
      </c>
      <c r="C2278" t="s">
        <v>7155</v>
      </c>
      <c r="D2278" t="s">
        <v>2321</v>
      </c>
      <c r="E2278" t="s">
        <v>388</v>
      </c>
      <c r="F2278" t="s">
        <v>2624</v>
      </c>
      <c r="G2278" t="s">
        <v>2932</v>
      </c>
      <c r="H2278" t="s">
        <v>448</v>
      </c>
      <c r="I2278" t="s">
        <v>2312</v>
      </c>
      <c r="J2278" t="s">
        <v>2312</v>
      </c>
      <c r="K2278" t="s">
        <v>2314</v>
      </c>
      <c r="L2278" t="s">
        <v>7143</v>
      </c>
      <c r="M2278" t="s">
        <v>2314</v>
      </c>
      <c r="N2278" t="s">
        <v>2314</v>
      </c>
      <c r="O2278" t="s">
        <v>5953</v>
      </c>
      <c r="P2278" t="s">
        <v>1829</v>
      </c>
      <c r="Q2278" t="s">
        <v>2314</v>
      </c>
      <c r="R2278" t="s">
        <v>2314</v>
      </c>
      <c r="S2278" t="s">
        <v>1829</v>
      </c>
      <c r="T2278" t="s">
        <v>5965</v>
      </c>
      <c r="U2278" t="s">
        <v>1829</v>
      </c>
      <c r="W2278">
        <v>0</v>
      </c>
      <c r="X2278">
        <v>0</v>
      </c>
      <c r="Y2278">
        <v>0</v>
      </c>
      <c r="Z2278">
        <v>0</v>
      </c>
      <c r="AA2278">
        <v>0</v>
      </c>
      <c r="AB2278">
        <v>0</v>
      </c>
      <c r="AC2278">
        <v>0</v>
      </c>
      <c r="AD2278">
        <v>0</v>
      </c>
      <c r="AE2278">
        <v>0</v>
      </c>
      <c r="AF2278">
        <v>0</v>
      </c>
      <c r="AH2278">
        <v>0</v>
      </c>
      <c r="AI2278">
        <v>0</v>
      </c>
      <c r="AJ2278">
        <v>0</v>
      </c>
      <c r="AK2278">
        <v>0</v>
      </c>
      <c r="AL2278">
        <v>0</v>
      </c>
      <c r="AM2278">
        <v>0</v>
      </c>
      <c r="AN2278">
        <v>0</v>
      </c>
      <c r="AO2278">
        <v>0</v>
      </c>
      <c r="AP2278">
        <v>0</v>
      </c>
      <c r="AQ2278">
        <v>0</v>
      </c>
      <c r="AS2278">
        <v>0</v>
      </c>
      <c r="AT2278">
        <v>0</v>
      </c>
      <c r="AU2278">
        <v>0</v>
      </c>
      <c r="AV2278">
        <v>0</v>
      </c>
      <c r="AW2278">
        <v>0</v>
      </c>
      <c r="AX2278">
        <v>0</v>
      </c>
      <c r="AY2278">
        <v>0</v>
      </c>
      <c r="AZ2278">
        <v>0</v>
      </c>
      <c r="BA2278">
        <v>0</v>
      </c>
      <c r="BB2278">
        <v>0</v>
      </c>
    </row>
    <row r="2279" spans="1:54" x14ac:dyDescent="0.35">
      <c r="A2279" t="s">
        <v>7156</v>
      </c>
      <c r="B2279" t="s">
        <v>7157</v>
      </c>
      <c r="C2279" t="s">
        <v>7158</v>
      </c>
      <c r="D2279" t="s">
        <v>2321</v>
      </c>
      <c r="E2279" t="s">
        <v>388</v>
      </c>
      <c r="F2279" t="s">
        <v>2624</v>
      </c>
      <c r="G2279" t="s">
        <v>2932</v>
      </c>
      <c r="H2279" t="s">
        <v>448</v>
      </c>
      <c r="I2279" t="s">
        <v>2312</v>
      </c>
      <c r="J2279" t="s">
        <v>2312</v>
      </c>
      <c r="K2279" t="s">
        <v>2314</v>
      </c>
      <c r="L2279" t="s">
        <v>7143</v>
      </c>
      <c r="M2279" t="s">
        <v>2314</v>
      </c>
      <c r="N2279" t="s">
        <v>2314</v>
      </c>
      <c r="O2279" t="s">
        <v>5953</v>
      </c>
      <c r="P2279" t="s">
        <v>1829</v>
      </c>
      <c r="Q2279" t="s">
        <v>2314</v>
      </c>
      <c r="R2279" t="s">
        <v>2314</v>
      </c>
      <c r="S2279" t="s">
        <v>1829</v>
      </c>
      <c r="T2279" t="s">
        <v>5965</v>
      </c>
      <c r="U2279" t="s">
        <v>1829</v>
      </c>
      <c r="W2279">
        <v>0</v>
      </c>
      <c r="X2279">
        <v>0</v>
      </c>
      <c r="Y2279">
        <v>0</v>
      </c>
      <c r="Z2279">
        <v>0</v>
      </c>
      <c r="AA2279">
        <v>0</v>
      </c>
      <c r="AB2279">
        <v>0</v>
      </c>
      <c r="AC2279">
        <v>0</v>
      </c>
      <c r="AD2279">
        <v>0</v>
      </c>
      <c r="AE2279">
        <v>0</v>
      </c>
      <c r="AF2279">
        <v>0</v>
      </c>
      <c r="AH2279">
        <v>0</v>
      </c>
      <c r="AI2279">
        <v>0</v>
      </c>
      <c r="AJ2279">
        <v>0</v>
      </c>
      <c r="AK2279">
        <v>0</v>
      </c>
      <c r="AL2279">
        <v>0</v>
      </c>
      <c r="AM2279">
        <v>0</v>
      </c>
      <c r="AN2279">
        <v>0</v>
      </c>
      <c r="AO2279">
        <v>0</v>
      </c>
      <c r="AP2279">
        <v>0</v>
      </c>
      <c r="AQ2279">
        <v>0</v>
      </c>
      <c r="AS2279">
        <v>0</v>
      </c>
      <c r="AT2279">
        <v>0</v>
      </c>
      <c r="AU2279">
        <v>0</v>
      </c>
      <c r="AV2279">
        <v>0</v>
      </c>
      <c r="AW2279">
        <v>0</v>
      </c>
      <c r="AX2279">
        <v>0</v>
      </c>
      <c r="AY2279">
        <v>0</v>
      </c>
      <c r="AZ2279">
        <v>0</v>
      </c>
      <c r="BA2279">
        <v>0</v>
      </c>
      <c r="BB2279">
        <v>0</v>
      </c>
    </row>
    <row r="2280" spans="1:54" x14ac:dyDescent="0.35">
      <c r="A2280" t="s">
        <v>7159</v>
      </c>
      <c r="B2280" t="s">
        <v>7160</v>
      </c>
      <c r="C2280" t="s">
        <v>7161</v>
      </c>
      <c r="D2280" t="s">
        <v>2321</v>
      </c>
      <c r="E2280" t="s">
        <v>388</v>
      </c>
      <c r="F2280" t="s">
        <v>2624</v>
      </c>
      <c r="G2280" t="s">
        <v>2932</v>
      </c>
      <c r="H2280" t="s">
        <v>448</v>
      </c>
      <c r="I2280" t="s">
        <v>2312</v>
      </c>
      <c r="J2280" t="s">
        <v>2312</v>
      </c>
      <c r="K2280" t="s">
        <v>2314</v>
      </c>
      <c r="L2280" t="s">
        <v>7143</v>
      </c>
      <c r="M2280" t="s">
        <v>2314</v>
      </c>
      <c r="N2280" t="s">
        <v>2314</v>
      </c>
      <c r="O2280" t="s">
        <v>5953</v>
      </c>
      <c r="P2280" t="s">
        <v>1829</v>
      </c>
      <c r="Q2280" t="s">
        <v>2314</v>
      </c>
      <c r="R2280" t="s">
        <v>476</v>
      </c>
      <c r="S2280" t="s">
        <v>1829</v>
      </c>
      <c r="T2280" t="s">
        <v>2501</v>
      </c>
      <c r="U2280" t="s">
        <v>1829</v>
      </c>
      <c r="W2280">
        <v>0</v>
      </c>
      <c r="X2280">
        <v>0</v>
      </c>
      <c r="Y2280">
        <v>0</v>
      </c>
      <c r="Z2280">
        <v>0</v>
      </c>
      <c r="AA2280">
        <v>0</v>
      </c>
      <c r="AB2280">
        <v>0</v>
      </c>
      <c r="AC2280">
        <v>0</v>
      </c>
      <c r="AD2280">
        <v>0</v>
      </c>
      <c r="AE2280">
        <v>0</v>
      </c>
      <c r="AF2280">
        <v>0</v>
      </c>
      <c r="AH2280">
        <v>0</v>
      </c>
      <c r="AI2280">
        <v>0</v>
      </c>
      <c r="AJ2280">
        <v>0</v>
      </c>
      <c r="AK2280">
        <v>0</v>
      </c>
      <c r="AL2280">
        <v>0</v>
      </c>
      <c r="AM2280">
        <v>0</v>
      </c>
      <c r="AN2280">
        <v>0</v>
      </c>
      <c r="AO2280">
        <v>0</v>
      </c>
      <c r="AP2280">
        <v>0</v>
      </c>
      <c r="AQ2280">
        <v>0</v>
      </c>
      <c r="AS2280">
        <v>0</v>
      </c>
      <c r="AT2280">
        <v>0</v>
      </c>
      <c r="AU2280">
        <v>0</v>
      </c>
      <c r="AV2280">
        <v>0</v>
      </c>
      <c r="AW2280">
        <v>0</v>
      </c>
      <c r="AX2280">
        <v>0</v>
      </c>
      <c r="AY2280">
        <v>0</v>
      </c>
      <c r="AZ2280">
        <v>0</v>
      </c>
      <c r="BA2280">
        <v>0</v>
      </c>
      <c r="BB2280">
        <v>0</v>
      </c>
    </row>
    <row r="2281" spans="1:54" x14ac:dyDescent="0.35">
      <c r="A2281" t="s">
        <v>7162</v>
      </c>
      <c r="B2281" t="s">
        <v>7163</v>
      </c>
      <c r="C2281" t="s">
        <v>7164</v>
      </c>
      <c r="D2281" t="s">
        <v>2321</v>
      </c>
      <c r="E2281" t="s">
        <v>388</v>
      </c>
      <c r="F2281" t="s">
        <v>2624</v>
      </c>
      <c r="G2281" t="s">
        <v>2932</v>
      </c>
      <c r="H2281" t="s">
        <v>448</v>
      </c>
      <c r="I2281" t="s">
        <v>2312</v>
      </c>
      <c r="J2281" t="s">
        <v>2312</v>
      </c>
      <c r="K2281" t="s">
        <v>2314</v>
      </c>
      <c r="L2281" t="s">
        <v>7143</v>
      </c>
      <c r="M2281" t="s">
        <v>2314</v>
      </c>
      <c r="N2281" t="s">
        <v>2314</v>
      </c>
      <c r="O2281" t="s">
        <v>5953</v>
      </c>
      <c r="P2281" t="s">
        <v>1829</v>
      </c>
      <c r="Q2281" t="s">
        <v>2314</v>
      </c>
      <c r="R2281" t="s">
        <v>476</v>
      </c>
      <c r="S2281" t="s">
        <v>1829</v>
      </c>
      <c r="T2281" t="s">
        <v>2501</v>
      </c>
      <c r="U2281" t="s">
        <v>1829</v>
      </c>
      <c r="W2281">
        <v>0</v>
      </c>
      <c r="X2281">
        <v>0</v>
      </c>
      <c r="Y2281">
        <v>0</v>
      </c>
      <c r="Z2281">
        <v>0</v>
      </c>
      <c r="AA2281">
        <v>0</v>
      </c>
      <c r="AB2281">
        <v>0</v>
      </c>
      <c r="AC2281">
        <v>0</v>
      </c>
      <c r="AD2281">
        <v>0</v>
      </c>
      <c r="AE2281">
        <v>0</v>
      </c>
      <c r="AF2281">
        <v>0</v>
      </c>
      <c r="AH2281">
        <v>0</v>
      </c>
      <c r="AI2281">
        <v>0</v>
      </c>
      <c r="AJ2281">
        <v>0</v>
      </c>
      <c r="AK2281">
        <v>0</v>
      </c>
      <c r="AL2281">
        <v>0</v>
      </c>
      <c r="AM2281">
        <v>0</v>
      </c>
      <c r="AN2281">
        <v>0</v>
      </c>
      <c r="AO2281">
        <v>0</v>
      </c>
      <c r="AP2281">
        <v>0</v>
      </c>
      <c r="AQ2281">
        <v>0</v>
      </c>
      <c r="AS2281">
        <v>0</v>
      </c>
      <c r="AT2281">
        <v>0</v>
      </c>
      <c r="AU2281">
        <v>0</v>
      </c>
      <c r="AV2281">
        <v>0</v>
      </c>
      <c r="AW2281">
        <v>0</v>
      </c>
      <c r="AX2281">
        <v>0</v>
      </c>
      <c r="AY2281">
        <v>0</v>
      </c>
      <c r="AZ2281">
        <v>0</v>
      </c>
      <c r="BA2281">
        <v>0</v>
      </c>
      <c r="BB2281">
        <v>0</v>
      </c>
    </row>
    <row r="2282" spans="1:54" x14ac:dyDescent="0.35">
      <c r="A2282" t="s">
        <v>7165</v>
      </c>
      <c r="B2282" t="s">
        <v>7166</v>
      </c>
      <c r="C2282" t="s">
        <v>7167</v>
      </c>
      <c r="D2282" t="s">
        <v>2321</v>
      </c>
      <c r="E2282" t="s">
        <v>388</v>
      </c>
      <c r="F2282" t="s">
        <v>2624</v>
      </c>
      <c r="G2282" t="s">
        <v>2932</v>
      </c>
      <c r="H2282" t="s">
        <v>448</v>
      </c>
      <c r="I2282" t="s">
        <v>2312</v>
      </c>
      <c r="J2282" t="s">
        <v>2312</v>
      </c>
      <c r="K2282" t="s">
        <v>2314</v>
      </c>
      <c r="L2282" t="s">
        <v>7143</v>
      </c>
      <c r="M2282" t="s">
        <v>2314</v>
      </c>
      <c r="N2282" t="s">
        <v>2314</v>
      </c>
      <c r="O2282" t="s">
        <v>5953</v>
      </c>
      <c r="P2282" t="s">
        <v>1829</v>
      </c>
      <c r="Q2282" t="s">
        <v>2314</v>
      </c>
      <c r="R2282" t="s">
        <v>476</v>
      </c>
      <c r="S2282" t="s">
        <v>1829</v>
      </c>
      <c r="T2282" t="s">
        <v>2501</v>
      </c>
      <c r="U2282" t="s">
        <v>1829</v>
      </c>
      <c r="W2282">
        <v>0</v>
      </c>
      <c r="X2282">
        <v>0</v>
      </c>
      <c r="Y2282">
        <v>0</v>
      </c>
      <c r="Z2282">
        <v>0</v>
      </c>
      <c r="AA2282">
        <v>0</v>
      </c>
      <c r="AB2282">
        <v>0</v>
      </c>
      <c r="AC2282">
        <v>0</v>
      </c>
      <c r="AD2282">
        <v>0</v>
      </c>
      <c r="AE2282">
        <v>0</v>
      </c>
      <c r="AF2282">
        <v>0</v>
      </c>
      <c r="AH2282">
        <v>0</v>
      </c>
      <c r="AI2282">
        <v>0</v>
      </c>
      <c r="AJ2282">
        <v>0</v>
      </c>
      <c r="AK2282">
        <v>0</v>
      </c>
      <c r="AL2282">
        <v>0</v>
      </c>
      <c r="AM2282">
        <v>0</v>
      </c>
      <c r="AN2282">
        <v>0</v>
      </c>
      <c r="AO2282">
        <v>0</v>
      </c>
      <c r="AP2282">
        <v>0</v>
      </c>
      <c r="AQ2282">
        <v>0</v>
      </c>
      <c r="AS2282">
        <v>0</v>
      </c>
      <c r="AT2282">
        <v>0</v>
      </c>
      <c r="AU2282">
        <v>0</v>
      </c>
      <c r="AV2282">
        <v>0</v>
      </c>
      <c r="AW2282">
        <v>0</v>
      </c>
      <c r="AX2282">
        <v>0</v>
      </c>
      <c r="AY2282">
        <v>0</v>
      </c>
      <c r="AZ2282">
        <v>0</v>
      </c>
      <c r="BA2282">
        <v>0</v>
      </c>
      <c r="BB2282">
        <v>0</v>
      </c>
    </row>
    <row r="2283" spans="1:54" x14ac:dyDescent="0.35">
      <c r="A2283" t="s">
        <v>7168</v>
      </c>
      <c r="B2283" t="s">
        <v>7169</v>
      </c>
      <c r="C2283" t="s">
        <v>7170</v>
      </c>
      <c r="D2283" t="s">
        <v>2321</v>
      </c>
      <c r="E2283" t="s">
        <v>388</v>
      </c>
      <c r="F2283" t="s">
        <v>2624</v>
      </c>
      <c r="G2283" t="s">
        <v>2932</v>
      </c>
      <c r="H2283" t="s">
        <v>448</v>
      </c>
      <c r="I2283" t="s">
        <v>2312</v>
      </c>
      <c r="J2283" t="s">
        <v>2312</v>
      </c>
      <c r="K2283" t="s">
        <v>2314</v>
      </c>
      <c r="L2283" t="s">
        <v>7143</v>
      </c>
      <c r="M2283" t="s">
        <v>2314</v>
      </c>
      <c r="N2283" t="s">
        <v>2314</v>
      </c>
      <c r="O2283" t="s">
        <v>5953</v>
      </c>
      <c r="P2283" t="s">
        <v>1829</v>
      </c>
      <c r="Q2283" t="s">
        <v>2314</v>
      </c>
      <c r="R2283" t="s">
        <v>476</v>
      </c>
      <c r="S2283" t="s">
        <v>1829</v>
      </c>
      <c r="T2283" t="s">
        <v>2501</v>
      </c>
      <c r="U2283" t="s">
        <v>1829</v>
      </c>
      <c r="W2283">
        <v>0</v>
      </c>
      <c r="X2283">
        <v>0</v>
      </c>
      <c r="Y2283">
        <v>0</v>
      </c>
      <c r="Z2283">
        <v>0</v>
      </c>
      <c r="AA2283">
        <v>0</v>
      </c>
      <c r="AB2283">
        <v>0</v>
      </c>
      <c r="AC2283">
        <v>0</v>
      </c>
      <c r="AD2283">
        <v>0</v>
      </c>
      <c r="AE2283">
        <v>0</v>
      </c>
      <c r="AF2283">
        <v>0</v>
      </c>
      <c r="AH2283">
        <v>0</v>
      </c>
      <c r="AI2283">
        <v>0</v>
      </c>
      <c r="AJ2283">
        <v>0</v>
      </c>
      <c r="AK2283">
        <v>0</v>
      </c>
      <c r="AL2283">
        <v>0</v>
      </c>
      <c r="AM2283">
        <v>0</v>
      </c>
      <c r="AN2283">
        <v>0</v>
      </c>
      <c r="AO2283">
        <v>0</v>
      </c>
      <c r="AP2283">
        <v>0</v>
      </c>
      <c r="AQ2283">
        <v>0</v>
      </c>
      <c r="AS2283">
        <v>0</v>
      </c>
      <c r="AT2283">
        <v>0</v>
      </c>
      <c r="AU2283">
        <v>0</v>
      </c>
      <c r="AV2283">
        <v>0</v>
      </c>
      <c r="AW2283">
        <v>0</v>
      </c>
      <c r="AX2283">
        <v>0</v>
      </c>
      <c r="AY2283">
        <v>0</v>
      </c>
      <c r="AZ2283">
        <v>0</v>
      </c>
      <c r="BA2283">
        <v>0</v>
      </c>
      <c r="BB2283">
        <v>0</v>
      </c>
    </row>
    <row r="2284" spans="1:54" x14ac:dyDescent="0.35">
      <c r="A2284" t="s">
        <v>7171</v>
      </c>
      <c r="B2284" t="s">
        <v>7172</v>
      </c>
      <c r="C2284" t="s">
        <v>7173</v>
      </c>
      <c r="D2284" t="s">
        <v>2321</v>
      </c>
      <c r="E2284" t="s">
        <v>388</v>
      </c>
      <c r="F2284" t="s">
        <v>2624</v>
      </c>
      <c r="G2284" t="s">
        <v>2932</v>
      </c>
      <c r="H2284" t="s">
        <v>448</v>
      </c>
      <c r="I2284" t="s">
        <v>2312</v>
      </c>
      <c r="J2284" t="s">
        <v>2312</v>
      </c>
      <c r="K2284" t="s">
        <v>2314</v>
      </c>
      <c r="L2284" t="s">
        <v>7143</v>
      </c>
      <c r="M2284" t="s">
        <v>2314</v>
      </c>
      <c r="N2284" t="s">
        <v>2314</v>
      </c>
      <c r="O2284" t="s">
        <v>5953</v>
      </c>
      <c r="P2284" t="s">
        <v>1829</v>
      </c>
      <c r="Q2284" t="s">
        <v>2314</v>
      </c>
      <c r="R2284" t="s">
        <v>476</v>
      </c>
      <c r="S2284" t="s">
        <v>1829</v>
      </c>
      <c r="T2284" t="s">
        <v>2501</v>
      </c>
      <c r="U2284" t="s">
        <v>1829</v>
      </c>
      <c r="W2284">
        <v>0</v>
      </c>
      <c r="X2284">
        <v>0</v>
      </c>
      <c r="Y2284">
        <v>0</v>
      </c>
      <c r="Z2284">
        <v>0</v>
      </c>
      <c r="AA2284">
        <v>0</v>
      </c>
      <c r="AB2284">
        <v>0</v>
      </c>
      <c r="AC2284">
        <v>0</v>
      </c>
      <c r="AD2284">
        <v>0</v>
      </c>
      <c r="AE2284">
        <v>0</v>
      </c>
      <c r="AF2284">
        <v>0</v>
      </c>
      <c r="AH2284">
        <v>0</v>
      </c>
      <c r="AI2284">
        <v>0</v>
      </c>
      <c r="AJ2284">
        <v>0</v>
      </c>
      <c r="AK2284">
        <v>0</v>
      </c>
      <c r="AL2284">
        <v>0</v>
      </c>
      <c r="AM2284">
        <v>0</v>
      </c>
      <c r="AN2284">
        <v>0</v>
      </c>
      <c r="AO2284">
        <v>0</v>
      </c>
      <c r="AP2284">
        <v>0</v>
      </c>
      <c r="AQ2284">
        <v>0</v>
      </c>
      <c r="AS2284">
        <v>0</v>
      </c>
      <c r="AT2284">
        <v>0</v>
      </c>
      <c r="AU2284">
        <v>0</v>
      </c>
      <c r="AV2284">
        <v>0</v>
      </c>
      <c r="AW2284">
        <v>0</v>
      </c>
      <c r="AX2284">
        <v>0</v>
      </c>
      <c r="AY2284">
        <v>0</v>
      </c>
      <c r="AZ2284">
        <v>0</v>
      </c>
      <c r="BA2284">
        <v>0</v>
      </c>
      <c r="BB2284">
        <v>0</v>
      </c>
    </row>
    <row r="2285" spans="1:54" x14ac:dyDescent="0.35">
      <c r="A2285" t="s">
        <v>7174</v>
      </c>
      <c r="B2285" t="s">
        <v>7175</v>
      </c>
      <c r="C2285" t="s">
        <v>7176</v>
      </c>
      <c r="D2285" t="s">
        <v>2321</v>
      </c>
      <c r="E2285" t="s">
        <v>388</v>
      </c>
      <c r="F2285" t="s">
        <v>2624</v>
      </c>
      <c r="G2285" t="s">
        <v>2932</v>
      </c>
      <c r="H2285" t="s">
        <v>448</v>
      </c>
      <c r="I2285" t="s">
        <v>2312</v>
      </c>
      <c r="J2285" t="s">
        <v>2312</v>
      </c>
      <c r="K2285" t="s">
        <v>2314</v>
      </c>
      <c r="L2285" t="s">
        <v>7143</v>
      </c>
      <c r="M2285" t="s">
        <v>2314</v>
      </c>
      <c r="N2285" t="s">
        <v>2314</v>
      </c>
      <c r="O2285" t="s">
        <v>5953</v>
      </c>
      <c r="P2285" t="s">
        <v>1829</v>
      </c>
      <c r="Q2285" t="s">
        <v>2314</v>
      </c>
      <c r="R2285" t="s">
        <v>476</v>
      </c>
      <c r="S2285" t="s">
        <v>1829</v>
      </c>
      <c r="T2285" t="s">
        <v>2501</v>
      </c>
      <c r="U2285" t="s">
        <v>1829</v>
      </c>
      <c r="W2285">
        <v>0</v>
      </c>
      <c r="X2285">
        <v>0</v>
      </c>
      <c r="Y2285">
        <v>0</v>
      </c>
      <c r="Z2285">
        <v>0</v>
      </c>
      <c r="AA2285">
        <v>0</v>
      </c>
      <c r="AB2285">
        <v>0</v>
      </c>
      <c r="AC2285">
        <v>0</v>
      </c>
      <c r="AD2285">
        <v>0</v>
      </c>
      <c r="AE2285">
        <v>0</v>
      </c>
      <c r="AF2285">
        <v>0</v>
      </c>
      <c r="AH2285">
        <v>0</v>
      </c>
      <c r="AI2285">
        <v>0</v>
      </c>
      <c r="AJ2285">
        <v>0</v>
      </c>
      <c r="AK2285">
        <v>0</v>
      </c>
      <c r="AL2285">
        <v>0</v>
      </c>
      <c r="AM2285">
        <v>0</v>
      </c>
      <c r="AN2285">
        <v>0</v>
      </c>
      <c r="AO2285">
        <v>0</v>
      </c>
      <c r="AP2285">
        <v>0</v>
      </c>
      <c r="AQ2285">
        <v>0</v>
      </c>
      <c r="AS2285">
        <v>0</v>
      </c>
      <c r="AT2285">
        <v>0</v>
      </c>
      <c r="AU2285">
        <v>0</v>
      </c>
      <c r="AV2285">
        <v>0</v>
      </c>
      <c r="AW2285">
        <v>0</v>
      </c>
      <c r="AX2285">
        <v>0</v>
      </c>
      <c r="AY2285">
        <v>0</v>
      </c>
      <c r="AZ2285">
        <v>0</v>
      </c>
      <c r="BA2285">
        <v>0</v>
      </c>
      <c r="BB2285">
        <v>0</v>
      </c>
    </row>
    <row r="2286" spans="1:54" x14ac:dyDescent="0.35">
      <c r="A2286" t="s">
        <v>7177</v>
      </c>
      <c r="B2286" t="s">
        <v>7178</v>
      </c>
      <c r="C2286" t="s">
        <v>7179</v>
      </c>
      <c r="D2286" t="s">
        <v>2321</v>
      </c>
      <c r="E2286" t="s">
        <v>388</v>
      </c>
      <c r="F2286" t="s">
        <v>2624</v>
      </c>
      <c r="G2286" t="s">
        <v>2932</v>
      </c>
      <c r="H2286" t="s">
        <v>449</v>
      </c>
      <c r="I2286" t="s">
        <v>2312</v>
      </c>
      <c r="J2286" t="s">
        <v>2312</v>
      </c>
      <c r="K2286" t="s">
        <v>7180</v>
      </c>
      <c r="L2286" t="s">
        <v>7180</v>
      </c>
      <c r="M2286" t="s">
        <v>2314</v>
      </c>
      <c r="N2286" t="s">
        <v>2314</v>
      </c>
      <c r="O2286" t="s">
        <v>5953</v>
      </c>
      <c r="P2286" t="s">
        <v>1829</v>
      </c>
      <c r="Q2286" t="s">
        <v>2314</v>
      </c>
      <c r="R2286" t="s">
        <v>2314</v>
      </c>
      <c r="S2286" t="s">
        <v>1829</v>
      </c>
      <c r="T2286" t="s">
        <v>5965</v>
      </c>
      <c r="U2286" t="s">
        <v>1829</v>
      </c>
      <c r="W2286">
        <v>0</v>
      </c>
      <c r="X2286">
        <v>0</v>
      </c>
      <c r="Y2286">
        <v>0</v>
      </c>
      <c r="Z2286">
        <v>0</v>
      </c>
      <c r="AA2286">
        <v>0</v>
      </c>
      <c r="AB2286">
        <v>0</v>
      </c>
      <c r="AC2286">
        <v>0</v>
      </c>
      <c r="AD2286">
        <v>0</v>
      </c>
      <c r="AE2286">
        <v>0</v>
      </c>
      <c r="AF2286">
        <v>0</v>
      </c>
      <c r="AH2286">
        <v>0</v>
      </c>
      <c r="AI2286">
        <v>0</v>
      </c>
      <c r="AJ2286">
        <v>0</v>
      </c>
      <c r="AK2286">
        <v>0</v>
      </c>
      <c r="AL2286">
        <v>0</v>
      </c>
      <c r="AM2286">
        <v>0</v>
      </c>
      <c r="AN2286">
        <v>0</v>
      </c>
      <c r="AO2286">
        <v>0</v>
      </c>
      <c r="AP2286">
        <v>0</v>
      </c>
      <c r="AQ2286">
        <v>0</v>
      </c>
      <c r="AS2286">
        <v>0</v>
      </c>
      <c r="AT2286">
        <v>0</v>
      </c>
      <c r="AU2286">
        <v>0</v>
      </c>
      <c r="AV2286">
        <v>0</v>
      </c>
      <c r="AW2286">
        <v>0</v>
      </c>
      <c r="AX2286">
        <v>0</v>
      </c>
      <c r="AY2286">
        <v>0</v>
      </c>
      <c r="AZ2286">
        <v>0</v>
      </c>
      <c r="BA2286">
        <v>0</v>
      </c>
      <c r="BB2286">
        <v>0</v>
      </c>
    </row>
    <row r="2287" spans="1:54" x14ac:dyDescent="0.35">
      <c r="A2287" t="s">
        <v>7181</v>
      </c>
      <c r="B2287" t="s">
        <v>7182</v>
      </c>
      <c r="C2287" t="s">
        <v>7183</v>
      </c>
      <c r="D2287" t="s">
        <v>2321</v>
      </c>
      <c r="E2287" t="s">
        <v>388</v>
      </c>
      <c r="F2287" t="s">
        <v>2624</v>
      </c>
      <c r="G2287" t="s">
        <v>2932</v>
      </c>
      <c r="H2287" t="s">
        <v>449</v>
      </c>
      <c r="I2287" t="s">
        <v>2312</v>
      </c>
      <c r="J2287" t="s">
        <v>2312</v>
      </c>
      <c r="K2287" t="s">
        <v>2314</v>
      </c>
      <c r="L2287" t="s">
        <v>7180</v>
      </c>
      <c r="M2287" t="s">
        <v>2314</v>
      </c>
      <c r="N2287" t="s">
        <v>2314</v>
      </c>
      <c r="O2287" t="s">
        <v>5953</v>
      </c>
      <c r="P2287" t="s">
        <v>1829</v>
      </c>
      <c r="Q2287" t="s">
        <v>2314</v>
      </c>
      <c r="R2287" t="s">
        <v>2314</v>
      </c>
      <c r="S2287" t="s">
        <v>1829</v>
      </c>
      <c r="T2287" t="s">
        <v>5965</v>
      </c>
      <c r="U2287" t="s">
        <v>1829</v>
      </c>
      <c r="W2287">
        <v>0</v>
      </c>
      <c r="X2287">
        <v>0</v>
      </c>
      <c r="Y2287">
        <v>0</v>
      </c>
      <c r="Z2287">
        <v>0</v>
      </c>
      <c r="AA2287">
        <v>0</v>
      </c>
      <c r="AB2287">
        <v>0</v>
      </c>
      <c r="AC2287">
        <v>0</v>
      </c>
      <c r="AD2287">
        <v>0</v>
      </c>
      <c r="AE2287">
        <v>0</v>
      </c>
      <c r="AF2287">
        <v>0</v>
      </c>
      <c r="AH2287">
        <v>0</v>
      </c>
      <c r="AI2287">
        <v>0</v>
      </c>
      <c r="AJ2287">
        <v>0</v>
      </c>
      <c r="AK2287">
        <v>0</v>
      </c>
      <c r="AL2287">
        <v>0</v>
      </c>
      <c r="AM2287">
        <v>0</v>
      </c>
      <c r="AN2287">
        <v>0</v>
      </c>
      <c r="AO2287">
        <v>0</v>
      </c>
      <c r="AP2287">
        <v>0</v>
      </c>
      <c r="AQ2287">
        <v>0</v>
      </c>
      <c r="AS2287">
        <v>0</v>
      </c>
      <c r="AT2287">
        <v>0</v>
      </c>
      <c r="AU2287">
        <v>0</v>
      </c>
      <c r="AV2287">
        <v>0</v>
      </c>
      <c r="AW2287">
        <v>0</v>
      </c>
      <c r="AX2287">
        <v>0</v>
      </c>
      <c r="AY2287">
        <v>0</v>
      </c>
      <c r="AZ2287">
        <v>0</v>
      </c>
      <c r="BA2287">
        <v>0</v>
      </c>
      <c r="BB2287">
        <v>0</v>
      </c>
    </row>
    <row r="2288" spans="1:54" x14ac:dyDescent="0.35">
      <c r="A2288" t="s">
        <v>7184</v>
      </c>
      <c r="B2288" t="s">
        <v>7185</v>
      </c>
      <c r="C2288" t="s">
        <v>7186</v>
      </c>
      <c r="D2288" t="s">
        <v>2321</v>
      </c>
      <c r="E2288" t="s">
        <v>388</v>
      </c>
      <c r="F2288" t="s">
        <v>2624</v>
      </c>
      <c r="G2288" t="s">
        <v>2932</v>
      </c>
      <c r="H2288" t="s">
        <v>449</v>
      </c>
      <c r="I2288" t="s">
        <v>2312</v>
      </c>
      <c r="J2288" t="s">
        <v>2312</v>
      </c>
      <c r="K2288" t="s">
        <v>2314</v>
      </c>
      <c r="L2288" t="s">
        <v>7180</v>
      </c>
      <c r="M2288" t="s">
        <v>2314</v>
      </c>
      <c r="N2288" t="s">
        <v>2314</v>
      </c>
      <c r="O2288" t="s">
        <v>5953</v>
      </c>
      <c r="P2288" t="s">
        <v>1829</v>
      </c>
      <c r="Q2288" t="s">
        <v>2314</v>
      </c>
      <c r="R2288" t="s">
        <v>2314</v>
      </c>
      <c r="S2288" t="s">
        <v>1829</v>
      </c>
      <c r="T2288" t="s">
        <v>5965</v>
      </c>
      <c r="U2288" t="s">
        <v>1829</v>
      </c>
      <c r="W2288">
        <v>0</v>
      </c>
      <c r="X2288">
        <v>0</v>
      </c>
      <c r="Y2288">
        <v>0</v>
      </c>
      <c r="Z2288">
        <v>0</v>
      </c>
      <c r="AA2288">
        <v>0</v>
      </c>
      <c r="AB2288">
        <v>0</v>
      </c>
      <c r="AC2288">
        <v>0</v>
      </c>
      <c r="AD2288">
        <v>0</v>
      </c>
      <c r="AE2288">
        <v>0</v>
      </c>
      <c r="AF2288">
        <v>0</v>
      </c>
      <c r="AH2288">
        <v>0</v>
      </c>
      <c r="AI2288">
        <v>0</v>
      </c>
      <c r="AJ2288">
        <v>0</v>
      </c>
      <c r="AK2288">
        <v>0</v>
      </c>
      <c r="AL2288">
        <v>0</v>
      </c>
      <c r="AM2288">
        <v>0</v>
      </c>
      <c r="AN2288">
        <v>0</v>
      </c>
      <c r="AO2288">
        <v>0</v>
      </c>
      <c r="AP2288">
        <v>0</v>
      </c>
      <c r="AQ2288">
        <v>0</v>
      </c>
      <c r="AS2288">
        <v>0</v>
      </c>
      <c r="AT2288">
        <v>0</v>
      </c>
      <c r="AU2288">
        <v>0</v>
      </c>
      <c r="AV2288">
        <v>0</v>
      </c>
      <c r="AW2288">
        <v>0</v>
      </c>
      <c r="AX2288">
        <v>0</v>
      </c>
      <c r="AY2288">
        <v>0</v>
      </c>
      <c r="AZ2288">
        <v>0</v>
      </c>
      <c r="BA2288">
        <v>0</v>
      </c>
      <c r="BB2288">
        <v>0</v>
      </c>
    </row>
    <row r="2289" spans="1:54" x14ac:dyDescent="0.35">
      <c r="A2289" t="s">
        <v>7187</v>
      </c>
      <c r="B2289" t="s">
        <v>7188</v>
      </c>
      <c r="C2289" t="s">
        <v>7189</v>
      </c>
      <c r="D2289" t="s">
        <v>2321</v>
      </c>
      <c r="E2289" t="s">
        <v>388</v>
      </c>
      <c r="F2289" t="s">
        <v>2624</v>
      </c>
      <c r="G2289" t="s">
        <v>2932</v>
      </c>
      <c r="H2289" t="s">
        <v>449</v>
      </c>
      <c r="I2289" t="s">
        <v>2312</v>
      </c>
      <c r="J2289" t="s">
        <v>2312</v>
      </c>
      <c r="K2289" t="s">
        <v>2314</v>
      </c>
      <c r="L2289" t="s">
        <v>7180</v>
      </c>
      <c r="M2289" t="s">
        <v>2314</v>
      </c>
      <c r="N2289" t="s">
        <v>2314</v>
      </c>
      <c r="O2289" t="s">
        <v>5953</v>
      </c>
      <c r="P2289" t="s">
        <v>1829</v>
      </c>
      <c r="Q2289" t="s">
        <v>2314</v>
      </c>
      <c r="R2289" t="s">
        <v>2314</v>
      </c>
      <c r="S2289" t="s">
        <v>1829</v>
      </c>
      <c r="T2289" t="s">
        <v>5965</v>
      </c>
      <c r="U2289" t="s">
        <v>1829</v>
      </c>
      <c r="W2289">
        <v>0</v>
      </c>
      <c r="X2289">
        <v>0</v>
      </c>
      <c r="Y2289">
        <v>0</v>
      </c>
      <c r="Z2289">
        <v>0</v>
      </c>
      <c r="AA2289">
        <v>0</v>
      </c>
      <c r="AB2289">
        <v>0</v>
      </c>
      <c r="AC2289">
        <v>0</v>
      </c>
      <c r="AD2289">
        <v>0</v>
      </c>
      <c r="AE2289">
        <v>0</v>
      </c>
      <c r="AF2289">
        <v>0</v>
      </c>
      <c r="AH2289">
        <v>0</v>
      </c>
      <c r="AI2289">
        <v>0</v>
      </c>
      <c r="AJ2289">
        <v>0</v>
      </c>
      <c r="AK2289">
        <v>0</v>
      </c>
      <c r="AL2289">
        <v>0</v>
      </c>
      <c r="AM2289">
        <v>0</v>
      </c>
      <c r="AN2289">
        <v>0</v>
      </c>
      <c r="AO2289">
        <v>0</v>
      </c>
      <c r="AP2289">
        <v>0</v>
      </c>
      <c r="AQ2289">
        <v>0</v>
      </c>
      <c r="AS2289">
        <v>0</v>
      </c>
      <c r="AT2289">
        <v>0</v>
      </c>
      <c r="AU2289">
        <v>0</v>
      </c>
      <c r="AV2289">
        <v>0</v>
      </c>
      <c r="AW2289">
        <v>0</v>
      </c>
      <c r="AX2289">
        <v>0</v>
      </c>
      <c r="AY2289">
        <v>0</v>
      </c>
      <c r="AZ2289">
        <v>0</v>
      </c>
      <c r="BA2289">
        <v>0</v>
      </c>
      <c r="BB2289">
        <v>0</v>
      </c>
    </row>
    <row r="2290" spans="1:54" x14ac:dyDescent="0.35">
      <c r="A2290" t="s">
        <v>7190</v>
      </c>
      <c r="B2290" t="s">
        <v>7191</v>
      </c>
      <c r="C2290" t="s">
        <v>7192</v>
      </c>
      <c r="D2290" t="s">
        <v>2321</v>
      </c>
      <c r="E2290" t="s">
        <v>388</v>
      </c>
      <c r="F2290" t="s">
        <v>2624</v>
      </c>
      <c r="G2290" t="s">
        <v>2932</v>
      </c>
      <c r="H2290" t="s">
        <v>449</v>
      </c>
      <c r="I2290" t="s">
        <v>2312</v>
      </c>
      <c r="J2290" t="s">
        <v>2312</v>
      </c>
      <c r="K2290" t="s">
        <v>2314</v>
      </c>
      <c r="L2290" t="s">
        <v>7180</v>
      </c>
      <c r="M2290" t="s">
        <v>2314</v>
      </c>
      <c r="N2290" t="s">
        <v>2314</v>
      </c>
      <c r="O2290" t="s">
        <v>5953</v>
      </c>
      <c r="P2290" t="s">
        <v>1829</v>
      </c>
      <c r="Q2290" t="s">
        <v>2314</v>
      </c>
      <c r="R2290" t="s">
        <v>2314</v>
      </c>
      <c r="S2290" t="s">
        <v>1829</v>
      </c>
      <c r="T2290" t="s">
        <v>5965</v>
      </c>
      <c r="U2290" t="s">
        <v>1829</v>
      </c>
      <c r="W2290">
        <v>0</v>
      </c>
      <c r="X2290">
        <v>0</v>
      </c>
      <c r="Y2290">
        <v>0</v>
      </c>
      <c r="Z2290">
        <v>0</v>
      </c>
      <c r="AA2290">
        <v>0</v>
      </c>
      <c r="AB2290">
        <v>0</v>
      </c>
      <c r="AC2290">
        <v>0</v>
      </c>
      <c r="AD2290">
        <v>0</v>
      </c>
      <c r="AE2290">
        <v>0</v>
      </c>
      <c r="AF2290">
        <v>0</v>
      </c>
      <c r="AH2290">
        <v>0</v>
      </c>
      <c r="AI2290">
        <v>0</v>
      </c>
      <c r="AJ2290">
        <v>0</v>
      </c>
      <c r="AK2290">
        <v>0</v>
      </c>
      <c r="AL2290">
        <v>0</v>
      </c>
      <c r="AM2290">
        <v>0</v>
      </c>
      <c r="AN2290">
        <v>0</v>
      </c>
      <c r="AO2290">
        <v>0</v>
      </c>
      <c r="AP2290">
        <v>0</v>
      </c>
      <c r="AQ2290">
        <v>0</v>
      </c>
      <c r="AS2290">
        <v>0</v>
      </c>
      <c r="AT2290">
        <v>0</v>
      </c>
      <c r="AU2290">
        <v>0</v>
      </c>
      <c r="AV2290">
        <v>0</v>
      </c>
      <c r="AW2290">
        <v>0</v>
      </c>
      <c r="AX2290">
        <v>0</v>
      </c>
      <c r="AY2290">
        <v>0</v>
      </c>
      <c r="AZ2290">
        <v>0</v>
      </c>
      <c r="BA2290">
        <v>0</v>
      </c>
      <c r="BB2290">
        <v>0</v>
      </c>
    </row>
    <row r="2291" spans="1:54" x14ac:dyDescent="0.35">
      <c r="A2291" t="s">
        <v>7193</v>
      </c>
      <c r="B2291" t="s">
        <v>7194</v>
      </c>
      <c r="C2291" t="s">
        <v>7195</v>
      </c>
      <c r="D2291" t="s">
        <v>2321</v>
      </c>
      <c r="E2291" t="s">
        <v>388</v>
      </c>
      <c r="F2291" t="s">
        <v>2624</v>
      </c>
      <c r="G2291" t="s">
        <v>2932</v>
      </c>
      <c r="H2291" t="s">
        <v>449</v>
      </c>
      <c r="I2291" t="s">
        <v>2312</v>
      </c>
      <c r="J2291" t="s">
        <v>2312</v>
      </c>
      <c r="K2291" t="s">
        <v>2314</v>
      </c>
      <c r="L2291" t="s">
        <v>7180</v>
      </c>
      <c r="M2291" t="s">
        <v>2314</v>
      </c>
      <c r="N2291" t="s">
        <v>2314</v>
      </c>
      <c r="O2291" t="s">
        <v>5953</v>
      </c>
      <c r="P2291" t="s">
        <v>1829</v>
      </c>
      <c r="Q2291" t="s">
        <v>2314</v>
      </c>
      <c r="R2291" t="s">
        <v>476</v>
      </c>
      <c r="S2291" t="s">
        <v>1829</v>
      </c>
      <c r="T2291" t="s">
        <v>2501</v>
      </c>
      <c r="U2291" t="s">
        <v>1829</v>
      </c>
      <c r="W2291">
        <v>0</v>
      </c>
      <c r="X2291">
        <v>0</v>
      </c>
      <c r="Y2291">
        <v>0</v>
      </c>
      <c r="Z2291">
        <v>0</v>
      </c>
      <c r="AA2291">
        <v>0</v>
      </c>
      <c r="AB2291">
        <v>0</v>
      </c>
      <c r="AC2291">
        <v>0</v>
      </c>
      <c r="AD2291">
        <v>0</v>
      </c>
      <c r="AE2291">
        <v>0</v>
      </c>
      <c r="AF2291">
        <v>0</v>
      </c>
      <c r="AH2291">
        <v>0</v>
      </c>
      <c r="AI2291">
        <v>0</v>
      </c>
      <c r="AJ2291">
        <v>0</v>
      </c>
      <c r="AK2291">
        <v>0</v>
      </c>
      <c r="AL2291">
        <v>0</v>
      </c>
      <c r="AM2291">
        <v>0</v>
      </c>
      <c r="AN2291">
        <v>0</v>
      </c>
      <c r="AO2291">
        <v>0</v>
      </c>
      <c r="AP2291">
        <v>0</v>
      </c>
      <c r="AQ2291">
        <v>0</v>
      </c>
      <c r="AS2291">
        <v>0</v>
      </c>
      <c r="AT2291">
        <v>0</v>
      </c>
      <c r="AU2291">
        <v>0</v>
      </c>
      <c r="AV2291">
        <v>0</v>
      </c>
      <c r="AW2291">
        <v>0</v>
      </c>
      <c r="AX2291">
        <v>0</v>
      </c>
      <c r="AY2291">
        <v>0</v>
      </c>
      <c r="AZ2291">
        <v>0</v>
      </c>
      <c r="BA2291">
        <v>0</v>
      </c>
      <c r="BB2291">
        <v>0</v>
      </c>
    </row>
    <row r="2292" spans="1:54" x14ac:dyDescent="0.35">
      <c r="A2292" t="s">
        <v>7196</v>
      </c>
      <c r="B2292" t="s">
        <v>7197</v>
      </c>
      <c r="C2292" t="s">
        <v>7198</v>
      </c>
      <c r="D2292" t="s">
        <v>2321</v>
      </c>
      <c r="E2292" t="s">
        <v>388</v>
      </c>
      <c r="F2292" t="s">
        <v>2624</v>
      </c>
      <c r="G2292" t="s">
        <v>2932</v>
      </c>
      <c r="H2292" t="s">
        <v>449</v>
      </c>
      <c r="I2292" t="s">
        <v>2312</v>
      </c>
      <c r="J2292" t="s">
        <v>2312</v>
      </c>
      <c r="K2292" t="s">
        <v>2314</v>
      </c>
      <c r="L2292" t="s">
        <v>7180</v>
      </c>
      <c r="M2292" t="s">
        <v>2314</v>
      </c>
      <c r="N2292" t="s">
        <v>2314</v>
      </c>
      <c r="O2292" t="s">
        <v>5953</v>
      </c>
      <c r="P2292" t="s">
        <v>1829</v>
      </c>
      <c r="Q2292" t="s">
        <v>2314</v>
      </c>
      <c r="R2292" t="s">
        <v>476</v>
      </c>
      <c r="S2292" t="s">
        <v>1829</v>
      </c>
      <c r="T2292" t="s">
        <v>2501</v>
      </c>
      <c r="U2292" t="s">
        <v>1829</v>
      </c>
      <c r="W2292">
        <v>0</v>
      </c>
      <c r="X2292">
        <v>0</v>
      </c>
      <c r="Y2292">
        <v>0</v>
      </c>
      <c r="Z2292">
        <v>0</v>
      </c>
      <c r="AA2292">
        <v>0</v>
      </c>
      <c r="AB2292">
        <v>0</v>
      </c>
      <c r="AC2292">
        <v>0</v>
      </c>
      <c r="AD2292">
        <v>0</v>
      </c>
      <c r="AE2292">
        <v>0</v>
      </c>
      <c r="AF2292">
        <v>0</v>
      </c>
      <c r="AH2292">
        <v>0</v>
      </c>
      <c r="AI2292">
        <v>0</v>
      </c>
      <c r="AJ2292">
        <v>0</v>
      </c>
      <c r="AK2292">
        <v>0</v>
      </c>
      <c r="AL2292">
        <v>0</v>
      </c>
      <c r="AM2292">
        <v>0</v>
      </c>
      <c r="AN2292">
        <v>0</v>
      </c>
      <c r="AO2292">
        <v>0</v>
      </c>
      <c r="AP2292">
        <v>0</v>
      </c>
      <c r="AQ2292">
        <v>0</v>
      </c>
      <c r="AS2292">
        <v>0</v>
      </c>
      <c r="AT2292">
        <v>0</v>
      </c>
      <c r="AU2292">
        <v>0</v>
      </c>
      <c r="AV2292">
        <v>0</v>
      </c>
      <c r="AW2292">
        <v>0</v>
      </c>
      <c r="AX2292">
        <v>0</v>
      </c>
      <c r="AY2292">
        <v>0</v>
      </c>
      <c r="AZ2292">
        <v>0</v>
      </c>
      <c r="BA2292">
        <v>0</v>
      </c>
      <c r="BB2292">
        <v>0</v>
      </c>
    </row>
    <row r="2293" spans="1:54" x14ac:dyDescent="0.35">
      <c r="A2293" t="s">
        <v>7199</v>
      </c>
      <c r="B2293" t="s">
        <v>7200</v>
      </c>
      <c r="C2293" t="s">
        <v>7201</v>
      </c>
      <c r="D2293" t="s">
        <v>2321</v>
      </c>
      <c r="E2293" t="s">
        <v>388</v>
      </c>
      <c r="F2293" t="s">
        <v>2624</v>
      </c>
      <c r="G2293" t="s">
        <v>2932</v>
      </c>
      <c r="H2293" t="s">
        <v>449</v>
      </c>
      <c r="I2293" t="s">
        <v>2312</v>
      </c>
      <c r="J2293" t="s">
        <v>2312</v>
      </c>
      <c r="K2293" t="s">
        <v>2314</v>
      </c>
      <c r="L2293" t="s">
        <v>7180</v>
      </c>
      <c r="M2293" t="s">
        <v>2314</v>
      </c>
      <c r="N2293" t="s">
        <v>2314</v>
      </c>
      <c r="O2293" t="s">
        <v>5953</v>
      </c>
      <c r="P2293" t="s">
        <v>1829</v>
      </c>
      <c r="Q2293" t="s">
        <v>2314</v>
      </c>
      <c r="R2293" t="s">
        <v>476</v>
      </c>
      <c r="S2293" t="s">
        <v>1829</v>
      </c>
      <c r="T2293" t="s">
        <v>2501</v>
      </c>
      <c r="U2293" t="s">
        <v>1829</v>
      </c>
      <c r="W2293">
        <v>0</v>
      </c>
      <c r="X2293">
        <v>0</v>
      </c>
      <c r="Y2293">
        <v>0</v>
      </c>
      <c r="Z2293">
        <v>0</v>
      </c>
      <c r="AA2293">
        <v>0</v>
      </c>
      <c r="AB2293">
        <v>0</v>
      </c>
      <c r="AC2293">
        <v>0</v>
      </c>
      <c r="AD2293">
        <v>0</v>
      </c>
      <c r="AE2293">
        <v>0</v>
      </c>
      <c r="AF2293">
        <v>0</v>
      </c>
      <c r="AH2293">
        <v>0</v>
      </c>
      <c r="AI2293">
        <v>0</v>
      </c>
      <c r="AJ2293">
        <v>0</v>
      </c>
      <c r="AK2293">
        <v>0</v>
      </c>
      <c r="AL2293">
        <v>0</v>
      </c>
      <c r="AM2293">
        <v>0</v>
      </c>
      <c r="AN2293">
        <v>0</v>
      </c>
      <c r="AO2293">
        <v>0</v>
      </c>
      <c r="AP2293">
        <v>0</v>
      </c>
      <c r="AQ2293">
        <v>0</v>
      </c>
      <c r="AS2293">
        <v>0</v>
      </c>
      <c r="AT2293">
        <v>0</v>
      </c>
      <c r="AU2293">
        <v>0</v>
      </c>
      <c r="AV2293">
        <v>0</v>
      </c>
      <c r="AW2293">
        <v>0</v>
      </c>
      <c r="AX2293">
        <v>0</v>
      </c>
      <c r="AY2293">
        <v>0</v>
      </c>
      <c r="AZ2293">
        <v>0</v>
      </c>
      <c r="BA2293">
        <v>0</v>
      </c>
      <c r="BB2293">
        <v>0</v>
      </c>
    </row>
    <row r="2294" spans="1:54" x14ac:dyDescent="0.35">
      <c r="A2294" t="s">
        <v>7202</v>
      </c>
      <c r="B2294" t="s">
        <v>7203</v>
      </c>
      <c r="C2294" t="s">
        <v>7204</v>
      </c>
      <c r="D2294" t="s">
        <v>2321</v>
      </c>
      <c r="E2294" t="s">
        <v>388</v>
      </c>
      <c r="F2294" t="s">
        <v>2624</v>
      </c>
      <c r="G2294" t="s">
        <v>2932</v>
      </c>
      <c r="H2294" t="s">
        <v>449</v>
      </c>
      <c r="I2294" t="s">
        <v>2312</v>
      </c>
      <c r="J2294" t="s">
        <v>2312</v>
      </c>
      <c r="K2294" t="s">
        <v>2314</v>
      </c>
      <c r="L2294" t="s">
        <v>7180</v>
      </c>
      <c r="M2294" t="s">
        <v>2314</v>
      </c>
      <c r="N2294" t="s">
        <v>2314</v>
      </c>
      <c r="O2294" t="s">
        <v>5953</v>
      </c>
      <c r="P2294" t="s">
        <v>1829</v>
      </c>
      <c r="Q2294" t="s">
        <v>2314</v>
      </c>
      <c r="R2294" t="s">
        <v>476</v>
      </c>
      <c r="S2294" t="s">
        <v>1829</v>
      </c>
      <c r="T2294" t="s">
        <v>2501</v>
      </c>
      <c r="U2294" t="s">
        <v>1829</v>
      </c>
      <c r="W2294">
        <v>0</v>
      </c>
      <c r="X2294">
        <v>0</v>
      </c>
      <c r="Y2294">
        <v>0</v>
      </c>
      <c r="Z2294">
        <v>0</v>
      </c>
      <c r="AA2294">
        <v>0</v>
      </c>
      <c r="AB2294">
        <v>0</v>
      </c>
      <c r="AC2294">
        <v>0</v>
      </c>
      <c r="AD2294">
        <v>0</v>
      </c>
      <c r="AE2294">
        <v>0</v>
      </c>
      <c r="AF2294">
        <v>0</v>
      </c>
      <c r="AH2294">
        <v>0</v>
      </c>
      <c r="AI2294">
        <v>0</v>
      </c>
      <c r="AJ2294">
        <v>0</v>
      </c>
      <c r="AK2294">
        <v>0</v>
      </c>
      <c r="AL2294">
        <v>0</v>
      </c>
      <c r="AM2294">
        <v>0</v>
      </c>
      <c r="AN2294">
        <v>0</v>
      </c>
      <c r="AO2294">
        <v>0</v>
      </c>
      <c r="AP2294">
        <v>0</v>
      </c>
      <c r="AQ2294">
        <v>0</v>
      </c>
      <c r="AS2294">
        <v>0</v>
      </c>
      <c r="AT2294">
        <v>0</v>
      </c>
      <c r="AU2294">
        <v>0</v>
      </c>
      <c r="AV2294">
        <v>0</v>
      </c>
      <c r="AW2294">
        <v>0</v>
      </c>
      <c r="AX2294">
        <v>0</v>
      </c>
      <c r="AY2294">
        <v>0</v>
      </c>
      <c r="AZ2294">
        <v>0</v>
      </c>
      <c r="BA2294">
        <v>0</v>
      </c>
      <c r="BB2294">
        <v>0</v>
      </c>
    </row>
    <row r="2295" spans="1:54" x14ac:dyDescent="0.35">
      <c r="A2295" t="s">
        <v>1888</v>
      </c>
      <c r="B2295" t="s">
        <v>7205</v>
      </c>
      <c r="C2295" t="s">
        <v>1890</v>
      </c>
      <c r="D2295" t="s">
        <v>2321</v>
      </c>
      <c r="E2295" t="s">
        <v>388</v>
      </c>
      <c r="F2295" t="s">
        <v>2624</v>
      </c>
      <c r="G2295" t="s">
        <v>2932</v>
      </c>
      <c r="H2295" t="s">
        <v>7206</v>
      </c>
      <c r="I2295" t="s">
        <v>7207</v>
      </c>
      <c r="J2295" t="s">
        <v>2312</v>
      </c>
      <c r="K2295" t="s">
        <v>7208</v>
      </c>
      <c r="L2295" t="s">
        <v>7208</v>
      </c>
      <c r="M2295" t="s">
        <v>2314</v>
      </c>
      <c r="N2295">
        <v>1</v>
      </c>
      <c r="O2295" t="s">
        <v>5953</v>
      </c>
      <c r="P2295" t="s">
        <v>1829</v>
      </c>
      <c r="Q2295" t="s">
        <v>2629</v>
      </c>
      <c r="R2295" t="s">
        <v>461</v>
      </c>
      <c r="S2295" t="s">
        <v>1829</v>
      </c>
      <c r="T2295" t="s">
        <v>2501</v>
      </c>
      <c r="U2295" t="s">
        <v>1829</v>
      </c>
      <c r="W2295">
        <v>0</v>
      </c>
      <c r="X2295">
        <v>0</v>
      </c>
      <c r="Y2295">
        <v>0</v>
      </c>
      <c r="Z2295">
        <v>0</v>
      </c>
      <c r="AA2295">
        <v>0</v>
      </c>
      <c r="AB2295">
        <v>0</v>
      </c>
      <c r="AC2295">
        <v>0</v>
      </c>
      <c r="AD2295">
        <v>0</v>
      </c>
      <c r="AE2295">
        <v>0</v>
      </c>
      <c r="AF2295">
        <v>0</v>
      </c>
      <c r="AH2295">
        <v>0</v>
      </c>
      <c r="AI2295">
        <v>0</v>
      </c>
      <c r="AJ2295">
        <v>-5.3635630785423198E-8</v>
      </c>
      <c r="AK2295">
        <v>-2.3715029939808102E-6</v>
      </c>
      <c r="AL2295">
        <v>0</v>
      </c>
      <c r="AM2295">
        <v>0</v>
      </c>
      <c r="AN2295">
        <v>0</v>
      </c>
      <c r="AO2295">
        <v>0</v>
      </c>
      <c r="AP2295">
        <v>-1.5710877753827001E-8</v>
      </c>
      <c r="AQ2295">
        <v>-6.9465750818378096E-7</v>
      </c>
      <c r="AS2295">
        <v>0</v>
      </c>
      <c r="AT2295">
        <v>0</v>
      </c>
      <c r="AU2295">
        <v>-3.2099444050468202E-5</v>
      </c>
      <c r="AV2295">
        <v>-1.41927937180597E-3</v>
      </c>
      <c r="AW2295">
        <v>0</v>
      </c>
      <c r="AX2295">
        <v>0</v>
      </c>
      <c r="AY2295">
        <v>0</v>
      </c>
      <c r="AZ2295">
        <v>0</v>
      </c>
      <c r="BA2295">
        <v>-1.5309189745206199E-5</v>
      </c>
      <c r="BB2295">
        <v>-6.7689699454834404E-4</v>
      </c>
    </row>
    <row r="2296" spans="1:54" x14ac:dyDescent="0.35">
      <c r="A2296" t="s">
        <v>7209</v>
      </c>
      <c r="B2296" t="s">
        <v>7210</v>
      </c>
      <c r="C2296" t="s">
        <v>7211</v>
      </c>
      <c r="D2296" t="s">
        <v>2321</v>
      </c>
      <c r="E2296" t="s">
        <v>388</v>
      </c>
      <c r="F2296" t="s">
        <v>2624</v>
      </c>
      <c r="G2296" t="s">
        <v>2932</v>
      </c>
      <c r="H2296" t="s">
        <v>7206</v>
      </c>
      <c r="I2296" t="s">
        <v>7207</v>
      </c>
      <c r="J2296" t="s">
        <v>2312</v>
      </c>
      <c r="K2296" t="s">
        <v>2314</v>
      </c>
      <c r="L2296" t="s">
        <v>7208</v>
      </c>
      <c r="M2296" t="s">
        <v>2314</v>
      </c>
      <c r="N2296" t="s">
        <v>2314</v>
      </c>
      <c r="O2296" t="s">
        <v>5953</v>
      </c>
      <c r="P2296" t="s">
        <v>1829</v>
      </c>
      <c r="Q2296" t="s">
        <v>2314</v>
      </c>
      <c r="R2296" t="s">
        <v>2314</v>
      </c>
      <c r="S2296" t="s">
        <v>1829</v>
      </c>
      <c r="T2296" t="s">
        <v>5965</v>
      </c>
      <c r="U2296" t="s">
        <v>1829</v>
      </c>
      <c r="W2296">
        <v>0</v>
      </c>
      <c r="X2296">
        <v>0</v>
      </c>
      <c r="Y2296">
        <v>0</v>
      </c>
      <c r="Z2296">
        <v>0</v>
      </c>
      <c r="AA2296">
        <v>0</v>
      </c>
      <c r="AB2296">
        <v>0</v>
      </c>
      <c r="AC2296">
        <v>0</v>
      </c>
      <c r="AD2296">
        <v>0</v>
      </c>
      <c r="AE2296">
        <v>0</v>
      </c>
      <c r="AF2296">
        <v>0</v>
      </c>
      <c r="AH2296">
        <v>0</v>
      </c>
      <c r="AI2296">
        <v>0</v>
      </c>
      <c r="AJ2296">
        <v>0</v>
      </c>
      <c r="AK2296">
        <v>0</v>
      </c>
      <c r="AL2296">
        <v>0</v>
      </c>
      <c r="AM2296">
        <v>0</v>
      </c>
      <c r="AN2296">
        <v>0</v>
      </c>
      <c r="AO2296">
        <v>0</v>
      </c>
      <c r="AP2296">
        <v>0</v>
      </c>
      <c r="AQ2296">
        <v>0</v>
      </c>
      <c r="AS2296">
        <v>0</v>
      </c>
      <c r="AT2296">
        <v>0</v>
      </c>
      <c r="AU2296">
        <v>0</v>
      </c>
      <c r="AV2296">
        <v>0</v>
      </c>
      <c r="AW2296">
        <v>0</v>
      </c>
      <c r="AX2296">
        <v>0</v>
      </c>
      <c r="AY2296">
        <v>0</v>
      </c>
      <c r="AZ2296">
        <v>0</v>
      </c>
      <c r="BA2296">
        <v>0</v>
      </c>
      <c r="BB2296">
        <v>0</v>
      </c>
    </row>
    <row r="2297" spans="1:54" x14ac:dyDescent="0.35">
      <c r="A2297" t="s">
        <v>7212</v>
      </c>
      <c r="B2297" t="s">
        <v>7213</v>
      </c>
      <c r="C2297" t="s">
        <v>7214</v>
      </c>
      <c r="D2297" t="s">
        <v>2321</v>
      </c>
      <c r="E2297" t="s">
        <v>388</v>
      </c>
      <c r="F2297" t="s">
        <v>2624</v>
      </c>
      <c r="G2297" t="s">
        <v>2932</v>
      </c>
      <c r="H2297" t="s">
        <v>7206</v>
      </c>
      <c r="I2297" t="s">
        <v>7207</v>
      </c>
      <c r="J2297" t="s">
        <v>2312</v>
      </c>
      <c r="K2297" t="s">
        <v>2314</v>
      </c>
      <c r="L2297" t="s">
        <v>7208</v>
      </c>
      <c r="M2297" t="s">
        <v>2314</v>
      </c>
      <c r="N2297" t="s">
        <v>2314</v>
      </c>
      <c r="O2297" t="s">
        <v>5953</v>
      </c>
      <c r="P2297" t="s">
        <v>1829</v>
      </c>
      <c r="Q2297" t="s">
        <v>2314</v>
      </c>
      <c r="R2297" t="s">
        <v>2314</v>
      </c>
      <c r="S2297" t="s">
        <v>1829</v>
      </c>
      <c r="T2297" t="s">
        <v>5965</v>
      </c>
      <c r="U2297" t="s">
        <v>1829</v>
      </c>
      <c r="W2297">
        <v>0</v>
      </c>
      <c r="X2297">
        <v>0</v>
      </c>
      <c r="Y2297">
        <v>0</v>
      </c>
      <c r="Z2297">
        <v>0</v>
      </c>
      <c r="AA2297">
        <v>0</v>
      </c>
      <c r="AB2297">
        <v>0</v>
      </c>
      <c r="AC2297">
        <v>0</v>
      </c>
      <c r="AD2297">
        <v>0</v>
      </c>
      <c r="AE2297">
        <v>0</v>
      </c>
      <c r="AF2297">
        <v>0</v>
      </c>
      <c r="AH2297">
        <v>0</v>
      </c>
      <c r="AI2297">
        <v>0</v>
      </c>
      <c r="AJ2297">
        <v>0</v>
      </c>
      <c r="AK2297">
        <v>0</v>
      </c>
      <c r="AL2297">
        <v>0</v>
      </c>
      <c r="AM2297">
        <v>0</v>
      </c>
      <c r="AN2297">
        <v>0</v>
      </c>
      <c r="AO2297">
        <v>0</v>
      </c>
      <c r="AP2297">
        <v>0</v>
      </c>
      <c r="AQ2297">
        <v>0</v>
      </c>
      <c r="AS2297">
        <v>0</v>
      </c>
      <c r="AT2297">
        <v>0</v>
      </c>
      <c r="AU2297">
        <v>0</v>
      </c>
      <c r="AV2297">
        <v>0</v>
      </c>
      <c r="AW2297">
        <v>0</v>
      </c>
      <c r="AX2297">
        <v>0</v>
      </c>
      <c r="AY2297">
        <v>0</v>
      </c>
      <c r="AZ2297">
        <v>0</v>
      </c>
      <c r="BA2297">
        <v>0</v>
      </c>
      <c r="BB2297">
        <v>0</v>
      </c>
    </row>
    <row r="2298" spans="1:54" x14ac:dyDescent="0.35">
      <c r="A2298" t="s">
        <v>7215</v>
      </c>
      <c r="B2298" t="s">
        <v>7216</v>
      </c>
      <c r="C2298" t="s">
        <v>7217</v>
      </c>
      <c r="D2298" t="s">
        <v>2321</v>
      </c>
      <c r="E2298" t="s">
        <v>388</v>
      </c>
      <c r="F2298" t="s">
        <v>2624</v>
      </c>
      <c r="G2298" t="s">
        <v>2932</v>
      </c>
      <c r="H2298" t="s">
        <v>7206</v>
      </c>
      <c r="I2298" t="s">
        <v>7218</v>
      </c>
      <c r="J2298" t="s">
        <v>2312</v>
      </c>
      <c r="K2298" t="s">
        <v>7219</v>
      </c>
      <c r="L2298" t="s">
        <v>7219</v>
      </c>
      <c r="M2298" t="s">
        <v>2314</v>
      </c>
      <c r="N2298" t="s">
        <v>2314</v>
      </c>
      <c r="O2298" t="s">
        <v>5953</v>
      </c>
      <c r="P2298" t="s">
        <v>1829</v>
      </c>
      <c r="Q2298" t="s">
        <v>2314</v>
      </c>
      <c r="R2298" t="s">
        <v>2314</v>
      </c>
      <c r="S2298" t="s">
        <v>1829</v>
      </c>
      <c r="T2298" t="s">
        <v>5965</v>
      </c>
      <c r="U2298" t="s">
        <v>1829</v>
      </c>
      <c r="W2298">
        <v>0</v>
      </c>
      <c r="X2298">
        <v>0</v>
      </c>
      <c r="Y2298">
        <v>0</v>
      </c>
      <c r="Z2298">
        <v>0</v>
      </c>
      <c r="AA2298">
        <v>0</v>
      </c>
      <c r="AB2298">
        <v>0</v>
      </c>
      <c r="AC2298">
        <v>0</v>
      </c>
      <c r="AD2298">
        <v>0</v>
      </c>
      <c r="AE2298">
        <v>0</v>
      </c>
      <c r="AF2298">
        <v>0</v>
      </c>
      <c r="AH2298">
        <v>0</v>
      </c>
      <c r="AI2298">
        <v>0</v>
      </c>
      <c r="AJ2298">
        <v>0</v>
      </c>
      <c r="AK2298">
        <v>0</v>
      </c>
      <c r="AL2298">
        <v>0</v>
      </c>
      <c r="AM2298">
        <v>0</v>
      </c>
      <c r="AN2298">
        <v>0</v>
      </c>
      <c r="AO2298">
        <v>0</v>
      </c>
      <c r="AP2298">
        <v>0</v>
      </c>
      <c r="AQ2298">
        <v>0</v>
      </c>
      <c r="AS2298">
        <v>0</v>
      </c>
      <c r="AT2298">
        <v>0</v>
      </c>
      <c r="AU2298">
        <v>0</v>
      </c>
      <c r="AV2298">
        <v>0</v>
      </c>
      <c r="AW2298">
        <v>0</v>
      </c>
      <c r="AX2298">
        <v>0</v>
      </c>
      <c r="AY2298">
        <v>0</v>
      </c>
      <c r="AZ2298">
        <v>0</v>
      </c>
      <c r="BA2298">
        <v>0</v>
      </c>
      <c r="BB2298">
        <v>0</v>
      </c>
    </row>
    <row r="2299" spans="1:54" x14ac:dyDescent="0.35">
      <c r="A2299" t="s">
        <v>7220</v>
      </c>
      <c r="B2299" t="s">
        <v>7221</v>
      </c>
      <c r="C2299" t="s">
        <v>7222</v>
      </c>
      <c r="D2299" t="s">
        <v>2321</v>
      </c>
      <c r="E2299" t="s">
        <v>388</v>
      </c>
      <c r="F2299" t="s">
        <v>2624</v>
      </c>
      <c r="G2299" t="s">
        <v>2932</v>
      </c>
      <c r="H2299" t="s">
        <v>449</v>
      </c>
      <c r="I2299" t="s">
        <v>2312</v>
      </c>
      <c r="J2299" t="s">
        <v>2312</v>
      </c>
      <c r="K2299" t="s">
        <v>2314</v>
      </c>
      <c r="L2299" t="s">
        <v>7180</v>
      </c>
      <c r="M2299" t="s">
        <v>2314</v>
      </c>
      <c r="N2299" t="s">
        <v>2314</v>
      </c>
      <c r="O2299" t="s">
        <v>5953</v>
      </c>
      <c r="P2299" t="s">
        <v>1829</v>
      </c>
      <c r="Q2299" t="s">
        <v>2629</v>
      </c>
      <c r="R2299" t="s">
        <v>461</v>
      </c>
      <c r="S2299" t="s">
        <v>1829</v>
      </c>
      <c r="T2299" t="s">
        <v>2501</v>
      </c>
      <c r="U2299" t="s">
        <v>1829</v>
      </c>
      <c r="W2299">
        <v>0</v>
      </c>
      <c r="X2299">
        <v>0</v>
      </c>
      <c r="Y2299">
        <v>0</v>
      </c>
      <c r="Z2299">
        <v>0</v>
      </c>
      <c r="AA2299">
        <v>0</v>
      </c>
      <c r="AB2299">
        <v>0</v>
      </c>
      <c r="AC2299">
        <v>0</v>
      </c>
      <c r="AD2299">
        <v>0</v>
      </c>
      <c r="AE2299">
        <v>0</v>
      </c>
      <c r="AF2299">
        <v>0</v>
      </c>
      <c r="AH2299">
        <v>0</v>
      </c>
      <c r="AI2299">
        <v>0</v>
      </c>
      <c r="AJ2299">
        <v>0</v>
      </c>
      <c r="AK2299">
        <v>0</v>
      </c>
      <c r="AL2299">
        <v>0</v>
      </c>
      <c r="AM2299">
        <v>0</v>
      </c>
      <c r="AN2299">
        <v>0</v>
      </c>
      <c r="AO2299">
        <v>0</v>
      </c>
      <c r="AP2299">
        <v>0</v>
      </c>
      <c r="AQ2299">
        <v>0</v>
      </c>
      <c r="AS2299">
        <v>0</v>
      </c>
      <c r="AT2299">
        <v>0</v>
      </c>
      <c r="AU2299">
        <v>0</v>
      </c>
      <c r="AV2299">
        <v>0</v>
      </c>
      <c r="AW2299">
        <v>0</v>
      </c>
      <c r="AX2299">
        <v>0</v>
      </c>
      <c r="AY2299">
        <v>0</v>
      </c>
      <c r="AZ2299">
        <v>0</v>
      </c>
      <c r="BA2299">
        <v>0</v>
      </c>
      <c r="BB2299">
        <v>0</v>
      </c>
    </row>
    <row r="2300" spans="1:54" x14ac:dyDescent="0.35">
      <c r="A2300" t="s">
        <v>7223</v>
      </c>
      <c r="B2300" t="s">
        <v>7224</v>
      </c>
      <c r="C2300" t="s">
        <v>7225</v>
      </c>
      <c r="D2300" t="s">
        <v>2321</v>
      </c>
      <c r="E2300" t="s">
        <v>388</v>
      </c>
      <c r="F2300" t="s">
        <v>2624</v>
      </c>
      <c r="G2300" t="s">
        <v>2932</v>
      </c>
      <c r="H2300" t="s">
        <v>7206</v>
      </c>
      <c r="I2300" t="s">
        <v>7226</v>
      </c>
      <c r="J2300" t="s">
        <v>2312</v>
      </c>
      <c r="K2300" t="s">
        <v>7227</v>
      </c>
      <c r="L2300" t="s">
        <v>7227</v>
      </c>
      <c r="M2300" t="s">
        <v>2314</v>
      </c>
      <c r="N2300" t="s">
        <v>2314</v>
      </c>
      <c r="O2300" t="s">
        <v>5953</v>
      </c>
      <c r="P2300" t="s">
        <v>1829</v>
      </c>
      <c r="Q2300" t="s">
        <v>2629</v>
      </c>
      <c r="R2300" t="s">
        <v>461</v>
      </c>
      <c r="S2300" t="s">
        <v>1829</v>
      </c>
      <c r="T2300" t="s">
        <v>2501</v>
      </c>
      <c r="U2300" t="s">
        <v>1829</v>
      </c>
      <c r="W2300">
        <v>0</v>
      </c>
      <c r="X2300">
        <v>0</v>
      </c>
      <c r="Y2300">
        <v>0</v>
      </c>
      <c r="Z2300">
        <v>0</v>
      </c>
      <c r="AA2300">
        <v>0</v>
      </c>
      <c r="AB2300">
        <v>0</v>
      </c>
      <c r="AC2300">
        <v>0</v>
      </c>
      <c r="AD2300">
        <v>0</v>
      </c>
      <c r="AE2300">
        <v>0</v>
      </c>
      <c r="AF2300">
        <v>0</v>
      </c>
      <c r="AH2300">
        <v>0</v>
      </c>
      <c r="AI2300">
        <v>0</v>
      </c>
      <c r="AJ2300">
        <v>0</v>
      </c>
      <c r="AK2300">
        <v>0</v>
      </c>
      <c r="AL2300">
        <v>0</v>
      </c>
      <c r="AM2300">
        <v>0</v>
      </c>
      <c r="AN2300">
        <v>0</v>
      </c>
      <c r="AO2300">
        <v>0</v>
      </c>
      <c r="AP2300">
        <v>0</v>
      </c>
      <c r="AQ2300">
        <v>0</v>
      </c>
      <c r="AS2300">
        <v>0</v>
      </c>
      <c r="AT2300">
        <v>0</v>
      </c>
      <c r="AU2300">
        <v>0</v>
      </c>
      <c r="AV2300">
        <v>0</v>
      </c>
      <c r="AW2300">
        <v>0</v>
      </c>
      <c r="AX2300">
        <v>0</v>
      </c>
      <c r="AY2300">
        <v>0</v>
      </c>
      <c r="AZ2300">
        <v>0</v>
      </c>
      <c r="BA2300">
        <v>0</v>
      </c>
      <c r="BB2300">
        <v>0</v>
      </c>
    </row>
    <row r="2301" spans="1:54" x14ac:dyDescent="0.35">
      <c r="A2301" t="s">
        <v>1836</v>
      </c>
      <c r="B2301" t="s">
        <v>7228</v>
      </c>
      <c r="C2301" t="s">
        <v>1838</v>
      </c>
      <c r="D2301" t="s">
        <v>2321</v>
      </c>
      <c r="E2301" t="s">
        <v>388</v>
      </c>
      <c r="F2301" t="s">
        <v>2624</v>
      </c>
      <c r="G2301" t="s">
        <v>2932</v>
      </c>
      <c r="H2301" t="s">
        <v>7206</v>
      </c>
      <c r="I2301" t="s">
        <v>7218</v>
      </c>
      <c r="J2301" t="s">
        <v>2312</v>
      </c>
      <c r="K2301" t="s">
        <v>2314</v>
      </c>
      <c r="L2301" t="s">
        <v>7219</v>
      </c>
      <c r="M2301" t="s">
        <v>2314</v>
      </c>
      <c r="N2301">
        <v>1</v>
      </c>
      <c r="O2301" t="s">
        <v>5953</v>
      </c>
      <c r="P2301" t="s">
        <v>1829</v>
      </c>
      <c r="Q2301" t="s">
        <v>2314</v>
      </c>
      <c r="R2301" t="s">
        <v>476</v>
      </c>
      <c r="S2301" t="s">
        <v>1829</v>
      </c>
      <c r="T2301" t="s">
        <v>2501</v>
      </c>
      <c r="U2301" t="s">
        <v>1829</v>
      </c>
      <c r="W2301">
        <v>0</v>
      </c>
      <c r="X2301">
        <v>0</v>
      </c>
      <c r="Y2301">
        <v>0</v>
      </c>
      <c r="Z2301">
        <v>0</v>
      </c>
      <c r="AA2301">
        <v>0</v>
      </c>
      <c r="AB2301">
        <v>0</v>
      </c>
      <c r="AC2301">
        <v>0</v>
      </c>
      <c r="AD2301">
        <v>0</v>
      </c>
      <c r="AE2301">
        <v>0</v>
      </c>
      <c r="AF2301">
        <v>0</v>
      </c>
      <c r="AH2301">
        <v>0</v>
      </c>
      <c r="AI2301">
        <v>0</v>
      </c>
      <c r="AJ2301">
        <v>0</v>
      </c>
      <c r="AK2301">
        <v>0</v>
      </c>
      <c r="AL2301">
        <v>0</v>
      </c>
      <c r="AM2301">
        <v>0</v>
      </c>
      <c r="AN2301">
        <v>0</v>
      </c>
      <c r="AO2301">
        <v>0</v>
      </c>
      <c r="AP2301">
        <v>0</v>
      </c>
      <c r="AQ2301">
        <v>0</v>
      </c>
      <c r="AS2301">
        <v>0</v>
      </c>
      <c r="AT2301">
        <v>0</v>
      </c>
      <c r="AU2301">
        <v>0</v>
      </c>
      <c r="AV2301">
        <v>0</v>
      </c>
      <c r="AW2301">
        <v>0</v>
      </c>
      <c r="AX2301">
        <v>0</v>
      </c>
      <c r="AY2301">
        <v>-6.5736318380157904E-3</v>
      </c>
      <c r="AZ2301">
        <v>-0.135536236965939</v>
      </c>
      <c r="BA2301">
        <v>-1.8369625554255601E-3</v>
      </c>
      <c r="BB2301">
        <v>-3.7874800162959202E-2</v>
      </c>
    </row>
    <row r="2302" spans="1:54" x14ac:dyDescent="0.35">
      <c r="A2302" t="s">
        <v>1839</v>
      </c>
      <c r="B2302" t="s">
        <v>7229</v>
      </c>
      <c r="C2302" t="s">
        <v>1841</v>
      </c>
      <c r="D2302" t="s">
        <v>2321</v>
      </c>
      <c r="E2302" t="s">
        <v>388</v>
      </c>
      <c r="F2302" t="s">
        <v>2624</v>
      </c>
      <c r="G2302" t="s">
        <v>2932</v>
      </c>
      <c r="H2302" t="s">
        <v>7206</v>
      </c>
      <c r="I2302" t="s">
        <v>7207</v>
      </c>
      <c r="J2302" t="s">
        <v>2312</v>
      </c>
      <c r="K2302" t="s">
        <v>2314</v>
      </c>
      <c r="L2302" t="s">
        <v>7208</v>
      </c>
      <c r="M2302" t="s">
        <v>2314</v>
      </c>
      <c r="N2302">
        <v>1</v>
      </c>
      <c r="O2302" t="s">
        <v>5953</v>
      </c>
      <c r="P2302" t="s">
        <v>1829</v>
      </c>
      <c r="Q2302" t="s">
        <v>2314</v>
      </c>
      <c r="R2302" t="s">
        <v>476</v>
      </c>
      <c r="S2302" t="s">
        <v>1829</v>
      </c>
      <c r="T2302" t="s">
        <v>2501</v>
      </c>
      <c r="U2302" t="s">
        <v>1829</v>
      </c>
      <c r="W2302">
        <v>0</v>
      </c>
      <c r="X2302">
        <v>0</v>
      </c>
      <c r="Y2302">
        <v>0</v>
      </c>
      <c r="Z2302">
        <v>0</v>
      </c>
      <c r="AA2302">
        <v>0</v>
      </c>
      <c r="AB2302">
        <v>0</v>
      </c>
      <c r="AC2302">
        <v>0</v>
      </c>
      <c r="AD2302">
        <v>0</v>
      </c>
      <c r="AE2302">
        <v>0</v>
      </c>
      <c r="AF2302">
        <v>0</v>
      </c>
      <c r="AH2302">
        <v>1.1403224468171901E-2</v>
      </c>
      <c r="AI2302">
        <v>-0.32115007884025998</v>
      </c>
      <c r="AJ2302">
        <v>-8.0007561682892796E-3</v>
      </c>
      <c r="AK2302">
        <v>0.22532604539993201</v>
      </c>
      <c r="AL2302">
        <v>1.1403224468171901E-2</v>
      </c>
      <c r="AM2302">
        <v>-0.32115007884025998</v>
      </c>
      <c r="AN2302">
        <v>1.1403224468171901E-2</v>
      </c>
      <c r="AO2302">
        <v>-0.32115007884025998</v>
      </c>
      <c r="AP2302">
        <v>5.7194362241839401E-3</v>
      </c>
      <c r="AQ2302">
        <v>-0.161077018123014</v>
      </c>
      <c r="AS2302">
        <v>1.6682544171860401E-2</v>
      </c>
      <c r="AT2302">
        <v>-0.46983205417072699</v>
      </c>
      <c r="AU2302">
        <v>1.6682544171860401E-2</v>
      </c>
      <c r="AV2302">
        <v>-0.46983205417072699</v>
      </c>
      <c r="AW2302">
        <v>1.6682544171860401E-2</v>
      </c>
      <c r="AX2302">
        <v>-0.46983205417072699</v>
      </c>
      <c r="AY2302">
        <v>1.6682544171860401E-2</v>
      </c>
      <c r="AZ2302">
        <v>-0.46983205417072699</v>
      </c>
      <c r="BA2302">
        <v>1.6682544171860401E-2</v>
      </c>
      <c r="BB2302">
        <v>-0.46983205417072699</v>
      </c>
    </row>
    <row r="2303" spans="1:54" x14ac:dyDescent="0.35">
      <c r="A2303" t="s">
        <v>7230</v>
      </c>
      <c r="B2303" t="s">
        <v>7231</v>
      </c>
      <c r="C2303" t="s">
        <v>7232</v>
      </c>
      <c r="D2303" t="s">
        <v>2321</v>
      </c>
      <c r="E2303" t="s">
        <v>388</v>
      </c>
      <c r="F2303" t="s">
        <v>2624</v>
      </c>
      <c r="G2303" t="s">
        <v>2932</v>
      </c>
      <c r="H2303" t="s">
        <v>7206</v>
      </c>
      <c r="I2303" t="s">
        <v>7207</v>
      </c>
      <c r="J2303" t="s">
        <v>2312</v>
      </c>
      <c r="K2303" t="s">
        <v>2314</v>
      </c>
      <c r="L2303" t="s">
        <v>7208</v>
      </c>
      <c r="M2303" t="s">
        <v>2314</v>
      </c>
      <c r="N2303" t="s">
        <v>2314</v>
      </c>
      <c r="O2303" t="s">
        <v>5953</v>
      </c>
      <c r="P2303" t="s">
        <v>1829</v>
      </c>
      <c r="Q2303" t="s">
        <v>2314</v>
      </c>
      <c r="R2303" t="s">
        <v>476</v>
      </c>
      <c r="S2303" t="s">
        <v>1829</v>
      </c>
      <c r="T2303" t="s">
        <v>2501</v>
      </c>
      <c r="U2303" t="s">
        <v>1829</v>
      </c>
      <c r="W2303">
        <v>0</v>
      </c>
      <c r="X2303">
        <v>0</v>
      </c>
      <c r="Y2303">
        <v>0</v>
      </c>
      <c r="Z2303">
        <v>0</v>
      </c>
      <c r="AA2303">
        <v>0</v>
      </c>
      <c r="AB2303">
        <v>0</v>
      </c>
      <c r="AC2303">
        <v>0</v>
      </c>
      <c r="AD2303">
        <v>0</v>
      </c>
      <c r="AE2303">
        <v>0</v>
      </c>
      <c r="AF2303">
        <v>0</v>
      </c>
      <c r="AH2303">
        <v>0</v>
      </c>
      <c r="AI2303">
        <v>0</v>
      </c>
      <c r="AJ2303">
        <v>0</v>
      </c>
      <c r="AK2303">
        <v>0</v>
      </c>
      <c r="AL2303">
        <v>0</v>
      </c>
      <c r="AM2303">
        <v>0</v>
      </c>
      <c r="AN2303">
        <v>0</v>
      </c>
      <c r="AO2303">
        <v>0</v>
      </c>
      <c r="AP2303">
        <v>0</v>
      </c>
      <c r="AQ2303">
        <v>0</v>
      </c>
      <c r="AS2303">
        <v>0</v>
      </c>
      <c r="AT2303">
        <v>0</v>
      </c>
      <c r="AU2303">
        <v>0</v>
      </c>
      <c r="AV2303">
        <v>0</v>
      </c>
      <c r="AW2303">
        <v>0</v>
      </c>
      <c r="AX2303">
        <v>0</v>
      </c>
      <c r="AY2303">
        <v>0</v>
      </c>
      <c r="AZ2303">
        <v>0</v>
      </c>
      <c r="BA2303">
        <v>0</v>
      </c>
      <c r="BB2303">
        <v>0</v>
      </c>
    </row>
    <row r="2304" spans="1:54" x14ac:dyDescent="0.35">
      <c r="A2304" t="s">
        <v>7233</v>
      </c>
      <c r="B2304" t="s">
        <v>7234</v>
      </c>
      <c r="C2304" t="s">
        <v>7235</v>
      </c>
      <c r="D2304" t="s">
        <v>2321</v>
      </c>
      <c r="E2304" t="s">
        <v>388</v>
      </c>
      <c r="F2304" t="s">
        <v>2624</v>
      </c>
      <c r="G2304" t="s">
        <v>2932</v>
      </c>
      <c r="H2304" t="s">
        <v>7206</v>
      </c>
      <c r="I2304" t="s">
        <v>7207</v>
      </c>
      <c r="J2304" t="s">
        <v>2312</v>
      </c>
      <c r="K2304" t="s">
        <v>2314</v>
      </c>
      <c r="L2304" t="s">
        <v>7208</v>
      </c>
      <c r="M2304" t="s">
        <v>2314</v>
      </c>
      <c r="N2304" t="s">
        <v>2314</v>
      </c>
      <c r="O2304" t="s">
        <v>5953</v>
      </c>
      <c r="P2304" t="s">
        <v>1829</v>
      </c>
      <c r="Q2304" t="s">
        <v>2314</v>
      </c>
      <c r="R2304" t="s">
        <v>476</v>
      </c>
      <c r="S2304" t="s">
        <v>1829</v>
      </c>
      <c r="T2304" t="s">
        <v>2501</v>
      </c>
      <c r="U2304" t="s">
        <v>1829</v>
      </c>
      <c r="W2304">
        <v>0</v>
      </c>
      <c r="X2304">
        <v>0</v>
      </c>
      <c r="Y2304">
        <v>0</v>
      </c>
      <c r="Z2304">
        <v>0</v>
      </c>
      <c r="AA2304">
        <v>0</v>
      </c>
      <c r="AB2304">
        <v>0</v>
      </c>
      <c r="AC2304">
        <v>0</v>
      </c>
      <c r="AD2304">
        <v>0</v>
      </c>
      <c r="AE2304">
        <v>0</v>
      </c>
      <c r="AF2304">
        <v>0</v>
      </c>
      <c r="AH2304">
        <v>0</v>
      </c>
      <c r="AI2304">
        <v>0</v>
      </c>
      <c r="AJ2304">
        <v>0</v>
      </c>
      <c r="AK2304">
        <v>0</v>
      </c>
      <c r="AL2304">
        <v>0</v>
      </c>
      <c r="AM2304">
        <v>0</v>
      </c>
      <c r="AN2304">
        <v>0</v>
      </c>
      <c r="AO2304">
        <v>0</v>
      </c>
      <c r="AP2304">
        <v>0</v>
      </c>
      <c r="AQ2304">
        <v>0</v>
      </c>
      <c r="AS2304">
        <v>0</v>
      </c>
      <c r="AT2304">
        <v>0</v>
      </c>
      <c r="AU2304">
        <v>0</v>
      </c>
      <c r="AV2304">
        <v>0</v>
      </c>
      <c r="AW2304">
        <v>0</v>
      </c>
      <c r="AX2304">
        <v>0</v>
      </c>
      <c r="AY2304">
        <v>0</v>
      </c>
      <c r="AZ2304">
        <v>0</v>
      </c>
      <c r="BA2304">
        <v>0</v>
      </c>
      <c r="BB2304">
        <v>0</v>
      </c>
    </row>
    <row r="2305" spans="1:54" x14ac:dyDescent="0.35">
      <c r="A2305" t="s">
        <v>7236</v>
      </c>
      <c r="B2305" t="s">
        <v>7237</v>
      </c>
      <c r="C2305" t="s">
        <v>7238</v>
      </c>
      <c r="D2305" t="s">
        <v>2321</v>
      </c>
      <c r="E2305" t="s">
        <v>388</v>
      </c>
      <c r="F2305" t="s">
        <v>2624</v>
      </c>
      <c r="G2305" t="s">
        <v>2932</v>
      </c>
      <c r="H2305" t="s">
        <v>7206</v>
      </c>
      <c r="I2305" t="s">
        <v>7226</v>
      </c>
      <c r="J2305" t="s">
        <v>2312</v>
      </c>
      <c r="K2305" t="s">
        <v>2314</v>
      </c>
      <c r="L2305" t="s">
        <v>7227</v>
      </c>
      <c r="M2305" t="s">
        <v>2314</v>
      </c>
      <c r="N2305" t="s">
        <v>2314</v>
      </c>
      <c r="O2305" t="s">
        <v>5953</v>
      </c>
      <c r="P2305" t="s">
        <v>1829</v>
      </c>
      <c r="Q2305" t="s">
        <v>2629</v>
      </c>
      <c r="R2305" t="s">
        <v>461</v>
      </c>
      <c r="S2305" t="s">
        <v>1829</v>
      </c>
      <c r="T2305" t="s">
        <v>2501</v>
      </c>
      <c r="U2305" t="s">
        <v>1829</v>
      </c>
      <c r="W2305">
        <v>0</v>
      </c>
      <c r="X2305">
        <v>0</v>
      </c>
      <c r="Y2305">
        <v>0</v>
      </c>
      <c r="Z2305">
        <v>0</v>
      </c>
      <c r="AA2305">
        <v>0</v>
      </c>
      <c r="AB2305">
        <v>0</v>
      </c>
      <c r="AC2305">
        <v>0</v>
      </c>
      <c r="AD2305">
        <v>0</v>
      </c>
      <c r="AE2305">
        <v>0</v>
      </c>
      <c r="AF2305">
        <v>0</v>
      </c>
      <c r="AH2305">
        <v>0</v>
      </c>
      <c r="AI2305">
        <v>0</v>
      </c>
      <c r="AJ2305">
        <v>0</v>
      </c>
      <c r="AK2305">
        <v>0</v>
      </c>
      <c r="AL2305">
        <v>0</v>
      </c>
      <c r="AM2305">
        <v>0</v>
      </c>
      <c r="AN2305">
        <v>0</v>
      </c>
      <c r="AO2305">
        <v>0</v>
      </c>
      <c r="AP2305">
        <v>0</v>
      </c>
      <c r="AQ2305">
        <v>0</v>
      </c>
      <c r="AS2305">
        <v>0</v>
      </c>
      <c r="AT2305">
        <v>0</v>
      </c>
      <c r="AU2305">
        <v>0</v>
      </c>
      <c r="AV2305">
        <v>0</v>
      </c>
      <c r="AW2305">
        <v>0</v>
      </c>
      <c r="AX2305">
        <v>0</v>
      </c>
      <c r="AY2305">
        <v>0</v>
      </c>
      <c r="AZ2305">
        <v>0</v>
      </c>
      <c r="BA2305">
        <v>0</v>
      </c>
      <c r="BB2305">
        <v>0</v>
      </c>
    </row>
    <row r="2306" spans="1:54" x14ac:dyDescent="0.35">
      <c r="A2306" t="s">
        <v>1938</v>
      </c>
      <c r="B2306" t="s">
        <v>7239</v>
      </c>
      <c r="C2306" t="s">
        <v>1940</v>
      </c>
      <c r="D2306" t="s">
        <v>2321</v>
      </c>
      <c r="E2306" t="s">
        <v>388</v>
      </c>
      <c r="F2306" t="s">
        <v>2624</v>
      </c>
      <c r="G2306" t="s">
        <v>2932</v>
      </c>
      <c r="H2306" t="s">
        <v>7206</v>
      </c>
      <c r="I2306" t="s">
        <v>7240</v>
      </c>
      <c r="J2306" t="s">
        <v>2312</v>
      </c>
      <c r="K2306" t="s">
        <v>7241</v>
      </c>
      <c r="L2306" t="s">
        <v>7241</v>
      </c>
      <c r="M2306" t="s">
        <v>2314</v>
      </c>
      <c r="N2306">
        <v>1</v>
      </c>
      <c r="O2306" t="s">
        <v>5953</v>
      </c>
      <c r="P2306" t="s">
        <v>1829</v>
      </c>
      <c r="Q2306" t="s">
        <v>2629</v>
      </c>
      <c r="R2306" t="s">
        <v>461</v>
      </c>
      <c r="S2306" t="s">
        <v>1829</v>
      </c>
      <c r="T2306" t="s">
        <v>2501</v>
      </c>
      <c r="U2306" t="s">
        <v>1829</v>
      </c>
      <c r="W2306">
        <v>0</v>
      </c>
      <c r="X2306">
        <v>0</v>
      </c>
      <c r="Y2306">
        <v>-2.66404527763229E-5</v>
      </c>
      <c r="Z2306">
        <v>6.3369738345642204E-5</v>
      </c>
      <c r="AA2306">
        <v>0</v>
      </c>
      <c r="AB2306">
        <v>0</v>
      </c>
      <c r="AC2306">
        <v>0</v>
      </c>
      <c r="AD2306">
        <v>0</v>
      </c>
      <c r="AE2306">
        <v>-3.6759580817716999E-6</v>
      </c>
      <c r="AF2306">
        <v>8.7440143666947808E-6</v>
      </c>
      <c r="AH2306">
        <v>0</v>
      </c>
      <c r="AI2306">
        <v>0</v>
      </c>
      <c r="AJ2306">
        <v>-4.6203635047867399E-3</v>
      </c>
      <c r="AK2306">
        <v>1.09904746659062E-2</v>
      </c>
      <c r="AL2306">
        <v>0</v>
      </c>
      <c r="AM2306">
        <v>0</v>
      </c>
      <c r="AN2306">
        <v>0</v>
      </c>
      <c r="AO2306">
        <v>0</v>
      </c>
      <c r="AP2306">
        <v>-1.35339074303712E-3</v>
      </c>
      <c r="AQ2306">
        <v>3.2193152463028899E-3</v>
      </c>
      <c r="AS2306">
        <v>0</v>
      </c>
      <c r="AT2306">
        <v>0</v>
      </c>
      <c r="AU2306">
        <v>-5.6397968120541599E-3</v>
      </c>
      <c r="AV2306">
        <v>1.3415404203076501E-2</v>
      </c>
      <c r="AW2306">
        <v>0</v>
      </c>
      <c r="AX2306">
        <v>0</v>
      </c>
      <c r="AY2306">
        <v>0</v>
      </c>
      <c r="AZ2306">
        <v>0</v>
      </c>
      <c r="BA2306">
        <v>-2.6897886263823499E-3</v>
      </c>
      <c r="BB2306">
        <v>6.39820951822807E-3</v>
      </c>
    </row>
    <row r="2307" spans="1:54" x14ac:dyDescent="0.35">
      <c r="A2307" t="s">
        <v>2252</v>
      </c>
      <c r="B2307" t="s">
        <v>7242</v>
      </c>
      <c r="C2307" t="s">
        <v>2254</v>
      </c>
      <c r="D2307" t="s">
        <v>2321</v>
      </c>
      <c r="E2307" t="s">
        <v>388</v>
      </c>
      <c r="F2307" t="s">
        <v>2624</v>
      </c>
      <c r="G2307" t="s">
        <v>2932</v>
      </c>
      <c r="H2307" t="s">
        <v>7206</v>
      </c>
      <c r="I2307" t="s">
        <v>7226</v>
      </c>
      <c r="J2307" t="s">
        <v>2312</v>
      </c>
      <c r="K2307" t="s">
        <v>2314</v>
      </c>
      <c r="L2307" t="s">
        <v>7227</v>
      </c>
      <c r="M2307" t="s">
        <v>2314</v>
      </c>
      <c r="N2307">
        <v>1</v>
      </c>
      <c r="O2307" t="s">
        <v>5953</v>
      </c>
      <c r="P2307" t="s">
        <v>1829</v>
      </c>
      <c r="Q2307" t="s">
        <v>2629</v>
      </c>
      <c r="R2307" t="s">
        <v>461</v>
      </c>
      <c r="S2307" t="s">
        <v>1829</v>
      </c>
      <c r="T2307" t="s">
        <v>2501</v>
      </c>
      <c r="U2307" t="s">
        <v>1829</v>
      </c>
      <c r="W2307">
        <v>0</v>
      </c>
      <c r="X2307">
        <v>0</v>
      </c>
      <c r="Y2307">
        <v>0</v>
      </c>
      <c r="Z2307">
        <v>0</v>
      </c>
      <c r="AA2307">
        <v>0</v>
      </c>
      <c r="AB2307">
        <v>0</v>
      </c>
      <c r="AC2307">
        <v>0</v>
      </c>
      <c r="AD2307">
        <v>0</v>
      </c>
      <c r="AE2307">
        <v>0</v>
      </c>
      <c r="AF2307">
        <v>0</v>
      </c>
      <c r="AH2307">
        <v>4.7920849856004002E-3</v>
      </c>
      <c r="AI2307">
        <v>-0.65602889287807997</v>
      </c>
      <c r="AJ2307">
        <v>4.7920849856004002E-3</v>
      </c>
      <c r="AK2307">
        <v>-0.65602889287807997</v>
      </c>
      <c r="AL2307">
        <v>4.7920849856004002E-3</v>
      </c>
      <c r="AM2307">
        <v>-0.65602889287807997</v>
      </c>
      <c r="AN2307">
        <v>4.7920849856004002E-3</v>
      </c>
      <c r="AO2307">
        <v>-0.65602889287807997</v>
      </c>
      <c r="AP2307">
        <v>4.7920849856004002E-3</v>
      </c>
      <c r="AQ2307">
        <v>-0.65602889287807997</v>
      </c>
      <c r="AS2307">
        <v>7.6472261160269303E-3</v>
      </c>
      <c r="AT2307">
        <v>-1.04689322029117</v>
      </c>
      <c r="AU2307">
        <v>7.6472261160269303E-3</v>
      </c>
      <c r="AV2307">
        <v>-1.04689322029117</v>
      </c>
      <c r="AW2307">
        <v>7.6472261160269303E-3</v>
      </c>
      <c r="AX2307">
        <v>-1.04689322029117</v>
      </c>
      <c r="AY2307">
        <v>7.6472261160269303E-3</v>
      </c>
      <c r="AZ2307">
        <v>-1.04689322029117</v>
      </c>
      <c r="BA2307">
        <v>7.6472261160269303E-3</v>
      </c>
      <c r="BB2307">
        <v>-1.04689322029117</v>
      </c>
    </row>
    <row r="2308" spans="1:54" x14ac:dyDescent="0.35">
      <c r="A2308" t="s">
        <v>1908</v>
      </c>
      <c r="B2308" t="s">
        <v>7243</v>
      </c>
      <c r="C2308" t="s">
        <v>1910</v>
      </c>
      <c r="D2308" t="s">
        <v>2311</v>
      </c>
      <c r="E2308" t="s">
        <v>388</v>
      </c>
      <c r="F2308" t="s">
        <v>2624</v>
      </c>
      <c r="G2308" t="s">
        <v>2932</v>
      </c>
      <c r="H2308" t="s">
        <v>7206</v>
      </c>
      <c r="I2308" t="s">
        <v>7226</v>
      </c>
      <c r="J2308" t="s">
        <v>2312</v>
      </c>
      <c r="K2308" t="s">
        <v>2314</v>
      </c>
      <c r="L2308" t="s">
        <v>7227</v>
      </c>
      <c r="M2308" t="s">
        <v>2314</v>
      </c>
      <c r="N2308">
        <v>1</v>
      </c>
      <c r="O2308" t="s">
        <v>5953</v>
      </c>
      <c r="P2308" t="s">
        <v>1829</v>
      </c>
      <c r="Q2308" t="s">
        <v>2629</v>
      </c>
      <c r="R2308" t="s">
        <v>461</v>
      </c>
      <c r="S2308" t="s">
        <v>1829</v>
      </c>
      <c r="T2308" t="s">
        <v>2501</v>
      </c>
      <c r="U2308" t="s">
        <v>1829</v>
      </c>
      <c r="W2308">
        <v>0</v>
      </c>
      <c r="X2308">
        <v>0</v>
      </c>
      <c r="Y2308">
        <v>0</v>
      </c>
      <c r="Z2308">
        <v>0</v>
      </c>
      <c r="AA2308">
        <v>0</v>
      </c>
      <c r="AB2308">
        <v>0</v>
      </c>
      <c r="AC2308">
        <v>0</v>
      </c>
      <c r="AD2308">
        <v>0</v>
      </c>
      <c r="AE2308">
        <v>0</v>
      </c>
      <c r="AF2308">
        <v>0</v>
      </c>
      <c r="AH2308">
        <v>0</v>
      </c>
      <c r="AI2308">
        <v>0</v>
      </c>
      <c r="AJ2308">
        <v>-1.02402296858676E-6</v>
      </c>
      <c r="AK2308">
        <v>-6.8966787836188797E-6</v>
      </c>
      <c r="AL2308">
        <v>0</v>
      </c>
      <c r="AM2308">
        <v>0</v>
      </c>
      <c r="AN2308">
        <v>0</v>
      </c>
      <c r="AO2308">
        <v>0</v>
      </c>
      <c r="AP2308">
        <v>-2.9995544829035501E-7</v>
      </c>
      <c r="AQ2308">
        <v>-2.0201659920870399E-6</v>
      </c>
      <c r="AS2308">
        <v>0</v>
      </c>
      <c r="AT2308">
        <v>0</v>
      </c>
      <c r="AU2308">
        <v>-2.5597765133280499E-3</v>
      </c>
      <c r="AV2308">
        <v>-1.7239804567248398E-2</v>
      </c>
      <c r="AW2308">
        <v>0</v>
      </c>
      <c r="AX2308">
        <v>0</v>
      </c>
      <c r="AY2308">
        <v>0</v>
      </c>
      <c r="AZ2308">
        <v>0</v>
      </c>
      <c r="BA2308">
        <v>-1.2208343635562099E-3</v>
      </c>
      <c r="BB2308">
        <v>-8.2221810095937792E-3</v>
      </c>
    </row>
    <row r="2309" spans="1:54" x14ac:dyDescent="0.35">
      <c r="A2309" t="s">
        <v>7244</v>
      </c>
      <c r="B2309" t="s">
        <v>7245</v>
      </c>
      <c r="C2309" t="s">
        <v>7246</v>
      </c>
      <c r="D2309" t="s">
        <v>2321</v>
      </c>
      <c r="E2309" t="s">
        <v>388</v>
      </c>
      <c r="F2309" t="s">
        <v>2624</v>
      </c>
      <c r="G2309" t="s">
        <v>2932</v>
      </c>
      <c r="H2309" t="s">
        <v>7206</v>
      </c>
      <c r="I2309" t="s">
        <v>7226</v>
      </c>
      <c r="J2309" t="s">
        <v>2312</v>
      </c>
      <c r="K2309" t="s">
        <v>2314</v>
      </c>
      <c r="L2309" t="s">
        <v>7227</v>
      </c>
      <c r="M2309" t="s">
        <v>2314</v>
      </c>
      <c r="N2309" t="s">
        <v>2314</v>
      </c>
      <c r="O2309" t="s">
        <v>5953</v>
      </c>
      <c r="P2309" t="s">
        <v>1829</v>
      </c>
      <c r="Q2309" t="s">
        <v>2629</v>
      </c>
      <c r="R2309" t="s">
        <v>461</v>
      </c>
      <c r="S2309" t="s">
        <v>1829</v>
      </c>
      <c r="T2309" t="s">
        <v>2501</v>
      </c>
      <c r="U2309" t="s">
        <v>1829</v>
      </c>
      <c r="W2309">
        <v>0</v>
      </c>
      <c r="X2309">
        <v>0</v>
      </c>
      <c r="Y2309">
        <v>0</v>
      </c>
      <c r="Z2309">
        <v>0</v>
      </c>
      <c r="AA2309">
        <v>0</v>
      </c>
      <c r="AB2309">
        <v>0</v>
      </c>
      <c r="AC2309">
        <v>0</v>
      </c>
      <c r="AD2309">
        <v>0</v>
      </c>
      <c r="AE2309">
        <v>0</v>
      </c>
      <c r="AF2309">
        <v>0</v>
      </c>
      <c r="AH2309">
        <v>0</v>
      </c>
      <c r="AI2309">
        <v>0</v>
      </c>
      <c r="AJ2309">
        <v>0</v>
      </c>
      <c r="AK2309">
        <v>0</v>
      </c>
      <c r="AL2309">
        <v>0</v>
      </c>
      <c r="AM2309">
        <v>0</v>
      </c>
      <c r="AN2309">
        <v>0</v>
      </c>
      <c r="AO2309">
        <v>0</v>
      </c>
      <c r="AP2309">
        <v>0</v>
      </c>
      <c r="AQ2309">
        <v>0</v>
      </c>
      <c r="AS2309">
        <v>0</v>
      </c>
      <c r="AT2309">
        <v>0</v>
      </c>
      <c r="AU2309">
        <v>0</v>
      </c>
      <c r="AV2309">
        <v>0</v>
      </c>
      <c r="AW2309">
        <v>0</v>
      </c>
      <c r="AX2309">
        <v>0</v>
      </c>
      <c r="AY2309">
        <v>0</v>
      </c>
      <c r="AZ2309">
        <v>0</v>
      </c>
      <c r="BA2309">
        <v>0</v>
      </c>
      <c r="BB2309">
        <v>0</v>
      </c>
    </row>
    <row r="2310" spans="1:54" x14ac:dyDescent="0.35">
      <c r="A2310" t="s">
        <v>7247</v>
      </c>
      <c r="B2310" t="s">
        <v>7248</v>
      </c>
      <c r="C2310" t="s">
        <v>7249</v>
      </c>
      <c r="D2310" t="s">
        <v>2321</v>
      </c>
      <c r="E2310" t="s">
        <v>388</v>
      </c>
      <c r="F2310" t="s">
        <v>2624</v>
      </c>
      <c r="G2310" t="s">
        <v>2932</v>
      </c>
      <c r="H2310" t="s">
        <v>7206</v>
      </c>
      <c r="I2310" t="s">
        <v>7226</v>
      </c>
      <c r="J2310" t="s">
        <v>2312</v>
      </c>
      <c r="K2310" t="s">
        <v>2314</v>
      </c>
      <c r="L2310" t="s">
        <v>7227</v>
      </c>
      <c r="M2310" t="s">
        <v>2314</v>
      </c>
      <c r="N2310" t="s">
        <v>2314</v>
      </c>
      <c r="O2310" t="s">
        <v>5953</v>
      </c>
      <c r="P2310" t="s">
        <v>1829</v>
      </c>
      <c r="Q2310" t="s">
        <v>2629</v>
      </c>
      <c r="R2310" t="s">
        <v>461</v>
      </c>
      <c r="S2310" t="s">
        <v>1829</v>
      </c>
      <c r="T2310" t="s">
        <v>2501</v>
      </c>
      <c r="U2310" t="s">
        <v>1829</v>
      </c>
      <c r="W2310">
        <v>0</v>
      </c>
      <c r="X2310">
        <v>0</v>
      </c>
      <c r="Y2310">
        <v>0</v>
      </c>
      <c r="Z2310">
        <v>0</v>
      </c>
      <c r="AA2310">
        <v>0</v>
      </c>
      <c r="AB2310">
        <v>0</v>
      </c>
      <c r="AC2310">
        <v>0</v>
      </c>
      <c r="AD2310">
        <v>0</v>
      </c>
      <c r="AE2310">
        <v>0</v>
      </c>
      <c r="AF2310">
        <v>0</v>
      </c>
      <c r="AH2310">
        <v>0</v>
      </c>
      <c r="AI2310">
        <v>0</v>
      </c>
      <c r="AJ2310">
        <v>0</v>
      </c>
      <c r="AK2310">
        <v>0</v>
      </c>
      <c r="AL2310">
        <v>0</v>
      </c>
      <c r="AM2310">
        <v>0</v>
      </c>
      <c r="AN2310">
        <v>0</v>
      </c>
      <c r="AO2310">
        <v>0</v>
      </c>
      <c r="AP2310">
        <v>0</v>
      </c>
      <c r="AQ2310">
        <v>0</v>
      </c>
      <c r="AS2310">
        <v>0</v>
      </c>
      <c r="AT2310">
        <v>0</v>
      </c>
      <c r="AU2310">
        <v>0</v>
      </c>
      <c r="AV2310">
        <v>0</v>
      </c>
      <c r="AW2310">
        <v>0</v>
      </c>
      <c r="AX2310">
        <v>0</v>
      </c>
      <c r="AY2310">
        <v>0</v>
      </c>
      <c r="AZ2310">
        <v>0</v>
      </c>
      <c r="BA2310">
        <v>0</v>
      </c>
      <c r="BB2310">
        <v>0</v>
      </c>
    </row>
    <row r="2311" spans="1:54" x14ac:dyDescent="0.35">
      <c r="A2311" t="s">
        <v>2042</v>
      </c>
      <c r="B2311" t="s">
        <v>7250</v>
      </c>
      <c r="C2311" t="s">
        <v>2044</v>
      </c>
      <c r="D2311" t="s">
        <v>2321</v>
      </c>
      <c r="E2311" t="s">
        <v>388</v>
      </c>
      <c r="F2311" t="s">
        <v>2624</v>
      </c>
      <c r="G2311" t="s">
        <v>2932</v>
      </c>
      <c r="H2311" t="s">
        <v>449</v>
      </c>
      <c r="I2311" t="s">
        <v>2312</v>
      </c>
      <c r="J2311" t="s">
        <v>2312</v>
      </c>
      <c r="K2311" t="s">
        <v>2314</v>
      </c>
      <c r="L2311" t="s">
        <v>7180</v>
      </c>
      <c r="M2311" t="s">
        <v>2314</v>
      </c>
      <c r="N2311">
        <v>1</v>
      </c>
      <c r="O2311" t="s">
        <v>5953</v>
      </c>
      <c r="P2311" t="s">
        <v>1829</v>
      </c>
      <c r="Q2311" t="s">
        <v>2314</v>
      </c>
      <c r="R2311" t="s">
        <v>476</v>
      </c>
      <c r="S2311" t="s">
        <v>1829</v>
      </c>
      <c r="T2311" t="s">
        <v>2501</v>
      </c>
      <c r="U2311" t="s">
        <v>1829</v>
      </c>
      <c r="W2311">
        <v>0</v>
      </c>
      <c r="X2311">
        <v>0</v>
      </c>
      <c r="Y2311">
        <v>8.90121318017721E-5</v>
      </c>
      <c r="Z2311">
        <v>3.5419802335567899E-3</v>
      </c>
      <c r="AA2311">
        <v>0</v>
      </c>
      <c r="AB2311">
        <v>0</v>
      </c>
      <c r="AC2311">
        <v>0</v>
      </c>
      <c r="AD2311">
        <v>0</v>
      </c>
      <c r="AE2311">
        <v>1.22822561620747E-5</v>
      </c>
      <c r="AF2311">
        <v>4.8873684596646705E-4</v>
      </c>
      <c r="AH2311">
        <v>0</v>
      </c>
      <c r="AI2311">
        <v>0</v>
      </c>
      <c r="AJ2311">
        <v>-1.8273796820636101E-3</v>
      </c>
      <c r="AK2311">
        <v>-7.2715287007252299E-2</v>
      </c>
      <c r="AL2311">
        <v>0</v>
      </c>
      <c r="AM2311">
        <v>0</v>
      </c>
      <c r="AN2311">
        <v>0</v>
      </c>
      <c r="AO2311">
        <v>0</v>
      </c>
      <c r="AP2311">
        <v>-5.35273630128187E-4</v>
      </c>
      <c r="AQ2311">
        <v>-2.12996653209096E-2</v>
      </c>
      <c r="AS2311">
        <v>0</v>
      </c>
      <c r="AT2311">
        <v>0</v>
      </c>
      <c r="AU2311">
        <v>-2.8983388718712001E-3</v>
      </c>
      <c r="AV2311">
        <v>-0.11533100919392</v>
      </c>
      <c r="AW2311">
        <v>0</v>
      </c>
      <c r="AX2311">
        <v>0</v>
      </c>
      <c r="AY2311">
        <v>0</v>
      </c>
      <c r="AZ2311">
        <v>0</v>
      </c>
      <c r="BA2311">
        <v>-1.3823049291950499E-3</v>
      </c>
      <c r="BB2311">
        <v>-5.5004825020640302E-2</v>
      </c>
    </row>
    <row r="2312" spans="1:54" x14ac:dyDescent="0.35">
      <c r="A2312" t="s">
        <v>2268</v>
      </c>
      <c r="B2312" t="s">
        <v>7251</v>
      </c>
      <c r="C2312" t="s">
        <v>2270</v>
      </c>
      <c r="D2312" t="s">
        <v>2321</v>
      </c>
      <c r="E2312" t="s">
        <v>388</v>
      </c>
      <c r="F2312" t="s">
        <v>2624</v>
      </c>
      <c r="G2312" t="s">
        <v>2932</v>
      </c>
      <c r="H2312" t="s">
        <v>449</v>
      </c>
      <c r="I2312" t="s">
        <v>2312</v>
      </c>
      <c r="J2312" t="s">
        <v>2312</v>
      </c>
      <c r="K2312" t="s">
        <v>2314</v>
      </c>
      <c r="L2312" t="s">
        <v>7180</v>
      </c>
      <c r="M2312" t="s">
        <v>2314</v>
      </c>
      <c r="N2312">
        <v>1</v>
      </c>
      <c r="O2312" t="s">
        <v>5953</v>
      </c>
      <c r="P2312" t="s">
        <v>1829</v>
      </c>
      <c r="Q2312" t="s">
        <v>2314</v>
      </c>
      <c r="R2312" t="s">
        <v>476</v>
      </c>
      <c r="S2312" t="s">
        <v>1829</v>
      </c>
      <c r="T2312" t="s">
        <v>2501</v>
      </c>
      <c r="U2312" t="s">
        <v>1829</v>
      </c>
      <c r="W2312">
        <v>0</v>
      </c>
      <c r="X2312">
        <v>0</v>
      </c>
      <c r="Y2312">
        <v>0</v>
      </c>
      <c r="Z2312">
        <v>0</v>
      </c>
      <c r="AA2312">
        <v>0</v>
      </c>
      <c r="AB2312">
        <v>0</v>
      </c>
      <c r="AC2312">
        <v>0</v>
      </c>
      <c r="AD2312">
        <v>0</v>
      </c>
      <c r="AE2312">
        <v>0</v>
      </c>
      <c r="AF2312">
        <v>0</v>
      </c>
      <c r="AH2312">
        <v>0</v>
      </c>
      <c r="AI2312">
        <v>0</v>
      </c>
      <c r="AJ2312">
        <v>0</v>
      </c>
      <c r="AK2312">
        <v>0</v>
      </c>
      <c r="AL2312">
        <v>0</v>
      </c>
      <c r="AM2312">
        <v>0</v>
      </c>
      <c r="AN2312">
        <v>0</v>
      </c>
      <c r="AO2312">
        <v>0</v>
      </c>
      <c r="AP2312">
        <v>0</v>
      </c>
      <c r="AQ2312">
        <v>0</v>
      </c>
      <c r="AS2312">
        <v>5.7338668213750901E-3</v>
      </c>
      <c r="AT2312">
        <v>0.407987398309828</v>
      </c>
      <c r="AU2312">
        <v>5.7338668213750901E-3</v>
      </c>
      <c r="AV2312">
        <v>0.407987398309828</v>
      </c>
      <c r="AW2312">
        <v>5.7338668213750901E-3</v>
      </c>
      <c r="AX2312">
        <v>0.407987398309828</v>
      </c>
      <c r="AY2312">
        <v>5.7338668213750901E-3</v>
      </c>
      <c r="AZ2312">
        <v>0.407987398309828</v>
      </c>
      <c r="BA2312">
        <v>5.7338668213750901E-3</v>
      </c>
      <c r="BB2312">
        <v>0.407987398309828</v>
      </c>
    </row>
    <row r="2313" spans="1:54" x14ac:dyDescent="0.35">
      <c r="A2313" t="s">
        <v>2249</v>
      </c>
      <c r="B2313" t="s">
        <v>7252</v>
      </c>
      <c r="C2313" t="s">
        <v>2251</v>
      </c>
      <c r="D2313" t="s">
        <v>2321</v>
      </c>
      <c r="E2313" t="s">
        <v>388</v>
      </c>
      <c r="F2313" t="s">
        <v>2624</v>
      </c>
      <c r="G2313" t="s">
        <v>2932</v>
      </c>
      <c r="H2313" t="s">
        <v>449</v>
      </c>
      <c r="I2313" t="s">
        <v>2312</v>
      </c>
      <c r="J2313" t="s">
        <v>2312</v>
      </c>
      <c r="K2313" t="s">
        <v>2314</v>
      </c>
      <c r="L2313" t="s">
        <v>7180</v>
      </c>
      <c r="M2313" t="s">
        <v>2314</v>
      </c>
      <c r="N2313">
        <v>1</v>
      </c>
      <c r="O2313" t="s">
        <v>5953</v>
      </c>
      <c r="P2313" t="s">
        <v>1829</v>
      </c>
      <c r="Q2313" t="s">
        <v>2314</v>
      </c>
      <c r="R2313" t="s">
        <v>476</v>
      </c>
      <c r="S2313" t="s">
        <v>1829</v>
      </c>
      <c r="T2313" t="s">
        <v>2501</v>
      </c>
      <c r="U2313" t="s">
        <v>1829</v>
      </c>
      <c r="W2313">
        <v>0</v>
      </c>
      <c r="X2313">
        <v>0</v>
      </c>
      <c r="Y2313">
        <v>0</v>
      </c>
      <c r="Z2313">
        <v>0</v>
      </c>
      <c r="AA2313">
        <v>0</v>
      </c>
      <c r="AB2313">
        <v>0</v>
      </c>
      <c r="AC2313">
        <v>0</v>
      </c>
      <c r="AD2313">
        <v>0</v>
      </c>
      <c r="AE2313">
        <v>0</v>
      </c>
      <c r="AF2313">
        <v>0</v>
      </c>
      <c r="AH2313">
        <v>0</v>
      </c>
      <c r="AI2313">
        <v>0</v>
      </c>
      <c r="AJ2313">
        <v>0</v>
      </c>
      <c r="AK2313">
        <v>0</v>
      </c>
      <c r="AL2313">
        <v>0</v>
      </c>
      <c r="AM2313">
        <v>0</v>
      </c>
      <c r="AN2313">
        <v>0</v>
      </c>
      <c r="AO2313">
        <v>0</v>
      </c>
      <c r="AP2313">
        <v>0</v>
      </c>
      <c r="AQ2313">
        <v>0</v>
      </c>
      <c r="AS2313">
        <v>9.6014952913318595E-3</v>
      </c>
      <c r="AT2313">
        <v>0.170019217429207</v>
      </c>
      <c r="AU2313">
        <v>9.6014952913318595E-3</v>
      </c>
      <c r="AV2313">
        <v>0.170019217429207</v>
      </c>
      <c r="AW2313">
        <v>9.6014952913318595E-3</v>
      </c>
      <c r="AX2313">
        <v>0.170019217429207</v>
      </c>
      <c r="AY2313">
        <v>9.6014952913318595E-3</v>
      </c>
      <c r="AZ2313">
        <v>0.170019217429207</v>
      </c>
      <c r="BA2313">
        <v>9.6014952913318595E-3</v>
      </c>
      <c r="BB2313">
        <v>0.170019217429207</v>
      </c>
    </row>
    <row r="2314" spans="1:54" x14ac:dyDescent="0.35">
      <c r="A2314" t="s">
        <v>2271</v>
      </c>
      <c r="B2314" t="s">
        <v>7253</v>
      </c>
      <c r="C2314" t="s">
        <v>2273</v>
      </c>
      <c r="D2314" t="s">
        <v>2321</v>
      </c>
      <c r="E2314" t="s">
        <v>388</v>
      </c>
      <c r="F2314" t="s">
        <v>2624</v>
      </c>
      <c r="G2314" t="s">
        <v>2932</v>
      </c>
      <c r="H2314" t="s">
        <v>7206</v>
      </c>
      <c r="I2314" t="s">
        <v>7240</v>
      </c>
      <c r="J2314" t="s">
        <v>2312</v>
      </c>
      <c r="K2314" t="s">
        <v>2314</v>
      </c>
      <c r="L2314" t="s">
        <v>7241</v>
      </c>
      <c r="M2314" t="s">
        <v>2314</v>
      </c>
      <c r="N2314">
        <v>1</v>
      </c>
      <c r="O2314" t="s">
        <v>5953</v>
      </c>
      <c r="P2314" t="s">
        <v>1829</v>
      </c>
      <c r="Q2314" t="s">
        <v>2314</v>
      </c>
      <c r="R2314" t="s">
        <v>476</v>
      </c>
      <c r="S2314" t="s">
        <v>1829</v>
      </c>
      <c r="T2314" t="s">
        <v>2501</v>
      </c>
      <c r="U2314" t="s">
        <v>1829</v>
      </c>
      <c r="W2314">
        <v>0</v>
      </c>
      <c r="X2314">
        <v>0</v>
      </c>
      <c r="Y2314">
        <v>0</v>
      </c>
      <c r="Z2314">
        <v>0</v>
      </c>
      <c r="AA2314">
        <v>0</v>
      </c>
      <c r="AB2314">
        <v>0</v>
      </c>
      <c r="AC2314">
        <v>0</v>
      </c>
      <c r="AD2314">
        <v>0</v>
      </c>
      <c r="AE2314">
        <v>0</v>
      </c>
      <c r="AF2314">
        <v>0</v>
      </c>
      <c r="AH2314">
        <v>0</v>
      </c>
      <c r="AI2314">
        <v>0</v>
      </c>
      <c r="AJ2314">
        <v>0</v>
      </c>
      <c r="AK2314">
        <v>0</v>
      </c>
      <c r="AL2314">
        <v>0</v>
      </c>
      <c r="AM2314">
        <v>0</v>
      </c>
      <c r="AN2314">
        <v>0</v>
      </c>
      <c r="AO2314">
        <v>0</v>
      </c>
      <c r="AP2314">
        <v>0</v>
      </c>
      <c r="AQ2314">
        <v>0</v>
      </c>
      <c r="AS2314">
        <v>9.8062893185798007E-3</v>
      </c>
      <c r="AT2314">
        <v>-2.0396366350727799</v>
      </c>
      <c r="AU2314">
        <v>9.8062893185798007E-3</v>
      </c>
      <c r="AV2314">
        <v>-2.0396366350727799</v>
      </c>
      <c r="AW2314">
        <v>9.8062893185798007E-3</v>
      </c>
      <c r="AX2314">
        <v>-2.0396366350727799</v>
      </c>
      <c r="AY2314">
        <v>9.8062893185798007E-3</v>
      </c>
      <c r="AZ2314">
        <v>-2.0396366350727799</v>
      </c>
      <c r="BA2314">
        <v>9.8062893185798007E-3</v>
      </c>
      <c r="BB2314">
        <v>-2.0396366350727799</v>
      </c>
    </row>
    <row r="2315" spans="1:54" x14ac:dyDescent="0.35">
      <c r="A2315" t="s">
        <v>7254</v>
      </c>
      <c r="B2315" t="s">
        <v>7255</v>
      </c>
      <c r="C2315" t="s">
        <v>7256</v>
      </c>
      <c r="D2315" t="s">
        <v>2321</v>
      </c>
      <c r="E2315" t="s">
        <v>388</v>
      </c>
      <c r="F2315" t="s">
        <v>2624</v>
      </c>
      <c r="G2315" t="s">
        <v>2932</v>
      </c>
      <c r="H2315" t="s">
        <v>7206</v>
      </c>
      <c r="I2315" t="s">
        <v>7240</v>
      </c>
      <c r="J2315" t="s">
        <v>2312</v>
      </c>
      <c r="K2315" t="s">
        <v>2314</v>
      </c>
      <c r="L2315" t="s">
        <v>7241</v>
      </c>
      <c r="M2315" t="s">
        <v>2314</v>
      </c>
      <c r="N2315" t="s">
        <v>2314</v>
      </c>
      <c r="O2315" t="s">
        <v>5953</v>
      </c>
      <c r="P2315" t="s">
        <v>1829</v>
      </c>
      <c r="Q2315" t="s">
        <v>2314</v>
      </c>
      <c r="R2315" t="s">
        <v>476</v>
      </c>
      <c r="S2315" t="s">
        <v>1829</v>
      </c>
      <c r="T2315" t="s">
        <v>2501</v>
      </c>
      <c r="U2315" t="s">
        <v>1829</v>
      </c>
      <c r="W2315">
        <v>0</v>
      </c>
      <c r="X2315">
        <v>0</v>
      </c>
      <c r="Y2315">
        <v>0</v>
      </c>
      <c r="Z2315">
        <v>0</v>
      </c>
      <c r="AA2315">
        <v>0</v>
      </c>
      <c r="AB2315">
        <v>0</v>
      </c>
      <c r="AC2315">
        <v>0</v>
      </c>
      <c r="AD2315">
        <v>0</v>
      </c>
      <c r="AE2315">
        <v>0</v>
      </c>
      <c r="AF2315">
        <v>0</v>
      </c>
      <c r="AH2315">
        <v>0</v>
      </c>
      <c r="AI2315">
        <v>0</v>
      </c>
      <c r="AJ2315">
        <v>0</v>
      </c>
      <c r="AK2315">
        <v>0</v>
      </c>
      <c r="AL2315">
        <v>0</v>
      </c>
      <c r="AM2315">
        <v>0</v>
      </c>
      <c r="AN2315">
        <v>0</v>
      </c>
      <c r="AO2315">
        <v>0</v>
      </c>
      <c r="AP2315">
        <v>0</v>
      </c>
      <c r="AQ2315">
        <v>0</v>
      </c>
      <c r="AS2315">
        <v>0</v>
      </c>
      <c r="AT2315">
        <v>0</v>
      </c>
      <c r="AU2315">
        <v>0</v>
      </c>
      <c r="AV2315">
        <v>0</v>
      </c>
      <c r="AW2315">
        <v>0</v>
      </c>
      <c r="AX2315">
        <v>0</v>
      </c>
      <c r="AY2315">
        <v>0</v>
      </c>
      <c r="AZ2315">
        <v>0</v>
      </c>
      <c r="BA2315">
        <v>0</v>
      </c>
      <c r="BB2315">
        <v>0</v>
      </c>
    </row>
    <row r="2316" spans="1:54" x14ac:dyDescent="0.35">
      <c r="A2316" t="s">
        <v>2108</v>
      </c>
      <c r="B2316" t="s">
        <v>7257</v>
      </c>
      <c r="C2316" t="s">
        <v>2110</v>
      </c>
      <c r="D2316" t="s">
        <v>2321</v>
      </c>
      <c r="E2316" t="s">
        <v>388</v>
      </c>
      <c r="F2316" t="s">
        <v>2624</v>
      </c>
      <c r="G2316" t="s">
        <v>2932</v>
      </c>
      <c r="H2316" t="s">
        <v>7206</v>
      </c>
      <c r="I2316" t="s">
        <v>7207</v>
      </c>
      <c r="J2316" t="s">
        <v>2312</v>
      </c>
      <c r="K2316" t="s">
        <v>2314</v>
      </c>
      <c r="L2316" t="s">
        <v>7208</v>
      </c>
      <c r="M2316" t="s">
        <v>2314</v>
      </c>
      <c r="N2316">
        <v>1</v>
      </c>
      <c r="O2316" t="s">
        <v>5953</v>
      </c>
      <c r="P2316" t="s">
        <v>1829</v>
      </c>
      <c r="Q2316" t="s">
        <v>2314</v>
      </c>
      <c r="R2316" t="s">
        <v>476</v>
      </c>
      <c r="S2316" t="s">
        <v>1829</v>
      </c>
      <c r="T2316" t="s">
        <v>2501</v>
      </c>
      <c r="U2316" t="s">
        <v>1829</v>
      </c>
      <c r="W2316">
        <v>0</v>
      </c>
      <c r="X2316">
        <v>0</v>
      </c>
      <c r="Y2316">
        <v>0</v>
      </c>
      <c r="Z2316">
        <v>0</v>
      </c>
      <c r="AA2316">
        <v>0</v>
      </c>
      <c r="AB2316">
        <v>0</v>
      </c>
      <c r="AC2316">
        <v>0</v>
      </c>
      <c r="AD2316">
        <v>0</v>
      </c>
      <c r="AE2316">
        <v>0</v>
      </c>
      <c r="AF2316">
        <v>0</v>
      </c>
      <c r="AH2316">
        <v>0</v>
      </c>
      <c r="AI2316">
        <v>0</v>
      </c>
      <c r="AJ2316">
        <v>0</v>
      </c>
      <c r="AK2316">
        <v>0</v>
      </c>
      <c r="AL2316">
        <v>-1.1726628456316801E-10</v>
      </c>
      <c r="AM2316">
        <v>5.9774407645818403E-9</v>
      </c>
      <c r="AN2316">
        <v>0</v>
      </c>
      <c r="AO2316">
        <v>0</v>
      </c>
      <c r="AP2316">
        <v>-5.2272331199652803E-11</v>
      </c>
      <c r="AQ2316">
        <v>2.6644893247574301E-9</v>
      </c>
      <c r="AS2316">
        <v>0</v>
      </c>
      <c r="AT2316">
        <v>0</v>
      </c>
      <c r="AU2316">
        <v>-2.19111929665083E-2</v>
      </c>
      <c r="AV2316">
        <v>1.11702449163475</v>
      </c>
      <c r="AW2316">
        <v>0</v>
      </c>
      <c r="AX2316">
        <v>0</v>
      </c>
      <c r="AY2316">
        <v>0</v>
      </c>
      <c r="AZ2316">
        <v>0</v>
      </c>
      <c r="BA2316">
        <v>-1.0450106554515601E-2</v>
      </c>
      <c r="BB2316">
        <v>0.53274255671196002</v>
      </c>
    </row>
    <row r="2317" spans="1:54" x14ac:dyDescent="0.35">
      <c r="A2317" t="s">
        <v>7258</v>
      </c>
      <c r="B2317" t="s">
        <v>7259</v>
      </c>
      <c r="C2317" t="s">
        <v>7260</v>
      </c>
      <c r="D2317" t="s">
        <v>2321</v>
      </c>
      <c r="E2317" t="s">
        <v>388</v>
      </c>
      <c r="F2317" t="s">
        <v>2624</v>
      </c>
      <c r="G2317" t="s">
        <v>2932</v>
      </c>
      <c r="H2317" t="s">
        <v>7206</v>
      </c>
      <c r="I2317" t="s">
        <v>7207</v>
      </c>
      <c r="J2317" t="s">
        <v>2312</v>
      </c>
      <c r="K2317" t="s">
        <v>2314</v>
      </c>
      <c r="L2317" t="s">
        <v>7208</v>
      </c>
      <c r="M2317" t="s">
        <v>2314</v>
      </c>
      <c r="N2317" t="s">
        <v>2314</v>
      </c>
      <c r="O2317" t="s">
        <v>5953</v>
      </c>
      <c r="P2317" t="s">
        <v>1829</v>
      </c>
      <c r="Q2317" t="s">
        <v>2314</v>
      </c>
      <c r="R2317" t="s">
        <v>476</v>
      </c>
      <c r="S2317" t="s">
        <v>1829</v>
      </c>
      <c r="T2317" t="s">
        <v>2501</v>
      </c>
      <c r="U2317" t="s">
        <v>1829</v>
      </c>
      <c r="W2317">
        <v>0</v>
      </c>
      <c r="X2317">
        <v>0</v>
      </c>
      <c r="Y2317">
        <v>0</v>
      </c>
      <c r="Z2317">
        <v>0</v>
      </c>
      <c r="AA2317">
        <v>0</v>
      </c>
      <c r="AB2317">
        <v>0</v>
      </c>
      <c r="AC2317">
        <v>0</v>
      </c>
      <c r="AD2317">
        <v>0</v>
      </c>
      <c r="AE2317">
        <v>0</v>
      </c>
      <c r="AF2317">
        <v>0</v>
      </c>
      <c r="AH2317">
        <v>0</v>
      </c>
      <c r="AI2317">
        <v>0</v>
      </c>
      <c r="AJ2317">
        <v>0</v>
      </c>
      <c r="AK2317">
        <v>0</v>
      </c>
      <c r="AL2317">
        <v>0</v>
      </c>
      <c r="AM2317">
        <v>0</v>
      </c>
      <c r="AN2317">
        <v>0</v>
      </c>
      <c r="AO2317">
        <v>0</v>
      </c>
      <c r="AP2317">
        <v>0</v>
      </c>
      <c r="AQ2317">
        <v>0</v>
      </c>
      <c r="AS2317">
        <v>0</v>
      </c>
      <c r="AT2317">
        <v>0</v>
      </c>
      <c r="AU2317">
        <v>0</v>
      </c>
      <c r="AV2317">
        <v>0</v>
      </c>
      <c r="AW2317">
        <v>0</v>
      </c>
      <c r="AX2317">
        <v>0</v>
      </c>
      <c r="AY2317">
        <v>0</v>
      </c>
      <c r="AZ2317">
        <v>0</v>
      </c>
      <c r="BA2317">
        <v>0</v>
      </c>
      <c r="BB2317">
        <v>0</v>
      </c>
    </row>
    <row r="2318" spans="1:54" x14ac:dyDescent="0.35">
      <c r="A2318" t="s">
        <v>7261</v>
      </c>
      <c r="B2318" t="s">
        <v>7262</v>
      </c>
      <c r="C2318" t="s">
        <v>7263</v>
      </c>
      <c r="D2318" t="s">
        <v>2321</v>
      </c>
      <c r="E2318" t="s">
        <v>388</v>
      </c>
      <c r="F2318" t="s">
        <v>3065</v>
      </c>
      <c r="G2318" t="s">
        <v>6128</v>
      </c>
      <c r="H2318" t="s">
        <v>7264</v>
      </c>
      <c r="I2318" t="s">
        <v>2312</v>
      </c>
      <c r="J2318" t="s">
        <v>2312</v>
      </c>
      <c r="K2318" t="s">
        <v>7265</v>
      </c>
      <c r="L2318" t="s">
        <v>7265</v>
      </c>
      <c r="M2318" t="s">
        <v>2314</v>
      </c>
      <c r="N2318" t="s">
        <v>2314</v>
      </c>
      <c r="O2318" t="s">
        <v>5953</v>
      </c>
      <c r="P2318" t="s">
        <v>1829</v>
      </c>
      <c r="Q2318" t="s">
        <v>2314</v>
      </c>
      <c r="R2318" t="s">
        <v>476</v>
      </c>
      <c r="S2318" t="s">
        <v>1829</v>
      </c>
      <c r="T2318" t="s">
        <v>2501</v>
      </c>
      <c r="U2318" t="s">
        <v>1829</v>
      </c>
      <c r="W2318">
        <v>0</v>
      </c>
      <c r="X2318">
        <v>0</v>
      </c>
      <c r="Y2318">
        <v>0</v>
      </c>
      <c r="Z2318">
        <v>0</v>
      </c>
      <c r="AA2318">
        <v>0</v>
      </c>
      <c r="AB2318">
        <v>0</v>
      </c>
      <c r="AC2318">
        <v>0</v>
      </c>
      <c r="AD2318">
        <v>0</v>
      </c>
      <c r="AE2318">
        <v>0</v>
      </c>
      <c r="AF2318">
        <v>0</v>
      </c>
      <c r="AH2318">
        <v>0</v>
      </c>
      <c r="AI2318">
        <v>0</v>
      </c>
      <c r="AJ2318">
        <v>0</v>
      </c>
      <c r="AK2318">
        <v>0</v>
      </c>
      <c r="AL2318">
        <v>0</v>
      </c>
      <c r="AM2318">
        <v>0</v>
      </c>
      <c r="AN2318">
        <v>0</v>
      </c>
      <c r="AO2318">
        <v>0</v>
      </c>
      <c r="AP2318">
        <v>0</v>
      </c>
      <c r="AQ2318">
        <v>0</v>
      </c>
      <c r="AS2318">
        <v>0</v>
      </c>
      <c r="AT2318">
        <v>0</v>
      </c>
      <c r="AU2318">
        <v>0</v>
      </c>
      <c r="AV2318">
        <v>0</v>
      </c>
      <c r="AW2318">
        <v>0</v>
      </c>
      <c r="AX2318">
        <v>0</v>
      </c>
      <c r="AY2318">
        <v>0</v>
      </c>
      <c r="AZ2318">
        <v>0</v>
      </c>
      <c r="BA2318">
        <v>0</v>
      </c>
      <c r="BB2318">
        <v>0</v>
      </c>
    </row>
    <row r="2319" spans="1:54" x14ac:dyDescent="0.35">
      <c r="A2319" t="s">
        <v>7266</v>
      </c>
      <c r="B2319" t="s">
        <v>7267</v>
      </c>
      <c r="C2319" t="s">
        <v>7268</v>
      </c>
      <c r="D2319" t="s">
        <v>2321</v>
      </c>
      <c r="E2319" t="s">
        <v>388</v>
      </c>
      <c r="F2319" t="s">
        <v>2624</v>
      </c>
      <c r="G2319" t="s">
        <v>2932</v>
      </c>
      <c r="H2319" t="s">
        <v>7206</v>
      </c>
      <c r="I2319" t="s">
        <v>7226</v>
      </c>
      <c r="J2319" t="s">
        <v>2312</v>
      </c>
      <c r="K2319" t="s">
        <v>2314</v>
      </c>
      <c r="L2319" t="s">
        <v>7227</v>
      </c>
      <c r="M2319" t="s">
        <v>2314</v>
      </c>
      <c r="N2319" t="s">
        <v>2314</v>
      </c>
      <c r="O2319" t="s">
        <v>5953</v>
      </c>
      <c r="P2319" t="s">
        <v>1829</v>
      </c>
      <c r="Q2319" t="s">
        <v>2314</v>
      </c>
      <c r="R2319" t="s">
        <v>476</v>
      </c>
      <c r="S2319" t="s">
        <v>1829</v>
      </c>
      <c r="T2319" t="s">
        <v>2501</v>
      </c>
      <c r="U2319" t="s">
        <v>1829</v>
      </c>
      <c r="W2319">
        <v>0</v>
      </c>
      <c r="X2319">
        <v>0</v>
      </c>
      <c r="Y2319">
        <v>0</v>
      </c>
      <c r="Z2319">
        <v>0</v>
      </c>
      <c r="AA2319">
        <v>0</v>
      </c>
      <c r="AB2319">
        <v>0</v>
      </c>
      <c r="AC2319">
        <v>0</v>
      </c>
      <c r="AD2319">
        <v>0</v>
      </c>
      <c r="AE2319">
        <v>0</v>
      </c>
      <c r="AF2319">
        <v>0</v>
      </c>
      <c r="AH2319">
        <v>0</v>
      </c>
      <c r="AI2319">
        <v>0</v>
      </c>
      <c r="AJ2319">
        <v>0</v>
      </c>
      <c r="AK2319">
        <v>0</v>
      </c>
      <c r="AL2319">
        <v>0</v>
      </c>
      <c r="AM2319">
        <v>0</v>
      </c>
      <c r="AN2319">
        <v>0</v>
      </c>
      <c r="AO2319">
        <v>0</v>
      </c>
      <c r="AP2319">
        <v>0</v>
      </c>
      <c r="AQ2319">
        <v>0</v>
      </c>
      <c r="AS2319">
        <v>0</v>
      </c>
      <c r="AT2319">
        <v>0</v>
      </c>
      <c r="AU2319">
        <v>0</v>
      </c>
      <c r="AV2319">
        <v>0</v>
      </c>
      <c r="AW2319">
        <v>0</v>
      </c>
      <c r="AX2319">
        <v>0</v>
      </c>
      <c r="AY2319">
        <v>0</v>
      </c>
      <c r="AZ2319">
        <v>0</v>
      </c>
      <c r="BA2319">
        <v>0</v>
      </c>
      <c r="BB2319">
        <v>0</v>
      </c>
    </row>
    <row r="2320" spans="1:54" x14ac:dyDescent="0.35">
      <c r="A2320" t="s">
        <v>7269</v>
      </c>
      <c r="B2320" t="s">
        <v>7270</v>
      </c>
      <c r="C2320" t="s">
        <v>7271</v>
      </c>
      <c r="D2320" t="s">
        <v>2321</v>
      </c>
      <c r="E2320" t="s">
        <v>388</v>
      </c>
      <c r="F2320" t="s">
        <v>2624</v>
      </c>
      <c r="G2320" t="s">
        <v>2932</v>
      </c>
      <c r="H2320" t="s">
        <v>448</v>
      </c>
      <c r="I2320" t="s">
        <v>2312</v>
      </c>
      <c r="J2320" t="s">
        <v>2312</v>
      </c>
      <c r="K2320" t="s">
        <v>2314</v>
      </c>
      <c r="L2320" t="s">
        <v>7143</v>
      </c>
      <c r="M2320" t="s">
        <v>2314</v>
      </c>
      <c r="N2320" t="s">
        <v>2314</v>
      </c>
      <c r="O2320" t="s">
        <v>5953</v>
      </c>
      <c r="P2320" t="s">
        <v>1829</v>
      </c>
      <c r="Q2320" t="s">
        <v>2314</v>
      </c>
      <c r="R2320" t="s">
        <v>476</v>
      </c>
      <c r="S2320" t="s">
        <v>1829</v>
      </c>
      <c r="T2320" t="s">
        <v>2501</v>
      </c>
      <c r="U2320" t="s">
        <v>1829</v>
      </c>
      <c r="W2320">
        <v>0</v>
      </c>
      <c r="X2320">
        <v>0</v>
      </c>
      <c r="Y2320">
        <v>0</v>
      </c>
      <c r="Z2320">
        <v>0</v>
      </c>
      <c r="AA2320">
        <v>0</v>
      </c>
      <c r="AB2320">
        <v>0</v>
      </c>
      <c r="AC2320">
        <v>0</v>
      </c>
      <c r="AD2320">
        <v>0</v>
      </c>
      <c r="AE2320">
        <v>0</v>
      </c>
      <c r="AF2320">
        <v>0</v>
      </c>
      <c r="AH2320">
        <v>0</v>
      </c>
      <c r="AI2320">
        <v>0</v>
      </c>
      <c r="AJ2320">
        <v>0</v>
      </c>
      <c r="AK2320">
        <v>0</v>
      </c>
      <c r="AL2320">
        <v>0</v>
      </c>
      <c r="AM2320">
        <v>0</v>
      </c>
      <c r="AN2320">
        <v>0</v>
      </c>
      <c r="AO2320">
        <v>0</v>
      </c>
      <c r="AP2320">
        <v>0</v>
      </c>
      <c r="AQ2320">
        <v>0</v>
      </c>
      <c r="AS2320">
        <v>0</v>
      </c>
      <c r="AT2320">
        <v>0</v>
      </c>
      <c r="AU2320">
        <v>0</v>
      </c>
      <c r="AV2320">
        <v>0</v>
      </c>
      <c r="AW2320">
        <v>0</v>
      </c>
      <c r="AX2320">
        <v>0</v>
      </c>
      <c r="AY2320">
        <v>0</v>
      </c>
      <c r="AZ2320">
        <v>0</v>
      </c>
      <c r="BA2320">
        <v>0</v>
      </c>
      <c r="BB2320">
        <v>0</v>
      </c>
    </row>
    <row r="2321" spans="1:54" x14ac:dyDescent="0.35">
      <c r="A2321" t="s">
        <v>1926</v>
      </c>
      <c r="B2321" t="s">
        <v>7272</v>
      </c>
      <c r="C2321" t="s">
        <v>1928</v>
      </c>
      <c r="D2321" t="s">
        <v>2321</v>
      </c>
      <c r="E2321" t="s">
        <v>388</v>
      </c>
      <c r="F2321" t="s">
        <v>2624</v>
      </c>
      <c r="G2321" t="s">
        <v>2932</v>
      </c>
      <c r="H2321" t="s">
        <v>7206</v>
      </c>
      <c r="I2321" t="s">
        <v>7218</v>
      </c>
      <c r="J2321" t="s">
        <v>2312</v>
      </c>
      <c r="K2321" t="s">
        <v>2314</v>
      </c>
      <c r="L2321" t="s">
        <v>7219</v>
      </c>
      <c r="M2321" t="s">
        <v>2314</v>
      </c>
      <c r="N2321">
        <v>1</v>
      </c>
      <c r="O2321" t="s">
        <v>5953</v>
      </c>
      <c r="P2321" t="s">
        <v>1829</v>
      </c>
      <c r="Q2321" t="s">
        <v>2314</v>
      </c>
      <c r="R2321" t="s">
        <v>476</v>
      </c>
      <c r="S2321" t="s">
        <v>1829</v>
      </c>
      <c r="T2321" t="s">
        <v>2501</v>
      </c>
      <c r="U2321" t="s">
        <v>1829</v>
      </c>
      <c r="W2321">
        <v>3.3101531092912398E-3</v>
      </c>
      <c r="X2321">
        <v>0.160220235991826</v>
      </c>
      <c r="Y2321">
        <v>-1.0989979704448901E-2</v>
      </c>
      <c r="Z2321">
        <v>-0.53194431908876205</v>
      </c>
      <c r="AA2321">
        <v>3.3101531092912398E-3</v>
      </c>
      <c r="AB2321">
        <v>0.160220235991826</v>
      </c>
      <c r="AC2321">
        <v>3.3101531092912398E-3</v>
      </c>
      <c r="AD2321">
        <v>0.160220235991826</v>
      </c>
      <c r="AE2321">
        <v>1.33696259228186E-3</v>
      </c>
      <c r="AF2321">
        <v>6.4712554064372194E-2</v>
      </c>
      <c r="AH2321">
        <v>4.2598297078224302E-2</v>
      </c>
      <c r="AI2321">
        <v>2.0618711538178398</v>
      </c>
      <c r="AJ2321">
        <v>1.9180170944139398E-2</v>
      </c>
      <c r="AK2321">
        <v>0.92837141171031601</v>
      </c>
      <c r="AL2321">
        <v>-7.93456228966412E-3</v>
      </c>
      <c r="AM2321">
        <v>-0.38405396988516699</v>
      </c>
      <c r="AN2321">
        <v>4.0821049951730297E-2</v>
      </c>
      <c r="AO2321">
        <v>1.97584765441405</v>
      </c>
      <c r="AP2321">
        <v>1.27488503553774E-2</v>
      </c>
      <c r="AQ2321">
        <v>0.61707834808059503</v>
      </c>
      <c r="AS2321">
        <v>7.1265743980810203E-2</v>
      </c>
      <c r="AT2321">
        <v>3.4494520168149001</v>
      </c>
      <c r="AU2321">
        <v>-2.9402245560176302E-2</v>
      </c>
      <c r="AV2321">
        <v>-1.4231470771386401</v>
      </c>
      <c r="AW2321">
        <v>1.74995535620346E-2</v>
      </c>
      <c r="AX2321">
        <v>0.84702504956846203</v>
      </c>
      <c r="AY2321">
        <v>4.21208769155225E-2</v>
      </c>
      <c r="AZ2321">
        <v>2.0387627450491101</v>
      </c>
      <c r="BA2321">
        <v>2.01095899483642E-3</v>
      </c>
      <c r="BB2321">
        <v>9.7335776952695102E-2</v>
      </c>
    </row>
    <row r="2322" spans="1:54" x14ac:dyDescent="0.35">
      <c r="A2322" t="s">
        <v>7273</v>
      </c>
      <c r="B2322" t="s">
        <v>7274</v>
      </c>
      <c r="C2322" t="s">
        <v>7275</v>
      </c>
      <c r="D2322" t="s">
        <v>2321</v>
      </c>
      <c r="E2322" t="s">
        <v>388</v>
      </c>
      <c r="F2322" t="s">
        <v>2624</v>
      </c>
      <c r="G2322" t="s">
        <v>2932</v>
      </c>
      <c r="H2322" t="s">
        <v>7206</v>
      </c>
      <c r="I2322" t="s">
        <v>7226</v>
      </c>
      <c r="J2322" t="s">
        <v>2312</v>
      </c>
      <c r="K2322" t="s">
        <v>2314</v>
      </c>
      <c r="L2322" t="s">
        <v>7227</v>
      </c>
      <c r="M2322" t="s">
        <v>2314</v>
      </c>
      <c r="N2322" t="s">
        <v>2314</v>
      </c>
      <c r="O2322" t="s">
        <v>5953</v>
      </c>
      <c r="P2322" t="s">
        <v>1829</v>
      </c>
      <c r="Q2322" t="s">
        <v>2314</v>
      </c>
      <c r="R2322" t="s">
        <v>476</v>
      </c>
      <c r="S2322" t="s">
        <v>1829</v>
      </c>
      <c r="T2322" t="s">
        <v>2501</v>
      </c>
      <c r="U2322" t="s">
        <v>1829</v>
      </c>
      <c r="W2322">
        <v>0</v>
      </c>
      <c r="X2322">
        <v>0</v>
      </c>
      <c r="Y2322">
        <v>0</v>
      </c>
      <c r="Z2322">
        <v>0</v>
      </c>
      <c r="AA2322">
        <v>0</v>
      </c>
      <c r="AB2322">
        <v>0</v>
      </c>
      <c r="AC2322">
        <v>0</v>
      </c>
      <c r="AD2322">
        <v>0</v>
      </c>
      <c r="AE2322">
        <v>0</v>
      </c>
      <c r="AF2322">
        <v>0</v>
      </c>
      <c r="AH2322">
        <v>0</v>
      </c>
      <c r="AI2322">
        <v>0</v>
      </c>
      <c r="AJ2322">
        <v>0</v>
      </c>
      <c r="AK2322">
        <v>0</v>
      </c>
      <c r="AL2322">
        <v>0</v>
      </c>
      <c r="AM2322">
        <v>0</v>
      </c>
      <c r="AN2322">
        <v>0</v>
      </c>
      <c r="AO2322">
        <v>0</v>
      </c>
      <c r="AP2322">
        <v>0</v>
      </c>
      <c r="AQ2322">
        <v>0</v>
      </c>
      <c r="AS2322">
        <v>0</v>
      </c>
      <c r="AT2322">
        <v>0</v>
      </c>
      <c r="AU2322">
        <v>0</v>
      </c>
      <c r="AV2322">
        <v>0</v>
      </c>
      <c r="AW2322">
        <v>0</v>
      </c>
      <c r="AX2322">
        <v>0</v>
      </c>
      <c r="AY2322">
        <v>0</v>
      </c>
      <c r="AZ2322">
        <v>0</v>
      </c>
      <c r="BA2322">
        <v>0</v>
      </c>
      <c r="BB2322">
        <v>0</v>
      </c>
    </row>
    <row r="2323" spans="1:54" x14ac:dyDescent="0.35">
      <c r="A2323" t="s">
        <v>1980</v>
      </c>
      <c r="B2323" t="s">
        <v>7276</v>
      </c>
      <c r="C2323" t="s">
        <v>1982</v>
      </c>
      <c r="D2323" t="s">
        <v>2321</v>
      </c>
      <c r="E2323" t="s">
        <v>388</v>
      </c>
      <c r="F2323" t="s">
        <v>2624</v>
      </c>
      <c r="G2323" t="s">
        <v>2932</v>
      </c>
      <c r="H2323" t="s">
        <v>7206</v>
      </c>
      <c r="I2323" t="s">
        <v>7218</v>
      </c>
      <c r="J2323" t="s">
        <v>2312</v>
      </c>
      <c r="K2323" t="s">
        <v>2314</v>
      </c>
      <c r="L2323" t="s">
        <v>7219</v>
      </c>
      <c r="M2323" t="s">
        <v>2314</v>
      </c>
      <c r="N2323">
        <v>1</v>
      </c>
      <c r="O2323" t="s">
        <v>5953</v>
      </c>
      <c r="P2323" t="s">
        <v>1829</v>
      </c>
      <c r="Q2323" t="s">
        <v>2314</v>
      </c>
      <c r="R2323" t="s">
        <v>476</v>
      </c>
      <c r="S2323" t="s">
        <v>1829</v>
      </c>
      <c r="T2323" t="s">
        <v>2501</v>
      </c>
      <c r="U2323" t="s">
        <v>1829</v>
      </c>
      <c r="W2323">
        <v>2.75496218607976E-2</v>
      </c>
      <c r="X2323">
        <v>1.4170315261252699</v>
      </c>
      <c r="Y2323">
        <v>2.75496218607976E-2</v>
      </c>
      <c r="Z2323">
        <v>1.4170315261252699</v>
      </c>
      <c r="AA2323">
        <v>2.0775640228569E-3</v>
      </c>
      <c r="AB2323">
        <v>0.106860766830863</v>
      </c>
      <c r="AC2323">
        <v>-1.8541928168002299E-2</v>
      </c>
      <c r="AD2323">
        <v>-0.95371533235466499</v>
      </c>
      <c r="AE2323">
        <v>-1.7079393644792501E-3</v>
      </c>
      <c r="AF2323">
        <v>-8.7848898122878202E-2</v>
      </c>
      <c r="AH2323">
        <v>5.1092597370295999E-2</v>
      </c>
      <c r="AI2323">
        <v>2.6279787646887902</v>
      </c>
      <c r="AJ2323">
        <v>-9.0829953391824095E-3</v>
      </c>
      <c r="AK2323">
        <v>-0.46718937966927498</v>
      </c>
      <c r="AL2323">
        <v>4.3519648563190398E-3</v>
      </c>
      <c r="AM2323">
        <v>0.22384595451674399</v>
      </c>
      <c r="AN2323">
        <v>1.3082375457526001E-3</v>
      </c>
      <c r="AO2323">
        <v>6.7289992413677197E-2</v>
      </c>
      <c r="AP2323">
        <v>-3.7878417800108101E-4</v>
      </c>
      <c r="AQ2323">
        <v>-1.9482994159624002E-2</v>
      </c>
      <c r="AS2323">
        <v>8.5193262159291502E-2</v>
      </c>
      <c r="AT2323">
        <v>4.3819671610467701</v>
      </c>
      <c r="AU2323">
        <v>-2.5222253051657699E-2</v>
      </c>
      <c r="AV2323">
        <v>-1.2973218984535499</v>
      </c>
      <c r="AW2323">
        <v>-2.3571445364878998E-2</v>
      </c>
      <c r="AX2323">
        <v>-1.2124116028589</v>
      </c>
      <c r="AY2323">
        <v>4.7228856738904798E-2</v>
      </c>
      <c r="AZ2323">
        <v>2.4292449195883998</v>
      </c>
      <c r="BA2323">
        <v>-4.5740393035636996E-3</v>
      </c>
      <c r="BB2323">
        <v>-0.23526848853466101</v>
      </c>
    </row>
    <row r="2324" spans="1:54" x14ac:dyDescent="0.35">
      <c r="A2324" t="s">
        <v>7277</v>
      </c>
      <c r="B2324" t="s">
        <v>7278</v>
      </c>
      <c r="C2324" t="s">
        <v>7279</v>
      </c>
      <c r="D2324" t="s">
        <v>2321</v>
      </c>
      <c r="E2324" t="s">
        <v>388</v>
      </c>
      <c r="F2324" t="s">
        <v>2624</v>
      </c>
      <c r="G2324" t="s">
        <v>2932</v>
      </c>
      <c r="H2324" t="s">
        <v>7206</v>
      </c>
      <c r="I2324" t="s">
        <v>7240</v>
      </c>
      <c r="J2324" t="s">
        <v>2312</v>
      </c>
      <c r="K2324" t="s">
        <v>2314</v>
      </c>
      <c r="L2324" t="s">
        <v>7241</v>
      </c>
      <c r="M2324" t="s">
        <v>2314</v>
      </c>
      <c r="N2324" t="s">
        <v>2314</v>
      </c>
      <c r="O2324" t="s">
        <v>5953</v>
      </c>
      <c r="P2324" t="s">
        <v>1829</v>
      </c>
      <c r="Q2324" t="s">
        <v>2314</v>
      </c>
      <c r="R2324" t="s">
        <v>476</v>
      </c>
      <c r="S2324" t="s">
        <v>1829</v>
      </c>
      <c r="T2324" t="s">
        <v>2501</v>
      </c>
      <c r="U2324" t="s">
        <v>1829</v>
      </c>
      <c r="W2324">
        <v>0</v>
      </c>
      <c r="X2324">
        <v>0</v>
      </c>
      <c r="Y2324">
        <v>0</v>
      </c>
      <c r="Z2324">
        <v>0</v>
      </c>
      <c r="AA2324">
        <v>0</v>
      </c>
      <c r="AB2324">
        <v>0</v>
      </c>
      <c r="AC2324">
        <v>0</v>
      </c>
      <c r="AD2324">
        <v>0</v>
      </c>
      <c r="AE2324">
        <v>0</v>
      </c>
      <c r="AF2324">
        <v>0</v>
      </c>
      <c r="AH2324">
        <v>0</v>
      </c>
      <c r="AI2324">
        <v>0</v>
      </c>
      <c r="AJ2324">
        <v>0</v>
      </c>
      <c r="AK2324">
        <v>0</v>
      </c>
      <c r="AL2324">
        <v>0</v>
      </c>
      <c r="AM2324">
        <v>0</v>
      </c>
      <c r="AN2324">
        <v>0</v>
      </c>
      <c r="AO2324">
        <v>0</v>
      </c>
      <c r="AP2324">
        <v>0</v>
      </c>
      <c r="AQ2324">
        <v>0</v>
      </c>
      <c r="AS2324">
        <v>0</v>
      </c>
      <c r="AT2324">
        <v>0</v>
      </c>
      <c r="AU2324">
        <v>0</v>
      </c>
      <c r="AV2324">
        <v>0</v>
      </c>
      <c r="AW2324">
        <v>0</v>
      </c>
      <c r="AX2324">
        <v>0</v>
      </c>
      <c r="AY2324">
        <v>0</v>
      </c>
      <c r="AZ2324">
        <v>0</v>
      </c>
      <c r="BA2324">
        <v>0</v>
      </c>
      <c r="BB2324">
        <v>0</v>
      </c>
    </row>
    <row r="2325" spans="1:54" x14ac:dyDescent="0.35">
      <c r="A2325" t="s">
        <v>2003</v>
      </c>
      <c r="B2325" t="s">
        <v>7280</v>
      </c>
      <c r="C2325" t="s">
        <v>2005</v>
      </c>
      <c r="D2325" t="s">
        <v>2321</v>
      </c>
      <c r="E2325" t="s">
        <v>388</v>
      </c>
      <c r="F2325" t="s">
        <v>2624</v>
      </c>
      <c r="G2325" t="s">
        <v>2932</v>
      </c>
      <c r="H2325" t="s">
        <v>7206</v>
      </c>
      <c r="I2325" t="s">
        <v>7207</v>
      </c>
      <c r="J2325" t="s">
        <v>2312</v>
      </c>
      <c r="K2325" t="s">
        <v>2314</v>
      </c>
      <c r="L2325" t="s">
        <v>7208</v>
      </c>
      <c r="M2325" t="s">
        <v>2314</v>
      </c>
      <c r="N2325">
        <v>1</v>
      </c>
      <c r="O2325" t="s">
        <v>5953</v>
      </c>
      <c r="P2325" t="s">
        <v>1829</v>
      </c>
      <c r="Q2325" t="s">
        <v>2314</v>
      </c>
      <c r="R2325" t="s">
        <v>476</v>
      </c>
      <c r="S2325" t="s">
        <v>1829</v>
      </c>
      <c r="T2325" t="s">
        <v>2501</v>
      </c>
      <c r="U2325" t="s">
        <v>1829</v>
      </c>
      <c r="W2325">
        <v>0</v>
      </c>
      <c r="X2325">
        <v>0</v>
      </c>
      <c r="Y2325">
        <v>0</v>
      </c>
      <c r="Z2325">
        <v>0</v>
      </c>
      <c r="AA2325">
        <v>0</v>
      </c>
      <c r="AB2325">
        <v>0</v>
      </c>
      <c r="AC2325">
        <v>0</v>
      </c>
      <c r="AD2325">
        <v>0</v>
      </c>
      <c r="AE2325">
        <v>0</v>
      </c>
      <c r="AF2325">
        <v>0</v>
      </c>
      <c r="AH2325">
        <v>0</v>
      </c>
      <c r="AI2325">
        <v>0</v>
      </c>
      <c r="AJ2325">
        <v>-1.7772565946497401E-3</v>
      </c>
      <c r="AK2325">
        <v>0.11731481724064401</v>
      </c>
      <c r="AL2325">
        <v>0</v>
      </c>
      <c r="AM2325">
        <v>0</v>
      </c>
      <c r="AN2325">
        <v>0</v>
      </c>
      <c r="AO2325">
        <v>0</v>
      </c>
      <c r="AP2325">
        <v>-5.2059164191490496E-4</v>
      </c>
      <c r="AQ2325">
        <v>3.4363700498908398E-2</v>
      </c>
      <c r="AS2325">
        <v>0</v>
      </c>
      <c r="AT2325">
        <v>0</v>
      </c>
      <c r="AU2325">
        <v>-5.7908921894673998E-3</v>
      </c>
      <c r="AV2325">
        <v>0.38225063331731601</v>
      </c>
      <c r="AW2325">
        <v>0</v>
      </c>
      <c r="AX2325">
        <v>0</v>
      </c>
      <c r="AY2325">
        <v>0</v>
      </c>
      <c r="AZ2325">
        <v>0</v>
      </c>
      <c r="BA2325">
        <v>-2.7618505536483201E-3</v>
      </c>
      <c r="BB2325">
        <v>0.18230681710497301</v>
      </c>
    </row>
    <row r="2326" spans="1:54" x14ac:dyDescent="0.35">
      <c r="A2326" t="s">
        <v>7281</v>
      </c>
      <c r="B2326" t="s">
        <v>7282</v>
      </c>
      <c r="C2326" t="s">
        <v>7283</v>
      </c>
      <c r="D2326" t="s">
        <v>2321</v>
      </c>
      <c r="E2326" t="s">
        <v>388</v>
      </c>
      <c r="F2326" t="s">
        <v>2624</v>
      </c>
      <c r="G2326" t="s">
        <v>2932</v>
      </c>
      <c r="H2326" t="s">
        <v>7206</v>
      </c>
      <c r="I2326" t="s">
        <v>7207</v>
      </c>
      <c r="J2326" t="s">
        <v>2312</v>
      </c>
      <c r="K2326" t="s">
        <v>2314</v>
      </c>
      <c r="L2326" t="s">
        <v>7208</v>
      </c>
      <c r="M2326" t="s">
        <v>2314</v>
      </c>
      <c r="N2326" t="s">
        <v>2314</v>
      </c>
      <c r="O2326" t="s">
        <v>5953</v>
      </c>
      <c r="P2326" t="s">
        <v>1829</v>
      </c>
      <c r="Q2326" t="s">
        <v>2314</v>
      </c>
      <c r="R2326" t="s">
        <v>476</v>
      </c>
      <c r="S2326" t="s">
        <v>1829</v>
      </c>
      <c r="T2326" t="s">
        <v>2501</v>
      </c>
      <c r="U2326" t="s">
        <v>1829</v>
      </c>
      <c r="W2326">
        <v>0</v>
      </c>
      <c r="X2326">
        <v>0</v>
      </c>
      <c r="Y2326">
        <v>0</v>
      </c>
      <c r="Z2326">
        <v>0</v>
      </c>
      <c r="AA2326">
        <v>0</v>
      </c>
      <c r="AB2326">
        <v>0</v>
      </c>
      <c r="AC2326">
        <v>0</v>
      </c>
      <c r="AD2326">
        <v>0</v>
      </c>
      <c r="AE2326">
        <v>0</v>
      </c>
      <c r="AF2326">
        <v>0</v>
      </c>
      <c r="AH2326">
        <v>0</v>
      </c>
      <c r="AI2326">
        <v>0</v>
      </c>
      <c r="AJ2326">
        <v>0</v>
      </c>
      <c r="AK2326">
        <v>0</v>
      </c>
      <c r="AL2326">
        <v>0</v>
      </c>
      <c r="AM2326">
        <v>0</v>
      </c>
      <c r="AN2326">
        <v>0</v>
      </c>
      <c r="AO2326">
        <v>0</v>
      </c>
      <c r="AP2326">
        <v>0</v>
      </c>
      <c r="AQ2326">
        <v>0</v>
      </c>
      <c r="AS2326">
        <v>0</v>
      </c>
      <c r="AT2326">
        <v>0</v>
      </c>
      <c r="AU2326">
        <v>0</v>
      </c>
      <c r="AV2326">
        <v>0</v>
      </c>
      <c r="AW2326">
        <v>0</v>
      </c>
      <c r="AX2326">
        <v>0</v>
      </c>
      <c r="AY2326">
        <v>0</v>
      </c>
      <c r="AZ2326">
        <v>0</v>
      </c>
      <c r="BA2326">
        <v>0</v>
      </c>
      <c r="BB2326">
        <v>0</v>
      </c>
    </row>
    <row r="2327" spans="1:54" x14ac:dyDescent="0.35">
      <c r="A2327" t="s">
        <v>7284</v>
      </c>
      <c r="B2327" t="s">
        <v>7285</v>
      </c>
      <c r="C2327" t="s">
        <v>7286</v>
      </c>
      <c r="D2327" t="s">
        <v>2321</v>
      </c>
      <c r="E2327" t="s">
        <v>388</v>
      </c>
      <c r="F2327" t="s">
        <v>2624</v>
      </c>
      <c r="G2327" t="s">
        <v>2932</v>
      </c>
      <c r="H2327" t="s">
        <v>7206</v>
      </c>
      <c r="I2327" t="s">
        <v>7207</v>
      </c>
      <c r="J2327" t="s">
        <v>2312</v>
      </c>
      <c r="K2327" t="s">
        <v>2314</v>
      </c>
      <c r="L2327" t="s">
        <v>7208</v>
      </c>
      <c r="M2327" t="s">
        <v>2314</v>
      </c>
      <c r="N2327" t="s">
        <v>2314</v>
      </c>
      <c r="O2327" t="s">
        <v>5953</v>
      </c>
      <c r="P2327" t="s">
        <v>1829</v>
      </c>
      <c r="Q2327" t="s">
        <v>2314</v>
      </c>
      <c r="R2327" t="s">
        <v>476</v>
      </c>
      <c r="S2327" t="s">
        <v>1829</v>
      </c>
      <c r="T2327" t="s">
        <v>2501</v>
      </c>
      <c r="U2327" t="s">
        <v>1829</v>
      </c>
      <c r="W2327">
        <v>0</v>
      </c>
      <c r="X2327">
        <v>0</v>
      </c>
      <c r="Y2327">
        <v>0</v>
      </c>
      <c r="Z2327">
        <v>0</v>
      </c>
      <c r="AA2327">
        <v>0</v>
      </c>
      <c r="AB2327">
        <v>0</v>
      </c>
      <c r="AC2327">
        <v>0</v>
      </c>
      <c r="AD2327">
        <v>0</v>
      </c>
      <c r="AE2327">
        <v>0</v>
      </c>
      <c r="AF2327">
        <v>0</v>
      </c>
      <c r="AH2327">
        <v>0</v>
      </c>
      <c r="AI2327">
        <v>0</v>
      </c>
      <c r="AJ2327">
        <v>0</v>
      </c>
      <c r="AK2327">
        <v>0</v>
      </c>
      <c r="AL2327">
        <v>0</v>
      </c>
      <c r="AM2327">
        <v>0</v>
      </c>
      <c r="AN2327">
        <v>0</v>
      </c>
      <c r="AO2327">
        <v>0</v>
      </c>
      <c r="AP2327">
        <v>0</v>
      </c>
      <c r="AQ2327">
        <v>0</v>
      </c>
      <c r="AS2327">
        <v>0</v>
      </c>
      <c r="AT2327">
        <v>0</v>
      </c>
      <c r="AU2327">
        <v>0</v>
      </c>
      <c r="AV2327">
        <v>0</v>
      </c>
      <c r="AW2327">
        <v>0</v>
      </c>
      <c r="AX2327">
        <v>0</v>
      </c>
      <c r="AY2327">
        <v>0</v>
      </c>
      <c r="AZ2327">
        <v>0</v>
      </c>
      <c r="BA2327">
        <v>0</v>
      </c>
      <c r="BB2327">
        <v>0</v>
      </c>
    </row>
    <row r="2328" spans="1:54" x14ac:dyDescent="0.35">
      <c r="A2328" t="s">
        <v>7287</v>
      </c>
      <c r="B2328" t="s">
        <v>7285</v>
      </c>
      <c r="C2328" t="s">
        <v>7286</v>
      </c>
      <c r="D2328" t="s">
        <v>2321</v>
      </c>
      <c r="E2328" t="s">
        <v>388</v>
      </c>
      <c r="F2328" t="s">
        <v>2624</v>
      </c>
      <c r="G2328" t="s">
        <v>2932</v>
      </c>
      <c r="H2328" t="s">
        <v>7206</v>
      </c>
      <c r="I2328" t="s">
        <v>7207</v>
      </c>
      <c r="J2328" t="s">
        <v>2312</v>
      </c>
      <c r="K2328" t="s">
        <v>2314</v>
      </c>
      <c r="L2328" t="s">
        <v>7208</v>
      </c>
      <c r="M2328" t="s">
        <v>2314</v>
      </c>
      <c r="N2328" t="s">
        <v>2314</v>
      </c>
      <c r="O2328" t="s">
        <v>5953</v>
      </c>
      <c r="P2328" t="s">
        <v>1829</v>
      </c>
      <c r="Q2328" t="s">
        <v>2314</v>
      </c>
      <c r="R2328" t="s">
        <v>476</v>
      </c>
      <c r="S2328" t="s">
        <v>1829</v>
      </c>
      <c r="T2328" t="s">
        <v>2501</v>
      </c>
      <c r="U2328" t="s">
        <v>1829</v>
      </c>
      <c r="W2328">
        <v>0</v>
      </c>
      <c r="X2328">
        <v>0</v>
      </c>
      <c r="Y2328">
        <v>0</v>
      </c>
      <c r="Z2328">
        <v>0</v>
      </c>
      <c r="AA2328">
        <v>0</v>
      </c>
      <c r="AB2328">
        <v>0</v>
      </c>
      <c r="AC2328">
        <v>0</v>
      </c>
      <c r="AD2328">
        <v>0</v>
      </c>
      <c r="AE2328">
        <v>0</v>
      </c>
      <c r="AF2328">
        <v>0</v>
      </c>
      <c r="AH2328">
        <v>0</v>
      </c>
      <c r="AI2328">
        <v>0</v>
      </c>
      <c r="AJ2328">
        <v>0</v>
      </c>
      <c r="AK2328">
        <v>0</v>
      </c>
      <c r="AL2328">
        <v>0</v>
      </c>
      <c r="AM2328">
        <v>0</v>
      </c>
      <c r="AN2328">
        <v>0</v>
      </c>
      <c r="AO2328">
        <v>0</v>
      </c>
      <c r="AP2328">
        <v>0</v>
      </c>
      <c r="AQ2328">
        <v>0</v>
      </c>
      <c r="AS2328">
        <v>0</v>
      </c>
      <c r="AT2328">
        <v>0</v>
      </c>
      <c r="AU2328">
        <v>0</v>
      </c>
      <c r="AV2328">
        <v>0</v>
      </c>
      <c r="AW2328">
        <v>0</v>
      </c>
      <c r="AX2328">
        <v>0</v>
      </c>
      <c r="AY2328">
        <v>0</v>
      </c>
      <c r="AZ2328">
        <v>0</v>
      </c>
      <c r="BA2328">
        <v>0</v>
      </c>
      <c r="BB2328">
        <v>0</v>
      </c>
    </row>
    <row r="2329" spans="1:54" x14ac:dyDescent="0.35">
      <c r="A2329" t="s">
        <v>7288</v>
      </c>
      <c r="B2329" t="s">
        <v>7289</v>
      </c>
      <c r="C2329" t="s">
        <v>7290</v>
      </c>
      <c r="D2329" t="s">
        <v>2321</v>
      </c>
      <c r="E2329" t="s">
        <v>388</v>
      </c>
      <c r="F2329" t="s">
        <v>2624</v>
      </c>
      <c r="G2329" t="s">
        <v>2932</v>
      </c>
      <c r="H2329" t="s">
        <v>7206</v>
      </c>
      <c r="I2329" t="s">
        <v>7207</v>
      </c>
      <c r="J2329" t="s">
        <v>2312</v>
      </c>
      <c r="K2329" t="s">
        <v>2314</v>
      </c>
      <c r="L2329" t="s">
        <v>7208</v>
      </c>
      <c r="M2329" t="s">
        <v>2314</v>
      </c>
      <c r="N2329" t="s">
        <v>2314</v>
      </c>
      <c r="O2329" t="s">
        <v>5953</v>
      </c>
      <c r="P2329" t="s">
        <v>1829</v>
      </c>
      <c r="Q2329" t="s">
        <v>2629</v>
      </c>
      <c r="R2329" t="s">
        <v>461</v>
      </c>
      <c r="S2329" t="s">
        <v>1829</v>
      </c>
      <c r="T2329" t="s">
        <v>2501</v>
      </c>
      <c r="U2329" t="s">
        <v>1829</v>
      </c>
      <c r="W2329">
        <v>0</v>
      </c>
      <c r="X2329">
        <v>0</v>
      </c>
      <c r="Y2329">
        <v>0</v>
      </c>
      <c r="Z2329">
        <v>0</v>
      </c>
      <c r="AA2329">
        <v>0</v>
      </c>
      <c r="AB2329">
        <v>0</v>
      </c>
      <c r="AC2329">
        <v>0</v>
      </c>
      <c r="AD2329">
        <v>0</v>
      </c>
      <c r="AE2329">
        <v>0</v>
      </c>
      <c r="AF2329">
        <v>0</v>
      </c>
      <c r="AH2329">
        <v>0</v>
      </c>
      <c r="AI2329">
        <v>0</v>
      </c>
      <c r="AJ2329">
        <v>0</v>
      </c>
      <c r="AK2329">
        <v>0</v>
      </c>
      <c r="AL2329">
        <v>0</v>
      </c>
      <c r="AM2329">
        <v>0</v>
      </c>
      <c r="AN2329">
        <v>0</v>
      </c>
      <c r="AO2329">
        <v>0</v>
      </c>
      <c r="AP2329">
        <v>0</v>
      </c>
      <c r="AQ2329">
        <v>0</v>
      </c>
      <c r="AS2329">
        <v>0</v>
      </c>
      <c r="AT2329">
        <v>0</v>
      </c>
      <c r="AU2329">
        <v>0</v>
      </c>
      <c r="AV2329">
        <v>0</v>
      </c>
      <c r="AW2329">
        <v>0</v>
      </c>
      <c r="AX2329">
        <v>0</v>
      </c>
      <c r="AY2329">
        <v>0</v>
      </c>
      <c r="AZ2329">
        <v>0</v>
      </c>
      <c r="BA2329">
        <v>0</v>
      </c>
      <c r="BB2329">
        <v>0</v>
      </c>
    </row>
    <row r="2330" spans="1:54" x14ac:dyDescent="0.35">
      <c r="A2330" t="s">
        <v>7291</v>
      </c>
      <c r="B2330" t="s">
        <v>7292</v>
      </c>
      <c r="C2330" t="s">
        <v>7293</v>
      </c>
      <c r="D2330" t="s">
        <v>2321</v>
      </c>
      <c r="E2330" t="s">
        <v>388</v>
      </c>
      <c r="F2330" t="s">
        <v>2624</v>
      </c>
      <c r="G2330" t="s">
        <v>2932</v>
      </c>
      <c r="H2330" t="s">
        <v>6523</v>
      </c>
      <c r="I2330" t="s">
        <v>2312</v>
      </c>
      <c r="J2330" t="s">
        <v>2312</v>
      </c>
      <c r="K2330" t="s">
        <v>2314</v>
      </c>
      <c r="L2330" t="s">
        <v>6524</v>
      </c>
      <c r="M2330" t="s">
        <v>2314</v>
      </c>
      <c r="N2330" t="s">
        <v>2314</v>
      </c>
      <c r="O2330" t="s">
        <v>5953</v>
      </c>
      <c r="P2330" t="s">
        <v>1829</v>
      </c>
      <c r="R2330" t="s">
        <v>476</v>
      </c>
      <c r="S2330" t="s">
        <v>1829</v>
      </c>
      <c r="T2330" t="s">
        <v>2501</v>
      </c>
      <c r="U2330" t="s">
        <v>1829</v>
      </c>
      <c r="W2330">
        <v>0</v>
      </c>
      <c r="X2330">
        <v>0</v>
      </c>
      <c r="Y2330">
        <v>0</v>
      </c>
      <c r="Z2330">
        <v>0</v>
      </c>
      <c r="AA2330">
        <v>0</v>
      </c>
      <c r="AB2330">
        <v>0</v>
      </c>
      <c r="AC2330">
        <v>0</v>
      </c>
      <c r="AD2330">
        <v>0</v>
      </c>
      <c r="AE2330">
        <v>0</v>
      </c>
      <c r="AF2330">
        <v>0</v>
      </c>
      <c r="AH2330">
        <v>0</v>
      </c>
      <c r="AI2330">
        <v>0</v>
      </c>
      <c r="AJ2330">
        <v>0</v>
      </c>
      <c r="AK2330">
        <v>0</v>
      </c>
      <c r="AL2330">
        <v>0</v>
      </c>
      <c r="AM2330">
        <v>0</v>
      </c>
      <c r="AN2330">
        <v>0</v>
      </c>
      <c r="AO2330">
        <v>0</v>
      </c>
      <c r="AP2330">
        <v>0</v>
      </c>
      <c r="AQ2330">
        <v>0</v>
      </c>
      <c r="AS2330">
        <v>0</v>
      </c>
      <c r="AT2330">
        <v>0</v>
      </c>
      <c r="AU2330">
        <v>0</v>
      </c>
      <c r="AV2330">
        <v>0</v>
      </c>
      <c r="AW2330">
        <v>0</v>
      </c>
      <c r="AX2330">
        <v>0</v>
      </c>
      <c r="AY2330">
        <v>0</v>
      </c>
      <c r="AZ2330">
        <v>0</v>
      </c>
      <c r="BA2330">
        <v>0</v>
      </c>
      <c r="BB2330">
        <v>0</v>
      </c>
    </row>
    <row r="2331" spans="1:54" x14ac:dyDescent="0.35">
      <c r="A2331" t="s">
        <v>2038</v>
      </c>
      <c r="B2331" t="s">
        <v>7294</v>
      </c>
      <c r="C2331" t="s">
        <v>2040</v>
      </c>
      <c r="D2331" t="s">
        <v>2321</v>
      </c>
      <c r="E2331" t="s">
        <v>388</v>
      </c>
      <c r="F2331" t="s">
        <v>2624</v>
      </c>
      <c r="G2331" t="s">
        <v>2932</v>
      </c>
      <c r="H2331" t="s">
        <v>7206</v>
      </c>
      <c r="I2331" t="s">
        <v>7240</v>
      </c>
      <c r="J2331" t="s">
        <v>2312</v>
      </c>
      <c r="K2331" t="s">
        <v>2314</v>
      </c>
      <c r="L2331" t="s">
        <v>7241</v>
      </c>
      <c r="M2331" t="s">
        <v>2314</v>
      </c>
      <c r="N2331">
        <v>1</v>
      </c>
      <c r="O2331" t="s">
        <v>5953</v>
      </c>
      <c r="P2331" t="s">
        <v>1829</v>
      </c>
      <c r="Q2331" t="s">
        <v>2314</v>
      </c>
      <c r="R2331" t="s">
        <v>476</v>
      </c>
      <c r="S2331" t="s">
        <v>1829</v>
      </c>
      <c r="T2331" t="s">
        <v>2501</v>
      </c>
      <c r="U2331" t="s">
        <v>1829</v>
      </c>
      <c r="W2331">
        <v>0</v>
      </c>
      <c r="X2331">
        <v>0</v>
      </c>
      <c r="Y2331">
        <v>0</v>
      </c>
      <c r="Z2331">
        <v>0</v>
      </c>
      <c r="AA2331">
        <v>0</v>
      </c>
      <c r="AB2331">
        <v>0</v>
      </c>
      <c r="AC2331">
        <v>0</v>
      </c>
      <c r="AD2331">
        <v>0</v>
      </c>
      <c r="AE2331">
        <v>0</v>
      </c>
      <c r="AF2331">
        <v>0</v>
      </c>
      <c r="AH2331">
        <v>0</v>
      </c>
      <c r="AI2331">
        <v>0</v>
      </c>
      <c r="AJ2331">
        <v>0</v>
      </c>
      <c r="AK2331">
        <v>0</v>
      </c>
      <c r="AL2331">
        <v>0</v>
      </c>
      <c r="AM2331">
        <v>0</v>
      </c>
      <c r="AN2331">
        <v>0</v>
      </c>
      <c r="AO2331">
        <v>0</v>
      </c>
      <c r="AP2331">
        <v>0</v>
      </c>
      <c r="AQ2331">
        <v>0</v>
      </c>
      <c r="AS2331">
        <v>0</v>
      </c>
      <c r="AT2331">
        <v>0</v>
      </c>
      <c r="AU2331">
        <v>0</v>
      </c>
      <c r="AV2331">
        <v>0</v>
      </c>
      <c r="AW2331">
        <v>0</v>
      </c>
      <c r="AX2331">
        <v>0</v>
      </c>
      <c r="AY2331">
        <v>-2.3315569941018799E-2</v>
      </c>
      <c r="AZ2331">
        <v>4.34650199404585</v>
      </c>
      <c r="BA2331">
        <v>-6.5153981840554596E-3</v>
      </c>
      <c r="BB2331">
        <v>1.2146042867765401</v>
      </c>
    </row>
    <row r="2332" spans="1:54" x14ac:dyDescent="0.35">
      <c r="A2332" t="s">
        <v>2007</v>
      </c>
      <c r="B2332" t="s">
        <v>7295</v>
      </c>
      <c r="C2332" t="s">
        <v>2009</v>
      </c>
      <c r="D2332" t="s">
        <v>2321</v>
      </c>
      <c r="E2332" t="s">
        <v>388</v>
      </c>
      <c r="F2332" t="s">
        <v>2624</v>
      </c>
      <c r="G2332" t="s">
        <v>2932</v>
      </c>
      <c r="H2332" t="s">
        <v>7206</v>
      </c>
      <c r="I2332" t="s">
        <v>7226</v>
      </c>
      <c r="J2332" t="s">
        <v>2312</v>
      </c>
      <c r="K2332" t="s">
        <v>2314</v>
      </c>
      <c r="L2332" t="s">
        <v>7227</v>
      </c>
      <c r="M2332" t="s">
        <v>2314</v>
      </c>
      <c r="N2332">
        <v>1</v>
      </c>
      <c r="O2332" t="s">
        <v>5953</v>
      </c>
      <c r="P2332" t="s">
        <v>1829</v>
      </c>
      <c r="Q2332" t="s">
        <v>2314</v>
      </c>
      <c r="R2332" t="s">
        <v>476</v>
      </c>
      <c r="S2332" t="s">
        <v>1829</v>
      </c>
      <c r="T2332" t="s">
        <v>2501</v>
      </c>
      <c r="U2332" t="s">
        <v>1829</v>
      </c>
      <c r="W2332">
        <v>0</v>
      </c>
      <c r="X2332">
        <v>0</v>
      </c>
      <c r="Y2332">
        <v>-5.6338271574143802E-3</v>
      </c>
      <c r="Z2332">
        <v>0.52214689282070703</v>
      </c>
      <c r="AA2332">
        <v>0</v>
      </c>
      <c r="AB2332">
        <v>0</v>
      </c>
      <c r="AC2332">
        <v>0</v>
      </c>
      <c r="AD2332">
        <v>0</v>
      </c>
      <c r="AE2332">
        <v>-7.7737839684948297E-4</v>
      </c>
      <c r="AF2332">
        <v>7.2047953037875798E-2</v>
      </c>
      <c r="AH2332">
        <v>0</v>
      </c>
      <c r="AI2332">
        <v>0</v>
      </c>
      <c r="AJ2332">
        <v>-1.4132409365137299E-2</v>
      </c>
      <c r="AK2332">
        <v>1.3098012118417699</v>
      </c>
      <c r="AL2332">
        <v>0</v>
      </c>
      <c r="AM2332">
        <v>0</v>
      </c>
      <c r="AN2332">
        <v>0</v>
      </c>
      <c r="AO2332">
        <v>0</v>
      </c>
      <c r="AP2332">
        <v>-4.1396465866316403E-3</v>
      </c>
      <c r="AQ2332">
        <v>0.38366523185652801</v>
      </c>
      <c r="AS2332">
        <v>0</v>
      </c>
      <c r="AT2332">
        <v>0</v>
      </c>
      <c r="AU2332">
        <v>0</v>
      </c>
      <c r="AV2332">
        <v>0</v>
      </c>
      <c r="AW2332">
        <v>0</v>
      </c>
      <c r="AX2332">
        <v>0</v>
      </c>
      <c r="AY2332">
        <v>0</v>
      </c>
      <c r="AZ2332">
        <v>0</v>
      </c>
      <c r="BA2332">
        <v>0</v>
      </c>
      <c r="BB2332">
        <v>0</v>
      </c>
    </row>
    <row r="2333" spans="1:54" x14ac:dyDescent="0.35">
      <c r="A2333" t="s">
        <v>7296</v>
      </c>
      <c r="B2333" t="s">
        <v>7297</v>
      </c>
      <c r="C2333" t="s">
        <v>7298</v>
      </c>
      <c r="D2333" t="s">
        <v>2321</v>
      </c>
      <c r="E2333" t="s">
        <v>388</v>
      </c>
      <c r="F2333" t="s">
        <v>2624</v>
      </c>
      <c r="G2333" t="s">
        <v>2932</v>
      </c>
      <c r="H2333" t="s">
        <v>7226</v>
      </c>
      <c r="I2333" t="s">
        <v>2312</v>
      </c>
      <c r="J2333" t="s">
        <v>2312</v>
      </c>
      <c r="K2333" t="s">
        <v>7299</v>
      </c>
      <c r="L2333" t="s">
        <v>7299</v>
      </c>
      <c r="M2333" t="s">
        <v>2314</v>
      </c>
      <c r="N2333" t="s">
        <v>2314</v>
      </c>
      <c r="O2333" t="s">
        <v>5953</v>
      </c>
      <c r="P2333" t="s">
        <v>1829</v>
      </c>
      <c r="Q2333" t="s">
        <v>2314</v>
      </c>
      <c r="R2333" t="s">
        <v>476</v>
      </c>
      <c r="S2333" t="s">
        <v>1829</v>
      </c>
      <c r="T2333" t="s">
        <v>2501</v>
      </c>
      <c r="U2333" t="s">
        <v>1829</v>
      </c>
      <c r="W2333">
        <v>0</v>
      </c>
      <c r="X2333">
        <v>0</v>
      </c>
      <c r="Y2333">
        <v>0</v>
      </c>
      <c r="Z2333">
        <v>0</v>
      </c>
      <c r="AA2333">
        <v>0</v>
      </c>
      <c r="AB2333">
        <v>0</v>
      </c>
      <c r="AC2333">
        <v>0</v>
      </c>
      <c r="AD2333">
        <v>0</v>
      </c>
      <c r="AE2333">
        <v>0</v>
      </c>
      <c r="AF2333">
        <v>0</v>
      </c>
      <c r="AH2333">
        <v>0</v>
      </c>
      <c r="AI2333">
        <v>0</v>
      </c>
      <c r="AJ2333">
        <v>0</v>
      </c>
      <c r="AK2333">
        <v>0</v>
      </c>
      <c r="AL2333">
        <v>0</v>
      </c>
      <c r="AM2333">
        <v>0</v>
      </c>
      <c r="AN2333">
        <v>0</v>
      </c>
      <c r="AO2333">
        <v>0</v>
      </c>
      <c r="AP2333">
        <v>0</v>
      </c>
      <c r="AQ2333">
        <v>0</v>
      </c>
      <c r="AS2333">
        <v>0</v>
      </c>
      <c r="AT2333">
        <v>0</v>
      </c>
      <c r="AU2333">
        <v>0</v>
      </c>
      <c r="AV2333">
        <v>0</v>
      </c>
      <c r="AW2333">
        <v>0</v>
      </c>
      <c r="AX2333">
        <v>0</v>
      </c>
      <c r="AY2333">
        <v>0</v>
      </c>
      <c r="AZ2333">
        <v>0</v>
      </c>
      <c r="BA2333">
        <v>0</v>
      </c>
      <c r="BB2333">
        <v>0</v>
      </c>
    </row>
    <row r="2334" spans="1:54" x14ac:dyDescent="0.35">
      <c r="A2334" t="s">
        <v>7300</v>
      </c>
      <c r="B2334" t="s">
        <v>7301</v>
      </c>
      <c r="C2334" t="s">
        <v>7302</v>
      </c>
      <c r="D2334" t="s">
        <v>2321</v>
      </c>
      <c r="E2334" t="s">
        <v>388</v>
      </c>
      <c r="F2334" t="s">
        <v>2624</v>
      </c>
      <c r="G2334" t="s">
        <v>2932</v>
      </c>
      <c r="H2334" t="s">
        <v>452</v>
      </c>
      <c r="I2334" t="s">
        <v>2312</v>
      </c>
      <c r="J2334" t="s">
        <v>2312</v>
      </c>
      <c r="K2334" t="s">
        <v>7303</v>
      </c>
      <c r="L2334" t="s">
        <v>7303</v>
      </c>
      <c r="M2334" t="s">
        <v>2314</v>
      </c>
      <c r="N2334" t="s">
        <v>2314</v>
      </c>
      <c r="O2334" t="s">
        <v>5953</v>
      </c>
      <c r="P2334" t="s">
        <v>1829</v>
      </c>
      <c r="Q2334" t="s">
        <v>2314</v>
      </c>
      <c r="R2334" t="s">
        <v>476</v>
      </c>
      <c r="S2334" t="s">
        <v>1829</v>
      </c>
      <c r="T2334" t="s">
        <v>2501</v>
      </c>
      <c r="U2334" t="s">
        <v>1829</v>
      </c>
      <c r="W2334">
        <v>0</v>
      </c>
      <c r="X2334">
        <v>0</v>
      </c>
      <c r="Y2334">
        <v>0</v>
      </c>
      <c r="Z2334">
        <v>0</v>
      </c>
      <c r="AA2334">
        <v>0</v>
      </c>
      <c r="AB2334">
        <v>0</v>
      </c>
      <c r="AC2334">
        <v>0</v>
      </c>
      <c r="AD2334">
        <v>0</v>
      </c>
      <c r="AE2334">
        <v>0</v>
      </c>
      <c r="AF2334">
        <v>0</v>
      </c>
      <c r="AH2334">
        <v>0</v>
      </c>
      <c r="AI2334">
        <v>0</v>
      </c>
      <c r="AJ2334">
        <v>0</v>
      </c>
      <c r="AK2334">
        <v>0</v>
      </c>
      <c r="AL2334">
        <v>0</v>
      </c>
      <c r="AM2334">
        <v>0</v>
      </c>
      <c r="AN2334">
        <v>0</v>
      </c>
      <c r="AO2334">
        <v>0</v>
      </c>
      <c r="AP2334">
        <v>0</v>
      </c>
      <c r="AQ2334">
        <v>0</v>
      </c>
      <c r="AS2334">
        <v>0</v>
      </c>
      <c r="AT2334">
        <v>0</v>
      </c>
      <c r="AU2334">
        <v>0</v>
      </c>
      <c r="AV2334">
        <v>0</v>
      </c>
      <c r="AW2334">
        <v>0</v>
      </c>
      <c r="AX2334">
        <v>0</v>
      </c>
      <c r="AY2334">
        <v>0</v>
      </c>
      <c r="AZ2334">
        <v>0</v>
      </c>
      <c r="BA2334">
        <v>0</v>
      </c>
      <c r="BB2334">
        <v>0</v>
      </c>
    </row>
    <row r="2335" spans="1:54" x14ac:dyDescent="0.35">
      <c r="A2335" t="s">
        <v>7304</v>
      </c>
      <c r="B2335" t="s">
        <v>7305</v>
      </c>
      <c r="C2335" t="s">
        <v>7306</v>
      </c>
      <c r="D2335" t="s">
        <v>2321</v>
      </c>
      <c r="E2335" t="s">
        <v>388</v>
      </c>
      <c r="F2335" t="s">
        <v>2624</v>
      </c>
      <c r="G2335" t="s">
        <v>2932</v>
      </c>
      <c r="H2335" t="s">
        <v>452</v>
      </c>
      <c r="I2335" t="s">
        <v>2312</v>
      </c>
      <c r="J2335" t="s">
        <v>2312</v>
      </c>
      <c r="K2335" t="s">
        <v>2314</v>
      </c>
      <c r="L2335" t="s">
        <v>7303</v>
      </c>
      <c r="M2335" t="s">
        <v>2314</v>
      </c>
      <c r="N2335" t="s">
        <v>2314</v>
      </c>
      <c r="O2335" t="s">
        <v>5953</v>
      </c>
      <c r="P2335" t="s">
        <v>1829</v>
      </c>
      <c r="Q2335" t="s">
        <v>2314</v>
      </c>
      <c r="R2335" t="s">
        <v>476</v>
      </c>
      <c r="S2335" t="s">
        <v>1829</v>
      </c>
      <c r="T2335" t="s">
        <v>2501</v>
      </c>
      <c r="U2335" t="s">
        <v>1829</v>
      </c>
      <c r="W2335">
        <v>0</v>
      </c>
      <c r="X2335">
        <v>0</v>
      </c>
      <c r="Y2335">
        <v>0</v>
      </c>
      <c r="Z2335">
        <v>0</v>
      </c>
      <c r="AA2335">
        <v>0</v>
      </c>
      <c r="AB2335">
        <v>0</v>
      </c>
      <c r="AC2335">
        <v>0</v>
      </c>
      <c r="AD2335">
        <v>0</v>
      </c>
      <c r="AE2335">
        <v>0</v>
      </c>
      <c r="AF2335">
        <v>0</v>
      </c>
      <c r="AH2335">
        <v>0</v>
      </c>
      <c r="AI2335">
        <v>0</v>
      </c>
      <c r="AJ2335">
        <v>0</v>
      </c>
      <c r="AK2335">
        <v>0</v>
      </c>
      <c r="AL2335">
        <v>0</v>
      </c>
      <c r="AM2335">
        <v>0</v>
      </c>
      <c r="AN2335">
        <v>0</v>
      </c>
      <c r="AO2335">
        <v>0</v>
      </c>
      <c r="AP2335">
        <v>0</v>
      </c>
      <c r="AQ2335">
        <v>0</v>
      </c>
      <c r="AS2335">
        <v>0</v>
      </c>
      <c r="AT2335">
        <v>0</v>
      </c>
      <c r="AU2335">
        <v>0</v>
      </c>
      <c r="AV2335">
        <v>0</v>
      </c>
      <c r="AW2335">
        <v>0</v>
      </c>
      <c r="AX2335">
        <v>0</v>
      </c>
      <c r="AY2335">
        <v>0</v>
      </c>
      <c r="AZ2335">
        <v>0</v>
      </c>
      <c r="BA2335">
        <v>0</v>
      </c>
      <c r="BB2335">
        <v>0</v>
      </c>
    </row>
    <row r="2336" spans="1:54" x14ac:dyDescent="0.35">
      <c r="A2336" t="s">
        <v>7307</v>
      </c>
      <c r="B2336" t="s">
        <v>7308</v>
      </c>
      <c r="C2336" t="s">
        <v>7309</v>
      </c>
      <c r="D2336" t="s">
        <v>2321</v>
      </c>
      <c r="E2336" t="s">
        <v>388</v>
      </c>
      <c r="F2336" t="s">
        <v>3065</v>
      </c>
      <c r="G2336" t="s">
        <v>6043</v>
      </c>
      <c r="H2336" t="s">
        <v>2312</v>
      </c>
      <c r="I2336" t="s">
        <v>2312</v>
      </c>
      <c r="J2336" t="s">
        <v>2312</v>
      </c>
      <c r="K2336" t="s">
        <v>2314</v>
      </c>
      <c r="L2336" t="s">
        <v>6044</v>
      </c>
      <c r="M2336" t="s">
        <v>2314</v>
      </c>
      <c r="N2336" t="s">
        <v>2314</v>
      </c>
      <c r="O2336" t="s">
        <v>5953</v>
      </c>
      <c r="P2336" t="s">
        <v>1829</v>
      </c>
      <c r="Q2336" t="s">
        <v>2314</v>
      </c>
      <c r="R2336" t="s">
        <v>461</v>
      </c>
      <c r="S2336" t="s">
        <v>1829</v>
      </c>
      <c r="T2336" t="s">
        <v>2501</v>
      </c>
      <c r="U2336" t="s">
        <v>1829</v>
      </c>
      <c r="W2336">
        <v>0</v>
      </c>
      <c r="X2336">
        <v>0</v>
      </c>
      <c r="Y2336">
        <v>0</v>
      </c>
      <c r="Z2336">
        <v>0</v>
      </c>
      <c r="AA2336">
        <v>0</v>
      </c>
      <c r="AB2336">
        <v>0</v>
      </c>
      <c r="AC2336">
        <v>0</v>
      </c>
      <c r="AD2336">
        <v>0</v>
      </c>
      <c r="AE2336">
        <v>0</v>
      </c>
      <c r="AF2336">
        <v>0</v>
      </c>
      <c r="AH2336">
        <v>0</v>
      </c>
      <c r="AI2336">
        <v>0</v>
      </c>
      <c r="AJ2336">
        <v>0</v>
      </c>
      <c r="AK2336">
        <v>0</v>
      </c>
      <c r="AL2336">
        <v>0</v>
      </c>
      <c r="AM2336">
        <v>0</v>
      </c>
      <c r="AN2336">
        <v>0</v>
      </c>
      <c r="AO2336">
        <v>0</v>
      </c>
      <c r="AP2336">
        <v>0</v>
      </c>
      <c r="AQ2336">
        <v>0</v>
      </c>
      <c r="AS2336">
        <v>0</v>
      </c>
      <c r="AT2336">
        <v>0</v>
      </c>
      <c r="AU2336">
        <v>0</v>
      </c>
      <c r="AV2336">
        <v>0</v>
      </c>
      <c r="AW2336">
        <v>0</v>
      </c>
      <c r="AX2336">
        <v>0</v>
      </c>
      <c r="AY2336">
        <v>0</v>
      </c>
      <c r="AZ2336">
        <v>0</v>
      </c>
      <c r="BA2336">
        <v>0</v>
      </c>
      <c r="BB2336">
        <v>0</v>
      </c>
    </row>
    <row r="2337" spans="1:54" x14ac:dyDescent="0.35">
      <c r="A2337" t="s">
        <v>7310</v>
      </c>
      <c r="B2337" t="s">
        <v>7311</v>
      </c>
      <c r="C2337" t="s">
        <v>7312</v>
      </c>
      <c r="D2337" t="s">
        <v>2321</v>
      </c>
      <c r="E2337" t="s">
        <v>388</v>
      </c>
      <c r="F2337" t="s">
        <v>3065</v>
      </c>
      <c r="G2337" t="s">
        <v>6043</v>
      </c>
      <c r="H2337" t="s">
        <v>2312</v>
      </c>
      <c r="I2337" t="s">
        <v>2312</v>
      </c>
      <c r="J2337" t="s">
        <v>2312</v>
      </c>
      <c r="K2337" t="s">
        <v>2314</v>
      </c>
      <c r="L2337" t="s">
        <v>6044</v>
      </c>
      <c r="M2337" t="s">
        <v>2314</v>
      </c>
      <c r="N2337" t="s">
        <v>2314</v>
      </c>
      <c r="O2337" t="s">
        <v>5953</v>
      </c>
      <c r="P2337" t="s">
        <v>1829</v>
      </c>
      <c r="Q2337" t="s">
        <v>2629</v>
      </c>
      <c r="R2337" t="s">
        <v>461</v>
      </c>
      <c r="S2337" t="s">
        <v>1829</v>
      </c>
      <c r="T2337" t="s">
        <v>2501</v>
      </c>
      <c r="U2337" t="s">
        <v>1829</v>
      </c>
      <c r="W2337">
        <v>0</v>
      </c>
      <c r="X2337">
        <v>0</v>
      </c>
      <c r="Y2337">
        <v>0</v>
      </c>
      <c r="Z2337">
        <v>0</v>
      </c>
      <c r="AA2337">
        <v>0</v>
      </c>
      <c r="AB2337">
        <v>0</v>
      </c>
      <c r="AC2337">
        <v>0</v>
      </c>
      <c r="AD2337">
        <v>0</v>
      </c>
      <c r="AE2337">
        <v>0</v>
      </c>
      <c r="AF2337">
        <v>0</v>
      </c>
      <c r="AH2337">
        <v>0</v>
      </c>
      <c r="AI2337">
        <v>0</v>
      </c>
      <c r="AJ2337">
        <v>0</v>
      </c>
      <c r="AK2337">
        <v>0</v>
      </c>
      <c r="AL2337">
        <v>0</v>
      </c>
      <c r="AM2337">
        <v>0</v>
      </c>
      <c r="AN2337">
        <v>0</v>
      </c>
      <c r="AO2337">
        <v>0</v>
      </c>
      <c r="AP2337">
        <v>0</v>
      </c>
      <c r="AQ2337">
        <v>0</v>
      </c>
      <c r="AS2337">
        <v>0</v>
      </c>
      <c r="AT2337">
        <v>0</v>
      </c>
      <c r="AU2337">
        <v>0</v>
      </c>
      <c r="AV2337">
        <v>0</v>
      </c>
      <c r="AW2337">
        <v>0</v>
      </c>
      <c r="AX2337">
        <v>0</v>
      </c>
      <c r="AY2337">
        <v>0</v>
      </c>
      <c r="AZ2337">
        <v>0</v>
      </c>
      <c r="BA2337">
        <v>0</v>
      </c>
      <c r="BB2337">
        <v>0</v>
      </c>
    </row>
    <row r="2338" spans="1:54" x14ac:dyDescent="0.35">
      <c r="A2338" t="s">
        <v>7313</v>
      </c>
      <c r="B2338" t="s">
        <v>7314</v>
      </c>
      <c r="C2338" t="s">
        <v>7315</v>
      </c>
      <c r="D2338" t="s">
        <v>2321</v>
      </c>
      <c r="E2338" t="s">
        <v>388</v>
      </c>
      <c r="F2338" t="s">
        <v>3065</v>
      </c>
      <c r="G2338" t="s">
        <v>6043</v>
      </c>
      <c r="H2338" t="s">
        <v>2312</v>
      </c>
      <c r="I2338" t="s">
        <v>2312</v>
      </c>
      <c r="J2338" t="s">
        <v>2312</v>
      </c>
      <c r="K2338" t="s">
        <v>2314</v>
      </c>
      <c r="L2338" t="s">
        <v>6044</v>
      </c>
      <c r="M2338" t="s">
        <v>2314</v>
      </c>
      <c r="N2338" t="s">
        <v>2314</v>
      </c>
      <c r="O2338" t="s">
        <v>5953</v>
      </c>
      <c r="P2338" t="s">
        <v>1829</v>
      </c>
      <c r="Q2338" t="s">
        <v>2314</v>
      </c>
      <c r="R2338" t="s">
        <v>476</v>
      </c>
      <c r="S2338" t="s">
        <v>1829</v>
      </c>
      <c r="T2338" t="s">
        <v>2501</v>
      </c>
      <c r="U2338" t="s">
        <v>1829</v>
      </c>
      <c r="W2338">
        <v>0</v>
      </c>
      <c r="X2338">
        <v>0</v>
      </c>
      <c r="Y2338">
        <v>0</v>
      </c>
      <c r="Z2338">
        <v>0</v>
      </c>
      <c r="AA2338">
        <v>0</v>
      </c>
      <c r="AB2338">
        <v>0</v>
      </c>
      <c r="AC2338">
        <v>0</v>
      </c>
      <c r="AD2338">
        <v>0</v>
      </c>
      <c r="AE2338">
        <v>0</v>
      </c>
      <c r="AF2338">
        <v>0</v>
      </c>
      <c r="AH2338">
        <v>0</v>
      </c>
      <c r="AI2338">
        <v>0</v>
      </c>
      <c r="AJ2338">
        <v>0</v>
      </c>
      <c r="AK2338">
        <v>0</v>
      </c>
      <c r="AL2338">
        <v>0</v>
      </c>
      <c r="AM2338">
        <v>0</v>
      </c>
      <c r="AN2338">
        <v>0</v>
      </c>
      <c r="AO2338">
        <v>0</v>
      </c>
      <c r="AP2338">
        <v>0</v>
      </c>
      <c r="AQ2338">
        <v>0</v>
      </c>
      <c r="AS2338">
        <v>0</v>
      </c>
      <c r="AT2338">
        <v>0</v>
      </c>
      <c r="AU2338">
        <v>0</v>
      </c>
      <c r="AV2338">
        <v>0</v>
      </c>
      <c r="AW2338">
        <v>0</v>
      </c>
      <c r="AX2338">
        <v>0</v>
      </c>
      <c r="AY2338">
        <v>0</v>
      </c>
      <c r="AZ2338">
        <v>0</v>
      </c>
      <c r="BA2338">
        <v>0</v>
      </c>
      <c r="BB2338">
        <v>0</v>
      </c>
    </row>
    <row r="2339" spans="1:54" x14ac:dyDescent="0.35">
      <c r="A2339" t="s">
        <v>7316</v>
      </c>
      <c r="B2339" t="s">
        <v>7317</v>
      </c>
      <c r="C2339" t="s">
        <v>7318</v>
      </c>
      <c r="D2339" t="s">
        <v>2321</v>
      </c>
      <c r="E2339" t="s">
        <v>388</v>
      </c>
      <c r="F2339" t="s">
        <v>3065</v>
      </c>
      <c r="G2339" t="s">
        <v>6043</v>
      </c>
      <c r="H2339" t="s">
        <v>2312</v>
      </c>
      <c r="I2339" t="s">
        <v>2312</v>
      </c>
      <c r="J2339" t="s">
        <v>2312</v>
      </c>
      <c r="K2339" t="s">
        <v>2314</v>
      </c>
      <c r="L2339" t="s">
        <v>6044</v>
      </c>
      <c r="M2339" t="s">
        <v>2314</v>
      </c>
      <c r="N2339" t="s">
        <v>2314</v>
      </c>
      <c r="O2339" t="s">
        <v>5953</v>
      </c>
      <c r="P2339" t="s">
        <v>1829</v>
      </c>
      <c r="Q2339" t="s">
        <v>2314</v>
      </c>
      <c r="R2339" t="s">
        <v>476</v>
      </c>
      <c r="S2339" t="s">
        <v>1829</v>
      </c>
      <c r="T2339" t="s">
        <v>2501</v>
      </c>
      <c r="U2339" t="s">
        <v>1829</v>
      </c>
      <c r="W2339">
        <v>0</v>
      </c>
      <c r="X2339">
        <v>0</v>
      </c>
      <c r="Y2339">
        <v>0</v>
      </c>
      <c r="Z2339">
        <v>0</v>
      </c>
      <c r="AA2339">
        <v>0</v>
      </c>
      <c r="AB2339">
        <v>0</v>
      </c>
      <c r="AC2339">
        <v>0</v>
      </c>
      <c r="AD2339">
        <v>0</v>
      </c>
      <c r="AE2339">
        <v>0</v>
      </c>
      <c r="AF2339">
        <v>0</v>
      </c>
      <c r="AH2339">
        <v>0</v>
      </c>
      <c r="AI2339">
        <v>0</v>
      </c>
      <c r="AJ2339">
        <v>0</v>
      </c>
      <c r="AK2339">
        <v>0</v>
      </c>
      <c r="AL2339">
        <v>0</v>
      </c>
      <c r="AM2339">
        <v>0</v>
      </c>
      <c r="AN2339">
        <v>0</v>
      </c>
      <c r="AO2339">
        <v>0</v>
      </c>
      <c r="AP2339">
        <v>0</v>
      </c>
      <c r="AQ2339">
        <v>0</v>
      </c>
      <c r="AS2339">
        <v>0</v>
      </c>
      <c r="AT2339">
        <v>0</v>
      </c>
      <c r="AU2339">
        <v>0</v>
      </c>
      <c r="AV2339">
        <v>0</v>
      </c>
      <c r="AW2339">
        <v>0</v>
      </c>
      <c r="AX2339">
        <v>0</v>
      </c>
      <c r="AY2339">
        <v>0</v>
      </c>
      <c r="AZ2339">
        <v>0</v>
      </c>
      <c r="BA2339">
        <v>0</v>
      </c>
      <c r="BB2339">
        <v>0</v>
      </c>
    </row>
    <row r="2340" spans="1:54" x14ac:dyDescent="0.35">
      <c r="A2340" t="s">
        <v>7319</v>
      </c>
      <c r="B2340" t="s">
        <v>7320</v>
      </c>
      <c r="C2340" t="s">
        <v>7321</v>
      </c>
      <c r="D2340" t="s">
        <v>2321</v>
      </c>
      <c r="E2340" t="s">
        <v>388</v>
      </c>
      <c r="F2340" t="s">
        <v>3065</v>
      </c>
      <c r="G2340" t="s">
        <v>6043</v>
      </c>
      <c r="H2340" t="s">
        <v>2312</v>
      </c>
      <c r="I2340" t="s">
        <v>2312</v>
      </c>
      <c r="J2340" t="s">
        <v>2312</v>
      </c>
      <c r="K2340" t="s">
        <v>2314</v>
      </c>
      <c r="L2340" t="s">
        <v>6044</v>
      </c>
      <c r="M2340" t="s">
        <v>2314</v>
      </c>
      <c r="N2340" t="s">
        <v>2314</v>
      </c>
      <c r="O2340" t="s">
        <v>5953</v>
      </c>
      <c r="P2340" t="s">
        <v>1829</v>
      </c>
      <c r="Q2340" t="s">
        <v>2629</v>
      </c>
      <c r="R2340" t="s">
        <v>461</v>
      </c>
      <c r="S2340" t="s">
        <v>1829</v>
      </c>
      <c r="T2340" t="s">
        <v>2501</v>
      </c>
      <c r="U2340" t="s">
        <v>1829</v>
      </c>
      <c r="W2340">
        <v>0</v>
      </c>
      <c r="X2340">
        <v>0</v>
      </c>
      <c r="Y2340">
        <v>0</v>
      </c>
      <c r="Z2340">
        <v>0</v>
      </c>
      <c r="AA2340">
        <v>0</v>
      </c>
      <c r="AB2340">
        <v>0</v>
      </c>
      <c r="AC2340">
        <v>0</v>
      </c>
      <c r="AD2340">
        <v>0</v>
      </c>
      <c r="AE2340">
        <v>0</v>
      </c>
      <c r="AF2340">
        <v>0</v>
      </c>
      <c r="AH2340">
        <v>0</v>
      </c>
      <c r="AI2340">
        <v>0</v>
      </c>
      <c r="AJ2340">
        <v>0</v>
      </c>
      <c r="AK2340">
        <v>0</v>
      </c>
      <c r="AL2340">
        <v>0</v>
      </c>
      <c r="AM2340">
        <v>0</v>
      </c>
      <c r="AN2340">
        <v>0</v>
      </c>
      <c r="AO2340">
        <v>0</v>
      </c>
      <c r="AP2340">
        <v>0</v>
      </c>
      <c r="AQ2340">
        <v>0</v>
      </c>
      <c r="AS2340">
        <v>0</v>
      </c>
      <c r="AT2340">
        <v>0</v>
      </c>
      <c r="AU2340">
        <v>0</v>
      </c>
      <c r="AV2340">
        <v>0</v>
      </c>
      <c r="AW2340">
        <v>0</v>
      </c>
      <c r="AX2340">
        <v>0</v>
      </c>
      <c r="AY2340">
        <v>0</v>
      </c>
      <c r="AZ2340">
        <v>0</v>
      </c>
      <c r="BA2340">
        <v>0</v>
      </c>
      <c r="BB2340">
        <v>0</v>
      </c>
    </row>
    <row r="2341" spans="1:54" x14ac:dyDescent="0.35">
      <c r="A2341" t="s">
        <v>1869</v>
      </c>
      <c r="B2341" t="s">
        <v>7322</v>
      </c>
      <c r="C2341" t="s">
        <v>1871</v>
      </c>
      <c r="D2341" t="s">
        <v>2321</v>
      </c>
      <c r="E2341" t="s">
        <v>388</v>
      </c>
      <c r="F2341" t="s">
        <v>3065</v>
      </c>
      <c r="G2341" t="s">
        <v>6043</v>
      </c>
      <c r="H2341" t="s">
        <v>2312</v>
      </c>
      <c r="I2341" t="s">
        <v>2312</v>
      </c>
      <c r="J2341" t="s">
        <v>2312</v>
      </c>
      <c r="K2341" t="s">
        <v>2314</v>
      </c>
      <c r="L2341" t="s">
        <v>6044</v>
      </c>
      <c r="M2341" t="s">
        <v>2314</v>
      </c>
      <c r="N2341">
        <v>1</v>
      </c>
      <c r="O2341" t="s">
        <v>5953</v>
      </c>
      <c r="P2341" t="s">
        <v>1829</v>
      </c>
      <c r="Q2341" t="s">
        <v>2629</v>
      </c>
      <c r="R2341" t="s">
        <v>461</v>
      </c>
      <c r="S2341" t="s">
        <v>1829</v>
      </c>
      <c r="T2341" t="s">
        <v>2501</v>
      </c>
      <c r="U2341" t="s">
        <v>1829</v>
      </c>
      <c r="W2341">
        <v>0</v>
      </c>
      <c r="X2341">
        <v>0</v>
      </c>
      <c r="Y2341">
        <v>0</v>
      </c>
      <c r="Z2341">
        <v>0</v>
      </c>
      <c r="AA2341">
        <v>0</v>
      </c>
      <c r="AB2341">
        <v>0</v>
      </c>
      <c r="AC2341">
        <v>0</v>
      </c>
      <c r="AD2341">
        <v>0</v>
      </c>
      <c r="AE2341">
        <v>0</v>
      </c>
      <c r="AF2341">
        <v>0</v>
      </c>
      <c r="AH2341">
        <v>0</v>
      </c>
      <c r="AI2341">
        <v>0</v>
      </c>
      <c r="AJ2341">
        <v>-2.2065662520985702E-8</v>
      </c>
      <c r="AK2341">
        <v>4.5585757391108901E-8</v>
      </c>
      <c r="AL2341">
        <v>0</v>
      </c>
      <c r="AM2341">
        <v>0</v>
      </c>
      <c r="AN2341">
        <v>0</v>
      </c>
      <c r="AO2341">
        <v>0</v>
      </c>
      <c r="AP2341">
        <v>-6.4634445674986898E-9</v>
      </c>
      <c r="AQ2341">
        <v>1.3352919527553599E-8</v>
      </c>
      <c r="AS2341">
        <v>0</v>
      </c>
      <c r="AT2341">
        <v>0</v>
      </c>
      <c r="AU2341">
        <v>-4.09311520951971E-4</v>
      </c>
      <c r="AV2341">
        <v>8.4561988300535496E-4</v>
      </c>
      <c r="AW2341">
        <v>0</v>
      </c>
      <c r="AX2341">
        <v>0</v>
      </c>
      <c r="AY2341">
        <v>0</v>
      </c>
      <c r="AZ2341">
        <v>0</v>
      </c>
      <c r="BA2341">
        <v>-1.9521296784145599E-4</v>
      </c>
      <c r="BB2341">
        <v>4.0330154070251602E-4</v>
      </c>
    </row>
    <row r="2342" spans="1:54" x14ac:dyDescent="0.35">
      <c r="A2342" t="s">
        <v>7323</v>
      </c>
      <c r="B2342" t="s">
        <v>7324</v>
      </c>
      <c r="C2342" t="s">
        <v>7325</v>
      </c>
      <c r="D2342" t="s">
        <v>2321</v>
      </c>
      <c r="E2342" t="s">
        <v>388</v>
      </c>
      <c r="F2342" t="s">
        <v>3065</v>
      </c>
      <c r="G2342" t="s">
        <v>6043</v>
      </c>
      <c r="H2342" t="s">
        <v>2312</v>
      </c>
      <c r="I2342" t="s">
        <v>2312</v>
      </c>
      <c r="J2342" t="s">
        <v>2312</v>
      </c>
      <c r="K2342" t="s">
        <v>2314</v>
      </c>
      <c r="L2342" t="s">
        <v>6044</v>
      </c>
      <c r="M2342" t="s">
        <v>2314</v>
      </c>
      <c r="N2342" t="s">
        <v>2314</v>
      </c>
      <c r="O2342" t="s">
        <v>5953</v>
      </c>
      <c r="P2342" t="s">
        <v>1829</v>
      </c>
      <c r="Q2342" t="s">
        <v>2629</v>
      </c>
      <c r="R2342" t="s">
        <v>461</v>
      </c>
      <c r="S2342" t="s">
        <v>1829</v>
      </c>
      <c r="T2342" t="s">
        <v>2501</v>
      </c>
      <c r="U2342" t="s">
        <v>1829</v>
      </c>
      <c r="W2342">
        <v>0</v>
      </c>
      <c r="X2342">
        <v>0</v>
      </c>
      <c r="Y2342">
        <v>0</v>
      </c>
      <c r="Z2342">
        <v>0</v>
      </c>
      <c r="AA2342">
        <v>0</v>
      </c>
      <c r="AB2342">
        <v>0</v>
      </c>
      <c r="AC2342">
        <v>0</v>
      </c>
      <c r="AD2342">
        <v>0</v>
      </c>
      <c r="AE2342">
        <v>0</v>
      </c>
      <c r="AF2342">
        <v>0</v>
      </c>
      <c r="AH2342">
        <v>0</v>
      </c>
      <c r="AI2342">
        <v>0</v>
      </c>
      <c r="AJ2342">
        <v>0</v>
      </c>
      <c r="AK2342">
        <v>0</v>
      </c>
      <c r="AL2342">
        <v>0</v>
      </c>
      <c r="AM2342">
        <v>0</v>
      </c>
      <c r="AN2342">
        <v>0</v>
      </c>
      <c r="AO2342">
        <v>0</v>
      </c>
      <c r="AP2342">
        <v>0</v>
      </c>
      <c r="AQ2342">
        <v>0</v>
      </c>
      <c r="AS2342">
        <v>0</v>
      </c>
      <c r="AT2342">
        <v>0</v>
      </c>
      <c r="AU2342">
        <v>0</v>
      </c>
      <c r="AV2342">
        <v>0</v>
      </c>
      <c r="AW2342">
        <v>0</v>
      </c>
      <c r="AX2342">
        <v>0</v>
      </c>
      <c r="AY2342">
        <v>0</v>
      </c>
      <c r="AZ2342">
        <v>0</v>
      </c>
      <c r="BA2342">
        <v>0</v>
      </c>
      <c r="BB2342">
        <v>0</v>
      </c>
    </row>
    <row r="2343" spans="1:54" x14ac:dyDescent="0.35">
      <c r="A2343" t="s">
        <v>7326</v>
      </c>
      <c r="B2343" t="s">
        <v>7327</v>
      </c>
      <c r="C2343" t="s">
        <v>7328</v>
      </c>
      <c r="D2343" t="s">
        <v>2321</v>
      </c>
      <c r="E2343" t="s">
        <v>388</v>
      </c>
      <c r="F2343" t="s">
        <v>3065</v>
      </c>
      <c r="G2343" t="s">
        <v>6043</v>
      </c>
      <c r="H2343" t="s">
        <v>2312</v>
      </c>
      <c r="I2343" t="s">
        <v>2312</v>
      </c>
      <c r="J2343" t="s">
        <v>2312</v>
      </c>
      <c r="K2343" t="s">
        <v>2314</v>
      </c>
      <c r="L2343" t="s">
        <v>6044</v>
      </c>
      <c r="M2343" t="s">
        <v>2314</v>
      </c>
      <c r="N2343" t="s">
        <v>2314</v>
      </c>
      <c r="O2343" t="s">
        <v>5953</v>
      </c>
      <c r="P2343" t="s">
        <v>1829</v>
      </c>
      <c r="Q2343" t="s">
        <v>2314</v>
      </c>
      <c r="R2343" t="s">
        <v>476</v>
      </c>
      <c r="S2343" t="s">
        <v>1829</v>
      </c>
      <c r="T2343" t="s">
        <v>2501</v>
      </c>
      <c r="U2343" t="s">
        <v>1829</v>
      </c>
      <c r="W2343">
        <v>0</v>
      </c>
      <c r="X2343">
        <v>0</v>
      </c>
      <c r="Y2343">
        <v>0</v>
      </c>
      <c r="Z2343">
        <v>0</v>
      </c>
      <c r="AA2343">
        <v>0</v>
      </c>
      <c r="AB2343">
        <v>0</v>
      </c>
      <c r="AC2343">
        <v>0</v>
      </c>
      <c r="AD2343">
        <v>0</v>
      </c>
      <c r="AE2343">
        <v>0</v>
      </c>
      <c r="AF2343">
        <v>0</v>
      </c>
      <c r="AH2343">
        <v>0</v>
      </c>
      <c r="AI2343">
        <v>0</v>
      </c>
      <c r="AJ2343">
        <v>0</v>
      </c>
      <c r="AK2343">
        <v>0</v>
      </c>
      <c r="AL2343">
        <v>0</v>
      </c>
      <c r="AM2343">
        <v>0</v>
      </c>
      <c r="AN2343">
        <v>0</v>
      </c>
      <c r="AO2343">
        <v>0</v>
      </c>
      <c r="AP2343">
        <v>0</v>
      </c>
      <c r="AQ2343">
        <v>0</v>
      </c>
      <c r="AS2343">
        <v>0</v>
      </c>
      <c r="AT2343">
        <v>0</v>
      </c>
      <c r="AU2343">
        <v>0</v>
      </c>
      <c r="AV2343">
        <v>0</v>
      </c>
      <c r="AW2343">
        <v>0</v>
      </c>
      <c r="AX2343">
        <v>0</v>
      </c>
      <c r="AY2343">
        <v>0</v>
      </c>
      <c r="AZ2343">
        <v>0</v>
      </c>
      <c r="BA2343">
        <v>0</v>
      </c>
      <c r="BB2343">
        <v>0</v>
      </c>
    </row>
    <row r="2344" spans="1:54" x14ac:dyDescent="0.35">
      <c r="A2344" t="s">
        <v>7329</v>
      </c>
      <c r="B2344" t="s">
        <v>7330</v>
      </c>
      <c r="C2344" t="s">
        <v>7331</v>
      </c>
      <c r="D2344" t="s">
        <v>2321</v>
      </c>
      <c r="E2344" t="s">
        <v>388</v>
      </c>
      <c r="F2344" t="s">
        <v>3065</v>
      </c>
      <c r="G2344" t="s">
        <v>6043</v>
      </c>
      <c r="H2344" t="s">
        <v>2312</v>
      </c>
      <c r="I2344" t="s">
        <v>2312</v>
      </c>
      <c r="J2344" t="s">
        <v>2312</v>
      </c>
      <c r="K2344" t="s">
        <v>2314</v>
      </c>
      <c r="L2344" t="s">
        <v>6044</v>
      </c>
      <c r="M2344" t="s">
        <v>2314</v>
      </c>
      <c r="N2344" t="s">
        <v>2314</v>
      </c>
      <c r="O2344" t="s">
        <v>5953</v>
      </c>
      <c r="P2344" t="s">
        <v>1829</v>
      </c>
      <c r="Q2344" t="s">
        <v>2314</v>
      </c>
      <c r="R2344" t="s">
        <v>476</v>
      </c>
      <c r="S2344" t="s">
        <v>1829</v>
      </c>
      <c r="T2344" t="s">
        <v>2501</v>
      </c>
      <c r="U2344" t="s">
        <v>1829</v>
      </c>
      <c r="W2344">
        <v>0</v>
      </c>
      <c r="X2344">
        <v>0</v>
      </c>
      <c r="Y2344">
        <v>0</v>
      </c>
      <c r="Z2344">
        <v>0</v>
      </c>
      <c r="AA2344">
        <v>0</v>
      </c>
      <c r="AB2344">
        <v>0</v>
      </c>
      <c r="AC2344">
        <v>0</v>
      </c>
      <c r="AD2344">
        <v>0</v>
      </c>
      <c r="AE2344">
        <v>0</v>
      </c>
      <c r="AF2344">
        <v>0</v>
      </c>
      <c r="AH2344">
        <v>0</v>
      </c>
      <c r="AI2344">
        <v>0</v>
      </c>
      <c r="AJ2344">
        <v>0</v>
      </c>
      <c r="AK2344">
        <v>0</v>
      </c>
      <c r="AL2344">
        <v>0</v>
      </c>
      <c r="AM2344">
        <v>0</v>
      </c>
      <c r="AN2344">
        <v>0</v>
      </c>
      <c r="AO2344">
        <v>0</v>
      </c>
      <c r="AP2344">
        <v>0</v>
      </c>
      <c r="AQ2344">
        <v>0</v>
      </c>
      <c r="AS2344">
        <v>0</v>
      </c>
      <c r="AT2344">
        <v>0</v>
      </c>
      <c r="AU2344">
        <v>0</v>
      </c>
      <c r="AV2344">
        <v>0</v>
      </c>
      <c r="AW2344">
        <v>0</v>
      </c>
      <c r="AX2344">
        <v>0</v>
      </c>
      <c r="AY2344">
        <v>0</v>
      </c>
      <c r="AZ2344">
        <v>0</v>
      </c>
      <c r="BA2344">
        <v>0</v>
      </c>
      <c r="BB2344">
        <v>0</v>
      </c>
    </row>
    <row r="2345" spans="1:54" x14ac:dyDescent="0.35">
      <c r="A2345" t="s">
        <v>1996</v>
      </c>
      <c r="B2345" t="s">
        <v>7332</v>
      </c>
      <c r="C2345" t="s">
        <v>1998</v>
      </c>
      <c r="D2345" t="s">
        <v>2321</v>
      </c>
      <c r="E2345" t="s">
        <v>388</v>
      </c>
      <c r="F2345" t="s">
        <v>3065</v>
      </c>
      <c r="G2345" t="s">
        <v>6043</v>
      </c>
      <c r="H2345" t="s">
        <v>2312</v>
      </c>
      <c r="I2345" t="s">
        <v>2312</v>
      </c>
      <c r="J2345" t="s">
        <v>2312</v>
      </c>
      <c r="K2345" t="s">
        <v>2314</v>
      </c>
      <c r="L2345" t="s">
        <v>6044</v>
      </c>
      <c r="M2345" t="s">
        <v>2314</v>
      </c>
      <c r="N2345">
        <v>1</v>
      </c>
      <c r="O2345" t="s">
        <v>5953</v>
      </c>
      <c r="P2345" t="s">
        <v>1829</v>
      </c>
      <c r="R2345" t="s">
        <v>476</v>
      </c>
      <c r="S2345" t="s">
        <v>1829</v>
      </c>
      <c r="T2345" t="s">
        <v>2501</v>
      </c>
      <c r="U2345" t="s">
        <v>1829</v>
      </c>
      <c r="W2345">
        <v>0</v>
      </c>
      <c r="X2345">
        <v>0</v>
      </c>
      <c r="Y2345">
        <v>0</v>
      </c>
      <c r="Z2345">
        <v>0</v>
      </c>
      <c r="AA2345">
        <v>0</v>
      </c>
      <c r="AB2345">
        <v>0</v>
      </c>
      <c r="AC2345">
        <v>0</v>
      </c>
      <c r="AD2345">
        <v>0</v>
      </c>
      <c r="AE2345">
        <v>0</v>
      </c>
      <c r="AF2345">
        <v>0</v>
      </c>
      <c r="AH2345">
        <v>0</v>
      </c>
      <c r="AI2345">
        <v>0</v>
      </c>
      <c r="AJ2345">
        <v>0</v>
      </c>
      <c r="AK2345">
        <v>0</v>
      </c>
      <c r="AL2345">
        <v>0</v>
      </c>
      <c r="AM2345">
        <v>0</v>
      </c>
      <c r="AN2345">
        <v>0</v>
      </c>
      <c r="AO2345">
        <v>0</v>
      </c>
      <c r="AP2345">
        <v>0</v>
      </c>
      <c r="AQ2345">
        <v>0</v>
      </c>
      <c r="AS2345">
        <v>0</v>
      </c>
      <c r="AT2345">
        <v>0</v>
      </c>
      <c r="AU2345">
        <v>-1.3425828309602501E-2</v>
      </c>
      <c r="AV2345">
        <v>0.54398833045699002</v>
      </c>
      <c r="AW2345">
        <v>0</v>
      </c>
      <c r="AX2345">
        <v>0</v>
      </c>
      <c r="AY2345">
        <v>0</v>
      </c>
      <c r="AZ2345">
        <v>0</v>
      </c>
      <c r="BA2345">
        <v>-6.4031810879686202E-3</v>
      </c>
      <c r="BB2345">
        <v>0.25944438654608198</v>
      </c>
    </row>
    <row r="2346" spans="1:54" x14ac:dyDescent="0.35">
      <c r="A2346" t="s">
        <v>7333</v>
      </c>
      <c r="B2346" t="s">
        <v>7334</v>
      </c>
      <c r="C2346" t="s">
        <v>7335</v>
      </c>
      <c r="D2346" t="s">
        <v>2321</v>
      </c>
      <c r="E2346" t="s">
        <v>388</v>
      </c>
      <c r="F2346" t="s">
        <v>3065</v>
      </c>
      <c r="G2346" t="s">
        <v>6043</v>
      </c>
      <c r="H2346" t="s">
        <v>2312</v>
      </c>
      <c r="I2346" t="s">
        <v>2312</v>
      </c>
      <c r="J2346" t="s">
        <v>2312</v>
      </c>
      <c r="K2346" t="s">
        <v>2314</v>
      </c>
      <c r="L2346" t="s">
        <v>6044</v>
      </c>
      <c r="M2346" t="s">
        <v>2314</v>
      </c>
      <c r="N2346" t="s">
        <v>2314</v>
      </c>
      <c r="O2346" t="s">
        <v>5953</v>
      </c>
      <c r="P2346" t="s">
        <v>1829</v>
      </c>
      <c r="Q2346" t="s">
        <v>2629</v>
      </c>
      <c r="R2346" t="s">
        <v>476</v>
      </c>
      <c r="S2346" t="s">
        <v>1829</v>
      </c>
      <c r="T2346" t="s">
        <v>2501</v>
      </c>
      <c r="U2346" t="s">
        <v>1829</v>
      </c>
      <c r="W2346">
        <v>0</v>
      </c>
      <c r="X2346">
        <v>0</v>
      </c>
      <c r="Y2346">
        <v>0</v>
      </c>
      <c r="Z2346">
        <v>0</v>
      </c>
      <c r="AA2346">
        <v>0</v>
      </c>
      <c r="AB2346">
        <v>0</v>
      </c>
      <c r="AC2346">
        <v>0</v>
      </c>
      <c r="AD2346">
        <v>0</v>
      </c>
      <c r="AE2346">
        <v>0</v>
      </c>
      <c r="AF2346">
        <v>0</v>
      </c>
      <c r="AH2346">
        <v>0</v>
      </c>
      <c r="AI2346">
        <v>0</v>
      </c>
      <c r="AJ2346">
        <v>0</v>
      </c>
      <c r="AK2346">
        <v>0</v>
      </c>
      <c r="AL2346">
        <v>0</v>
      </c>
      <c r="AM2346">
        <v>0</v>
      </c>
      <c r="AN2346">
        <v>0</v>
      </c>
      <c r="AO2346">
        <v>0</v>
      </c>
      <c r="AP2346">
        <v>0</v>
      </c>
      <c r="AQ2346">
        <v>0</v>
      </c>
      <c r="AS2346">
        <v>0</v>
      </c>
      <c r="AT2346">
        <v>0</v>
      </c>
      <c r="AU2346">
        <v>0</v>
      </c>
      <c r="AV2346">
        <v>0</v>
      </c>
      <c r="AW2346">
        <v>0</v>
      </c>
      <c r="AX2346">
        <v>0</v>
      </c>
      <c r="AY2346">
        <v>0</v>
      </c>
      <c r="AZ2346">
        <v>0</v>
      </c>
      <c r="BA2346">
        <v>0</v>
      </c>
      <c r="BB2346">
        <v>0</v>
      </c>
    </row>
    <row r="2347" spans="1:54" x14ac:dyDescent="0.35">
      <c r="A2347" t="s">
        <v>7336</v>
      </c>
      <c r="B2347" t="s">
        <v>7337</v>
      </c>
      <c r="C2347" t="s">
        <v>7338</v>
      </c>
      <c r="D2347" t="s">
        <v>2321</v>
      </c>
      <c r="E2347" t="s">
        <v>388</v>
      </c>
      <c r="F2347" t="s">
        <v>3065</v>
      </c>
      <c r="G2347" t="s">
        <v>6043</v>
      </c>
      <c r="H2347" t="s">
        <v>2312</v>
      </c>
      <c r="I2347" t="s">
        <v>2312</v>
      </c>
      <c r="J2347" t="s">
        <v>2312</v>
      </c>
      <c r="K2347" t="s">
        <v>2314</v>
      </c>
      <c r="L2347" t="s">
        <v>6044</v>
      </c>
      <c r="M2347" t="s">
        <v>2314</v>
      </c>
      <c r="N2347" t="s">
        <v>2314</v>
      </c>
      <c r="O2347" t="s">
        <v>5953</v>
      </c>
      <c r="P2347" t="s">
        <v>1829</v>
      </c>
      <c r="Q2347" t="s">
        <v>2314</v>
      </c>
      <c r="R2347" t="s">
        <v>476</v>
      </c>
      <c r="S2347" t="s">
        <v>1829</v>
      </c>
      <c r="T2347" t="s">
        <v>2501</v>
      </c>
      <c r="U2347" t="s">
        <v>1829</v>
      </c>
      <c r="W2347">
        <v>0</v>
      </c>
      <c r="X2347">
        <v>0</v>
      </c>
      <c r="Y2347">
        <v>0</v>
      </c>
      <c r="Z2347">
        <v>0</v>
      </c>
      <c r="AA2347">
        <v>0</v>
      </c>
      <c r="AB2347">
        <v>0</v>
      </c>
      <c r="AC2347">
        <v>0</v>
      </c>
      <c r="AD2347">
        <v>0</v>
      </c>
      <c r="AE2347">
        <v>0</v>
      </c>
      <c r="AF2347">
        <v>0</v>
      </c>
      <c r="AH2347">
        <v>0</v>
      </c>
      <c r="AI2347">
        <v>0</v>
      </c>
      <c r="AJ2347">
        <v>0</v>
      </c>
      <c r="AK2347">
        <v>0</v>
      </c>
      <c r="AL2347">
        <v>0</v>
      </c>
      <c r="AM2347">
        <v>0</v>
      </c>
      <c r="AN2347">
        <v>0</v>
      </c>
      <c r="AO2347">
        <v>0</v>
      </c>
      <c r="AP2347">
        <v>0</v>
      </c>
      <c r="AQ2347">
        <v>0</v>
      </c>
      <c r="AS2347">
        <v>0</v>
      </c>
      <c r="AT2347">
        <v>0</v>
      </c>
      <c r="AU2347">
        <v>0</v>
      </c>
      <c r="AV2347">
        <v>0</v>
      </c>
      <c r="AW2347">
        <v>0</v>
      </c>
      <c r="AX2347">
        <v>0</v>
      </c>
      <c r="AY2347">
        <v>0</v>
      </c>
      <c r="AZ2347">
        <v>0</v>
      </c>
      <c r="BA2347">
        <v>0</v>
      </c>
      <c r="BB2347">
        <v>0</v>
      </c>
    </row>
    <row r="2348" spans="1:54" x14ac:dyDescent="0.35">
      <c r="A2348" t="s">
        <v>7339</v>
      </c>
      <c r="B2348" t="s">
        <v>7340</v>
      </c>
      <c r="C2348" t="s">
        <v>7341</v>
      </c>
      <c r="D2348" t="s">
        <v>2321</v>
      </c>
      <c r="E2348" t="s">
        <v>388</v>
      </c>
      <c r="F2348" t="s">
        <v>3065</v>
      </c>
      <c r="G2348" t="s">
        <v>6043</v>
      </c>
      <c r="H2348" t="s">
        <v>2312</v>
      </c>
      <c r="I2348" t="s">
        <v>2312</v>
      </c>
      <c r="J2348" t="s">
        <v>2312</v>
      </c>
      <c r="K2348" t="s">
        <v>2314</v>
      </c>
      <c r="L2348" t="s">
        <v>6044</v>
      </c>
      <c r="M2348" t="s">
        <v>2314</v>
      </c>
      <c r="N2348" t="s">
        <v>2314</v>
      </c>
      <c r="O2348" t="s">
        <v>5953</v>
      </c>
      <c r="P2348" t="s">
        <v>1829</v>
      </c>
      <c r="Q2348" t="s">
        <v>2314</v>
      </c>
      <c r="R2348" t="s">
        <v>476</v>
      </c>
      <c r="S2348" t="s">
        <v>1829</v>
      </c>
      <c r="T2348" t="s">
        <v>2501</v>
      </c>
      <c r="U2348" t="s">
        <v>1829</v>
      </c>
      <c r="W2348">
        <v>0</v>
      </c>
      <c r="X2348">
        <v>0</v>
      </c>
      <c r="Y2348">
        <v>0</v>
      </c>
      <c r="Z2348">
        <v>0</v>
      </c>
      <c r="AA2348">
        <v>0</v>
      </c>
      <c r="AB2348">
        <v>0</v>
      </c>
      <c r="AC2348">
        <v>0</v>
      </c>
      <c r="AD2348">
        <v>0</v>
      </c>
      <c r="AE2348">
        <v>0</v>
      </c>
      <c r="AF2348">
        <v>0</v>
      </c>
      <c r="AH2348">
        <v>0</v>
      </c>
      <c r="AI2348">
        <v>0</v>
      </c>
      <c r="AJ2348">
        <v>0</v>
      </c>
      <c r="AK2348">
        <v>0</v>
      </c>
      <c r="AL2348">
        <v>0</v>
      </c>
      <c r="AM2348">
        <v>0</v>
      </c>
      <c r="AN2348">
        <v>0</v>
      </c>
      <c r="AO2348">
        <v>0</v>
      </c>
      <c r="AP2348">
        <v>0</v>
      </c>
      <c r="AQ2348">
        <v>0</v>
      </c>
      <c r="AS2348">
        <v>0</v>
      </c>
      <c r="AT2348">
        <v>0</v>
      </c>
      <c r="AU2348">
        <v>0</v>
      </c>
      <c r="AV2348">
        <v>0</v>
      </c>
      <c r="AW2348">
        <v>0</v>
      </c>
      <c r="AX2348">
        <v>0</v>
      </c>
      <c r="AY2348">
        <v>0</v>
      </c>
      <c r="AZ2348">
        <v>0</v>
      </c>
      <c r="BA2348">
        <v>0</v>
      </c>
      <c r="BB2348">
        <v>0</v>
      </c>
    </row>
    <row r="2349" spans="1:54" x14ac:dyDescent="0.35">
      <c r="A2349" t="s">
        <v>7342</v>
      </c>
      <c r="B2349" t="s">
        <v>7343</v>
      </c>
      <c r="C2349" t="s">
        <v>7344</v>
      </c>
      <c r="D2349" t="s">
        <v>2321</v>
      </c>
      <c r="E2349" t="s">
        <v>388</v>
      </c>
      <c r="F2349" t="s">
        <v>3065</v>
      </c>
      <c r="G2349" t="s">
        <v>6043</v>
      </c>
      <c r="H2349" t="s">
        <v>2312</v>
      </c>
      <c r="I2349" t="s">
        <v>2312</v>
      </c>
      <c r="J2349" t="s">
        <v>2312</v>
      </c>
      <c r="K2349" t="s">
        <v>2314</v>
      </c>
      <c r="L2349" t="s">
        <v>6044</v>
      </c>
      <c r="M2349" t="s">
        <v>2314</v>
      </c>
      <c r="N2349" t="s">
        <v>2314</v>
      </c>
      <c r="O2349" t="s">
        <v>5953</v>
      </c>
      <c r="P2349" t="s">
        <v>1829</v>
      </c>
      <c r="Q2349" t="s">
        <v>2314</v>
      </c>
      <c r="R2349" t="s">
        <v>476</v>
      </c>
      <c r="S2349" t="s">
        <v>1829</v>
      </c>
      <c r="T2349" t="s">
        <v>2501</v>
      </c>
      <c r="U2349" t="s">
        <v>1829</v>
      </c>
      <c r="W2349">
        <v>0</v>
      </c>
      <c r="X2349">
        <v>0</v>
      </c>
      <c r="Y2349">
        <v>0</v>
      </c>
      <c r="Z2349">
        <v>0</v>
      </c>
      <c r="AA2349">
        <v>0</v>
      </c>
      <c r="AB2349">
        <v>0</v>
      </c>
      <c r="AC2349">
        <v>0</v>
      </c>
      <c r="AD2349">
        <v>0</v>
      </c>
      <c r="AE2349">
        <v>0</v>
      </c>
      <c r="AF2349">
        <v>0</v>
      </c>
      <c r="AH2349">
        <v>0</v>
      </c>
      <c r="AI2349">
        <v>0</v>
      </c>
      <c r="AJ2349">
        <v>0</v>
      </c>
      <c r="AK2349">
        <v>0</v>
      </c>
      <c r="AL2349">
        <v>0</v>
      </c>
      <c r="AM2349">
        <v>0</v>
      </c>
      <c r="AN2349">
        <v>0</v>
      </c>
      <c r="AO2349">
        <v>0</v>
      </c>
      <c r="AP2349">
        <v>0</v>
      </c>
      <c r="AQ2349">
        <v>0</v>
      </c>
      <c r="AS2349">
        <v>0</v>
      </c>
      <c r="AT2349">
        <v>0</v>
      </c>
      <c r="AU2349">
        <v>0</v>
      </c>
      <c r="AV2349">
        <v>0</v>
      </c>
      <c r="AW2349">
        <v>0</v>
      </c>
      <c r="AX2349">
        <v>0</v>
      </c>
      <c r="AY2349">
        <v>0</v>
      </c>
      <c r="AZ2349">
        <v>0</v>
      </c>
      <c r="BA2349">
        <v>0</v>
      </c>
      <c r="BB2349">
        <v>0</v>
      </c>
    </row>
    <row r="2350" spans="1:54" x14ac:dyDescent="0.35">
      <c r="A2350" t="s">
        <v>7345</v>
      </c>
      <c r="B2350" t="s">
        <v>7346</v>
      </c>
      <c r="C2350" t="s">
        <v>7347</v>
      </c>
      <c r="D2350" t="s">
        <v>2321</v>
      </c>
      <c r="E2350" t="s">
        <v>388</v>
      </c>
      <c r="F2350" t="s">
        <v>3065</v>
      </c>
      <c r="G2350" t="s">
        <v>6043</v>
      </c>
      <c r="H2350" t="s">
        <v>2312</v>
      </c>
      <c r="I2350" t="s">
        <v>2312</v>
      </c>
      <c r="J2350" t="s">
        <v>2312</v>
      </c>
      <c r="K2350" t="s">
        <v>2314</v>
      </c>
      <c r="L2350" t="s">
        <v>6044</v>
      </c>
      <c r="M2350" t="s">
        <v>2314</v>
      </c>
      <c r="N2350" t="s">
        <v>2314</v>
      </c>
      <c r="O2350" t="s">
        <v>5953</v>
      </c>
      <c r="P2350" t="s">
        <v>1829</v>
      </c>
      <c r="Q2350" t="s">
        <v>2629</v>
      </c>
      <c r="R2350" t="s">
        <v>461</v>
      </c>
      <c r="S2350" t="s">
        <v>1829</v>
      </c>
      <c r="T2350" t="s">
        <v>2501</v>
      </c>
      <c r="U2350" t="s">
        <v>1829</v>
      </c>
      <c r="W2350">
        <v>0</v>
      </c>
      <c r="X2350">
        <v>0</v>
      </c>
      <c r="Y2350">
        <v>0</v>
      </c>
      <c r="Z2350">
        <v>0</v>
      </c>
      <c r="AA2350">
        <v>0</v>
      </c>
      <c r="AB2350">
        <v>0</v>
      </c>
      <c r="AC2350">
        <v>0</v>
      </c>
      <c r="AD2350">
        <v>0</v>
      </c>
      <c r="AE2350">
        <v>0</v>
      </c>
      <c r="AF2350">
        <v>0</v>
      </c>
      <c r="AH2350">
        <v>0</v>
      </c>
      <c r="AI2350">
        <v>0</v>
      </c>
      <c r="AJ2350">
        <v>0</v>
      </c>
      <c r="AK2350">
        <v>0</v>
      </c>
      <c r="AL2350">
        <v>0</v>
      </c>
      <c r="AM2350">
        <v>0</v>
      </c>
      <c r="AN2350">
        <v>0</v>
      </c>
      <c r="AO2350">
        <v>0</v>
      </c>
      <c r="AP2350">
        <v>0</v>
      </c>
      <c r="AQ2350">
        <v>0</v>
      </c>
      <c r="AS2350">
        <v>0</v>
      </c>
      <c r="AT2350">
        <v>0</v>
      </c>
      <c r="AU2350">
        <v>0</v>
      </c>
      <c r="AV2350">
        <v>0</v>
      </c>
      <c r="AW2350">
        <v>0</v>
      </c>
      <c r="AX2350">
        <v>0</v>
      </c>
      <c r="AY2350">
        <v>0</v>
      </c>
      <c r="AZ2350">
        <v>0</v>
      </c>
      <c r="BA2350">
        <v>0</v>
      </c>
      <c r="BB2350">
        <v>0</v>
      </c>
    </row>
    <row r="2351" spans="1:54" x14ac:dyDescent="0.35">
      <c r="A2351" t="s">
        <v>7348</v>
      </c>
      <c r="B2351" t="s">
        <v>7349</v>
      </c>
      <c r="C2351" t="s">
        <v>7350</v>
      </c>
      <c r="D2351" t="s">
        <v>2321</v>
      </c>
      <c r="E2351" t="s">
        <v>388</v>
      </c>
      <c r="F2351" t="s">
        <v>3065</v>
      </c>
      <c r="G2351" t="s">
        <v>6043</v>
      </c>
      <c r="H2351" t="s">
        <v>2312</v>
      </c>
      <c r="I2351" t="s">
        <v>2312</v>
      </c>
      <c r="J2351" t="s">
        <v>2312</v>
      </c>
      <c r="K2351" t="s">
        <v>2314</v>
      </c>
      <c r="L2351" t="s">
        <v>6044</v>
      </c>
      <c r="M2351" t="s">
        <v>2314</v>
      </c>
      <c r="N2351" t="s">
        <v>2314</v>
      </c>
      <c r="O2351" t="s">
        <v>5953</v>
      </c>
      <c r="P2351" t="s">
        <v>1829</v>
      </c>
      <c r="Q2351" t="s">
        <v>2629</v>
      </c>
      <c r="R2351" t="s">
        <v>461</v>
      </c>
      <c r="S2351" t="s">
        <v>1829</v>
      </c>
      <c r="T2351" t="s">
        <v>2501</v>
      </c>
      <c r="U2351" t="s">
        <v>1829</v>
      </c>
      <c r="W2351">
        <v>0</v>
      </c>
      <c r="X2351">
        <v>0</v>
      </c>
      <c r="Y2351">
        <v>0</v>
      </c>
      <c r="Z2351">
        <v>0</v>
      </c>
      <c r="AA2351">
        <v>0</v>
      </c>
      <c r="AB2351">
        <v>0</v>
      </c>
      <c r="AC2351">
        <v>0</v>
      </c>
      <c r="AD2351">
        <v>0</v>
      </c>
      <c r="AE2351">
        <v>0</v>
      </c>
      <c r="AF2351">
        <v>0</v>
      </c>
      <c r="AH2351">
        <v>0</v>
      </c>
      <c r="AI2351">
        <v>0</v>
      </c>
      <c r="AJ2351">
        <v>0</v>
      </c>
      <c r="AK2351">
        <v>0</v>
      </c>
      <c r="AL2351">
        <v>0</v>
      </c>
      <c r="AM2351">
        <v>0</v>
      </c>
      <c r="AN2351">
        <v>0</v>
      </c>
      <c r="AO2351">
        <v>0</v>
      </c>
      <c r="AP2351">
        <v>0</v>
      </c>
      <c r="AQ2351">
        <v>0</v>
      </c>
      <c r="AS2351">
        <v>0</v>
      </c>
      <c r="AT2351">
        <v>0</v>
      </c>
      <c r="AU2351">
        <v>0</v>
      </c>
      <c r="AV2351">
        <v>0</v>
      </c>
      <c r="AW2351">
        <v>0</v>
      </c>
      <c r="AX2351">
        <v>0</v>
      </c>
      <c r="AY2351">
        <v>0</v>
      </c>
      <c r="AZ2351">
        <v>0</v>
      </c>
      <c r="BA2351">
        <v>0</v>
      </c>
      <c r="BB2351">
        <v>0</v>
      </c>
    </row>
    <row r="2352" spans="1:54" x14ac:dyDescent="0.35">
      <c r="A2352" t="s">
        <v>1942</v>
      </c>
      <c r="B2352" t="s">
        <v>7351</v>
      </c>
      <c r="C2352" t="s">
        <v>1944</v>
      </c>
      <c r="D2352" t="s">
        <v>2321</v>
      </c>
      <c r="E2352" t="s">
        <v>388</v>
      </c>
      <c r="F2352" t="s">
        <v>3065</v>
      </c>
      <c r="G2352" t="s">
        <v>6043</v>
      </c>
      <c r="H2352" t="s">
        <v>2312</v>
      </c>
      <c r="I2352" t="s">
        <v>2312</v>
      </c>
      <c r="J2352" t="s">
        <v>2312</v>
      </c>
      <c r="K2352" t="s">
        <v>2314</v>
      </c>
      <c r="L2352" t="s">
        <v>6044</v>
      </c>
      <c r="M2352" t="s">
        <v>2314</v>
      </c>
      <c r="N2352">
        <v>1</v>
      </c>
      <c r="O2352" t="s">
        <v>5953</v>
      </c>
      <c r="P2352" t="s">
        <v>1829</v>
      </c>
      <c r="Q2352" t="s">
        <v>2629</v>
      </c>
      <c r="R2352" t="s">
        <v>461</v>
      </c>
      <c r="S2352" t="s">
        <v>1829</v>
      </c>
      <c r="T2352" t="s">
        <v>2501</v>
      </c>
      <c r="U2352" t="s">
        <v>1829</v>
      </c>
      <c r="W2352">
        <v>0</v>
      </c>
      <c r="X2352">
        <v>0</v>
      </c>
      <c r="Y2352">
        <v>0</v>
      </c>
      <c r="Z2352">
        <v>0</v>
      </c>
      <c r="AA2352">
        <v>0</v>
      </c>
      <c r="AB2352">
        <v>0</v>
      </c>
      <c r="AC2352">
        <v>0</v>
      </c>
      <c r="AD2352">
        <v>0</v>
      </c>
      <c r="AE2352">
        <v>0</v>
      </c>
      <c r="AF2352">
        <v>0</v>
      </c>
      <c r="AH2352">
        <v>0</v>
      </c>
      <c r="AI2352">
        <v>0</v>
      </c>
      <c r="AJ2352">
        <v>-1.04902916023405E-4</v>
      </c>
      <c r="AK2352">
        <v>-9.9533199460211095E-5</v>
      </c>
      <c r="AL2352">
        <v>0</v>
      </c>
      <c r="AM2352">
        <v>0</v>
      </c>
      <c r="AN2352">
        <v>0</v>
      </c>
      <c r="AO2352">
        <v>0</v>
      </c>
      <c r="AP2352">
        <v>-3.0728022874518402E-5</v>
      </c>
      <c r="AQ2352">
        <v>-2.9155132628581899E-5</v>
      </c>
      <c r="AS2352">
        <v>0</v>
      </c>
      <c r="AT2352">
        <v>0</v>
      </c>
      <c r="AU2352">
        <v>-4.3789179223165098E-4</v>
      </c>
      <c r="AV2352">
        <v>-4.1547721263413001E-4</v>
      </c>
      <c r="AW2352">
        <v>0</v>
      </c>
      <c r="AX2352">
        <v>0</v>
      </c>
      <c r="AY2352">
        <v>0</v>
      </c>
      <c r="AZ2352">
        <v>0</v>
      </c>
      <c r="BA2352">
        <v>-2.0884375830942101E-4</v>
      </c>
      <c r="BB2352">
        <v>-1.98153571539271E-4</v>
      </c>
    </row>
    <row r="2353" spans="1:54" x14ac:dyDescent="0.35">
      <c r="A2353" t="s">
        <v>7352</v>
      </c>
      <c r="B2353" t="s">
        <v>7353</v>
      </c>
      <c r="C2353" t="s">
        <v>7354</v>
      </c>
      <c r="D2353" t="s">
        <v>2311</v>
      </c>
      <c r="E2353" t="s">
        <v>388</v>
      </c>
      <c r="F2353" t="s">
        <v>3065</v>
      </c>
      <c r="G2353" t="s">
        <v>6043</v>
      </c>
      <c r="H2353" t="s">
        <v>2312</v>
      </c>
      <c r="I2353" t="s">
        <v>2312</v>
      </c>
      <c r="J2353" t="s">
        <v>2312</v>
      </c>
      <c r="K2353" t="s">
        <v>2314</v>
      </c>
      <c r="L2353" t="s">
        <v>6044</v>
      </c>
      <c r="M2353" t="s">
        <v>2314</v>
      </c>
      <c r="N2353" t="s">
        <v>2314</v>
      </c>
      <c r="O2353" t="s">
        <v>5953</v>
      </c>
      <c r="P2353" t="s">
        <v>1829</v>
      </c>
      <c r="Q2353" t="s">
        <v>2314</v>
      </c>
      <c r="R2353" t="s">
        <v>476</v>
      </c>
      <c r="S2353" t="s">
        <v>1829</v>
      </c>
      <c r="T2353" t="s">
        <v>2501</v>
      </c>
      <c r="U2353" t="s">
        <v>1829</v>
      </c>
      <c r="W2353">
        <v>0</v>
      </c>
      <c r="X2353">
        <v>0</v>
      </c>
      <c r="Y2353">
        <v>0</v>
      </c>
      <c r="Z2353">
        <v>0</v>
      </c>
      <c r="AA2353">
        <v>0</v>
      </c>
      <c r="AB2353">
        <v>0</v>
      </c>
      <c r="AC2353">
        <v>0</v>
      </c>
      <c r="AD2353">
        <v>0</v>
      </c>
      <c r="AE2353">
        <v>0</v>
      </c>
      <c r="AF2353">
        <v>0</v>
      </c>
      <c r="AH2353">
        <v>0</v>
      </c>
      <c r="AI2353">
        <v>0</v>
      </c>
      <c r="AJ2353">
        <v>0</v>
      </c>
      <c r="AK2353">
        <v>0</v>
      </c>
      <c r="AL2353">
        <v>0</v>
      </c>
      <c r="AM2353">
        <v>0</v>
      </c>
      <c r="AN2353">
        <v>0</v>
      </c>
      <c r="AO2353">
        <v>0</v>
      </c>
      <c r="AP2353">
        <v>0</v>
      </c>
      <c r="AQ2353">
        <v>0</v>
      </c>
      <c r="AS2353">
        <v>0</v>
      </c>
      <c r="AT2353">
        <v>0</v>
      </c>
      <c r="AU2353">
        <v>0</v>
      </c>
      <c r="AV2353">
        <v>0</v>
      </c>
      <c r="AW2353">
        <v>0</v>
      </c>
      <c r="AX2353">
        <v>0</v>
      </c>
      <c r="AY2353">
        <v>0</v>
      </c>
      <c r="AZ2353">
        <v>0</v>
      </c>
      <c r="BA2353">
        <v>0</v>
      </c>
      <c r="BB2353">
        <v>0</v>
      </c>
    </row>
    <row r="2354" spans="1:54" x14ac:dyDescent="0.35">
      <c r="A2354" t="s">
        <v>7355</v>
      </c>
      <c r="B2354" t="s">
        <v>7356</v>
      </c>
      <c r="C2354" t="s">
        <v>7357</v>
      </c>
      <c r="D2354" t="s">
        <v>2321</v>
      </c>
      <c r="E2354" t="s">
        <v>388</v>
      </c>
      <c r="F2354" t="s">
        <v>3065</v>
      </c>
      <c r="G2354" t="s">
        <v>6043</v>
      </c>
      <c r="H2354" t="s">
        <v>2312</v>
      </c>
      <c r="I2354" t="s">
        <v>2312</v>
      </c>
      <c r="J2354" t="s">
        <v>2312</v>
      </c>
      <c r="K2354" t="s">
        <v>2314</v>
      </c>
      <c r="L2354" t="s">
        <v>6044</v>
      </c>
      <c r="M2354" t="s">
        <v>2314</v>
      </c>
      <c r="N2354" t="s">
        <v>2314</v>
      </c>
      <c r="O2354" t="s">
        <v>5953</v>
      </c>
      <c r="P2354" t="s">
        <v>1829</v>
      </c>
      <c r="Q2354" t="s">
        <v>2314</v>
      </c>
      <c r="R2354" t="s">
        <v>476</v>
      </c>
      <c r="S2354" t="s">
        <v>1829</v>
      </c>
      <c r="T2354" t="s">
        <v>2501</v>
      </c>
      <c r="U2354" t="s">
        <v>1829</v>
      </c>
      <c r="W2354">
        <v>0</v>
      </c>
      <c r="X2354">
        <v>0</v>
      </c>
      <c r="Y2354">
        <v>0</v>
      </c>
      <c r="Z2354">
        <v>0</v>
      </c>
      <c r="AA2354">
        <v>0</v>
      </c>
      <c r="AB2354">
        <v>0</v>
      </c>
      <c r="AC2354">
        <v>0</v>
      </c>
      <c r="AD2354">
        <v>0</v>
      </c>
      <c r="AE2354">
        <v>0</v>
      </c>
      <c r="AF2354">
        <v>0</v>
      </c>
      <c r="AH2354">
        <v>0</v>
      </c>
      <c r="AI2354">
        <v>0</v>
      </c>
      <c r="AJ2354">
        <v>0</v>
      </c>
      <c r="AK2354">
        <v>0</v>
      </c>
      <c r="AL2354">
        <v>0</v>
      </c>
      <c r="AM2354">
        <v>0</v>
      </c>
      <c r="AN2354">
        <v>0</v>
      </c>
      <c r="AO2354">
        <v>0</v>
      </c>
      <c r="AP2354">
        <v>0</v>
      </c>
      <c r="AQ2354">
        <v>0</v>
      </c>
      <c r="AS2354">
        <v>0</v>
      </c>
      <c r="AT2354">
        <v>0</v>
      </c>
      <c r="AU2354">
        <v>0</v>
      </c>
      <c r="AV2354">
        <v>0</v>
      </c>
      <c r="AW2354">
        <v>0</v>
      </c>
      <c r="AX2354">
        <v>0</v>
      </c>
      <c r="AY2354">
        <v>0</v>
      </c>
      <c r="AZ2354">
        <v>0</v>
      </c>
      <c r="BA2354">
        <v>0</v>
      </c>
      <c r="BB2354">
        <v>0</v>
      </c>
    </row>
    <row r="2355" spans="1:54" x14ac:dyDescent="0.35">
      <c r="A2355" t="s">
        <v>7358</v>
      </c>
      <c r="B2355" t="s">
        <v>7359</v>
      </c>
      <c r="C2355" t="s">
        <v>7360</v>
      </c>
      <c r="D2355" t="s">
        <v>2321</v>
      </c>
      <c r="E2355" t="s">
        <v>388</v>
      </c>
      <c r="F2355" t="s">
        <v>3065</v>
      </c>
      <c r="G2355" t="s">
        <v>6043</v>
      </c>
      <c r="H2355" t="s">
        <v>2312</v>
      </c>
      <c r="I2355" t="s">
        <v>2312</v>
      </c>
      <c r="J2355" t="s">
        <v>2312</v>
      </c>
      <c r="K2355" t="s">
        <v>2314</v>
      </c>
      <c r="L2355" t="s">
        <v>6044</v>
      </c>
      <c r="M2355" t="s">
        <v>2314</v>
      </c>
      <c r="N2355" t="s">
        <v>2314</v>
      </c>
      <c r="O2355" t="s">
        <v>5953</v>
      </c>
      <c r="P2355" t="s">
        <v>1829</v>
      </c>
      <c r="Q2355" t="s">
        <v>2314</v>
      </c>
      <c r="R2355" t="s">
        <v>476</v>
      </c>
      <c r="S2355" t="s">
        <v>1829</v>
      </c>
      <c r="T2355" t="s">
        <v>2501</v>
      </c>
      <c r="U2355" t="s">
        <v>1829</v>
      </c>
      <c r="W2355">
        <v>0</v>
      </c>
      <c r="X2355">
        <v>0</v>
      </c>
      <c r="Y2355">
        <v>0</v>
      </c>
      <c r="Z2355">
        <v>0</v>
      </c>
      <c r="AA2355">
        <v>0</v>
      </c>
      <c r="AB2355">
        <v>0</v>
      </c>
      <c r="AC2355">
        <v>0</v>
      </c>
      <c r="AD2355">
        <v>0</v>
      </c>
      <c r="AE2355">
        <v>0</v>
      </c>
      <c r="AF2355">
        <v>0</v>
      </c>
      <c r="AH2355">
        <v>0</v>
      </c>
      <c r="AI2355">
        <v>0</v>
      </c>
      <c r="AJ2355">
        <v>0</v>
      </c>
      <c r="AK2355">
        <v>0</v>
      </c>
      <c r="AL2355">
        <v>0</v>
      </c>
      <c r="AM2355">
        <v>0</v>
      </c>
      <c r="AN2355">
        <v>0</v>
      </c>
      <c r="AO2355">
        <v>0</v>
      </c>
      <c r="AP2355">
        <v>0</v>
      </c>
      <c r="AQ2355">
        <v>0</v>
      </c>
      <c r="AS2355">
        <v>0</v>
      </c>
      <c r="AT2355">
        <v>0</v>
      </c>
      <c r="AU2355">
        <v>0</v>
      </c>
      <c r="AV2355">
        <v>0</v>
      </c>
      <c r="AW2355">
        <v>0</v>
      </c>
      <c r="AX2355">
        <v>0</v>
      </c>
      <c r="AY2355">
        <v>0</v>
      </c>
      <c r="AZ2355">
        <v>0</v>
      </c>
      <c r="BA2355">
        <v>0</v>
      </c>
      <c r="BB2355">
        <v>0</v>
      </c>
    </row>
    <row r="2356" spans="1:54" x14ac:dyDescent="0.35">
      <c r="A2356" t="s">
        <v>7361</v>
      </c>
      <c r="B2356" t="s">
        <v>7362</v>
      </c>
      <c r="C2356" t="s">
        <v>7363</v>
      </c>
      <c r="D2356" t="s">
        <v>2321</v>
      </c>
      <c r="E2356" t="s">
        <v>388</v>
      </c>
      <c r="F2356" t="s">
        <v>3065</v>
      </c>
      <c r="G2356" t="s">
        <v>6043</v>
      </c>
      <c r="H2356" t="s">
        <v>2312</v>
      </c>
      <c r="I2356" t="s">
        <v>2312</v>
      </c>
      <c r="J2356" t="s">
        <v>2312</v>
      </c>
      <c r="K2356" t="s">
        <v>2314</v>
      </c>
      <c r="L2356" t="s">
        <v>6044</v>
      </c>
      <c r="M2356" t="s">
        <v>2314</v>
      </c>
      <c r="N2356" t="s">
        <v>2314</v>
      </c>
      <c r="O2356" t="s">
        <v>5953</v>
      </c>
      <c r="P2356" t="s">
        <v>1829</v>
      </c>
      <c r="Q2356" t="s">
        <v>2629</v>
      </c>
      <c r="R2356" t="s">
        <v>461</v>
      </c>
      <c r="S2356" t="s">
        <v>1829</v>
      </c>
      <c r="T2356" t="s">
        <v>2501</v>
      </c>
      <c r="U2356" t="s">
        <v>1829</v>
      </c>
      <c r="W2356">
        <v>0</v>
      </c>
      <c r="X2356">
        <v>0</v>
      </c>
      <c r="Y2356">
        <v>0</v>
      </c>
      <c r="Z2356">
        <v>0</v>
      </c>
      <c r="AA2356">
        <v>0</v>
      </c>
      <c r="AB2356">
        <v>0</v>
      </c>
      <c r="AC2356">
        <v>0</v>
      </c>
      <c r="AD2356">
        <v>0</v>
      </c>
      <c r="AE2356">
        <v>0</v>
      </c>
      <c r="AF2356">
        <v>0</v>
      </c>
      <c r="AH2356">
        <v>0</v>
      </c>
      <c r="AI2356">
        <v>0</v>
      </c>
      <c r="AJ2356">
        <v>0</v>
      </c>
      <c r="AK2356">
        <v>0</v>
      </c>
      <c r="AL2356">
        <v>0</v>
      </c>
      <c r="AM2356">
        <v>0</v>
      </c>
      <c r="AN2356">
        <v>0</v>
      </c>
      <c r="AO2356">
        <v>0</v>
      </c>
      <c r="AP2356">
        <v>0</v>
      </c>
      <c r="AQ2356">
        <v>0</v>
      </c>
      <c r="AS2356">
        <v>0</v>
      </c>
      <c r="AT2356">
        <v>0</v>
      </c>
      <c r="AU2356">
        <v>0</v>
      </c>
      <c r="AV2356">
        <v>0</v>
      </c>
      <c r="AW2356">
        <v>0</v>
      </c>
      <c r="AX2356">
        <v>0</v>
      </c>
      <c r="AY2356">
        <v>0</v>
      </c>
      <c r="AZ2356">
        <v>0</v>
      </c>
      <c r="BA2356">
        <v>0</v>
      </c>
      <c r="BB2356">
        <v>0</v>
      </c>
    </row>
    <row r="2357" spans="1:54" x14ac:dyDescent="0.35">
      <c r="A2357" t="s">
        <v>7364</v>
      </c>
      <c r="B2357" t="s">
        <v>7365</v>
      </c>
      <c r="C2357" t="s">
        <v>7366</v>
      </c>
      <c r="D2357" t="s">
        <v>2321</v>
      </c>
      <c r="E2357" t="s">
        <v>388</v>
      </c>
      <c r="F2357" t="s">
        <v>3065</v>
      </c>
      <c r="G2357" t="s">
        <v>6043</v>
      </c>
      <c r="H2357" t="s">
        <v>2312</v>
      </c>
      <c r="I2357" t="s">
        <v>2312</v>
      </c>
      <c r="J2357" t="s">
        <v>2312</v>
      </c>
      <c r="K2357" t="s">
        <v>2314</v>
      </c>
      <c r="L2357" t="s">
        <v>6044</v>
      </c>
      <c r="M2357" t="s">
        <v>2314</v>
      </c>
      <c r="N2357" t="s">
        <v>2314</v>
      </c>
      <c r="O2357" t="s">
        <v>5953</v>
      </c>
      <c r="P2357" t="s">
        <v>1829</v>
      </c>
      <c r="Q2357" t="s">
        <v>2629</v>
      </c>
      <c r="R2357" t="s">
        <v>461</v>
      </c>
      <c r="S2357" t="s">
        <v>1829</v>
      </c>
      <c r="T2357" t="s">
        <v>2501</v>
      </c>
      <c r="U2357" t="s">
        <v>1829</v>
      </c>
      <c r="W2357">
        <v>0</v>
      </c>
      <c r="X2357">
        <v>0</v>
      </c>
      <c r="Y2357">
        <v>0</v>
      </c>
      <c r="Z2357">
        <v>0</v>
      </c>
      <c r="AA2357">
        <v>0</v>
      </c>
      <c r="AB2357">
        <v>0</v>
      </c>
      <c r="AC2357">
        <v>0</v>
      </c>
      <c r="AD2357">
        <v>0</v>
      </c>
      <c r="AE2357">
        <v>0</v>
      </c>
      <c r="AF2357">
        <v>0</v>
      </c>
      <c r="AH2357">
        <v>0</v>
      </c>
      <c r="AI2357">
        <v>0</v>
      </c>
      <c r="AJ2357">
        <v>0</v>
      </c>
      <c r="AK2357">
        <v>0</v>
      </c>
      <c r="AL2357">
        <v>0</v>
      </c>
      <c r="AM2357">
        <v>0</v>
      </c>
      <c r="AN2357">
        <v>0</v>
      </c>
      <c r="AO2357">
        <v>0</v>
      </c>
      <c r="AP2357">
        <v>0</v>
      </c>
      <c r="AQ2357">
        <v>0</v>
      </c>
      <c r="AS2357">
        <v>0</v>
      </c>
      <c r="AT2357">
        <v>0</v>
      </c>
      <c r="AU2357">
        <v>0</v>
      </c>
      <c r="AV2357">
        <v>0</v>
      </c>
      <c r="AW2357">
        <v>0</v>
      </c>
      <c r="AX2357">
        <v>0</v>
      </c>
      <c r="AY2357">
        <v>0</v>
      </c>
      <c r="AZ2357">
        <v>0</v>
      </c>
      <c r="BA2357">
        <v>0</v>
      </c>
      <c r="BB2357">
        <v>0</v>
      </c>
    </row>
    <row r="2358" spans="1:54" x14ac:dyDescent="0.35">
      <c r="A2358" t="s">
        <v>2169</v>
      </c>
      <c r="B2358" t="s">
        <v>7367</v>
      </c>
      <c r="C2358" t="s">
        <v>2171</v>
      </c>
      <c r="D2358" t="s">
        <v>2321</v>
      </c>
      <c r="E2358" t="s">
        <v>388</v>
      </c>
      <c r="F2358" t="s">
        <v>3065</v>
      </c>
      <c r="G2358" t="s">
        <v>6043</v>
      </c>
      <c r="H2358" t="s">
        <v>2312</v>
      </c>
      <c r="I2358" t="s">
        <v>2312</v>
      </c>
      <c r="J2358" t="s">
        <v>2312</v>
      </c>
      <c r="K2358" t="s">
        <v>2314</v>
      </c>
      <c r="L2358" t="s">
        <v>6044</v>
      </c>
      <c r="M2358" t="s">
        <v>2314</v>
      </c>
      <c r="N2358">
        <v>1</v>
      </c>
      <c r="O2358" t="s">
        <v>5953</v>
      </c>
      <c r="P2358" t="s">
        <v>1829</v>
      </c>
      <c r="Q2358" t="s">
        <v>2629</v>
      </c>
      <c r="R2358" t="s">
        <v>461</v>
      </c>
      <c r="S2358" t="s">
        <v>1829</v>
      </c>
      <c r="T2358" t="s">
        <v>2501</v>
      </c>
      <c r="U2358" t="s">
        <v>1829</v>
      </c>
      <c r="W2358">
        <v>0</v>
      </c>
      <c r="X2358">
        <v>0</v>
      </c>
      <c r="Y2358">
        <v>-1.43265743222148E-7</v>
      </c>
      <c r="Z2358">
        <v>-5.9210414349308802E-8</v>
      </c>
      <c r="AA2358">
        <v>0</v>
      </c>
      <c r="AB2358">
        <v>0</v>
      </c>
      <c r="AC2358">
        <v>0</v>
      </c>
      <c r="AD2358">
        <v>0</v>
      </c>
      <c r="AE2358">
        <v>-1.97683902394685E-8</v>
      </c>
      <c r="AF2358">
        <v>-8.1700939161903795E-9</v>
      </c>
      <c r="AH2358">
        <v>0</v>
      </c>
      <c r="AI2358">
        <v>0</v>
      </c>
      <c r="AJ2358">
        <v>-1.2889244491668599E-8</v>
      </c>
      <c r="AK2358">
        <v>-5.3268500721515003E-9</v>
      </c>
      <c r="AL2358">
        <v>0</v>
      </c>
      <c r="AM2358">
        <v>0</v>
      </c>
      <c r="AN2358">
        <v>0</v>
      </c>
      <c r="AO2358">
        <v>0</v>
      </c>
      <c r="AP2358">
        <v>-3.7755003825335699E-9</v>
      </c>
      <c r="AQ2358">
        <v>-1.5603338502971699E-9</v>
      </c>
      <c r="AS2358">
        <v>0</v>
      </c>
      <c r="AT2358">
        <v>0</v>
      </c>
      <c r="AU2358">
        <v>-3.1389658785610898E-8</v>
      </c>
      <c r="AV2358">
        <v>-1.2972956042745E-8</v>
      </c>
      <c r="AW2358">
        <v>0</v>
      </c>
      <c r="AX2358">
        <v>0</v>
      </c>
      <c r="AY2358">
        <v>0</v>
      </c>
      <c r="AZ2358">
        <v>0</v>
      </c>
      <c r="BA2358">
        <v>-1.4970671816952799E-8</v>
      </c>
      <c r="BB2358">
        <v>-6.1871926910118799E-9</v>
      </c>
    </row>
    <row r="2359" spans="1:54" x14ac:dyDescent="0.35">
      <c r="A2359" t="s">
        <v>7368</v>
      </c>
      <c r="B2359" t="s">
        <v>7369</v>
      </c>
      <c r="C2359" t="s">
        <v>7370</v>
      </c>
      <c r="D2359" t="s">
        <v>2311</v>
      </c>
      <c r="E2359" t="s">
        <v>388</v>
      </c>
      <c r="F2359" t="s">
        <v>3065</v>
      </c>
      <c r="G2359" t="s">
        <v>6043</v>
      </c>
      <c r="H2359" t="s">
        <v>2312</v>
      </c>
      <c r="I2359" t="s">
        <v>2312</v>
      </c>
      <c r="J2359" t="s">
        <v>2312</v>
      </c>
      <c r="K2359" t="s">
        <v>2314</v>
      </c>
      <c r="L2359" t="s">
        <v>6044</v>
      </c>
      <c r="M2359" t="s">
        <v>2314</v>
      </c>
      <c r="N2359" t="s">
        <v>2314</v>
      </c>
      <c r="O2359" t="s">
        <v>5953</v>
      </c>
      <c r="P2359" t="s">
        <v>1829</v>
      </c>
      <c r="Q2359" t="s">
        <v>2629</v>
      </c>
      <c r="R2359" t="s">
        <v>461</v>
      </c>
      <c r="S2359" t="s">
        <v>1829</v>
      </c>
      <c r="T2359" t="s">
        <v>2501</v>
      </c>
      <c r="U2359" t="s">
        <v>1829</v>
      </c>
      <c r="W2359">
        <v>0</v>
      </c>
      <c r="X2359">
        <v>0</v>
      </c>
      <c r="Y2359">
        <v>0</v>
      </c>
      <c r="Z2359">
        <v>0</v>
      </c>
      <c r="AA2359">
        <v>0</v>
      </c>
      <c r="AB2359">
        <v>0</v>
      </c>
      <c r="AC2359">
        <v>0</v>
      </c>
      <c r="AD2359">
        <v>0</v>
      </c>
      <c r="AE2359">
        <v>0</v>
      </c>
      <c r="AF2359">
        <v>0</v>
      </c>
      <c r="AH2359">
        <v>0</v>
      </c>
      <c r="AI2359">
        <v>0</v>
      </c>
      <c r="AJ2359">
        <v>0</v>
      </c>
      <c r="AK2359">
        <v>0</v>
      </c>
      <c r="AL2359">
        <v>0</v>
      </c>
      <c r="AM2359">
        <v>0</v>
      </c>
      <c r="AN2359">
        <v>0</v>
      </c>
      <c r="AO2359">
        <v>0</v>
      </c>
      <c r="AP2359">
        <v>0</v>
      </c>
      <c r="AQ2359">
        <v>0</v>
      </c>
      <c r="AS2359">
        <v>0</v>
      </c>
      <c r="AT2359">
        <v>0</v>
      </c>
      <c r="AU2359">
        <v>0</v>
      </c>
      <c r="AV2359">
        <v>0</v>
      </c>
      <c r="AW2359">
        <v>0</v>
      </c>
      <c r="AX2359">
        <v>0</v>
      </c>
      <c r="AY2359">
        <v>0</v>
      </c>
      <c r="AZ2359">
        <v>0</v>
      </c>
      <c r="BA2359">
        <v>0</v>
      </c>
      <c r="BB2359">
        <v>0</v>
      </c>
    </row>
    <row r="2360" spans="1:54" x14ac:dyDescent="0.35">
      <c r="A2360" t="s">
        <v>7371</v>
      </c>
      <c r="B2360" t="s">
        <v>7372</v>
      </c>
      <c r="C2360" t="s">
        <v>7373</v>
      </c>
      <c r="D2360" t="s">
        <v>2311</v>
      </c>
      <c r="E2360" t="s">
        <v>388</v>
      </c>
      <c r="F2360" t="s">
        <v>3065</v>
      </c>
      <c r="G2360" t="s">
        <v>6043</v>
      </c>
      <c r="H2360" t="s">
        <v>2312</v>
      </c>
      <c r="I2360" t="s">
        <v>2312</v>
      </c>
      <c r="J2360" t="s">
        <v>2312</v>
      </c>
      <c r="K2360" t="s">
        <v>2314</v>
      </c>
      <c r="L2360" t="s">
        <v>6044</v>
      </c>
      <c r="M2360" t="s">
        <v>2314</v>
      </c>
      <c r="N2360" t="s">
        <v>2314</v>
      </c>
      <c r="O2360" t="s">
        <v>5953</v>
      </c>
      <c r="P2360" t="s">
        <v>1829</v>
      </c>
      <c r="Q2360" t="s">
        <v>2629</v>
      </c>
      <c r="R2360" t="s">
        <v>476</v>
      </c>
      <c r="S2360" t="s">
        <v>1829</v>
      </c>
      <c r="T2360" t="s">
        <v>2501</v>
      </c>
      <c r="U2360" t="s">
        <v>1829</v>
      </c>
      <c r="W2360">
        <v>0</v>
      </c>
      <c r="X2360">
        <v>0</v>
      </c>
      <c r="Y2360">
        <v>0</v>
      </c>
      <c r="Z2360">
        <v>0</v>
      </c>
      <c r="AA2360">
        <v>0</v>
      </c>
      <c r="AB2360">
        <v>0</v>
      </c>
      <c r="AC2360">
        <v>0</v>
      </c>
      <c r="AD2360">
        <v>0</v>
      </c>
      <c r="AE2360">
        <v>0</v>
      </c>
      <c r="AF2360">
        <v>0</v>
      </c>
      <c r="AH2360">
        <v>0</v>
      </c>
      <c r="AI2360">
        <v>0</v>
      </c>
      <c r="AJ2360">
        <v>0</v>
      </c>
      <c r="AK2360">
        <v>0</v>
      </c>
      <c r="AL2360">
        <v>0</v>
      </c>
      <c r="AM2360">
        <v>0</v>
      </c>
      <c r="AN2360">
        <v>0</v>
      </c>
      <c r="AO2360">
        <v>0</v>
      </c>
      <c r="AP2360">
        <v>0</v>
      </c>
      <c r="AQ2360">
        <v>0</v>
      </c>
      <c r="AS2360">
        <v>0</v>
      </c>
      <c r="AT2360">
        <v>0</v>
      </c>
      <c r="AU2360">
        <v>0</v>
      </c>
      <c r="AV2360">
        <v>0</v>
      </c>
      <c r="AW2360">
        <v>0</v>
      </c>
      <c r="AX2360">
        <v>0</v>
      </c>
      <c r="AY2360">
        <v>0</v>
      </c>
      <c r="AZ2360">
        <v>0</v>
      </c>
      <c r="BA2360">
        <v>0</v>
      </c>
      <c r="BB2360">
        <v>0</v>
      </c>
    </row>
    <row r="2361" spans="1:54" x14ac:dyDescent="0.35">
      <c r="A2361" t="s">
        <v>2093</v>
      </c>
      <c r="B2361" t="s">
        <v>7374</v>
      </c>
      <c r="C2361" t="s">
        <v>2095</v>
      </c>
      <c r="D2361" t="s">
        <v>2321</v>
      </c>
      <c r="E2361" t="s">
        <v>388</v>
      </c>
      <c r="F2361" t="s">
        <v>3065</v>
      </c>
      <c r="G2361" t="s">
        <v>6043</v>
      </c>
      <c r="H2361" t="s">
        <v>2312</v>
      </c>
      <c r="I2361" t="s">
        <v>2312</v>
      </c>
      <c r="J2361" t="s">
        <v>2312</v>
      </c>
      <c r="K2361" t="s">
        <v>2314</v>
      </c>
      <c r="L2361" t="s">
        <v>6044</v>
      </c>
      <c r="M2361" t="s">
        <v>2314</v>
      </c>
      <c r="N2361">
        <v>1</v>
      </c>
      <c r="O2361" t="s">
        <v>5953</v>
      </c>
      <c r="P2361" t="s">
        <v>1829</v>
      </c>
      <c r="Q2361" t="s">
        <v>2629</v>
      </c>
      <c r="R2361" t="s">
        <v>461</v>
      </c>
      <c r="S2361" t="s">
        <v>1829</v>
      </c>
      <c r="T2361" t="s">
        <v>2501</v>
      </c>
      <c r="U2361" t="s">
        <v>1829</v>
      </c>
      <c r="W2361">
        <v>0</v>
      </c>
      <c r="X2361">
        <v>0</v>
      </c>
      <c r="Y2361">
        <v>-7.7993653383864997E-7</v>
      </c>
      <c r="Z2361">
        <v>2.9890756536587999E-7</v>
      </c>
      <c r="AA2361">
        <v>0</v>
      </c>
      <c r="AB2361">
        <v>0</v>
      </c>
      <c r="AC2361">
        <v>0</v>
      </c>
      <c r="AD2361">
        <v>0</v>
      </c>
      <c r="AE2361">
        <v>-1.07618816726016E-7</v>
      </c>
      <c r="AF2361">
        <v>4.1244482210375902E-8</v>
      </c>
      <c r="AH2361">
        <v>0</v>
      </c>
      <c r="AI2361">
        <v>0</v>
      </c>
      <c r="AJ2361">
        <v>-9.4667261482424098E-8</v>
      </c>
      <c r="AK2361">
        <v>3.6279867998700899E-8</v>
      </c>
      <c r="AL2361">
        <v>0</v>
      </c>
      <c r="AM2361">
        <v>0</v>
      </c>
      <c r="AN2361">
        <v>0</v>
      </c>
      <c r="AO2361">
        <v>0</v>
      </c>
      <c r="AP2361">
        <v>-2.7729808536980199E-8</v>
      </c>
      <c r="AQ2361">
        <v>1.06270507628201E-8</v>
      </c>
      <c r="AS2361">
        <v>0</v>
      </c>
      <c r="AT2361">
        <v>0</v>
      </c>
      <c r="AU2361">
        <v>-3.6606204245532799E-7</v>
      </c>
      <c r="AV2361">
        <v>1.4029222228373299E-7</v>
      </c>
      <c r="AW2361">
        <v>0</v>
      </c>
      <c r="AX2361">
        <v>0</v>
      </c>
      <c r="AY2361">
        <v>0</v>
      </c>
      <c r="AZ2361">
        <v>0</v>
      </c>
      <c r="BA2361">
        <v>-1.74585991509862E-7</v>
      </c>
      <c r="BB2361">
        <v>6.69095778525482E-8</v>
      </c>
    </row>
    <row r="2362" spans="1:54" x14ac:dyDescent="0.35">
      <c r="A2362" t="s">
        <v>7375</v>
      </c>
      <c r="B2362" t="s">
        <v>7376</v>
      </c>
      <c r="C2362" t="s">
        <v>7377</v>
      </c>
      <c r="D2362" t="s">
        <v>2321</v>
      </c>
      <c r="E2362" t="s">
        <v>388</v>
      </c>
      <c r="F2362" t="s">
        <v>3065</v>
      </c>
      <c r="G2362" t="s">
        <v>6043</v>
      </c>
      <c r="H2362" t="s">
        <v>2312</v>
      </c>
      <c r="I2362" t="s">
        <v>2312</v>
      </c>
      <c r="J2362" t="s">
        <v>2312</v>
      </c>
      <c r="K2362" t="s">
        <v>2314</v>
      </c>
      <c r="L2362" t="s">
        <v>6044</v>
      </c>
      <c r="M2362" t="s">
        <v>2314</v>
      </c>
      <c r="N2362" t="s">
        <v>2314</v>
      </c>
      <c r="O2362" t="s">
        <v>5953</v>
      </c>
      <c r="P2362" t="s">
        <v>1829</v>
      </c>
      <c r="Q2362" t="s">
        <v>2314</v>
      </c>
      <c r="R2362" t="s">
        <v>476</v>
      </c>
      <c r="S2362" t="s">
        <v>1829</v>
      </c>
      <c r="T2362" t="s">
        <v>2501</v>
      </c>
      <c r="U2362" t="s">
        <v>1829</v>
      </c>
      <c r="W2362">
        <v>0</v>
      </c>
      <c r="X2362">
        <v>0</v>
      </c>
      <c r="Y2362">
        <v>0</v>
      </c>
      <c r="Z2362">
        <v>0</v>
      </c>
      <c r="AA2362">
        <v>0</v>
      </c>
      <c r="AB2362">
        <v>0</v>
      </c>
      <c r="AC2362">
        <v>0</v>
      </c>
      <c r="AD2362">
        <v>0</v>
      </c>
      <c r="AE2362">
        <v>0</v>
      </c>
      <c r="AF2362">
        <v>0</v>
      </c>
      <c r="AH2362">
        <v>0</v>
      </c>
      <c r="AI2362">
        <v>0</v>
      </c>
      <c r="AJ2362">
        <v>0</v>
      </c>
      <c r="AK2362">
        <v>0</v>
      </c>
      <c r="AL2362">
        <v>0</v>
      </c>
      <c r="AM2362">
        <v>0</v>
      </c>
      <c r="AN2362">
        <v>0</v>
      </c>
      <c r="AO2362">
        <v>0</v>
      </c>
      <c r="AP2362">
        <v>0</v>
      </c>
      <c r="AQ2362">
        <v>0</v>
      </c>
      <c r="AS2362">
        <v>0</v>
      </c>
      <c r="AT2362">
        <v>0</v>
      </c>
      <c r="AU2362">
        <v>0</v>
      </c>
      <c r="AV2362">
        <v>0</v>
      </c>
      <c r="AW2362">
        <v>0</v>
      </c>
      <c r="AX2362">
        <v>0</v>
      </c>
      <c r="AY2362">
        <v>0</v>
      </c>
      <c r="AZ2362">
        <v>0</v>
      </c>
      <c r="BA2362">
        <v>0</v>
      </c>
      <c r="BB2362">
        <v>0</v>
      </c>
    </row>
    <row r="2363" spans="1:54" x14ac:dyDescent="0.35">
      <c r="A2363" t="s">
        <v>7378</v>
      </c>
      <c r="B2363" t="s">
        <v>7379</v>
      </c>
      <c r="C2363" t="s">
        <v>7380</v>
      </c>
      <c r="D2363" t="s">
        <v>2321</v>
      </c>
      <c r="E2363" t="s">
        <v>388</v>
      </c>
      <c r="F2363" t="s">
        <v>3065</v>
      </c>
      <c r="G2363" t="s">
        <v>6043</v>
      </c>
      <c r="H2363" t="s">
        <v>2312</v>
      </c>
      <c r="I2363" t="s">
        <v>2312</v>
      </c>
      <c r="J2363" t="s">
        <v>2312</v>
      </c>
      <c r="K2363" t="s">
        <v>2314</v>
      </c>
      <c r="L2363" t="s">
        <v>6044</v>
      </c>
      <c r="M2363" t="s">
        <v>2314</v>
      </c>
      <c r="N2363" t="s">
        <v>2314</v>
      </c>
      <c r="O2363" t="s">
        <v>5953</v>
      </c>
      <c r="P2363" t="s">
        <v>1829</v>
      </c>
      <c r="Q2363" t="s">
        <v>2314</v>
      </c>
      <c r="R2363" t="s">
        <v>476</v>
      </c>
      <c r="S2363" t="s">
        <v>1829</v>
      </c>
      <c r="T2363" t="s">
        <v>2501</v>
      </c>
      <c r="U2363" t="s">
        <v>1829</v>
      </c>
      <c r="W2363">
        <v>0</v>
      </c>
      <c r="X2363">
        <v>0</v>
      </c>
      <c r="Y2363">
        <v>0</v>
      </c>
      <c r="Z2363">
        <v>0</v>
      </c>
      <c r="AA2363">
        <v>0</v>
      </c>
      <c r="AB2363">
        <v>0</v>
      </c>
      <c r="AC2363">
        <v>0</v>
      </c>
      <c r="AD2363">
        <v>0</v>
      </c>
      <c r="AE2363">
        <v>0</v>
      </c>
      <c r="AF2363">
        <v>0</v>
      </c>
      <c r="AH2363">
        <v>0</v>
      </c>
      <c r="AI2363">
        <v>0</v>
      </c>
      <c r="AJ2363">
        <v>0</v>
      </c>
      <c r="AK2363">
        <v>0</v>
      </c>
      <c r="AL2363">
        <v>0</v>
      </c>
      <c r="AM2363">
        <v>0</v>
      </c>
      <c r="AN2363">
        <v>0</v>
      </c>
      <c r="AO2363">
        <v>0</v>
      </c>
      <c r="AP2363">
        <v>0</v>
      </c>
      <c r="AQ2363">
        <v>0</v>
      </c>
      <c r="AS2363">
        <v>0</v>
      </c>
      <c r="AT2363">
        <v>0</v>
      </c>
      <c r="AU2363">
        <v>0</v>
      </c>
      <c r="AV2363">
        <v>0</v>
      </c>
      <c r="AW2363">
        <v>0</v>
      </c>
      <c r="AX2363">
        <v>0</v>
      </c>
      <c r="AY2363">
        <v>0</v>
      </c>
      <c r="AZ2363">
        <v>0</v>
      </c>
      <c r="BA2363">
        <v>0</v>
      </c>
      <c r="BB2363">
        <v>0</v>
      </c>
    </row>
    <row r="2364" spans="1:54" x14ac:dyDescent="0.35">
      <c r="A2364" t="s">
        <v>7381</v>
      </c>
      <c r="B2364" t="s">
        <v>7382</v>
      </c>
      <c r="C2364" t="s">
        <v>7383</v>
      </c>
      <c r="D2364" t="s">
        <v>2321</v>
      </c>
      <c r="E2364" t="s">
        <v>388</v>
      </c>
      <c r="F2364" t="s">
        <v>3065</v>
      </c>
      <c r="G2364" t="s">
        <v>6043</v>
      </c>
      <c r="H2364" t="s">
        <v>2312</v>
      </c>
      <c r="I2364" t="s">
        <v>2312</v>
      </c>
      <c r="J2364" t="s">
        <v>2312</v>
      </c>
      <c r="K2364" t="s">
        <v>2314</v>
      </c>
      <c r="L2364" t="s">
        <v>6044</v>
      </c>
      <c r="M2364" t="s">
        <v>2314</v>
      </c>
      <c r="N2364" t="s">
        <v>2314</v>
      </c>
      <c r="O2364" t="s">
        <v>5953</v>
      </c>
      <c r="P2364" t="s">
        <v>1829</v>
      </c>
      <c r="Q2364" t="s">
        <v>2629</v>
      </c>
      <c r="R2364" t="s">
        <v>461</v>
      </c>
      <c r="S2364" t="s">
        <v>1829</v>
      </c>
      <c r="T2364" t="s">
        <v>2501</v>
      </c>
      <c r="U2364" t="s">
        <v>1829</v>
      </c>
      <c r="W2364">
        <v>0</v>
      </c>
      <c r="X2364">
        <v>0</v>
      </c>
      <c r="Y2364">
        <v>0</v>
      </c>
      <c r="Z2364">
        <v>0</v>
      </c>
      <c r="AA2364">
        <v>0</v>
      </c>
      <c r="AB2364">
        <v>0</v>
      </c>
      <c r="AC2364">
        <v>0</v>
      </c>
      <c r="AD2364">
        <v>0</v>
      </c>
      <c r="AE2364">
        <v>0</v>
      </c>
      <c r="AF2364">
        <v>0</v>
      </c>
      <c r="AH2364">
        <v>0</v>
      </c>
      <c r="AI2364">
        <v>0</v>
      </c>
      <c r="AJ2364">
        <v>0</v>
      </c>
      <c r="AK2364">
        <v>0</v>
      </c>
      <c r="AL2364">
        <v>0</v>
      </c>
      <c r="AM2364">
        <v>0</v>
      </c>
      <c r="AN2364">
        <v>0</v>
      </c>
      <c r="AO2364">
        <v>0</v>
      </c>
      <c r="AP2364">
        <v>0</v>
      </c>
      <c r="AQ2364">
        <v>0</v>
      </c>
      <c r="AS2364">
        <v>0</v>
      </c>
      <c r="AT2364">
        <v>0</v>
      </c>
      <c r="AU2364">
        <v>0</v>
      </c>
      <c r="AV2364">
        <v>0</v>
      </c>
      <c r="AW2364">
        <v>0</v>
      </c>
      <c r="AX2364">
        <v>0</v>
      </c>
      <c r="AY2364">
        <v>0</v>
      </c>
      <c r="AZ2364">
        <v>0</v>
      </c>
      <c r="BA2364">
        <v>0</v>
      </c>
      <c r="BB2364">
        <v>0</v>
      </c>
    </row>
    <row r="2365" spans="1:54" x14ac:dyDescent="0.35">
      <c r="A2365" t="s">
        <v>7384</v>
      </c>
      <c r="B2365" t="s">
        <v>7385</v>
      </c>
      <c r="C2365" t="s">
        <v>7386</v>
      </c>
      <c r="D2365" t="s">
        <v>2321</v>
      </c>
      <c r="E2365" t="s">
        <v>388</v>
      </c>
      <c r="F2365" t="s">
        <v>3065</v>
      </c>
      <c r="G2365" t="s">
        <v>6043</v>
      </c>
      <c r="H2365" t="s">
        <v>2312</v>
      </c>
      <c r="I2365" t="s">
        <v>2312</v>
      </c>
      <c r="J2365" t="s">
        <v>2312</v>
      </c>
      <c r="K2365" t="s">
        <v>2314</v>
      </c>
      <c r="L2365" t="s">
        <v>6044</v>
      </c>
      <c r="M2365" t="s">
        <v>2314</v>
      </c>
      <c r="N2365" t="s">
        <v>2314</v>
      </c>
      <c r="O2365" t="s">
        <v>5953</v>
      </c>
      <c r="P2365" t="s">
        <v>1829</v>
      </c>
      <c r="Q2365" t="s">
        <v>2629</v>
      </c>
      <c r="R2365" t="s">
        <v>461</v>
      </c>
      <c r="S2365" t="s">
        <v>1829</v>
      </c>
      <c r="T2365" t="s">
        <v>2501</v>
      </c>
      <c r="U2365" t="s">
        <v>1829</v>
      </c>
      <c r="W2365">
        <v>0</v>
      </c>
      <c r="X2365">
        <v>0</v>
      </c>
      <c r="Y2365">
        <v>0</v>
      </c>
      <c r="Z2365">
        <v>0</v>
      </c>
      <c r="AA2365">
        <v>0</v>
      </c>
      <c r="AB2365">
        <v>0</v>
      </c>
      <c r="AC2365">
        <v>0</v>
      </c>
      <c r="AD2365">
        <v>0</v>
      </c>
      <c r="AE2365">
        <v>0</v>
      </c>
      <c r="AF2365">
        <v>0</v>
      </c>
      <c r="AH2365">
        <v>0</v>
      </c>
      <c r="AI2365">
        <v>0</v>
      </c>
      <c r="AJ2365">
        <v>0</v>
      </c>
      <c r="AK2365">
        <v>0</v>
      </c>
      <c r="AL2365">
        <v>0</v>
      </c>
      <c r="AM2365">
        <v>0</v>
      </c>
      <c r="AN2365">
        <v>0</v>
      </c>
      <c r="AO2365">
        <v>0</v>
      </c>
      <c r="AP2365">
        <v>0</v>
      </c>
      <c r="AQ2365">
        <v>0</v>
      </c>
      <c r="AS2365">
        <v>0</v>
      </c>
      <c r="AT2365">
        <v>0</v>
      </c>
      <c r="AU2365">
        <v>0</v>
      </c>
      <c r="AV2365">
        <v>0</v>
      </c>
      <c r="AW2365">
        <v>0</v>
      </c>
      <c r="AX2365">
        <v>0</v>
      </c>
      <c r="AY2365">
        <v>0</v>
      </c>
      <c r="AZ2365">
        <v>0</v>
      </c>
      <c r="BA2365">
        <v>0</v>
      </c>
      <c r="BB2365">
        <v>0</v>
      </c>
    </row>
    <row r="2366" spans="1:54" x14ac:dyDescent="0.35">
      <c r="A2366" t="s">
        <v>1946</v>
      </c>
      <c r="B2366" t="s">
        <v>7387</v>
      </c>
      <c r="C2366" t="s">
        <v>1948</v>
      </c>
      <c r="D2366" t="s">
        <v>2321</v>
      </c>
      <c r="E2366" t="s">
        <v>388</v>
      </c>
      <c r="F2366" t="s">
        <v>3065</v>
      </c>
      <c r="G2366" t="s">
        <v>6043</v>
      </c>
      <c r="H2366" t="s">
        <v>2312</v>
      </c>
      <c r="I2366" t="s">
        <v>2312</v>
      </c>
      <c r="J2366" t="s">
        <v>2312</v>
      </c>
      <c r="K2366" t="s">
        <v>2314</v>
      </c>
      <c r="L2366" t="s">
        <v>6044</v>
      </c>
      <c r="M2366" t="s">
        <v>2314</v>
      </c>
      <c r="N2366">
        <v>1</v>
      </c>
      <c r="O2366" t="s">
        <v>5953</v>
      </c>
      <c r="P2366" t="s">
        <v>1829</v>
      </c>
      <c r="R2366" t="s">
        <v>461</v>
      </c>
      <c r="S2366" t="s">
        <v>1829</v>
      </c>
      <c r="T2366" t="s">
        <v>2501</v>
      </c>
      <c r="U2366" t="s">
        <v>1829</v>
      </c>
      <c r="W2366">
        <v>0</v>
      </c>
      <c r="X2366">
        <v>0</v>
      </c>
      <c r="Y2366">
        <v>0</v>
      </c>
      <c r="Z2366">
        <v>0</v>
      </c>
      <c r="AA2366">
        <v>-1.1388311244253601E-6</v>
      </c>
      <c r="AB2366">
        <v>-3.93355126249162E-6</v>
      </c>
      <c r="AC2366">
        <v>0</v>
      </c>
      <c r="AD2366">
        <v>0</v>
      </c>
      <c r="AE2366">
        <v>-5.7849236233442902E-7</v>
      </c>
      <c r="AF2366">
        <v>-1.9981271264873098E-6</v>
      </c>
      <c r="AH2366">
        <v>0</v>
      </c>
      <c r="AI2366">
        <v>0</v>
      </c>
      <c r="AJ2366">
        <v>0</v>
      </c>
      <c r="AK2366">
        <v>0</v>
      </c>
      <c r="AL2366">
        <v>-3.50476358205652E-7</v>
      </c>
      <c r="AM2366">
        <v>-1.21055387936053E-6</v>
      </c>
      <c r="AN2366">
        <v>0</v>
      </c>
      <c r="AO2366">
        <v>0</v>
      </c>
      <c r="AP2366">
        <v>-1.5622748125788401E-7</v>
      </c>
      <c r="AQ2366">
        <v>-5.3961352619534796E-7</v>
      </c>
      <c r="AS2366">
        <v>0</v>
      </c>
      <c r="AT2366">
        <v>0</v>
      </c>
      <c r="AU2366">
        <v>0</v>
      </c>
      <c r="AV2366">
        <v>0</v>
      </c>
      <c r="AW2366">
        <v>-2.5512517822161402E-6</v>
      </c>
      <c r="AX2366">
        <v>-8.8120866159613292E-6</v>
      </c>
      <c r="AY2366">
        <v>0</v>
      </c>
      <c r="AZ2366">
        <v>0</v>
      </c>
      <c r="BA2366">
        <v>-6.2155089101011099E-7</v>
      </c>
      <c r="BB2366">
        <v>-2.14685211627812E-6</v>
      </c>
    </row>
    <row r="2367" spans="1:54" x14ac:dyDescent="0.35">
      <c r="A2367" t="s">
        <v>7388</v>
      </c>
      <c r="B2367" t="s">
        <v>7389</v>
      </c>
      <c r="C2367" t="s">
        <v>7390</v>
      </c>
      <c r="D2367" t="s">
        <v>2311</v>
      </c>
      <c r="E2367" t="s">
        <v>388</v>
      </c>
      <c r="F2367" t="s">
        <v>3065</v>
      </c>
      <c r="G2367" t="s">
        <v>6043</v>
      </c>
      <c r="H2367" t="s">
        <v>2312</v>
      </c>
      <c r="I2367" t="s">
        <v>2312</v>
      </c>
      <c r="J2367" t="s">
        <v>2312</v>
      </c>
      <c r="K2367" t="s">
        <v>2314</v>
      </c>
      <c r="L2367" t="s">
        <v>6044</v>
      </c>
      <c r="M2367" t="s">
        <v>2314</v>
      </c>
      <c r="N2367" t="s">
        <v>2314</v>
      </c>
      <c r="O2367" t="s">
        <v>5953</v>
      </c>
      <c r="P2367" t="s">
        <v>1829</v>
      </c>
      <c r="Q2367" t="s">
        <v>2629</v>
      </c>
      <c r="R2367" t="s">
        <v>461</v>
      </c>
      <c r="S2367" t="s">
        <v>1829</v>
      </c>
      <c r="T2367" t="s">
        <v>2501</v>
      </c>
      <c r="U2367" t="s">
        <v>1829</v>
      </c>
      <c r="W2367">
        <v>0</v>
      </c>
      <c r="X2367">
        <v>0</v>
      </c>
      <c r="Y2367">
        <v>0</v>
      </c>
      <c r="Z2367">
        <v>0</v>
      </c>
      <c r="AA2367">
        <v>0</v>
      </c>
      <c r="AB2367">
        <v>0</v>
      </c>
      <c r="AC2367">
        <v>0</v>
      </c>
      <c r="AD2367">
        <v>0</v>
      </c>
      <c r="AE2367">
        <v>0</v>
      </c>
      <c r="AF2367">
        <v>0</v>
      </c>
      <c r="AH2367">
        <v>0</v>
      </c>
      <c r="AI2367">
        <v>0</v>
      </c>
      <c r="AJ2367">
        <v>0</v>
      </c>
      <c r="AK2367">
        <v>0</v>
      </c>
      <c r="AL2367">
        <v>0</v>
      </c>
      <c r="AM2367">
        <v>0</v>
      </c>
      <c r="AN2367">
        <v>0</v>
      </c>
      <c r="AO2367">
        <v>0</v>
      </c>
      <c r="AP2367">
        <v>0</v>
      </c>
      <c r="AQ2367">
        <v>0</v>
      </c>
      <c r="AS2367">
        <v>0</v>
      </c>
      <c r="AT2367">
        <v>0</v>
      </c>
      <c r="AU2367">
        <v>0</v>
      </c>
      <c r="AV2367">
        <v>0</v>
      </c>
      <c r="AW2367">
        <v>0</v>
      </c>
      <c r="AX2367">
        <v>0</v>
      </c>
      <c r="AY2367">
        <v>0</v>
      </c>
      <c r="AZ2367">
        <v>0</v>
      </c>
      <c r="BA2367">
        <v>0</v>
      </c>
      <c r="BB2367">
        <v>0</v>
      </c>
    </row>
    <row r="2368" spans="1:54" x14ac:dyDescent="0.35">
      <c r="A2368" t="s">
        <v>7391</v>
      </c>
      <c r="B2368" t="s">
        <v>7392</v>
      </c>
      <c r="C2368" t="s">
        <v>7393</v>
      </c>
      <c r="D2368" t="s">
        <v>2311</v>
      </c>
      <c r="E2368" t="s">
        <v>388</v>
      </c>
      <c r="F2368" t="s">
        <v>3065</v>
      </c>
      <c r="G2368" t="s">
        <v>6043</v>
      </c>
      <c r="H2368" t="s">
        <v>2312</v>
      </c>
      <c r="I2368" t="s">
        <v>2312</v>
      </c>
      <c r="J2368" t="s">
        <v>2312</v>
      </c>
      <c r="K2368" t="s">
        <v>2314</v>
      </c>
      <c r="L2368" t="s">
        <v>6044</v>
      </c>
      <c r="M2368" t="s">
        <v>2314</v>
      </c>
      <c r="N2368" t="s">
        <v>2314</v>
      </c>
      <c r="O2368" t="s">
        <v>5953</v>
      </c>
      <c r="P2368" t="s">
        <v>1829</v>
      </c>
      <c r="Q2368" t="s">
        <v>2629</v>
      </c>
      <c r="R2368" t="s">
        <v>461</v>
      </c>
      <c r="S2368" t="s">
        <v>1829</v>
      </c>
      <c r="T2368" t="s">
        <v>2501</v>
      </c>
      <c r="U2368" t="s">
        <v>1829</v>
      </c>
      <c r="W2368">
        <v>0</v>
      </c>
      <c r="X2368">
        <v>0</v>
      </c>
      <c r="Y2368">
        <v>0</v>
      </c>
      <c r="Z2368">
        <v>0</v>
      </c>
      <c r="AA2368">
        <v>0</v>
      </c>
      <c r="AB2368">
        <v>0</v>
      </c>
      <c r="AC2368">
        <v>0</v>
      </c>
      <c r="AD2368">
        <v>0</v>
      </c>
      <c r="AE2368">
        <v>0</v>
      </c>
      <c r="AF2368">
        <v>0</v>
      </c>
      <c r="AH2368">
        <v>0</v>
      </c>
      <c r="AI2368">
        <v>0</v>
      </c>
      <c r="AJ2368">
        <v>0</v>
      </c>
      <c r="AK2368">
        <v>0</v>
      </c>
      <c r="AL2368">
        <v>0</v>
      </c>
      <c r="AM2368">
        <v>0</v>
      </c>
      <c r="AN2368">
        <v>0</v>
      </c>
      <c r="AO2368">
        <v>0</v>
      </c>
      <c r="AP2368">
        <v>0</v>
      </c>
      <c r="AQ2368">
        <v>0</v>
      </c>
      <c r="AS2368">
        <v>0</v>
      </c>
      <c r="AT2368">
        <v>0</v>
      </c>
      <c r="AU2368">
        <v>0</v>
      </c>
      <c r="AV2368">
        <v>0</v>
      </c>
      <c r="AW2368">
        <v>0</v>
      </c>
      <c r="AX2368">
        <v>0</v>
      </c>
      <c r="AY2368">
        <v>0</v>
      </c>
      <c r="AZ2368">
        <v>0</v>
      </c>
      <c r="BA2368">
        <v>0</v>
      </c>
      <c r="BB2368">
        <v>0</v>
      </c>
    </row>
    <row r="2369" spans="1:54" x14ac:dyDescent="0.35">
      <c r="A2369" t="s">
        <v>7394</v>
      </c>
      <c r="B2369" t="s">
        <v>7395</v>
      </c>
      <c r="C2369" t="s">
        <v>7396</v>
      </c>
      <c r="D2369" t="s">
        <v>2321</v>
      </c>
      <c r="E2369" t="s">
        <v>388</v>
      </c>
      <c r="F2369" t="s">
        <v>3065</v>
      </c>
      <c r="G2369" t="s">
        <v>6043</v>
      </c>
      <c r="H2369" t="s">
        <v>2312</v>
      </c>
      <c r="I2369" t="s">
        <v>2312</v>
      </c>
      <c r="J2369" t="s">
        <v>2312</v>
      </c>
      <c r="K2369" t="s">
        <v>2314</v>
      </c>
      <c r="L2369" t="s">
        <v>6044</v>
      </c>
      <c r="M2369" t="s">
        <v>2314</v>
      </c>
      <c r="N2369" t="s">
        <v>2314</v>
      </c>
      <c r="O2369" t="s">
        <v>5953</v>
      </c>
      <c r="P2369" t="s">
        <v>1829</v>
      </c>
      <c r="Q2369" t="s">
        <v>2629</v>
      </c>
      <c r="R2369" t="s">
        <v>461</v>
      </c>
      <c r="S2369" t="s">
        <v>1829</v>
      </c>
      <c r="T2369" t="s">
        <v>2501</v>
      </c>
      <c r="U2369" t="s">
        <v>1829</v>
      </c>
      <c r="W2369">
        <v>0</v>
      </c>
      <c r="X2369">
        <v>0</v>
      </c>
      <c r="Y2369">
        <v>0</v>
      </c>
      <c r="Z2369">
        <v>0</v>
      </c>
      <c r="AA2369">
        <v>0</v>
      </c>
      <c r="AB2369">
        <v>0</v>
      </c>
      <c r="AC2369">
        <v>0</v>
      </c>
      <c r="AD2369">
        <v>0</v>
      </c>
      <c r="AE2369">
        <v>0</v>
      </c>
      <c r="AF2369">
        <v>0</v>
      </c>
      <c r="AH2369">
        <v>0</v>
      </c>
      <c r="AI2369">
        <v>0</v>
      </c>
      <c r="AJ2369">
        <v>0</v>
      </c>
      <c r="AK2369">
        <v>0</v>
      </c>
      <c r="AL2369">
        <v>0</v>
      </c>
      <c r="AM2369">
        <v>0</v>
      </c>
      <c r="AN2369">
        <v>0</v>
      </c>
      <c r="AO2369">
        <v>0</v>
      </c>
      <c r="AP2369">
        <v>0</v>
      </c>
      <c r="AQ2369">
        <v>0</v>
      </c>
      <c r="AS2369">
        <v>0</v>
      </c>
      <c r="AT2369">
        <v>0</v>
      </c>
      <c r="AU2369">
        <v>0</v>
      </c>
      <c r="AV2369">
        <v>0</v>
      </c>
      <c r="AW2369">
        <v>0</v>
      </c>
      <c r="AX2369">
        <v>0</v>
      </c>
      <c r="AY2369">
        <v>0</v>
      </c>
      <c r="AZ2369">
        <v>0</v>
      </c>
      <c r="BA2369">
        <v>0</v>
      </c>
      <c r="BB2369">
        <v>0</v>
      </c>
    </row>
    <row r="2370" spans="1:54" x14ac:dyDescent="0.35">
      <c r="A2370" t="s">
        <v>7397</v>
      </c>
      <c r="B2370" t="s">
        <v>7398</v>
      </c>
      <c r="C2370" t="s">
        <v>7399</v>
      </c>
      <c r="D2370" t="s">
        <v>2321</v>
      </c>
      <c r="E2370" t="s">
        <v>388</v>
      </c>
      <c r="F2370" t="s">
        <v>3065</v>
      </c>
      <c r="G2370" t="s">
        <v>6043</v>
      </c>
      <c r="H2370" t="s">
        <v>2312</v>
      </c>
      <c r="I2370" t="s">
        <v>2312</v>
      </c>
      <c r="J2370" t="s">
        <v>2312</v>
      </c>
      <c r="K2370" t="s">
        <v>2314</v>
      </c>
      <c r="L2370" t="s">
        <v>6044</v>
      </c>
      <c r="M2370" t="s">
        <v>2314</v>
      </c>
      <c r="N2370" t="s">
        <v>2314</v>
      </c>
      <c r="O2370" t="s">
        <v>5953</v>
      </c>
      <c r="P2370" t="s">
        <v>1829</v>
      </c>
      <c r="Q2370" t="s">
        <v>2629</v>
      </c>
      <c r="R2370" t="s">
        <v>461</v>
      </c>
      <c r="S2370" t="s">
        <v>1829</v>
      </c>
      <c r="T2370" t="s">
        <v>2501</v>
      </c>
      <c r="U2370" t="s">
        <v>1829</v>
      </c>
      <c r="W2370">
        <v>0</v>
      </c>
      <c r="X2370">
        <v>0</v>
      </c>
      <c r="Y2370">
        <v>0</v>
      </c>
      <c r="Z2370">
        <v>0</v>
      </c>
      <c r="AA2370">
        <v>0</v>
      </c>
      <c r="AB2370">
        <v>0</v>
      </c>
      <c r="AC2370">
        <v>0</v>
      </c>
      <c r="AD2370">
        <v>0</v>
      </c>
      <c r="AE2370">
        <v>0</v>
      </c>
      <c r="AF2370">
        <v>0</v>
      </c>
      <c r="AH2370">
        <v>0</v>
      </c>
      <c r="AI2370">
        <v>0</v>
      </c>
      <c r="AJ2370">
        <v>0</v>
      </c>
      <c r="AK2370">
        <v>0</v>
      </c>
      <c r="AL2370">
        <v>0</v>
      </c>
      <c r="AM2370">
        <v>0</v>
      </c>
      <c r="AN2370">
        <v>0</v>
      </c>
      <c r="AO2370">
        <v>0</v>
      </c>
      <c r="AP2370">
        <v>0</v>
      </c>
      <c r="AQ2370">
        <v>0</v>
      </c>
      <c r="AS2370">
        <v>0</v>
      </c>
      <c r="AT2370">
        <v>0</v>
      </c>
      <c r="AU2370">
        <v>0</v>
      </c>
      <c r="AV2370">
        <v>0</v>
      </c>
      <c r="AW2370">
        <v>0</v>
      </c>
      <c r="AX2370">
        <v>0</v>
      </c>
      <c r="AY2370">
        <v>0</v>
      </c>
      <c r="AZ2370">
        <v>0</v>
      </c>
      <c r="BA2370">
        <v>0</v>
      </c>
      <c r="BB2370">
        <v>0</v>
      </c>
    </row>
    <row r="2371" spans="1:54" x14ac:dyDescent="0.35">
      <c r="A2371" t="s">
        <v>7400</v>
      </c>
      <c r="B2371" t="s">
        <v>7401</v>
      </c>
      <c r="C2371" t="s">
        <v>7402</v>
      </c>
      <c r="D2371" t="s">
        <v>2321</v>
      </c>
      <c r="E2371" t="s">
        <v>388</v>
      </c>
      <c r="F2371" t="s">
        <v>3065</v>
      </c>
      <c r="G2371" t="s">
        <v>6128</v>
      </c>
      <c r="H2371" t="s">
        <v>7403</v>
      </c>
      <c r="I2371" t="s">
        <v>2312</v>
      </c>
      <c r="J2371" t="s">
        <v>2312</v>
      </c>
      <c r="K2371" t="s">
        <v>7404</v>
      </c>
      <c r="L2371" t="s">
        <v>7404</v>
      </c>
      <c r="M2371" t="s">
        <v>2314</v>
      </c>
      <c r="N2371" t="s">
        <v>2314</v>
      </c>
      <c r="O2371" t="s">
        <v>5953</v>
      </c>
      <c r="P2371" t="s">
        <v>1829</v>
      </c>
      <c r="Q2371" t="s">
        <v>2314</v>
      </c>
      <c r="R2371" t="s">
        <v>476</v>
      </c>
      <c r="S2371" t="s">
        <v>1829</v>
      </c>
      <c r="T2371" t="s">
        <v>2501</v>
      </c>
      <c r="U2371" t="s">
        <v>1829</v>
      </c>
      <c r="W2371">
        <v>0</v>
      </c>
      <c r="X2371">
        <v>0</v>
      </c>
      <c r="Y2371">
        <v>0</v>
      </c>
      <c r="Z2371">
        <v>0</v>
      </c>
      <c r="AA2371">
        <v>0</v>
      </c>
      <c r="AB2371">
        <v>0</v>
      </c>
      <c r="AC2371">
        <v>0</v>
      </c>
      <c r="AD2371">
        <v>0</v>
      </c>
      <c r="AE2371">
        <v>0</v>
      </c>
      <c r="AF2371">
        <v>0</v>
      </c>
      <c r="AH2371">
        <v>0</v>
      </c>
      <c r="AI2371">
        <v>0</v>
      </c>
      <c r="AJ2371">
        <v>0</v>
      </c>
      <c r="AK2371">
        <v>0</v>
      </c>
      <c r="AL2371">
        <v>0</v>
      </c>
      <c r="AM2371">
        <v>0</v>
      </c>
      <c r="AN2371">
        <v>0</v>
      </c>
      <c r="AO2371">
        <v>0</v>
      </c>
      <c r="AP2371">
        <v>0</v>
      </c>
      <c r="AQ2371">
        <v>0</v>
      </c>
      <c r="AS2371">
        <v>0</v>
      </c>
      <c r="AT2371">
        <v>0</v>
      </c>
      <c r="AU2371">
        <v>0</v>
      </c>
      <c r="AV2371">
        <v>0</v>
      </c>
      <c r="AW2371">
        <v>0</v>
      </c>
      <c r="AX2371">
        <v>0</v>
      </c>
      <c r="AY2371">
        <v>0</v>
      </c>
      <c r="AZ2371">
        <v>0</v>
      </c>
      <c r="BA2371">
        <v>0</v>
      </c>
      <c r="BB2371">
        <v>0</v>
      </c>
    </row>
    <row r="2372" spans="1:54" x14ac:dyDescent="0.35">
      <c r="A2372" t="s">
        <v>7405</v>
      </c>
      <c r="B2372" t="s">
        <v>7406</v>
      </c>
      <c r="C2372" t="s">
        <v>7407</v>
      </c>
      <c r="D2372" t="s">
        <v>2321</v>
      </c>
      <c r="E2372" t="s">
        <v>388</v>
      </c>
      <c r="F2372" t="s">
        <v>3065</v>
      </c>
      <c r="G2372" t="s">
        <v>6128</v>
      </c>
      <c r="H2372" t="s">
        <v>7264</v>
      </c>
      <c r="I2372" t="s">
        <v>2312</v>
      </c>
      <c r="J2372" t="s">
        <v>2312</v>
      </c>
      <c r="K2372" t="s">
        <v>2314</v>
      </c>
      <c r="L2372" t="s">
        <v>7265</v>
      </c>
      <c r="M2372" t="s">
        <v>2314</v>
      </c>
      <c r="N2372" t="s">
        <v>2314</v>
      </c>
      <c r="O2372" t="s">
        <v>5953</v>
      </c>
      <c r="P2372" t="s">
        <v>1829</v>
      </c>
      <c r="R2372" t="s">
        <v>461</v>
      </c>
      <c r="S2372" t="s">
        <v>1829</v>
      </c>
      <c r="T2372" t="s">
        <v>2501</v>
      </c>
      <c r="U2372" t="s">
        <v>1829</v>
      </c>
      <c r="W2372">
        <v>0</v>
      </c>
      <c r="X2372">
        <v>0</v>
      </c>
      <c r="Y2372">
        <v>0</v>
      </c>
      <c r="Z2372">
        <v>0</v>
      </c>
      <c r="AA2372">
        <v>0</v>
      </c>
      <c r="AB2372">
        <v>0</v>
      </c>
      <c r="AC2372">
        <v>0</v>
      </c>
      <c r="AD2372">
        <v>0</v>
      </c>
      <c r="AE2372">
        <v>0</v>
      </c>
      <c r="AF2372">
        <v>0</v>
      </c>
      <c r="AH2372">
        <v>0</v>
      </c>
      <c r="AI2372">
        <v>0</v>
      </c>
      <c r="AJ2372">
        <v>0</v>
      </c>
      <c r="AK2372">
        <v>0</v>
      </c>
      <c r="AL2372">
        <v>0</v>
      </c>
      <c r="AM2372">
        <v>0</v>
      </c>
      <c r="AN2372">
        <v>0</v>
      </c>
      <c r="AO2372">
        <v>0</v>
      </c>
      <c r="AP2372">
        <v>0</v>
      </c>
      <c r="AQ2372">
        <v>0</v>
      </c>
      <c r="AS2372">
        <v>0</v>
      </c>
      <c r="AT2372">
        <v>0</v>
      </c>
      <c r="AU2372">
        <v>0</v>
      </c>
      <c r="AV2372">
        <v>0</v>
      </c>
      <c r="AW2372">
        <v>0</v>
      </c>
      <c r="AX2372">
        <v>0</v>
      </c>
      <c r="AY2372">
        <v>0</v>
      </c>
      <c r="AZ2372">
        <v>0</v>
      </c>
      <c r="BA2372">
        <v>0</v>
      </c>
      <c r="BB2372">
        <v>0</v>
      </c>
    </row>
    <row r="2373" spans="1:54" x14ac:dyDescent="0.35">
      <c r="A2373" t="s">
        <v>7408</v>
      </c>
      <c r="B2373" t="s">
        <v>7409</v>
      </c>
      <c r="C2373" t="s">
        <v>7410</v>
      </c>
      <c r="D2373" t="s">
        <v>2321</v>
      </c>
      <c r="E2373" t="s">
        <v>388</v>
      </c>
      <c r="F2373" t="s">
        <v>3065</v>
      </c>
      <c r="G2373" t="s">
        <v>6128</v>
      </c>
      <c r="H2373" t="s">
        <v>7264</v>
      </c>
      <c r="I2373" t="s">
        <v>2312</v>
      </c>
      <c r="J2373" t="s">
        <v>2312</v>
      </c>
      <c r="K2373" t="s">
        <v>2314</v>
      </c>
      <c r="L2373" t="s">
        <v>7265</v>
      </c>
      <c r="M2373" t="s">
        <v>2314</v>
      </c>
      <c r="N2373" t="s">
        <v>2314</v>
      </c>
      <c r="O2373" t="s">
        <v>5953</v>
      </c>
      <c r="P2373" t="s">
        <v>1829</v>
      </c>
      <c r="Q2373" t="s">
        <v>2629</v>
      </c>
      <c r="R2373" t="s">
        <v>461</v>
      </c>
      <c r="S2373" t="s">
        <v>1829</v>
      </c>
      <c r="T2373" t="s">
        <v>2501</v>
      </c>
      <c r="U2373" t="s">
        <v>1829</v>
      </c>
      <c r="W2373">
        <v>0</v>
      </c>
      <c r="X2373">
        <v>0</v>
      </c>
      <c r="Y2373">
        <v>0</v>
      </c>
      <c r="Z2373">
        <v>0</v>
      </c>
      <c r="AA2373">
        <v>0</v>
      </c>
      <c r="AB2373">
        <v>0</v>
      </c>
      <c r="AC2373">
        <v>0</v>
      </c>
      <c r="AD2373">
        <v>0</v>
      </c>
      <c r="AE2373">
        <v>0</v>
      </c>
      <c r="AF2373">
        <v>0</v>
      </c>
      <c r="AH2373">
        <v>0</v>
      </c>
      <c r="AI2373">
        <v>0</v>
      </c>
      <c r="AJ2373">
        <v>0</v>
      </c>
      <c r="AK2373">
        <v>0</v>
      </c>
      <c r="AL2373">
        <v>0</v>
      </c>
      <c r="AM2373">
        <v>0</v>
      </c>
      <c r="AN2373">
        <v>0</v>
      </c>
      <c r="AO2373">
        <v>0</v>
      </c>
      <c r="AP2373">
        <v>0</v>
      </c>
      <c r="AQ2373">
        <v>0</v>
      </c>
      <c r="AS2373">
        <v>0</v>
      </c>
      <c r="AT2373">
        <v>0</v>
      </c>
      <c r="AU2373">
        <v>0</v>
      </c>
      <c r="AV2373">
        <v>0</v>
      </c>
      <c r="AW2373">
        <v>0</v>
      </c>
      <c r="AX2373">
        <v>0</v>
      </c>
      <c r="AY2373">
        <v>0</v>
      </c>
      <c r="AZ2373">
        <v>0</v>
      </c>
      <c r="BA2373">
        <v>0</v>
      </c>
      <c r="BB2373">
        <v>0</v>
      </c>
    </row>
    <row r="2374" spans="1:54" x14ac:dyDescent="0.35">
      <c r="A2374" t="s">
        <v>1845</v>
      </c>
      <c r="B2374" t="s">
        <v>7411</v>
      </c>
      <c r="C2374" t="s">
        <v>1847</v>
      </c>
      <c r="D2374" t="s">
        <v>2321</v>
      </c>
      <c r="E2374" t="s">
        <v>388</v>
      </c>
      <c r="F2374" t="s">
        <v>3065</v>
      </c>
      <c r="G2374" t="s">
        <v>6128</v>
      </c>
      <c r="H2374" t="s">
        <v>7264</v>
      </c>
      <c r="I2374" t="s">
        <v>2312</v>
      </c>
      <c r="J2374" t="s">
        <v>2312</v>
      </c>
      <c r="K2374" t="s">
        <v>2314</v>
      </c>
      <c r="L2374" t="s">
        <v>7265</v>
      </c>
      <c r="M2374" t="s">
        <v>2314</v>
      </c>
      <c r="N2374">
        <v>1</v>
      </c>
      <c r="O2374" t="s">
        <v>5953</v>
      </c>
      <c r="P2374" t="s">
        <v>1829</v>
      </c>
      <c r="Q2374" t="s">
        <v>2629</v>
      </c>
      <c r="R2374" t="s">
        <v>461</v>
      </c>
      <c r="S2374" t="s">
        <v>1829</v>
      </c>
      <c r="T2374" t="s">
        <v>2501</v>
      </c>
      <c r="U2374" t="s">
        <v>1829</v>
      </c>
      <c r="W2374">
        <v>0</v>
      </c>
      <c r="X2374">
        <v>0</v>
      </c>
      <c r="Y2374">
        <v>-1.40619495031087E-7</v>
      </c>
      <c r="Z2374">
        <v>-1.3790246722322799E-6</v>
      </c>
      <c r="AA2374">
        <v>0</v>
      </c>
      <c r="AB2374">
        <v>0</v>
      </c>
      <c r="AC2374">
        <v>0</v>
      </c>
      <c r="AD2374">
        <v>0</v>
      </c>
      <c r="AE2374">
        <v>-1.9403250145718002E-8</v>
      </c>
      <c r="AF2374">
        <v>-1.9028343592418799E-7</v>
      </c>
      <c r="AH2374">
        <v>1.0944140007132699E-8</v>
      </c>
      <c r="AI2374">
        <v>1.07327480236563E-7</v>
      </c>
      <c r="AJ2374">
        <v>-1.0863265827247801E-8</v>
      </c>
      <c r="AK2374">
        <v>-1.06533670773956E-7</v>
      </c>
      <c r="AL2374">
        <v>1.0944140007132699E-8</v>
      </c>
      <c r="AM2374">
        <v>1.07327480236563E-7</v>
      </c>
      <c r="AN2374">
        <v>1.0944140007132699E-8</v>
      </c>
      <c r="AO2374">
        <v>1.07327480236563E-7</v>
      </c>
      <c r="AP2374">
        <v>4.5563436453686E-9</v>
      </c>
      <c r="AQ2374">
        <v>4.4683555841212102E-8</v>
      </c>
      <c r="AS2374">
        <v>8.8681165693782004E-8</v>
      </c>
      <c r="AT2374">
        <v>8.6967766321777205E-7</v>
      </c>
      <c r="AU2374">
        <v>3.4843447173837501E-8</v>
      </c>
      <c r="AV2374">
        <v>3.4170222207308101E-7</v>
      </c>
      <c r="AW2374">
        <v>8.8681165693782004E-8</v>
      </c>
      <c r="AX2374">
        <v>8.6967766321777205E-7</v>
      </c>
      <c r="AY2374">
        <v>8.8681165693782004E-8</v>
      </c>
      <c r="AZ2374">
        <v>8.6967766321777205E-7</v>
      </c>
      <c r="BA2374">
        <v>6.3004339423053794E-8</v>
      </c>
      <c r="BB2374">
        <v>6.1787030491634005E-7</v>
      </c>
    </row>
    <row r="2375" spans="1:54" x14ac:dyDescent="0.35">
      <c r="A2375" t="s">
        <v>7412</v>
      </c>
      <c r="B2375" t="s">
        <v>7413</v>
      </c>
      <c r="C2375" t="s">
        <v>7414</v>
      </c>
      <c r="D2375" t="s">
        <v>2321</v>
      </c>
      <c r="E2375" t="s">
        <v>388</v>
      </c>
      <c r="F2375" t="s">
        <v>3065</v>
      </c>
      <c r="G2375" t="s">
        <v>6128</v>
      </c>
      <c r="H2375" t="s">
        <v>7264</v>
      </c>
      <c r="I2375" t="s">
        <v>2312</v>
      </c>
      <c r="J2375" t="s">
        <v>2312</v>
      </c>
      <c r="K2375" t="s">
        <v>2314</v>
      </c>
      <c r="L2375" t="s">
        <v>7265</v>
      </c>
      <c r="M2375" t="s">
        <v>2314</v>
      </c>
      <c r="N2375" t="s">
        <v>2314</v>
      </c>
      <c r="O2375" t="s">
        <v>5953</v>
      </c>
      <c r="P2375" t="s">
        <v>1829</v>
      </c>
      <c r="Q2375" t="s">
        <v>2629</v>
      </c>
      <c r="R2375" t="s">
        <v>461</v>
      </c>
      <c r="S2375" t="s">
        <v>1829</v>
      </c>
      <c r="T2375" t="s">
        <v>2501</v>
      </c>
      <c r="U2375" t="s">
        <v>1829</v>
      </c>
      <c r="W2375">
        <v>0</v>
      </c>
      <c r="X2375">
        <v>0</v>
      </c>
      <c r="Y2375">
        <v>0</v>
      </c>
      <c r="Z2375">
        <v>0</v>
      </c>
      <c r="AA2375">
        <v>0</v>
      </c>
      <c r="AB2375">
        <v>0</v>
      </c>
      <c r="AC2375">
        <v>0</v>
      </c>
      <c r="AD2375">
        <v>0</v>
      </c>
      <c r="AE2375">
        <v>0</v>
      </c>
      <c r="AF2375">
        <v>0</v>
      </c>
      <c r="AH2375">
        <v>0</v>
      </c>
      <c r="AI2375">
        <v>0</v>
      </c>
      <c r="AJ2375">
        <v>0</v>
      </c>
      <c r="AK2375">
        <v>0</v>
      </c>
      <c r="AL2375">
        <v>0</v>
      </c>
      <c r="AM2375">
        <v>0</v>
      </c>
      <c r="AN2375">
        <v>0</v>
      </c>
      <c r="AO2375">
        <v>0</v>
      </c>
      <c r="AP2375">
        <v>0</v>
      </c>
      <c r="AQ2375">
        <v>0</v>
      </c>
      <c r="AS2375">
        <v>0</v>
      </c>
      <c r="AT2375">
        <v>0</v>
      </c>
      <c r="AU2375">
        <v>0</v>
      </c>
      <c r="AV2375">
        <v>0</v>
      </c>
      <c r="AW2375">
        <v>0</v>
      </c>
      <c r="AX2375">
        <v>0</v>
      </c>
      <c r="AY2375">
        <v>0</v>
      </c>
      <c r="AZ2375">
        <v>0</v>
      </c>
      <c r="BA2375">
        <v>0</v>
      </c>
      <c r="BB2375">
        <v>0</v>
      </c>
    </row>
    <row r="2376" spans="1:54" x14ac:dyDescent="0.35">
      <c r="A2376" t="s">
        <v>7415</v>
      </c>
      <c r="B2376" t="s">
        <v>7416</v>
      </c>
      <c r="C2376" t="s">
        <v>7417</v>
      </c>
      <c r="D2376" t="s">
        <v>2321</v>
      </c>
      <c r="E2376" t="s">
        <v>388</v>
      </c>
      <c r="F2376" t="s">
        <v>3065</v>
      </c>
      <c r="G2376" t="s">
        <v>6128</v>
      </c>
      <c r="H2376" t="s">
        <v>7264</v>
      </c>
      <c r="I2376" t="s">
        <v>2312</v>
      </c>
      <c r="J2376" t="s">
        <v>2312</v>
      </c>
      <c r="K2376" t="s">
        <v>2314</v>
      </c>
      <c r="L2376" t="s">
        <v>7265</v>
      </c>
      <c r="M2376" t="s">
        <v>2314</v>
      </c>
      <c r="N2376" t="s">
        <v>2314</v>
      </c>
      <c r="O2376" t="s">
        <v>5953</v>
      </c>
      <c r="P2376" t="s">
        <v>1829</v>
      </c>
      <c r="Q2376" t="s">
        <v>2629</v>
      </c>
      <c r="R2376" t="s">
        <v>461</v>
      </c>
      <c r="S2376" t="s">
        <v>1829</v>
      </c>
      <c r="T2376" t="s">
        <v>2501</v>
      </c>
      <c r="U2376" t="s">
        <v>1829</v>
      </c>
      <c r="W2376">
        <v>0</v>
      </c>
      <c r="X2376">
        <v>0</v>
      </c>
      <c r="Y2376">
        <v>0</v>
      </c>
      <c r="Z2376">
        <v>0</v>
      </c>
      <c r="AA2376">
        <v>0</v>
      </c>
      <c r="AB2376">
        <v>0</v>
      </c>
      <c r="AC2376">
        <v>0</v>
      </c>
      <c r="AD2376">
        <v>0</v>
      </c>
      <c r="AE2376">
        <v>0</v>
      </c>
      <c r="AF2376">
        <v>0</v>
      </c>
      <c r="AH2376">
        <v>0</v>
      </c>
      <c r="AI2376">
        <v>0</v>
      </c>
      <c r="AJ2376">
        <v>0</v>
      </c>
      <c r="AK2376">
        <v>0</v>
      </c>
      <c r="AL2376">
        <v>0</v>
      </c>
      <c r="AM2376">
        <v>0</v>
      </c>
      <c r="AN2376">
        <v>0</v>
      </c>
      <c r="AO2376">
        <v>0</v>
      </c>
      <c r="AP2376">
        <v>0</v>
      </c>
      <c r="AQ2376">
        <v>0</v>
      </c>
      <c r="AS2376">
        <v>0</v>
      </c>
      <c r="AT2376">
        <v>0</v>
      </c>
      <c r="AU2376">
        <v>0</v>
      </c>
      <c r="AV2376">
        <v>0</v>
      </c>
      <c r="AW2376">
        <v>0</v>
      </c>
      <c r="AX2376">
        <v>0</v>
      </c>
      <c r="AY2376">
        <v>0</v>
      </c>
      <c r="AZ2376">
        <v>0</v>
      </c>
      <c r="BA2376">
        <v>0</v>
      </c>
      <c r="BB2376">
        <v>0</v>
      </c>
    </row>
    <row r="2377" spans="1:54" x14ac:dyDescent="0.35">
      <c r="A2377" t="s">
        <v>7418</v>
      </c>
      <c r="B2377" t="s">
        <v>7419</v>
      </c>
      <c r="C2377" t="s">
        <v>7420</v>
      </c>
      <c r="D2377" t="s">
        <v>2321</v>
      </c>
      <c r="E2377" t="s">
        <v>388</v>
      </c>
      <c r="F2377" t="s">
        <v>3065</v>
      </c>
      <c r="G2377" t="s">
        <v>6128</v>
      </c>
      <c r="H2377" t="s">
        <v>7264</v>
      </c>
      <c r="I2377" t="s">
        <v>2312</v>
      </c>
      <c r="J2377" t="s">
        <v>2312</v>
      </c>
      <c r="K2377" t="s">
        <v>2314</v>
      </c>
      <c r="L2377" t="s">
        <v>7265</v>
      </c>
      <c r="M2377" t="s">
        <v>2314</v>
      </c>
      <c r="N2377" t="s">
        <v>2314</v>
      </c>
      <c r="O2377" t="s">
        <v>5953</v>
      </c>
      <c r="P2377" t="s">
        <v>1829</v>
      </c>
      <c r="Q2377" t="s">
        <v>2629</v>
      </c>
      <c r="R2377" t="s">
        <v>461</v>
      </c>
      <c r="S2377" t="s">
        <v>1829</v>
      </c>
      <c r="T2377" t="s">
        <v>2501</v>
      </c>
      <c r="U2377" t="s">
        <v>1829</v>
      </c>
      <c r="W2377">
        <v>0</v>
      </c>
      <c r="X2377">
        <v>0</v>
      </c>
      <c r="Y2377">
        <v>0</v>
      </c>
      <c r="Z2377">
        <v>0</v>
      </c>
      <c r="AA2377">
        <v>0</v>
      </c>
      <c r="AB2377">
        <v>0</v>
      </c>
      <c r="AC2377">
        <v>0</v>
      </c>
      <c r="AD2377">
        <v>0</v>
      </c>
      <c r="AE2377">
        <v>0</v>
      </c>
      <c r="AF2377">
        <v>0</v>
      </c>
      <c r="AH2377">
        <v>0</v>
      </c>
      <c r="AI2377">
        <v>0</v>
      </c>
      <c r="AJ2377">
        <v>0</v>
      </c>
      <c r="AK2377">
        <v>0</v>
      </c>
      <c r="AL2377">
        <v>0</v>
      </c>
      <c r="AM2377">
        <v>0</v>
      </c>
      <c r="AN2377">
        <v>0</v>
      </c>
      <c r="AO2377">
        <v>0</v>
      </c>
      <c r="AP2377">
        <v>0</v>
      </c>
      <c r="AQ2377">
        <v>0</v>
      </c>
      <c r="AS2377">
        <v>0</v>
      </c>
      <c r="AT2377">
        <v>0</v>
      </c>
      <c r="AU2377">
        <v>0</v>
      </c>
      <c r="AV2377">
        <v>0</v>
      </c>
      <c r="AW2377">
        <v>0</v>
      </c>
      <c r="AX2377">
        <v>0</v>
      </c>
      <c r="AY2377">
        <v>0</v>
      </c>
      <c r="AZ2377">
        <v>0</v>
      </c>
      <c r="BA2377">
        <v>0</v>
      </c>
      <c r="BB2377">
        <v>0</v>
      </c>
    </row>
    <row r="2378" spans="1:54" x14ac:dyDescent="0.35">
      <c r="A2378" t="s">
        <v>7421</v>
      </c>
      <c r="B2378" t="s">
        <v>7422</v>
      </c>
      <c r="C2378" t="s">
        <v>7423</v>
      </c>
      <c r="D2378" t="s">
        <v>2311</v>
      </c>
      <c r="E2378" t="s">
        <v>388</v>
      </c>
      <c r="F2378" t="s">
        <v>3065</v>
      </c>
      <c r="G2378" t="s">
        <v>6128</v>
      </c>
      <c r="H2378" t="s">
        <v>7264</v>
      </c>
      <c r="I2378" t="s">
        <v>2312</v>
      </c>
      <c r="J2378" t="s">
        <v>2312</v>
      </c>
      <c r="K2378" t="s">
        <v>2314</v>
      </c>
      <c r="L2378" t="s">
        <v>7265</v>
      </c>
      <c r="M2378" t="s">
        <v>2314</v>
      </c>
      <c r="N2378" t="s">
        <v>2314</v>
      </c>
      <c r="O2378" t="s">
        <v>5953</v>
      </c>
      <c r="P2378" t="s">
        <v>1829</v>
      </c>
      <c r="Q2378" t="s">
        <v>2629</v>
      </c>
      <c r="R2378" t="s">
        <v>461</v>
      </c>
      <c r="S2378" t="s">
        <v>1829</v>
      </c>
      <c r="T2378" t="s">
        <v>2501</v>
      </c>
      <c r="U2378" t="s">
        <v>1829</v>
      </c>
      <c r="W2378">
        <v>0</v>
      </c>
      <c r="X2378">
        <v>0</v>
      </c>
      <c r="Y2378">
        <v>0</v>
      </c>
      <c r="Z2378">
        <v>0</v>
      </c>
      <c r="AA2378">
        <v>0</v>
      </c>
      <c r="AB2378">
        <v>0</v>
      </c>
      <c r="AC2378">
        <v>0</v>
      </c>
      <c r="AD2378">
        <v>0</v>
      </c>
      <c r="AE2378">
        <v>0</v>
      </c>
      <c r="AF2378">
        <v>0</v>
      </c>
      <c r="AH2378">
        <v>0</v>
      </c>
      <c r="AI2378">
        <v>0</v>
      </c>
      <c r="AJ2378">
        <v>0</v>
      </c>
      <c r="AK2378">
        <v>0</v>
      </c>
      <c r="AL2378">
        <v>0</v>
      </c>
      <c r="AM2378">
        <v>0</v>
      </c>
      <c r="AN2378">
        <v>0</v>
      </c>
      <c r="AO2378">
        <v>0</v>
      </c>
      <c r="AP2378">
        <v>0</v>
      </c>
      <c r="AQ2378">
        <v>0</v>
      </c>
      <c r="AS2378">
        <v>0</v>
      </c>
      <c r="AT2378">
        <v>0</v>
      </c>
      <c r="AU2378">
        <v>0</v>
      </c>
      <c r="AV2378">
        <v>0</v>
      </c>
      <c r="AW2378">
        <v>0</v>
      </c>
      <c r="AX2378">
        <v>0</v>
      </c>
      <c r="AY2378">
        <v>0</v>
      </c>
      <c r="AZ2378">
        <v>0</v>
      </c>
      <c r="BA2378">
        <v>0</v>
      </c>
      <c r="BB2378">
        <v>0</v>
      </c>
    </row>
    <row r="2379" spans="1:54" x14ac:dyDescent="0.35">
      <c r="A2379" t="s">
        <v>2111</v>
      </c>
      <c r="B2379" t="s">
        <v>7424</v>
      </c>
      <c r="C2379" t="s">
        <v>2113</v>
      </c>
      <c r="D2379" t="s">
        <v>2321</v>
      </c>
      <c r="E2379" t="s">
        <v>388</v>
      </c>
      <c r="F2379" t="s">
        <v>3065</v>
      </c>
      <c r="G2379" t="s">
        <v>6128</v>
      </c>
      <c r="H2379" t="s">
        <v>7264</v>
      </c>
      <c r="I2379" t="s">
        <v>2312</v>
      </c>
      <c r="J2379" t="s">
        <v>2312</v>
      </c>
      <c r="K2379" t="s">
        <v>2314</v>
      </c>
      <c r="L2379" t="s">
        <v>7265</v>
      </c>
      <c r="M2379" t="s">
        <v>2314</v>
      </c>
      <c r="N2379">
        <v>1</v>
      </c>
      <c r="O2379" t="s">
        <v>5953</v>
      </c>
      <c r="P2379" t="s">
        <v>1829</v>
      </c>
      <c r="Q2379" t="s">
        <v>2629</v>
      </c>
      <c r="R2379" t="s">
        <v>461</v>
      </c>
      <c r="S2379" t="s">
        <v>1829</v>
      </c>
      <c r="T2379" t="s">
        <v>2501</v>
      </c>
      <c r="U2379" t="s">
        <v>1829</v>
      </c>
      <c r="W2379">
        <v>0</v>
      </c>
      <c r="X2379">
        <v>0</v>
      </c>
      <c r="Y2379">
        <v>-3.7086916050484901E-7</v>
      </c>
      <c r="Z2379">
        <v>-4.0208936180618997E-6</v>
      </c>
      <c r="AA2379">
        <v>0</v>
      </c>
      <c r="AB2379">
        <v>0</v>
      </c>
      <c r="AC2379">
        <v>0</v>
      </c>
      <c r="AD2379">
        <v>0</v>
      </c>
      <c r="AE2379">
        <v>-5.1174035940160097E-8</v>
      </c>
      <c r="AF2379">
        <v>-5.5481926359733003E-7</v>
      </c>
      <c r="AH2379">
        <v>3.1851574602926498E-8</v>
      </c>
      <c r="AI2379">
        <v>3.4532821047150698E-7</v>
      </c>
      <c r="AJ2379">
        <v>-2.70196518713527E-8</v>
      </c>
      <c r="AK2379">
        <v>-2.9294233705456902E-7</v>
      </c>
      <c r="AL2379">
        <v>3.1851574602926498E-8</v>
      </c>
      <c r="AM2379">
        <v>3.4532821047150698E-7</v>
      </c>
      <c r="AN2379">
        <v>3.1851574602926498E-8</v>
      </c>
      <c r="AO2379">
        <v>3.4532821047150698E-7</v>
      </c>
      <c r="AP2379">
        <v>1.4607093111592301E-8</v>
      </c>
      <c r="AQ2379">
        <v>1.5836684916734E-7</v>
      </c>
      <c r="AS2379">
        <v>3.1946103077210299E-7</v>
      </c>
      <c r="AT2379">
        <v>3.4635361245705099E-6</v>
      </c>
      <c r="AU2379">
        <v>1.9907458232797099E-7</v>
      </c>
      <c r="AV2379">
        <v>2.1583290710225398E-6</v>
      </c>
      <c r="AW2379">
        <v>3.1946103077210299E-7</v>
      </c>
      <c r="AX2379">
        <v>3.4635361245705099E-6</v>
      </c>
      <c r="AY2379">
        <v>3.1946103077210299E-7</v>
      </c>
      <c r="AZ2379">
        <v>3.4635361245705099E-6</v>
      </c>
      <c r="BA2379">
        <v>2.6204511481153301E-7</v>
      </c>
      <c r="BB2379">
        <v>2.8410436475004601E-6</v>
      </c>
    </row>
    <row r="2380" spans="1:54" x14ac:dyDescent="0.35">
      <c r="A2380" t="s">
        <v>7425</v>
      </c>
      <c r="B2380" t="s">
        <v>7426</v>
      </c>
      <c r="C2380" t="s">
        <v>7427</v>
      </c>
      <c r="D2380" t="s">
        <v>2321</v>
      </c>
      <c r="E2380" t="s">
        <v>388</v>
      </c>
      <c r="F2380" t="s">
        <v>3065</v>
      </c>
      <c r="G2380" t="s">
        <v>6128</v>
      </c>
      <c r="H2380" t="s">
        <v>7264</v>
      </c>
      <c r="I2380" t="s">
        <v>2312</v>
      </c>
      <c r="J2380" t="s">
        <v>2312</v>
      </c>
      <c r="K2380" t="s">
        <v>2314</v>
      </c>
      <c r="L2380" t="s">
        <v>7265</v>
      </c>
      <c r="M2380" t="s">
        <v>2314</v>
      </c>
      <c r="N2380" t="s">
        <v>2314</v>
      </c>
      <c r="O2380" t="s">
        <v>5953</v>
      </c>
      <c r="P2380" t="s">
        <v>1829</v>
      </c>
      <c r="Q2380" t="s">
        <v>2629</v>
      </c>
      <c r="R2380" t="s">
        <v>461</v>
      </c>
      <c r="S2380" t="s">
        <v>1829</v>
      </c>
      <c r="T2380" t="s">
        <v>2501</v>
      </c>
      <c r="U2380" t="s">
        <v>1829</v>
      </c>
      <c r="W2380">
        <v>0</v>
      </c>
      <c r="X2380">
        <v>0</v>
      </c>
      <c r="Y2380">
        <v>0</v>
      </c>
      <c r="Z2380">
        <v>0</v>
      </c>
      <c r="AA2380">
        <v>0</v>
      </c>
      <c r="AB2380">
        <v>0</v>
      </c>
      <c r="AC2380">
        <v>0</v>
      </c>
      <c r="AD2380">
        <v>0</v>
      </c>
      <c r="AE2380">
        <v>0</v>
      </c>
      <c r="AF2380">
        <v>0</v>
      </c>
      <c r="AH2380">
        <v>0</v>
      </c>
      <c r="AI2380">
        <v>0</v>
      </c>
      <c r="AJ2380">
        <v>0</v>
      </c>
      <c r="AK2380">
        <v>0</v>
      </c>
      <c r="AL2380">
        <v>0</v>
      </c>
      <c r="AM2380">
        <v>0</v>
      </c>
      <c r="AN2380">
        <v>0</v>
      </c>
      <c r="AO2380">
        <v>0</v>
      </c>
      <c r="AP2380">
        <v>0</v>
      </c>
      <c r="AQ2380">
        <v>0</v>
      </c>
      <c r="AS2380">
        <v>0</v>
      </c>
      <c r="AT2380">
        <v>0</v>
      </c>
      <c r="AU2380">
        <v>0</v>
      </c>
      <c r="AV2380">
        <v>0</v>
      </c>
      <c r="AW2380">
        <v>0</v>
      </c>
      <c r="AX2380">
        <v>0</v>
      </c>
      <c r="AY2380">
        <v>0</v>
      </c>
      <c r="AZ2380">
        <v>0</v>
      </c>
      <c r="BA2380">
        <v>0</v>
      </c>
      <c r="BB2380">
        <v>0</v>
      </c>
    </row>
    <row r="2381" spans="1:54" x14ac:dyDescent="0.35">
      <c r="A2381" t="s">
        <v>7428</v>
      </c>
      <c r="B2381" t="s">
        <v>7429</v>
      </c>
      <c r="C2381" t="s">
        <v>7430</v>
      </c>
      <c r="D2381" t="s">
        <v>2321</v>
      </c>
      <c r="E2381" t="s">
        <v>388</v>
      </c>
      <c r="F2381" t="s">
        <v>3065</v>
      </c>
      <c r="G2381" t="s">
        <v>6128</v>
      </c>
      <c r="H2381" t="s">
        <v>7264</v>
      </c>
      <c r="I2381" t="s">
        <v>2312</v>
      </c>
      <c r="J2381" t="s">
        <v>2312</v>
      </c>
      <c r="K2381" t="s">
        <v>2314</v>
      </c>
      <c r="L2381" t="s">
        <v>7265</v>
      </c>
      <c r="M2381" t="s">
        <v>2314</v>
      </c>
      <c r="N2381" t="s">
        <v>2314</v>
      </c>
      <c r="O2381" t="s">
        <v>5953</v>
      </c>
      <c r="P2381" t="s">
        <v>1829</v>
      </c>
      <c r="Q2381" t="s">
        <v>2314</v>
      </c>
      <c r="R2381" t="s">
        <v>476</v>
      </c>
      <c r="S2381" t="s">
        <v>1829</v>
      </c>
      <c r="T2381" t="s">
        <v>2501</v>
      </c>
      <c r="U2381" t="s">
        <v>1829</v>
      </c>
      <c r="W2381">
        <v>0</v>
      </c>
      <c r="X2381">
        <v>0</v>
      </c>
      <c r="Y2381">
        <v>0</v>
      </c>
      <c r="Z2381">
        <v>0</v>
      </c>
      <c r="AA2381">
        <v>0</v>
      </c>
      <c r="AB2381">
        <v>0</v>
      </c>
      <c r="AC2381">
        <v>0</v>
      </c>
      <c r="AD2381">
        <v>0</v>
      </c>
      <c r="AE2381">
        <v>0</v>
      </c>
      <c r="AF2381">
        <v>0</v>
      </c>
      <c r="AH2381">
        <v>0</v>
      </c>
      <c r="AI2381">
        <v>0</v>
      </c>
      <c r="AJ2381">
        <v>0</v>
      </c>
      <c r="AK2381">
        <v>0</v>
      </c>
      <c r="AL2381">
        <v>0</v>
      </c>
      <c r="AM2381">
        <v>0</v>
      </c>
      <c r="AN2381">
        <v>0</v>
      </c>
      <c r="AO2381">
        <v>0</v>
      </c>
      <c r="AP2381">
        <v>0</v>
      </c>
      <c r="AQ2381">
        <v>0</v>
      </c>
      <c r="AS2381">
        <v>0</v>
      </c>
      <c r="AT2381">
        <v>0</v>
      </c>
      <c r="AU2381">
        <v>0</v>
      </c>
      <c r="AV2381">
        <v>0</v>
      </c>
      <c r="AW2381">
        <v>0</v>
      </c>
      <c r="AX2381">
        <v>0</v>
      </c>
      <c r="AY2381">
        <v>0</v>
      </c>
      <c r="AZ2381">
        <v>0</v>
      </c>
      <c r="BA2381">
        <v>0</v>
      </c>
      <c r="BB2381">
        <v>0</v>
      </c>
    </row>
    <row r="2382" spans="1:54" x14ac:dyDescent="0.35">
      <c r="A2382" t="s">
        <v>7431</v>
      </c>
      <c r="B2382" t="s">
        <v>7432</v>
      </c>
      <c r="C2382" t="s">
        <v>7433</v>
      </c>
      <c r="D2382" t="s">
        <v>2321</v>
      </c>
      <c r="E2382" t="s">
        <v>388</v>
      </c>
      <c r="F2382" t="s">
        <v>3065</v>
      </c>
      <c r="G2382" t="s">
        <v>6128</v>
      </c>
      <c r="H2382" t="s">
        <v>7264</v>
      </c>
      <c r="I2382" t="s">
        <v>2312</v>
      </c>
      <c r="J2382" t="s">
        <v>2312</v>
      </c>
      <c r="K2382" t="s">
        <v>2314</v>
      </c>
      <c r="L2382" t="s">
        <v>7265</v>
      </c>
      <c r="M2382" t="s">
        <v>2314</v>
      </c>
      <c r="N2382" t="s">
        <v>2314</v>
      </c>
      <c r="O2382" t="s">
        <v>5953</v>
      </c>
      <c r="P2382" t="s">
        <v>1829</v>
      </c>
      <c r="Q2382" t="s">
        <v>2629</v>
      </c>
      <c r="R2382" t="s">
        <v>461</v>
      </c>
      <c r="S2382" t="s">
        <v>1829</v>
      </c>
      <c r="T2382" t="s">
        <v>2501</v>
      </c>
      <c r="U2382" t="s">
        <v>1829</v>
      </c>
      <c r="W2382">
        <v>0</v>
      </c>
      <c r="X2382">
        <v>0</v>
      </c>
      <c r="Y2382">
        <v>0</v>
      </c>
      <c r="Z2382">
        <v>0</v>
      </c>
      <c r="AA2382">
        <v>0</v>
      </c>
      <c r="AB2382">
        <v>0</v>
      </c>
      <c r="AC2382">
        <v>0</v>
      </c>
      <c r="AD2382">
        <v>0</v>
      </c>
      <c r="AE2382">
        <v>0</v>
      </c>
      <c r="AF2382">
        <v>0</v>
      </c>
      <c r="AH2382">
        <v>0</v>
      </c>
      <c r="AI2382">
        <v>0</v>
      </c>
      <c r="AJ2382">
        <v>0</v>
      </c>
      <c r="AK2382">
        <v>0</v>
      </c>
      <c r="AL2382">
        <v>0</v>
      </c>
      <c r="AM2382">
        <v>0</v>
      </c>
      <c r="AN2382">
        <v>0</v>
      </c>
      <c r="AO2382">
        <v>0</v>
      </c>
      <c r="AP2382">
        <v>0</v>
      </c>
      <c r="AQ2382">
        <v>0</v>
      </c>
      <c r="AS2382">
        <v>0</v>
      </c>
      <c r="AT2382">
        <v>0</v>
      </c>
      <c r="AU2382">
        <v>0</v>
      </c>
      <c r="AV2382">
        <v>0</v>
      </c>
      <c r="AW2382">
        <v>0</v>
      </c>
      <c r="AX2382">
        <v>0</v>
      </c>
      <c r="AY2382">
        <v>0</v>
      </c>
      <c r="AZ2382">
        <v>0</v>
      </c>
      <c r="BA2382">
        <v>0</v>
      </c>
      <c r="BB2382">
        <v>0</v>
      </c>
    </row>
    <row r="2383" spans="1:54" x14ac:dyDescent="0.35">
      <c r="A2383" t="s">
        <v>1901</v>
      </c>
      <c r="B2383" t="s">
        <v>7434</v>
      </c>
      <c r="C2383" t="s">
        <v>1903</v>
      </c>
      <c r="D2383" t="s">
        <v>2321</v>
      </c>
      <c r="E2383" t="s">
        <v>388</v>
      </c>
      <c r="F2383" t="s">
        <v>3065</v>
      </c>
      <c r="G2383" t="s">
        <v>6128</v>
      </c>
      <c r="H2383" t="s">
        <v>7264</v>
      </c>
      <c r="I2383" t="s">
        <v>2312</v>
      </c>
      <c r="J2383" t="s">
        <v>2312</v>
      </c>
      <c r="K2383" t="s">
        <v>2314</v>
      </c>
      <c r="L2383" t="s">
        <v>7265</v>
      </c>
      <c r="M2383" t="s">
        <v>2314</v>
      </c>
      <c r="N2383">
        <v>1</v>
      </c>
      <c r="O2383" t="s">
        <v>5953</v>
      </c>
      <c r="P2383" t="s">
        <v>1829</v>
      </c>
      <c r="Q2383" t="s">
        <v>2629</v>
      </c>
      <c r="R2383" t="s">
        <v>461</v>
      </c>
      <c r="S2383" t="s">
        <v>1829</v>
      </c>
      <c r="T2383" t="s">
        <v>2501</v>
      </c>
      <c r="U2383" t="s">
        <v>1829</v>
      </c>
      <c r="W2383">
        <v>9.764572994104621E-7</v>
      </c>
      <c r="X2383">
        <v>1.06361053298087E-5</v>
      </c>
      <c r="Y2383">
        <v>-2.8670181921967601E-5</v>
      </c>
      <c r="Z2383">
        <v>-3.1229127950282997E-4</v>
      </c>
      <c r="AA2383">
        <v>9.764572994104621E-7</v>
      </c>
      <c r="AB2383">
        <v>1.06361053298087E-5</v>
      </c>
      <c r="AC2383">
        <v>9.764572994104621E-7</v>
      </c>
      <c r="AD2383">
        <v>1.06361053298087E-5</v>
      </c>
      <c r="AE2383">
        <v>-3.11430662109062E-6</v>
      </c>
      <c r="AF2383">
        <v>-3.3922729314171499E-5</v>
      </c>
      <c r="AH2383">
        <v>8.4213082410389903E-7</v>
      </c>
      <c r="AI2383">
        <v>9.1729490669934E-6</v>
      </c>
      <c r="AJ2383">
        <v>-9.9908219922873701E-5</v>
      </c>
      <c r="AK2383">
        <v>-1.08825489619768E-3</v>
      </c>
      <c r="AL2383">
        <v>8.4213082410389903E-7</v>
      </c>
      <c r="AM2383">
        <v>9.1729490669934E-6</v>
      </c>
      <c r="AN2383">
        <v>8.4213082410389903E-7</v>
      </c>
      <c r="AO2383">
        <v>9.1729490669934E-6</v>
      </c>
      <c r="AP2383">
        <v>-2.86695281432993E-5</v>
      </c>
      <c r="AQ2383">
        <v>-3.1228415823498601E-4</v>
      </c>
      <c r="AS2383">
        <v>2.2864504851122902E-6</v>
      </c>
      <c r="AT2383">
        <v>2.4905266737818E-5</v>
      </c>
      <c r="AU2383">
        <v>-7.4543633711529405E-4</v>
      </c>
      <c r="AV2383">
        <v>-8.1196997059329607E-3</v>
      </c>
      <c r="AW2383">
        <v>2.2864504851122902E-6</v>
      </c>
      <c r="AX2383">
        <v>2.4905266737818E-5</v>
      </c>
      <c r="AY2383">
        <v>2.2864504851122902E-6</v>
      </c>
      <c r="AZ2383">
        <v>2.4905266737818E-5</v>
      </c>
      <c r="BA2383">
        <v>-3.5432502272892801E-4</v>
      </c>
      <c r="BB2383">
        <v>-3.85950166349835E-3</v>
      </c>
    </row>
    <row r="2384" spans="1:54" x14ac:dyDescent="0.35">
      <c r="A2384" t="s">
        <v>7435</v>
      </c>
      <c r="B2384" t="s">
        <v>7436</v>
      </c>
      <c r="C2384" t="s">
        <v>7437</v>
      </c>
      <c r="D2384" t="s">
        <v>2321</v>
      </c>
      <c r="E2384" t="s">
        <v>388</v>
      </c>
      <c r="F2384" t="s">
        <v>3065</v>
      </c>
      <c r="G2384" t="s">
        <v>6128</v>
      </c>
      <c r="H2384" t="s">
        <v>7264</v>
      </c>
      <c r="I2384" t="s">
        <v>2312</v>
      </c>
      <c r="J2384" t="s">
        <v>2312</v>
      </c>
      <c r="K2384" t="s">
        <v>2314</v>
      </c>
      <c r="L2384" t="s">
        <v>7265</v>
      </c>
      <c r="M2384" t="s">
        <v>2314</v>
      </c>
      <c r="N2384" t="s">
        <v>2314</v>
      </c>
      <c r="O2384" t="s">
        <v>5953</v>
      </c>
      <c r="P2384" t="s">
        <v>1829</v>
      </c>
      <c r="Q2384" t="s">
        <v>2314</v>
      </c>
      <c r="R2384" t="s">
        <v>476</v>
      </c>
      <c r="S2384" t="s">
        <v>1829</v>
      </c>
      <c r="T2384" t="s">
        <v>2501</v>
      </c>
      <c r="U2384" t="s">
        <v>1829</v>
      </c>
      <c r="W2384">
        <v>0</v>
      </c>
      <c r="X2384">
        <v>0</v>
      </c>
      <c r="Y2384">
        <v>0</v>
      </c>
      <c r="Z2384">
        <v>0</v>
      </c>
      <c r="AA2384">
        <v>0</v>
      </c>
      <c r="AB2384">
        <v>0</v>
      </c>
      <c r="AC2384">
        <v>0</v>
      </c>
      <c r="AD2384">
        <v>0</v>
      </c>
      <c r="AE2384">
        <v>0</v>
      </c>
      <c r="AF2384">
        <v>0</v>
      </c>
      <c r="AH2384">
        <v>0</v>
      </c>
      <c r="AI2384">
        <v>0</v>
      </c>
      <c r="AJ2384">
        <v>0</v>
      </c>
      <c r="AK2384">
        <v>0</v>
      </c>
      <c r="AL2384">
        <v>0</v>
      </c>
      <c r="AM2384">
        <v>0</v>
      </c>
      <c r="AN2384">
        <v>0</v>
      </c>
      <c r="AO2384">
        <v>0</v>
      </c>
      <c r="AP2384">
        <v>0</v>
      </c>
      <c r="AQ2384">
        <v>0</v>
      </c>
      <c r="AS2384">
        <v>0</v>
      </c>
      <c r="AT2384">
        <v>0</v>
      </c>
      <c r="AU2384">
        <v>0</v>
      </c>
      <c r="AV2384">
        <v>0</v>
      </c>
      <c r="AW2384">
        <v>0</v>
      </c>
      <c r="AX2384">
        <v>0</v>
      </c>
      <c r="AY2384">
        <v>0</v>
      </c>
      <c r="AZ2384">
        <v>0</v>
      </c>
      <c r="BA2384">
        <v>0</v>
      </c>
      <c r="BB2384">
        <v>0</v>
      </c>
    </row>
    <row r="2385" spans="1:54" x14ac:dyDescent="0.35">
      <c r="A2385" t="s">
        <v>7438</v>
      </c>
      <c r="B2385" t="s">
        <v>7439</v>
      </c>
      <c r="C2385" t="s">
        <v>7440</v>
      </c>
      <c r="D2385" t="s">
        <v>2321</v>
      </c>
      <c r="E2385" t="s">
        <v>388</v>
      </c>
      <c r="F2385" t="s">
        <v>3065</v>
      </c>
      <c r="G2385" t="s">
        <v>6128</v>
      </c>
      <c r="H2385" t="s">
        <v>7264</v>
      </c>
      <c r="I2385" t="s">
        <v>2312</v>
      </c>
      <c r="J2385" t="s">
        <v>2312</v>
      </c>
      <c r="K2385" t="s">
        <v>2314</v>
      </c>
      <c r="L2385" t="s">
        <v>7265</v>
      </c>
      <c r="M2385" t="s">
        <v>2314</v>
      </c>
      <c r="N2385" t="s">
        <v>2314</v>
      </c>
      <c r="O2385" t="s">
        <v>5953</v>
      </c>
      <c r="P2385" t="s">
        <v>1829</v>
      </c>
      <c r="Q2385" t="s">
        <v>2314</v>
      </c>
      <c r="R2385" t="s">
        <v>476</v>
      </c>
      <c r="S2385" t="s">
        <v>1829</v>
      </c>
      <c r="T2385" t="s">
        <v>2501</v>
      </c>
      <c r="U2385" t="s">
        <v>1829</v>
      </c>
      <c r="W2385">
        <v>0</v>
      </c>
      <c r="X2385">
        <v>0</v>
      </c>
      <c r="Y2385">
        <v>0</v>
      </c>
      <c r="Z2385">
        <v>0</v>
      </c>
      <c r="AA2385">
        <v>0</v>
      </c>
      <c r="AB2385">
        <v>0</v>
      </c>
      <c r="AC2385">
        <v>0</v>
      </c>
      <c r="AD2385">
        <v>0</v>
      </c>
      <c r="AE2385">
        <v>0</v>
      </c>
      <c r="AF2385">
        <v>0</v>
      </c>
      <c r="AH2385">
        <v>0</v>
      </c>
      <c r="AI2385">
        <v>0</v>
      </c>
      <c r="AJ2385">
        <v>0</v>
      </c>
      <c r="AK2385">
        <v>0</v>
      </c>
      <c r="AL2385">
        <v>0</v>
      </c>
      <c r="AM2385">
        <v>0</v>
      </c>
      <c r="AN2385">
        <v>0</v>
      </c>
      <c r="AO2385">
        <v>0</v>
      </c>
      <c r="AP2385">
        <v>0</v>
      </c>
      <c r="AQ2385">
        <v>0</v>
      </c>
      <c r="AS2385">
        <v>0</v>
      </c>
      <c r="AT2385">
        <v>0</v>
      </c>
      <c r="AU2385">
        <v>0</v>
      </c>
      <c r="AV2385">
        <v>0</v>
      </c>
      <c r="AW2385">
        <v>0</v>
      </c>
      <c r="AX2385">
        <v>0</v>
      </c>
      <c r="AY2385">
        <v>0</v>
      </c>
      <c r="AZ2385">
        <v>0</v>
      </c>
      <c r="BA2385">
        <v>0</v>
      </c>
      <c r="BB2385">
        <v>0</v>
      </c>
    </row>
    <row r="2386" spans="1:54" x14ac:dyDescent="0.35">
      <c r="A2386" t="s">
        <v>7441</v>
      </c>
      <c r="B2386" t="s">
        <v>7442</v>
      </c>
      <c r="C2386" t="s">
        <v>7443</v>
      </c>
      <c r="D2386" t="s">
        <v>2321</v>
      </c>
      <c r="E2386" t="s">
        <v>388</v>
      </c>
      <c r="F2386" t="s">
        <v>3065</v>
      </c>
      <c r="G2386" t="s">
        <v>6128</v>
      </c>
      <c r="H2386" t="s">
        <v>7264</v>
      </c>
      <c r="I2386" t="s">
        <v>2312</v>
      </c>
      <c r="J2386" t="s">
        <v>2312</v>
      </c>
      <c r="K2386" t="s">
        <v>2314</v>
      </c>
      <c r="L2386" t="s">
        <v>7265</v>
      </c>
      <c r="M2386" t="s">
        <v>2314</v>
      </c>
      <c r="N2386" t="s">
        <v>2314</v>
      </c>
      <c r="O2386" t="s">
        <v>5953</v>
      </c>
      <c r="P2386" t="s">
        <v>1829</v>
      </c>
      <c r="Q2386" t="s">
        <v>2314</v>
      </c>
      <c r="R2386" t="s">
        <v>476</v>
      </c>
      <c r="S2386" t="s">
        <v>1829</v>
      </c>
      <c r="T2386" t="s">
        <v>2501</v>
      </c>
      <c r="U2386" t="s">
        <v>1829</v>
      </c>
      <c r="W2386">
        <v>0</v>
      </c>
      <c r="X2386">
        <v>0</v>
      </c>
      <c r="Y2386">
        <v>0</v>
      </c>
      <c r="Z2386">
        <v>0</v>
      </c>
      <c r="AA2386">
        <v>0</v>
      </c>
      <c r="AB2386">
        <v>0</v>
      </c>
      <c r="AC2386">
        <v>0</v>
      </c>
      <c r="AD2386">
        <v>0</v>
      </c>
      <c r="AE2386">
        <v>0</v>
      </c>
      <c r="AF2386">
        <v>0</v>
      </c>
      <c r="AH2386">
        <v>0</v>
      </c>
      <c r="AI2386">
        <v>0</v>
      </c>
      <c r="AJ2386">
        <v>0</v>
      </c>
      <c r="AK2386">
        <v>0</v>
      </c>
      <c r="AL2386">
        <v>0</v>
      </c>
      <c r="AM2386">
        <v>0</v>
      </c>
      <c r="AN2386">
        <v>0</v>
      </c>
      <c r="AO2386">
        <v>0</v>
      </c>
      <c r="AP2386">
        <v>0</v>
      </c>
      <c r="AQ2386">
        <v>0</v>
      </c>
      <c r="AS2386">
        <v>0</v>
      </c>
      <c r="AT2386">
        <v>0</v>
      </c>
      <c r="AU2386">
        <v>0</v>
      </c>
      <c r="AV2386">
        <v>0</v>
      </c>
      <c r="AW2386">
        <v>0</v>
      </c>
      <c r="AX2386">
        <v>0</v>
      </c>
      <c r="AY2386">
        <v>0</v>
      </c>
      <c r="AZ2386">
        <v>0</v>
      </c>
      <c r="BA2386">
        <v>0</v>
      </c>
      <c r="BB2386">
        <v>0</v>
      </c>
    </row>
    <row r="2387" spans="1:54" x14ac:dyDescent="0.35">
      <c r="A2387" t="s">
        <v>1993</v>
      </c>
      <c r="B2387" t="s">
        <v>7444</v>
      </c>
      <c r="C2387" t="s">
        <v>1995</v>
      </c>
      <c r="D2387" t="s">
        <v>2321</v>
      </c>
      <c r="E2387" t="s">
        <v>388</v>
      </c>
      <c r="F2387" t="s">
        <v>3065</v>
      </c>
      <c r="G2387" t="s">
        <v>6128</v>
      </c>
      <c r="H2387" t="s">
        <v>7264</v>
      </c>
      <c r="I2387" t="s">
        <v>2312</v>
      </c>
      <c r="J2387" t="s">
        <v>2312</v>
      </c>
      <c r="K2387" t="s">
        <v>2314</v>
      </c>
      <c r="L2387" t="s">
        <v>7265</v>
      </c>
      <c r="M2387" t="s">
        <v>2314</v>
      </c>
      <c r="N2387">
        <v>1</v>
      </c>
      <c r="O2387" t="s">
        <v>5953</v>
      </c>
      <c r="P2387" t="s">
        <v>1829</v>
      </c>
      <c r="Q2387" t="s">
        <v>2314</v>
      </c>
      <c r="R2387" t="s">
        <v>476</v>
      </c>
      <c r="S2387" t="s">
        <v>1829</v>
      </c>
      <c r="T2387" t="s">
        <v>2501</v>
      </c>
      <c r="U2387" t="s">
        <v>1829</v>
      </c>
      <c r="W2387">
        <v>0</v>
      </c>
      <c r="X2387">
        <v>0</v>
      </c>
      <c r="Y2387">
        <v>0</v>
      </c>
      <c r="Z2387">
        <v>0</v>
      </c>
      <c r="AA2387">
        <v>0</v>
      </c>
      <c r="AB2387">
        <v>0</v>
      </c>
      <c r="AC2387">
        <v>0</v>
      </c>
      <c r="AD2387">
        <v>0</v>
      </c>
      <c r="AE2387">
        <v>0</v>
      </c>
      <c r="AF2387">
        <v>0</v>
      </c>
      <c r="AH2387">
        <v>0</v>
      </c>
      <c r="AI2387">
        <v>0</v>
      </c>
      <c r="AJ2387">
        <v>0</v>
      </c>
      <c r="AK2387">
        <v>0</v>
      </c>
      <c r="AL2387">
        <v>-8.0562735057531797E-4</v>
      </c>
      <c r="AM2387">
        <v>5.5401862519843803E-2</v>
      </c>
      <c r="AN2387">
        <v>0</v>
      </c>
      <c r="AO2387">
        <v>0</v>
      </c>
      <c r="AP2387">
        <v>-3.5911447053724399E-4</v>
      </c>
      <c r="AQ2387">
        <v>2.4695798263779E-2</v>
      </c>
      <c r="AS2387">
        <v>0</v>
      </c>
      <c r="AT2387">
        <v>0</v>
      </c>
      <c r="AU2387">
        <v>0</v>
      </c>
      <c r="AV2387">
        <v>0</v>
      </c>
      <c r="AW2387">
        <v>0</v>
      </c>
      <c r="AX2387">
        <v>0</v>
      </c>
      <c r="AY2387">
        <v>0</v>
      </c>
      <c r="AZ2387">
        <v>0</v>
      </c>
      <c r="BA2387">
        <v>0</v>
      </c>
      <c r="BB2387">
        <v>0</v>
      </c>
    </row>
    <row r="2388" spans="1:54" x14ac:dyDescent="0.35">
      <c r="A2388" t="s">
        <v>7445</v>
      </c>
      <c r="B2388" t="s">
        <v>7446</v>
      </c>
      <c r="C2388" t="s">
        <v>7447</v>
      </c>
      <c r="D2388" t="s">
        <v>2321</v>
      </c>
      <c r="E2388" t="s">
        <v>388</v>
      </c>
      <c r="F2388" t="s">
        <v>3065</v>
      </c>
      <c r="G2388" t="s">
        <v>6128</v>
      </c>
      <c r="H2388" t="s">
        <v>7264</v>
      </c>
      <c r="I2388" t="s">
        <v>2312</v>
      </c>
      <c r="J2388" t="s">
        <v>2312</v>
      </c>
      <c r="K2388" t="s">
        <v>2314</v>
      </c>
      <c r="L2388" t="s">
        <v>7265</v>
      </c>
      <c r="M2388" t="s">
        <v>2314</v>
      </c>
      <c r="N2388" t="s">
        <v>2314</v>
      </c>
      <c r="O2388" t="s">
        <v>5953</v>
      </c>
      <c r="P2388" t="s">
        <v>1829</v>
      </c>
      <c r="Q2388" t="s">
        <v>2314</v>
      </c>
      <c r="R2388" t="s">
        <v>476</v>
      </c>
      <c r="S2388" t="s">
        <v>1829</v>
      </c>
      <c r="T2388" t="s">
        <v>2501</v>
      </c>
      <c r="U2388" t="s">
        <v>1829</v>
      </c>
      <c r="W2388">
        <v>0</v>
      </c>
      <c r="X2388">
        <v>0</v>
      </c>
      <c r="Y2388">
        <v>0</v>
      </c>
      <c r="Z2388">
        <v>0</v>
      </c>
      <c r="AA2388">
        <v>0</v>
      </c>
      <c r="AB2388">
        <v>0</v>
      </c>
      <c r="AC2388">
        <v>0</v>
      </c>
      <c r="AD2388">
        <v>0</v>
      </c>
      <c r="AE2388">
        <v>0</v>
      </c>
      <c r="AF2388">
        <v>0</v>
      </c>
      <c r="AH2388">
        <v>0</v>
      </c>
      <c r="AI2388">
        <v>0</v>
      </c>
      <c r="AJ2388">
        <v>0</v>
      </c>
      <c r="AK2388">
        <v>0</v>
      </c>
      <c r="AL2388">
        <v>0</v>
      </c>
      <c r="AM2388">
        <v>0</v>
      </c>
      <c r="AN2388">
        <v>0</v>
      </c>
      <c r="AO2388">
        <v>0</v>
      </c>
      <c r="AP2388">
        <v>0</v>
      </c>
      <c r="AQ2388">
        <v>0</v>
      </c>
      <c r="AS2388">
        <v>0</v>
      </c>
      <c r="AT2388">
        <v>0</v>
      </c>
      <c r="AU2388">
        <v>0</v>
      </c>
      <c r="AV2388">
        <v>0</v>
      </c>
      <c r="AW2388">
        <v>0</v>
      </c>
      <c r="AX2388">
        <v>0</v>
      </c>
      <c r="AY2388">
        <v>0</v>
      </c>
      <c r="AZ2388">
        <v>0</v>
      </c>
      <c r="BA2388">
        <v>0</v>
      </c>
      <c r="BB2388">
        <v>0</v>
      </c>
    </row>
    <row r="2389" spans="1:54" x14ac:dyDescent="0.35">
      <c r="A2389" t="s">
        <v>7448</v>
      </c>
      <c r="B2389" t="s">
        <v>7449</v>
      </c>
      <c r="C2389" t="s">
        <v>7450</v>
      </c>
      <c r="D2389" t="s">
        <v>2321</v>
      </c>
      <c r="E2389" t="s">
        <v>388</v>
      </c>
      <c r="F2389" t="s">
        <v>3065</v>
      </c>
      <c r="G2389" t="s">
        <v>6128</v>
      </c>
      <c r="H2389" t="s">
        <v>7264</v>
      </c>
      <c r="I2389" t="s">
        <v>2312</v>
      </c>
      <c r="J2389" t="s">
        <v>2312</v>
      </c>
      <c r="K2389" t="s">
        <v>2314</v>
      </c>
      <c r="L2389" t="s">
        <v>7265</v>
      </c>
      <c r="M2389" t="s">
        <v>2314</v>
      </c>
      <c r="N2389" t="s">
        <v>2314</v>
      </c>
      <c r="O2389" t="s">
        <v>5953</v>
      </c>
      <c r="P2389" t="s">
        <v>1829</v>
      </c>
      <c r="Q2389" t="s">
        <v>2314</v>
      </c>
      <c r="R2389" t="s">
        <v>476</v>
      </c>
      <c r="S2389" t="s">
        <v>1829</v>
      </c>
      <c r="T2389" t="s">
        <v>2501</v>
      </c>
      <c r="U2389" t="s">
        <v>1829</v>
      </c>
      <c r="W2389">
        <v>0</v>
      </c>
      <c r="X2389">
        <v>0</v>
      </c>
      <c r="Y2389">
        <v>0</v>
      </c>
      <c r="Z2389">
        <v>0</v>
      </c>
      <c r="AA2389">
        <v>0</v>
      </c>
      <c r="AB2389">
        <v>0</v>
      </c>
      <c r="AC2389">
        <v>0</v>
      </c>
      <c r="AD2389">
        <v>0</v>
      </c>
      <c r="AE2389">
        <v>0</v>
      </c>
      <c r="AF2389">
        <v>0</v>
      </c>
      <c r="AH2389">
        <v>0</v>
      </c>
      <c r="AI2389">
        <v>0</v>
      </c>
      <c r="AJ2389">
        <v>0</v>
      </c>
      <c r="AK2389">
        <v>0</v>
      </c>
      <c r="AL2389">
        <v>0</v>
      </c>
      <c r="AM2389">
        <v>0</v>
      </c>
      <c r="AN2389">
        <v>0</v>
      </c>
      <c r="AO2389">
        <v>0</v>
      </c>
      <c r="AP2389">
        <v>0</v>
      </c>
      <c r="AQ2389">
        <v>0</v>
      </c>
      <c r="AS2389">
        <v>0</v>
      </c>
      <c r="AT2389">
        <v>0</v>
      </c>
      <c r="AU2389">
        <v>0</v>
      </c>
      <c r="AV2389">
        <v>0</v>
      </c>
      <c r="AW2389">
        <v>0</v>
      </c>
      <c r="AX2389">
        <v>0</v>
      </c>
      <c r="AY2389">
        <v>0</v>
      </c>
      <c r="AZ2389">
        <v>0</v>
      </c>
      <c r="BA2389">
        <v>0</v>
      </c>
      <c r="BB2389">
        <v>0</v>
      </c>
    </row>
    <row r="2390" spans="1:54" x14ac:dyDescent="0.35">
      <c r="A2390" t="s">
        <v>2088</v>
      </c>
      <c r="B2390" t="s">
        <v>7451</v>
      </c>
      <c r="C2390" t="s">
        <v>2090</v>
      </c>
      <c r="D2390" t="s">
        <v>2321</v>
      </c>
      <c r="E2390" t="s">
        <v>388</v>
      </c>
      <c r="F2390" t="s">
        <v>3065</v>
      </c>
      <c r="G2390" t="s">
        <v>6128</v>
      </c>
      <c r="H2390" t="s">
        <v>7264</v>
      </c>
      <c r="I2390" t="s">
        <v>2312</v>
      </c>
      <c r="J2390" t="s">
        <v>2312</v>
      </c>
      <c r="K2390" t="s">
        <v>2314</v>
      </c>
      <c r="L2390" t="s">
        <v>7265</v>
      </c>
      <c r="M2390" t="s">
        <v>2314</v>
      </c>
      <c r="N2390">
        <v>1</v>
      </c>
      <c r="O2390" t="s">
        <v>5953</v>
      </c>
      <c r="P2390" t="s">
        <v>1829</v>
      </c>
      <c r="Q2390" t="s">
        <v>2314</v>
      </c>
      <c r="R2390" t="s">
        <v>476</v>
      </c>
      <c r="S2390" t="s">
        <v>1829</v>
      </c>
      <c r="T2390" t="s">
        <v>2501</v>
      </c>
      <c r="U2390" t="s">
        <v>1829</v>
      </c>
      <c r="W2390">
        <v>0</v>
      </c>
      <c r="X2390">
        <v>0</v>
      </c>
      <c r="Y2390">
        <v>0</v>
      </c>
      <c r="Z2390">
        <v>0</v>
      </c>
      <c r="AA2390">
        <v>0</v>
      </c>
      <c r="AB2390">
        <v>0</v>
      </c>
      <c r="AC2390">
        <v>0</v>
      </c>
      <c r="AD2390">
        <v>0</v>
      </c>
      <c r="AE2390">
        <v>0</v>
      </c>
      <c r="AF2390">
        <v>0</v>
      </c>
      <c r="AH2390">
        <v>0</v>
      </c>
      <c r="AI2390">
        <v>0</v>
      </c>
      <c r="AJ2390">
        <v>-1.1186397021268999E-2</v>
      </c>
      <c r="AK2390">
        <v>2.2780660913745998</v>
      </c>
      <c r="AL2390">
        <v>0</v>
      </c>
      <c r="AM2390">
        <v>0</v>
      </c>
      <c r="AN2390">
        <v>-1.76771207594291E-3</v>
      </c>
      <c r="AO2390">
        <v>0.359987664648731</v>
      </c>
      <c r="AP2390">
        <v>-3.7386497678026098E-3</v>
      </c>
      <c r="AQ2390">
        <v>0.76136143276191404</v>
      </c>
      <c r="AS2390">
        <v>0</v>
      </c>
      <c r="AT2390">
        <v>0</v>
      </c>
      <c r="AU2390">
        <v>-3.2411166192768901E-4</v>
      </c>
      <c r="AV2390">
        <v>6.6004074901204704E-2</v>
      </c>
      <c r="AW2390">
        <v>0</v>
      </c>
      <c r="AX2390">
        <v>0</v>
      </c>
      <c r="AY2390">
        <v>-1.07718189713702E-3</v>
      </c>
      <c r="AZ2390">
        <v>0.21936388896692799</v>
      </c>
      <c r="BA2390">
        <v>-4.55590707167602E-4</v>
      </c>
      <c r="BB2390">
        <v>9.2779269283594701E-2</v>
      </c>
    </row>
    <row r="2391" spans="1:54" x14ac:dyDescent="0.35">
      <c r="A2391" t="s">
        <v>2265</v>
      </c>
      <c r="B2391" t="s">
        <v>7452</v>
      </c>
      <c r="C2391" t="s">
        <v>2267</v>
      </c>
      <c r="D2391" t="s">
        <v>2321</v>
      </c>
      <c r="E2391" t="s">
        <v>388</v>
      </c>
      <c r="F2391" t="s">
        <v>3065</v>
      </c>
      <c r="G2391" t="s">
        <v>6128</v>
      </c>
      <c r="H2391" t="s">
        <v>7264</v>
      </c>
      <c r="I2391" t="s">
        <v>2312</v>
      </c>
      <c r="J2391" t="s">
        <v>2312</v>
      </c>
      <c r="K2391" t="s">
        <v>2314</v>
      </c>
      <c r="L2391" t="s">
        <v>7265</v>
      </c>
      <c r="M2391" t="s">
        <v>2314</v>
      </c>
      <c r="N2391">
        <v>1</v>
      </c>
      <c r="O2391" t="s">
        <v>5953</v>
      </c>
      <c r="P2391" t="s">
        <v>1829</v>
      </c>
      <c r="Q2391" t="s">
        <v>2314</v>
      </c>
      <c r="R2391" t="s">
        <v>476</v>
      </c>
      <c r="S2391" t="s">
        <v>1829</v>
      </c>
      <c r="T2391" t="s">
        <v>2501</v>
      </c>
      <c r="U2391" t="s">
        <v>1829</v>
      </c>
      <c r="W2391">
        <v>0</v>
      </c>
      <c r="X2391">
        <v>0</v>
      </c>
      <c r="Y2391">
        <v>0</v>
      </c>
      <c r="Z2391">
        <v>0</v>
      </c>
      <c r="AA2391">
        <v>0</v>
      </c>
      <c r="AB2391">
        <v>0</v>
      </c>
      <c r="AC2391">
        <v>0</v>
      </c>
      <c r="AD2391">
        <v>0</v>
      </c>
      <c r="AE2391">
        <v>0</v>
      </c>
      <c r="AF2391">
        <v>0</v>
      </c>
      <c r="AH2391">
        <v>0</v>
      </c>
      <c r="AI2391">
        <v>0</v>
      </c>
      <c r="AJ2391">
        <v>0</v>
      </c>
      <c r="AK2391">
        <v>0</v>
      </c>
      <c r="AL2391">
        <v>0</v>
      </c>
      <c r="AM2391">
        <v>0</v>
      </c>
      <c r="AN2391">
        <v>0</v>
      </c>
      <c r="AO2391">
        <v>0</v>
      </c>
      <c r="AP2391">
        <v>0</v>
      </c>
      <c r="AQ2391">
        <v>0</v>
      </c>
      <c r="AS2391">
        <v>2.9465943156277001E-3</v>
      </c>
      <c r="AT2391">
        <v>-0.57379870510021502</v>
      </c>
      <c r="AU2391">
        <v>2.9465943156277001E-3</v>
      </c>
      <c r="AV2391">
        <v>-0.57379870510021502</v>
      </c>
      <c r="AW2391">
        <v>2.9465943156277001E-3</v>
      </c>
      <c r="AX2391">
        <v>-0.57379870510021502</v>
      </c>
      <c r="AY2391">
        <v>2.9465943156277001E-3</v>
      </c>
      <c r="AZ2391">
        <v>-0.57379870510021502</v>
      </c>
      <c r="BA2391">
        <v>2.9465943156277001E-3</v>
      </c>
      <c r="BB2391">
        <v>-0.57379870510021502</v>
      </c>
    </row>
    <row r="2392" spans="1:54" x14ac:dyDescent="0.35">
      <c r="A2392" t="s">
        <v>7453</v>
      </c>
      <c r="B2392" t="s">
        <v>7454</v>
      </c>
      <c r="C2392" t="s">
        <v>7455</v>
      </c>
      <c r="D2392" t="s">
        <v>2321</v>
      </c>
      <c r="E2392" t="s">
        <v>388</v>
      </c>
      <c r="F2392" t="s">
        <v>3065</v>
      </c>
      <c r="G2392" t="s">
        <v>6128</v>
      </c>
      <c r="H2392" t="s">
        <v>7264</v>
      </c>
      <c r="I2392" t="s">
        <v>2312</v>
      </c>
      <c r="J2392" t="s">
        <v>2312</v>
      </c>
      <c r="K2392" t="s">
        <v>2314</v>
      </c>
      <c r="L2392" t="s">
        <v>7265</v>
      </c>
      <c r="M2392" t="s">
        <v>2314</v>
      </c>
      <c r="N2392" t="s">
        <v>2314</v>
      </c>
      <c r="O2392" t="s">
        <v>5953</v>
      </c>
      <c r="P2392" t="s">
        <v>1829</v>
      </c>
      <c r="Q2392" t="s">
        <v>2314</v>
      </c>
      <c r="R2392" t="s">
        <v>461</v>
      </c>
      <c r="S2392" t="s">
        <v>1829</v>
      </c>
      <c r="T2392" t="s">
        <v>2501</v>
      </c>
      <c r="U2392" t="s">
        <v>1829</v>
      </c>
      <c r="W2392">
        <v>0</v>
      </c>
      <c r="X2392">
        <v>0</v>
      </c>
      <c r="Y2392">
        <v>0</v>
      </c>
      <c r="Z2392">
        <v>0</v>
      </c>
      <c r="AA2392">
        <v>0</v>
      </c>
      <c r="AB2392">
        <v>0</v>
      </c>
      <c r="AC2392">
        <v>0</v>
      </c>
      <c r="AD2392">
        <v>0</v>
      </c>
      <c r="AE2392">
        <v>0</v>
      </c>
      <c r="AF2392">
        <v>0</v>
      </c>
      <c r="AH2392">
        <v>0</v>
      </c>
      <c r="AI2392">
        <v>0</v>
      </c>
      <c r="AJ2392">
        <v>0</v>
      </c>
      <c r="AK2392">
        <v>0</v>
      </c>
      <c r="AL2392">
        <v>0</v>
      </c>
      <c r="AM2392">
        <v>0</v>
      </c>
      <c r="AN2392">
        <v>0</v>
      </c>
      <c r="AO2392">
        <v>0</v>
      </c>
      <c r="AP2392">
        <v>0</v>
      </c>
      <c r="AQ2392">
        <v>0</v>
      </c>
      <c r="AS2392">
        <v>0</v>
      </c>
      <c r="AT2392">
        <v>0</v>
      </c>
      <c r="AU2392">
        <v>0</v>
      </c>
      <c r="AV2392">
        <v>0</v>
      </c>
      <c r="AW2392">
        <v>0</v>
      </c>
      <c r="AX2392">
        <v>0</v>
      </c>
      <c r="AY2392">
        <v>0</v>
      </c>
      <c r="AZ2392">
        <v>0</v>
      </c>
      <c r="BA2392">
        <v>0</v>
      </c>
      <c r="BB2392">
        <v>0</v>
      </c>
    </row>
    <row r="2393" spans="1:54" x14ac:dyDescent="0.35">
      <c r="A2393" t="s">
        <v>1417</v>
      </c>
      <c r="B2393" t="s">
        <v>7456</v>
      </c>
      <c r="C2393" t="s">
        <v>2001</v>
      </c>
      <c r="D2393" t="s">
        <v>2321</v>
      </c>
      <c r="E2393" t="s">
        <v>388</v>
      </c>
      <c r="F2393" t="s">
        <v>3065</v>
      </c>
      <c r="G2393" t="s">
        <v>6128</v>
      </c>
      <c r="H2393" t="s">
        <v>7264</v>
      </c>
      <c r="I2393" t="s">
        <v>2312</v>
      </c>
      <c r="J2393" t="s">
        <v>2312</v>
      </c>
      <c r="K2393" t="s">
        <v>2314</v>
      </c>
      <c r="L2393" t="s">
        <v>7265</v>
      </c>
      <c r="M2393" t="s">
        <v>2314</v>
      </c>
      <c r="N2393">
        <v>1</v>
      </c>
      <c r="O2393" t="s">
        <v>5953</v>
      </c>
      <c r="P2393" t="s">
        <v>1829</v>
      </c>
      <c r="Q2393" t="s">
        <v>2629</v>
      </c>
      <c r="R2393" t="s">
        <v>461</v>
      </c>
      <c r="S2393" t="s">
        <v>1829</v>
      </c>
      <c r="T2393" t="s">
        <v>2501</v>
      </c>
      <c r="U2393" t="s">
        <v>1829</v>
      </c>
      <c r="W2393">
        <v>0</v>
      </c>
      <c r="X2393">
        <v>0</v>
      </c>
      <c r="Y2393">
        <v>0</v>
      </c>
      <c r="Z2393">
        <v>0</v>
      </c>
      <c r="AA2393">
        <v>0</v>
      </c>
      <c r="AB2393">
        <v>0</v>
      </c>
      <c r="AC2393">
        <v>0</v>
      </c>
      <c r="AD2393">
        <v>0</v>
      </c>
      <c r="AE2393">
        <v>0</v>
      </c>
      <c r="AF2393">
        <v>0</v>
      </c>
      <c r="AH2393">
        <v>0</v>
      </c>
      <c r="AI2393">
        <v>0</v>
      </c>
      <c r="AJ2393">
        <v>-6.9583405739891398E-9</v>
      </c>
      <c r="AK2393">
        <v>-5.2720050547350197E-8</v>
      </c>
      <c r="AL2393">
        <v>0</v>
      </c>
      <c r="AM2393">
        <v>0</v>
      </c>
      <c r="AN2393">
        <v>0</v>
      </c>
      <c r="AO2393">
        <v>0</v>
      </c>
      <c r="AP2393">
        <v>-2.0382278818495601E-9</v>
      </c>
      <c r="AQ2393">
        <v>-1.5442687206171701E-8</v>
      </c>
      <c r="AS2393">
        <v>0</v>
      </c>
      <c r="AT2393">
        <v>0</v>
      </c>
      <c r="AU2393">
        <v>-2.2062997577671199E-8</v>
      </c>
      <c r="AV2393">
        <v>-1.6715961947966199E-7</v>
      </c>
      <c r="AW2393">
        <v>0</v>
      </c>
      <c r="AX2393">
        <v>0</v>
      </c>
      <c r="AY2393">
        <v>0</v>
      </c>
      <c r="AZ2393">
        <v>0</v>
      </c>
      <c r="BA2393">
        <v>-1.0522506736675599E-8</v>
      </c>
      <c r="BB2393">
        <v>-7.9723447182671204E-8</v>
      </c>
    </row>
    <row r="2394" spans="1:54" x14ac:dyDescent="0.35">
      <c r="A2394" t="s">
        <v>7457</v>
      </c>
      <c r="B2394" t="s">
        <v>7458</v>
      </c>
      <c r="C2394" t="s">
        <v>7459</v>
      </c>
      <c r="D2394" t="s">
        <v>2321</v>
      </c>
      <c r="E2394" t="s">
        <v>388</v>
      </c>
      <c r="F2394" t="s">
        <v>3065</v>
      </c>
      <c r="G2394" t="s">
        <v>6128</v>
      </c>
      <c r="H2394" t="s">
        <v>7264</v>
      </c>
      <c r="I2394" t="s">
        <v>2312</v>
      </c>
      <c r="J2394" t="s">
        <v>2312</v>
      </c>
      <c r="K2394" t="s">
        <v>2314</v>
      </c>
      <c r="L2394" t="s">
        <v>7265</v>
      </c>
      <c r="M2394" t="s">
        <v>2314</v>
      </c>
      <c r="N2394" t="s">
        <v>2314</v>
      </c>
      <c r="O2394" t="s">
        <v>5953</v>
      </c>
      <c r="P2394" t="s">
        <v>1829</v>
      </c>
      <c r="Q2394" t="s">
        <v>2314</v>
      </c>
      <c r="R2394" t="s">
        <v>476</v>
      </c>
      <c r="S2394" t="s">
        <v>1829</v>
      </c>
      <c r="T2394" t="s">
        <v>2501</v>
      </c>
      <c r="U2394" t="s">
        <v>1829</v>
      </c>
      <c r="W2394">
        <v>0</v>
      </c>
      <c r="X2394">
        <v>0</v>
      </c>
      <c r="Y2394">
        <v>0</v>
      </c>
      <c r="Z2394">
        <v>0</v>
      </c>
      <c r="AA2394">
        <v>0</v>
      </c>
      <c r="AB2394">
        <v>0</v>
      </c>
      <c r="AC2394">
        <v>0</v>
      </c>
      <c r="AD2394">
        <v>0</v>
      </c>
      <c r="AE2394">
        <v>0</v>
      </c>
      <c r="AF2394">
        <v>0</v>
      </c>
      <c r="AH2394">
        <v>0</v>
      </c>
      <c r="AI2394">
        <v>0</v>
      </c>
      <c r="AJ2394">
        <v>0</v>
      </c>
      <c r="AK2394">
        <v>0</v>
      </c>
      <c r="AL2394">
        <v>0</v>
      </c>
      <c r="AM2394">
        <v>0</v>
      </c>
      <c r="AN2394">
        <v>0</v>
      </c>
      <c r="AO2394">
        <v>0</v>
      </c>
      <c r="AP2394">
        <v>0</v>
      </c>
      <c r="AQ2394">
        <v>0</v>
      </c>
      <c r="AS2394">
        <v>0</v>
      </c>
      <c r="AT2394">
        <v>0</v>
      </c>
      <c r="AU2394">
        <v>0</v>
      </c>
      <c r="AV2394">
        <v>0</v>
      </c>
      <c r="AW2394">
        <v>0</v>
      </c>
      <c r="AX2394">
        <v>0</v>
      </c>
      <c r="AY2394">
        <v>0</v>
      </c>
      <c r="AZ2394">
        <v>0</v>
      </c>
      <c r="BA2394">
        <v>0</v>
      </c>
      <c r="BB2394">
        <v>0</v>
      </c>
    </row>
    <row r="2395" spans="1:54" x14ac:dyDescent="0.35">
      <c r="A2395" t="s">
        <v>7460</v>
      </c>
      <c r="B2395" t="s">
        <v>7461</v>
      </c>
      <c r="C2395" t="s">
        <v>7462</v>
      </c>
      <c r="D2395" t="s">
        <v>2321</v>
      </c>
      <c r="E2395" t="s">
        <v>388</v>
      </c>
      <c r="F2395" t="s">
        <v>3065</v>
      </c>
      <c r="G2395" t="s">
        <v>6128</v>
      </c>
      <c r="H2395" t="s">
        <v>7264</v>
      </c>
      <c r="I2395" t="s">
        <v>2312</v>
      </c>
      <c r="J2395" t="s">
        <v>2312</v>
      </c>
      <c r="K2395" t="s">
        <v>2314</v>
      </c>
      <c r="L2395" t="s">
        <v>7265</v>
      </c>
      <c r="M2395" t="s">
        <v>2314</v>
      </c>
      <c r="N2395" t="s">
        <v>2314</v>
      </c>
      <c r="O2395" t="s">
        <v>5953</v>
      </c>
      <c r="P2395" t="s">
        <v>1829</v>
      </c>
      <c r="Q2395" t="s">
        <v>2629</v>
      </c>
      <c r="R2395" t="s">
        <v>461</v>
      </c>
      <c r="S2395" t="s">
        <v>1829</v>
      </c>
      <c r="T2395" t="s">
        <v>2501</v>
      </c>
      <c r="U2395" t="s">
        <v>1829</v>
      </c>
      <c r="W2395">
        <v>0</v>
      </c>
      <c r="X2395">
        <v>0</v>
      </c>
      <c r="Y2395">
        <v>0</v>
      </c>
      <c r="Z2395">
        <v>0</v>
      </c>
      <c r="AA2395">
        <v>0</v>
      </c>
      <c r="AB2395">
        <v>0</v>
      </c>
      <c r="AC2395">
        <v>0</v>
      </c>
      <c r="AD2395">
        <v>0</v>
      </c>
      <c r="AE2395">
        <v>0</v>
      </c>
      <c r="AF2395">
        <v>0</v>
      </c>
      <c r="AH2395">
        <v>0</v>
      </c>
      <c r="AI2395">
        <v>0</v>
      </c>
      <c r="AJ2395">
        <v>0</v>
      </c>
      <c r="AK2395">
        <v>0</v>
      </c>
      <c r="AL2395">
        <v>0</v>
      </c>
      <c r="AM2395">
        <v>0</v>
      </c>
      <c r="AN2395">
        <v>0</v>
      </c>
      <c r="AO2395">
        <v>0</v>
      </c>
      <c r="AP2395">
        <v>0</v>
      </c>
      <c r="AQ2395">
        <v>0</v>
      </c>
      <c r="AS2395">
        <v>0</v>
      </c>
      <c r="AT2395">
        <v>0</v>
      </c>
      <c r="AU2395">
        <v>0</v>
      </c>
      <c r="AV2395">
        <v>0</v>
      </c>
      <c r="AW2395">
        <v>0</v>
      </c>
      <c r="AX2395">
        <v>0</v>
      </c>
      <c r="AY2395">
        <v>0</v>
      </c>
      <c r="AZ2395">
        <v>0</v>
      </c>
      <c r="BA2395">
        <v>0</v>
      </c>
      <c r="BB2395">
        <v>0</v>
      </c>
    </row>
    <row r="2396" spans="1:54" x14ac:dyDescent="0.35">
      <c r="A2396" t="s">
        <v>7463</v>
      </c>
      <c r="B2396" t="s">
        <v>7464</v>
      </c>
      <c r="C2396" t="s">
        <v>7465</v>
      </c>
      <c r="D2396" t="s">
        <v>2321</v>
      </c>
      <c r="E2396" t="s">
        <v>388</v>
      </c>
      <c r="F2396" t="s">
        <v>3065</v>
      </c>
      <c r="G2396" t="s">
        <v>6128</v>
      </c>
      <c r="H2396" t="s">
        <v>7264</v>
      </c>
      <c r="I2396" t="s">
        <v>2312</v>
      </c>
      <c r="J2396" t="s">
        <v>2312</v>
      </c>
      <c r="K2396" t="s">
        <v>2314</v>
      </c>
      <c r="L2396" t="s">
        <v>7265</v>
      </c>
      <c r="M2396" t="s">
        <v>2314</v>
      </c>
      <c r="N2396" t="s">
        <v>2314</v>
      </c>
      <c r="O2396" t="s">
        <v>5953</v>
      </c>
      <c r="P2396" t="s">
        <v>1829</v>
      </c>
      <c r="Q2396" t="s">
        <v>2629</v>
      </c>
      <c r="R2396" t="s">
        <v>461</v>
      </c>
      <c r="S2396" t="s">
        <v>1829</v>
      </c>
      <c r="T2396" t="s">
        <v>2501</v>
      </c>
      <c r="U2396" t="s">
        <v>1829</v>
      </c>
      <c r="W2396">
        <v>0</v>
      </c>
      <c r="X2396">
        <v>0</v>
      </c>
      <c r="Y2396">
        <v>0</v>
      </c>
      <c r="Z2396">
        <v>0</v>
      </c>
      <c r="AA2396">
        <v>0</v>
      </c>
      <c r="AB2396">
        <v>0</v>
      </c>
      <c r="AC2396">
        <v>0</v>
      </c>
      <c r="AD2396">
        <v>0</v>
      </c>
      <c r="AE2396">
        <v>0</v>
      </c>
      <c r="AF2396">
        <v>0</v>
      </c>
      <c r="AH2396">
        <v>0</v>
      </c>
      <c r="AI2396">
        <v>0</v>
      </c>
      <c r="AJ2396">
        <v>0</v>
      </c>
      <c r="AK2396">
        <v>0</v>
      </c>
      <c r="AL2396">
        <v>0</v>
      </c>
      <c r="AM2396">
        <v>0</v>
      </c>
      <c r="AN2396">
        <v>0</v>
      </c>
      <c r="AO2396">
        <v>0</v>
      </c>
      <c r="AP2396">
        <v>0</v>
      </c>
      <c r="AQ2396">
        <v>0</v>
      </c>
      <c r="AS2396">
        <v>0</v>
      </c>
      <c r="AT2396">
        <v>0</v>
      </c>
      <c r="AU2396">
        <v>0</v>
      </c>
      <c r="AV2396">
        <v>0</v>
      </c>
      <c r="AW2396">
        <v>0</v>
      </c>
      <c r="AX2396">
        <v>0</v>
      </c>
      <c r="AY2396">
        <v>0</v>
      </c>
      <c r="AZ2396">
        <v>0</v>
      </c>
      <c r="BA2396">
        <v>0</v>
      </c>
      <c r="BB2396">
        <v>0</v>
      </c>
    </row>
    <row r="2397" spans="1:54" x14ac:dyDescent="0.35">
      <c r="A2397" t="s">
        <v>7466</v>
      </c>
      <c r="B2397" t="s">
        <v>7467</v>
      </c>
      <c r="C2397" t="s">
        <v>7468</v>
      </c>
      <c r="D2397" t="s">
        <v>2321</v>
      </c>
      <c r="E2397" t="s">
        <v>388</v>
      </c>
      <c r="F2397" t="s">
        <v>3065</v>
      </c>
      <c r="G2397" t="s">
        <v>6128</v>
      </c>
      <c r="H2397" t="s">
        <v>7264</v>
      </c>
      <c r="I2397" t="s">
        <v>2312</v>
      </c>
      <c r="J2397" t="s">
        <v>2312</v>
      </c>
      <c r="K2397" t="s">
        <v>2314</v>
      </c>
      <c r="L2397" t="s">
        <v>7265</v>
      </c>
      <c r="M2397" t="s">
        <v>2314</v>
      </c>
      <c r="N2397" t="s">
        <v>2314</v>
      </c>
      <c r="O2397" t="s">
        <v>5953</v>
      </c>
      <c r="P2397" t="s">
        <v>1829</v>
      </c>
      <c r="Q2397" t="s">
        <v>2629</v>
      </c>
      <c r="R2397" t="s">
        <v>461</v>
      </c>
      <c r="S2397" t="s">
        <v>1829</v>
      </c>
      <c r="T2397" t="s">
        <v>2501</v>
      </c>
      <c r="U2397" t="s">
        <v>1829</v>
      </c>
      <c r="W2397">
        <v>0</v>
      </c>
      <c r="X2397">
        <v>0</v>
      </c>
      <c r="Y2397">
        <v>0</v>
      </c>
      <c r="Z2397">
        <v>0</v>
      </c>
      <c r="AA2397">
        <v>0</v>
      </c>
      <c r="AB2397">
        <v>0</v>
      </c>
      <c r="AC2397">
        <v>0</v>
      </c>
      <c r="AD2397">
        <v>0</v>
      </c>
      <c r="AE2397">
        <v>0</v>
      </c>
      <c r="AF2397">
        <v>0</v>
      </c>
      <c r="AH2397">
        <v>0</v>
      </c>
      <c r="AI2397">
        <v>0</v>
      </c>
      <c r="AJ2397">
        <v>0</v>
      </c>
      <c r="AK2397">
        <v>0</v>
      </c>
      <c r="AL2397">
        <v>0</v>
      </c>
      <c r="AM2397">
        <v>0</v>
      </c>
      <c r="AN2397">
        <v>0</v>
      </c>
      <c r="AO2397">
        <v>0</v>
      </c>
      <c r="AP2397">
        <v>0</v>
      </c>
      <c r="AQ2397">
        <v>0</v>
      </c>
      <c r="AS2397">
        <v>0</v>
      </c>
      <c r="AT2397">
        <v>0</v>
      </c>
      <c r="AU2397">
        <v>0</v>
      </c>
      <c r="AV2397">
        <v>0</v>
      </c>
      <c r="AW2397">
        <v>0</v>
      </c>
      <c r="AX2397">
        <v>0</v>
      </c>
      <c r="AY2397">
        <v>0</v>
      </c>
      <c r="AZ2397">
        <v>0</v>
      </c>
      <c r="BA2397">
        <v>0</v>
      </c>
      <c r="BB2397">
        <v>0</v>
      </c>
    </row>
    <row r="2398" spans="1:54" x14ac:dyDescent="0.35">
      <c r="A2398" t="s">
        <v>2199</v>
      </c>
      <c r="B2398" t="s">
        <v>7469</v>
      </c>
      <c r="C2398" t="s">
        <v>2201</v>
      </c>
      <c r="D2398" t="s">
        <v>2321</v>
      </c>
      <c r="E2398" t="s">
        <v>388</v>
      </c>
      <c r="F2398" t="s">
        <v>3065</v>
      </c>
      <c r="G2398" t="s">
        <v>6128</v>
      </c>
      <c r="H2398" t="s">
        <v>7264</v>
      </c>
      <c r="I2398" t="s">
        <v>2312</v>
      </c>
      <c r="J2398" t="s">
        <v>2312</v>
      </c>
      <c r="K2398" t="s">
        <v>2314</v>
      </c>
      <c r="L2398" t="s">
        <v>7265</v>
      </c>
      <c r="M2398" t="s">
        <v>2314</v>
      </c>
      <c r="N2398">
        <v>1</v>
      </c>
      <c r="O2398" t="s">
        <v>5953</v>
      </c>
      <c r="P2398" t="s">
        <v>1829</v>
      </c>
      <c r="Q2398" t="s">
        <v>2629</v>
      </c>
      <c r="R2398" t="s">
        <v>461</v>
      </c>
      <c r="S2398" t="s">
        <v>1829</v>
      </c>
      <c r="T2398" t="s">
        <v>2501</v>
      </c>
      <c r="U2398" t="s">
        <v>1829</v>
      </c>
      <c r="W2398">
        <v>0</v>
      </c>
      <c r="X2398">
        <v>0</v>
      </c>
      <c r="Y2398">
        <v>0</v>
      </c>
      <c r="Z2398">
        <v>0</v>
      </c>
      <c r="AA2398">
        <v>0</v>
      </c>
      <c r="AB2398">
        <v>0</v>
      </c>
      <c r="AC2398">
        <v>0</v>
      </c>
      <c r="AD2398">
        <v>0</v>
      </c>
      <c r="AE2398">
        <v>0</v>
      </c>
      <c r="AF2398">
        <v>0</v>
      </c>
      <c r="AH2398">
        <v>1.36006495959519E-7</v>
      </c>
      <c r="AI2398">
        <v>3.0154347907540599E-5</v>
      </c>
      <c r="AJ2398">
        <v>1.36006495959519E-7</v>
      </c>
      <c r="AK2398">
        <v>3.0154347907540599E-5</v>
      </c>
      <c r="AL2398">
        <v>1.36006495959519E-7</v>
      </c>
      <c r="AM2398">
        <v>3.0154347907540599E-5</v>
      </c>
      <c r="AN2398">
        <v>1.36006495959519E-7</v>
      </c>
      <c r="AO2398">
        <v>3.0154347907540599E-5</v>
      </c>
      <c r="AP2398">
        <v>1.36006495959519E-7</v>
      </c>
      <c r="AQ2398">
        <v>3.0154347907540599E-5</v>
      </c>
      <c r="AS2398">
        <v>7.9848131782189296E-7</v>
      </c>
      <c r="AT2398">
        <v>1.77033330217569E-4</v>
      </c>
      <c r="AU2398">
        <v>7.9848131782189296E-7</v>
      </c>
      <c r="AV2398">
        <v>1.77033330217569E-4</v>
      </c>
      <c r="AW2398">
        <v>7.9848131782189296E-7</v>
      </c>
      <c r="AX2398">
        <v>1.77033330217569E-4</v>
      </c>
      <c r="AY2398">
        <v>7.9848131782189296E-7</v>
      </c>
      <c r="AZ2398">
        <v>1.77033330217569E-4</v>
      </c>
      <c r="BA2398">
        <v>7.9848131782189296E-7</v>
      </c>
      <c r="BB2398">
        <v>1.77033330217569E-4</v>
      </c>
    </row>
    <row r="2399" spans="1:54" x14ac:dyDescent="0.35">
      <c r="A2399" t="s">
        <v>7470</v>
      </c>
      <c r="B2399" t="s">
        <v>7471</v>
      </c>
      <c r="C2399" t="s">
        <v>7472</v>
      </c>
      <c r="D2399" t="s">
        <v>2321</v>
      </c>
      <c r="E2399" t="s">
        <v>388</v>
      </c>
      <c r="F2399" t="s">
        <v>3065</v>
      </c>
      <c r="G2399" t="s">
        <v>6128</v>
      </c>
      <c r="H2399" t="s">
        <v>7264</v>
      </c>
      <c r="I2399" t="s">
        <v>2312</v>
      </c>
      <c r="J2399" t="s">
        <v>2312</v>
      </c>
      <c r="K2399" t="s">
        <v>2314</v>
      </c>
      <c r="L2399" t="s">
        <v>7265</v>
      </c>
      <c r="M2399" t="s">
        <v>2314</v>
      </c>
      <c r="N2399" t="s">
        <v>2314</v>
      </c>
      <c r="O2399" t="s">
        <v>5953</v>
      </c>
      <c r="P2399" t="s">
        <v>1829</v>
      </c>
      <c r="Q2399" t="s">
        <v>2629</v>
      </c>
      <c r="R2399" t="s">
        <v>461</v>
      </c>
      <c r="S2399" t="s">
        <v>1829</v>
      </c>
      <c r="T2399" t="s">
        <v>2501</v>
      </c>
      <c r="U2399" t="s">
        <v>1829</v>
      </c>
      <c r="W2399">
        <v>0</v>
      </c>
      <c r="X2399">
        <v>0</v>
      </c>
      <c r="Y2399">
        <v>0</v>
      </c>
      <c r="Z2399">
        <v>0</v>
      </c>
      <c r="AA2399">
        <v>0</v>
      </c>
      <c r="AB2399">
        <v>0</v>
      </c>
      <c r="AC2399">
        <v>0</v>
      </c>
      <c r="AD2399">
        <v>0</v>
      </c>
      <c r="AE2399">
        <v>0</v>
      </c>
      <c r="AF2399">
        <v>0</v>
      </c>
      <c r="AH2399">
        <v>0</v>
      </c>
      <c r="AI2399">
        <v>0</v>
      </c>
      <c r="AJ2399">
        <v>0</v>
      </c>
      <c r="AK2399">
        <v>0</v>
      </c>
      <c r="AL2399">
        <v>0</v>
      </c>
      <c r="AM2399">
        <v>0</v>
      </c>
      <c r="AN2399">
        <v>0</v>
      </c>
      <c r="AO2399">
        <v>0</v>
      </c>
      <c r="AP2399">
        <v>0</v>
      </c>
      <c r="AQ2399">
        <v>0</v>
      </c>
      <c r="AS2399">
        <v>0</v>
      </c>
      <c r="AT2399">
        <v>0</v>
      </c>
      <c r="AU2399">
        <v>0</v>
      </c>
      <c r="AV2399">
        <v>0</v>
      </c>
      <c r="AW2399">
        <v>0</v>
      </c>
      <c r="AX2399">
        <v>0</v>
      </c>
      <c r="AY2399">
        <v>0</v>
      </c>
      <c r="AZ2399">
        <v>0</v>
      </c>
      <c r="BA2399">
        <v>0</v>
      </c>
      <c r="BB2399">
        <v>0</v>
      </c>
    </row>
    <row r="2400" spans="1:54" x14ac:dyDescent="0.35">
      <c r="A2400" t="s">
        <v>1952</v>
      </c>
      <c r="B2400" t="s">
        <v>7473</v>
      </c>
      <c r="C2400" t="s">
        <v>1954</v>
      </c>
      <c r="D2400" t="s">
        <v>2321</v>
      </c>
      <c r="E2400" t="s">
        <v>388</v>
      </c>
      <c r="F2400" t="s">
        <v>3065</v>
      </c>
      <c r="G2400" t="s">
        <v>6128</v>
      </c>
      <c r="H2400" t="s">
        <v>7264</v>
      </c>
      <c r="I2400" t="s">
        <v>2312</v>
      </c>
      <c r="J2400" t="s">
        <v>2312</v>
      </c>
      <c r="K2400" t="s">
        <v>2314</v>
      </c>
      <c r="L2400" t="s">
        <v>7265</v>
      </c>
      <c r="M2400" t="s">
        <v>2314</v>
      </c>
      <c r="N2400">
        <v>1</v>
      </c>
      <c r="O2400" t="s">
        <v>5953</v>
      </c>
      <c r="P2400" t="s">
        <v>1829</v>
      </c>
      <c r="Q2400" t="s">
        <v>2629</v>
      </c>
      <c r="R2400" t="s">
        <v>461</v>
      </c>
      <c r="S2400" t="s">
        <v>1829</v>
      </c>
      <c r="T2400" t="s">
        <v>2501</v>
      </c>
      <c r="U2400" t="s">
        <v>1829</v>
      </c>
      <c r="W2400">
        <v>0</v>
      </c>
      <c r="X2400">
        <v>0</v>
      </c>
      <c r="Y2400">
        <v>0</v>
      </c>
      <c r="Z2400">
        <v>0</v>
      </c>
      <c r="AA2400">
        <v>0</v>
      </c>
      <c r="AB2400">
        <v>0</v>
      </c>
      <c r="AC2400">
        <v>0</v>
      </c>
      <c r="AD2400">
        <v>0</v>
      </c>
      <c r="AE2400">
        <v>0</v>
      </c>
      <c r="AF2400">
        <v>0</v>
      </c>
      <c r="AH2400">
        <v>0</v>
      </c>
      <c r="AI2400">
        <v>0</v>
      </c>
      <c r="AJ2400">
        <v>0</v>
      </c>
      <c r="AK2400">
        <v>0</v>
      </c>
      <c r="AL2400">
        <v>0</v>
      </c>
      <c r="AM2400">
        <v>0</v>
      </c>
      <c r="AN2400">
        <v>-2.52592337645316E-8</v>
      </c>
      <c r="AO2400">
        <v>-2.7815971748168501E-7</v>
      </c>
      <c r="AP2400">
        <v>-6.6008384996903098E-9</v>
      </c>
      <c r="AQ2400">
        <v>-7.2689749393517995E-8</v>
      </c>
      <c r="AS2400">
        <v>0</v>
      </c>
      <c r="AT2400">
        <v>0</v>
      </c>
      <c r="AU2400">
        <v>0</v>
      </c>
      <c r="AV2400">
        <v>0</v>
      </c>
      <c r="AW2400">
        <v>0</v>
      </c>
      <c r="AX2400">
        <v>0</v>
      </c>
      <c r="AY2400">
        <v>-8.1486736223706896E-8</v>
      </c>
      <c r="AZ2400">
        <v>-8.9734997210655397E-7</v>
      </c>
      <c r="BA2400">
        <v>-2.27709867080069E-8</v>
      </c>
      <c r="BB2400">
        <v>-2.5075914479102699E-7</v>
      </c>
    </row>
    <row r="2401" spans="1:54" x14ac:dyDescent="0.35">
      <c r="A2401" t="s">
        <v>2024</v>
      </c>
      <c r="B2401" t="s">
        <v>7474</v>
      </c>
      <c r="C2401" t="s">
        <v>2026</v>
      </c>
      <c r="D2401" t="s">
        <v>2321</v>
      </c>
      <c r="E2401" t="s">
        <v>388</v>
      </c>
      <c r="F2401" t="s">
        <v>3065</v>
      </c>
      <c r="G2401" t="s">
        <v>6128</v>
      </c>
      <c r="H2401" t="s">
        <v>7264</v>
      </c>
      <c r="I2401" t="s">
        <v>2312</v>
      </c>
      <c r="J2401" t="s">
        <v>2312</v>
      </c>
      <c r="K2401" t="s">
        <v>2314</v>
      </c>
      <c r="L2401" t="s">
        <v>7265</v>
      </c>
      <c r="M2401" t="s">
        <v>2314</v>
      </c>
      <c r="N2401">
        <v>1</v>
      </c>
      <c r="O2401" t="s">
        <v>5953</v>
      </c>
      <c r="P2401" t="s">
        <v>1829</v>
      </c>
      <c r="Q2401" t="s">
        <v>2629</v>
      </c>
      <c r="R2401" t="s">
        <v>461</v>
      </c>
      <c r="S2401" t="s">
        <v>1829</v>
      </c>
      <c r="T2401" t="s">
        <v>2501</v>
      </c>
      <c r="U2401" t="s">
        <v>1829</v>
      </c>
      <c r="W2401">
        <v>0</v>
      </c>
      <c r="X2401">
        <v>0</v>
      </c>
      <c r="Y2401">
        <v>-1.1327863442200299E-6</v>
      </c>
      <c r="Z2401">
        <v>4.4877388472031003E-5</v>
      </c>
      <c r="AA2401">
        <v>0</v>
      </c>
      <c r="AB2401">
        <v>0</v>
      </c>
      <c r="AC2401">
        <v>0</v>
      </c>
      <c r="AD2401">
        <v>0</v>
      </c>
      <c r="AE2401">
        <v>-1.5630646941020099E-7</v>
      </c>
      <c r="AF2401">
        <v>6.1923646804226898E-6</v>
      </c>
      <c r="AH2401">
        <v>2.27411817080259E-8</v>
      </c>
      <c r="AI2401">
        <v>-9.0093377203004397E-7</v>
      </c>
      <c r="AJ2401">
        <v>-4.8589428782774603E-8</v>
      </c>
      <c r="AK2401">
        <v>1.9249579708002801E-6</v>
      </c>
      <c r="AL2401">
        <v>2.27411817080259E-8</v>
      </c>
      <c r="AM2401">
        <v>-9.0093377203004397E-7</v>
      </c>
      <c r="AN2401">
        <v>2.27411817080259E-8</v>
      </c>
      <c r="AO2401">
        <v>-9.0093377203004397E-7</v>
      </c>
      <c r="AP2401">
        <v>1.84711399378198E-9</v>
      </c>
      <c r="AQ2401">
        <v>-7.3177314857501303E-8</v>
      </c>
      <c r="AS2401">
        <v>1.84273456096824E-7</v>
      </c>
      <c r="AT2401">
        <v>-7.3003281197969702E-6</v>
      </c>
      <c r="AU2401">
        <v>-1.68641984115846E-4</v>
      </c>
      <c r="AV2401">
        <v>6.6810585597210101E-3</v>
      </c>
      <c r="AW2401">
        <v>1.84273456096824E-7</v>
      </c>
      <c r="AX2401">
        <v>-7.3003281197969702E-6</v>
      </c>
      <c r="AY2401">
        <v>1.84273456096824E-7</v>
      </c>
      <c r="AZ2401">
        <v>-7.3003281197969702E-6</v>
      </c>
      <c r="BA2401">
        <v>-8.0334043530275596E-5</v>
      </c>
      <c r="BB2401">
        <v>3.1825790709440502E-3</v>
      </c>
    </row>
    <row r="2402" spans="1:54" x14ac:dyDescent="0.35">
      <c r="A2402" t="s">
        <v>2105</v>
      </c>
      <c r="B2402" t="s">
        <v>7475</v>
      </c>
      <c r="C2402" t="s">
        <v>2107</v>
      </c>
      <c r="D2402" t="s">
        <v>2321</v>
      </c>
      <c r="E2402" t="s">
        <v>388</v>
      </c>
      <c r="F2402" t="s">
        <v>3065</v>
      </c>
      <c r="G2402" t="s">
        <v>6128</v>
      </c>
      <c r="H2402" t="s">
        <v>7264</v>
      </c>
      <c r="I2402" t="s">
        <v>2312</v>
      </c>
      <c r="J2402" t="s">
        <v>2312</v>
      </c>
      <c r="K2402" t="s">
        <v>2314</v>
      </c>
      <c r="L2402" t="s">
        <v>7265</v>
      </c>
      <c r="M2402" t="s">
        <v>2314</v>
      </c>
      <c r="N2402">
        <v>1</v>
      </c>
      <c r="O2402" t="s">
        <v>5953</v>
      </c>
      <c r="P2402" t="s">
        <v>1829</v>
      </c>
      <c r="R2402" t="s">
        <v>476</v>
      </c>
      <c r="S2402" t="s">
        <v>1829</v>
      </c>
      <c r="T2402" t="s">
        <v>2501</v>
      </c>
      <c r="U2402" t="s">
        <v>1829</v>
      </c>
      <c r="W2402">
        <v>0</v>
      </c>
      <c r="X2402">
        <v>0</v>
      </c>
      <c r="Y2402">
        <v>0</v>
      </c>
      <c r="Z2402">
        <v>0</v>
      </c>
      <c r="AA2402">
        <v>-7.0128975769776195E-11</v>
      </c>
      <c r="AB2402">
        <v>1.12798659301916E-8</v>
      </c>
      <c r="AC2402">
        <v>0</v>
      </c>
      <c r="AD2402">
        <v>0</v>
      </c>
      <c r="AE2402">
        <v>-3.5623435284684898E-11</v>
      </c>
      <c r="AF2402">
        <v>5.7298366270633602E-9</v>
      </c>
      <c r="AH2402">
        <v>3.1036153830487499E-3</v>
      </c>
      <c r="AI2402">
        <v>-0.49920390505331402</v>
      </c>
      <c r="AJ2402">
        <v>3.1036153830487499E-3</v>
      </c>
      <c r="AK2402">
        <v>-0.49920390505331402</v>
      </c>
      <c r="AL2402">
        <v>3.1036153830487499E-3</v>
      </c>
      <c r="AM2402">
        <v>-0.49920390505331402</v>
      </c>
      <c r="AN2402">
        <v>3.1036153830487499E-3</v>
      </c>
      <c r="AO2402">
        <v>-0.49920390505331402</v>
      </c>
      <c r="AP2402">
        <v>3.1036153830487499E-3</v>
      </c>
      <c r="AQ2402">
        <v>-0.49920390505331402</v>
      </c>
      <c r="AS2402">
        <v>6.2312440589943697E-3</v>
      </c>
      <c r="AT2402">
        <v>-1.0022702505529899</v>
      </c>
      <c r="AU2402">
        <v>6.2312440589943697E-3</v>
      </c>
      <c r="AV2402">
        <v>-1.0022702505529899</v>
      </c>
      <c r="AW2402">
        <v>6.2312441165997302E-3</v>
      </c>
      <c r="AX2402">
        <v>-1.0022702598189199</v>
      </c>
      <c r="AY2402">
        <v>-1.83600763207276E-2</v>
      </c>
      <c r="AZ2402">
        <v>2.95314356490106</v>
      </c>
      <c r="BA2402">
        <v>-6.4065502919711799E-4</v>
      </c>
      <c r="BB2402">
        <v>0.103046754476569</v>
      </c>
    </row>
    <row r="2403" spans="1:54" x14ac:dyDescent="0.35">
      <c r="A2403" t="s">
        <v>1949</v>
      </c>
      <c r="B2403" t="s">
        <v>7476</v>
      </c>
      <c r="C2403" t="s">
        <v>1951</v>
      </c>
      <c r="D2403" t="s">
        <v>2321</v>
      </c>
      <c r="E2403" t="s">
        <v>388</v>
      </c>
      <c r="F2403" t="s">
        <v>3065</v>
      </c>
      <c r="G2403" t="s">
        <v>6128</v>
      </c>
      <c r="H2403" t="s">
        <v>7264</v>
      </c>
      <c r="I2403" t="s">
        <v>2312</v>
      </c>
      <c r="J2403" t="s">
        <v>2312</v>
      </c>
      <c r="K2403" t="s">
        <v>2314</v>
      </c>
      <c r="L2403" t="s">
        <v>7265</v>
      </c>
      <c r="M2403" t="s">
        <v>2314</v>
      </c>
      <c r="N2403">
        <v>1</v>
      </c>
      <c r="O2403" t="s">
        <v>5953</v>
      </c>
      <c r="P2403" t="s">
        <v>1829</v>
      </c>
      <c r="R2403" t="s">
        <v>461</v>
      </c>
      <c r="S2403" t="s">
        <v>1829</v>
      </c>
      <c r="T2403" t="s">
        <v>2501</v>
      </c>
      <c r="U2403" t="s">
        <v>1829</v>
      </c>
      <c r="W2403">
        <v>0</v>
      </c>
      <c r="X2403">
        <v>0</v>
      </c>
      <c r="Y2403">
        <v>-4.7860756199468198E-7</v>
      </c>
      <c r="Z2403">
        <v>-3.67300745374166E-6</v>
      </c>
      <c r="AA2403">
        <v>0</v>
      </c>
      <c r="AB2403">
        <v>0</v>
      </c>
      <c r="AC2403">
        <v>0</v>
      </c>
      <c r="AD2403">
        <v>0</v>
      </c>
      <c r="AE2403">
        <v>-6.6040218996391906E-8</v>
      </c>
      <c r="AF2403">
        <v>-5.0681651499516899E-7</v>
      </c>
      <c r="AH2403">
        <v>0</v>
      </c>
      <c r="AI2403">
        <v>0</v>
      </c>
      <c r="AJ2403">
        <v>-4.5351052085023397E-8</v>
      </c>
      <c r="AK2403">
        <v>-3.4804048532066602E-7</v>
      </c>
      <c r="AL2403">
        <v>0</v>
      </c>
      <c r="AM2403">
        <v>0</v>
      </c>
      <c r="AN2403">
        <v>0</v>
      </c>
      <c r="AO2403">
        <v>0</v>
      </c>
      <c r="AP2403">
        <v>-1.32841699609299E-8</v>
      </c>
      <c r="AQ2403">
        <v>-1.0194755684204E-7</v>
      </c>
      <c r="AS2403">
        <v>0</v>
      </c>
      <c r="AT2403">
        <v>0</v>
      </c>
      <c r="AU2403">
        <v>-5.2148288113615101E-8</v>
      </c>
      <c r="AV2403">
        <v>-4.00204314132679E-7</v>
      </c>
      <c r="AW2403">
        <v>0</v>
      </c>
      <c r="AX2403">
        <v>0</v>
      </c>
      <c r="AY2403">
        <v>0</v>
      </c>
      <c r="AZ2403">
        <v>0</v>
      </c>
      <c r="BA2403">
        <v>-2.4871086127342701E-8</v>
      </c>
      <c r="BB2403">
        <v>-1.9086946715570701E-7</v>
      </c>
    </row>
    <row r="2404" spans="1:54" x14ac:dyDescent="0.35">
      <c r="A2404" t="s">
        <v>2215</v>
      </c>
      <c r="B2404" t="s">
        <v>7477</v>
      </c>
      <c r="C2404" t="s">
        <v>2217</v>
      </c>
      <c r="D2404" t="s">
        <v>2321</v>
      </c>
      <c r="E2404" t="s">
        <v>388</v>
      </c>
      <c r="F2404" t="s">
        <v>3065</v>
      </c>
      <c r="G2404" t="s">
        <v>6128</v>
      </c>
      <c r="H2404" t="s">
        <v>6129</v>
      </c>
      <c r="I2404" t="s">
        <v>2312</v>
      </c>
      <c r="J2404" t="s">
        <v>2312</v>
      </c>
      <c r="K2404" t="s">
        <v>2314</v>
      </c>
      <c r="L2404" t="s">
        <v>6130</v>
      </c>
      <c r="M2404" t="s">
        <v>2314</v>
      </c>
      <c r="N2404">
        <v>1</v>
      </c>
      <c r="O2404" t="s">
        <v>5953</v>
      </c>
      <c r="P2404" t="s">
        <v>1829</v>
      </c>
      <c r="Q2404" t="s">
        <v>2629</v>
      </c>
      <c r="R2404" t="s">
        <v>461</v>
      </c>
      <c r="S2404" t="s">
        <v>1829</v>
      </c>
      <c r="T2404" t="s">
        <v>2501</v>
      </c>
      <c r="U2404" t="s">
        <v>1829</v>
      </c>
      <c r="W2404">
        <v>0</v>
      </c>
      <c r="X2404">
        <v>0</v>
      </c>
      <c r="Y2404">
        <v>0</v>
      </c>
      <c r="Z2404">
        <v>0</v>
      </c>
      <c r="AA2404">
        <v>0</v>
      </c>
      <c r="AB2404">
        <v>0</v>
      </c>
      <c r="AC2404">
        <v>0</v>
      </c>
      <c r="AD2404">
        <v>0</v>
      </c>
      <c r="AE2404">
        <v>0</v>
      </c>
      <c r="AF2404">
        <v>0</v>
      </c>
      <c r="AH2404">
        <v>1.07002009176588E-8</v>
      </c>
      <c r="AI2404">
        <v>3.2500668822876799E-8</v>
      </c>
      <c r="AJ2404">
        <v>1.07002009176588E-8</v>
      </c>
      <c r="AK2404">
        <v>3.2500668822876799E-8</v>
      </c>
      <c r="AL2404">
        <v>1.07002009176588E-8</v>
      </c>
      <c r="AM2404">
        <v>3.2500668822876799E-8</v>
      </c>
      <c r="AN2404">
        <v>1.07002009176588E-8</v>
      </c>
      <c r="AO2404">
        <v>3.2500668822876799E-8</v>
      </c>
      <c r="AP2404">
        <v>1.07002009176588E-8</v>
      </c>
      <c r="AQ2404">
        <v>3.2500668822876799E-8</v>
      </c>
      <c r="AS2404">
        <v>5.4130439572833903E-8</v>
      </c>
      <c r="AT2404">
        <v>1.64419589054887E-7</v>
      </c>
      <c r="AU2404">
        <v>5.4130439572833903E-8</v>
      </c>
      <c r="AV2404">
        <v>1.64419589054887E-7</v>
      </c>
      <c r="AW2404">
        <v>5.4130439572833903E-8</v>
      </c>
      <c r="AX2404">
        <v>1.64419589054887E-7</v>
      </c>
      <c r="AY2404">
        <v>5.4130439572833903E-8</v>
      </c>
      <c r="AZ2404">
        <v>1.64419589054887E-7</v>
      </c>
      <c r="BA2404">
        <v>5.4130439572833903E-8</v>
      </c>
      <c r="BB2404">
        <v>1.64419589054887E-7</v>
      </c>
    </row>
    <row r="2405" spans="1:54" x14ac:dyDescent="0.35">
      <c r="A2405" t="s">
        <v>7478</v>
      </c>
      <c r="B2405" t="s">
        <v>7477</v>
      </c>
      <c r="C2405" t="s">
        <v>2217</v>
      </c>
      <c r="D2405" t="s">
        <v>2321</v>
      </c>
      <c r="E2405" t="s">
        <v>388</v>
      </c>
      <c r="F2405" t="s">
        <v>3065</v>
      </c>
      <c r="G2405" t="s">
        <v>6128</v>
      </c>
      <c r="H2405" t="s">
        <v>6129</v>
      </c>
      <c r="I2405" t="s">
        <v>2312</v>
      </c>
      <c r="J2405" t="s">
        <v>2312</v>
      </c>
      <c r="K2405" t="s">
        <v>2314</v>
      </c>
      <c r="L2405" t="s">
        <v>6130</v>
      </c>
      <c r="M2405" t="s">
        <v>2314</v>
      </c>
      <c r="N2405" t="s">
        <v>2314</v>
      </c>
      <c r="O2405" t="s">
        <v>5953</v>
      </c>
      <c r="P2405" t="s">
        <v>1829</v>
      </c>
      <c r="Q2405" t="s">
        <v>2629</v>
      </c>
      <c r="R2405" t="s">
        <v>461</v>
      </c>
      <c r="S2405" t="s">
        <v>1829</v>
      </c>
      <c r="T2405" t="s">
        <v>2501</v>
      </c>
      <c r="U2405" t="s">
        <v>1829</v>
      </c>
      <c r="W2405">
        <v>0</v>
      </c>
      <c r="X2405">
        <v>0</v>
      </c>
      <c r="Y2405">
        <v>0</v>
      </c>
      <c r="Z2405">
        <v>0</v>
      </c>
      <c r="AA2405">
        <v>0</v>
      </c>
      <c r="AB2405">
        <v>0</v>
      </c>
      <c r="AC2405">
        <v>0</v>
      </c>
      <c r="AD2405">
        <v>0</v>
      </c>
      <c r="AE2405">
        <v>0</v>
      </c>
      <c r="AF2405">
        <v>0</v>
      </c>
      <c r="AH2405">
        <v>0</v>
      </c>
      <c r="AI2405">
        <v>0</v>
      </c>
      <c r="AJ2405">
        <v>0</v>
      </c>
      <c r="AK2405">
        <v>0</v>
      </c>
      <c r="AL2405">
        <v>0</v>
      </c>
      <c r="AM2405">
        <v>0</v>
      </c>
      <c r="AN2405">
        <v>0</v>
      </c>
      <c r="AO2405">
        <v>0</v>
      </c>
      <c r="AP2405">
        <v>0</v>
      </c>
      <c r="AQ2405">
        <v>0</v>
      </c>
      <c r="AS2405">
        <v>0</v>
      </c>
      <c r="AT2405">
        <v>0</v>
      </c>
      <c r="AU2405">
        <v>0</v>
      </c>
      <c r="AV2405">
        <v>0</v>
      </c>
      <c r="AW2405">
        <v>0</v>
      </c>
      <c r="AX2405">
        <v>0</v>
      </c>
      <c r="AY2405">
        <v>0</v>
      </c>
      <c r="AZ2405">
        <v>0</v>
      </c>
      <c r="BA2405">
        <v>0</v>
      </c>
      <c r="BB2405">
        <v>0</v>
      </c>
    </row>
    <row r="2406" spans="1:54" x14ac:dyDescent="0.35">
      <c r="A2406" t="s">
        <v>7479</v>
      </c>
      <c r="B2406" t="s">
        <v>7480</v>
      </c>
      <c r="C2406" t="s">
        <v>7481</v>
      </c>
      <c r="D2406" t="s">
        <v>2321</v>
      </c>
      <c r="E2406" t="s">
        <v>388</v>
      </c>
      <c r="F2406" t="s">
        <v>3065</v>
      </c>
      <c r="G2406" t="s">
        <v>6128</v>
      </c>
      <c r="H2406" t="s">
        <v>6129</v>
      </c>
      <c r="I2406" t="s">
        <v>2312</v>
      </c>
      <c r="J2406" t="s">
        <v>2312</v>
      </c>
      <c r="K2406" t="s">
        <v>2314</v>
      </c>
      <c r="L2406" t="s">
        <v>6130</v>
      </c>
      <c r="M2406" t="s">
        <v>2314</v>
      </c>
      <c r="N2406" t="s">
        <v>2314</v>
      </c>
      <c r="O2406" t="s">
        <v>5953</v>
      </c>
      <c r="P2406" t="s">
        <v>1829</v>
      </c>
      <c r="Q2406" t="s">
        <v>2629</v>
      </c>
      <c r="R2406" t="s">
        <v>461</v>
      </c>
      <c r="S2406" t="s">
        <v>1829</v>
      </c>
      <c r="T2406" t="s">
        <v>2501</v>
      </c>
      <c r="U2406" t="s">
        <v>1829</v>
      </c>
      <c r="W2406">
        <v>0</v>
      </c>
      <c r="X2406">
        <v>0</v>
      </c>
      <c r="Y2406">
        <v>0</v>
      </c>
      <c r="Z2406">
        <v>0</v>
      </c>
      <c r="AA2406">
        <v>0</v>
      </c>
      <c r="AB2406">
        <v>0</v>
      </c>
      <c r="AC2406">
        <v>0</v>
      </c>
      <c r="AD2406">
        <v>0</v>
      </c>
      <c r="AE2406">
        <v>0</v>
      </c>
      <c r="AF2406">
        <v>0</v>
      </c>
      <c r="AH2406">
        <v>0</v>
      </c>
      <c r="AI2406">
        <v>0</v>
      </c>
      <c r="AJ2406">
        <v>0</v>
      </c>
      <c r="AK2406">
        <v>0</v>
      </c>
      <c r="AL2406">
        <v>0</v>
      </c>
      <c r="AM2406">
        <v>0</v>
      </c>
      <c r="AN2406">
        <v>0</v>
      </c>
      <c r="AO2406">
        <v>0</v>
      </c>
      <c r="AP2406">
        <v>0</v>
      </c>
      <c r="AQ2406">
        <v>0</v>
      </c>
      <c r="AS2406">
        <v>0</v>
      </c>
      <c r="AT2406">
        <v>0</v>
      </c>
      <c r="AU2406">
        <v>0</v>
      </c>
      <c r="AV2406">
        <v>0</v>
      </c>
      <c r="AW2406">
        <v>0</v>
      </c>
      <c r="AX2406">
        <v>0</v>
      </c>
      <c r="AY2406">
        <v>0</v>
      </c>
      <c r="AZ2406">
        <v>0</v>
      </c>
      <c r="BA2406">
        <v>0</v>
      </c>
      <c r="BB2406">
        <v>0</v>
      </c>
    </row>
    <row r="2407" spans="1:54" x14ac:dyDescent="0.35">
      <c r="A2407" t="s">
        <v>7482</v>
      </c>
      <c r="B2407" t="s">
        <v>7483</v>
      </c>
      <c r="C2407" t="s">
        <v>7484</v>
      </c>
      <c r="D2407" t="s">
        <v>2311</v>
      </c>
      <c r="E2407" t="s">
        <v>388</v>
      </c>
      <c r="F2407" t="s">
        <v>3065</v>
      </c>
      <c r="G2407" t="s">
        <v>6128</v>
      </c>
      <c r="H2407" t="s">
        <v>6129</v>
      </c>
      <c r="I2407" t="s">
        <v>2312</v>
      </c>
      <c r="J2407" t="s">
        <v>2312</v>
      </c>
      <c r="K2407" t="s">
        <v>2314</v>
      </c>
      <c r="L2407" t="s">
        <v>6130</v>
      </c>
      <c r="M2407" t="s">
        <v>2314</v>
      </c>
      <c r="N2407" t="s">
        <v>2314</v>
      </c>
      <c r="O2407" t="s">
        <v>5953</v>
      </c>
      <c r="P2407" t="s">
        <v>1829</v>
      </c>
      <c r="Q2407" t="s">
        <v>2629</v>
      </c>
      <c r="R2407" t="s">
        <v>461</v>
      </c>
      <c r="S2407" t="s">
        <v>1829</v>
      </c>
      <c r="T2407" t="s">
        <v>2501</v>
      </c>
      <c r="U2407" t="s">
        <v>1829</v>
      </c>
      <c r="W2407">
        <v>0</v>
      </c>
      <c r="X2407">
        <v>0</v>
      </c>
      <c r="Y2407">
        <v>0</v>
      </c>
      <c r="Z2407">
        <v>0</v>
      </c>
      <c r="AA2407">
        <v>0</v>
      </c>
      <c r="AB2407">
        <v>0</v>
      </c>
      <c r="AC2407">
        <v>0</v>
      </c>
      <c r="AD2407">
        <v>0</v>
      </c>
      <c r="AE2407">
        <v>0</v>
      </c>
      <c r="AF2407">
        <v>0</v>
      </c>
      <c r="AH2407">
        <v>0</v>
      </c>
      <c r="AI2407">
        <v>0</v>
      </c>
      <c r="AJ2407">
        <v>0</v>
      </c>
      <c r="AK2407">
        <v>0</v>
      </c>
      <c r="AL2407">
        <v>0</v>
      </c>
      <c r="AM2407">
        <v>0</v>
      </c>
      <c r="AN2407">
        <v>0</v>
      </c>
      <c r="AO2407">
        <v>0</v>
      </c>
      <c r="AP2407">
        <v>0</v>
      </c>
      <c r="AQ2407">
        <v>0</v>
      </c>
      <c r="AS2407">
        <v>0</v>
      </c>
      <c r="AT2407">
        <v>0</v>
      </c>
      <c r="AU2407">
        <v>0</v>
      </c>
      <c r="AV2407">
        <v>0</v>
      </c>
      <c r="AW2407">
        <v>0</v>
      </c>
      <c r="AX2407">
        <v>0</v>
      </c>
      <c r="AY2407">
        <v>0</v>
      </c>
      <c r="AZ2407">
        <v>0</v>
      </c>
      <c r="BA2407">
        <v>0</v>
      </c>
      <c r="BB2407">
        <v>0</v>
      </c>
    </row>
    <row r="2408" spans="1:54" x14ac:dyDescent="0.35">
      <c r="A2408" t="s">
        <v>7485</v>
      </c>
      <c r="B2408" t="s">
        <v>7486</v>
      </c>
      <c r="C2408" t="s">
        <v>7487</v>
      </c>
      <c r="D2408" t="s">
        <v>2321</v>
      </c>
      <c r="E2408" t="s">
        <v>388</v>
      </c>
      <c r="F2408" t="s">
        <v>3065</v>
      </c>
      <c r="G2408" t="s">
        <v>6128</v>
      </c>
      <c r="H2408" t="s">
        <v>6129</v>
      </c>
      <c r="I2408" t="s">
        <v>2312</v>
      </c>
      <c r="J2408" t="s">
        <v>2312</v>
      </c>
      <c r="K2408" t="s">
        <v>2314</v>
      </c>
      <c r="L2408" t="s">
        <v>6130</v>
      </c>
      <c r="M2408" t="s">
        <v>2314</v>
      </c>
      <c r="N2408" t="s">
        <v>2314</v>
      </c>
      <c r="O2408" t="s">
        <v>5953</v>
      </c>
      <c r="P2408" t="s">
        <v>1829</v>
      </c>
      <c r="Q2408" t="s">
        <v>2629</v>
      </c>
      <c r="R2408" t="s">
        <v>461</v>
      </c>
      <c r="S2408" t="s">
        <v>1829</v>
      </c>
      <c r="T2408" t="s">
        <v>2501</v>
      </c>
      <c r="U2408" t="s">
        <v>1829</v>
      </c>
      <c r="W2408">
        <v>0</v>
      </c>
      <c r="X2408">
        <v>0</v>
      </c>
      <c r="Y2408">
        <v>0</v>
      </c>
      <c r="Z2408">
        <v>0</v>
      </c>
      <c r="AA2408">
        <v>0</v>
      </c>
      <c r="AB2408">
        <v>0</v>
      </c>
      <c r="AC2408">
        <v>0</v>
      </c>
      <c r="AD2408">
        <v>0</v>
      </c>
      <c r="AE2408">
        <v>0</v>
      </c>
      <c r="AF2408">
        <v>0</v>
      </c>
      <c r="AH2408">
        <v>0</v>
      </c>
      <c r="AI2408">
        <v>0</v>
      </c>
      <c r="AJ2408">
        <v>0</v>
      </c>
      <c r="AK2408">
        <v>0</v>
      </c>
      <c r="AL2408">
        <v>0</v>
      </c>
      <c r="AM2408">
        <v>0</v>
      </c>
      <c r="AN2408">
        <v>0</v>
      </c>
      <c r="AO2408">
        <v>0</v>
      </c>
      <c r="AP2408">
        <v>0</v>
      </c>
      <c r="AQ2408">
        <v>0</v>
      </c>
      <c r="AS2408">
        <v>0</v>
      </c>
      <c r="AT2408">
        <v>0</v>
      </c>
      <c r="AU2408">
        <v>0</v>
      </c>
      <c r="AV2408">
        <v>0</v>
      </c>
      <c r="AW2408">
        <v>0</v>
      </c>
      <c r="AX2408">
        <v>0</v>
      </c>
      <c r="AY2408">
        <v>0</v>
      </c>
      <c r="AZ2408">
        <v>0</v>
      </c>
      <c r="BA2408">
        <v>0</v>
      </c>
      <c r="BB2408">
        <v>0</v>
      </c>
    </row>
    <row r="2409" spans="1:54" x14ac:dyDescent="0.35">
      <c r="A2409" t="s">
        <v>7488</v>
      </c>
      <c r="B2409" t="s">
        <v>7489</v>
      </c>
      <c r="C2409" t="s">
        <v>7490</v>
      </c>
      <c r="D2409" t="s">
        <v>2321</v>
      </c>
      <c r="E2409" t="s">
        <v>388</v>
      </c>
      <c r="F2409" t="s">
        <v>3065</v>
      </c>
      <c r="G2409" t="s">
        <v>6128</v>
      </c>
      <c r="H2409" t="s">
        <v>6129</v>
      </c>
      <c r="I2409" t="s">
        <v>2312</v>
      </c>
      <c r="J2409" t="s">
        <v>2312</v>
      </c>
      <c r="K2409" t="s">
        <v>2314</v>
      </c>
      <c r="L2409" t="s">
        <v>6130</v>
      </c>
      <c r="M2409" t="s">
        <v>2314</v>
      </c>
      <c r="N2409" t="s">
        <v>2314</v>
      </c>
      <c r="O2409" t="s">
        <v>5953</v>
      </c>
      <c r="P2409" t="s">
        <v>1829</v>
      </c>
      <c r="Q2409" t="s">
        <v>2629</v>
      </c>
      <c r="R2409" t="s">
        <v>461</v>
      </c>
      <c r="S2409" t="s">
        <v>1829</v>
      </c>
      <c r="T2409" t="s">
        <v>2501</v>
      </c>
      <c r="U2409" t="s">
        <v>1829</v>
      </c>
      <c r="W2409">
        <v>0</v>
      </c>
      <c r="X2409">
        <v>0</v>
      </c>
      <c r="Y2409">
        <v>0</v>
      </c>
      <c r="Z2409">
        <v>0</v>
      </c>
      <c r="AA2409">
        <v>0</v>
      </c>
      <c r="AB2409">
        <v>0</v>
      </c>
      <c r="AC2409">
        <v>0</v>
      </c>
      <c r="AD2409">
        <v>0</v>
      </c>
      <c r="AE2409">
        <v>0</v>
      </c>
      <c r="AF2409">
        <v>0</v>
      </c>
      <c r="AH2409">
        <v>0</v>
      </c>
      <c r="AI2409">
        <v>0</v>
      </c>
      <c r="AJ2409">
        <v>0</v>
      </c>
      <c r="AK2409">
        <v>0</v>
      </c>
      <c r="AL2409">
        <v>0</v>
      </c>
      <c r="AM2409">
        <v>0</v>
      </c>
      <c r="AN2409">
        <v>0</v>
      </c>
      <c r="AO2409">
        <v>0</v>
      </c>
      <c r="AP2409">
        <v>0</v>
      </c>
      <c r="AQ2409">
        <v>0</v>
      </c>
      <c r="AS2409">
        <v>0</v>
      </c>
      <c r="AT2409">
        <v>0</v>
      </c>
      <c r="AU2409">
        <v>0</v>
      </c>
      <c r="AV2409">
        <v>0</v>
      </c>
      <c r="AW2409">
        <v>0</v>
      </c>
      <c r="AX2409">
        <v>0</v>
      </c>
      <c r="AY2409">
        <v>0</v>
      </c>
      <c r="AZ2409">
        <v>0</v>
      </c>
      <c r="BA2409">
        <v>0</v>
      </c>
      <c r="BB2409">
        <v>0</v>
      </c>
    </row>
    <row r="2410" spans="1:54" x14ac:dyDescent="0.35">
      <c r="A2410" t="s">
        <v>7491</v>
      </c>
      <c r="B2410" t="s">
        <v>7492</v>
      </c>
      <c r="C2410" t="s">
        <v>7493</v>
      </c>
      <c r="D2410" t="s">
        <v>2321</v>
      </c>
      <c r="E2410" t="s">
        <v>388</v>
      </c>
      <c r="F2410" t="s">
        <v>3065</v>
      </c>
      <c r="G2410" t="s">
        <v>6128</v>
      </c>
      <c r="H2410" t="s">
        <v>6129</v>
      </c>
      <c r="I2410" t="s">
        <v>2312</v>
      </c>
      <c r="J2410" t="s">
        <v>2312</v>
      </c>
      <c r="K2410" t="s">
        <v>2314</v>
      </c>
      <c r="L2410" t="s">
        <v>6130</v>
      </c>
      <c r="M2410" t="s">
        <v>2314</v>
      </c>
      <c r="N2410" t="s">
        <v>2314</v>
      </c>
      <c r="O2410" t="s">
        <v>5953</v>
      </c>
      <c r="P2410" t="s">
        <v>1829</v>
      </c>
      <c r="Q2410" t="s">
        <v>2314</v>
      </c>
      <c r="R2410" t="s">
        <v>476</v>
      </c>
      <c r="S2410" t="s">
        <v>1829</v>
      </c>
      <c r="T2410" t="s">
        <v>2501</v>
      </c>
      <c r="U2410" t="s">
        <v>1829</v>
      </c>
      <c r="W2410">
        <v>0</v>
      </c>
      <c r="X2410">
        <v>0</v>
      </c>
      <c r="Y2410">
        <v>0</v>
      </c>
      <c r="Z2410">
        <v>0</v>
      </c>
      <c r="AA2410">
        <v>0</v>
      </c>
      <c r="AB2410">
        <v>0</v>
      </c>
      <c r="AC2410">
        <v>0</v>
      </c>
      <c r="AD2410">
        <v>0</v>
      </c>
      <c r="AE2410">
        <v>0</v>
      </c>
      <c r="AF2410">
        <v>0</v>
      </c>
      <c r="AH2410">
        <v>0</v>
      </c>
      <c r="AI2410">
        <v>0</v>
      </c>
      <c r="AJ2410">
        <v>0</v>
      </c>
      <c r="AK2410">
        <v>0</v>
      </c>
      <c r="AL2410">
        <v>0</v>
      </c>
      <c r="AM2410">
        <v>0</v>
      </c>
      <c r="AN2410">
        <v>0</v>
      </c>
      <c r="AO2410">
        <v>0</v>
      </c>
      <c r="AP2410">
        <v>0</v>
      </c>
      <c r="AQ2410">
        <v>0</v>
      </c>
      <c r="AS2410">
        <v>0</v>
      </c>
      <c r="AT2410">
        <v>0</v>
      </c>
      <c r="AU2410">
        <v>0</v>
      </c>
      <c r="AV2410">
        <v>0</v>
      </c>
      <c r="AW2410">
        <v>0</v>
      </c>
      <c r="AX2410">
        <v>0</v>
      </c>
      <c r="AY2410">
        <v>0</v>
      </c>
      <c r="AZ2410">
        <v>0</v>
      </c>
      <c r="BA2410">
        <v>0</v>
      </c>
      <c r="BB2410">
        <v>0</v>
      </c>
    </row>
    <row r="2411" spans="1:54" x14ac:dyDescent="0.35">
      <c r="A2411" t="s">
        <v>7494</v>
      </c>
      <c r="B2411" t="s">
        <v>7495</v>
      </c>
      <c r="C2411" t="s">
        <v>7496</v>
      </c>
      <c r="D2411" t="s">
        <v>2321</v>
      </c>
      <c r="E2411" t="s">
        <v>388</v>
      </c>
      <c r="F2411" t="s">
        <v>3065</v>
      </c>
      <c r="G2411" t="s">
        <v>6128</v>
      </c>
      <c r="H2411" t="s">
        <v>6129</v>
      </c>
      <c r="I2411" t="s">
        <v>2312</v>
      </c>
      <c r="J2411" t="s">
        <v>2312</v>
      </c>
      <c r="K2411" t="s">
        <v>2314</v>
      </c>
      <c r="L2411" t="s">
        <v>6130</v>
      </c>
      <c r="M2411" t="s">
        <v>2314</v>
      </c>
      <c r="N2411" t="s">
        <v>2314</v>
      </c>
      <c r="O2411" t="s">
        <v>5953</v>
      </c>
      <c r="P2411" t="s">
        <v>1829</v>
      </c>
      <c r="Q2411" t="s">
        <v>2314</v>
      </c>
      <c r="R2411" t="s">
        <v>476</v>
      </c>
      <c r="S2411" t="s">
        <v>1829</v>
      </c>
      <c r="T2411" t="s">
        <v>2501</v>
      </c>
      <c r="U2411" t="s">
        <v>1829</v>
      </c>
      <c r="W2411">
        <v>0</v>
      </c>
      <c r="X2411">
        <v>0</v>
      </c>
      <c r="Y2411">
        <v>0</v>
      </c>
      <c r="Z2411">
        <v>0</v>
      </c>
      <c r="AA2411">
        <v>0</v>
      </c>
      <c r="AB2411">
        <v>0</v>
      </c>
      <c r="AC2411">
        <v>0</v>
      </c>
      <c r="AD2411">
        <v>0</v>
      </c>
      <c r="AE2411">
        <v>0</v>
      </c>
      <c r="AF2411">
        <v>0</v>
      </c>
      <c r="AH2411">
        <v>0</v>
      </c>
      <c r="AI2411">
        <v>0</v>
      </c>
      <c r="AJ2411">
        <v>0</v>
      </c>
      <c r="AK2411">
        <v>0</v>
      </c>
      <c r="AL2411">
        <v>0</v>
      </c>
      <c r="AM2411">
        <v>0</v>
      </c>
      <c r="AN2411">
        <v>0</v>
      </c>
      <c r="AO2411">
        <v>0</v>
      </c>
      <c r="AP2411">
        <v>0</v>
      </c>
      <c r="AQ2411">
        <v>0</v>
      </c>
      <c r="AS2411">
        <v>0</v>
      </c>
      <c r="AT2411">
        <v>0</v>
      </c>
      <c r="AU2411">
        <v>0</v>
      </c>
      <c r="AV2411">
        <v>0</v>
      </c>
      <c r="AW2411">
        <v>0</v>
      </c>
      <c r="AX2411">
        <v>0</v>
      </c>
      <c r="AY2411">
        <v>0</v>
      </c>
      <c r="AZ2411">
        <v>0</v>
      </c>
      <c r="BA2411">
        <v>0</v>
      </c>
      <c r="BB2411">
        <v>0</v>
      </c>
    </row>
    <row r="2412" spans="1:54" x14ac:dyDescent="0.35">
      <c r="A2412" t="s">
        <v>7497</v>
      </c>
      <c r="B2412" t="s">
        <v>7498</v>
      </c>
      <c r="C2412" t="s">
        <v>7499</v>
      </c>
      <c r="D2412" t="s">
        <v>2321</v>
      </c>
      <c r="E2412" t="s">
        <v>388</v>
      </c>
      <c r="F2412" t="s">
        <v>3065</v>
      </c>
      <c r="G2412" t="s">
        <v>6128</v>
      </c>
      <c r="H2412" t="s">
        <v>6129</v>
      </c>
      <c r="I2412" t="s">
        <v>2312</v>
      </c>
      <c r="J2412" t="s">
        <v>2312</v>
      </c>
      <c r="K2412" t="s">
        <v>2314</v>
      </c>
      <c r="L2412" t="s">
        <v>6130</v>
      </c>
      <c r="M2412" t="s">
        <v>2314</v>
      </c>
      <c r="N2412" t="s">
        <v>2314</v>
      </c>
      <c r="O2412" t="s">
        <v>5953</v>
      </c>
      <c r="P2412" t="s">
        <v>1829</v>
      </c>
      <c r="Q2412" t="s">
        <v>2314</v>
      </c>
      <c r="R2412" t="s">
        <v>461</v>
      </c>
      <c r="S2412" t="s">
        <v>1829</v>
      </c>
      <c r="T2412" t="s">
        <v>2501</v>
      </c>
      <c r="U2412" t="s">
        <v>1829</v>
      </c>
      <c r="W2412">
        <v>0</v>
      </c>
      <c r="X2412">
        <v>0</v>
      </c>
      <c r="Y2412">
        <v>0</v>
      </c>
      <c r="Z2412">
        <v>0</v>
      </c>
      <c r="AA2412">
        <v>0</v>
      </c>
      <c r="AB2412">
        <v>0</v>
      </c>
      <c r="AC2412">
        <v>0</v>
      </c>
      <c r="AD2412">
        <v>0</v>
      </c>
      <c r="AE2412">
        <v>0</v>
      </c>
      <c r="AF2412">
        <v>0</v>
      </c>
      <c r="AH2412">
        <v>0</v>
      </c>
      <c r="AI2412">
        <v>0</v>
      </c>
      <c r="AJ2412">
        <v>0</v>
      </c>
      <c r="AK2412">
        <v>0</v>
      </c>
      <c r="AL2412">
        <v>0</v>
      </c>
      <c r="AM2412">
        <v>0</v>
      </c>
      <c r="AN2412">
        <v>0</v>
      </c>
      <c r="AO2412">
        <v>0</v>
      </c>
      <c r="AP2412">
        <v>0</v>
      </c>
      <c r="AQ2412">
        <v>0</v>
      </c>
      <c r="AS2412">
        <v>0</v>
      </c>
      <c r="AT2412">
        <v>0</v>
      </c>
      <c r="AU2412">
        <v>0</v>
      </c>
      <c r="AV2412">
        <v>0</v>
      </c>
      <c r="AW2412">
        <v>0</v>
      </c>
      <c r="AX2412">
        <v>0</v>
      </c>
      <c r="AY2412">
        <v>0</v>
      </c>
      <c r="AZ2412">
        <v>0</v>
      </c>
      <c r="BA2412">
        <v>0</v>
      </c>
      <c r="BB2412">
        <v>0</v>
      </c>
    </row>
    <row r="2413" spans="1:54" x14ac:dyDescent="0.35">
      <c r="A2413" t="s">
        <v>7500</v>
      </c>
      <c r="B2413" t="s">
        <v>7501</v>
      </c>
      <c r="C2413" t="s">
        <v>7502</v>
      </c>
      <c r="D2413" t="s">
        <v>2321</v>
      </c>
      <c r="E2413" t="s">
        <v>388</v>
      </c>
      <c r="F2413" t="s">
        <v>3065</v>
      </c>
      <c r="G2413" t="s">
        <v>6128</v>
      </c>
      <c r="H2413" t="s">
        <v>6129</v>
      </c>
      <c r="I2413" t="s">
        <v>2312</v>
      </c>
      <c r="J2413" t="s">
        <v>2312</v>
      </c>
      <c r="K2413" t="s">
        <v>2314</v>
      </c>
      <c r="L2413" t="s">
        <v>6130</v>
      </c>
      <c r="M2413" t="s">
        <v>2314</v>
      </c>
      <c r="N2413" t="s">
        <v>2314</v>
      </c>
      <c r="O2413" t="s">
        <v>5953</v>
      </c>
      <c r="P2413" t="s">
        <v>1829</v>
      </c>
      <c r="Q2413" t="s">
        <v>2314</v>
      </c>
      <c r="R2413" t="s">
        <v>461</v>
      </c>
      <c r="S2413" t="s">
        <v>1829</v>
      </c>
      <c r="T2413" t="s">
        <v>2501</v>
      </c>
      <c r="U2413" t="s">
        <v>1829</v>
      </c>
      <c r="W2413">
        <v>0</v>
      </c>
      <c r="X2413">
        <v>0</v>
      </c>
      <c r="Y2413">
        <v>0</v>
      </c>
      <c r="Z2413">
        <v>0</v>
      </c>
      <c r="AA2413">
        <v>0</v>
      </c>
      <c r="AB2413">
        <v>0</v>
      </c>
      <c r="AC2413">
        <v>0</v>
      </c>
      <c r="AD2413">
        <v>0</v>
      </c>
      <c r="AE2413">
        <v>0</v>
      </c>
      <c r="AF2413">
        <v>0</v>
      </c>
      <c r="AH2413">
        <v>0</v>
      </c>
      <c r="AI2413">
        <v>0</v>
      </c>
      <c r="AJ2413">
        <v>0</v>
      </c>
      <c r="AK2413">
        <v>0</v>
      </c>
      <c r="AL2413">
        <v>0</v>
      </c>
      <c r="AM2413">
        <v>0</v>
      </c>
      <c r="AN2413">
        <v>0</v>
      </c>
      <c r="AO2413">
        <v>0</v>
      </c>
      <c r="AP2413">
        <v>0</v>
      </c>
      <c r="AQ2413">
        <v>0</v>
      </c>
      <c r="AS2413">
        <v>0</v>
      </c>
      <c r="AT2413">
        <v>0</v>
      </c>
      <c r="AU2413">
        <v>0</v>
      </c>
      <c r="AV2413">
        <v>0</v>
      </c>
      <c r="AW2413">
        <v>0</v>
      </c>
      <c r="AX2413">
        <v>0</v>
      </c>
      <c r="AY2413">
        <v>0</v>
      </c>
      <c r="AZ2413">
        <v>0</v>
      </c>
      <c r="BA2413">
        <v>0</v>
      </c>
      <c r="BB2413">
        <v>0</v>
      </c>
    </row>
    <row r="2414" spans="1:54" x14ac:dyDescent="0.35">
      <c r="A2414" t="s">
        <v>7503</v>
      </c>
      <c r="B2414" t="s">
        <v>7504</v>
      </c>
      <c r="C2414" t="s">
        <v>7505</v>
      </c>
      <c r="D2414" t="s">
        <v>2321</v>
      </c>
      <c r="E2414" t="s">
        <v>388</v>
      </c>
      <c r="F2414" t="s">
        <v>3065</v>
      </c>
      <c r="G2414" t="s">
        <v>6128</v>
      </c>
      <c r="H2414" t="s">
        <v>6129</v>
      </c>
      <c r="I2414" t="s">
        <v>2312</v>
      </c>
      <c r="J2414" t="s">
        <v>2312</v>
      </c>
      <c r="K2414" t="s">
        <v>2314</v>
      </c>
      <c r="L2414" t="s">
        <v>6130</v>
      </c>
      <c r="M2414" t="s">
        <v>2314</v>
      </c>
      <c r="N2414" t="s">
        <v>2314</v>
      </c>
      <c r="O2414" t="s">
        <v>5953</v>
      </c>
      <c r="P2414" t="s">
        <v>1829</v>
      </c>
      <c r="Q2414" t="s">
        <v>2314</v>
      </c>
      <c r="R2414" t="s">
        <v>461</v>
      </c>
      <c r="S2414" t="s">
        <v>1829</v>
      </c>
      <c r="T2414" t="s">
        <v>2501</v>
      </c>
      <c r="U2414" t="s">
        <v>1829</v>
      </c>
      <c r="W2414">
        <v>0</v>
      </c>
      <c r="X2414">
        <v>0</v>
      </c>
      <c r="Y2414">
        <v>0</v>
      </c>
      <c r="Z2414">
        <v>0</v>
      </c>
      <c r="AA2414">
        <v>0</v>
      </c>
      <c r="AB2414">
        <v>0</v>
      </c>
      <c r="AC2414">
        <v>0</v>
      </c>
      <c r="AD2414">
        <v>0</v>
      </c>
      <c r="AE2414">
        <v>0</v>
      </c>
      <c r="AF2414">
        <v>0</v>
      </c>
      <c r="AH2414">
        <v>0</v>
      </c>
      <c r="AI2414">
        <v>0</v>
      </c>
      <c r="AJ2414">
        <v>0</v>
      </c>
      <c r="AK2414">
        <v>0</v>
      </c>
      <c r="AL2414">
        <v>0</v>
      </c>
      <c r="AM2414">
        <v>0</v>
      </c>
      <c r="AN2414">
        <v>0</v>
      </c>
      <c r="AO2414">
        <v>0</v>
      </c>
      <c r="AP2414">
        <v>0</v>
      </c>
      <c r="AQ2414">
        <v>0</v>
      </c>
      <c r="AS2414">
        <v>0</v>
      </c>
      <c r="AT2414">
        <v>0</v>
      </c>
      <c r="AU2414">
        <v>0</v>
      </c>
      <c r="AV2414">
        <v>0</v>
      </c>
      <c r="AW2414">
        <v>0</v>
      </c>
      <c r="AX2414">
        <v>0</v>
      </c>
      <c r="AY2414">
        <v>0</v>
      </c>
      <c r="AZ2414">
        <v>0</v>
      </c>
      <c r="BA2414">
        <v>0</v>
      </c>
      <c r="BB2414">
        <v>0</v>
      </c>
    </row>
    <row r="2415" spans="1:54" x14ac:dyDescent="0.35">
      <c r="A2415" t="s">
        <v>2135</v>
      </c>
      <c r="B2415" t="s">
        <v>7506</v>
      </c>
      <c r="C2415" t="s">
        <v>2137</v>
      </c>
      <c r="D2415" t="s">
        <v>2856</v>
      </c>
      <c r="E2415" t="s">
        <v>388</v>
      </c>
      <c r="F2415" t="s">
        <v>3065</v>
      </c>
      <c r="G2415" t="s">
        <v>6128</v>
      </c>
      <c r="H2415" t="s">
        <v>6129</v>
      </c>
      <c r="I2415" t="s">
        <v>2312</v>
      </c>
      <c r="J2415" t="s">
        <v>2312</v>
      </c>
      <c r="K2415" t="s">
        <v>2314</v>
      </c>
      <c r="L2415" t="s">
        <v>6130</v>
      </c>
      <c r="M2415" t="s">
        <v>2314</v>
      </c>
      <c r="N2415">
        <v>1</v>
      </c>
      <c r="O2415" t="s">
        <v>5953</v>
      </c>
      <c r="P2415" t="s">
        <v>1829</v>
      </c>
      <c r="Q2415" t="s">
        <v>2629</v>
      </c>
      <c r="R2415" t="s">
        <v>461</v>
      </c>
      <c r="S2415" t="s">
        <v>1829</v>
      </c>
      <c r="T2415" t="s">
        <v>2501</v>
      </c>
      <c r="U2415" t="s">
        <v>1829</v>
      </c>
      <c r="W2415">
        <v>0</v>
      </c>
      <c r="X2415">
        <v>0</v>
      </c>
      <c r="Y2415">
        <v>0</v>
      </c>
      <c r="Z2415">
        <v>0</v>
      </c>
      <c r="AA2415">
        <v>0</v>
      </c>
      <c r="AB2415">
        <v>0</v>
      </c>
      <c r="AC2415">
        <v>0</v>
      </c>
      <c r="AD2415">
        <v>0</v>
      </c>
      <c r="AE2415">
        <v>0</v>
      </c>
      <c r="AF2415">
        <v>0</v>
      </c>
      <c r="AH2415">
        <v>6.3612225879090397E-3</v>
      </c>
      <c r="AI2415">
        <v>-3.76873902985242E-2</v>
      </c>
      <c r="AJ2415">
        <v>6.3612225879090397E-3</v>
      </c>
      <c r="AK2415">
        <v>-3.76873902985242E-2</v>
      </c>
      <c r="AL2415">
        <v>6.3612225879090397E-3</v>
      </c>
      <c r="AM2415">
        <v>-3.76873902985242E-2</v>
      </c>
      <c r="AN2415">
        <v>-4.4107699290995498E-4</v>
      </c>
      <c r="AO2415">
        <v>2.61318332306359E-3</v>
      </c>
      <c r="AP2415">
        <v>4.5836199346351303E-3</v>
      </c>
      <c r="AQ2415">
        <v>-2.7155891979896801E-2</v>
      </c>
      <c r="AS2415">
        <v>1.0189656202386099E-2</v>
      </c>
      <c r="AT2415">
        <v>-6.0369142095284503E-2</v>
      </c>
      <c r="AU2415">
        <v>1.0189656202386099E-2</v>
      </c>
      <c r="AV2415">
        <v>-6.0369142095284503E-2</v>
      </c>
      <c r="AW2415">
        <v>1.0189656202386099E-2</v>
      </c>
      <c r="AX2415">
        <v>-6.0369142095284503E-2</v>
      </c>
      <c r="AY2415">
        <v>1.0189656202386099E-2</v>
      </c>
      <c r="AZ2415">
        <v>-6.0369142095284503E-2</v>
      </c>
      <c r="BA2415">
        <v>1.0189656202386099E-2</v>
      </c>
      <c r="BB2415">
        <v>-6.0369142095284503E-2</v>
      </c>
    </row>
    <row r="2416" spans="1:54" x14ac:dyDescent="0.35">
      <c r="A2416" t="s">
        <v>7507</v>
      </c>
      <c r="B2416" t="s">
        <v>7508</v>
      </c>
      <c r="C2416" t="s">
        <v>7509</v>
      </c>
      <c r="D2416" t="s">
        <v>2321</v>
      </c>
      <c r="E2416" t="s">
        <v>388</v>
      </c>
      <c r="F2416" t="s">
        <v>3065</v>
      </c>
      <c r="G2416" t="s">
        <v>6128</v>
      </c>
      <c r="H2416" t="s">
        <v>6129</v>
      </c>
      <c r="I2416" t="s">
        <v>2312</v>
      </c>
      <c r="J2416" t="s">
        <v>2312</v>
      </c>
      <c r="K2416" t="s">
        <v>2314</v>
      </c>
      <c r="L2416" t="s">
        <v>6130</v>
      </c>
      <c r="M2416" t="s">
        <v>2314</v>
      </c>
      <c r="N2416" t="s">
        <v>2314</v>
      </c>
      <c r="O2416" t="s">
        <v>5953</v>
      </c>
      <c r="P2416" t="s">
        <v>1829</v>
      </c>
      <c r="Q2416" t="s">
        <v>2629</v>
      </c>
      <c r="R2416" t="s">
        <v>461</v>
      </c>
      <c r="S2416" t="s">
        <v>1829</v>
      </c>
      <c r="T2416" t="s">
        <v>2501</v>
      </c>
      <c r="U2416" t="s">
        <v>1829</v>
      </c>
      <c r="W2416">
        <v>0</v>
      </c>
      <c r="X2416">
        <v>0</v>
      </c>
      <c r="Y2416">
        <v>0</v>
      </c>
      <c r="Z2416">
        <v>0</v>
      </c>
      <c r="AA2416">
        <v>0</v>
      </c>
      <c r="AB2416">
        <v>0</v>
      </c>
      <c r="AC2416">
        <v>0</v>
      </c>
      <c r="AD2416">
        <v>0</v>
      </c>
      <c r="AE2416">
        <v>0</v>
      </c>
      <c r="AF2416">
        <v>0</v>
      </c>
      <c r="AH2416">
        <v>0</v>
      </c>
      <c r="AI2416">
        <v>0</v>
      </c>
      <c r="AJ2416">
        <v>0</v>
      </c>
      <c r="AK2416">
        <v>0</v>
      </c>
      <c r="AL2416">
        <v>0</v>
      </c>
      <c r="AM2416">
        <v>0</v>
      </c>
      <c r="AN2416">
        <v>0</v>
      </c>
      <c r="AO2416">
        <v>0</v>
      </c>
      <c r="AP2416">
        <v>0</v>
      </c>
      <c r="AQ2416">
        <v>0</v>
      </c>
      <c r="AS2416">
        <v>0</v>
      </c>
      <c r="AT2416">
        <v>0</v>
      </c>
      <c r="AU2416">
        <v>0</v>
      </c>
      <c r="AV2416">
        <v>0</v>
      </c>
      <c r="AW2416">
        <v>0</v>
      </c>
      <c r="AX2416">
        <v>0</v>
      </c>
      <c r="AY2416">
        <v>0</v>
      </c>
      <c r="AZ2416">
        <v>0</v>
      </c>
      <c r="BA2416">
        <v>0</v>
      </c>
      <c r="BB2416">
        <v>0</v>
      </c>
    </row>
    <row r="2417" spans="1:54" x14ac:dyDescent="0.35">
      <c r="A2417" t="s">
        <v>7510</v>
      </c>
      <c r="B2417" t="s">
        <v>7511</v>
      </c>
      <c r="C2417" t="s">
        <v>7512</v>
      </c>
      <c r="D2417" t="s">
        <v>2311</v>
      </c>
      <c r="E2417" t="s">
        <v>388</v>
      </c>
      <c r="F2417" t="s">
        <v>3065</v>
      </c>
      <c r="G2417" t="s">
        <v>6128</v>
      </c>
      <c r="H2417" t="s">
        <v>6129</v>
      </c>
      <c r="I2417" t="s">
        <v>2312</v>
      </c>
      <c r="J2417" t="s">
        <v>2312</v>
      </c>
      <c r="K2417" t="s">
        <v>2314</v>
      </c>
      <c r="L2417" t="s">
        <v>6130</v>
      </c>
      <c r="M2417" t="s">
        <v>2314</v>
      </c>
      <c r="N2417" t="s">
        <v>2314</v>
      </c>
      <c r="O2417" t="s">
        <v>5953</v>
      </c>
      <c r="P2417" t="s">
        <v>1829</v>
      </c>
      <c r="Q2417" t="s">
        <v>2629</v>
      </c>
      <c r="R2417" t="s">
        <v>461</v>
      </c>
      <c r="S2417" t="s">
        <v>1829</v>
      </c>
      <c r="T2417" t="s">
        <v>2501</v>
      </c>
      <c r="U2417" t="s">
        <v>1829</v>
      </c>
      <c r="W2417">
        <v>0</v>
      </c>
      <c r="X2417">
        <v>0</v>
      </c>
      <c r="Y2417">
        <v>0</v>
      </c>
      <c r="Z2417">
        <v>0</v>
      </c>
      <c r="AA2417">
        <v>0</v>
      </c>
      <c r="AB2417">
        <v>0</v>
      </c>
      <c r="AC2417">
        <v>0</v>
      </c>
      <c r="AD2417">
        <v>0</v>
      </c>
      <c r="AE2417">
        <v>0</v>
      </c>
      <c r="AF2417">
        <v>0</v>
      </c>
      <c r="AH2417">
        <v>0</v>
      </c>
      <c r="AI2417">
        <v>0</v>
      </c>
      <c r="AJ2417">
        <v>0</v>
      </c>
      <c r="AK2417">
        <v>0</v>
      </c>
      <c r="AL2417">
        <v>0</v>
      </c>
      <c r="AM2417">
        <v>0</v>
      </c>
      <c r="AN2417">
        <v>0</v>
      </c>
      <c r="AO2417">
        <v>0</v>
      </c>
      <c r="AP2417">
        <v>0</v>
      </c>
      <c r="AQ2417">
        <v>0</v>
      </c>
      <c r="AS2417">
        <v>0</v>
      </c>
      <c r="AT2417">
        <v>0</v>
      </c>
      <c r="AU2417">
        <v>0</v>
      </c>
      <c r="AV2417">
        <v>0</v>
      </c>
      <c r="AW2417">
        <v>0</v>
      </c>
      <c r="AX2417">
        <v>0</v>
      </c>
      <c r="AY2417">
        <v>0</v>
      </c>
      <c r="AZ2417">
        <v>0</v>
      </c>
      <c r="BA2417">
        <v>0</v>
      </c>
      <c r="BB2417">
        <v>0</v>
      </c>
    </row>
    <row r="2418" spans="1:54" x14ac:dyDescent="0.35">
      <c r="A2418" t="s">
        <v>7513</v>
      </c>
      <c r="B2418" t="s">
        <v>7514</v>
      </c>
      <c r="C2418" t="s">
        <v>7515</v>
      </c>
      <c r="D2418" t="s">
        <v>2321</v>
      </c>
      <c r="E2418" t="s">
        <v>388</v>
      </c>
      <c r="F2418" t="s">
        <v>3065</v>
      </c>
      <c r="G2418" t="s">
        <v>6128</v>
      </c>
      <c r="H2418" t="s">
        <v>6129</v>
      </c>
      <c r="I2418" t="s">
        <v>2312</v>
      </c>
      <c r="J2418" t="s">
        <v>2312</v>
      </c>
      <c r="K2418" t="s">
        <v>2314</v>
      </c>
      <c r="L2418" t="s">
        <v>6130</v>
      </c>
      <c r="M2418" t="s">
        <v>2314</v>
      </c>
      <c r="N2418" t="s">
        <v>2314</v>
      </c>
      <c r="O2418" t="s">
        <v>5953</v>
      </c>
      <c r="P2418" t="s">
        <v>1829</v>
      </c>
      <c r="Q2418" t="s">
        <v>2629</v>
      </c>
      <c r="R2418" t="s">
        <v>461</v>
      </c>
      <c r="S2418" t="s">
        <v>1829</v>
      </c>
      <c r="T2418" t="s">
        <v>2501</v>
      </c>
      <c r="U2418" t="s">
        <v>1829</v>
      </c>
      <c r="W2418">
        <v>0</v>
      </c>
      <c r="X2418">
        <v>0</v>
      </c>
      <c r="Y2418">
        <v>0</v>
      </c>
      <c r="Z2418">
        <v>0</v>
      </c>
      <c r="AA2418">
        <v>0</v>
      </c>
      <c r="AB2418">
        <v>0</v>
      </c>
      <c r="AC2418">
        <v>0</v>
      </c>
      <c r="AD2418">
        <v>0</v>
      </c>
      <c r="AE2418">
        <v>0</v>
      </c>
      <c r="AF2418">
        <v>0</v>
      </c>
      <c r="AH2418">
        <v>0</v>
      </c>
      <c r="AI2418">
        <v>0</v>
      </c>
      <c r="AJ2418">
        <v>0</v>
      </c>
      <c r="AK2418">
        <v>0</v>
      </c>
      <c r="AL2418">
        <v>0</v>
      </c>
      <c r="AM2418">
        <v>0</v>
      </c>
      <c r="AN2418">
        <v>0</v>
      </c>
      <c r="AO2418">
        <v>0</v>
      </c>
      <c r="AP2418">
        <v>0</v>
      </c>
      <c r="AQ2418">
        <v>0</v>
      </c>
      <c r="AS2418">
        <v>0</v>
      </c>
      <c r="AT2418">
        <v>0</v>
      </c>
      <c r="AU2418">
        <v>0</v>
      </c>
      <c r="AV2418">
        <v>0</v>
      </c>
      <c r="AW2418">
        <v>0</v>
      </c>
      <c r="AX2418">
        <v>0</v>
      </c>
      <c r="AY2418">
        <v>0</v>
      </c>
      <c r="AZ2418">
        <v>0</v>
      </c>
      <c r="BA2418">
        <v>0</v>
      </c>
      <c r="BB2418">
        <v>0</v>
      </c>
    </row>
    <row r="2419" spans="1:54" x14ac:dyDescent="0.35">
      <c r="A2419" t="s">
        <v>7516</v>
      </c>
      <c r="B2419" t="s">
        <v>7517</v>
      </c>
      <c r="C2419" t="s">
        <v>7518</v>
      </c>
      <c r="D2419" t="s">
        <v>2321</v>
      </c>
      <c r="E2419" t="s">
        <v>388</v>
      </c>
      <c r="F2419" t="s">
        <v>3065</v>
      </c>
      <c r="G2419" t="s">
        <v>6128</v>
      </c>
      <c r="H2419" t="s">
        <v>6129</v>
      </c>
      <c r="I2419" t="s">
        <v>2312</v>
      </c>
      <c r="J2419" t="s">
        <v>2312</v>
      </c>
      <c r="K2419" t="s">
        <v>2314</v>
      </c>
      <c r="L2419" t="s">
        <v>6130</v>
      </c>
      <c r="M2419" t="s">
        <v>2314</v>
      </c>
      <c r="N2419" t="s">
        <v>2314</v>
      </c>
      <c r="O2419" t="s">
        <v>5953</v>
      </c>
      <c r="P2419" t="s">
        <v>1829</v>
      </c>
      <c r="Q2419" t="s">
        <v>2629</v>
      </c>
      <c r="R2419" t="s">
        <v>461</v>
      </c>
      <c r="S2419" t="s">
        <v>1829</v>
      </c>
      <c r="T2419" t="s">
        <v>2501</v>
      </c>
      <c r="U2419" t="s">
        <v>1829</v>
      </c>
      <c r="W2419">
        <v>0</v>
      </c>
      <c r="X2419">
        <v>0</v>
      </c>
      <c r="Y2419">
        <v>0</v>
      </c>
      <c r="Z2419">
        <v>0</v>
      </c>
      <c r="AA2419">
        <v>0</v>
      </c>
      <c r="AB2419">
        <v>0</v>
      </c>
      <c r="AC2419">
        <v>0</v>
      </c>
      <c r="AD2419">
        <v>0</v>
      </c>
      <c r="AE2419">
        <v>0</v>
      </c>
      <c r="AF2419">
        <v>0</v>
      </c>
      <c r="AH2419">
        <v>0</v>
      </c>
      <c r="AI2419">
        <v>0</v>
      </c>
      <c r="AJ2419">
        <v>0</v>
      </c>
      <c r="AK2419">
        <v>0</v>
      </c>
      <c r="AL2419">
        <v>0</v>
      </c>
      <c r="AM2419">
        <v>0</v>
      </c>
      <c r="AN2419">
        <v>0</v>
      </c>
      <c r="AO2419">
        <v>0</v>
      </c>
      <c r="AP2419">
        <v>0</v>
      </c>
      <c r="AQ2419">
        <v>0</v>
      </c>
      <c r="AS2419">
        <v>0</v>
      </c>
      <c r="AT2419">
        <v>0</v>
      </c>
      <c r="AU2419">
        <v>0</v>
      </c>
      <c r="AV2419">
        <v>0</v>
      </c>
      <c r="AW2419">
        <v>0</v>
      </c>
      <c r="AX2419">
        <v>0</v>
      </c>
      <c r="AY2419">
        <v>0</v>
      </c>
      <c r="AZ2419">
        <v>0</v>
      </c>
      <c r="BA2419">
        <v>0</v>
      </c>
      <c r="BB2419">
        <v>0</v>
      </c>
    </row>
    <row r="2420" spans="1:54" x14ac:dyDescent="0.35">
      <c r="A2420" t="s">
        <v>2120</v>
      </c>
      <c r="B2420" t="s">
        <v>7519</v>
      </c>
      <c r="C2420" t="s">
        <v>2122</v>
      </c>
      <c r="D2420" t="s">
        <v>2321</v>
      </c>
      <c r="E2420" t="s">
        <v>388</v>
      </c>
      <c r="F2420" t="s">
        <v>3065</v>
      </c>
      <c r="G2420" t="s">
        <v>6128</v>
      </c>
      <c r="H2420" t="s">
        <v>6129</v>
      </c>
      <c r="I2420" t="s">
        <v>2312</v>
      </c>
      <c r="J2420" t="s">
        <v>2312</v>
      </c>
      <c r="K2420" t="s">
        <v>2314</v>
      </c>
      <c r="L2420" t="s">
        <v>6130</v>
      </c>
      <c r="M2420" t="s">
        <v>2314</v>
      </c>
      <c r="N2420">
        <v>1</v>
      </c>
      <c r="O2420" t="s">
        <v>5953</v>
      </c>
      <c r="P2420" t="s">
        <v>1829</v>
      </c>
      <c r="Q2420" t="s">
        <v>2629</v>
      </c>
      <c r="R2420" t="s">
        <v>461</v>
      </c>
      <c r="S2420" t="s">
        <v>1829</v>
      </c>
      <c r="T2420" t="s">
        <v>2501</v>
      </c>
      <c r="U2420" t="s">
        <v>1829</v>
      </c>
      <c r="W2420">
        <v>0</v>
      </c>
      <c r="X2420">
        <v>0</v>
      </c>
      <c r="Y2420">
        <v>-1.0882026916541601E-7</v>
      </c>
      <c r="Z2420">
        <v>-3.8446135164349503E-7</v>
      </c>
      <c r="AA2420">
        <v>0</v>
      </c>
      <c r="AB2420">
        <v>0</v>
      </c>
      <c r="AC2420">
        <v>0</v>
      </c>
      <c r="AD2420">
        <v>0</v>
      </c>
      <c r="AE2420">
        <v>-1.50154635605407E-8</v>
      </c>
      <c r="AF2420">
        <v>-5.3049541784020801E-8</v>
      </c>
      <c r="AH2420">
        <v>0</v>
      </c>
      <c r="AI2420">
        <v>0</v>
      </c>
      <c r="AJ2420">
        <v>-3.0419459961700502E-8</v>
      </c>
      <c r="AK2420">
        <v>-1.0747180922976401E-7</v>
      </c>
      <c r="AL2420">
        <v>0</v>
      </c>
      <c r="AM2420">
        <v>0</v>
      </c>
      <c r="AN2420">
        <v>0</v>
      </c>
      <c r="AO2420">
        <v>0</v>
      </c>
      <c r="AP2420">
        <v>-8.9104278219022693E-9</v>
      </c>
      <c r="AQ2420">
        <v>-3.1480499661622999E-8</v>
      </c>
      <c r="AS2420">
        <v>0</v>
      </c>
      <c r="AT2420">
        <v>0</v>
      </c>
      <c r="AU2420">
        <v>-3.0656858091559698E-8</v>
      </c>
      <c r="AV2420">
        <v>-1.08310027613356E-7</v>
      </c>
      <c r="AW2420">
        <v>0</v>
      </c>
      <c r="AX2420">
        <v>0</v>
      </c>
      <c r="AY2420">
        <v>0</v>
      </c>
      <c r="AZ2420">
        <v>0</v>
      </c>
      <c r="BA2420">
        <v>-1.46211771386957E-8</v>
      </c>
      <c r="BB2420">
        <v>-5.16563078611079E-8</v>
      </c>
    </row>
    <row r="2421" spans="1:54" x14ac:dyDescent="0.35">
      <c r="A2421" t="s">
        <v>7520</v>
      </c>
      <c r="B2421" t="s">
        <v>7521</v>
      </c>
      <c r="C2421" t="s">
        <v>682</v>
      </c>
      <c r="D2421" t="s">
        <v>2321</v>
      </c>
      <c r="E2421" t="s">
        <v>388</v>
      </c>
      <c r="F2421" t="s">
        <v>3065</v>
      </c>
      <c r="G2421" t="s">
        <v>6128</v>
      </c>
      <c r="H2421" t="s">
        <v>6129</v>
      </c>
      <c r="I2421" t="s">
        <v>2312</v>
      </c>
      <c r="J2421" t="s">
        <v>2312</v>
      </c>
      <c r="K2421" t="s">
        <v>2314</v>
      </c>
      <c r="L2421" t="s">
        <v>6130</v>
      </c>
      <c r="M2421" t="s">
        <v>2314</v>
      </c>
      <c r="N2421" t="s">
        <v>2314</v>
      </c>
      <c r="O2421" t="s">
        <v>5953</v>
      </c>
      <c r="P2421" t="s">
        <v>1829</v>
      </c>
      <c r="Q2421" t="s">
        <v>2629</v>
      </c>
      <c r="R2421" t="s">
        <v>461</v>
      </c>
      <c r="S2421" t="s">
        <v>1829</v>
      </c>
      <c r="T2421" t="s">
        <v>2501</v>
      </c>
      <c r="U2421" t="s">
        <v>1829</v>
      </c>
      <c r="W2421">
        <v>0</v>
      </c>
      <c r="X2421">
        <v>0</v>
      </c>
      <c r="Y2421">
        <v>0</v>
      </c>
      <c r="Z2421">
        <v>0</v>
      </c>
      <c r="AA2421">
        <v>0</v>
      </c>
      <c r="AB2421">
        <v>0</v>
      </c>
      <c r="AC2421">
        <v>0</v>
      </c>
      <c r="AD2421">
        <v>0</v>
      </c>
      <c r="AE2421">
        <v>0</v>
      </c>
      <c r="AF2421">
        <v>0</v>
      </c>
      <c r="AH2421">
        <v>0</v>
      </c>
      <c r="AI2421">
        <v>0</v>
      </c>
      <c r="AJ2421">
        <v>0</v>
      </c>
      <c r="AK2421">
        <v>0</v>
      </c>
      <c r="AL2421">
        <v>0</v>
      </c>
      <c r="AM2421">
        <v>0</v>
      </c>
      <c r="AN2421">
        <v>0</v>
      </c>
      <c r="AO2421">
        <v>0</v>
      </c>
      <c r="AP2421">
        <v>0</v>
      </c>
      <c r="AQ2421">
        <v>0</v>
      </c>
      <c r="AS2421">
        <v>0</v>
      </c>
      <c r="AT2421">
        <v>0</v>
      </c>
      <c r="AU2421">
        <v>0</v>
      </c>
      <c r="AV2421">
        <v>0</v>
      </c>
      <c r="AW2421">
        <v>0</v>
      </c>
      <c r="AX2421">
        <v>0</v>
      </c>
      <c r="AY2421">
        <v>0</v>
      </c>
      <c r="AZ2421">
        <v>0</v>
      </c>
      <c r="BA2421">
        <v>0</v>
      </c>
      <c r="BB2421">
        <v>0</v>
      </c>
    </row>
    <row r="2422" spans="1:54" x14ac:dyDescent="0.35">
      <c r="A2422" t="s">
        <v>1959</v>
      </c>
      <c r="B2422" t="s">
        <v>7522</v>
      </c>
      <c r="C2422" t="s">
        <v>1961</v>
      </c>
      <c r="D2422" t="s">
        <v>2321</v>
      </c>
      <c r="E2422" t="s">
        <v>388</v>
      </c>
      <c r="F2422" t="s">
        <v>3065</v>
      </c>
      <c r="G2422" t="s">
        <v>6128</v>
      </c>
      <c r="H2422" t="s">
        <v>6129</v>
      </c>
      <c r="I2422" t="s">
        <v>2312</v>
      </c>
      <c r="J2422" t="s">
        <v>2312</v>
      </c>
      <c r="K2422" t="s">
        <v>2314</v>
      </c>
      <c r="L2422" t="s">
        <v>6130</v>
      </c>
      <c r="M2422" t="s">
        <v>2314</v>
      </c>
      <c r="N2422">
        <v>1</v>
      </c>
      <c r="O2422" t="s">
        <v>5953</v>
      </c>
      <c r="P2422" t="s">
        <v>1829</v>
      </c>
      <c r="Q2422" t="s">
        <v>2629</v>
      </c>
      <c r="R2422" t="s">
        <v>461</v>
      </c>
      <c r="S2422" t="s">
        <v>1829</v>
      </c>
      <c r="T2422" t="s">
        <v>2501</v>
      </c>
      <c r="U2422" t="s">
        <v>1829</v>
      </c>
      <c r="W2422">
        <v>0</v>
      </c>
      <c r="X2422">
        <v>0</v>
      </c>
      <c r="Y2422">
        <v>0</v>
      </c>
      <c r="Z2422">
        <v>0</v>
      </c>
      <c r="AA2422">
        <v>-5.78762475073017E-6</v>
      </c>
      <c r="AB2422">
        <v>-4.3673026972612699E-4</v>
      </c>
      <c r="AC2422">
        <v>0</v>
      </c>
      <c r="AD2422">
        <v>0</v>
      </c>
      <c r="AE2422">
        <v>-2.9399413508693102E-6</v>
      </c>
      <c r="AF2422">
        <v>-2.21845996318639E-4</v>
      </c>
      <c r="AH2422">
        <v>1.7554198157429499E-7</v>
      </c>
      <c r="AI2422">
        <v>1.3246279628731399E-5</v>
      </c>
      <c r="AJ2422">
        <v>1.7554198157429499E-7</v>
      </c>
      <c r="AK2422">
        <v>1.3246279628731399E-5</v>
      </c>
      <c r="AL2422">
        <v>-1.60560502239723E-6</v>
      </c>
      <c r="AM2422">
        <v>-1.21157874843902E-4</v>
      </c>
      <c r="AN2422">
        <v>1.7554198157429499E-7</v>
      </c>
      <c r="AO2422">
        <v>1.3246279628731399E-5</v>
      </c>
      <c r="AP2422">
        <v>-6.1841773543811005E-7</v>
      </c>
      <c r="AQ2422">
        <v>-4.6665386400205602E-5</v>
      </c>
      <c r="AS2422">
        <v>1.18457678784046E-6</v>
      </c>
      <c r="AT2422">
        <v>8.9387366397630799E-5</v>
      </c>
      <c r="AU2422">
        <v>1.18457678784046E-6</v>
      </c>
      <c r="AV2422">
        <v>8.9387366397630799E-5</v>
      </c>
      <c r="AW2422">
        <v>-1.17810751366987E-5</v>
      </c>
      <c r="AX2422">
        <v>-8.8899200334502403E-4</v>
      </c>
      <c r="AY2422">
        <v>1.18457678784046E-6</v>
      </c>
      <c r="AZ2422">
        <v>8.9387366397630799E-5</v>
      </c>
      <c r="BA2422">
        <v>-1.9741912186728099E-6</v>
      </c>
      <c r="BB2422">
        <v>-1.48971141864232E-4</v>
      </c>
    </row>
    <row r="2423" spans="1:54" x14ac:dyDescent="0.35">
      <c r="A2423" t="s">
        <v>7523</v>
      </c>
      <c r="B2423" t="s">
        <v>7524</v>
      </c>
      <c r="C2423" t="s">
        <v>7525</v>
      </c>
      <c r="D2423" t="s">
        <v>2321</v>
      </c>
      <c r="E2423" t="s">
        <v>388</v>
      </c>
      <c r="F2423" t="s">
        <v>3065</v>
      </c>
      <c r="G2423" t="s">
        <v>6128</v>
      </c>
      <c r="H2423" t="s">
        <v>6129</v>
      </c>
      <c r="I2423" t="s">
        <v>2312</v>
      </c>
      <c r="J2423" t="s">
        <v>2312</v>
      </c>
      <c r="K2423" t="s">
        <v>2314</v>
      </c>
      <c r="L2423" t="s">
        <v>6130</v>
      </c>
      <c r="M2423" t="s">
        <v>2314</v>
      </c>
      <c r="N2423" t="s">
        <v>2314</v>
      </c>
      <c r="O2423" t="s">
        <v>5953</v>
      </c>
      <c r="P2423" t="s">
        <v>1829</v>
      </c>
      <c r="Q2423" t="s">
        <v>2629</v>
      </c>
      <c r="R2423" t="s">
        <v>461</v>
      </c>
      <c r="S2423" t="s">
        <v>1829</v>
      </c>
      <c r="T2423" t="s">
        <v>2501</v>
      </c>
      <c r="U2423" t="s">
        <v>1829</v>
      </c>
      <c r="W2423">
        <v>0</v>
      </c>
      <c r="X2423">
        <v>0</v>
      </c>
      <c r="Y2423">
        <v>0</v>
      </c>
      <c r="Z2423">
        <v>0</v>
      </c>
      <c r="AA2423">
        <v>0</v>
      </c>
      <c r="AB2423">
        <v>0</v>
      </c>
      <c r="AC2423">
        <v>0</v>
      </c>
      <c r="AD2423">
        <v>0</v>
      </c>
      <c r="AE2423">
        <v>0</v>
      </c>
      <c r="AF2423">
        <v>0</v>
      </c>
      <c r="AH2423">
        <v>0</v>
      </c>
      <c r="AI2423">
        <v>0</v>
      </c>
      <c r="AJ2423">
        <v>0</v>
      </c>
      <c r="AK2423">
        <v>0</v>
      </c>
      <c r="AL2423">
        <v>0</v>
      </c>
      <c r="AM2423">
        <v>0</v>
      </c>
      <c r="AN2423">
        <v>0</v>
      </c>
      <c r="AO2423">
        <v>0</v>
      </c>
      <c r="AP2423">
        <v>0</v>
      </c>
      <c r="AQ2423">
        <v>0</v>
      </c>
      <c r="AS2423">
        <v>0</v>
      </c>
      <c r="AT2423">
        <v>0</v>
      </c>
      <c r="AU2423">
        <v>0</v>
      </c>
      <c r="AV2423">
        <v>0</v>
      </c>
      <c r="AW2423">
        <v>0</v>
      </c>
      <c r="AX2423">
        <v>0</v>
      </c>
      <c r="AY2423">
        <v>0</v>
      </c>
      <c r="AZ2423">
        <v>0</v>
      </c>
      <c r="BA2423">
        <v>0</v>
      </c>
      <c r="BB2423">
        <v>0</v>
      </c>
    </row>
    <row r="2424" spans="1:54" x14ac:dyDescent="0.35">
      <c r="A2424" t="s">
        <v>680</v>
      </c>
      <c r="B2424" t="s">
        <v>7526</v>
      </c>
      <c r="C2424" t="s">
        <v>682</v>
      </c>
      <c r="D2424" t="s">
        <v>2321</v>
      </c>
      <c r="E2424" t="s">
        <v>388</v>
      </c>
      <c r="F2424" t="s">
        <v>3065</v>
      </c>
      <c r="G2424" t="s">
        <v>6128</v>
      </c>
      <c r="H2424" t="s">
        <v>6129</v>
      </c>
      <c r="I2424" t="s">
        <v>2312</v>
      </c>
      <c r="J2424" t="s">
        <v>2312</v>
      </c>
      <c r="K2424" t="s">
        <v>2314</v>
      </c>
      <c r="L2424" t="s">
        <v>6130</v>
      </c>
      <c r="M2424" t="s">
        <v>2314</v>
      </c>
      <c r="N2424">
        <v>1</v>
      </c>
      <c r="O2424" t="s">
        <v>5953</v>
      </c>
      <c r="P2424" t="s">
        <v>1829</v>
      </c>
      <c r="Q2424" t="s">
        <v>2629</v>
      </c>
      <c r="R2424" t="s">
        <v>461</v>
      </c>
      <c r="S2424" t="s">
        <v>1829</v>
      </c>
      <c r="T2424" t="s">
        <v>2501</v>
      </c>
      <c r="U2424" t="s">
        <v>1829</v>
      </c>
      <c r="W2424">
        <v>0</v>
      </c>
      <c r="X2424">
        <v>0</v>
      </c>
      <c r="Y2424">
        <v>-7.4690979903166595E-4</v>
      </c>
      <c r="Z2424">
        <v>-2.6986347811952501E-3</v>
      </c>
      <c r="AA2424">
        <v>0</v>
      </c>
      <c r="AB2424">
        <v>0</v>
      </c>
      <c r="AC2424">
        <v>0</v>
      </c>
      <c r="AD2424">
        <v>0</v>
      </c>
      <c r="AE2424">
        <v>-1.03061653462029E-4</v>
      </c>
      <c r="AF2424">
        <v>-3.7236860863346501E-4</v>
      </c>
      <c r="AH2424">
        <v>1.2514934497748699E-7</v>
      </c>
      <c r="AI2424">
        <v>4.5217385391538301E-7</v>
      </c>
      <c r="AJ2424">
        <v>-1.10294751039365E-4</v>
      </c>
      <c r="AK2424">
        <v>-3.98502271181655E-4</v>
      </c>
      <c r="AL2424">
        <v>1.2514934497748699E-7</v>
      </c>
      <c r="AM2424">
        <v>4.5217385391538301E-7</v>
      </c>
      <c r="AN2424">
        <v>1.2514934497748699E-7</v>
      </c>
      <c r="AO2424">
        <v>4.5217385391538301E-7</v>
      </c>
      <c r="AP2424">
        <v>-3.2218901263254201E-5</v>
      </c>
      <c r="AQ2424">
        <v>-1.16409032465732E-4</v>
      </c>
      <c r="AS2424">
        <v>1.01106592920073E-6</v>
      </c>
      <c r="AT2424">
        <v>3.6530489744279702E-6</v>
      </c>
      <c r="AU2424">
        <v>-3.5655931795173699E-3</v>
      </c>
      <c r="AV2424">
        <v>-1.28827253043085E-2</v>
      </c>
      <c r="AW2424">
        <v>1.01106592920073E-6</v>
      </c>
      <c r="AX2424">
        <v>3.6530489744279702E-6</v>
      </c>
      <c r="AY2424">
        <v>1.01106592920073E-6</v>
      </c>
      <c r="AZ2424">
        <v>3.6530489744279702E-6</v>
      </c>
      <c r="BA2424">
        <v>-1.70000970732008E-3</v>
      </c>
      <c r="BB2424">
        <v>-6.1422481394932801E-3</v>
      </c>
    </row>
    <row r="2425" spans="1:54" x14ac:dyDescent="0.35">
      <c r="A2425" t="s">
        <v>2033</v>
      </c>
      <c r="B2425" t="s">
        <v>7527</v>
      </c>
      <c r="C2425" t="s">
        <v>2035</v>
      </c>
      <c r="D2425" t="s">
        <v>2321</v>
      </c>
      <c r="E2425" t="s">
        <v>388</v>
      </c>
      <c r="F2425" t="s">
        <v>3065</v>
      </c>
      <c r="G2425" t="s">
        <v>6128</v>
      </c>
      <c r="H2425" t="s">
        <v>6129</v>
      </c>
      <c r="I2425" t="s">
        <v>2312</v>
      </c>
      <c r="J2425" t="s">
        <v>2312</v>
      </c>
      <c r="K2425" t="s">
        <v>2314</v>
      </c>
      <c r="L2425" t="s">
        <v>6130</v>
      </c>
      <c r="M2425" t="s">
        <v>2314</v>
      </c>
      <c r="N2425">
        <v>1</v>
      </c>
      <c r="O2425" t="s">
        <v>5953</v>
      </c>
      <c r="P2425" t="s">
        <v>1829</v>
      </c>
      <c r="Q2425" t="s">
        <v>2629</v>
      </c>
      <c r="R2425" t="s">
        <v>461</v>
      </c>
      <c r="S2425" t="s">
        <v>1829</v>
      </c>
      <c r="T2425" t="s">
        <v>2501</v>
      </c>
      <c r="U2425" t="s">
        <v>1829</v>
      </c>
      <c r="W2425">
        <v>0</v>
      </c>
      <c r="X2425">
        <v>0</v>
      </c>
      <c r="Y2425">
        <v>0</v>
      </c>
      <c r="Z2425">
        <v>0</v>
      </c>
      <c r="AA2425">
        <v>-3.9121347859986098E-4</v>
      </c>
      <c r="AB2425">
        <v>-0.172080570052247</v>
      </c>
      <c r="AC2425">
        <v>0</v>
      </c>
      <c r="AD2425">
        <v>0</v>
      </c>
      <c r="AE2425">
        <v>-1.98724819297943E-4</v>
      </c>
      <c r="AF2425">
        <v>-8.7411814927002104E-2</v>
      </c>
      <c r="AH2425">
        <v>2.3095940816968098E-3</v>
      </c>
      <c r="AI2425">
        <v>1.01590637313631</v>
      </c>
      <c r="AJ2425">
        <v>2.3095940816968098E-3</v>
      </c>
      <c r="AK2425">
        <v>1.01590637313631</v>
      </c>
      <c r="AL2425">
        <v>-1.0615028352396101E-3</v>
      </c>
      <c r="AM2425">
        <v>-0.46691646119478802</v>
      </c>
      <c r="AN2425">
        <v>2.3095940816968098E-3</v>
      </c>
      <c r="AO2425">
        <v>1.01590637313631</v>
      </c>
      <c r="AP2425">
        <v>8.0690219370314995E-4</v>
      </c>
      <c r="AQ2425">
        <v>0.354926905804332</v>
      </c>
      <c r="AS2425">
        <v>4.6608004609186102E-3</v>
      </c>
      <c r="AT2425">
        <v>2.0501164813735402</v>
      </c>
      <c r="AU2425">
        <v>4.6608004609186102E-3</v>
      </c>
      <c r="AV2425">
        <v>2.0501164813735402</v>
      </c>
      <c r="AW2425">
        <v>-1.3743829736729701E-2</v>
      </c>
      <c r="AX2425">
        <v>-6.0454104604390499</v>
      </c>
      <c r="AY2425">
        <v>4.6608004609186102E-3</v>
      </c>
      <c r="AZ2425">
        <v>2.0501164813735402</v>
      </c>
      <c r="BA2425">
        <v>1.7695673455653201E-4</v>
      </c>
      <c r="BB2425">
        <v>7.7836826752732402E-2</v>
      </c>
    </row>
    <row r="2426" spans="1:54" x14ac:dyDescent="0.35">
      <c r="A2426" t="s">
        <v>2222</v>
      </c>
      <c r="B2426" t="s">
        <v>7528</v>
      </c>
      <c r="C2426" t="s">
        <v>2224</v>
      </c>
      <c r="D2426" t="s">
        <v>2321</v>
      </c>
      <c r="E2426" t="s">
        <v>388</v>
      </c>
      <c r="F2426" t="s">
        <v>3065</v>
      </c>
      <c r="G2426" t="s">
        <v>6128</v>
      </c>
      <c r="H2426" t="s">
        <v>7529</v>
      </c>
      <c r="I2426" t="s">
        <v>2312</v>
      </c>
      <c r="J2426" t="s">
        <v>2312</v>
      </c>
      <c r="K2426" t="s">
        <v>7530</v>
      </c>
      <c r="L2426" t="s">
        <v>7530</v>
      </c>
      <c r="M2426" t="s">
        <v>2314</v>
      </c>
      <c r="N2426">
        <v>1</v>
      </c>
      <c r="O2426" t="s">
        <v>5953</v>
      </c>
      <c r="P2426" t="s">
        <v>1829</v>
      </c>
      <c r="Q2426" t="s">
        <v>2629</v>
      </c>
      <c r="R2426" t="s">
        <v>461</v>
      </c>
      <c r="S2426" t="s">
        <v>1829</v>
      </c>
      <c r="T2426" t="s">
        <v>2501</v>
      </c>
      <c r="U2426" t="s">
        <v>1829</v>
      </c>
      <c r="W2426">
        <v>0</v>
      </c>
      <c r="X2426">
        <v>0</v>
      </c>
      <c r="Y2426">
        <v>0</v>
      </c>
      <c r="Z2426">
        <v>0</v>
      </c>
      <c r="AA2426">
        <v>0</v>
      </c>
      <c r="AB2426">
        <v>0</v>
      </c>
      <c r="AC2426">
        <v>0</v>
      </c>
      <c r="AD2426">
        <v>0</v>
      </c>
      <c r="AE2426">
        <v>0</v>
      </c>
      <c r="AF2426">
        <v>0</v>
      </c>
      <c r="AH2426">
        <v>6.2431532654857799E-9</v>
      </c>
      <c r="AI2426">
        <v>5.3609339190074902E-7</v>
      </c>
      <c r="AJ2426">
        <v>6.2431532654857799E-9</v>
      </c>
      <c r="AK2426">
        <v>5.3609339190074902E-7</v>
      </c>
      <c r="AL2426">
        <v>6.2431532654857799E-9</v>
      </c>
      <c r="AM2426">
        <v>5.3609339190074902E-7</v>
      </c>
      <c r="AN2426">
        <v>6.2431532654857799E-9</v>
      </c>
      <c r="AO2426">
        <v>5.3609339190074902E-7</v>
      </c>
      <c r="AP2426">
        <v>6.2431532654857799E-9</v>
      </c>
      <c r="AQ2426">
        <v>5.3609339190074902E-7</v>
      </c>
      <c r="AS2426">
        <v>5.0938519238378503E-8</v>
      </c>
      <c r="AT2426">
        <v>4.3740433497418996E-6</v>
      </c>
      <c r="AU2426">
        <v>5.0938519238378503E-8</v>
      </c>
      <c r="AV2426">
        <v>4.3740433497418996E-6</v>
      </c>
      <c r="AW2426">
        <v>5.0938519238378503E-8</v>
      </c>
      <c r="AX2426">
        <v>4.3740433497418996E-6</v>
      </c>
      <c r="AY2426">
        <v>5.0938519238378503E-8</v>
      </c>
      <c r="AZ2426">
        <v>4.3740433497418996E-6</v>
      </c>
      <c r="BA2426">
        <v>5.0938519238378503E-8</v>
      </c>
      <c r="BB2426">
        <v>4.3740433497418996E-6</v>
      </c>
    </row>
    <row r="2427" spans="1:54" x14ac:dyDescent="0.35">
      <c r="A2427" t="s">
        <v>7531</v>
      </c>
      <c r="B2427" t="s">
        <v>7532</v>
      </c>
      <c r="C2427" t="s">
        <v>7533</v>
      </c>
      <c r="D2427" t="s">
        <v>2321</v>
      </c>
      <c r="E2427" t="s">
        <v>388</v>
      </c>
      <c r="F2427" t="s">
        <v>3065</v>
      </c>
      <c r="G2427" t="s">
        <v>6128</v>
      </c>
      <c r="H2427" t="s">
        <v>7529</v>
      </c>
      <c r="I2427" t="s">
        <v>2312</v>
      </c>
      <c r="J2427" t="s">
        <v>2312</v>
      </c>
      <c r="K2427" t="s">
        <v>2314</v>
      </c>
      <c r="L2427" t="s">
        <v>7530</v>
      </c>
      <c r="M2427" t="s">
        <v>2314</v>
      </c>
      <c r="N2427" t="s">
        <v>2314</v>
      </c>
      <c r="O2427" t="s">
        <v>5953</v>
      </c>
      <c r="P2427" t="s">
        <v>1829</v>
      </c>
      <c r="Q2427" t="s">
        <v>2629</v>
      </c>
      <c r="R2427" t="s">
        <v>461</v>
      </c>
      <c r="S2427" t="s">
        <v>1829</v>
      </c>
      <c r="T2427" t="s">
        <v>2501</v>
      </c>
      <c r="U2427" t="s">
        <v>1829</v>
      </c>
      <c r="W2427">
        <v>0</v>
      </c>
      <c r="X2427">
        <v>0</v>
      </c>
      <c r="Y2427">
        <v>0</v>
      </c>
      <c r="Z2427">
        <v>0</v>
      </c>
      <c r="AA2427">
        <v>0</v>
      </c>
      <c r="AB2427">
        <v>0</v>
      </c>
      <c r="AC2427">
        <v>0</v>
      </c>
      <c r="AD2427">
        <v>0</v>
      </c>
      <c r="AE2427">
        <v>0</v>
      </c>
      <c r="AF2427">
        <v>0</v>
      </c>
      <c r="AH2427">
        <v>0</v>
      </c>
      <c r="AI2427">
        <v>0</v>
      </c>
      <c r="AJ2427">
        <v>0</v>
      </c>
      <c r="AK2427">
        <v>0</v>
      </c>
      <c r="AL2427">
        <v>0</v>
      </c>
      <c r="AM2427">
        <v>0</v>
      </c>
      <c r="AN2427">
        <v>0</v>
      </c>
      <c r="AO2427">
        <v>0</v>
      </c>
      <c r="AP2427">
        <v>0</v>
      </c>
      <c r="AQ2427">
        <v>0</v>
      </c>
      <c r="AS2427">
        <v>0</v>
      </c>
      <c r="AT2427">
        <v>0</v>
      </c>
      <c r="AU2427">
        <v>0</v>
      </c>
      <c r="AV2427">
        <v>0</v>
      </c>
      <c r="AW2427">
        <v>0</v>
      </c>
      <c r="AX2427">
        <v>0</v>
      </c>
      <c r="AY2427">
        <v>0</v>
      </c>
      <c r="AZ2427">
        <v>0</v>
      </c>
      <c r="BA2427">
        <v>0</v>
      </c>
      <c r="BB2427">
        <v>0</v>
      </c>
    </row>
    <row r="2428" spans="1:54" x14ac:dyDescent="0.35">
      <c r="A2428" t="s">
        <v>2143</v>
      </c>
      <c r="B2428" t="s">
        <v>7534</v>
      </c>
      <c r="C2428" t="s">
        <v>2145</v>
      </c>
      <c r="D2428" t="s">
        <v>2321</v>
      </c>
      <c r="E2428" t="s">
        <v>388</v>
      </c>
      <c r="F2428" t="s">
        <v>3065</v>
      </c>
      <c r="G2428" t="s">
        <v>6128</v>
      </c>
      <c r="H2428" t="s">
        <v>7529</v>
      </c>
      <c r="I2428" t="s">
        <v>2312</v>
      </c>
      <c r="J2428" t="s">
        <v>2312</v>
      </c>
      <c r="K2428" t="s">
        <v>2314</v>
      </c>
      <c r="L2428" t="s">
        <v>7530</v>
      </c>
      <c r="M2428" t="s">
        <v>2314</v>
      </c>
      <c r="N2428">
        <v>1</v>
      </c>
      <c r="O2428" t="s">
        <v>5953</v>
      </c>
      <c r="P2428" t="s">
        <v>1829</v>
      </c>
      <c r="Q2428" t="s">
        <v>2629</v>
      </c>
      <c r="R2428" t="s">
        <v>461</v>
      </c>
      <c r="S2428" t="s">
        <v>1829</v>
      </c>
      <c r="T2428" t="s">
        <v>2501</v>
      </c>
      <c r="U2428" t="s">
        <v>1829</v>
      </c>
      <c r="W2428">
        <v>0</v>
      </c>
      <c r="X2428">
        <v>0</v>
      </c>
      <c r="Y2428">
        <v>-4.5839284601636401E-7</v>
      </c>
      <c r="Z2428">
        <v>3.9254273165312297E-5</v>
      </c>
      <c r="AA2428">
        <v>0</v>
      </c>
      <c r="AB2428">
        <v>0</v>
      </c>
      <c r="AC2428">
        <v>0</v>
      </c>
      <c r="AD2428">
        <v>0</v>
      </c>
      <c r="AE2428">
        <v>-6.3250910226187396E-8</v>
      </c>
      <c r="AF2428">
        <v>5.4164643483218001E-6</v>
      </c>
      <c r="AH2428">
        <v>0</v>
      </c>
      <c r="AI2428">
        <v>0</v>
      </c>
      <c r="AJ2428">
        <v>-6.2571886157278503E-8</v>
      </c>
      <c r="AK2428">
        <v>5.3583160131154298E-6</v>
      </c>
      <c r="AL2428">
        <v>0</v>
      </c>
      <c r="AM2428">
        <v>0</v>
      </c>
      <c r="AN2428">
        <v>0</v>
      </c>
      <c r="AO2428">
        <v>0</v>
      </c>
      <c r="AP2428">
        <v>-1.83284738120495E-8</v>
      </c>
      <c r="AQ2428">
        <v>1.56955081194476E-6</v>
      </c>
      <c r="AS2428">
        <v>0</v>
      </c>
      <c r="AT2428">
        <v>0</v>
      </c>
      <c r="AU2428">
        <v>-1.3579508424645601E-7</v>
      </c>
      <c r="AV2428">
        <v>1.162875351568E-5</v>
      </c>
      <c r="AW2428">
        <v>0</v>
      </c>
      <c r="AX2428">
        <v>0</v>
      </c>
      <c r="AY2428">
        <v>0</v>
      </c>
      <c r="AZ2428">
        <v>0</v>
      </c>
      <c r="BA2428">
        <v>-6.4764757543049396E-8</v>
      </c>
      <c r="BB2428">
        <v>5.5461021004562396E-6</v>
      </c>
    </row>
    <row r="2429" spans="1:54" x14ac:dyDescent="0.35">
      <c r="A2429" t="s">
        <v>2010</v>
      </c>
      <c r="B2429" t="s">
        <v>7535</v>
      </c>
      <c r="C2429" t="s">
        <v>2012</v>
      </c>
      <c r="D2429" t="s">
        <v>2321</v>
      </c>
      <c r="E2429" t="s">
        <v>388</v>
      </c>
      <c r="F2429" t="s">
        <v>3065</v>
      </c>
      <c r="G2429" t="s">
        <v>6128</v>
      </c>
      <c r="H2429" t="s">
        <v>7529</v>
      </c>
      <c r="I2429" t="s">
        <v>2312</v>
      </c>
      <c r="J2429" t="s">
        <v>2312</v>
      </c>
      <c r="K2429" t="s">
        <v>2314</v>
      </c>
      <c r="L2429" t="s">
        <v>7530</v>
      </c>
      <c r="M2429" t="s">
        <v>2314</v>
      </c>
      <c r="N2429">
        <v>1</v>
      </c>
      <c r="O2429" t="s">
        <v>5953</v>
      </c>
      <c r="P2429" t="s">
        <v>1829</v>
      </c>
      <c r="Q2429" t="s">
        <v>2629</v>
      </c>
      <c r="R2429" t="s">
        <v>461</v>
      </c>
      <c r="S2429" t="s">
        <v>1829</v>
      </c>
      <c r="T2429" t="s">
        <v>2501</v>
      </c>
      <c r="U2429" t="s">
        <v>1829</v>
      </c>
      <c r="W2429">
        <v>0</v>
      </c>
      <c r="X2429">
        <v>0</v>
      </c>
      <c r="Y2429">
        <v>-8.2171238782664703E-7</v>
      </c>
      <c r="Z2429">
        <v>-2.4702077050520202E-5</v>
      </c>
      <c r="AA2429">
        <v>0</v>
      </c>
      <c r="AB2429">
        <v>0</v>
      </c>
      <c r="AC2429">
        <v>0</v>
      </c>
      <c r="AD2429">
        <v>0</v>
      </c>
      <c r="AE2429">
        <v>-1.1338321905729299E-7</v>
      </c>
      <c r="AF2429">
        <v>-3.4084931113149101E-6</v>
      </c>
      <c r="AH2429">
        <v>0</v>
      </c>
      <c r="AI2429">
        <v>0</v>
      </c>
      <c r="AJ2429">
        <v>-6.0012114175169998E-8</v>
      </c>
      <c r="AK2429">
        <v>-1.80406689587187E-6</v>
      </c>
      <c r="AL2429">
        <v>0</v>
      </c>
      <c r="AM2429">
        <v>0</v>
      </c>
      <c r="AN2429">
        <v>0</v>
      </c>
      <c r="AO2429">
        <v>0</v>
      </c>
      <c r="AP2429">
        <v>-1.7578668801841501E-8</v>
      </c>
      <c r="AQ2429">
        <v>-5.2844487975094696E-7</v>
      </c>
      <c r="AS2429">
        <v>0</v>
      </c>
      <c r="AT2429">
        <v>0</v>
      </c>
      <c r="AU2429">
        <v>-1.9764319786201499E-7</v>
      </c>
      <c r="AV2429">
        <v>-5.9414917430444802E-6</v>
      </c>
      <c r="AW2429">
        <v>0</v>
      </c>
      <c r="AX2429">
        <v>0</v>
      </c>
      <c r="AY2429">
        <v>0</v>
      </c>
      <c r="AZ2429">
        <v>0</v>
      </c>
      <c r="BA2429">
        <v>-9.4261982019429601E-8</v>
      </c>
      <c r="BB2429">
        <v>-2.83367600762285E-6</v>
      </c>
    </row>
    <row r="2430" spans="1:54" x14ac:dyDescent="0.35">
      <c r="A2430" t="s">
        <v>7536</v>
      </c>
      <c r="B2430" t="s">
        <v>7537</v>
      </c>
      <c r="C2430" t="s">
        <v>7538</v>
      </c>
      <c r="D2430" t="s">
        <v>2321</v>
      </c>
      <c r="E2430" t="s">
        <v>388</v>
      </c>
      <c r="F2430" t="s">
        <v>3065</v>
      </c>
      <c r="G2430" t="s">
        <v>6128</v>
      </c>
      <c r="H2430" t="s">
        <v>7529</v>
      </c>
      <c r="I2430" t="s">
        <v>2312</v>
      </c>
      <c r="J2430" t="s">
        <v>2312</v>
      </c>
      <c r="K2430" t="s">
        <v>2314</v>
      </c>
      <c r="L2430" t="s">
        <v>7530</v>
      </c>
      <c r="M2430" t="s">
        <v>2314</v>
      </c>
      <c r="N2430" t="s">
        <v>2314</v>
      </c>
      <c r="O2430" t="s">
        <v>5953</v>
      </c>
      <c r="P2430" t="s">
        <v>1829</v>
      </c>
      <c r="Q2430" t="s">
        <v>2629</v>
      </c>
      <c r="R2430" t="s">
        <v>461</v>
      </c>
      <c r="S2430" t="s">
        <v>1829</v>
      </c>
      <c r="T2430" t="s">
        <v>2501</v>
      </c>
      <c r="U2430" t="s">
        <v>1829</v>
      </c>
      <c r="W2430">
        <v>0</v>
      </c>
      <c r="X2430">
        <v>0</v>
      </c>
      <c r="Y2430">
        <v>0</v>
      </c>
      <c r="Z2430">
        <v>0</v>
      </c>
      <c r="AA2430">
        <v>0</v>
      </c>
      <c r="AB2430">
        <v>0</v>
      </c>
      <c r="AC2430">
        <v>0</v>
      </c>
      <c r="AD2430">
        <v>0</v>
      </c>
      <c r="AE2430">
        <v>0</v>
      </c>
      <c r="AF2430">
        <v>0</v>
      </c>
      <c r="AH2430">
        <v>0</v>
      </c>
      <c r="AI2430">
        <v>0</v>
      </c>
      <c r="AJ2430">
        <v>0</v>
      </c>
      <c r="AK2430">
        <v>0</v>
      </c>
      <c r="AL2430">
        <v>0</v>
      </c>
      <c r="AM2430">
        <v>0</v>
      </c>
      <c r="AN2430">
        <v>0</v>
      </c>
      <c r="AO2430">
        <v>0</v>
      </c>
      <c r="AP2430">
        <v>0</v>
      </c>
      <c r="AQ2430">
        <v>0</v>
      </c>
      <c r="AS2430">
        <v>0</v>
      </c>
      <c r="AT2430">
        <v>0</v>
      </c>
      <c r="AU2430">
        <v>0</v>
      </c>
      <c r="AV2430">
        <v>0</v>
      </c>
      <c r="AW2430">
        <v>0</v>
      </c>
      <c r="AX2430">
        <v>0</v>
      </c>
      <c r="AY2430">
        <v>0</v>
      </c>
      <c r="AZ2430">
        <v>0</v>
      </c>
      <c r="BA2430">
        <v>0</v>
      </c>
      <c r="BB2430">
        <v>0</v>
      </c>
    </row>
    <row r="2431" spans="1:54" x14ac:dyDescent="0.35">
      <c r="A2431" t="s">
        <v>7539</v>
      </c>
      <c r="B2431" t="s">
        <v>7540</v>
      </c>
      <c r="C2431" t="s">
        <v>7541</v>
      </c>
      <c r="D2431" t="s">
        <v>2321</v>
      </c>
      <c r="E2431" t="s">
        <v>388</v>
      </c>
      <c r="F2431" t="s">
        <v>3065</v>
      </c>
      <c r="G2431" t="s">
        <v>6128</v>
      </c>
      <c r="H2431" t="s">
        <v>7529</v>
      </c>
      <c r="I2431" t="s">
        <v>2312</v>
      </c>
      <c r="J2431" t="s">
        <v>2312</v>
      </c>
      <c r="K2431" t="s">
        <v>2314</v>
      </c>
      <c r="L2431" t="s">
        <v>7530</v>
      </c>
      <c r="M2431" t="s">
        <v>2314</v>
      </c>
      <c r="N2431" t="s">
        <v>2314</v>
      </c>
      <c r="O2431" t="s">
        <v>5953</v>
      </c>
      <c r="P2431" t="s">
        <v>1829</v>
      </c>
      <c r="Q2431" t="s">
        <v>2629</v>
      </c>
      <c r="R2431" t="s">
        <v>461</v>
      </c>
      <c r="S2431" t="s">
        <v>1829</v>
      </c>
      <c r="T2431" t="s">
        <v>2501</v>
      </c>
      <c r="U2431" t="s">
        <v>1829</v>
      </c>
      <c r="W2431">
        <v>0</v>
      </c>
      <c r="X2431">
        <v>0</v>
      </c>
      <c r="Y2431">
        <v>0</v>
      </c>
      <c r="Z2431">
        <v>0</v>
      </c>
      <c r="AA2431">
        <v>0</v>
      </c>
      <c r="AB2431">
        <v>0</v>
      </c>
      <c r="AC2431">
        <v>0</v>
      </c>
      <c r="AD2431">
        <v>0</v>
      </c>
      <c r="AE2431">
        <v>0</v>
      </c>
      <c r="AF2431">
        <v>0</v>
      </c>
      <c r="AH2431">
        <v>0</v>
      </c>
      <c r="AI2431">
        <v>0</v>
      </c>
      <c r="AJ2431">
        <v>0</v>
      </c>
      <c r="AK2431">
        <v>0</v>
      </c>
      <c r="AL2431">
        <v>0</v>
      </c>
      <c r="AM2431">
        <v>0</v>
      </c>
      <c r="AN2431">
        <v>0</v>
      </c>
      <c r="AO2431">
        <v>0</v>
      </c>
      <c r="AP2431">
        <v>0</v>
      </c>
      <c r="AQ2431">
        <v>0</v>
      </c>
      <c r="AS2431">
        <v>0</v>
      </c>
      <c r="AT2431">
        <v>0</v>
      </c>
      <c r="AU2431">
        <v>0</v>
      </c>
      <c r="AV2431">
        <v>0</v>
      </c>
      <c r="AW2431">
        <v>0</v>
      </c>
      <c r="AX2431">
        <v>0</v>
      </c>
      <c r="AY2431">
        <v>0</v>
      </c>
      <c r="AZ2431">
        <v>0</v>
      </c>
      <c r="BA2431">
        <v>0</v>
      </c>
      <c r="BB2431">
        <v>0</v>
      </c>
    </row>
    <row r="2432" spans="1:54" x14ac:dyDescent="0.35">
      <c r="A2432" t="s">
        <v>2180</v>
      </c>
      <c r="B2432" t="s">
        <v>7542</v>
      </c>
      <c r="C2432" t="s">
        <v>2182</v>
      </c>
      <c r="D2432" t="s">
        <v>2321</v>
      </c>
      <c r="E2432" t="s">
        <v>388</v>
      </c>
      <c r="F2432" t="s">
        <v>3065</v>
      </c>
      <c r="G2432" t="s">
        <v>6128</v>
      </c>
      <c r="H2432" t="s">
        <v>7529</v>
      </c>
      <c r="I2432" t="s">
        <v>2312</v>
      </c>
      <c r="J2432" t="s">
        <v>2312</v>
      </c>
      <c r="K2432" t="s">
        <v>2314</v>
      </c>
      <c r="L2432" t="s">
        <v>7530</v>
      </c>
      <c r="M2432" t="s">
        <v>2314</v>
      </c>
      <c r="N2432">
        <v>1</v>
      </c>
      <c r="O2432" t="s">
        <v>5953</v>
      </c>
      <c r="P2432" t="s">
        <v>1829</v>
      </c>
      <c r="Q2432" t="s">
        <v>2629</v>
      </c>
      <c r="R2432" t="s">
        <v>461</v>
      </c>
      <c r="S2432" t="s">
        <v>1829</v>
      </c>
      <c r="T2432" t="s">
        <v>2501</v>
      </c>
      <c r="U2432" t="s">
        <v>1829</v>
      </c>
      <c r="W2432">
        <v>0</v>
      </c>
      <c r="X2432">
        <v>0</v>
      </c>
      <c r="Y2432">
        <v>0</v>
      </c>
      <c r="Z2432">
        <v>0</v>
      </c>
      <c r="AA2432">
        <v>0</v>
      </c>
      <c r="AB2432">
        <v>0</v>
      </c>
      <c r="AC2432">
        <v>0</v>
      </c>
      <c r="AD2432">
        <v>0</v>
      </c>
      <c r="AE2432">
        <v>0</v>
      </c>
      <c r="AF2432">
        <v>0</v>
      </c>
      <c r="AH2432">
        <v>0</v>
      </c>
      <c r="AI2432">
        <v>0</v>
      </c>
      <c r="AJ2432">
        <v>-6.93353835470717E-9</v>
      </c>
      <c r="AK2432">
        <v>4.6704640155326197E-7</v>
      </c>
      <c r="AL2432">
        <v>0</v>
      </c>
      <c r="AM2432">
        <v>0</v>
      </c>
      <c r="AN2432">
        <v>0</v>
      </c>
      <c r="AO2432">
        <v>0</v>
      </c>
      <c r="AP2432">
        <v>-2.0309628487091502E-9</v>
      </c>
      <c r="AQ2432">
        <v>1.3680661181227901E-7</v>
      </c>
      <c r="AS2432">
        <v>0</v>
      </c>
      <c r="AT2432">
        <v>0</v>
      </c>
      <c r="AU2432">
        <v>-1.00931498168351E-8</v>
      </c>
      <c r="AV2432">
        <v>6.7988059626600304E-7</v>
      </c>
      <c r="AW2432">
        <v>0</v>
      </c>
      <c r="AX2432">
        <v>0</v>
      </c>
      <c r="AY2432">
        <v>0</v>
      </c>
      <c r="AZ2432">
        <v>0</v>
      </c>
      <c r="BA2432">
        <v>-4.8137265377488097E-9</v>
      </c>
      <c r="BB2432">
        <v>3.2425549289749602E-7</v>
      </c>
    </row>
    <row r="2433" spans="1:54" x14ac:dyDescent="0.35">
      <c r="A2433" t="s">
        <v>7543</v>
      </c>
      <c r="B2433" t="s">
        <v>7544</v>
      </c>
      <c r="C2433" t="s">
        <v>7545</v>
      </c>
      <c r="D2433" t="s">
        <v>2321</v>
      </c>
      <c r="E2433" t="s">
        <v>388</v>
      </c>
      <c r="F2433" t="s">
        <v>3065</v>
      </c>
      <c r="G2433" t="s">
        <v>6128</v>
      </c>
      <c r="H2433" t="s">
        <v>7529</v>
      </c>
      <c r="I2433" t="s">
        <v>2312</v>
      </c>
      <c r="J2433" t="s">
        <v>2312</v>
      </c>
      <c r="K2433" t="s">
        <v>2314</v>
      </c>
      <c r="L2433" t="s">
        <v>7530</v>
      </c>
      <c r="M2433" t="s">
        <v>2314</v>
      </c>
      <c r="N2433" t="s">
        <v>2314</v>
      </c>
      <c r="O2433" t="s">
        <v>5953</v>
      </c>
      <c r="P2433" t="s">
        <v>1829</v>
      </c>
      <c r="Q2433" t="s">
        <v>2629</v>
      </c>
      <c r="R2433" t="s">
        <v>461</v>
      </c>
      <c r="S2433" t="s">
        <v>1829</v>
      </c>
      <c r="T2433" t="s">
        <v>2501</v>
      </c>
      <c r="U2433" t="s">
        <v>1829</v>
      </c>
      <c r="W2433">
        <v>0</v>
      </c>
      <c r="X2433">
        <v>0</v>
      </c>
      <c r="Y2433">
        <v>0</v>
      </c>
      <c r="Z2433">
        <v>0</v>
      </c>
      <c r="AA2433">
        <v>0</v>
      </c>
      <c r="AB2433">
        <v>0</v>
      </c>
      <c r="AC2433">
        <v>0</v>
      </c>
      <c r="AD2433">
        <v>0</v>
      </c>
      <c r="AE2433">
        <v>0</v>
      </c>
      <c r="AF2433">
        <v>0</v>
      </c>
      <c r="AH2433">
        <v>0</v>
      </c>
      <c r="AI2433">
        <v>0</v>
      </c>
      <c r="AJ2433">
        <v>0</v>
      </c>
      <c r="AK2433">
        <v>0</v>
      </c>
      <c r="AL2433">
        <v>0</v>
      </c>
      <c r="AM2433">
        <v>0</v>
      </c>
      <c r="AN2433">
        <v>0</v>
      </c>
      <c r="AO2433">
        <v>0</v>
      </c>
      <c r="AP2433">
        <v>0</v>
      </c>
      <c r="AQ2433">
        <v>0</v>
      </c>
      <c r="AS2433">
        <v>0</v>
      </c>
      <c r="AT2433">
        <v>0</v>
      </c>
      <c r="AU2433">
        <v>0</v>
      </c>
      <c r="AV2433">
        <v>0</v>
      </c>
      <c r="AW2433">
        <v>0</v>
      </c>
      <c r="AX2433">
        <v>0</v>
      </c>
      <c r="AY2433">
        <v>0</v>
      </c>
      <c r="AZ2433">
        <v>0</v>
      </c>
      <c r="BA2433">
        <v>0</v>
      </c>
      <c r="BB2433">
        <v>0</v>
      </c>
    </row>
    <row r="2434" spans="1:54" x14ac:dyDescent="0.35">
      <c r="A2434" t="s">
        <v>7546</v>
      </c>
      <c r="B2434" t="s">
        <v>7547</v>
      </c>
      <c r="C2434" t="s">
        <v>7548</v>
      </c>
      <c r="D2434" t="s">
        <v>2321</v>
      </c>
      <c r="E2434" t="s">
        <v>388</v>
      </c>
      <c r="F2434" t="s">
        <v>3065</v>
      </c>
      <c r="G2434" t="s">
        <v>6128</v>
      </c>
      <c r="H2434" t="s">
        <v>7529</v>
      </c>
      <c r="I2434" t="s">
        <v>2312</v>
      </c>
      <c r="J2434" t="s">
        <v>2312</v>
      </c>
      <c r="K2434" t="s">
        <v>2314</v>
      </c>
      <c r="L2434" t="s">
        <v>7530</v>
      </c>
      <c r="M2434" t="s">
        <v>2314</v>
      </c>
      <c r="N2434" t="s">
        <v>2314</v>
      </c>
      <c r="O2434" t="s">
        <v>5953</v>
      </c>
      <c r="P2434" t="s">
        <v>1829</v>
      </c>
      <c r="Q2434" t="s">
        <v>2314</v>
      </c>
      <c r="R2434" t="s">
        <v>476</v>
      </c>
      <c r="S2434" t="s">
        <v>1829</v>
      </c>
      <c r="T2434" t="s">
        <v>2501</v>
      </c>
      <c r="U2434" t="s">
        <v>1829</v>
      </c>
      <c r="W2434">
        <v>0</v>
      </c>
      <c r="X2434">
        <v>0</v>
      </c>
      <c r="Y2434">
        <v>0</v>
      </c>
      <c r="Z2434">
        <v>0</v>
      </c>
      <c r="AA2434">
        <v>0</v>
      </c>
      <c r="AB2434">
        <v>0</v>
      </c>
      <c r="AC2434">
        <v>0</v>
      </c>
      <c r="AD2434">
        <v>0</v>
      </c>
      <c r="AE2434">
        <v>0</v>
      </c>
      <c r="AF2434">
        <v>0</v>
      </c>
      <c r="AH2434">
        <v>0</v>
      </c>
      <c r="AI2434">
        <v>0</v>
      </c>
      <c r="AJ2434">
        <v>0</v>
      </c>
      <c r="AK2434">
        <v>0</v>
      </c>
      <c r="AL2434">
        <v>0</v>
      </c>
      <c r="AM2434">
        <v>0</v>
      </c>
      <c r="AN2434">
        <v>0</v>
      </c>
      <c r="AO2434">
        <v>0</v>
      </c>
      <c r="AP2434">
        <v>0</v>
      </c>
      <c r="AQ2434">
        <v>0</v>
      </c>
      <c r="AS2434">
        <v>0</v>
      </c>
      <c r="AT2434">
        <v>0</v>
      </c>
      <c r="AU2434">
        <v>0</v>
      </c>
      <c r="AV2434">
        <v>0</v>
      </c>
      <c r="AW2434">
        <v>0</v>
      </c>
      <c r="AX2434">
        <v>0</v>
      </c>
      <c r="AY2434">
        <v>0</v>
      </c>
      <c r="AZ2434">
        <v>0</v>
      </c>
      <c r="BA2434">
        <v>0</v>
      </c>
      <c r="BB2434">
        <v>0</v>
      </c>
    </row>
    <row r="2435" spans="1:54" x14ac:dyDescent="0.35">
      <c r="A2435" t="s">
        <v>7549</v>
      </c>
      <c r="B2435" t="s">
        <v>7550</v>
      </c>
      <c r="C2435" t="s">
        <v>7551</v>
      </c>
      <c r="D2435" t="s">
        <v>2321</v>
      </c>
      <c r="E2435" t="s">
        <v>388</v>
      </c>
      <c r="F2435" t="s">
        <v>3065</v>
      </c>
      <c r="G2435" t="s">
        <v>6128</v>
      </c>
      <c r="H2435" t="s">
        <v>7529</v>
      </c>
      <c r="I2435" t="s">
        <v>2312</v>
      </c>
      <c r="J2435" t="s">
        <v>2312</v>
      </c>
      <c r="K2435" t="s">
        <v>2314</v>
      </c>
      <c r="L2435" t="s">
        <v>7530</v>
      </c>
      <c r="M2435" t="s">
        <v>2314</v>
      </c>
      <c r="N2435" t="s">
        <v>2314</v>
      </c>
      <c r="O2435" t="s">
        <v>5953</v>
      </c>
      <c r="P2435" t="s">
        <v>1829</v>
      </c>
      <c r="Q2435" t="s">
        <v>2314</v>
      </c>
      <c r="R2435" t="s">
        <v>476</v>
      </c>
      <c r="S2435" t="s">
        <v>1829</v>
      </c>
      <c r="T2435" t="s">
        <v>2501</v>
      </c>
      <c r="U2435" t="s">
        <v>1829</v>
      </c>
      <c r="W2435">
        <v>0</v>
      </c>
      <c r="X2435">
        <v>0</v>
      </c>
      <c r="Y2435">
        <v>0</v>
      </c>
      <c r="Z2435">
        <v>0</v>
      </c>
      <c r="AA2435">
        <v>0</v>
      </c>
      <c r="AB2435">
        <v>0</v>
      </c>
      <c r="AC2435">
        <v>0</v>
      </c>
      <c r="AD2435">
        <v>0</v>
      </c>
      <c r="AE2435">
        <v>0</v>
      </c>
      <c r="AF2435">
        <v>0</v>
      </c>
      <c r="AH2435">
        <v>0</v>
      </c>
      <c r="AI2435">
        <v>0</v>
      </c>
      <c r="AJ2435">
        <v>0</v>
      </c>
      <c r="AK2435">
        <v>0</v>
      </c>
      <c r="AL2435">
        <v>0</v>
      </c>
      <c r="AM2435">
        <v>0</v>
      </c>
      <c r="AN2435">
        <v>0</v>
      </c>
      <c r="AO2435">
        <v>0</v>
      </c>
      <c r="AP2435">
        <v>0</v>
      </c>
      <c r="AQ2435">
        <v>0</v>
      </c>
      <c r="AS2435">
        <v>0</v>
      </c>
      <c r="AT2435">
        <v>0</v>
      </c>
      <c r="AU2435">
        <v>0</v>
      </c>
      <c r="AV2435">
        <v>0</v>
      </c>
      <c r="AW2435">
        <v>0</v>
      </c>
      <c r="AX2435">
        <v>0</v>
      </c>
      <c r="AY2435">
        <v>0</v>
      </c>
      <c r="AZ2435">
        <v>0</v>
      </c>
      <c r="BA2435">
        <v>0</v>
      </c>
      <c r="BB2435">
        <v>0</v>
      </c>
    </row>
    <row r="2436" spans="1:54" x14ac:dyDescent="0.35">
      <c r="A2436" t="s">
        <v>7552</v>
      </c>
      <c r="B2436" t="s">
        <v>7553</v>
      </c>
      <c r="C2436" t="s">
        <v>7554</v>
      </c>
      <c r="D2436" t="s">
        <v>2321</v>
      </c>
      <c r="E2436" t="s">
        <v>388</v>
      </c>
      <c r="F2436" t="s">
        <v>3065</v>
      </c>
      <c r="G2436" t="s">
        <v>6128</v>
      </c>
      <c r="H2436" t="s">
        <v>7529</v>
      </c>
      <c r="I2436" t="s">
        <v>2312</v>
      </c>
      <c r="J2436" t="s">
        <v>2312</v>
      </c>
      <c r="K2436" t="s">
        <v>2314</v>
      </c>
      <c r="L2436" t="s">
        <v>7530</v>
      </c>
      <c r="M2436" t="s">
        <v>2314</v>
      </c>
      <c r="N2436" t="s">
        <v>2314</v>
      </c>
      <c r="O2436" t="s">
        <v>5953</v>
      </c>
      <c r="P2436" t="s">
        <v>1829</v>
      </c>
      <c r="Q2436" t="s">
        <v>2314</v>
      </c>
      <c r="R2436" t="s">
        <v>476</v>
      </c>
      <c r="S2436" t="s">
        <v>1829</v>
      </c>
      <c r="T2436" t="s">
        <v>2501</v>
      </c>
      <c r="U2436" t="s">
        <v>1829</v>
      </c>
      <c r="W2436">
        <v>0</v>
      </c>
      <c r="X2436">
        <v>0</v>
      </c>
      <c r="Y2436">
        <v>0</v>
      </c>
      <c r="Z2436">
        <v>0</v>
      </c>
      <c r="AA2436">
        <v>0</v>
      </c>
      <c r="AB2436">
        <v>0</v>
      </c>
      <c r="AC2436">
        <v>0</v>
      </c>
      <c r="AD2436">
        <v>0</v>
      </c>
      <c r="AE2436">
        <v>0</v>
      </c>
      <c r="AF2436">
        <v>0</v>
      </c>
      <c r="AH2436">
        <v>0</v>
      </c>
      <c r="AI2436">
        <v>0</v>
      </c>
      <c r="AJ2436">
        <v>0</v>
      </c>
      <c r="AK2436">
        <v>0</v>
      </c>
      <c r="AL2436">
        <v>0</v>
      </c>
      <c r="AM2436">
        <v>0</v>
      </c>
      <c r="AN2436">
        <v>0</v>
      </c>
      <c r="AO2436">
        <v>0</v>
      </c>
      <c r="AP2436">
        <v>0</v>
      </c>
      <c r="AQ2436">
        <v>0</v>
      </c>
      <c r="AS2436">
        <v>0</v>
      </c>
      <c r="AT2436">
        <v>0</v>
      </c>
      <c r="AU2436">
        <v>0</v>
      </c>
      <c r="AV2436">
        <v>0</v>
      </c>
      <c r="AW2436">
        <v>0</v>
      </c>
      <c r="AX2436">
        <v>0</v>
      </c>
      <c r="AY2436">
        <v>0</v>
      </c>
      <c r="AZ2436">
        <v>0</v>
      </c>
      <c r="BA2436">
        <v>0</v>
      </c>
      <c r="BB2436">
        <v>0</v>
      </c>
    </row>
    <row r="2437" spans="1:54" x14ac:dyDescent="0.35">
      <c r="A2437" t="s">
        <v>7555</v>
      </c>
      <c r="B2437" t="s">
        <v>7556</v>
      </c>
      <c r="C2437" t="s">
        <v>7557</v>
      </c>
      <c r="D2437" t="s">
        <v>2321</v>
      </c>
      <c r="E2437" t="s">
        <v>388</v>
      </c>
      <c r="F2437" t="s">
        <v>3065</v>
      </c>
      <c r="G2437" t="s">
        <v>6128</v>
      </c>
      <c r="H2437" t="s">
        <v>7529</v>
      </c>
      <c r="I2437" t="s">
        <v>2312</v>
      </c>
      <c r="J2437" t="s">
        <v>2312</v>
      </c>
      <c r="K2437" t="s">
        <v>2314</v>
      </c>
      <c r="L2437" t="s">
        <v>7530</v>
      </c>
      <c r="M2437" t="s">
        <v>2314</v>
      </c>
      <c r="N2437" t="s">
        <v>2314</v>
      </c>
      <c r="O2437" t="s">
        <v>5953</v>
      </c>
      <c r="P2437" t="s">
        <v>1829</v>
      </c>
      <c r="Q2437" t="s">
        <v>2314</v>
      </c>
      <c r="R2437" t="s">
        <v>461</v>
      </c>
      <c r="S2437" t="s">
        <v>1829</v>
      </c>
      <c r="T2437" t="s">
        <v>2501</v>
      </c>
      <c r="U2437" t="s">
        <v>1829</v>
      </c>
      <c r="W2437">
        <v>0</v>
      </c>
      <c r="X2437">
        <v>0</v>
      </c>
      <c r="Y2437">
        <v>0</v>
      </c>
      <c r="Z2437">
        <v>0</v>
      </c>
      <c r="AA2437">
        <v>0</v>
      </c>
      <c r="AB2437">
        <v>0</v>
      </c>
      <c r="AC2437">
        <v>0</v>
      </c>
      <c r="AD2437">
        <v>0</v>
      </c>
      <c r="AE2437">
        <v>0</v>
      </c>
      <c r="AF2437">
        <v>0</v>
      </c>
      <c r="AH2437">
        <v>0</v>
      </c>
      <c r="AI2437">
        <v>0</v>
      </c>
      <c r="AJ2437">
        <v>0</v>
      </c>
      <c r="AK2437">
        <v>0</v>
      </c>
      <c r="AL2437">
        <v>0</v>
      </c>
      <c r="AM2437">
        <v>0</v>
      </c>
      <c r="AN2437">
        <v>0</v>
      </c>
      <c r="AO2437">
        <v>0</v>
      </c>
      <c r="AP2437">
        <v>0</v>
      </c>
      <c r="AQ2437">
        <v>0</v>
      </c>
      <c r="AS2437">
        <v>0</v>
      </c>
      <c r="AT2437">
        <v>0</v>
      </c>
      <c r="AU2437">
        <v>0</v>
      </c>
      <c r="AV2437">
        <v>0</v>
      </c>
      <c r="AW2437">
        <v>0</v>
      </c>
      <c r="AX2437">
        <v>0</v>
      </c>
      <c r="AY2437">
        <v>0</v>
      </c>
      <c r="AZ2437">
        <v>0</v>
      </c>
      <c r="BA2437">
        <v>0</v>
      </c>
      <c r="BB2437">
        <v>0</v>
      </c>
    </row>
    <row r="2438" spans="1:54" x14ac:dyDescent="0.35">
      <c r="A2438" t="s">
        <v>7558</v>
      </c>
      <c r="B2438" t="s">
        <v>7559</v>
      </c>
      <c r="C2438" t="s">
        <v>7560</v>
      </c>
      <c r="D2438" t="s">
        <v>2321</v>
      </c>
      <c r="E2438" t="s">
        <v>388</v>
      </c>
      <c r="F2438" t="s">
        <v>3065</v>
      </c>
      <c r="G2438" t="s">
        <v>6128</v>
      </c>
      <c r="H2438" t="s">
        <v>7529</v>
      </c>
      <c r="I2438" t="s">
        <v>2312</v>
      </c>
      <c r="J2438" t="s">
        <v>2312</v>
      </c>
      <c r="K2438" t="s">
        <v>2314</v>
      </c>
      <c r="L2438" t="s">
        <v>7530</v>
      </c>
      <c r="M2438" t="s">
        <v>2314</v>
      </c>
      <c r="N2438" t="s">
        <v>2314</v>
      </c>
      <c r="O2438" t="s">
        <v>5953</v>
      </c>
      <c r="P2438" t="s">
        <v>1829</v>
      </c>
      <c r="Q2438" t="s">
        <v>2629</v>
      </c>
      <c r="R2438" t="s">
        <v>461</v>
      </c>
      <c r="S2438" t="s">
        <v>1829</v>
      </c>
      <c r="T2438" t="s">
        <v>2501</v>
      </c>
      <c r="U2438" t="s">
        <v>1829</v>
      </c>
      <c r="W2438">
        <v>0</v>
      </c>
      <c r="X2438">
        <v>0</v>
      </c>
      <c r="Y2438">
        <v>0</v>
      </c>
      <c r="Z2438">
        <v>0</v>
      </c>
      <c r="AA2438">
        <v>0</v>
      </c>
      <c r="AB2438">
        <v>0</v>
      </c>
      <c r="AC2438">
        <v>0</v>
      </c>
      <c r="AD2438">
        <v>0</v>
      </c>
      <c r="AE2438">
        <v>0</v>
      </c>
      <c r="AF2438">
        <v>0</v>
      </c>
      <c r="AH2438">
        <v>0</v>
      </c>
      <c r="AI2438">
        <v>0</v>
      </c>
      <c r="AJ2438">
        <v>0</v>
      </c>
      <c r="AK2438">
        <v>0</v>
      </c>
      <c r="AL2438">
        <v>0</v>
      </c>
      <c r="AM2438">
        <v>0</v>
      </c>
      <c r="AN2438">
        <v>0</v>
      </c>
      <c r="AO2438">
        <v>0</v>
      </c>
      <c r="AP2438">
        <v>0</v>
      </c>
      <c r="AQ2438">
        <v>0</v>
      </c>
      <c r="AS2438">
        <v>0</v>
      </c>
      <c r="AT2438">
        <v>0</v>
      </c>
      <c r="AU2438">
        <v>0</v>
      </c>
      <c r="AV2438">
        <v>0</v>
      </c>
      <c r="AW2438">
        <v>0</v>
      </c>
      <c r="AX2438">
        <v>0</v>
      </c>
      <c r="AY2438">
        <v>0</v>
      </c>
      <c r="AZ2438">
        <v>0</v>
      </c>
      <c r="BA2438">
        <v>0</v>
      </c>
      <c r="BB2438">
        <v>0</v>
      </c>
    </row>
    <row r="2439" spans="1:54" x14ac:dyDescent="0.35">
      <c r="A2439" t="s">
        <v>7561</v>
      </c>
      <c r="B2439" t="s">
        <v>7562</v>
      </c>
      <c r="C2439" t="s">
        <v>7563</v>
      </c>
      <c r="D2439" t="s">
        <v>2321</v>
      </c>
      <c r="E2439" t="s">
        <v>388</v>
      </c>
      <c r="F2439" t="s">
        <v>3065</v>
      </c>
      <c r="G2439" t="s">
        <v>6128</v>
      </c>
      <c r="H2439" t="s">
        <v>7529</v>
      </c>
      <c r="I2439" t="s">
        <v>2312</v>
      </c>
      <c r="J2439" t="s">
        <v>2312</v>
      </c>
      <c r="K2439" t="s">
        <v>2314</v>
      </c>
      <c r="L2439" t="s">
        <v>7530</v>
      </c>
      <c r="M2439" t="s">
        <v>2314</v>
      </c>
      <c r="N2439" t="s">
        <v>2314</v>
      </c>
      <c r="O2439" t="s">
        <v>5953</v>
      </c>
      <c r="P2439" t="s">
        <v>1829</v>
      </c>
      <c r="Q2439" t="s">
        <v>2629</v>
      </c>
      <c r="R2439" t="s">
        <v>461</v>
      </c>
      <c r="S2439" t="s">
        <v>1829</v>
      </c>
      <c r="T2439" t="s">
        <v>2501</v>
      </c>
      <c r="U2439" t="s">
        <v>1829</v>
      </c>
      <c r="W2439">
        <v>0</v>
      </c>
      <c r="X2439">
        <v>0</v>
      </c>
      <c r="Y2439">
        <v>0</v>
      </c>
      <c r="Z2439">
        <v>0</v>
      </c>
      <c r="AA2439">
        <v>0</v>
      </c>
      <c r="AB2439">
        <v>0</v>
      </c>
      <c r="AC2439">
        <v>0</v>
      </c>
      <c r="AD2439">
        <v>0</v>
      </c>
      <c r="AE2439">
        <v>0</v>
      </c>
      <c r="AF2439">
        <v>0</v>
      </c>
      <c r="AH2439">
        <v>0</v>
      </c>
      <c r="AI2439">
        <v>0</v>
      </c>
      <c r="AJ2439">
        <v>0</v>
      </c>
      <c r="AK2439">
        <v>0</v>
      </c>
      <c r="AL2439">
        <v>0</v>
      </c>
      <c r="AM2439">
        <v>0</v>
      </c>
      <c r="AN2439">
        <v>0</v>
      </c>
      <c r="AO2439">
        <v>0</v>
      </c>
      <c r="AP2439">
        <v>0</v>
      </c>
      <c r="AQ2439">
        <v>0</v>
      </c>
      <c r="AS2439">
        <v>0</v>
      </c>
      <c r="AT2439">
        <v>0</v>
      </c>
      <c r="AU2439">
        <v>0</v>
      </c>
      <c r="AV2439">
        <v>0</v>
      </c>
      <c r="AW2439">
        <v>0</v>
      </c>
      <c r="AX2439">
        <v>0</v>
      </c>
      <c r="AY2439">
        <v>0</v>
      </c>
      <c r="AZ2439">
        <v>0</v>
      </c>
      <c r="BA2439">
        <v>0</v>
      </c>
      <c r="BB2439">
        <v>0</v>
      </c>
    </row>
    <row r="2440" spans="1:54" x14ac:dyDescent="0.35">
      <c r="A2440" t="s">
        <v>7564</v>
      </c>
      <c r="B2440" t="s">
        <v>7565</v>
      </c>
      <c r="C2440" t="s">
        <v>7566</v>
      </c>
      <c r="D2440" t="s">
        <v>2321</v>
      </c>
      <c r="E2440" t="s">
        <v>388</v>
      </c>
      <c r="F2440" t="s">
        <v>3065</v>
      </c>
      <c r="G2440" t="s">
        <v>6128</v>
      </c>
      <c r="H2440" t="s">
        <v>7529</v>
      </c>
      <c r="I2440" t="s">
        <v>2312</v>
      </c>
      <c r="J2440" t="s">
        <v>2312</v>
      </c>
      <c r="K2440" t="s">
        <v>2314</v>
      </c>
      <c r="L2440" t="s">
        <v>7530</v>
      </c>
      <c r="M2440" t="s">
        <v>2314</v>
      </c>
      <c r="N2440" t="s">
        <v>2314</v>
      </c>
      <c r="O2440" t="s">
        <v>5953</v>
      </c>
      <c r="P2440" t="s">
        <v>1829</v>
      </c>
      <c r="Q2440" t="s">
        <v>2629</v>
      </c>
      <c r="R2440" t="s">
        <v>461</v>
      </c>
      <c r="S2440" t="s">
        <v>1829</v>
      </c>
      <c r="T2440" t="s">
        <v>2501</v>
      </c>
      <c r="U2440" t="s">
        <v>1829</v>
      </c>
      <c r="W2440">
        <v>0</v>
      </c>
      <c r="X2440">
        <v>0</v>
      </c>
      <c r="Y2440">
        <v>0</v>
      </c>
      <c r="Z2440">
        <v>0</v>
      </c>
      <c r="AA2440">
        <v>0</v>
      </c>
      <c r="AB2440">
        <v>0</v>
      </c>
      <c r="AC2440">
        <v>0</v>
      </c>
      <c r="AD2440">
        <v>0</v>
      </c>
      <c r="AE2440">
        <v>0</v>
      </c>
      <c r="AF2440">
        <v>0</v>
      </c>
      <c r="AH2440">
        <v>0</v>
      </c>
      <c r="AI2440">
        <v>0</v>
      </c>
      <c r="AJ2440">
        <v>0</v>
      </c>
      <c r="AK2440">
        <v>0</v>
      </c>
      <c r="AL2440">
        <v>0</v>
      </c>
      <c r="AM2440">
        <v>0</v>
      </c>
      <c r="AN2440">
        <v>0</v>
      </c>
      <c r="AO2440">
        <v>0</v>
      </c>
      <c r="AP2440">
        <v>0</v>
      </c>
      <c r="AQ2440">
        <v>0</v>
      </c>
      <c r="AS2440">
        <v>0</v>
      </c>
      <c r="AT2440">
        <v>0</v>
      </c>
      <c r="AU2440">
        <v>0</v>
      </c>
      <c r="AV2440">
        <v>0</v>
      </c>
      <c r="AW2440">
        <v>0</v>
      </c>
      <c r="AX2440">
        <v>0</v>
      </c>
      <c r="AY2440">
        <v>0</v>
      </c>
      <c r="AZ2440">
        <v>0</v>
      </c>
      <c r="BA2440">
        <v>0</v>
      </c>
      <c r="BB2440">
        <v>0</v>
      </c>
    </row>
    <row r="2441" spans="1:54" x14ac:dyDescent="0.35">
      <c r="A2441" t="s">
        <v>7567</v>
      </c>
      <c r="B2441" t="s">
        <v>7568</v>
      </c>
      <c r="C2441" t="s">
        <v>7551</v>
      </c>
      <c r="D2441" t="s">
        <v>2321</v>
      </c>
      <c r="E2441" t="s">
        <v>388</v>
      </c>
      <c r="F2441" t="s">
        <v>3065</v>
      </c>
      <c r="G2441" t="s">
        <v>6128</v>
      </c>
      <c r="H2441" t="s">
        <v>7529</v>
      </c>
      <c r="I2441" t="s">
        <v>2312</v>
      </c>
      <c r="J2441" t="s">
        <v>2312</v>
      </c>
      <c r="K2441" t="s">
        <v>2314</v>
      </c>
      <c r="L2441" t="s">
        <v>7530</v>
      </c>
      <c r="M2441" t="s">
        <v>2314</v>
      </c>
      <c r="N2441" t="s">
        <v>2314</v>
      </c>
      <c r="O2441" t="s">
        <v>5953</v>
      </c>
      <c r="P2441" t="s">
        <v>1829</v>
      </c>
      <c r="Q2441" t="s">
        <v>2629</v>
      </c>
      <c r="R2441" t="s">
        <v>461</v>
      </c>
      <c r="S2441" t="s">
        <v>1829</v>
      </c>
      <c r="T2441" t="s">
        <v>2501</v>
      </c>
      <c r="U2441" t="s">
        <v>1829</v>
      </c>
      <c r="W2441">
        <v>0</v>
      </c>
      <c r="X2441">
        <v>0</v>
      </c>
      <c r="Y2441">
        <v>0</v>
      </c>
      <c r="Z2441">
        <v>0</v>
      </c>
      <c r="AA2441">
        <v>0</v>
      </c>
      <c r="AB2441">
        <v>0</v>
      </c>
      <c r="AC2441">
        <v>0</v>
      </c>
      <c r="AD2441">
        <v>0</v>
      </c>
      <c r="AE2441">
        <v>0</v>
      </c>
      <c r="AF2441">
        <v>0</v>
      </c>
      <c r="AH2441">
        <v>0</v>
      </c>
      <c r="AI2441">
        <v>0</v>
      </c>
      <c r="AJ2441">
        <v>0</v>
      </c>
      <c r="AK2441">
        <v>0</v>
      </c>
      <c r="AL2441">
        <v>0</v>
      </c>
      <c r="AM2441">
        <v>0</v>
      </c>
      <c r="AN2441">
        <v>0</v>
      </c>
      <c r="AO2441">
        <v>0</v>
      </c>
      <c r="AP2441">
        <v>0</v>
      </c>
      <c r="AQ2441">
        <v>0</v>
      </c>
      <c r="AS2441">
        <v>0</v>
      </c>
      <c r="AT2441">
        <v>0</v>
      </c>
      <c r="AU2441">
        <v>0</v>
      </c>
      <c r="AV2441">
        <v>0</v>
      </c>
      <c r="AW2441">
        <v>0</v>
      </c>
      <c r="AX2441">
        <v>0</v>
      </c>
      <c r="AY2441">
        <v>0</v>
      </c>
      <c r="AZ2441">
        <v>0</v>
      </c>
      <c r="BA2441">
        <v>0</v>
      </c>
      <c r="BB2441">
        <v>0</v>
      </c>
    </row>
    <row r="2442" spans="1:54" x14ac:dyDescent="0.35">
      <c r="A2442" t="s">
        <v>7569</v>
      </c>
      <c r="B2442" t="s">
        <v>7570</v>
      </c>
      <c r="C2442" t="s">
        <v>7571</v>
      </c>
      <c r="D2442" t="s">
        <v>2321</v>
      </c>
      <c r="E2442" t="s">
        <v>388</v>
      </c>
      <c r="F2442" t="s">
        <v>3065</v>
      </c>
      <c r="G2442" t="s">
        <v>6128</v>
      </c>
      <c r="H2442" t="s">
        <v>7572</v>
      </c>
      <c r="I2442" t="s">
        <v>2312</v>
      </c>
      <c r="J2442" t="s">
        <v>2312</v>
      </c>
      <c r="K2442" t="s">
        <v>7573</v>
      </c>
      <c r="L2442" t="s">
        <v>7573</v>
      </c>
      <c r="M2442" t="s">
        <v>2314</v>
      </c>
      <c r="N2442" t="s">
        <v>2314</v>
      </c>
      <c r="O2442" t="s">
        <v>5953</v>
      </c>
      <c r="P2442" t="s">
        <v>1829</v>
      </c>
      <c r="Q2442" t="s">
        <v>2629</v>
      </c>
      <c r="R2442" t="s">
        <v>461</v>
      </c>
      <c r="S2442" t="s">
        <v>1829</v>
      </c>
      <c r="T2442" t="s">
        <v>2501</v>
      </c>
      <c r="U2442" t="s">
        <v>1829</v>
      </c>
      <c r="W2442">
        <v>0</v>
      </c>
      <c r="X2442">
        <v>0</v>
      </c>
      <c r="Y2442">
        <v>0</v>
      </c>
      <c r="Z2442">
        <v>0</v>
      </c>
      <c r="AA2442">
        <v>0</v>
      </c>
      <c r="AB2442">
        <v>0</v>
      </c>
      <c r="AC2442">
        <v>0</v>
      </c>
      <c r="AD2442">
        <v>0</v>
      </c>
      <c r="AE2442">
        <v>0</v>
      </c>
      <c r="AF2442">
        <v>0</v>
      </c>
      <c r="AH2442">
        <v>0</v>
      </c>
      <c r="AI2442">
        <v>0</v>
      </c>
      <c r="AJ2442">
        <v>0</v>
      </c>
      <c r="AK2442">
        <v>0</v>
      </c>
      <c r="AL2442">
        <v>0</v>
      </c>
      <c r="AM2442">
        <v>0</v>
      </c>
      <c r="AN2442">
        <v>0</v>
      </c>
      <c r="AO2442">
        <v>0</v>
      </c>
      <c r="AP2442">
        <v>0</v>
      </c>
      <c r="AQ2442">
        <v>0</v>
      </c>
      <c r="AS2442">
        <v>0</v>
      </c>
      <c r="AT2442">
        <v>0</v>
      </c>
      <c r="AU2442">
        <v>0</v>
      </c>
      <c r="AV2442">
        <v>0</v>
      </c>
      <c r="AW2442">
        <v>0</v>
      </c>
      <c r="AX2442">
        <v>0</v>
      </c>
      <c r="AY2442">
        <v>0</v>
      </c>
      <c r="AZ2442">
        <v>0</v>
      </c>
      <c r="BA2442">
        <v>0</v>
      </c>
      <c r="BB2442">
        <v>0</v>
      </c>
    </row>
    <row r="2443" spans="1:54" x14ac:dyDescent="0.35">
      <c r="A2443" t="s">
        <v>2237</v>
      </c>
      <c r="B2443" t="s">
        <v>7574</v>
      </c>
      <c r="C2443" t="s">
        <v>2239</v>
      </c>
      <c r="D2443" t="s">
        <v>2321</v>
      </c>
      <c r="E2443" t="s">
        <v>388</v>
      </c>
      <c r="F2443" t="s">
        <v>3065</v>
      </c>
      <c r="G2443" t="s">
        <v>6128</v>
      </c>
      <c r="H2443" t="s">
        <v>7572</v>
      </c>
      <c r="I2443" t="s">
        <v>2312</v>
      </c>
      <c r="J2443" t="s">
        <v>2312</v>
      </c>
      <c r="K2443" t="s">
        <v>2314</v>
      </c>
      <c r="L2443" t="s">
        <v>7573</v>
      </c>
      <c r="M2443" t="s">
        <v>2314</v>
      </c>
      <c r="N2443">
        <v>1</v>
      </c>
      <c r="O2443" t="s">
        <v>5953</v>
      </c>
      <c r="P2443" t="s">
        <v>1829</v>
      </c>
      <c r="Q2443" t="s">
        <v>2629</v>
      </c>
      <c r="R2443" t="s">
        <v>461</v>
      </c>
      <c r="S2443" t="s">
        <v>1829</v>
      </c>
      <c r="T2443" t="s">
        <v>2501</v>
      </c>
      <c r="U2443" t="s">
        <v>1829</v>
      </c>
      <c r="W2443">
        <v>7.6873589400749097E-4</v>
      </c>
      <c r="X2443">
        <v>-1.09642037871005E-2</v>
      </c>
      <c r="Y2443">
        <v>7.6873589400749097E-4</v>
      </c>
      <c r="Z2443">
        <v>-1.09642037871005E-2</v>
      </c>
      <c r="AA2443">
        <v>7.6873589400749097E-4</v>
      </c>
      <c r="AB2443">
        <v>-1.09642037871005E-2</v>
      </c>
      <c r="AC2443">
        <v>7.6873589400749097E-4</v>
      </c>
      <c r="AD2443">
        <v>-1.09642037871005E-2</v>
      </c>
      <c r="AE2443">
        <v>7.6873589400749097E-4</v>
      </c>
      <c r="AF2443">
        <v>-1.09642037871005E-2</v>
      </c>
      <c r="AH2443">
        <v>7.4086937444967698E-3</v>
      </c>
      <c r="AI2443">
        <v>-0.105667536337561</v>
      </c>
      <c r="AJ2443">
        <v>7.4086937444967698E-3</v>
      </c>
      <c r="AK2443">
        <v>-0.105667536337561</v>
      </c>
      <c r="AL2443">
        <v>7.4086937444967698E-3</v>
      </c>
      <c r="AM2443">
        <v>-0.105667536337561</v>
      </c>
      <c r="AN2443">
        <v>7.4086937444967698E-3</v>
      </c>
      <c r="AO2443">
        <v>-0.105667536337561</v>
      </c>
      <c r="AP2443">
        <v>7.4086937444967698E-3</v>
      </c>
      <c r="AQ2443">
        <v>-0.105667536337561</v>
      </c>
      <c r="AS2443">
        <v>1.51480485373751E-2</v>
      </c>
      <c r="AT2443">
        <v>-0.216051172373666</v>
      </c>
      <c r="AU2443">
        <v>1.51480485373751E-2</v>
      </c>
      <c r="AV2443">
        <v>-0.216051172373666</v>
      </c>
      <c r="AW2443">
        <v>1.51480485373751E-2</v>
      </c>
      <c r="AX2443">
        <v>-0.216051172373666</v>
      </c>
      <c r="AY2443">
        <v>1.51480485373751E-2</v>
      </c>
      <c r="AZ2443">
        <v>-0.216051172373666</v>
      </c>
      <c r="BA2443">
        <v>1.51480485373751E-2</v>
      </c>
      <c r="BB2443">
        <v>-0.216051172373666</v>
      </c>
    </row>
    <row r="2444" spans="1:54" x14ac:dyDescent="0.35">
      <c r="A2444" t="s">
        <v>1973</v>
      </c>
      <c r="B2444" t="s">
        <v>7575</v>
      </c>
      <c r="C2444" t="s">
        <v>1975</v>
      </c>
      <c r="D2444" t="s">
        <v>2321</v>
      </c>
      <c r="E2444" t="s">
        <v>388</v>
      </c>
      <c r="F2444" t="s">
        <v>3065</v>
      </c>
      <c r="G2444" t="s">
        <v>6128</v>
      </c>
      <c r="H2444" t="s">
        <v>7572</v>
      </c>
      <c r="I2444" t="s">
        <v>2312</v>
      </c>
      <c r="J2444" t="s">
        <v>2312</v>
      </c>
      <c r="K2444" t="s">
        <v>2314</v>
      </c>
      <c r="L2444" t="s">
        <v>7573</v>
      </c>
      <c r="M2444" t="s">
        <v>2314</v>
      </c>
      <c r="N2444">
        <v>1</v>
      </c>
      <c r="O2444" t="s">
        <v>5953</v>
      </c>
      <c r="P2444" t="s">
        <v>1829</v>
      </c>
      <c r="Q2444" t="s">
        <v>2314</v>
      </c>
      <c r="R2444" t="s">
        <v>476</v>
      </c>
      <c r="S2444" t="s">
        <v>1829</v>
      </c>
      <c r="T2444" t="s">
        <v>2501</v>
      </c>
      <c r="U2444" t="s">
        <v>1829</v>
      </c>
      <c r="W2444">
        <v>1.34287434152724E-2</v>
      </c>
      <c r="X2444">
        <v>-2.11439371002764</v>
      </c>
      <c r="Y2444">
        <v>9.1574468270240808E-3</v>
      </c>
      <c r="Z2444">
        <v>-1.44186595664286</v>
      </c>
      <c r="AA2444">
        <v>-2.6408383362614401E-3</v>
      </c>
      <c r="AB2444">
        <v>0.415807480620423</v>
      </c>
      <c r="AC2444">
        <v>1.34287263562441E-2</v>
      </c>
      <c r="AD2444">
        <v>-2.1143910240351</v>
      </c>
      <c r="AE2444">
        <v>4.6764965890903499E-3</v>
      </c>
      <c r="AF2444">
        <v>-0.73632764192115896</v>
      </c>
      <c r="AH2444">
        <v>5.9192497977557303E-2</v>
      </c>
      <c r="AI2444">
        <v>-9.3200265679516097</v>
      </c>
      <c r="AJ2444">
        <v>3.1629056285512901E-2</v>
      </c>
      <c r="AK2444">
        <v>-4.98008455416032</v>
      </c>
      <c r="AL2444">
        <v>-3.1766581272754898E-3</v>
      </c>
      <c r="AM2444">
        <v>0.50017382531741805</v>
      </c>
      <c r="AN2444">
        <v>1.9711039396848699E-2</v>
      </c>
      <c r="AO2444">
        <v>-3.1035590173977798</v>
      </c>
      <c r="AP2444">
        <v>1.29996852045143E-2</v>
      </c>
      <c r="AQ2444">
        <v>-2.0468372787206399</v>
      </c>
      <c r="AS2444">
        <v>9.4769399191616394E-2</v>
      </c>
      <c r="AT2444">
        <v>-14.921710494961699</v>
      </c>
      <c r="AU2444">
        <v>6.0864420923223701E-2</v>
      </c>
      <c r="AV2444">
        <v>-9.5832755742542002</v>
      </c>
      <c r="AW2444">
        <v>4.2934056879488397E-2</v>
      </c>
      <c r="AX2444">
        <v>-6.7600889379337801</v>
      </c>
      <c r="AY2444">
        <v>3.0134471567948198E-2</v>
      </c>
      <c r="AZ2444">
        <v>-4.7447579544779304</v>
      </c>
      <c r="BA2444">
        <v>4.7908818013669897E-2</v>
      </c>
      <c r="BB2444">
        <v>-7.54337917781125</v>
      </c>
    </row>
    <row r="2445" spans="1:54" x14ac:dyDescent="0.35">
      <c r="A2445" t="s">
        <v>1827</v>
      </c>
      <c r="B2445" t="s">
        <v>7576</v>
      </c>
      <c r="C2445" t="s">
        <v>1830</v>
      </c>
      <c r="D2445" t="s">
        <v>2321</v>
      </c>
      <c r="E2445" t="s">
        <v>388</v>
      </c>
      <c r="F2445" t="s">
        <v>3065</v>
      </c>
      <c r="G2445" t="s">
        <v>6128</v>
      </c>
      <c r="H2445" t="s">
        <v>7572</v>
      </c>
      <c r="I2445" t="s">
        <v>2312</v>
      </c>
      <c r="J2445" t="s">
        <v>2312</v>
      </c>
      <c r="K2445" t="s">
        <v>2314</v>
      </c>
      <c r="L2445" t="s">
        <v>7573</v>
      </c>
      <c r="M2445" t="s">
        <v>2314</v>
      </c>
      <c r="N2445">
        <v>1</v>
      </c>
      <c r="O2445" t="s">
        <v>5953</v>
      </c>
      <c r="P2445" t="s">
        <v>1829</v>
      </c>
      <c r="Q2445" t="s">
        <v>2314</v>
      </c>
      <c r="R2445" t="s">
        <v>476</v>
      </c>
      <c r="S2445" t="s">
        <v>1829</v>
      </c>
      <c r="T2445" t="s">
        <v>2501</v>
      </c>
      <c r="U2445" t="s">
        <v>1829</v>
      </c>
      <c r="W2445">
        <v>0</v>
      </c>
      <c r="X2445">
        <v>0</v>
      </c>
      <c r="Y2445">
        <v>0</v>
      </c>
      <c r="Z2445">
        <v>0</v>
      </c>
      <c r="AA2445">
        <v>0</v>
      </c>
      <c r="AB2445">
        <v>0</v>
      </c>
      <c r="AC2445">
        <v>0</v>
      </c>
      <c r="AD2445">
        <v>0</v>
      </c>
      <c r="AE2445">
        <v>0</v>
      </c>
      <c r="AF2445">
        <v>0</v>
      </c>
      <c r="AH2445">
        <v>0</v>
      </c>
      <c r="AI2445">
        <v>0</v>
      </c>
      <c r="AJ2445">
        <v>0</v>
      </c>
      <c r="AK2445">
        <v>0</v>
      </c>
      <c r="AL2445">
        <v>0</v>
      </c>
      <c r="AM2445">
        <v>0</v>
      </c>
      <c r="AN2445">
        <v>-3.9603451383156303E-2</v>
      </c>
      <c r="AO2445">
        <v>7.5533736883448599</v>
      </c>
      <c r="AP2445">
        <v>-1.0349323698711201E-2</v>
      </c>
      <c r="AQ2445">
        <v>1.9738761796719599</v>
      </c>
      <c r="AS2445">
        <v>0</v>
      </c>
      <c r="AT2445">
        <v>0</v>
      </c>
      <c r="AU2445">
        <v>0</v>
      </c>
      <c r="AV2445">
        <v>0</v>
      </c>
      <c r="AW2445">
        <v>-3.7136680483795197E-2</v>
      </c>
      <c r="AX2445">
        <v>7.0828984707649303</v>
      </c>
      <c r="AY2445">
        <v>-7.6722409615893203E-2</v>
      </c>
      <c r="AZ2445">
        <v>14.632892080348499</v>
      </c>
      <c r="BA2445">
        <v>-3.0487079253980701E-2</v>
      </c>
      <c r="BB2445">
        <v>5.8146523656124796</v>
      </c>
    </row>
    <row r="2446" spans="1:54" x14ac:dyDescent="0.35">
      <c r="A2446" t="s">
        <v>7577</v>
      </c>
      <c r="B2446" t="s">
        <v>7578</v>
      </c>
      <c r="C2446" t="s">
        <v>7579</v>
      </c>
      <c r="D2446" t="s">
        <v>2321</v>
      </c>
      <c r="E2446" t="s">
        <v>388</v>
      </c>
      <c r="F2446" t="s">
        <v>3065</v>
      </c>
      <c r="G2446" t="s">
        <v>6128</v>
      </c>
      <c r="H2446" t="s">
        <v>7572</v>
      </c>
      <c r="I2446" t="s">
        <v>2312</v>
      </c>
      <c r="J2446" t="s">
        <v>2312</v>
      </c>
      <c r="K2446" t="s">
        <v>2314</v>
      </c>
      <c r="L2446" t="s">
        <v>7573</v>
      </c>
      <c r="M2446" t="s">
        <v>2314</v>
      </c>
      <c r="N2446" t="s">
        <v>2314</v>
      </c>
      <c r="O2446" t="s">
        <v>5953</v>
      </c>
      <c r="P2446" t="s">
        <v>1829</v>
      </c>
      <c r="Q2446" t="s">
        <v>2314</v>
      </c>
      <c r="R2446" t="s">
        <v>461</v>
      </c>
      <c r="S2446" t="s">
        <v>1829</v>
      </c>
      <c r="T2446" t="s">
        <v>2501</v>
      </c>
      <c r="U2446" t="s">
        <v>1829</v>
      </c>
      <c r="W2446">
        <v>0</v>
      </c>
      <c r="X2446">
        <v>0</v>
      </c>
      <c r="Y2446">
        <v>0</v>
      </c>
      <c r="Z2446">
        <v>0</v>
      </c>
      <c r="AA2446">
        <v>0</v>
      </c>
      <c r="AB2446">
        <v>0</v>
      </c>
      <c r="AC2446">
        <v>0</v>
      </c>
      <c r="AD2446">
        <v>0</v>
      </c>
      <c r="AE2446">
        <v>0</v>
      </c>
      <c r="AF2446">
        <v>0</v>
      </c>
      <c r="AH2446">
        <v>0</v>
      </c>
      <c r="AI2446">
        <v>0</v>
      </c>
      <c r="AJ2446">
        <v>0</v>
      </c>
      <c r="AK2446">
        <v>0</v>
      </c>
      <c r="AL2446">
        <v>0</v>
      </c>
      <c r="AM2446">
        <v>0</v>
      </c>
      <c r="AN2446">
        <v>0</v>
      </c>
      <c r="AO2446">
        <v>0</v>
      </c>
      <c r="AP2446">
        <v>0</v>
      </c>
      <c r="AQ2446">
        <v>0</v>
      </c>
      <c r="AS2446">
        <v>0</v>
      </c>
      <c r="AT2446">
        <v>0</v>
      </c>
      <c r="AU2446">
        <v>0</v>
      </c>
      <c r="AV2446">
        <v>0</v>
      </c>
      <c r="AW2446">
        <v>0</v>
      </c>
      <c r="AX2446">
        <v>0</v>
      </c>
      <c r="AY2446">
        <v>0</v>
      </c>
      <c r="AZ2446">
        <v>0</v>
      </c>
      <c r="BA2446">
        <v>0</v>
      </c>
      <c r="BB2446">
        <v>0</v>
      </c>
    </row>
    <row r="2447" spans="1:54" x14ac:dyDescent="0.35">
      <c r="A2447" t="s">
        <v>7580</v>
      </c>
      <c r="B2447" t="s">
        <v>7581</v>
      </c>
      <c r="C2447" t="s">
        <v>7582</v>
      </c>
      <c r="D2447" t="s">
        <v>2321</v>
      </c>
      <c r="E2447" t="s">
        <v>388</v>
      </c>
      <c r="F2447" t="s">
        <v>3065</v>
      </c>
      <c r="G2447" t="s">
        <v>6128</v>
      </c>
      <c r="H2447" t="s">
        <v>7583</v>
      </c>
      <c r="I2447" t="s">
        <v>2312</v>
      </c>
      <c r="J2447" t="s">
        <v>2312</v>
      </c>
      <c r="K2447" t="s">
        <v>7584</v>
      </c>
      <c r="L2447" t="s">
        <v>7584</v>
      </c>
      <c r="M2447" t="s">
        <v>2314</v>
      </c>
      <c r="N2447" t="s">
        <v>2314</v>
      </c>
      <c r="O2447" t="s">
        <v>5953</v>
      </c>
      <c r="P2447" t="s">
        <v>1829</v>
      </c>
      <c r="Q2447" t="s">
        <v>2314</v>
      </c>
      <c r="R2447" t="s">
        <v>476</v>
      </c>
      <c r="S2447" t="s">
        <v>1829</v>
      </c>
      <c r="T2447" t="s">
        <v>2501</v>
      </c>
      <c r="U2447" t="s">
        <v>1829</v>
      </c>
      <c r="W2447">
        <v>0</v>
      </c>
      <c r="X2447">
        <v>0</v>
      </c>
      <c r="Y2447">
        <v>0</v>
      </c>
      <c r="Z2447">
        <v>0</v>
      </c>
      <c r="AA2447">
        <v>0</v>
      </c>
      <c r="AB2447">
        <v>0</v>
      </c>
      <c r="AC2447">
        <v>0</v>
      </c>
      <c r="AD2447">
        <v>0</v>
      </c>
      <c r="AE2447">
        <v>0</v>
      </c>
      <c r="AF2447">
        <v>0</v>
      </c>
      <c r="AH2447">
        <v>0</v>
      </c>
      <c r="AI2447">
        <v>0</v>
      </c>
      <c r="AJ2447">
        <v>0</v>
      </c>
      <c r="AK2447">
        <v>0</v>
      </c>
      <c r="AL2447">
        <v>0</v>
      </c>
      <c r="AM2447">
        <v>0</v>
      </c>
      <c r="AN2447">
        <v>0</v>
      </c>
      <c r="AO2447">
        <v>0</v>
      </c>
      <c r="AP2447">
        <v>0</v>
      </c>
      <c r="AQ2447">
        <v>0</v>
      </c>
      <c r="AS2447">
        <v>0</v>
      </c>
      <c r="AT2447">
        <v>0</v>
      </c>
      <c r="AU2447">
        <v>0</v>
      </c>
      <c r="AV2447">
        <v>0</v>
      </c>
      <c r="AW2447">
        <v>0</v>
      </c>
      <c r="AX2447">
        <v>0</v>
      </c>
      <c r="AY2447">
        <v>0</v>
      </c>
      <c r="AZ2447">
        <v>0</v>
      </c>
      <c r="BA2447">
        <v>0</v>
      </c>
      <c r="BB2447">
        <v>0</v>
      </c>
    </row>
    <row r="2448" spans="1:54" x14ac:dyDescent="0.35">
      <c r="A2448" t="s">
        <v>7585</v>
      </c>
      <c r="B2448" t="s">
        <v>7586</v>
      </c>
      <c r="C2448" t="s">
        <v>7587</v>
      </c>
      <c r="D2448" t="s">
        <v>2321</v>
      </c>
      <c r="E2448" t="s">
        <v>388</v>
      </c>
      <c r="F2448" t="s">
        <v>2624</v>
      </c>
      <c r="G2448" t="s">
        <v>6128</v>
      </c>
      <c r="H2448" t="s">
        <v>7588</v>
      </c>
      <c r="I2448" t="s">
        <v>2312</v>
      </c>
      <c r="J2448" t="s">
        <v>2312</v>
      </c>
      <c r="K2448" t="s">
        <v>7589</v>
      </c>
      <c r="L2448" t="s">
        <v>7589</v>
      </c>
      <c r="M2448" t="s">
        <v>2314</v>
      </c>
      <c r="N2448" t="s">
        <v>2314</v>
      </c>
      <c r="O2448" t="s">
        <v>5953</v>
      </c>
      <c r="P2448" t="s">
        <v>1829</v>
      </c>
      <c r="Q2448" t="s">
        <v>2314</v>
      </c>
      <c r="R2448" t="s">
        <v>476</v>
      </c>
      <c r="S2448" t="s">
        <v>1829</v>
      </c>
      <c r="T2448" t="s">
        <v>2501</v>
      </c>
      <c r="U2448" t="s">
        <v>1829</v>
      </c>
      <c r="W2448">
        <v>0</v>
      </c>
      <c r="X2448">
        <v>0</v>
      </c>
      <c r="Y2448">
        <v>0</v>
      </c>
      <c r="Z2448">
        <v>0</v>
      </c>
      <c r="AA2448">
        <v>0</v>
      </c>
      <c r="AB2448">
        <v>0</v>
      </c>
      <c r="AC2448">
        <v>0</v>
      </c>
      <c r="AD2448">
        <v>0</v>
      </c>
      <c r="AE2448">
        <v>0</v>
      </c>
      <c r="AF2448">
        <v>0</v>
      </c>
      <c r="AH2448">
        <v>0</v>
      </c>
      <c r="AI2448">
        <v>0</v>
      </c>
      <c r="AJ2448">
        <v>0</v>
      </c>
      <c r="AK2448">
        <v>0</v>
      </c>
      <c r="AL2448">
        <v>0</v>
      </c>
      <c r="AM2448">
        <v>0</v>
      </c>
      <c r="AN2448">
        <v>0</v>
      </c>
      <c r="AO2448">
        <v>0</v>
      </c>
      <c r="AP2448">
        <v>0</v>
      </c>
      <c r="AQ2448">
        <v>0</v>
      </c>
      <c r="AS2448">
        <v>0</v>
      </c>
      <c r="AT2448">
        <v>0</v>
      </c>
      <c r="AU2448">
        <v>0</v>
      </c>
      <c r="AV2448">
        <v>0</v>
      </c>
      <c r="AW2448">
        <v>0</v>
      </c>
      <c r="AX2448">
        <v>0</v>
      </c>
      <c r="AY2448">
        <v>0</v>
      </c>
      <c r="AZ2448">
        <v>0</v>
      </c>
      <c r="BA2448">
        <v>0</v>
      </c>
      <c r="BB2448">
        <v>0</v>
      </c>
    </row>
    <row r="2449" spans="1:54" x14ac:dyDescent="0.35">
      <c r="A2449" t="s">
        <v>1970</v>
      </c>
      <c r="B2449" t="s">
        <v>7590</v>
      </c>
      <c r="C2449" t="s">
        <v>1972</v>
      </c>
      <c r="D2449" t="s">
        <v>2321</v>
      </c>
      <c r="E2449" t="s">
        <v>388</v>
      </c>
      <c r="F2449" t="s">
        <v>3065</v>
      </c>
      <c r="G2449" t="s">
        <v>6128</v>
      </c>
      <c r="H2449" t="s">
        <v>7591</v>
      </c>
      <c r="I2449" t="s">
        <v>2312</v>
      </c>
      <c r="J2449" t="s">
        <v>2312</v>
      </c>
      <c r="K2449" t="s">
        <v>7592</v>
      </c>
      <c r="L2449" t="s">
        <v>7592</v>
      </c>
      <c r="M2449" t="s">
        <v>2314</v>
      </c>
      <c r="N2449">
        <v>1</v>
      </c>
      <c r="O2449" t="s">
        <v>5953</v>
      </c>
      <c r="P2449" t="s">
        <v>1829</v>
      </c>
      <c r="Q2449" t="s">
        <v>2314</v>
      </c>
      <c r="R2449" t="s">
        <v>476</v>
      </c>
      <c r="S2449" t="s">
        <v>1829</v>
      </c>
      <c r="T2449" t="s">
        <v>2501</v>
      </c>
      <c r="U2449" t="s">
        <v>1829</v>
      </c>
      <c r="W2449">
        <v>2.2368826792801499E-3</v>
      </c>
      <c r="X2449">
        <v>0.255705200320477</v>
      </c>
      <c r="Y2449">
        <v>2.2368826792801499E-3</v>
      </c>
      <c r="Z2449">
        <v>0.255705200320477</v>
      </c>
      <c r="AA2449">
        <v>2.2368826792801499E-3</v>
      </c>
      <c r="AB2449">
        <v>0.255705200320477</v>
      </c>
      <c r="AC2449">
        <v>2.2368826792801499E-3</v>
      </c>
      <c r="AD2449">
        <v>0.255705200320477</v>
      </c>
      <c r="AE2449">
        <v>2.2368826792801499E-3</v>
      </c>
      <c r="AF2449">
        <v>0.255705200320477</v>
      </c>
      <c r="AH2449">
        <v>6.3320329870332802E-3</v>
      </c>
      <c r="AI2449">
        <v>0.72383490577587795</v>
      </c>
      <c r="AJ2449">
        <v>6.3320329870332802E-3</v>
      </c>
      <c r="AK2449">
        <v>0.72383490577587795</v>
      </c>
      <c r="AL2449">
        <v>6.3320329870332802E-3</v>
      </c>
      <c r="AM2449">
        <v>0.72383490577587795</v>
      </c>
      <c r="AN2449">
        <v>6.3320329870332802E-3</v>
      </c>
      <c r="AO2449">
        <v>0.72383490577587795</v>
      </c>
      <c r="AP2449">
        <v>6.3320329870332802E-3</v>
      </c>
      <c r="AQ2449">
        <v>0.72383490577587795</v>
      </c>
      <c r="AS2449">
        <v>1.25421818383412E-2</v>
      </c>
      <c r="AT2449">
        <v>1.43373684688308</v>
      </c>
      <c r="AU2449">
        <v>1.25421818383412E-2</v>
      </c>
      <c r="AV2449">
        <v>1.43373684688308</v>
      </c>
      <c r="AW2449">
        <v>-3.0173564339629699E-2</v>
      </c>
      <c r="AX2449">
        <v>-3.4492364688310002</v>
      </c>
      <c r="AY2449">
        <v>1.25421818383412E-2</v>
      </c>
      <c r="AZ2449">
        <v>1.43373684688308</v>
      </c>
      <c r="BA2449">
        <v>2.13552175008562E-3</v>
      </c>
      <c r="BB2449">
        <v>0.24411830891019701</v>
      </c>
    </row>
    <row r="2450" spans="1:54" x14ac:dyDescent="0.35">
      <c r="A2450" t="s">
        <v>7593</v>
      </c>
      <c r="B2450" t="s">
        <v>7594</v>
      </c>
      <c r="C2450" t="s">
        <v>7595</v>
      </c>
      <c r="D2450" t="s">
        <v>2311</v>
      </c>
      <c r="E2450" t="s">
        <v>388</v>
      </c>
      <c r="F2450" t="s">
        <v>3065</v>
      </c>
      <c r="G2450" t="s">
        <v>6068</v>
      </c>
      <c r="H2450" t="s">
        <v>2312</v>
      </c>
      <c r="I2450" t="s">
        <v>2312</v>
      </c>
      <c r="J2450" t="s">
        <v>2312</v>
      </c>
      <c r="K2450" t="s">
        <v>7596</v>
      </c>
      <c r="L2450" t="s">
        <v>7596</v>
      </c>
      <c r="M2450" t="s">
        <v>2314</v>
      </c>
      <c r="N2450" t="s">
        <v>2314</v>
      </c>
      <c r="O2450" t="s">
        <v>5953</v>
      </c>
      <c r="P2450" t="s">
        <v>1829</v>
      </c>
      <c r="Q2450" t="s">
        <v>2629</v>
      </c>
      <c r="R2450" t="s">
        <v>461</v>
      </c>
      <c r="S2450" t="s">
        <v>1829</v>
      </c>
      <c r="T2450" t="s">
        <v>2501</v>
      </c>
      <c r="U2450" t="s">
        <v>1829</v>
      </c>
      <c r="W2450">
        <v>0</v>
      </c>
      <c r="X2450">
        <v>0</v>
      </c>
      <c r="Y2450">
        <v>0</v>
      </c>
      <c r="Z2450">
        <v>0</v>
      </c>
      <c r="AA2450">
        <v>0</v>
      </c>
      <c r="AB2450">
        <v>0</v>
      </c>
      <c r="AC2450">
        <v>0</v>
      </c>
      <c r="AD2450">
        <v>0</v>
      </c>
      <c r="AE2450">
        <v>0</v>
      </c>
      <c r="AF2450">
        <v>0</v>
      </c>
      <c r="AH2450">
        <v>0</v>
      </c>
      <c r="AI2450">
        <v>0</v>
      </c>
      <c r="AJ2450">
        <v>0</v>
      </c>
      <c r="AK2450">
        <v>0</v>
      </c>
      <c r="AL2450">
        <v>0</v>
      </c>
      <c r="AM2450">
        <v>0</v>
      </c>
      <c r="AN2450">
        <v>0</v>
      </c>
      <c r="AO2450">
        <v>0</v>
      </c>
      <c r="AP2450">
        <v>0</v>
      </c>
      <c r="AQ2450">
        <v>0</v>
      </c>
      <c r="AS2450">
        <v>0</v>
      </c>
      <c r="AT2450">
        <v>0</v>
      </c>
      <c r="AU2450">
        <v>0</v>
      </c>
      <c r="AV2450">
        <v>0</v>
      </c>
      <c r="AW2450">
        <v>0</v>
      </c>
      <c r="AX2450">
        <v>0</v>
      </c>
      <c r="AY2450">
        <v>0</v>
      </c>
      <c r="AZ2450">
        <v>0</v>
      </c>
      <c r="BA2450">
        <v>0</v>
      </c>
      <c r="BB2450">
        <v>0</v>
      </c>
    </row>
    <row r="2451" spans="1:54" x14ac:dyDescent="0.35">
      <c r="A2451" t="s">
        <v>7597</v>
      </c>
      <c r="B2451" t="s">
        <v>7598</v>
      </c>
      <c r="C2451" t="s">
        <v>7599</v>
      </c>
      <c r="D2451" t="s">
        <v>2321</v>
      </c>
      <c r="E2451" t="s">
        <v>388</v>
      </c>
      <c r="F2451" t="s">
        <v>3065</v>
      </c>
      <c r="G2451" t="s">
        <v>6068</v>
      </c>
      <c r="H2451" t="s">
        <v>2312</v>
      </c>
      <c r="I2451" t="s">
        <v>2312</v>
      </c>
      <c r="J2451" t="s">
        <v>2312</v>
      </c>
      <c r="K2451" t="s">
        <v>2314</v>
      </c>
      <c r="L2451" t="s">
        <v>7596</v>
      </c>
      <c r="M2451" t="s">
        <v>2314</v>
      </c>
      <c r="N2451" t="s">
        <v>2314</v>
      </c>
      <c r="O2451" t="s">
        <v>5953</v>
      </c>
      <c r="P2451" t="s">
        <v>1829</v>
      </c>
      <c r="Q2451" t="s">
        <v>2629</v>
      </c>
      <c r="R2451" t="s">
        <v>461</v>
      </c>
      <c r="S2451" t="s">
        <v>1829</v>
      </c>
      <c r="T2451" t="s">
        <v>2501</v>
      </c>
      <c r="U2451" t="s">
        <v>1829</v>
      </c>
      <c r="W2451">
        <v>0</v>
      </c>
      <c r="X2451">
        <v>0</v>
      </c>
      <c r="Y2451">
        <v>0</v>
      </c>
      <c r="Z2451">
        <v>0</v>
      </c>
      <c r="AA2451">
        <v>0</v>
      </c>
      <c r="AB2451">
        <v>0</v>
      </c>
      <c r="AC2451">
        <v>0</v>
      </c>
      <c r="AD2451">
        <v>0</v>
      </c>
      <c r="AE2451">
        <v>0</v>
      </c>
      <c r="AF2451">
        <v>0</v>
      </c>
      <c r="AH2451">
        <v>0</v>
      </c>
      <c r="AI2451">
        <v>0</v>
      </c>
      <c r="AJ2451">
        <v>0</v>
      </c>
      <c r="AK2451">
        <v>0</v>
      </c>
      <c r="AL2451">
        <v>0</v>
      </c>
      <c r="AM2451">
        <v>0</v>
      </c>
      <c r="AN2451">
        <v>0</v>
      </c>
      <c r="AO2451">
        <v>0</v>
      </c>
      <c r="AP2451">
        <v>0</v>
      </c>
      <c r="AQ2451">
        <v>0</v>
      </c>
      <c r="AS2451">
        <v>0</v>
      </c>
      <c r="AT2451">
        <v>0</v>
      </c>
      <c r="AU2451">
        <v>0</v>
      </c>
      <c r="AV2451">
        <v>0</v>
      </c>
      <c r="AW2451">
        <v>0</v>
      </c>
      <c r="AX2451">
        <v>0</v>
      </c>
      <c r="AY2451">
        <v>0</v>
      </c>
      <c r="AZ2451">
        <v>0</v>
      </c>
      <c r="BA2451">
        <v>0</v>
      </c>
      <c r="BB2451">
        <v>0</v>
      </c>
    </row>
    <row r="2452" spans="1:54" x14ac:dyDescent="0.35">
      <c r="A2452" t="s">
        <v>7600</v>
      </c>
      <c r="B2452" t="s">
        <v>7601</v>
      </c>
      <c r="C2452" t="s">
        <v>7602</v>
      </c>
      <c r="D2452" t="s">
        <v>2321</v>
      </c>
      <c r="E2452" t="s">
        <v>388</v>
      </c>
      <c r="F2452" t="s">
        <v>3065</v>
      </c>
      <c r="G2452" t="s">
        <v>6068</v>
      </c>
      <c r="H2452" t="s">
        <v>2312</v>
      </c>
      <c r="I2452" t="s">
        <v>2312</v>
      </c>
      <c r="J2452" t="s">
        <v>2312</v>
      </c>
      <c r="K2452" t="s">
        <v>2314</v>
      </c>
      <c r="L2452" t="s">
        <v>7596</v>
      </c>
      <c r="M2452" t="s">
        <v>2314</v>
      </c>
      <c r="N2452" t="s">
        <v>2314</v>
      </c>
      <c r="O2452" t="s">
        <v>5953</v>
      </c>
      <c r="P2452" t="s">
        <v>1829</v>
      </c>
      <c r="Q2452" t="s">
        <v>2314</v>
      </c>
      <c r="R2452" t="s">
        <v>476</v>
      </c>
      <c r="S2452" t="s">
        <v>1829</v>
      </c>
      <c r="T2452" t="s">
        <v>2501</v>
      </c>
      <c r="U2452" t="s">
        <v>1829</v>
      </c>
      <c r="W2452">
        <v>0</v>
      </c>
      <c r="X2452">
        <v>0</v>
      </c>
      <c r="Y2452">
        <v>0</v>
      </c>
      <c r="Z2452">
        <v>0</v>
      </c>
      <c r="AA2452">
        <v>0</v>
      </c>
      <c r="AB2452">
        <v>0</v>
      </c>
      <c r="AC2452">
        <v>0</v>
      </c>
      <c r="AD2452">
        <v>0</v>
      </c>
      <c r="AE2452">
        <v>0</v>
      </c>
      <c r="AF2452">
        <v>0</v>
      </c>
      <c r="AH2452">
        <v>0</v>
      </c>
      <c r="AI2452">
        <v>0</v>
      </c>
      <c r="AJ2452">
        <v>0</v>
      </c>
      <c r="AK2452">
        <v>0</v>
      </c>
      <c r="AL2452">
        <v>0</v>
      </c>
      <c r="AM2452">
        <v>0</v>
      </c>
      <c r="AN2452">
        <v>0</v>
      </c>
      <c r="AO2452">
        <v>0</v>
      </c>
      <c r="AP2452">
        <v>0</v>
      </c>
      <c r="AQ2452">
        <v>0</v>
      </c>
      <c r="AS2452">
        <v>0</v>
      </c>
      <c r="AT2452">
        <v>0</v>
      </c>
      <c r="AU2452">
        <v>0</v>
      </c>
      <c r="AV2452">
        <v>0</v>
      </c>
      <c r="AW2452">
        <v>0</v>
      </c>
      <c r="AX2452">
        <v>0</v>
      </c>
      <c r="AY2452">
        <v>0</v>
      </c>
      <c r="AZ2452">
        <v>0</v>
      </c>
      <c r="BA2452">
        <v>0</v>
      </c>
      <c r="BB2452">
        <v>0</v>
      </c>
    </row>
    <row r="2453" spans="1:54" x14ac:dyDescent="0.35">
      <c r="A2453" t="s">
        <v>7603</v>
      </c>
      <c r="B2453" t="s">
        <v>7604</v>
      </c>
      <c r="C2453" t="s">
        <v>7605</v>
      </c>
      <c r="D2453" t="s">
        <v>2321</v>
      </c>
      <c r="E2453" t="s">
        <v>388</v>
      </c>
      <c r="F2453" t="s">
        <v>3065</v>
      </c>
      <c r="G2453" t="s">
        <v>6068</v>
      </c>
      <c r="H2453" t="s">
        <v>2312</v>
      </c>
      <c r="I2453" t="s">
        <v>2312</v>
      </c>
      <c r="J2453" t="s">
        <v>2312</v>
      </c>
      <c r="K2453" t="s">
        <v>2314</v>
      </c>
      <c r="L2453" t="s">
        <v>7596</v>
      </c>
      <c r="M2453" t="s">
        <v>2314</v>
      </c>
      <c r="N2453" t="s">
        <v>2314</v>
      </c>
      <c r="O2453" t="s">
        <v>5953</v>
      </c>
      <c r="P2453" t="s">
        <v>1829</v>
      </c>
      <c r="R2453" t="s">
        <v>476</v>
      </c>
      <c r="S2453" t="s">
        <v>1829</v>
      </c>
      <c r="T2453" t="s">
        <v>2501</v>
      </c>
      <c r="U2453" t="s">
        <v>1829</v>
      </c>
      <c r="W2453">
        <v>0</v>
      </c>
      <c r="X2453">
        <v>0</v>
      </c>
      <c r="Y2453">
        <v>0</v>
      </c>
      <c r="Z2453">
        <v>0</v>
      </c>
      <c r="AA2453">
        <v>0</v>
      </c>
      <c r="AB2453">
        <v>0</v>
      </c>
      <c r="AC2453">
        <v>0</v>
      </c>
      <c r="AD2453">
        <v>0</v>
      </c>
      <c r="AE2453">
        <v>0</v>
      </c>
      <c r="AF2453">
        <v>0</v>
      </c>
      <c r="AH2453">
        <v>0</v>
      </c>
      <c r="AI2453">
        <v>0</v>
      </c>
      <c r="AJ2453">
        <v>0</v>
      </c>
      <c r="AK2453">
        <v>0</v>
      </c>
      <c r="AL2453">
        <v>0</v>
      </c>
      <c r="AM2453">
        <v>0</v>
      </c>
      <c r="AN2453">
        <v>0</v>
      </c>
      <c r="AO2453">
        <v>0</v>
      </c>
      <c r="AP2453">
        <v>0</v>
      </c>
      <c r="AQ2453">
        <v>0</v>
      </c>
      <c r="AS2453">
        <v>0</v>
      </c>
      <c r="AT2453">
        <v>0</v>
      </c>
      <c r="AU2453">
        <v>0</v>
      </c>
      <c r="AV2453">
        <v>0</v>
      </c>
      <c r="AW2453">
        <v>0</v>
      </c>
      <c r="AX2453">
        <v>0</v>
      </c>
      <c r="AY2453">
        <v>0</v>
      </c>
      <c r="AZ2453">
        <v>0</v>
      </c>
      <c r="BA2453">
        <v>0</v>
      </c>
      <c r="BB2453">
        <v>0</v>
      </c>
    </row>
    <row r="2454" spans="1:54" x14ac:dyDescent="0.35">
      <c r="A2454" t="s">
        <v>7606</v>
      </c>
      <c r="B2454" t="s">
        <v>7607</v>
      </c>
      <c r="C2454" t="s">
        <v>7608</v>
      </c>
      <c r="D2454" t="s">
        <v>2321</v>
      </c>
      <c r="E2454" t="s">
        <v>388</v>
      </c>
      <c r="F2454" t="s">
        <v>3065</v>
      </c>
      <c r="G2454" t="s">
        <v>6068</v>
      </c>
      <c r="H2454" t="s">
        <v>2312</v>
      </c>
      <c r="I2454" t="s">
        <v>2312</v>
      </c>
      <c r="J2454" t="s">
        <v>2312</v>
      </c>
      <c r="K2454" t="s">
        <v>2314</v>
      </c>
      <c r="L2454" t="s">
        <v>7596</v>
      </c>
      <c r="M2454" t="s">
        <v>2314</v>
      </c>
      <c r="N2454" t="s">
        <v>2314</v>
      </c>
      <c r="O2454" t="s">
        <v>5953</v>
      </c>
      <c r="P2454" t="s">
        <v>1829</v>
      </c>
      <c r="Q2454" t="s">
        <v>2314</v>
      </c>
      <c r="R2454" t="s">
        <v>476</v>
      </c>
      <c r="S2454" t="s">
        <v>1829</v>
      </c>
      <c r="T2454" t="s">
        <v>2501</v>
      </c>
      <c r="U2454" t="s">
        <v>1829</v>
      </c>
      <c r="W2454">
        <v>0</v>
      </c>
      <c r="X2454">
        <v>0</v>
      </c>
      <c r="Y2454">
        <v>0</v>
      </c>
      <c r="Z2454">
        <v>0</v>
      </c>
      <c r="AA2454">
        <v>0</v>
      </c>
      <c r="AB2454">
        <v>0</v>
      </c>
      <c r="AC2454">
        <v>0</v>
      </c>
      <c r="AD2454">
        <v>0</v>
      </c>
      <c r="AE2454">
        <v>0</v>
      </c>
      <c r="AF2454">
        <v>0</v>
      </c>
      <c r="AH2454">
        <v>0</v>
      </c>
      <c r="AI2454">
        <v>0</v>
      </c>
      <c r="AJ2454">
        <v>0</v>
      </c>
      <c r="AK2454">
        <v>0</v>
      </c>
      <c r="AL2454">
        <v>0</v>
      </c>
      <c r="AM2454">
        <v>0</v>
      </c>
      <c r="AN2454">
        <v>0</v>
      </c>
      <c r="AO2454">
        <v>0</v>
      </c>
      <c r="AP2454">
        <v>0</v>
      </c>
      <c r="AQ2454">
        <v>0</v>
      </c>
      <c r="AS2454">
        <v>0</v>
      </c>
      <c r="AT2454">
        <v>0</v>
      </c>
      <c r="AU2454">
        <v>0</v>
      </c>
      <c r="AV2454">
        <v>0</v>
      </c>
      <c r="AW2454">
        <v>0</v>
      </c>
      <c r="AX2454">
        <v>0</v>
      </c>
      <c r="AY2454">
        <v>0</v>
      </c>
      <c r="AZ2454">
        <v>0</v>
      </c>
      <c r="BA2454">
        <v>0</v>
      </c>
      <c r="BB2454">
        <v>0</v>
      </c>
    </row>
    <row r="2455" spans="1:54" x14ac:dyDescent="0.35">
      <c r="A2455" t="s">
        <v>7609</v>
      </c>
      <c r="B2455" t="s">
        <v>7610</v>
      </c>
      <c r="C2455" t="s">
        <v>7611</v>
      </c>
      <c r="D2455" t="s">
        <v>2311</v>
      </c>
      <c r="E2455" t="s">
        <v>388</v>
      </c>
      <c r="F2455" t="s">
        <v>3065</v>
      </c>
      <c r="G2455" t="s">
        <v>6068</v>
      </c>
      <c r="H2455" t="s">
        <v>2312</v>
      </c>
      <c r="I2455" t="s">
        <v>2312</v>
      </c>
      <c r="J2455" t="s">
        <v>2312</v>
      </c>
      <c r="K2455" t="s">
        <v>2314</v>
      </c>
      <c r="L2455" t="s">
        <v>7596</v>
      </c>
      <c r="M2455" t="s">
        <v>2314</v>
      </c>
      <c r="N2455" t="s">
        <v>2314</v>
      </c>
      <c r="O2455" t="s">
        <v>5953</v>
      </c>
      <c r="P2455" t="s">
        <v>1829</v>
      </c>
      <c r="Q2455" t="s">
        <v>2629</v>
      </c>
      <c r="R2455" t="s">
        <v>461</v>
      </c>
      <c r="S2455" t="s">
        <v>1829</v>
      </c>
      <c r="T2455" t="s">
        <v>2501</v>
      </c>
      <c r="U2455" t="s">
        <v>1829</v>
      </c>
      <c r="W2455">
        <v>0</v>
      </c>
      <c r="X2455">
        <v>0</v>
      </c>
      <c r="Y2455">
        <v>0</v>
      </c>
      <c r="Z2455">
        <v>0</v>
      </c>
      <c r="AA2455">
        <v>0</v>
      </c>
      <c r="AB2455">
        <v>0</v>
      </c>
      <c r="AC2455">
        <v>0</v>
      </c>
      <c r="AD2455">
        <v>0</v>
      </c>
      <c r="AE2455">
        <v>0</v>
      </c>
      <c r="AF2455">
        <v>0</v>
      </c>
      <c r="AH2455">
        <v>0</v>
      </c>
      <c r="AI2455">
        <v>0</v>
      </c>
      <c r="AJ2455">
        <v>0</v>
      </c>
      <c r="AK2455">
        <v>0</v>
      </c>
      <c r="AL2455">
        <v>0</v>
      </c>
      <c r="AM2455">
        <v>0</v>
      </c>
      <c r="AN2455">
        <v>0</v>
      </c>
      <c r="AO2455">
        <v>0</v>
      </c>
      <c r="AP2455">
        <v>0</v>
      </c>
      <c r="AQ2455">
        <v>0</v>
      </c>
      <c r="AS2455">
        <v>0</v>
      </c>
      <c r="AT2455">
        <v>0</v>
      </c>
      <c r="AU2455">
        <v>0</v>
      </c>
      <c r="AV2455">
        <v>0</v>
      </c>
      <c r="AW2455">
        <v>0</v>
      </c>
      <c r="AX2455">
        <v>0</v>
      </c>
      <c r="AY2455">
        <v>0</v>
      </c>
      <c r="AZ2455">
        <v>0</v>
      </c>
      <c r="BA2455">
        <v>0</v>
      </c>
      <c r="BB2455">
        <v>0</v>
      </c>
    </row>
    <row r="2456" spans="1:54" x14ac:dyDescent="0.35">
      <c r="A2456" t="s">
        <v>7612</v>
      </c>
      <c r="B2456" t="s">
        <v>7613</v>
      </c>
      <c r="C2456" t="s">
        <v>7614</v>
      </c>
      <c r="D2456" t="s">
        <v>2311</v>
      </c>
      <c r="E2456" t="s">
        <v>388</v>
      </c>
      <c r="F2456" t="s">
        <v>3065</v>
      </c>
      <c r="G2456" t="s">
        <v>6068</v>
      </c>
      <c r="H2456" t="s">
        <v>2312</v>
      </c>
      <c r="I2456" t="s">
        <v>2312</v>
      </c>
      <c r="J2456" t="s">
        <v>2312</v>
      </c>
      <c r="K2456" t="s">
        <v>2314</v>
      </c>
      <c r="L2456" t="s">
        <v>7596</v>
      </c>
      <c r="M2456" t="s">
        <v>2314</v>
      </c>
      <c r="N2456" t="s">
        <v>2314</v>
      </c>
      <c r="O2456" t="s">
        <v>5953</v>
      </c>
      <c r="P2456" t="s">
        <v>1829</v>
      </c>
      <c r="Q2456" t="s">
        <v>2629</v>
      </c>
      <c r="R2456" t="s">
        <v>461</v>
      </c>
      <c r="S2456" t="s">
        <v>1829</v>
      </c>
      <c r="T2456" t="s">
        <v>2501</v>
      </c>
      <c r="U2456" t="s">
        <v>1829</v>
      </c>
      <c r="W2456">
        <v>0</v>
      </c>
      <c r="X2456">
        <v>0</v>
      </c>
      <c r="Y2456">
        <v>0</v>
      </c>
      <c r="Z2456">
        <v>0</v>
      </c>
      <c r="AA2456">
        <v>0</v>
      </c>
      <c r="AB2456">
        <v>0</v>
      </c>
      <c r="AC2456">
        <v>0</v>
      </c>
      <c r="AD2456">
        <v>0</v>
      </c>
      <c r="AE2456">
        <v>0</v>
      </c>
      <c r="AF2456">
        <v>0</v>
      </c>
      <c r="AH2456">
        <v>0</v>
      </c>
      <c r="AI2456">
        <v>0</v>
      </c>
      <c r="AJ2456">
        <v>0</v>
      </c>
      <c r="AK2456">
        <v>0</v>
      </c>
      <c r="AL2456">
        <v>0</v>
      </c>
      <c r="AM2456">
        <v>0</v>
      </c>
      <c r="AN2456">
        <v>0</v>
      </c>
      <c r="AO2456">
        <v>0</v>
      </c>
      <c r="AP2456">
        <v>0</v>
      </c>
      <c r="AQ2456">
        <v>0</v>
      </c>
      <c r="AS2456">
        <v>0</v>
      </c>
      <c r="AT2456">
        <v>0</v>
      </c>
      <c r="AU2456">
        <v>0</v>
      </c>
      <c r="AV2456">
        <v>0</v>
      </c>
      <c r="AW2456">
        <v>0</v>
      </c>
      <c r="AX2456">
        <v>0</v>
      </c>
      <c r="AY2456">
        <v>0</v>
      </c>
      <c r="AZ2456">
        <v>0</v>
      </c>
      <c r="BA2456">
        <v>0</v>
      </c>
      <c r="BB2456">
        <v>0</v>
      </c>
    </row>
    <row r="2457" spans="1:54" x14ac:dyDescent="0.35">
      <c r="A2457" t="s">
        <v>7615</v>
      </c>
      <c r="B2457" t="s">
        <v>7616</v>
      </c>
      <c r="C2457" t="s">
        <v>7617</v>
      </c>
      <c r="D2457" t="s">
        <v>2311</v>
      </c>
      <c r="E2457" t="s">
        <v>388</v>
      </c>
      <c r="F2457" t="s">
        <v>3065</v>
      </c>
      <c r="G2457" t="s">
        <v>6068</v>
      </c>
      <c r="H2457" t="s">
        <v>2312</v>
      </c>
      <c r="I2457" t="s">
        <v>2312</v>
      </c>
      <c r="J2457" t="s">
        <v>2312</v>
      </c>
      <c r="K2457" t="s">
        <v>2314</v>
      </c>
      <c r="L2457" t="s">
        <v>7596</v>
      </c>
      <c r="M2457" t="s">
        <v>2314</v>
      </c>
      <c r="N2457" t="s">
        <v>2314</v>
      </c>
      <c r="O2457" t="s">
        <v>5953</v>
      </c>
      <c r="P2457" t="s">
        <v>1829</v>
      </c>
      <c r="Q2457" t="s">
        <v>2629</v>
      </c>
      <c r="R2457" t="s">
        <v>461</v>
      </c>
      <c r="S2457" t="s">
        <v>1829</v>
      </c>
      <c r="T2457" t="s">
        <v>2501</v>
      </c>
      <c r="U2457" t="s">
        <v>1829</v>
      </c>
      <c r="W2457">
        <v>0</v>
      </c>
      <c r="X2457">
        <v>0</v>
      </c>
      <c r="Y2457">
        <v>0</v>
      </c>
      <c r="Z2457">
        <v>0</v>
      </c>
      <c r="AA2457">
        <v>0</v>
      </c>
      <c r="AB2457">
        <v>0</v>
      </c>
      <c r="AC2457">
        <v>0</v>
      </c>
      <c r="AD2457">
        <v>0</v>
      </c>
      <c r="AE2457">
        <v>0</v>
      </c>
      <c r="AF2457">
        <v>0</v>
      </c>
      <c r="AH2457">
        <v>0</v>
      </c>
      <c r="AI2457">
        <v>0</v>
      </c>
      <c r="AJ2457">
        <v>0</v>
      </c>
      <c r="AK2457">
        <v>0</v>
      </c>
      <c r="AL2457">
        <v>0</v>
      </c>
      <c r="AM2457">
        <v>0</v>
      </c>
      <c r="AN2457">
        <v>0</v>
      </c>
      <c r="AO2457">
        <v>0</v>
      </c>
      <c r="AP2457">
        <v>0</v>
      </c>
      <c r="AQ2457">
        <v>0</v>
      </c>
      <c r="AS2457">
        <v>0</v>
      </c>
      <c r="AT2457">
        <v>0</v>
      </c>
      <c r="AU2457">
        <v>0</v>
      </c>
      <c r="AV2457">
        <v>0</v>
      </c>
      <c r="AW2457">
        <v>0</v>
      </c>
      <c r="AX2457">
        <v>0</v>
      </c>
      <c r="AY2457">
        <v>0</v>
      </c>
      <c r="AZ2457">
        <v>0</v>
      </c>
      <c r="BA2457">
        <v>0</v>
      </c>
      <c r="BB2457">
        <v>0</v>
      </c>
    </row>
    <row r="2458" spans="1:54" x14ac:dyDescent="0.35">
      <c r="A2458" t="s">
        <v>1857</v>
      </c>
      <c r="B2458" t="s">
        <v>7618</v>
      </c>
      <c r="C2458" t="s">
        <v>1859</v>
      </c>
      <c r="D2458" t="s">
        <v>2311</v>
      </c>
      <c r="E2458" t="s">
        <v>388</v>
      </c>
      <c r="F2458" t="s">
        <v>3065</v>
      </c>
      <c r="G2458" t="s">
        <v>6068</v>
      </c>
      <c r="H2458" t="s">
        <v>2312</v>
      </c>
      <c r="I2458" t="s">
        <v>2312</v>
      </c>
      <c r="J2458" t="s">
        <v>2312</v>
      </c>
      <c r="K2458" t="s">
        <v>2314</v>
      </c>
      <c r="L2458" t="s">
        <v>7596</v>
      </c>
      <c r="M2458" t="s">
        <v>2314</v>
      </c>
      <c r="N2458">
        <v>1</v>
      </c>
      <c r="O2458" t="s">
        <v>5953</v>
      </c>
      <c r="P2458" t="s">
        <v>1829</v>
      </c>
      <c r="Q2458" t="s">
        <v>2629</v>
      </c>
      <c r="R2458" t="s">
        <v>461</v>
      </c>
      <c r="S2458" t="s">
        <v>1829</v>
      </c>
      <c r="T2458" t="s">
        <v>2501</v>
      </c>
      <c r="U2458" t="s">
        <v>1829</v>
      </c>
      <c r="W2458">
        <v>5.1637066449906096E-4</v>
      </c>
      <c r="X2458">
        <v>6.2821543989066697E-3</v>
      </c>
      <c r="Y2458">
        <v>-1.0527636601378001E-3</v>
      </c>
      <c r="Z2458">
        <v>-1.2807900047206999E-2</v>
      </c>
      <c r="AA2458">
        <v>5.1637066449906096E-4</v>
      </c>
      <c r="AB2458">
        <v>6.2821543989066697E-3</v>
      </c>
      <c r="AC2458">
        <v>5.1637066449906096E-4</v>
      </c>
      <c r="AD2458">
        <v>6.2821543989066697E-3</v>
      </c>
      <c r="AE2458">
        <v>2.9985512512501801E-4</v>
      </c>
      <c r="AF2458">
        <v>3.6480310034881901E-3</v>
      </c>
      <c r="AH2458">
        <v>2.5600638158606902E-3</v>
      </c>
      <c r="AI2458">
        <v>3.11456813228972E-2</v>
      </c>
      <c r="AJ2458">
        <v>-2.7445778091558801E-3</v>
      </c>
      <c r="AK2458">
        <v>-3.3390474597494398E-2</v>
      </c>
      <c r="AL2458">
        <v>2.5527991984756601E-3</v>
      </c>
      <c r="AM2458">
        <v>3.10573001449654E-2</v>
      </c>
      <c r="AN2458">
        <v>-1.3400320972499801E-3</v>
      </c>
      <c r="AO2458">
        <v>-1.6302801674195101E-2</v>
      </c>
      <c r="AP2458">
        <v>-1.6190838078823498E-5</v>
      </c>
      <c r="AQ2458">
        <v>-1.9697738759436899E-4</v>
      </c>
      <c r="AS2458">
        <v>6.2624031102468704E-3</v>
      </c>
      <c r="AT2458">
        <v>7.6188261550758099E-2</v>
      </c>
      <c r="AU2458">
        <v>-2.1620088934590702E-3</v>
      </c>
      <c r="AV2458">
        <v>-2.6302953698431601E-2</v>
      </c>
      <c r="AW2458">
        <v>6.2624031102468704E-3</v>
      </c>
      <c r="AX2458">
        <v>7.6188261550758099E-2</v>
      </c>
      <c r="AY2458">
        <v>-6.3940763123813797E-4</v>
      </c>
      <c r="AZ2458">
        <v>-7.7790194896731899E-3</v>
      </c>
      <c r="BA2458">
        <v>3.1587758630104298E-4</v>
      </c>
      <c r="BB2458">
        <v>3.8429599212007198E-3</v>
      </c>
    </row>
    <row r="2459" spans="1:54" x14ac:dyDescent="0.35">
      <c r="A2459" t="s">
        <v>7619</v>
      </c>
      <c r="B2459" t="s">
        <v>7620</v>
      </c>
      <c r="C2459" t="s">
        <v>7621</v>
      </c>
      <c r="D2459" t="s">
        <v>2311</v>
      </c>
      <c r="E2459" t="s">
        <v>388</v>
      </c>
      <c r="F2459" t="s">
        <v>3065</v>
      </c>
      <c r="G2459" t="s">
        <v>6068</v>
      </c>
      <c r="H2459" t="s">
        <v>2312</v>
      </c>
      <c r="I2459" t="s">
        <v>2312</v>
      </c>
      <c r="J2459" t="s">
        <v>2312</v>
      </c>
      <c r="K2459" t="s">
        <v>2314</v>
      </c>
      <c r="L2459" t="s">
        <v>7596</v>
      </c>
      <c r="M2459" t="s">
        <v>2314</v>
      </c>
      <c r="N2459" t="s">
        <v>2314</v>
      </c>
      <c r="O2459" t="s">
        <v>5953</v>
      </c>
      <c r="P2459" t="s">
        <v>1829</v>
      </c>
      <c r="Q2459" t="s">
        <v>2629</v>
      </c>
      <c r="R2459" t="s">
        <v>461</v>
      </c>
      <c r="S2459" t="s">
        <v>1829</v>
      </c>
      <c r="T2459" t="s">
        <v>2501</v>
      </c>
      <c r="U2459" t="s">
        <v>1829</v>
      </c>
      <c r="W2459">
        <v>0</v>
      </c>
      <c r="X2459">
        <v>0</v>
      </c>
      <c r="Y2459">
        <v>0</v>
      </c>
      <c r="Z2459">
        <v>0</v>
      </c>
      <c r="AA2459">
        <v>0</v>
      </c>
      <c r="AB2459">
        <v>0</v>
      </c>
      <c r="AC2459">
        <v>0</v>
      </c>
      <c r="AD2459">
        <v>0</v>
      </c>
      <c r="AE2459">
        <v>0</v>
      </c>
      <c r="AF2459">
        <v>0</v>
      </c>
      <c r="AH2459">
        <v>0</v>
      </c>
      <c r="AI2459">
        <v>0</v>
      </c>
      <c r="AJ2459">
        <v>0</v>
      </c>
      <c r="AK2459">
        <v>0</v>
      </c>
      <c r="AL2459">
        <v>0</v>
      </c>
      <c r="AM2459">
        <v>0</v>
      </c>
      <c r="AN2459">
        <v>0</v>
      </c>
      <c r="AO2459">
        <v>0</v>
      </c>
      <c r="AP2459">
        <v>0</v>
      </c>
      <c r="AQ2459">
        <v>0</v>
      </c>
      <c r="AS2459">
        <v>0</v>
      </c>
      <c r="AT2459">
        <v>0</v>
      </c>
      <c r="AU2459">
        <v>0</v>
      </c>
      <c r="AV2459">
        <v>0</v>
      </c>
      <c r="AW2459">
        <v>0</v>
      </c>
      <c r="AX2459">
        <v>0</v>
      </c>
      <c r="AY2459">
        <v>0</v>
      </c>
      <c r="AZ2459">
        <v>0</v>
      </c>
      <c r="BA2459">
        <v>0</v>
      </c>
      <c r="BB2459">
        <v>0</v>
      </c>
    </row>
    <row r="2460" spans="1:54" x14ac:dyDescent="0.35">
      <c r="A2460" t="s">
        <v>7622</v>
      </c>
      <c r="B2460" t="s">
        <v>7623</v>
      </c>
      <c r="C2460" t="s">
        <v>7624</v>
      </c>
      <c r="D2460" t="s">
        <v>4338</v>
      </c>
      <c r="E2460" t="s">
        <v>388</v>
      </c>
      <c r="F2460" t="s">
        <v>3065</v>
      </c>
      <c r="G2460" t="s">
        <v>7625</v>
      </c>
      <c r="H2460" t="s">
        <v>3459</v>
      </c>
      <c r="I2460" t="s">
        <v>7626</v>
      </c>
      <c r="J2460" t="s">
        <v>2312</v>
      </c>
      <c r="K2460" t="s">
        <v>7627</v>
      </c>
      <c r="L2460" t="s">
        <v>7627</v>
      </c>
      <c r="M2460" t="s">
        <v>2314</v>
      </c>
      <c r="N2460" t="s">
        <v>2314</v>
      </c>
      <c r="O2460" t="s">
        <v>5953</v>
      </c>
      <c r="P2460" t="s">
        <v>1829</v>
      </c>
      <c r="Q2460" t="s">
        <v>2314</v>
      </c>
      <c r="R2460" t="s">
        <v>2314</v>
      </c>
      <c r="S2460" t="s">
        <v>1829</v>
      </c>
      <c r="T2460" t="s">
        <v>5965</v>
      </c>
      <c r="U2460" t="s">
        <v>1829</v>
      </c>
      <c r="W2460">
        <v>0</v>
      </c>
      <c r="X2460">
        <v>0</v>
      </c>
      <c r="Y2460">
        <v>0</v>
      </c>
      <c r="Z2460">
        <v>0</v>
      </c>
      <c r="AA2460">
        <v>0</v>
      </c>
      <c r="AB2460">
        <v>0</v>
      </c>
      <c r="AC2460">
        <v>0</v>
      </c>
      <c r="AD2460">
        <v>0</v>
      </c>
      <c r="AE2460">
        <v>0</v>
      </c>
      <c r="AF2460">
        <v>0</v>
      </c>
      <c r="AH2460">
        <v>0</v>
      </c>
      <c r="AI2460">
        <v>0</v>
      </c>
      <c r="AJ2460">
        <v>0</v>
      </c>
      <c r="AK2460">
        <v>0</v>
      </c>
      <c r="AL2460">
        <v>0</v>
      </c>
      <c r="AM2460">
        <v>0</v>
      </c>
      <c r="AN2460">
        <v>0</v>
      </c>
      <c r="AO2460">
        <v>0</v>
      </c>
      <c r="AP2460">
        <v>0</v>
      </c>
      <c r="AQ2460">
        <v>0</v>
      </c>
      <c r="AS2460">
        <v>0</v>
      </c>
      <c r="AT2460">
        <v>0</v>
      </c>
      <c r="AU2460">
        <v>0</v>
      </c>
      <c r="AV2460">
        <v>0</v>
      </c>
      <c r="AW2460">
        <v>0</v>
      </c>
      <c r="AX2460">
        <v>0</v>
      </c>
      <c r="AY2460">
        <v>0</v>
      </c>
      <c r="AZ2460">
        <v>0</v>
      </c>
      <c r="BA2460">
        <v>0</v>
      </c>
      <c r="BB2460">
        <v>0</v>
      </c>
    </row>
    <row r="2461" spans="1:54" x14ac:dyDescent="0.35">
      <c r="A2461" t="s">
        <v>7628</v>
      </c>
      <c r="B2461" t="s">
        <v>7629</v>
      </c>
      <c r="C2461" t="s">
        <v>7630</v>
      </c>
      <c r="D2461" t="s">
        <v>2321</v>
      </c>
      <c r="E2461" t="s">
        <v>388</v>
      </c>
      <c r="F2461" t="s">
        <v>3065</v>
      </c>
      <c r="G2461" t="s">
        <v>7625</v>
      </c>
      <c r="H2461" t="s">
        <v>3459</v>
      </c>
      <c r="I2461" t="s">
        <v>7631</v>
      </c>
      <c r="J2461" t="s">
        <v>2312</v>
      </c>
      <c r="K2461" t="s">
        <v>7632</v>
      </c>
      <c r="L2461" t="s">
        <v>7632</v>
      </c>
      <c r="M2461" t="s">
        <v>2314</v>
      </c>
      <c r="N2461" t="s">
        <v>2314</v>
      </c>
      <c r="O2461" t="s">
        <v>5953</v>
      </c>
      <c r="P2461" t="s">
        <v>1829</v>
      </c>
      <c r="Q2461" t="s">
        <v>2314</v>
      </c>
      <c r="R2461" t="s">
        <v>2314</v>
      </c>
      <c r="S2461" t="s">
        <v>1829</v>
      </c>
      <c r="T2461" t="s">
        <v>5965</v>
      </c>
      <c r="U2461" t="s">
        <v>1829</v>
      </c>
      <c r="W2461">
        <v>0</v>
      </c>
      <c r="X2461">
        <v>0</v>
      </c>
      <c r="Y2461">
        <v>0</v>
      </c>
      <c r="Z2461">
        <v>0</v>
      </c>
      <c r="AA2461">
        <v>0</v>
      </c>
      <c r="AB2461">
        <v>0</v>
      </c>
      <c r="AC2461">
        <v>0</v>
      </c>
      <c r="AD2461">
        <v>0</v>
      </c>
      <c r="AE2461">
        <v>0</v>
      </c>
      <c r="AF2461">
        <v>0</v>
      </c>
      <c r="AH2461">
        <v>0</v>
      </c>
      <c r="AI2461">
        <v>0</v>
      </c>
      <c r="AJ2461">
        <v>0</v>
      </c>
      <c r="AK2461">
        <v>0</v>
      </c>
      <c r="AL2461">
        <v>0</v>
      </c>
      <c r="AM2461">
        <v>0</v>
      </c>
      <c r="AN2461">
        <v>0</v>
      </c>
      <c r="AO2461">
        <v>0</v>
      </c>
      <c r="AP2461">
        <v>0</v>
      </c>
      <c r="AQ2461">
        <v>0</v>
      </c>
      <c r="AS2461">
        <v>0</v>
      </c>
      <c r="AT2461">
        <v>0</v>
      </c>
      <c r="AU2461">
        <v>0</v>
      </c>
      <c r="AV2461">
        <v>0</v>
      </c>
      <c r="AW2461">
        <v>0</v>
      </c>
      <c r="AX2461">
        <v>0</v>
      </c>
      <c r="AY2461">
        <v>0</v>
      </c>
      <c r="AZ2461">
        <v>0</v>
      </c>
      <c r="BA2461">
        <v>0</v>
      </c>
      <c r="BB2461">
        <v>0</v>
      </c>
    </row>
    <row r="2462" spans="1:54" x14ac:dyDescent="0.35">
      <c r="A2462" t="s">
        <v>7633</v>
      </c>
      <c r="B2462" t="s">
        <v>7634</v>
      </c>
      <c r="C2462" t="s">
        <v>7635</v>
      </c>
      <c r="D2462" t="s">
        <v>4338</v>
      </c>
      <c r="E2462" t="s">
        <v>388</v>
      </c>
      <c r="F2462" t="s">
        <v>3065</v>
      </c>
      <c r="G2462" t="s">
        <v>7625</v>
      </c>
      <c r="H2462" t="s">
        <v>3459</v>
      </c>
      <c r="I2462" t="s">
        <v>7631</v>
      </c>
      <c r="J2462" t="s">
        <v>2312</v>
      </c>
      <c r="K2462" t="s">
        <v>2314</v>
      </c>
      <c r="L2462" t="s">
        <v>7632</v>
      </c>
      <c r="M2462" t="s">
        <v>2314</v>
      </c>
      <c r="N2462" t="s">
        <v>2314</v>
      </c>
      <c r="O2462" t="s">
        <v>5953</v>
      </c>
      <c r="P2462" t="s">
        <v>1829</v>
      </c>
      <c r="S2462" t="s">
        <v>1829</v>
      </c>
      <c r="T2462" t="s">
        <v>5965</v>
      </c>
      <c r="U2462" t="s">
        <v>1829</v>
      </c>
      <c r="W2462">
        <v>0</v>
      </c>
      <c r="X2462">
        <v>0</v>
      </c>
      <c r="Y2462">
        <v>0</v>
      </c>
      <c r="Z2462">
        <v>0</v>
      </c>
      <c r="AA2462">
        <v>0</v>
      </c>
      <c r="AB2462">
        <v>0</v>
      </c>
      <c r="AC2462">
        <v>0</v>
      </c>
      <c r="AD2462">
        <v>0</v>
      </c>
      <c r="AE2462">
        <v>0</v>
      </c>
      <c r="AF2462">
        <v>0</v>
      </c>
      <c r="AH2462">
        <v>0</v>
      </c>
      <c r="AI2462">
        <v>0</v>
      </c>
      <c r="AJ2462">
        <v>0</v>
      </c>
      <c r="AK2462">
        <v>0</v>
      </c>
      <c r="AL2462">
        <v>0</v>
      </c>
      <c r="AM2462">
        <v>0</v>
      </c>
      <c r="AN2462">
        <v>0</v>
      </c>
      <c r="AO2462">
        <v>0</v>
      </c>
      <c r="AP2462">
        <v>0</v>
      </c>
      <c r="AQ2462">
        <v>0</v>
      </c>
      <c r="AS2462">
        <v>0</v>
      </c>
      <c r="AT2462">
        <v>0</v>
      </c>
      <c r="AU2462">
        <v>0</v>
      </c>
      <c r="AV2462">
        <v>0</v>
      </c>
      <c r="AW2462">
        <v>0</v>
      </c>
      <c r="AX2462">
        <v>0</v>
      </c>
      <c r="AY2462">
        <v>0</v>
      </c>
      <c r="AZ2462">
        <v>0</v>
      </c>
      <c r="BA2462">
        <v>0</v>
      </c>
      <c r="BB2462">
        <v>0</v>
      </c>
    </row>
    <row r="2463" spans="1:54" x14ac:dyDescent="0.35">
      <c r="A2463" t="s">
        <v>7636</v>
      </c>
      <c r="B2463" t="s">
        <v>7637</v>
      </c>
      <c r="C2463" t="s">
        <v>7638</v>
      </c>
      <c r="D2463" t="s">
        <v>4338</v>
      </c>
      <c r="E2463" t="s">
        <v>388</v>
      </c>
      <c r="F2463" t="s">
        <v>3065</v>
      </c>
      <c r="G2463" t="s">
        <v>7625</v>
      </c>
      <c r="H2463" t="s">
        <v>3459</v>
      </c>
      <c r="I2463" t="s">
        <v>7631</v>
      </c>
      <c r="J2463" t="s">
        <v>2312</v>
      </c>
      <c r="K2463" t="s">
        <v>2314</v>
      </c>
      <c r="L2463" t="s">
        <v>7632</v>
      </c>
      <c r="M2463" t="s">
        <v>2314</v>
      </c>
      <c r="N2463" t="s">
        <v>2314</v>
      </c>
      <c r="O2463" t="s">
        <v>5953</v>
      </c>
      <c r="P2463" t="s">
        <v>1829</v>
      </c>
      <c r="Q2463" t="s">
        <v>2314</v>
      </c>
      <c r="R2463" t="s">
        <v>2314</v>
      </c>
      <c r="S2463" t="s">
        <v>1829</v>
      </c>
      <c r="T2463" t="s">
        <v>5965</v>
      </c>
      <c r="U2463" t="s">
        <v>1829</v>
      </c>
      <c r="W2463">
        <v>0</v>
      </c>
      <c r="X2463">
        <v>0</v>
      </c>
      <c r="Y2463">
        <v>0</v>
      </c>
      <c r="Z2463">
        <v>0</v>
      </c>
      <c r="AA2463">
        <v>0</v>
      </c>
      <c r="AB2463">
        <v>0</v>
      </c>
      <c r="AC2463">
        <v>0</v>
      </c>
      <c r="AD2463">
        <v>0</v>
      </c>
      <c r="AE2463">
        <v>0</v>
      </c>
      <c r="AF2463">
        <v>0</v>
      </c>
      <c r="AH2463">
        <v>0</v>
      </c>
      <c r="AI2463">
        <v>0</v>
      </c>
      <c r="AJ2463">
        <v>0</v>
      </c>
      <c r="AK2463">
        <v>0</v>
      </c>
      <c r="AL2463">
        <v>0</v>
      </c>
      <c r="AM2463">
        <v>0</v>
      </c>
      <c r="AN2463">
        <v>0</v>
      </c>
      <c r="AO2463">
        <v>0</v>
      </c>
      <c r="AP2463">
        <v>0</v>
      </c>
      <c r="AQ2463">
        <v>0</v>
      </c>
      <c r="AS2463">
        <v>0</v>
      </c>
      <c r="AT2463">
        <v>0</v>
      </c>
      <c r="AU2463">
        <v>0</v>
      </c>
      <c r="AV2463">
        <v>0</v>
      </c>
      <c r="AW2463">
        <v>0</v>
      </c>
      <c r="AX2463">
        <v>0</v>
      </c>
      <c r="AY2463">
        <v>0</v>
      </c>
      <c r="AZ2463">
        <v>0</v>
      </c>
      <c r="BA2463">
        <v>0</v>
      </c>
      <c r="BB2463">
        <v>0</v>
      </c>
    </row>
    <row r="2464" spans="1:54" x14ac:dyDescent="0.35">
      <c r="A2464" t="s">
        <v>7639</v>
      </c>
      <c r="B2464" t="s">
        <v>7640</v>
      </c>
      <c r="C2464" t="s">
        <v>7641</v>
      </c>
      <c r="D2464" t="s">
        <v>4338</v>
      </c>
      <c r="E2464" t="s">
        <v>388</v>
      </c>
      <c r="F2464" t="s">
        <v>3065</v>
      </c>
      <c r="G2464" t="s">
        <v>7625</v>
      </c>
      <c r="H2464" t="s">
        <v>3459</v>
      </c>
      <c r="I2464" t="s">
        <v>7631</v>
      </c>
      <c r="J2464" t="s">
        <v>2312</v>
      </c>
      <c r="K2464" t="s">
        <v>2314</v>
      </c>
      <c r="L2464" t="s">
        <v>7632</v>
      </c>
      <c r="M2464" t="s">
        <v>2314</v>
      </c>
      <c r="N2464" t="s">
        <v>2314</v>
      </c>
      <c r="O2464" t="s">
        <v>5953</v>
      </c>
      <c r="P2464" t="s">
        <v>1829</v>
      </c>
      <c r="Q2464" t="s">
        <v>2314</v>
      </c>
      <c r="R2464" t="s">
        <v>2314</v>
      </c>
      <c r="S2464" t="s">
        <v>1829</v>
      </c>
      <c r="T2464" t="s">
        <v>5965</v>
      </c>
      <c r="U2464" t="s">
        <v>1829</v>
      </c>
      <c r="W2464">
        <v>0</v>
      </c>
      <c r="X2464">
        <v>0</v>
      </c>
      <c r="Y2464">
        <v>0</v>
      </c>
      <c r="Z2464">
        <v>0</v>
      </c>
      <c r="AA2464">
        <v>0</v>
      </c>
      <c r="AB2464">
        <v>0</v>
      </c>
      <c r="AC2464">
        <v>0</v>
      </c>
      <c r="AD2464">
        <v>0</v>
      </c>
      <c r="AE2464">
        <v>0</v>
      </c>
      <c r="AF2464">
        <v>0</v>
      </c>
      <c r="AH2464">
        <v>0</v>
      </c>
      <c r="AI2464">
        <v>0</v>
      </c>
      <c r="AJ2464">
        <v>0</v>
      </c>
      <c r="AK2464">
        <v>0</v>
      </c>
      <c r="AL2464">
        <v>0</v>
      </c>
      <c r="AM2464">
        <v>0</v>
      </c>
      <c r="AN2464">
        <v>0</v>
      </c>
      <c r="AO2464">
        <v>0</v>
      </c>
      <c r="AP2464">
        <v>0</v>
      </c>
      <c r="AQ2464">
        <v>0</v>
      </c>
      <c r="AS2464">
        <v>0</v>
      </c>
      <c r="AT2464">
        <v>0</v>
      </c>
      <c r="AU2464">
        <v>0</v>
      </c>
      <c r="AV2464">
        <v>0</v>
      </c>
      <c r="AW2464">
        <v>0</v>
      </c>
      <c r="AX2464">
        <v>0</v>
      </c>
      <c r="AY2464">
        <v>0</v>
      </c>
      <c r="AZ2464">
        <v>0</v>
      </c>
      <c r="BA2464">
        <v>0</v>
      </c>
      <c r="BB2464">
        <v>0</v>
      </c>
    </row>
    <row r="2465" spans="1:54" x14ac:dyDescent="0.35">
      <c r="A2465" t="s">
        <v>7642</v>
      </c>
      <c r="B2465" t="s">
        <v>7643</v>
      </c>
      <c r="C2465" t="s">
        <v>7644</v>
      </c>
      <c r="D2465" t="s">
        <v>2321</v>
      </c>
      <c r="E2465" t="s">
        <v>388</v>
      </c>
      <c r="F2465" t="s">
        <v>3065</v>
      </c>
      <c r="G2465" t="s">
        <v>7625</v>
      </c>
      <c r="H2465" t="s">
        <v>3459</v>
      </c>
      <c r="I2465" t="s">
        <v>7645</v>
      </c>
      <c r="J2465" t="s">
        <v>2312</v>
      </c>
      <c r="K2465" t="s">
        <v>7646</v>
      </c>
      <c r="L2465" t="s">
        <v>7646</v>
      </c>
      <c r="M2465" t="s">
        <v>2314</v>
      </c>
      <c r="N2465" t="s">
        <v>2314</v>
      </c>
      <c r="O2465" t="s">
        <v>5953</v>
      </c>
      <c r="P2465" t="s">
        <v>1829</v>
      </c>
      <c r="Q2465" t="s">
        <v>2314</v>
      </c>
      <c r="R2465" t="s">
        <v>2314</v>
      </c>
      <c r="S2465" t="s">
        <v>1829</v>
      </c>
      <c r="T2465" t="s">
        <v>5965</v>
      </c>
      <c r="U2465" t="s">
        <v>1829</v>
      </c>
      <c r="W2465">
        <v>0</v>
      </c>
      <c r="X2465">
        <v>0</v>
      </c>
      <c r="Y2465">
        <v>0</v>
      </c>
      <c r="Z2465">
        <v>0</v>
      </c>
      <c r="AA2465">
        <v>0</v>
      </c>
      <c r="AB2465">
        <v>0</v>
      </c>
      <c r="AC2465">
        <v>0</v>
      </c>
      <c r="AD2465">
        <v>0</v>
      </c>
      <c r="AE2465">
        <v>0</v>
      </c>
      <c r="AF2465">
        <v>0</v>
      </c>
      <c r="AH2465">
        <v>0</v>
      </c>
      <c r="AI2465">
        <v>0</v>
      </c>
      <c r="AJ2465">
        <v>0</v>
      </c>
      <c r="AK2465">
        <v>0</v>
      </c>
      <c r="AL2465">
        <v>0</v>
      </c>
      <c r="AM2465">
        <v>0</v>
      </c>
      <c r="AN2465">
        <v>0</v>
      </c>
      <c r="AO2465">
        <v>0</v>
      </c>
      <c r="AP2465">
        <v>0</v>
      </c>
      <c r="AQ2465">
        <v>0</v>
      </c>
      <c r="AS2465">
        <v>0</v>
      </c>
      <c r="AT2465">
        <v>0</v>
      </c>
      <c r="AU2465">
        <v>0</v>
      </c>
      <c r="AV2465">
        <v>0</v>
      </c>
      <c r="AW2465">
        <v>0</v>
      </c>
      <c r="AX2465">
        <v>0</v>
      </c>
      <c r="AY2465">
        <v>0</v>
      </c>
      <c r="AZ2465">
        <v>0</v>
      </c>
      <c r="BA2465">
        <v>0</v>
      </c>
      <c r="BB2465">
        <v>0</v>
      </c>
    </row>
    <row r="2466" spans="1:54" x14ac:dyDescent="0.35">
      <c r="A2466" t="s">
        <v>1875</v>
      </c>
      <c r="B2466" t="s">
        <v>7647</v>
      </c>
      <c r="C2466" t="s">
        <v>1877</v>
      </c>
      <c r="D2466" t="s">
        <v>2311</v>
      </c>
      <c r="E2466" t="s">
        <v>388</v>
      </c>
      <c r="F2466" t="s">
        <v>3065</v>
      </c>
      <c r="G2466" t="s">
        <v>7625</v>
      </c>
      <c r="H2466" t="s">
        <v>3459</v>
      </c>
      <c r="I2466" t="s">
        <v>2638</v>
      </c>
      <c r="J2466" t="s">
        <v>2312</v>
      </c>
      <c r="K2466" t="s">
        <v>7648</v>
      </c>
      <c r="L2466" t="s">
        <v>7648</v>
      </c>
      <c r="M2466" t="s">
        <v>2314</v>
      </c>
      <c r="N2466">
        <v>1</v>
      </c>
      <c r="O2466" t="s">
        <v>5953</v>
      </c>
      <c r="P2466" t="s">
        <v>1829</v>
      </c>
      <c r="Q2466" t="s">
        <v>2629</v>
      </c>
      <c r="R2466" t="s">
        <v>476</v>
      </c>
      <c r="S2466" t="s">
        <v>1829</v>
      </c>
      <c r="T2466" t="s">
        <v>2501</v>
      </c>
      <c r="U2466" t="s">
        <v>1829</v>
      </c>
      <c r="W2466">
        <v>0</v>
      </c>
      <c r="X2466">
        <v>0</v>
      </c>
      <c r="Y2466">
        <v>-4.3214945926568699E-5</v>
      </c>
      <c r="Z2466">
        <v>1.0066957489840401E-3</v>
      </c>
      <c r="AA2466">
        <v>0</v>
      </c>
      <c r="AB2466">
        <v>0</v>
      </c>
      <c r="AC2466">
        <v>0</v>
      </c>
      <c r="AD2466">
        <v>0</v>
      </c>
      <c r="AE2466">
        <v>-5.9629740930410602E-6</v>
      </c>
      <c r="AF2466">
        <v>1.3890797598049999E-4</v>
      </c>
      <c r="AH2466">
        <v>0</v>
      </c>
      <c r="AI2466">
        <v>0</v>
      </c>
      <c r="AJ2466">
        <v>-2.6361186604463901E-3</v>
      </c>
      <c r="AK2466">
        <v>6.1408602738399799E-2</v>
      </c>
      <c r="AL2466">
        <v>0</v>
      </c>
      <c r="AM2466">
        <v>0</v>
      </c>
      <c r="AN2466">
        <v>0</v>
      </c>
      <c r="AO2466">
        <v>0</v>
      </c>
      <c r="AP2466">
        <v>-7.7216837785584996E-4</v>
      </c>
      <c r="AQ2466">
        <v>1.7987726377565599E-2</v>
      </c>
      <c r="AS2466">
        <v>0</v>
      </c>
      <c r="AT2466">
        <v>0</v>
      </c>
      <c r="AU2466">
        <v>-5.6330630855732098E-3</v>
      </c>
      <c r="AV2466">
        <v>0.13122267157772399</v>
      </c>
      <c r="AW2466">
        <v>0</v>
      </c>
      <c r="AX2466">
        <v>0</v>
      </c>
      <c r="AY2466">
        <v>0</v>
      </c>
      <c r="AZ2466">
        <v>0</v>
      </c>
      <c r="BA2466">
        <v>-2.68657710981443E-3</v>
      </c>
      <c r="BB2466">
        <v>6.2584036499129206E-2</v>
      </c>
    </row>
    <row r="2467" spans="1:54" x14ac:dyDescent="0.35">
      <c r="A2467" t="s">
        <v>7649</v>
      </c>
      <c r="B2467" t="s">
        <v>7650</v>
      </c>
      <c r="C2467" t="s">
        <v>7651</v>
      </c>
      <c r="D2467" t="s">
        <v>2321</v>
      </c>
      <c r="E2467" t="s">
        <v>388</v>
      </c>
      <c r="F2467" t="s">
        <v>3065</v>
      </c>
      <c r="G2467" t="s">
        <v>7625</v>
      </c>
      <c r="H2467" t="s">
        <v>3459</v>
      </c>
      <c r="I2467" t="s">
        <v>2638</v>
      </c>
      <c r="J2467" t="s">
        <v>2312</v>
      </c>
      <c r="K2467" t="s">
        <v>2314</v>
      </c>
      <c r="L2467" t="s">
        <v>7648</v>
      </c>
      <c r="M2467" t="s">
        <v>2314</v>
      </c>
      <c r="N2467" t="s">
        <v>2314</v>
      </c>
      <c r="O2467" t="s">
        <v>5953</v>
      </c>
      <c r="P2467" t="s">
        <v>1829</v>
      </c>
      <c r="Q2467" t="s">
        <v>2314</v>
      </c>
      <c r="R2467" t="s">
        <v>476</v>
      </c>
      <c r="S2467" t="s">
        <v>1829</v>
      </c>
      <c r="T2467" t="s">
        <v>2501</v>
      </c>
      <c r="U2467" t="s">
        <v>1829</v>
      </c>
      <c r="W2467">
        <v>0</v>
      </c>
      <c r="X2467">
        <v>0</v>
      </c>
      <c r="Y2467">
        <v>0</v>
      </c>
      <c r="Z2467">
        <v>0</v>
      </c>
      <c r="AA2467">
        <v>0</v>
      </c>
      <c r="AB2467">
        <v>0</v>
      </c>
      <c r="AC2467">
        <v>0</v>
      </c>
      <c r="AD2467">
        <v>0</v>
      </c>
      <c r="AE2467">
        <v>0</v>
      </c>
      <c r="AF2467">
        <v>0</v>
      </c>
      <c r="AH2467">
        <v>0</v>
      </c>
      <c r="AI2467">
        <v>0</v>
      </c>
      <c r="AJ2467">
        <v>0</v>
      </c>
      <c r="AK2467">
        <v>0</v>
      </c>
      <c r="AL2467">
        <v>0</v>
      </c>
      <c r="AM2467">
        <v>0</v>
      </c>
      <c r="AN2467">
        <v>0</v>
      </c>
      <c r="AO2467">
        <v>0</v>
      </c>
      <c r="AP2467">
        <v>0</v>
      </c>
      <c r="AQ2467">
        <v>0</v>
      </c>
      <c r="AS2467">
        <v>0</v>
      </c>
      <c r="AT2467">
        <v>0</v>
      </c>
      <c r="AU2467">
        <v>0</v>
      </c>
      <c r="AV2467">
        <v>0</v>
      </c>
      <c r="AW2467">
        <v>0</v>
      </c>
      <c r="AX2467">
        <v>0</v>
      </c>
      <c r="AY2467">
        <v>0</v>
      </c>
      <c r="AZ2467">
        <v>0</v>
      </c>
      <c r="BA2467">
        <v>0</v>
      </c>
      <c r="BB2467">
        <v>0</v>
      </c>
    </row>
    <row r="2468" spans="1:54" x14ac:dyDescent="0.35">
      <c r="A2468" t="s">
        <v>7652</v>
      </c>
      <c r="B2468" t="s">
        <v>7650</v>
      </c>
      <c r="C2468" t="s">
        <v>7651</v>
      </c>
      <c r="D2468" t="s">
        <v>2321</v>
      </c>
      <c r="E2468" t="s">
        <v>388</v>
      </c>
      <c r="F2468" t="s">
        <v>3065</v>
      </c>
      <c r="G2468" t="s">
        <v>7625</v>
      </c>
      <c r="H2468" t="s">
        <v>3459</v>
      </c>
      <c r="I2468" t="s">
        <v>2638</v>
      </c>
      <c r="J2468" t="s">
        <v>2312</v>
      </c>
      <c r="K2468" t="s">
        <v>2314</v>
      </c>
      <c r="L2468" t="s">
        <v>7648</v>
      </c>
      <c r="M2468" t="s">
        <v>2314</v>
      </c>
      <c r="N2468" t="s">
        <v>2314</v>
      </c>
      <c r="O2468" t="s">
        <v>5953</v>
      </c>
      <c r="P2468" t="s">
        <v>1829</v>
      </c>
      <c r="Q2468" t="s">
        <v>2314</v>
      </c>
      <c r="R2468" t="s">
        <v>476</v>
      </c>
      <c r="S2468" t="s">
        <v>1829</v>
      </c>
      <c r="T2468" t="s">
        <v>2501</v>
      </c>
      <c r="U2468" t="s">
        <v>1829</v>
      </c>
      <c r="W2468">
        <v>0</v>
      </c>
      <c r="X2468">
        <v>0</v>
      </c>
      <c r="Y2468">
        <v>0</v>
      </c>
      <c r="Z2468">
        <v>0</v>
      </c>
      <c r="AA2468">
        <v>0</v>
      </c>
      <c r="AB2468">
        <v>0</v>
      </c>
      <c r="AC2468">
        <v>0</v>
      </c>
      <c r="AD2468">
        <v>0</v>
      </c>
      <c r="AE2468">
        <v>0</v>
      </c>
      <c r="AF2468">
        <v>0</v>
      </c>
      <c r="AH2468">
        <v>0</v>
      </c>
      <c r="AI2468">
        <v>0</v>
      </c>
      <c r="AJ2468">
        <v>0</v>
      </c>
      <c r="AK2468">
        <v>0</v>
      </c>
      <c r="AL2468">
        <v>0</v>
      </c>
      <c r="AM2468">
        <v>0</v>
      </c>
      <c r="AN2468">
        <v>0</v>
      </c>
      <c r="AO2468">
        <v>0</v>
      </c>
      <c r="AP2468">
        <v>0</v>
      </c>
      <c r="AQ2468">
        <v>0</v>
      </c>
      <c r="AS2468">
        <v>0</v>
      </c>
      <c r="AT2468">
        <v>0</v>
      </c>
      <c r="AU2468">
        <v>0</v>
      </c>
      <c r="AV2468">
        <v>0</v>
      </c>
      <c r="AW2468">
        <v>0</v>
      </c>
      <c r="AX2468">
        <v>0</v>
      </c>
      <c r="AY2468">
        <v>0</v>
      </c>
      <c r="AZ2468">
        <v>0</v>
      </c>
      <c r="BA2468">
        <v>0</v>
      </c>
      <c r="BB2468">
        <v>0</v>
      </c>
    </row>
    <row r="2469" spans="1:54" x14ac:dyDescent="0.35">
      <c r="A2469" t="s">
        <v>7653</v>
      </c>
      <c r="B2469" t="s">
        <v>7654</v>
      </c>
      <c r="C2469" t="s">
        <v>7655</v>
      </c>
      <c r="D2469" t="s">
        <v>2321</v>
      </c>
      <c r="E2469" t="s">
        <v>388</v>
      </c>
      <c r="F2469" t="s">
        <v>3065</v>
      </c>
      <c r="G2469" t="s">
        <v>7625</v>
      </c>
      <c r="H2469" t="s">
        <v>3459</v>
      </c>
      <c r="I2469" t="s">
        <v>2638</v>
      </c>
      <c r="J2469" t="s">
        <v>2312</v>
      </c>
      <c r="K2469" t="s">
        <v>2314</v>
      </c>
      <c r="L2469" t="s">
        <v>7648</v>
      </c>
      <c r="M2469" t="s">
        <v>2314</v>
      </c>
      <c r="N2469" t="s">
        <v>2314</v>
      </c>
      <c r="O2469" t="s">
        <v>5953</v>
      </c>
      <c r="P2469" t="s">
        <v>1829</v>
      </c>
      <c r="Q2469" t="s">
        <v>2314</v>
      </c>
      <c r="R2469" t="s">
        <v>476</v>
      </c>
      <c r="S2469" t="s">
        <v>1829</v>
      </c>
      <c r="T2469" t="s">
        <v>2501</v>
      </c>
      <c r="U2469" t="s">
        <v>1829</v>
      </c>
      <c r="W2469">
        <v>0</v>
      </c>
      <c r="X2469">
        <v>0</v>
      </c>
      <c r="Y2469">
        <v>0</v>
      </c>
      <c r="Z2469">
        <v>0</v>
      </c>
      <c r="AA2469">
        <v>0</v>
      </c>
      <c r="AB2469">
        <v>0</v>
      </c>
      <c r="AC2469">
        <v>0</v>
      </c>
      <c r="AD2469">
        <v>0</v>
      </c>
      <c r="AE2469">
        <v>0</v>
      </c>
      <c r="AF2469">
        <v>0</v>
      </c>
      <c r="AH2469">
        <v>0</v>
      </c>
      <c r="AI2469">
        <v>0</v>
      </c>
      <c r="AJ2469">
        <v>0</v>
      </c>
      <c r="AK2469">
        <v>0</v>
      </c>
      <c r="AL2469">
        <v>0</v>
      </c>
      <c r="AM2469">
        <v>0</v>
      </c>
      <c r="AN2469">
        <v>0</v>
      </c>
      <c r="AO2469">
        <v>0</v>
      </c>
      <c r="AP2469">
        <v>0</v>
      </c>
      <c r="AQ2469">
        <v>0</v>
      </c>
      <c r="AS2469">
        <v>0</v>
      </c>
      <c r="AT2469">
        <v>0</v>
      </c>
      <c r="AU2469">
        <v>0</v>
      </c>
      <c r="AV2469">
        <v>0</v>
      </c>
      <c r="AW2469">
        <v>0</v>
      </c>
      <c r="AX2469">
        <v>0</v>
      </c>
      <c r="AY2469">
        <v>0</v>
      </c>
      <c r="AZ2469">
        <v>0</v>
      </c>
      <c r="BA2469">
        <v>0</v>
      </c>
      <c r="BB2469">
        <v>0</v>
      </c>
    </row>
    <row r="2470" spans="1:54" x14ac:dyDescent="0.35">
      <c r="A2470" t="s">
        <v>1967</v>
      </c>
      <c r="B2470" t="s">
        <v>7656</v>
      </c>
      <c r="C2470" t="s">
        <v>1969</v>
      </c>
      <c r="D2470" t="s">
        <v>2321</v>
      </c>
      <c r="E2470" t="s">
        <v>388</v>
      </c>
      <c r="F2470" t="s">
        <v>3065</v>
      </c>
      <c r="G2470" t="s">
        <v>7625</v>
      </c>
      <c r="H2470" t="s">
        <v>3459</v>
      </c>
      <c r="I2470" t="s">
        <v>2638</v>
      </c>
      <c r="J2470" t="s">
        <v>2312</v>
      </c>
      <c r="K2470" t="s">
        <v>2314</v>
      </c>
      <c r="L2470" t="s">
        <v>7648</v>
      </c>
      <c r="M2470" t="s">
        <v>2314</v>
      </c>
      <c r="N2470">
        <v>1</v>
      </c>
      <c r="O2470" t="s">
        <v>5953</v>
      </c>
      <c r="P2470" t="s">
        <v>1829</v>
      </c>
      <c r="Q2470" t="s">
        <v>2314</v>
      </c>
      <c r="R2470" t="s">
        <v>476</v>
      </c>
      <c r="S2470" t="s">
        <v>1829</v>
      </c>
      <c r="T2470" t="s">
        <v>2501</v>
      </c>
      <c r="U2470" t="s">
        <v>1829</v>
      </c>
      <c r="W2470">
        <v>0</v>
      </c>
      <c r="X2470">
        <v>0</v>
      </c>
      <c r="Y2470">
        <v>0</v>
      </c>
      <c r="Z2470">
        <v>0</v>
      </c>
      <c r="AA2470">
        <v>0</v>
      </c>
      <c r="AB2470">
        <v>0</v>
      </c>
      <c r="AC2470">
        <v>0</v>
      </c>
      <c r="AD2470">
        <v>0</v>
      </c>
      <c r="AE2470">
        <v>0</v>
      </c>
      <c r="AF2470">
        <v>0</v>
      </c>
      <c r="AH2470">
        <v>0</v>
      </c>
      <c r="AI2470">
        <v>0</v>
      </c>
      <c r="AJ2470">
        <v>-6.2664720775410503E-3</v>
      </c>
      <c r="AK2470">
        <v>-1.5710832035986699</v>
      </c>
      <c r="AL2470">
        <v>0</v>
      </c>
      <c r="AM2470">
        <v>0</v>
      </c>
      <c r="AN2470">
        <v>0</v>
      </c>
      <c r="AO2470">
        <v>0</v>
      </c>
      <c r="AP2470">
        <v>-1.8355666805129601E-3</v>
      </c>
      <c r="AQ2470">
        <v>-0.46019960595928799</v>
      </c>
      <c r="AS2470">
        <v>0</v>
      </c>
      <c r="AT2470">
        <v>0</v>
      </c>
      <c r="AU2470">
        <v>-3.64526956025962E-3</v>
      </c>
      <c r="AV2470">
        <v>-0.91391483243663496</v>
      </c>
      <c r="AW2470">
        <v>0</v>
      </c>
      <c r="AX2470">
        <v>0</v>
      </c>
      <c r="AY2470">
        <v>0</v>
      </c>
      <c r="AZ2470">
        <v>0</v>
      </c>
      <c r="BA2470">
        <v>-1.7385386264851799E-3</v>
      </c>
      <c r="BB2470">
        <v>-0.43587345496492202</v>
      </c>
    </row>
    <row r="2471" spans="1:54" x14ac:dyDescent="0.35">
      <c r="A2471" t="s">
        <v>7657</v>
      </c>
      <c r="B2471" t="s">
        <v>7658</v>
      </c>
      <c r="C2471" t="s">
        <v>7659</v>
      </c>
      <c r="D2471" t="s">
        <v>2321</v>
      </c>
      <c r="E2471" t="s">
        <v>388</v>
      </c>
      <c r="F2471" t="s">
        <v>3065</v>
      </c>
      <c r="G2471" t="s">
        <v>7625</v>
      </c>
      <c r="H2471" t="s">
        <v>3459</v>
      </c>
      <c r="I2471" t="s">
        <v>2638</v>
      </c>
      <c r="J2471" t="s">
        <v>2312</v>
      </c>
      <c r="K2471" t="s">
        <v>2314</v>
      </c>
      <c r="L2471" t="s">
        <v>7648</v>
      </c>
      <c r="M2471" t="s">
        <v>2314</v>
      </c>
      <c r="N2471" t="s">
        <v>2314</v>
      </c>
      <c r="O2471" t="s">
        <v>5953</v>
      </c>
      <c r="P2471" t="s">
        <v>1829</v>
      </c>
      <c r="Q2471" t="s">
        <v>2314</v>
      </c>
      <c r="R2471" t="s">
        <v>476</v>
      </c>
      <c r="S2471" t="s">
        <v>1829</v>
      </c>
      <c r="T2471" t="s">
        <v>2501</v>
      </c>
      <c r="U2471" t="s">
        <v>1829</v>
      </c>
      <c r="W2471">
        <v>0</v>
      </c>
      <c r="X2471">
        <v>0</v>
      </c>
      <c r="Y2471">
        <v>0</v>
      </c>
      <c r="Z2471">
        <v>0</v>
      </c>
      <c r="AA2471">
        <v>0</v>
      </c>
      <c r="AB2471">
        <v>0</v>
      </c>
      <c r="AC2471">
        <v>0</v>
      </c>
      <c r="AD2471">
        <v>0</v>
      </c>
      <c r="AE2471">
        <v>0</v>
      </c>
      <c r="AF2471">
        <v>0</v>
      </c>
      <c r="AH2471">
        <v>0</v>
      </c>
      <c r="AI2471">
        <v>0</v>
      </c>
      <c r="AJ2471">
        <v>0</v>
      </c>
      <c r="AK2471">
        <v>0</v>
      </c>
      <c r="AL2471">
        <v>0</v>
      </c>
      <c r="AM2471">
        <v>0</v>
      </c>
      <c r="AN2471">
        <v>0</v>
      </c>
      <c r="AO2471">
        <v>0</v>
      </c>
      <c r="AP2471">
        <v>0</v>
      </c>
      <c r="AQ2471">
        <v>0</v>
      </c>
      <c r="AS2471">
        <v>0</v>
      </c>
      <c r="AT2471">
        <v>0</v>
      </c>
      <c r="AU2471">
        <v>0</v>
      </c>
      <c r="AV2471">
        <v>0</v>
      </c>
      <c r="AW2471">
        <v>0</v>
      </c>
      <c r="AX2471">
        <v>0</v>
      </c>
      <c r="AY2471">
        <v>0</v>
      </c>
      <c r="AZ2471">
        <v>0</v>
      </c>
      <c r="BA2471">
        <v>0</v>
      </c>
      <c r="BB2471">
        <v>0</v>
      </c>
    </row>
    <row r="2472" spans="1:54" x14ac:dyDescent="0.35">
      <c r="A2472" t="s">
        <v>7660</v>
      </c>
      <c r="B2472" t="s">
        <v>7661</v>
      </c>
      <c r="C2472" t="s">
        <v>7662</v>
      </c>
      <c r="D2472" t="s">
        <v>4338</v>
      </c>
      <c r="E2472" t="s">
        <v>388</v>
      </c>
      <c r="F2472" t="s">
        <v>3065</v>
      </c>
      <c r="G2472" t="s">
        <v>7625</v>
      </c>
      <c r="H2472" t="s">
        <v>3459</v>
      </c>
      <c r="I2472" t="s">
        <v>7663</v>
      </c>
      <c r="J2472" t="s">
        <v>2312</v>
      </c>
      <c r="K2472" t="s">
        <v>7664</v>
      </c>
      <c r="L2472" t="s">
        <v>7664</v>
      </c>
      <c r="M2472" t="s">
        <v>2314</v>
      </c>
      <c r="N2472" t="s">
        <v>2314</v>
      </c>
      <c r="O2472" t="s">
        <v>5953</v>
      </c>
      <c r="P2472" t="s">
        <v>1829</v>
      </c>
      <c r="Q2472" t="s">
        <v>2314</v>
      </c>
      <c r="R2472" t="s">
        <v>2314</v>
      </c>
      <c r="S2472" t="s">
        <v>1829</v>
      </c>
      <c r="T2472" t="s">
        <v>5965</v>
      </c>
      <c r="U2472" t="s">
        <v>1829</v>
      </c>
      <c r="W2472">
        <v>0</v>
      </c>
      <c r="X2472">
        <v>0</v>
      </c>
      <c r="Y2472">
        <v>0</v>
      </c>
      <c r="Z2472">
        <v>0</v>
      </c>
      <c r="AA2472">
        <v>0</v>
      </c>
      <c r="AB2472">
        <v>0</v>
      </c>
      <c r="AC2472">
        <v>0</v>
      </c>
      <c r="AD2472">
        <v>0</v>
      </c>
      <c r="AE2472">
        <v>0</v>
      </c>
      <c r="AF2472">
        <v>0</v>
      </c>
      <c r="AH2472">
        <v>0</v>
      </c>
      <c r="AI2472">
        <v>0</v>
      </c>
      <c r="AJ2472">
        <v>0</v>
      </c>
      <c r="AK2472">
        <v>0</v>
      </c>
      <c r="AL2472">
        <v>0</v>
      </c>
      <c r="AM2472">
        <v>0</v>
      </c>
      <c r="AN2472">
        <v>0</v>
      </c>
      <c r="AO2472">
        <v>0</v>
      </c>
      <c r="AP2472">
        <v>0</v>
      </c>
      <c r="AQ2472">
        <v>0</v>
      </c>
      <c r="AS2472">
        <v>0</v>
      </c>
      <c r="AT2472">
        <v>0</v>
      </c>
      <c r="AU2472">
        <v>0</v>
      </c>
      <c r="AV2472">
        <v>0</v>
      </c>
      <c r="AW2472">
        <v>0</v>
      </c>
      <c r="AX2472">
        <v>0</v>
      </c>
      <c r="AY2472">
        <v>0</v>
      </c>
      <c r="AZ2472">
        <v>0</v>
      </c>
      <c r="BA2472">
        <v>0</v>
      </c>
      <c r="BB2472">
        <v>0</v>
      </c>
    </row>
    <row r="2473" spans="1:54" x14ac:dyDescent="0.35">
      <c r="A2473" t="s">
        <v>7665</v>
      </c>
      <c r="B2473" t="s">
        <v>7666</v>
      </c>
      <c r="C2473" t="s">
        <v>7667</v>
      </c>
      <c r="D2473" t="s">
        <v>2321</v>
      </c>
      <c r="E2473" t="s">
        <v>388</v>
      </c>
      <c r="F2473" t="s">
        <v>3065</v>
      </c>
      <c r="G2473" t="s">
        <v>7625</v>
      </c>
      <c r="H2473" t="s">
        <v>3459</v>
      </c>
      <c r="I2473" t="s">
        <v>7668</v>
      </c>
      <c r="J2473" t="s">
        <v>2312</v>
      </c>
      <c r="K2473" t="s">
        <v>7669</v>
      </c>
      <c r="L2473" t="s">
        <v>7669</v>
      </c>
      <c r="M2473" t="s">
        <v>2314</v>
      </c>
      <c r="N2473" t="s">
        <v>2314</v>
      </c>
      <c r="O2473" t="s">
        <v>5953</v>
      </c>
      <c r="P2473" t="s">
        <v>1829</v>
      </c>
      <c r="Q2473" t="s">
        <v>2314</v>
      </c>
      <c r="R2473" t="s">
        <v>2314</v>
      </c>
      <c r="S2473" t="s">
        <v>1829</v>
      </c>
      <c r="T2473" t="s">
        <v>5965</v>
      </c>
      <c r="U2473" t="s">
        <v>1829</v>
      </c>
      <c r="W2473">
        <v>0</v>
      </c>
      <c r="X2473">
        <v>0</v>
      </c>
      <c r="Y2473">
        <v>0</v>
      </c>
      <c r="Z2473">
        <v>0</v>
      </c>
      <c r="AA2473">
        <v>0</v>
      </c>
      <c r="AB2473">
        <v>0</v>
      </c>
      <c r="AC2473">
        <v>0</v>
      </c>
      <c r="AD2473">
        <v>0</v>
      </c>
      <c r="AE2473">
        <v>0</v>
      </c>
      <c r="AF2473">
        <v>0</v>
      </c>
      <c r="AH2473">
        <v>0</v>
      </c>
      <c r="AI2473">
        <v>0</v>
      </c>
      <c r="AJ2473">
        <v>0</v>
      </c>
      <c r="AK2473">
        <v>0</v>
      </c>
      <c r="AL2473">
        <v>0</v>
      </c>
      <c r="AM2473">
        <v>0</v>
      </c>
      <c r="AN2473">
        <v>0</v>
      </c>
      <c r="AO2473">
        <v>0</v>
      </c>
      <c r="AP2473">
        <v>0</v>
      </c>
      <c r="AQ2473">
        <v>0</v>
      </c>
      <c r="AS2473">
        <v>0</v>
      </c>
      <c r="AT2473">
        <v>0</v>
      </c>
      <c r="AU2473">
        <v>0</v>
      </c>
      <c r="AV2473">
        <v>0</v>
      </c>
      <c r="AW2473">
        <v>0</v>
      </c>
      <c r="AX2473">
        <v>0</v>
      </c>
      <c r="AY2473">
        <v>0</v>
      </c>
      <c r="AZ2473">
        <v>0</v>
      </c>
      <c r="BA2473">
        <v>0</v>
      </c>
      <c r="BB2473">
        <v>0</v>
      </c>
    </row>
    <row r="2474" spans="1:54" x14ac:dyDescent="0.35">
      <c r="A2474" t="s">
        <v>7670</v>
      </c>
      <c r="B2474" t="s">
        <v>7671</v>
      </c>
      <c r="C2474" t="s">
        <v>7672</v>
      </c>
      <c r="D2474" t="s">
        <v>2321</v>
      </c>
      <c r="E2474" t="s">
        <v>388</v>
      </c>
      <c r="F2474" t="s">
        <v>3065</v>
      </c>
      <c r="G2474" t="s">
        <v>7625</v>
      </c>
      <c r="H2474" t="s">
        <v>3459</v>
      </c>
      <c r="I2474" t="s">
        <v>7673</v>
      </c>
      <c r="J2474" t="s">
        <v>2312</v>
      </c>
      <c r="K2474" t="s">
        <v>7674</v>
      </c>
      <c r="L2474" t="s">
        <v>7674</v>
      </c>
      <c r="M2474" t="s">
        <v>2314</v>
      </c>
      <c r="N2474" t="s">
        <v>2314</v>
      </c>
      <c r="O2474" t="s">
        <v>5953</v>
      </c>
      <c r="P2474" t="s">
        <v>1829</v>
      </c>
      <c r="Q2474" t="s">
        <v>2314</v>
      </c>
      <c r="R2474" t="s">
        <v>2314</v>
      </c>
      <c r="S2474" t="s">
        <v>1829</v>
      </c>
      <c r="T2474" t="s">
        <v>5965</v>
      </c>
      <c r="U2474" t="s">
        <v>1829</v>
      </c>
      <c r="W2474">
        <v>0</v>
      </c>
      <c r="X2474">
        <v>0</v>
      </c>
      <c r="Y2474">
        <v>0</v>
      </c>
      <c r="Z2474">
        <v>0</v>
      </c>
      <c r="AA2474">
        <v>0</v>
      </c>
      <c r="AB2474">
        <v>0</v>
      </c>
      <c r="AC2474">
        <v>0</v>
      </c>
      <c r="AD2474">
        <v>0</v>
      </c>
      <c r="AE2474">
        <v>0</v>
      </c>
      <c r="AF2474">
        <v>0</v>
      </c>
      <c r="AH2474">
        <v>0</v>
      </c>
      <c r="AI2474">
        <v>0</v>
      </c>
      <c r="AJ2474">
        <v>0</v>
      </c>
      <c r="AK2474">
        <v>0</v>
      </c>
      <c r="AL2474">
        <v>0</v>
      </c>
      <c r="AM2474">
        <v>0</v>
      </c>
      <c r="AN2474">
        <v>0</v>
      </c>
      <c r="AO2474">
        <v>0</v>
      </c>
      <c r="AP2474">
        <v>0</v>
      </c>
      <c r="AQ2474">
        <v>0</v>
      </c>
      <c r="AS2474">
        <v>0</v>
      </c>
      <c r="AT2474">
        <v>0</v>
      </c>
      <c r="AU2474">
        <v>0</v>
      </c>
      <c r="AV2474">
        <v>0</v>
      </c>
      <c r="AW2474">
        <v>0</v>
      </c>
      <c r="AX2474">
        <v>0</v>
      </c>
      <c r="AY2474">
        <v>0</v>
      </c>
      <c r="AZ2474">
        <v>0</v>
      </c>
      <c r="BA2474">
        <v>0</v>
      </c>
      <c r="BB2474">
        <v>0</v>
      </c>
    </row>
    <row r="2475" spans="1:54" x14ac:dyDescent="0.35">
      <c r="A2475" t="s">
        <v>7675</v>
      </c>
      <c r="B2475" t="s">
        <v>7676</v>
      </c>
      <c r="C2475" t="s">
        <v>7677</v>
      </c>
      <c r="D2475" t="s">
        <v>2321</v>
      </c>
      <c r="E2475" t="s">
        <v>388</v>
      </c>
      <c r="F2475" t="s">
        <v>3065</v>
      </c>
      <c r="G2475" t="s">
        <v>7625</v>
      </c>
      <c r="H2475" t="s">
        <v>3459</v>
      </c>
      <c r="I2475" t="s">
        <v>7678</v>
      </c>
      <c r="J2475" t="s">
        <v>2312</v>
      </c>
      <c r="K2475" t="s">
        <v>7679</v>
      </c>
      <c r="L2475" t="s">
        <v>7679</v>
      </c>
      <c r="M2475" t="s">
        <v>2314</v>
      </c>
      <c r="N2475" t="s">
        <v>2314</v>
      </c>
      <c r="O2475" t="s">
        <v>5953</v>
      </c>
      <c r="P2475" t="s">
        <v>1829</v>
      </c>
      <c r="Q2475" t="s">
        <v>2314</v>
      </c>
      <c r="R2475" t="s">
        <v>2314</v>
      </c>
      <c r="S2475" t="s">
        <v>1829</v>
      </c>
      <c r="T2475" t="s">
        <v>7107</v>
      </c>
      <c r="U2475" t="s">
        <v>1829</v>
      </c>
      <c r="W2475">
        <v>0</v>
      </c>
      <c r="X2475">
        <v>0</v>
      </c>
      <c r="Y2475">
        <v>0</v>
      </c>
      <c r="Z2475">
        <v>0</v>
      </c>
      <c r="AA2475">
        <v>0</v>
      </c>
      <c r="AB2475">
        <v>0</v>
      </c>
      <c r="AC2475">
        <v>0</v>
      </c>
      <c r="AD2475">
        <v>0</v>
      </c>
      <c r="AE2475">
        <v>0</v>
      </c>
      <c r="AF2475">
        <v>0</v>
      </c>
      <c r="AH2475">
        <v>0</v>
      </c>
      <c r="AI2475">
        <v>0</v>
      </c>
      <c r="AJ2475">
        <v>0</v>
      </c>
      <c r="AK2475">
        <v>0</v>
      </c>
      <c r="AL2475">
        <v>0</v>
      </c>
      <c r="AM2475">
        <v>0</v>
      </c>
      <c r="AN2475">
        <v>0</v>
      </c>
      <c r="AO2475">
        <v>0</v>
      </c>
      <c r="AP2475">
        <v>0</v>
      </c>
      <c r="AQ2475">
        <v>0</v>
      </c>
      <c r="AS2475">
        <v>0</v>
      </c>
      <c r="AT2475">
        <v>0</v>
      </c>
      <c r="AU2475">
        <v>0</v>
      </c>
      <c r="AV2475">
        <v>0</v>
      </c>
      <c r="AW2475">
        <v>0</v>
      </c>
      <c r="AX2475">
        <v>0</v>
      </c>
      <c r="AY2475">
        <v>0</v>
      </c>
      <c r="AZ2475">
        <v>0</v>
      </c>
      <c r="BA2475">
        <v>0</v>
      </c>
      <c r="BB2475">
        <v>0</v>
      </c>
    </row>
    <row r="2476" spans="1:54" x14ac:dyDescent="0.35">
      <c r="A2476" t="s">
        <v>7680</v>
      </c>
      <c r="B2476" t="s">
        <v>7681</v>
      </c>
      <c r="C2476" t="s">
        <v>3304</v>
      </c>
      <c r="D2476" t="s">
        <v>2321</v>
      </c>
      <c r="E2476" t="s">
        <v>388</v>
      </c>
      <c r="F2476" t="s">
        <v>3065</v>
      </c>
      <c r="G2476" t="s">
        <v>7625</v>
      </c>
      <c r="H2476" t="s">
        <v>3498</v>
      </c>
      <c r="I2476" t="s">
        <v>7682</v>
      </c>
      <c r="J2476" t="s">
        <v>2312</v>
      </c>
      <c r="K2476" t="s">
        <v>7683</v>
      </c>
      <c r="L2476" t="s">
        <v>7683</v>
      </c>
      <c r="M2476" t="s">
        <v>2314</v>
      </c>
      <c r="N2476" t="s">
        <v>2314</v>
      </c>
      <c r="O2476" t="s">
        <v>5953</v>
      </c>
      <c r="P2476" t="s">
        <v>1829</v>
      </c>
      <c r="Q2476" t="s">
        <v>2314</v>
      </c>
      <c r="R2476" t="s">
        <v>2314</v>
      </c>
      <c r="S2476" t="s">
        <v>1829</v>
      </c>
      <c r="T2476" t="s">
        <v>5965</v>
      </c>
      <c r="U2476" t="s">
        <v>1829</v>
      </c>
      <c r="W2476">
        <v>0</v>
      </c>
      <c r="X2476">
        <v>0</v>
      </c>
      <c r="Y2476">
        <v>0</v>
      </c>
      <c r="Z2476">
        <v>0</v>
      </c>
      <c r="AA2476">
        <v>0</v>
      </c>
      <c r="AB2476">
        <v>0</v>
      </c>
      <c r="AC2476">
        <v>0</v>
      </c>
      <c r="AD2476">
        <v>0</v>
      </c>
      <c r="AE2476">
        <v>0</v>
      </c>
      <c r="AF2476">
        <v>0</v>
      </c>
      <c r="AH2476">
        <v>0</v>
      </c>
      <c r="AI2476">
        <v>0</v>
      </c>
      <c r="AJ2476">
        <v>0</v>
      </c>
      <c r="AK2476">
        <v>0</v>
      </c>
      <c r="AL2476">
        <v>0</v>
      </c>
      <c r="AM2476">
        <v>0</v>
      </c>
      <c r="AN2476">
        <v>0</v>
      </c>
      <c r="AO2476">
        <v>0</v>
      </c>
      <c r="AP2476">
        <v>0</v>
      </c>
      <c r="AQ2476">
        <v>0</v>
      </c>
      <c r="AS2476">
        <v>0</v>
      </c>
      <c r="AT2476">
        <v>0</v>
      </c>
      <c r="AU2476">
        <v>0</v>
      </c>
      <c r="AV2476">
        <v>0</v>
      </c>
      <c r="AW2476">
        <v>0</v>
      </c>
      <c r="AX2476">
        <v>0</v>
      </c>
      <c r="AY2476">
        <v>0</v>
      </c>
      <c r="AZ2476">
        <v>0</v>
      </c>
      <c r="BA2476">
        <v>0</v>
      </c>
      <c r="BB2476">
        <v>0</v>
      </c>
    </row>
    <row r="2477" spans="1:54" x14ac:dyDescent="0.35">
      <c r="A2477" t="s">
        <v>7684</v>
      </c>
      <c r="B2477" t="s">
        <v>7685</v>
      </c>
      <c r="C2477" t="s">
        <v>3304</v>
      </c>
      <c r="D2477" t="s">
        <v>4373</v>
      </c>
      <c r="E2477" t="s">
        <v>388</v>
      </c>
      <c r="F2477" t="s">
        <v>3065</v>
      </c>
      <c r="G2477" t="s">
        <v>7625</v>
      </c>
      <c r="H2477" t="s">
        <v>3498</v>
      </c>
      <c r="I2477" t="s">
        <v>7682</v>
      </c>
      <c r="J2477" t="s">
        <v>2312</v>
      </c>
      <c r="K2477" t="s">
        <v>2314</v>
      </c>
      <c r="L2477" t="s">
        <v>7683</v>
      </c>
      <c r="M2477" t="s">
        <v>2314</v>
      </c>
      <c r="N2477" t="s">
        <v>2314</v>
      </c>
      <c r="O2477" t="s">
        <v>5953</v>
      </c>
      <c r="P2477" t="s">
        <v>1829</v>
      </c>
      <c r="Q2477" t="s">
        <v>2314</v>
      </c>
      <c r="R2477" t="s">
        <v>2314</v>
      </c>
      <c r="S2477" t="s">
        <v>1829</v>
      </c>
      <c r="T2477" t="s">
        <v>5965</v>
      </c>
      <c r="U2477" t="s">
        <v>1829</v>
      </c>
      <c r="W2477">
        <v>0</v>
      </c>
      <c r="X2477">
        <v>0</v>
      </c>
      <c r="Y2477">
        <v>0</v>
      </c>
      <c r="Z2477">
        <v>0</v>
      </c>
      <c r="AA2477">
        <v>0</v>
      </c>
      <c r="AB2477">
        <v>0</v>
      </c>
      <c r="AC2477">
        <v>0</v>
      </c>
      <c r="AD2477">
        <v>0</v>
      </c>
      <c r="AE2477">
        <v>0</v>
      </c>
      <c r="AF2477">
        <v>0</v>
      </c>
      <c r="AH2477">
        <v>0</v>
      </c>
      <c r="AI2477">
        <v>0</v>
      </c>
      <c r="AJ2477">
        <v>0</v>
      </c>
      <c r="AK2477">
        <v>0</v>
      </c>
      <c r="AL2477">
        <v>0</v>
      </c>
      <c r="AM2477">
        <v>0</v>
      </c>
      <c r="AN2477">
        <v>0</v>
      </c>
      <c r="AO2477">
        <v>0</v>
      </c>
      <c r="AP2477">
        <v>0</v>
      </c>
      <c r="AQ2477">
        <v>0</v>
      </c>
      <c r="AS2477">
        <v>0</v>
      </c>
      <c r="AT2477">
        <v>0</v>
      </c>
      <c r="AU2477">
        <v>0</v>
      </c>
      <c r="AV2477">
        <v>0</v>
      </c>
      <c r="AW2477">
        <v>0</v>
      </c>
      <c r="AX2477">
        <v>0</v>
      </c>
      <c r="AY2477">
        <v>0</v>
      </c>
      <c r="AZ2477">
        <v>0</v>
      </c>
      <c r="BA2477">
        <v>0</v>
      </c>
      <c r="BB2477">
        <v>0</v>
      </c>
    </row>
    <row r="2478" spans="1:54" x14ac:dyDescent="0.35">
      <c r="A2478" t="s">
        <v>7686</v>
      </c>
      <c r="B2478" t="s">
        <v>7687</v>
      </c>
      <c r="C2478" t="s">
        <v>3336</v>
      </c>
      <c r="D2478" t="s">
        <v>4373</v>
      </c>
      <c r="E2478" t="s">
        <v>388</v>
      </c>
      <c r="F2478" t="s">
        <v>3065</v>
      </c>
      <c r="G2478" t="s">
        <v>7625</v>
      </c>
      <c r="H2478" t="s">
        <v>3498</v>
      </c>
      <c r="I2478" t="s">
        <v>7631</v>
      </c>
      <c r="J2478" t="s">
        <v>2312</v>
      </c>
      <c r="K2478" t="s">
        <v>7688</v>
      </c>
      <c r="L2478" t="s">
        <v>7688</v>
      </c>
      <c r="M2478" t="s">
        <v>2314</v>
      </c>
      <c r="N2478" t="s">
        <v>2314</v>
      </c>
      <c r="O2478" t="s">
        <v>5953</v>
      </c>
      <c r="P2478" t="s">
        <v>1829</v>
      </c>
      <c r="Q2478" t="s">
        <v>2314</v>
      </c>
      <c r="R2478" t="s">
        <v>2314</v>
      </c>
      <c r="S2478" t="s">
        <v>1829</v>
      </c>
      <c r="T2478" t="s">
        <v>5965</v>
      </c>
      <c r="U2478" t="s">
        <v>1829</v>
      </c>
      <c r="W2478">
        <v>0</v>
      </c>
      <c r="X2478">
        <v>0</v>
      </c>
      <c r="Y2478">
        <v>0</v>
      </c>
      <c r="Z2478">
        <v>0</v>
      </c>
      <c r="AA2478">
        <v>0</v>
      </c>
      <c r="AB2478">
        <v>0</v>
      </c>
      <c r="AC2478">
        <v>0</v>
      </c>
      <c r="AD2478">
        <v>0</v>
      </c>
      <c r="AE2478">
        <v>0</v>
      </c>
      <c r="AF2478">
        <v>0</v>
      </c>
      <c r="AH2478">
        <v>0</v>
      </c>
      <c r="AI2478">
        <v>0</v>
      </c>
      <c r="AJ2478">
        <v>0</v>
      </c>
      <c r="AK2478">
        <v>0</v>
      </c>
      <c r="AL2478">
        <v>0</v>
      </c>
      <c r="AM2478">
        <v>0</v>
      </c>
      <c r="AN2478">
        <v>0</v>
      </c>
      <c r="AO2478">
        <v>0</v>
      </c>
      <c r="AP2478">
        <v>0</v>
      </c>
      <c r="AQ2478">
        <v>0</v>
      </c>
      <c r="AS2478">
        <v>0</v>
      </c>
      <c r="AT2478">
        <v>0</v>
      </c>
      <c r="AU2478">
        <v>0</v>
      </c>
      <c r="AV2478">
        <v>0</v>
      </c>
      <c r="AW2478">
        <v>0</v>
      </c>
      <c r="AX2478">
        <v>0</v>
      </c>
      <c r="AY2478">
        <v>0</v>
      </c>
      <c r="AZ2478">
        <v>0</v>
      </c>
      <c r="BA2478">
        <v>0</v>
      </c>
      <c r="BB2478">
        <v>0</v>
      </c>
    </row>
    <row r="2479" spans="1:54" x14ac:dyDescent="0.35">
      <c r="A2479" t="s">
        <v>7689</v>
      </c>
      <c r="B2479" t="s">
        <v>7690</v>
      </c>
      <c r="C2479" t="s">
        <v>3324</v>
      </c>
      <c r="D2479" t="s">
        <v>4373</v>
      </c>
      <c r="E2479" t="s">
        <v>388</v>
      </c>
      <c r="F2479" t="s">
        <v>3065</v>
      </c>
      <c r="G2479" t="s">
        <v>7625</v>
      </c>
      <c r="H2479" t="s">
        <v>3498</v>
      </c>
      <c r="I2479" t="s">
        <v>7631</v>
      </c>
      <c r="J2479" t="s">
        <v>2312</v>
      </c>
      <c r="K2479" t="s">
        <v>2314</v>
      </c>
      <c r="L2479" t="s">
        <v>7688</v>
      </c>
      <c r="M2479" t="s">
        <v>2314</v>
      </c>
      <c r="N2479" t="s">
        <v>2314</v>
      </c>
      <c r="O2479" t="s">
        <v>5953</v>
      </c>
      <c r="P2479" t="s">
        <v>1829</v>
      </c>
      <c r="Q2479" t="s">
        <v>2314</v>
      </c>
      <c r="R2479" t="s">
        <v>2314</v>
      </c>
      <c r="S2479" t="s">
        <v>1829</v>
      </c>
      <c r="T2479" t="s">
        <v>5965</v>
      </c>
      <c r="U2479" t="s">
        <v>1829</v>
      </c>
      <c r="W2479">
        <v>0</v>
      </c>
      <c r="X2479">
        <v>0</v>
      </c>
      <c r="Y2479">
        <v>0</v>
      </c>
      <c r="Z2479">
        <v>0</v>
      </c>
      <c r="AA2479">
        <v>0</v>
      </c>
      <c r="AB2479">
        <v>0</v>
      </c>
      <c r="AC2479">
        <v>0</v>
      </c>
      <c r="AD2479">
        <v>0</v>
      </c>
      <c r="AE2479">
        <v>0</v>
      </c>
      <c r="AF2479">
        <v>0</v>
      </c>
      <c r="AH2479">
        <v>0</v>
      </c>
      <c r="AI2479">
        <v>0</v>
      </c>
      <c r="AJ2479">
        <v>0</v>
      </c>
      <c r="AK2479">
        <v>0</v>
      </c>
      <c r="AL2479">
        <v>0</v>
      </c>
      <c r="AM2479">
        <v>0</v>
      </c>
      <c r="AN2479">
        <v>0</v>
      </c>
      <c r="AO2479">
        <v>0</v>
      </c>
      <c r="AP2479">
        <v>0</v>
      </c>
      <c r="AQ2479">
        <v>0</v>
      </c>
      <c r="AS2479">
        <v>0</v>
      </c>
      <c r="AT2479">
        <v>0</v>
      </c>
      <c r="AU2479">
        <v>0</v>
      </c>
      <c r="AV2479">
        <v>0</v>
      </c>
      <c r="AW2479">
        <v>0</v>
      </c>
      <c r="AX2479">
        <v>0</v>
      </c>
      <c r="AY2479">
        <v>0</v>
      </c>
      <c r="AZ2479">
        <v>0</v>
      </c>
      <c r="BA2479">
        <v>0</v>
      </c>
      <c r="BB2479">
        <v>0</v>
      </c>
    </row>
    <row r="2480" spans="1:54" x14ac:dyDescent="0.35">
      <c r="A2480" t="s">
        <v>7691</v>
      </c>
      <c r="B2480" t="s">
        <v>7692</v>
      </c>
      <c r="C2480" t="s">
        <v>7693</v>
      </c>
      <c r="D2480" t="s">
        <v>2321</v>
      </c>
      <c r="E2480" t="s">
        <v>388</v>
      </c>
      <c r="F2480" t="s">
        <v>3065</v>
      </c>
      <c r="G2480" t="s">
        <v>7625</v>
      </c>
      <c r="H2480" t="s">
        <v>3498</v>
      </c>
      <c r="I2480" t="s">
        <v>7694</v>
      </c>
      <c r="J2480" t="s">
        <v>2312</v>
      </c>
      <c r="K2480" t="s">
        <v>7695</v>
      </c>
      <c r="L2480" t="s">
        <v>7695</v>
      </c>
      <c r="M2480" t="s">
        <v>2314</v>
      </c>
      <c r="N2480" t="s">
        <v>2314</v>
      </c>
      <c r="O2480" t="s">
        <v>5953</v>
      </c>
      <c r="P2480" t="s">
        <v>1829</v>
      </c>
      <c r="Q2480" t="s">
        <v>2314</v>
      </c>
      <c r="R2480" t="s">
        <v>2314</v>
      </c>
      <c r="S2480" t="s">
        <v>1829</v>
      </c>
      <c r="T2480" t="s">
        <v>5965</v>
      </c>
      <c r="U2480" t="s">
        <v>1829</v>
      </c>
      <c r="W2480">
        <v>0</v>
      </c>
      <c r="X2480">
        <v>0</v>
      </c>
      <c r="Y2480">
        <v>0</v>
      </c>
      <c r="Z2480">
        <v>0</v>
      </c>
      <c r="AA2480">
        <v>0</v>
      </c>
      <c r="AB2480">
        <v>0</v>
      </c>
      <c r="AC2480">
        <v>0</v>
      </c>
      <c r="AD2480">
        <v>0</v>
      </c>
      <c r="AE2480">
        <v>0</v>
      </c>
      <c r="AF2480">
        <v>0</v>
      </c>
      <c r="AH2480">
        <v>0</v>
      </c>
      <c r="AI2480">
        <v>0</v>
      </c>
      <c r="AJ2480">
        <v>0</v>
      </c>
      <c r="AK2480">
        <v>0</v>
      </c>
      <c r="AL2480">
        <v>0</v>
      </c>
      <c r="AM2480">
        <v>0</v>
      </c>
      <c r="AN2480">
        <v>0</v>
      </c>
      <c r="AO2480">
        <v>0</v>
      </c>
      <c r="AP2480">
        <v>0</v>
      </c>
      <c r="AQ2480">
        <v>0</v>
      </c>
      <c r="AS2480">
        <v>0</v>
      </c>
      <c r="AT2480">
        <v>0</v>
      </c>
      <c r="AU2480">
        <v>0</v>
      </c>
      <c r="AV2480">
        <v>0</v>
      </c>
      <c r="AW2480">
        <v>0</v>
      </c>
      <c r="AX2480">
        <v>0</v>
      </c>
      <c r="AY2480">
        <v>0</v>
      </c>
      <c r="AZ2480">
        <v>0</v>
      </c>
      <c r="BA2480">
        <v>0</v>
      </c>
      <c r="BB2480">
        <v>0</v>
      </c>
    </row>
    <row r="2481" spans="1:54" x14ac:dyDescent="0.35">
      <c r="A2481" t="s">
        <v>7696</v>
      </c>
      <c r="B2481" t="s">
        <v>7697</v>
      </c>
      <c r="C2481" t="s">
        <v>7698</v>
      </c>
      <c r="D2481" t="s">
        <v>2321</v>
      </c>
      <c r="E2481" t="s">
        <v>388</v>
      </c>
      <c r="F2481" t="s">
        <v>3065</v>
      </c>
      <c r="G2481" t="s">
        <v>7625</v>
      </c>
      <c r="H2481" t="s">
        <v>7699</v>
      </c>
      <c r="I2481" t="s">
        <v>2638</v>
      </c>
      <c r="J2481" t="s">
        <v>2312</v>
      </c>
      <c r="K2481" t="s">
        <v>7700</v>
      </c>
      <c r="L2481" t="s">
        <v>7700</v>
      </c>
      <c r="M2481" t="s">
        <v>2314</v>
      </c>
      <c r="N2481" t="s">
        <v>2314</v>
      </c>
      <c r="O2481" t="s">
        <v>5953</v>
      </c>
      <c r="P2481" t="s">
        <v>1829</v>
      </c>
      <c r="Q2481" t="s">
        <v>2314</v>
      </c>
      <c r="R2481" t="s">
        <v>2314</v>
      </c>
      <c r="S2481" t="s">
        <v>1829</v>
      </c>
      <c r="T2481" t="s">
        <v>2501</v>
      </c>
      <c r="U2481" t="s">
        <v>1829</v>
      </c>
      <c r="W2481">
        <v>0</v>
      </c>
      <c r="X2481">
        <v>0</v>
      </c>
      <c r="Y2481">
        <v>0</v>
      </c>
      <c r="Z2481">
        <v>0</v>
      </c>
      <c r="AA2481">
        <v>0</v>
      </c>
      <c r="AB2481">
        <v>0</v>
      </c>
      <c r="AC2481">
        <v>0</v>
      </c>
      <c r="AD2481">
        <v>0</v>
      </c>
      <c r="AE2481">
        <v>0</v>
      </c>
      <c r="AF2481">
        <v>0</v>
      </c>
      <c r="AH2481">
        <v>0</v>
      </c>
      <c r="AI2481">
        <v>0</v>
      </c>
      <c r="AJ2481">
        <v>0</v>
      </c>
      <c r="AK2481">
        <v>0</v>
      </c>
      <c r="AL2481">
        <v>0</v>
      </c>
      <c r="AM2481">
        <v>0</v>
      </c>
      <c r="AN2481">
        <v>0</v>
      </c>
      <c r="AO2481">
        <v>0</v>
      </c>
      <c r="AP2481">
        <v>0</v>
      </c>
      <c r="AQ2481">
        <v>0</v>
      </c>
      <c r="AS2481">
        <v>0</v>
      </c>
      <c r="AT2481">
        <v>0</v>
      </c>
      <c r="AU2481">
        <v>0</v>
      </c>
      <c r="AV2481">
        <v>0</v>
      </c>
      <c r="AW2481">
        <v>0</v>
      </c>
      <c r="AX2481">
        <v>0</v>
      </c>
      <c r="AY2481">
        <v>0</v>
      </c>
      <c r="AZ2481">
        <v>0</v>
      </c>
      <c r="BA2481">
        <v>0</v>
      </c>
      <c r="BB2481">
        <v>0</v>
      </c>
    </row>
    <row r="2482" spans="1:54" x14ac:dyDescent="0.35">
      <c r="A2482" t="s">
        <v>7701</v>
      </c>
      <c r="B2482" t="s">
        <v>7702</v>
      </c>
      <c r="C2482" t="s">
        <v>7703</v>
      </c>
      <c r="D2482" t="s">
        <v>2321</v>
      </c>
      <c r="E2482" t="s">
        <v>388</v>
      </c>
      <c r="F2482" t="s">
        <v>3065</v>
      </c>
      <c r="G2482" t="s">
        <v>7625</v>
      </c>
      <c r="H2482" t="s">
        <v>3498</v>
      </c>
      <c r="I2482" t="s">
        <v>2638</v>
      </c>
      <c r="J2482" t="s">
        <v>2312</v>
      </c>
      <c r="K2482" t="s">
        <v>7704</v>
      </c>
      <c r="L2482" t="s">
        <v>7704</v>
      </c>
      <c r="M2482" t="s">
        <v>2314</v>
      </c>
      <c r="N2482" t="s">
        <v>2314</v>
      </c>
      <c r="O2482" t="s">
        <v>5953</v>
      </c>
      <c r="P2482" t="s">
        <v>1829</v>
      </c>
      <c r="Q2482" t="s">
        <v>2314</v>
      </c>
      <c r="R2482" t="s">
        <v>476</v>
      </c>
      <c r="S2482" t="s">
        <v>1829</v>
      </c>
      <c r="T2482" t="s">
        <v>2501</v>
      </c>
      <c r="U2482" t="s">
        <v>1829</v>
      </c>
      <c r="W2482">
        <v>0</v>
      </c>
      <c r="X2482">
        <v>0</v>
      </c>
      <c r="Y2482">
        <v>0</v>
      </c>
      <c r="Z2482">
        <v>0</v>
      </c>
      <c r="AA2482">
        <v>0</v>
      </c>
      <c r="AB2482">
        <v>0</v>
      </c>
      <c r="AC2482">
        <v>0</v>
      </c>
      <c r="AD2482">
        <v>0</v>
      </c>
      <c r="AE2482">
        <v>0</v>
      </c>
      <c r="AF2482">
        <v>0</v>
      </c>
      <c r="AH2482">
        <v>0</v>
      </c>
      <c r="AI2482">
        <v>0</v>
      </c>
      <c r="AJ2482">
        <v>0</v>
      </c>
      <c r="AK2482">
        <v>0</v>
      </c>
      <c r="AL2482">
        <v>0</v>
      </c>
      <c r="AM2482">
        <v>0</v>
      </c>
      <c r="AN2482">
        <v>0</v>
      </c>
      <c r="AO2482">
        <v>0</v>
      </c>
      <c r="AP2482">
        <v>0</v>
      </c>
      <c r="AQ2482">
        <v>0</v>
      </c>
      <c r="AS2482">
        <v>0</v>
      </c>
      <c r="AT2482">
        <v>0</v>
      </c>
      <c r="AU2482">
        <v>0</v>
      </c>
      <c r="AV2482">
        <v>0</v>
      </c>
      <c r="AW2482">
        <v>0</v>
      </c>
      <c r="AX2482">
        <v>0</v>
      </c>
      <c r="AY2482">
        <v>0</v>
      </c>
      <c r="AZ2482">
        <v>0</v>
      </c>
      <c r="BA2482">
        <v>0</v>
      </c>
      <c r="BB2482">
        <v>0</v>
      </c>
    </row>
    <row r="2483" spans="1:54" x14ac:dyDescent="0.35">
      <c r="A2483" t="s">
        <v>72</v>
      </c>
      <c r="B2483" t="s">
        <v>317</v>
      </c>
      <c r="C2483" t="s">
        <v>73</v>
      </c>
      <c r="D2483" t="s">
        <v>2887</v>
      </c>
      <c r="E2483" t="s">
        <v>388</v>
      </c>
      <c r="F2483" t="s">
        <v>1220</v>
      </c>
      <c r="G2483" t="s">
        <v>5972</v>
      </c>
      <c r="H2483" t="s">
        <v>7705</v>
      </c>
      <c r="I2483" t="s">
        <v>2312</v>
      </c>
      <c r="J2483" t="s">
        <v>2312</v>
      </c>
      <c r="K2483" t="s">
        <v>7706</v>
      </c>
      <c r="L2483" t="s">
        <v>7706</v>
      </c>
      <c r="M2483" t="s">
        <v>2314</v>
      </c>
      <c r="N2483" t="s">
        <v>2314</v>
      </c>
      <c r="O2483" t="s">
        <v>2343</v>
      </c>
      <c r="P2483" t="s">
        <v>1741</v>
      </c>
      <c r="S2483" t="s">
        <v>1741</v>
      </c>
      <c r="T2483" t="s">
        <v>5965</v>
      </c>
      <c r="U2483" t="s">
        <v>1741</v>
      </c>
      <c r="W2483">
        <v>0</v>
      </c>
      <c r="X2483">
        <v>0</v>
      </c>
      <c r="Y2483">
        <v>0</v>
      </c>
      <c r="Z2483">
        <v>0</v>
      </c>
      <c r="AA2483">
        <v>0</v>
      </c>
      <c r="AB2483">
        <v>0</v>
      </c>
      <c r="AC2483">
        <v>0</v>
      </c>
      <c r="AD2483">
        <v>0</v>
      </c>
      <c r="AE2483">
        <v>0</v>
      </c>
      <c r="AF2483">
        <v>0</v>
      </c>
      <c r="AH2483">
        <v>0</v>
      </c>
      <c r="AI2483">
        <v>0</v>
      </c>
      <c r="AJ2483">
        <v>0</v>
      </c>
      <c r="AK2483">
        <v>0</v>
      </c>
      <c r="AL2483">
        <v>0</v>
      </c>
      <c r="AM2483">
        <v>0</v>
      </c>
      <c r="AN2483">
        <v>0</v>
      </c>
      <c r="AO2483">
        <v>0</v>
      </c>
      <c r="AP2483">
        <v>0</v>
      </c>
      <c r="AQ2483">
        <v>0</v>
      </c>
      <c r="AS2483">
        <v>0</v>
      </c>
      <c r="AT2483">
        <v>0</v>
      </c>
      <c r="AU2483">
        <v>0</v>
      </c>
      <c r="AV2483">
        <v>0</v>
      </c>
      <c r="AW2483">
        <v>0</v>
      </c>
      <c r="AX2483">
        <v>0</v>
      </c>
      <c r="AY2483">
        <v>0</v>
      </c>
      <c r="AZ2483">
        <v>0</v>
      </c>
      <c r="BA2483">
        <v>0</v>
      </c>
      <c r="BB2483">
        <v>0</v>
      </c>
    </row>
    <row r="2484" spans="1:54" x14ac:dyDescent="0.35">
      <c r="A2484" t="s">
        <v>7707</v>
      </c>
      <c r="B2484" t="s">
        <v>7708</v>
      </c>
      <c r="C2484" t="s">
        <v>3304</v>
      </c>
      <c r="D2484" t="s">
        <v>2321</v>
      </c>
      <c r="E2484" t="s">
        <v>388</v>
      </c>
      <c r="F2484" t="s">
        <v>3065</v>
      </c>
      <c r="G2484" t="s">
        <v>7625</v>
      </c>
      <c r="H2484" t="s">
        <v>3498</v>
      </c>
      <c r="I2484" t="s">
        <v>7678</v>
      </c>
      <c r="J2484" t="s">
        <v>2312</v>
      </c>
      <c r="K2484" t="s">
        <v>7709</v>
      </c>
      <c r="L2484" t="s">
        <v>7709</v>
      </c>
      <c r="M2484" t="s">
        <v>2314</v>
      </c>
      <c r="N2484" t="s">
        <v>2314</v>
      </c>
      <c r="O2484" t="s">
        <v>5953</v>
      </c>
      <c r="P2484" t="s">
        <v>1829</v>
      </c>
      <c r="Q2484" t="s">
        <v>2314</v>
      </c>
      <c r="R2484" t="s">
        <v>2314</v>
      </c>
      <c r="S2484" t="s">
        <v>1829</v>
      </c>
      <c r="T2484" t="s">
        <v>5965</v>
      </c>
      <c r="U2484" t="s">
        <v>1829</v>
      </c>
      <c r="W2484">
        <v>0</v>
      </c>
      <c r="X2484">
        <v>0</v>
      </c>
      <c r="Y2484">
        <v>0</v>
      </c>
      <c r="Z2484">
        <v>0</v>
      </c>
      <c r="AA2484">
        <v>0</v>
      </c>
      <c r="AB2484">
        <v>0</v>
      </c>
      <c r="AC2484">
        <v>0</v>
      </c>
      <c r="AD2484">
        <v>0</v>
      </c>
      <c r="AE2484">
        <v>0</v>
      </c>
      <c r="AF2484">
        <v>0</v>
      </c>
      <c r="AH2484">
        <v>0</v>
      </c>
      <c r="AI2484">
        <v>0</v>
      </c>
      <c r="AJ2484">
        <v>0</v>
      </c>
      <c r="AK2484">
        <v>0</v>
      </c>
      <c r="AL2484">
        <v>0</v>
      </c>
      <c r="AM2484">
        <v>0</v>
      </c>
      <c r="AN2484">
        <v>0</v>
      </c>
      <c r="AO2484">
        <v>0</v>
      </c>
      <c r="AP2484">
        <v>0</v>
      </c>
      <c r="AQ2484">
        <v>0</v>
      </c>
      <c r="AS2484">
        <v>0</v>
      </c>
      <c r="AT2484">
        <v>0</v>
      </c>
      <c r="AU2484">
        <v>0</v>
      </c>
      <c r="AV2484">
        <v>0</v>
      </c>
      <c r="AW2484">
        <v>0</v>
      </c>
      <c r="AX2484">
        <v>0</v>
      </c>
      <c r="AY2484">
        <v>0</v>
      </c>
      <c r="AZ2484">
        <v>0</v>
      </c>
      <c r="BA2484">
        <v>0</v>
      </c>
      <c r="BB2484">
        <v>0</v>
      </c>
    </row>
    <row r="2485" spans="1:54" x14ac:dyDescent="0.35">
      <c r="A2485" t="s">
        <v>7710</v>
      </c>
      <c r="B2485" t="s">
        <v>7711</v>
      </c>
      <c r="C2485" t="s">
        <v>3772</v>
      </c>
      <c r="D2485" t="s">
        <v>2321</v>
      </c>
      <c r="E2485" t="s">
        <v>388</v>
      </c>
      <c r="F2485" t="s">
        <v>3065</v>
      </c>
      <c r="G2485" t="s">
        <v>7625</v>
      </c>
      <c r="H2485" t="s">
        <v>3498</v>
      </c>
      <c r="I2485" t="s">
        <v>7678</v>
      </c>
      <c r="J2485" t="s">
        <v>2312</v>
      </c>
      <c r="K2485" t="s">
        <v>2314</v>
      </c>
      <c r="L2485" t="s">
        <v>7709</v>
      </c>
      <c r="M2485" t="s">
        <v>2314</v>
      </c>
      <c r="N2485" t="s">
        <v>2314</v>
      </c>
      <c r="O2485" t="s">
        <v>5953</v>
      </c>
      <c r="P2485" t="s">
        <v>1829</v>
      </c>
      <c r="Q2485" t="s">
        <v>2314</v>
      </c>
      <c r="R2485" t="s">
        <v>2314</v>
      </c>
      <c r="S2485" t="s">
        <v>1829</v>
      </c>
      <c r="T2485" t="s">
        <v>7107</v>
      </c>
      <c r="U2485" t="s">
        <v>1829</v>
      </c>
      <c r="W2485">
        <v>0</v>
      </c>
      <c r="X2485">
        <v>0</v>
      </c>
      <c r="Y2485">
        <v>0</v>
      </c>
      <c r="Z2485">
        <v>0</v>
      </c>
      <c r="AA2485">
        <v>0</v>
      </c>
      <c r="AB2485">
        <v>0</v>
      </c>
      <c r="AC2485">
        <v>0</v>
      </c>
      <c r="AD2485">
        <v>0</v>
      </c>
      <c r="AE2485">
        <v>0</v>
      </c>
      <c r="AF2485">
        <v>0</v>
      </c>
      <c r="AH2485">
        <v>0</v>
      </c>
      <c r="AI2485">
        <v>0</v>
      </c>
      <c r="AJ2485">
        <v>0</v>
      </c>
      <c r="AK2485">
        <v>0</v>
      </c>
      <c r="AL2485">
        <v>0</v>
      </c>
      <c r="AM2485">
        <v>0</v>
      </c>
      <c r="AN2485">
        <v>0</v>
      </c>
      <c r="AO2485">
        <v>0</v>
      </c>
      <c r="AP2485">
        <v>0</v>
      </c>
      <c r="AQ2485">
        <v>0</v>
      </c>
      <c r="AS2485">
        <v>0</v>
      </c>
      <c r="AT2485">
        <v>0</v>
      </c>
      <c r="AU2485">
        <v>0</v>
      </c>
      <c r="AV2485">
        <v>0</v>
      </c>
      <c r="AW2485">
        <v>0</v>
      </c>
      <c r="AX2485">
        <v>0</v>
      </c>
      <c r="AY2485">
        <v>0</v>
      </c>
      <c r="AZ2485">
        <v>0</v>
      </c>
      <c r="BA2485">
        <v>0</v>
      </c>
      <c r="BB2485">
        <v>0</v>
      </c>
    </row>
    <row r="2486" spans="1:54" x14ac:dyDescent="0.35">
      <c r="A2486" t="s">
        <v>7712</v>
      </c>
      <c r="B2486" t="s">
        <v>7713</v>
      </c>
      <c r="C2486" t="s">
        <v>7714</v>
      </c>
      <c r="D2486" t="s">
        <v>2321</v>
      </c>
      <c r="E2486" t="s">
        <v>388</v>
      </c>
      <c r="F2486" t="s">
        <v>3065</v>
      </c>
      <c r="G2486" t="s">
        <v>7625</v>
      </c>
      <c r="H2486" t="s">
        <v>3515</v>
      </c>
      <c r="I2486" t="s">
        <v>7682</v>
      </c>
      <c r="J2486" t="s">
        <v>2312</v>
      </c>
      <c r="K2486" t="s">
        <v>7715</v>
      </c>
      <c r="L2486" t="s">
        <v>7715</v>
      </c>
      <c r="M2486" t="s">
        <v>2314</v>
      </c>
      <c r="N2486" t="s">
        <v>2314</v>
      </c>
      <c r="O2486" t="s">
        <v>5953</v>
      </c>
      <c r="P2486" t="s">
        <v>1829</v>
      </c>
      <c r="Q2486" t="s">
        <v>2314</v>
      </c>
      <c r="R2486" t="s">
        <v>2314</v>
      </c>
      <c r="S2486" t="s">
        <v>1829</v>
      </c>
      <c r="T2486" t="s">
        <v>5965</v>
      </c>
      <c r="U2486" t="s">
        <v>1829</v>
      </c>
      <c r="W2486">
        <v>0</v>
      </c>
      <c r="X2486">
        <v>0</v>
      </c>
      <c r="Y2486">
        <v>0</v>
      </c>
      <c r="Z2486">
        <v>0</v>
      </c>
      <c r="AA2486">
        <v>0</v>
      </c>
      <c r="AB2486">
        <v>0</v>
      </c>
      <c r="AC2486">
        <v>0</v>
      </c>
      <c r="AD2486">
        <v>0</v>
      </c>
      <c r="AE2486">
        <v>0</v>
      </c>
      <c r="AF2486">
        <v>0</v>
      </c>
      <c r="AH2486">
        <v>0</v>
      </c>
      <c r="AI2486">
        <v>0</v>
      </c>
      <c r="AJ2486">
        <v>0</v>
      </c>
      <c r="AK2486">
        <v>0</v>
      </c>
      <c r="AL2486">
        <v>0</v>
      </c>
      <c r="AM2486">
        <v>0</v>
      </c>
      <c r="AN2486">
        <v>0</v>
      </c>
      <c r="AO2486">
        <v>0</v>
      </c>
      <c r="AP2486">
        <v>0</v>
      </c>
      <c r="AQ2486">
        <v>0</v>
      </c>
      <c r="AS2486">
        <v>0</v>
      </c>
      <c r="AT2486">
        <v>0</v>
      </c>
      <c r="AU2486">
        <v>0</v>
      </c>
      <c r="AV2486">
        <v>0</v>
      </c>
      <c r="AW2486">
        <v>0</v>
      </c>
      <c r="AX2486">
        <v>0</v>
      </c>
      <c r="AY2486">
        <v>0</v>
      </c>
      <c r="AZ2486">
        <v>0</v>
      </c>
      <c r="BA2486">
        <v>0</v>
      </c>
      <c r="BB2486">
        <v>0</v>
      </c>
    </row>
    <row r="2487" spans="1:54" x14ac:dyDescent="0.35">
      <c r="A2487" t="s">
        <v>7716</v>
      </c>
      <c r="B2487" t="s">
        <v>7717</v>
      </c>
      <c r="C2487" t="s">
        <v>7714</v>
      </c>
      <c r="D2487" t="s">
        <v>3274</v>
      </c>
      <c r="E2487" t="s">
        <v>388</v>
      </c>
      <c r="F2487" t="s">
        <v>3065</v>
      </c>
      <c r="G2487" t="s">
        <v>7625</v>
      </c>
      <c r="H2487" t="s">
        <v>3515</v>
      </c>
      <c r="I2487" t="s">
        <v>7682</v>
      </c>
      <c r="J2487" t="s">
        <v>2312</v>
      </c>
      <c r="K2487" t="s">
        <v>2314</v>
      </c>
      <c r="L2487" t="s">
        <v>7715</v>
      </c>
      <c r="M2487" t="s">
        <v>2314</v>
      </c>
      <c r="N2487" t="s">
        <v>2314</v>
      </c>
      <c r="O2487" t="s">
        <v>5953</v>
      </c>
      <c r="P2487" t="s">
        <v>1829</v>
      </c>
      <c r="Q2487" t="s">
        <v>2314</v>
      </c>
      <c r="R2487" t="s">
        <v>2314</v>
      </c>
      <c r="S2487" t="s">
        <v>1829</v>
      </c>
      <c r="T2487" t="s">
        <v>5965</v>
      </c>
      <c r="U2487" t="s">
        <v>1829</v>
      </c>
      <c r="W2487">
        <v>0</v>
      </c>
      <c r="X2487">
        <v>0</v>
      </c>
      <c r="Y2487">
        <v>0</v>
      </c>
      <c r="Z2487">
        <v>0</v>
      </c>
      <c r="AA2487">
        <v>0</v>
      </c>
      <c r="AB2487">
        <v>0</v>
      </c>
      <c r="AC2487">
        <v>0</v>
      </c>
      <c r="AD2487">
        <v>0</v>
      </c>
      <c r="AE2487">
        <v>0</v>
      </c>
      <c r="AF2487">
        <v>0</v>
      </c>
      <c r="AH2487">
        <v>0</v>
      </c>
      <c r="AI2487">
        <v>0</v>
      </c>
      <c r="AJ2487">
        <v>0</v>
      </c>
      <c r="AK2487">
        <v>0</v>
      </c>
      <c r="AL2487">
        <v>0</v>
      </c>
      <c r="AM2487">
        <v>0</v>
      </c>
      <c r="AN2487">
        <v>0</v>
      </c>
      <c r="AO2487">
        <v>0</v>
      </c>
      <c r="AP2487">
        <v>0</v>
      </c>
      <c r="AQ2487">
        <v>0</v>
      </c>
      <c r="AS2487">
        <v>0</v>
      </c>
      <c r="AT2487">
        <v>0</v>
      </c>
      <c r="AU2487">
        <v>0</v>
      </c>
      <c r="AV2487">
        <v>0</v>
      </c>
      <c r="AW2487">
        <v>0</v>
      </c>
      <c r="AX2487">
        <v>0</v>
      </c>
      <c r="AY2487">
        <v>0</v>
      </c>
      <c r="AZ2487">
        <v>0</v>
      </c>
      <c r="BA2487">
        <v>0</v>
      </c>
      <c r="BB2487">
        <v>0</v>
      </c>
    </row>
    <row r="2488" spans="1:54" x14ac:dyDescent="0.35">
      <c r="A2488" t="s">
        <v>7718</v>
      </c>
      <c r="B2488" t="s">
        <v>7719</v>
      </c>
      <c r="C2488" t="s">
        <v>3193</v>
      </c>
      <c r="D2488" t="s">
        <v>2887</v>
      </c>
      <c r="E2488" t="s">
        <v>388</v>
      </c>
      <c r="F2488" t="s">
        <v>3065</v>
      </c>
      <c r="G2488" t="s">
        <v>7625</v>
      </c>
      <c r="H2488" t="s">
        <v>3515</v>
      </c>
      <c r="I2488" t="s">
        <v>7645</v>
      </c>
      <c r="J2488" t="s">
        <v>2312</v>
      </c>
      <c r="K2488" t="s">
        <v>7720</v>
      </c>
      <c r="L2488" t="s">
        <v>7720</v>
      </c>
      <c r="M2488" t="s">
        <v>2314</v>
      </c>
      <c r="N2488" t="s">
        <v>2314</v>
      </c>
      <c r="O2488" t="s">
        <v>5953</v>
      </c>
      <c r="P2488" t="s">
        <v>1829</v>
      </c>
      <c r="Q2488" t="s">
        <v>2314</v>
      </c>
      <c r="R2488" t="s">
        <v>2314</v>
      </c>
      <c r="S2488" t="s">
        <v>1829</v>
      </c>
      <c r="T2488" t="s">
        <v>5965</v>
      </c>
      <c r="U2488" t="s">
        <v>1829</v>
      </c>
      <c r="W2488">
        <v>0</v>
      </c>
      <c r="X2488">
        <v>0</v>
      </c>
      <c r="Y2488">
        <v>0</v>
      </c>
      <c r="Z2488">
        <v>0</v>
      </c>
      <c r="AA2488">
        <v>0</v>
      </c>
      <c r="AB2488">
        <v>0</v>
      </c>
      <c r="AC2488">
        <v>0</v>
      </c>
      <c r="AD2488">
        <v>0</v>
      </c>
      <c r="AE2488">
        <v>0</v>
      </c>
      <c r="AF2488">
        <v>0</v>
      </c>
      <c r="AH2488">
        <v>0</v>
      </c>
      <c r="AI2488">
        <v>0</v>
      </c>
      <c r="AJ2488">
        <v>0</v>
      </c>
      <c r="AK2488">
        <v>0</v>
      </c>
      <c r="AL2488">
        <v>0</v>
      </c>
      <c r="AM2488">
        <v>0</v>
      </c>
      <c r="AN2488">
        <v>0</v>
      </c>
      <c r="AO2488">
        <v>0</v>
      </c>
      <c r="AP2488">
        <v>0</v>
      </c>
      <c r="AQ2488">
        <v>0</v>
      </c>
      <c r="AS2488">
        <v>0</v>
      </c>
      <c r="AT2488">
        <v>0</v>
      </c>
      <c r="AU2488">
        <v>0</v>
      </c>
      <c r="AV2488">
        <v>0</v>
      </c>
      <c r="AW2488">
        <v>0</v>
      </c>
      <c r="AX2488">
        <v>0</v>
      </c>
      <c r="AY2488">
        <v>0</v>
      </c>
      <c r="AZ2488">
        <v>0</v>
      </c>
      <c r="BA2488">
        <v>0</v>
      </c>
      <c r="BB2488">
        <v>0</v>
      </c>
    </row>
    <row r="2489" spans="1:54" x14ac:dyDescent="0.35">
      <c r="A2489" t="s">
        <v>7721</v>
      </c>
      <c r="B2489" t="s">
        <v>7722</v>
      </c>
      <c r="C2489" t="s">
        <v>7723</v>
      </c>
      <c r="D2489" t="s">
        <v>2321</v>
      </c>
      <c r="E2489" t="s">
        <v>388</v>
      </c>
      <c r="F2489" t="s">
        <v>3065</v>
      </c>
      <c r="G2489" t="s">
        <v>7625</v>
      </c>
      <c r="H2489" t="s">
        <v>3515</v>
      </c>
      <c r="I2489" t="s">
        <v>7678</v>
      </c>
      <c r="J2489" t="s">
        <v>2312</v>
      </c>
      <c r="K2489" t="s">
        <v>7724</v>
      </c>
      <c r="L2489" t="s">
        <v>7724</v>
      </c>
      <c r="M2489" t="s">
        <v>2314</v>
      </c>
      <c r="N2489" t="s">
        <v>2314</v>
      </c>
      <c r="O2489" t="s">
        <v>5953</v>
      </c>
      <c r="P2489" t="s">
        <v>1829</v>
      </c>
      <c r="Q2489" t="s">
        <v>2314</v>
      </c>
      <c r="R2489" t="s">
        <v>2314</v>
      </c>
      <c r="S2489" t="s">
        <v>1829</v>
      </c>
      <c r="T2489" t="s">
        <v>7107</v>
      </c>
      <c r="U2489" t="s">
        <v>1829</v>
      </c>
      <c r="W2489">
        <v>0</v>
      </c>
      <c r="X2489">
        <v>0</v>
      </c>
      <c r="Y2489">
        <v>0</v>
      </c>
      <c r="Z2489">
        <v>0</v>
      </c>
      <c r="AA2489">
        <v>0</v>
      </c>
      <c r="AB2489">
        <v>0</v>
      </c>
      <c r="AC2489">
        <v>0</v>
      </c>
      <c r="AD2489">
        <v>0</v>
      </c>
      <c r="AE2489">
        <v>0</v>
      </c>
      <c r="AF2489">
        <v>0</v>
      </c>
      <c r="AH2489">
        <v>0</v>
      </c>
      <c r="AI2489">
        <v>0</v>
      </c>
      <c r="AJ2489">
        <v>0</v>
      </c>
      <c r="AK2489">
        <v>0</v>
      </c>
      <c r="AL2489">
        <v>0</v>
      </c>
      <c r="AM2489">
        <v>0</v>
      </c>
      <c r="AN2489">
        <v>0</v>
      </c>
      <c r="AO2489">
        <v>0</v>
      </c>
      <c r="AP2489">
        <v>0</v>
      </c>
      <c r="AQ2489">
        <v>0</v>
      </c>
      <c r="AS2489">
        <v>0</v>
      </c>
      <c r="AT2489">
        <v>0</v>
      </c>
      <c r="AU2489">
        <v>0</v>
      </c>
      <c r="AV2489">
        <v>0</v>
      </c>
      <c r="AW2489">
        <v>0</v>
      </c>
      <c r="AX2489">
        <v>0</v>
      </c>
      <c r="AY2489">
        <v>0</v>
      </c>
      <c r="AZ2489">
        <v>0</v>
      </c>
      <c r="BA2489">
        <v>0</v>
      </c>
      <c r="BB2489">
        <v>0</v>
      </c>
    </row>
    <row r="2490" spans="1:54" x14ac:dyDescent="0.35">
      <c r="A2490" t="s">
        <v>7725</v>
      </c>
      <c r="B2490" t="s">
        <v>7726</v>
      </c>
      <c r="C2490" t="s">
        <v>7727</v>
      </c>
      <c r="D2490" t="s">
        <v>2321</v>
      </c>
      <c r="E2490" t="s">
        <v>388</v>
      </c>
      <c r="F2490" t="s">
        <v>3065</v>
      </c>
      <c r="G2490" t="s">
        <v>7625</v>
      </c>
      <c r="H2490" t="s">
        <v>3515</v>
      </c>
      <c r="I2490" t="s">
        <v>7678</v>
      </c>
      <c r="J2490" t="s">
        <v>2312</v>
      </c>
      <c r="K2490" t="s">
        <v>2314</v>
      </c>
      <c r="L2490" t="s">
        <v>7724</v>
      </c>
      <c r="M2490" t="s">
        <v>2314</v>
      </c>
      <c r="N2490" t="s">
        <v>2314</v>
      </c>
      <c r="O2490" t="s">
        <v>5953</v>
      </c>
      <c r="P2490" t="s">
        <v>1829</v>
      </c>
      <c r="Q2490" t="s">
        <v>2314</v>
      </c>
      <c r="R2490" t="s">
        <v>2314</v>
      </c>
      <c r="S2490" t="s">
        <v>1829</v>
      </c>
      <c r="T2490" t="s">
        <v>7107</v>
      </c>
      <c r="U2490" t="s">
        <v>1829</v>
      </c>
      <c r="W2490">
        <v>0</v>
      </c>
      <c r="X2490">
        <v>0</v>
      </c>
      <c r="Y2490">
        <v>0</v>
      </c>
      <c r="Z2490">
        <v>0</v>
      </c>
      <c r="AA2490">
        <v>0</v>
      </c>
      <c r="AB2490">
        <v>0</v>
      </c>
      <c r="AC2490">
        <v>0</v>
      </c>
      <c r="AD2490">
        <v>0</v>
      </c>
      <c r="AE2490">
        <v>0</v>
      </c>
      <c r="AF2490">
        <v>0</v>
      </c>
      <c r="AH2490">
        <v>0</v>
      </c>
      <c r="AI2490">
        <v>0</v>
      </c>
      <c r="AJ2490">
        <v>0</v>
      </c>
      <c r="AK2490">
        <v>0</v>
      </c>
      <c r="AL2490">
        <v>0</v>
      </c>
      <c r="AM2490">
        <v>0</v>
      </c>
      <c r="AN2490">
        <v>0</v>
      </c>
      <c r="AO2490">
        <v>0</v>
      </c>
      <c r="AP2490">
        <v>0</v>
      </c>
      <c r="AQ2490">
        <v>0</v>
      </c>
      <c r="AS2490">
        <v>0</v>
      </c>
      <c r="AT2490">
        <v>0</v>
      </c>
      <c r="AU2490">
        <v>0</v>
      </c>
      <c r="AV2490">
        <v>0</v>
      </c>
      <c r="AW2490">
        <v>0</v>
      </c>
      <c r="AX2490">
        <v>0</v>
      </c>
      <c r="AY2490">
        <v>0</v>
      </c>
      <c r="AZ2490">
        <v>0</v>
      </c>
      <c r="BA2490">
        <v>0</v>
      </c>
      <c r="BB2490">
        <v>0</v>
      </c>
    </row>
    <row r="2491" spans="1:54" x14ac:dyDescent="0.35">
      <c r="A2491" t="s">
        <v>7728</v>
      </c>
      <c r="B2491" t="s">
        <v>7729</v>
      </c>
      <c r="C2491" t="s">
        <v>7730</v>
      </c>
      <c r="D2491" t="s">
        <v>3274</v>
      </c>
      <c r="E2491" t="s">
        <v>388</v>
      </c>
      <c r="F2491" t="s">
        <v>3065</v>
      </c>
      <c r="G2491" t="s">
        <v>7625</v>
      </c>
      <c r="H2491" t="s">
        <v>3515</v>
      </c>
      <c r="I2491" t="s">
        <v>7678</v>
      </c>
      <c r="J2491" t="s">
        <v>2312</v>
      </c>
      <c r="K2491" t="s">
        <v>2314</v>
      </c>
      <c r="L2491" t="s">
        <v>7724</v>
      </c>
      <c r="M2491" t="s">
        <v>2314</v>
      </c>
      <c r="N2491" t="s">
        <v>2314</v>
      </c>
      <c r="O2491" t="s">
        <v>5953</v>
      </c>
      <c r="P2491" t="s">
        <v>1829</v>
      </c>
      <c r="Q2491" t="s">
        <v>2314</v>
      </c>
      <c r="R2491" t="s">
        <v>2314</v>
      </c>
      <c r="S2491" t="s">
        <v>1829</v>
      </c>
      <c r="T2491" t="s">
        <v>7107</v>
      </c>
      <c r="U2491" t="s">
        <v>1829</v>
      </c>
      <c r="W2491">
        <v>0</v>
      </c>
      <c r="X2491">
        <v>0</v>
      </c>
      <c r="Y2491">
        <v>0</v>
      </c>
      <c r="Z2491">
        <v>0</v>
      </c>
      <c r="AA2491">
        <v>0</v>
      </c>
      <c r="AB2491">
        <v>0</v>
      </c>
      <c r="AC2491">
        <v>0</v>
      </c>
      <c r="AD2491">
        <v>0</v>
      </c>
      <c r="AE2491">
        <v>0</v>
      </c>
      <c r="AF2491">
        <v>0</v>
      </c>
      <c r="AH2491">
        <v>0</v>
      </c>
      <c r="AI2491">
        <v>0</v>
      </c>
      <c r="AJ2491">
        <v>0</v>
      </c>
      <c r="AK2491">
        <v>0</v>
      </c>
      <c r="AL2491">
        <v>0</v>
      </c>
      <c r="AM2491">
        <v>0</v>
      </c>
      <c r="AN2491">
        <v>0</v>
      </c>
      <c r="AO2491">
        <v>0</v>
      </c>
      <c r="AP2491">
        <v>0</v>
      </c>
      <c r="AQ2491">
        <v>0</v>
      </c>
      <c r="AS2491">
        <v>0</v>
      </c>
      <c r="AT2491">
        <v>0</v>
      </c>
      <c r="AU2491">
        <v>0</v>
      </c>
      <c r="AV2491">
        <v>0</v>
      </c>
      <c r="AW2491">
        <v>0</v>
      </c>
      <c r="AX2491">
        <v>0</v>
      </c>
      <c r="AY2491">
        <v>0</v>
      </c>
      <c r="AZ2491">
        <v>0</v>
      </c>
      <c r="BA2491">
        <v>0</v>
      </c>
      <c r="BB2491">
        <v>0</v>
      </c>
    </row>
    <row r="2492" spans="1:54" x14ac:dyDescent="0.35">
      <c r="A2492" t="s">
        <v>1422</v>
      </c>
      <c r="B2492" t="s">
        <v>7731</v>
      </c>
      <c r="C2492" t="s">
        <v>2099</v>
      </c>
      <c r="D2492" t="s">
        <v>2321</v>
      </c>
      <c r="E2492" t="s">
        <v>388</v>
      </c>
      <c r="F2492" t="s">
        <v>3065</v>
      </c>
      <c r="G2492" t="s">
        <v>7625</v>
      </c>
      <c r="H2492" t="s">
        <v>2638</v>
      </c>
      <c r="I2492" t="s">
        <v>2312</v>
      </c>
      <c r="J2492" t="s">
        <v>2312</v>
      </c>
      <c r="K2492" t="s">
        <v>7732</v>
      </c>
      <c r="L2492" t="s">
        <v>7732</v>
      </c>
      <c r="M2492" t="s">
        <v>2314</v>
      </c>
      <c r="N2492">
        <v>1</v>
      </c>
      <c r="O2492" t="s">
        <v>5953</v>
      </c>
      <c r="P2492" t="s">
        <v>1829</v>
      </c>
      <c r="Q2492" t="s">
        <v>2629</v>
      </c>
      <c r="R2492" t="s">
        <v>461</v>
      </c>
      <c r="S2492" t="s">
        <v>1829</v>
      </c>
      <c r="T2492" t="s">
        <v>2501</v>
      </c>
      <c r="U2492" t="s">
        <v>1829</v>
      </c>
      <c r="W2492">
        <v>0</v>
      </c>
      <c r="X2492">
        <v>0</v>
      </c>
      <c r="Y2492">
        <v>-1.9383111315087001E-3</v>
      </c>
      <c r="Z2492">
        <v>-0.180785066496991</v>
      </c>
      <c r="AA2492">
        <v>0</v>
      </c>
      <c r="AB2492">
        <v>0</v>
      </c>
      <c r="AC2492">
        <v>-1.5588485214038099E-3</v>
      </c>
      <c r="AD2492">
        <v>-0.145392826269575</v>
      </c>
      <c r="AE2492">
        <v>-8.19359600443908E-4</v>
      </c>
      <c r="AF2492">
        <v>-7.6421157286336194E-2</v>
      </c>
      <c r="AH2492">
        <v>0</v>
      </c>
      <c r="AI2492">
        <v>0</v>
      </c>
      <c r="AJ2492">
        <v>-9.6397894615739294E-3</v>
      </c>
      <c r="AK2492">
        <v>-0.89909713177571704</v>
      </c>
      <c r="AL2492">
        <v>0</v>
      </c>
      <c r="AM2492">
        <v>0</v>
      </c>
      <c r="AN2492">
        <v>-1.4281753249730401E-2</v>
      </c>
      <c r="AO2492">
        <v>-1.3320501899705099</v>
      </c>
      <c r="AP2492">
        <v>-6.5558361035470197E-3</v>
      </c>
      <c r="AQ2492">
        <v>-0.61145873160278597</v>
      </c>
      <c r="AS2492">
        <v>0</v>
      </c>
      <c r="AT2492">
        <v>0</v>
      </c>
      <c r="AU2492">
        <v>-5.59401465002843E-3</v>
      </c>
      <c r="AV2492">
        <v>-0.52175024641387702</v>
      </c>
      <c r="AW2492">
        <v>0</v>
      </c>
      <c r="AX2492">
        <v>0</v>
      </c>
      <c r="AY2492">
        <v>-1.6888498191062602E-2</v>
      </c>
      <c r="AZ2492">
        <v>-1.5751796596918901</v>
      </c>
      <c r="BA2492">
        <v>-7.3873447159564301E-3</v>
      </c>
      <c r="BB2492">
        <v>-0.68901301963408701</v>
      </c>
    </row>
    <row r="2493" spans="1:54" x14ac:dyDescent="0.35">
      <c r="A2493" t="s">
        <v>7733</v>
      </c>
      <c r="B2493" t="s">
        <v>7734</v>
      </c>
      <c r="C2493" t="s">
        <v>7735</v>
      </c>
      <c r="D2493" t="s">
        <v>2321</v>
      </c>
      <c r="E2493" t="s">
        <v>388</v>
      </c>
      <c r="F2493" t="s">
        <v>3065</v>
      </c>
      <c r="G2493" t="s">
        <v>7625</v>
      </c>
      <c r="H2493" t="s">
        <v>2638</v>
      </c>
      <c r="I2493" t="s">
        <v>2312</v>
      </c>
      <c r="J2493" t="s">
        <v>2312</v>
      </c>
      <c r="K2493" t="s">
        <v>2314</v>
      </c>
      <c r="L2493" t="s">
        <v>7732</v>
      </c>
      <c r="M2493" t="s">
        <v>2314</v>
      </c>
      <c r="N2493" t="s">
        <v>2314</v>
      </c>
      <c r="O2493" t="s">
        <v>5953</v>
      </c>
      <c r="P2493" t="s">
        <v>1829</v>
      </c>
      <c r="Q2493" t="s">
        <v>2629</v>
      </c>
      <c r="R2493" t="s">
        <v>461</v>
      </c>
      <c r="S2493" t="s">
        <v>1829</v>
      </c>
      <c r="T2493" t="s">
        <v>2501</v>
      </c>
      <c r="U2493" t="s">
        <v>1829</v>
      </c>
      <c r="W2493">
        <v>0</v>
      </c>
      <c r="X2493">
        <v>0</v>
      </c>
      <c r="Y2493">
        <v>0</v>
      </c>
      <c r="Z2493">
        <v>0</v>
      </c>
      <c r="AA2493">
        <v>0</v>
      </c>
      <c r="AB2493">
        <v>0</v>
      </c>
      <c r="AC2493">
        <v>0</v>
      </c>
      <c r="AD2493">
        <v>0</v>
      </c>
      <c r="AE2493">
        <v>0</v>
      </c>
      <c r="AF2493">
        <v>0</v>
      </c>
      <c r="AH2493">
        <v>0</v>
      </c>
      <c r="AI2493">
        <v>0</v>
      </c>
      <c r="AJ2493">
        <v>0</v>
      </c>
      <c r="AK2493">
        <v>0</v>
      </c>
      <c r="AL2493">
        <v>0</v>
      </c>
      <c r="AM2493">
        <v>0</v>
      </c>
      <c r="AN2493">
        <v>0</v>
      </c>
      <c r="AO2493">
        <v>0</v>
      </c>
      <c r="AP2493">
        <v>0</v>
      </c>
      <c r="AQ2493">
        <v>0</v>
      </c>
      <c r="AS2493">
        <v>0</v>
      </c>
      <c r="AT2493">
        <v>0</v>
      </c>
      <c r="AU2493">
        <v>0</v>
      </c>
      <c r="AV2493">
        <v>0</v>
      </c>
      <c r="AW2493">
        <v>0</v>
      </c>
      <c r="AX2493">
        <v>0</v>
      </c>
      <c r="AY2493">
        <v>0</v>
      </c>
      <c r="AZ2493">
        <v>0</v>
      </c>
      <c r="BA2493">
        <v>0</v>
      </c>
      <c r="BB2493">
        <v>0</v>
      </c>
    </row>
    <row r="2494" spans="1:54" x14ac:dyDescent="0.35">
      <c r="A2494" t="s">
        <v>1428</v>
      </c>
      <c r="B2494" t="s">
        <v>7736</v>
      </c>
      <c r="C2494" t="s">
        <v>2159</v>
      </c>
      <c r="D2494" t="s">
        <v>2321</v>
      </c>
      <c r="E2494" t="s">
        <v>388</v>
      </c>
      <c r="F2494" t="s">
        <v>3065</v>
      </c>
      <c r="G2494" t="s">
        <v>7625</v>
      </c>
      <c r="H2494" t="s">
        <v>2638</v>
      </c>
      <c r="I2494" t="s">
        <v>2312</v>
      </c>
      <c r="J2494" t="s">
        <v>2312</v>
      </c>
      <c r="K2494" t="s">
        <v>2314</v>
      </c>
      <c r="L2494" t="s">
        <v>7732</v>
      </c>
      <c r="M2494" t="s">
        <v>2314</v>
      </c>
      <c r="N2494">
        <v>1</v>
      </c>
      <c r="O2494" t="s">
        <v>5953</v>
      </c>
      <c r="P2494" t="s">
        <v>1829</v>
      </c>
      <c r="Q2494" t="s">
        <v>2629</v>
      </c>
      <c r="R2494" t="s">
        <v>461</v>
      </c>
      <c r="S2494" t="s">
        <v>1829</v>
      </c>
      <c r="T2494" t="s">
        <v>2501</v>
      </c>
      <c r="U2494" t="s">
        <v>1829</v>
      </c>
      <c r="W2494">
        <v>0</v>
      </c>
      <c r="X2494">
        <v>0</v>
      </c>
      <c r="Y2494">
        <v>-2.3145562575807399E-3</v>
      </c>
      <c r="Z2494">
        <v>0.156319435666852</v>
      </c>
      <c r="AA2494">
        <v>0</v>
      </c>
      <c r="AB2494">
        <v>0</v>
      </c>
      <c r="AC2494">
        <v>0</v>
      </c>
      <c r="AD2494">
        <v>0</v>
      </c>
      <c r="AE2494">
        <v>-3.1937189101872E-4</v>
      </c>
      <c r="AF2494">
        <v>2.1569591842232502E-2</v>
      </c>
      <c r="AH2494">
        <v>0</v>
      </c>
      <c r="AI2494">
        <v>0</v>
      </c>
      <c r="AJ2494">
        <v>-3.7176292966284198E-3</v>
      </c>
      <c r="AK2494">
        <v>0.25107953706582398</v>
      </c>
      <c r="AL2494">
        <v>0</v>
      </c>
      <c r="AM2494">
        <v>0</v>
      </c>
      <c r="AN2494">
        <v>0</v>
      </c>
      <c r="AO2494">
        <v>0</v>
      </c>
      <c r="AP2494">
        <v>-1.0889630374077499E-3</v>
      </c>
      <c r="AQ2494">
        <v>7.3545884621174396E-2</v>
      </c>
      <c r="AS2494">
        <v>0</v>
      </c>
      <c r="AT2494">
        <v>0</v>
      </c>
      <c r="AU2494">
        <v>-7.1684273477264204E-3</v>
      </c>
      <c r="AV2494">
        <v>0.48413794823343198</v>
      </c>
      <c r="AW2494">
        <v>0</v>
      </c>
      <c r="AX2494">
        <v>0</v>
      </c>
      <c r="AY2494">
        <v>0</v>
      </c>
      <c r="AZ2494">
        <v>0</v>
      </c>
      <c r="BA2494">
        <v>-3.4188384779663601E-3</v>
      </c>
      <c r="BB2494">
        <v>0.23089994022037599</v>
      </c>
    </row>
    <row r="2495" spans="1:54" x14ac:dyDescent="0.35">
      <c r="A2495" t="s">
        <v>1879</v>
      </c>
      <c r="B2495" t="s">
        <v>7737</v>
      </c>
      <c r="C2495" t="s">
        <v>1881</v>
      </c>
      <c r="D2495" t="s">
        <v>2311</v>
      </c>
      <c r="E2495" t="s">
        <v>388</v>
      </c>
      <c r="F2495" t="s">
        <v>3065</v>
      </c>
      <c r="G2495" t="s">
        <v>7625</v>
      </c>
      <c r="H2495" t="s">
        <v>2638</v>
      </c>
      <c r="I2495" t="s">
        <v>2312</v>
      </c>
      <c r="J2495" t="s">
        <v>2312</v>
      </c>
      <c r="K2495" t="s">
        <v>2314</v>
      </c>
      <c r="L2495" t="s">
        <v>7732</v>
      </c>
      <c r="M2495" t="s">
        <v>2314</v>
      </c>
      <c r="N2495">
        <v>1</v>
      </c>
      <c r="O2495" t="s">
        <v>5953</v>
      </c>
      <c r="P2495" t="s">
        <v>1829</v>
      </c>
      <c r="Q2495" t="s">
        <v>2629</v>
      </c>
      <c r="R2495" t="s">
        <v>461</v>
      </c>
      <c r="S2495" t="s">
        <v>1829</v>
      </c>
      <c r="T2495" t="s">
        <v>2501</v>
      </c>
      <c r="U2495" t="s">
        <v>1829</v>
      </c>
      <c r="W2495">
        <v>0</v>
      </c>
      <c r="X2495">
        <v>0</v>
      </c>
      <c r="Y2495">
        <v>-1.04245327590245E-3</v>
      </c>
      <c r="Z2495">
        <v>9.3552968194465808E-3</v>
      </c>
      <c r="AA2495">
        <v>0</v>
      </c>
      <c r="AB2495">
        <v>0</v>
      </c>
      <c r="AC2495">
        <v>0</v>
      </c>
      <c r="AD2495">
        <v>0</v>
      </c>
      <c r="AE2495">
        <v>-1.43841945052403E-4</v>
      </c>
      <c r="AF2495">
        <v>1.2908819245512999E-3</v>
      </c>
      <c r="AH2495">
        <v>0</v>
      </c>
      <c r="AI2495">
        <v>0</v>
      </c>
      <c r="AJ2495">
        <v>-3.44105047590469E-3</v>
      </c>
      <c r="AK2495">
        <v>3.08810469662468E-2</v>
      </c>
      <c r="AL2495">
        <v>0</v>
      </c>
      <c r="AM2495">
        <v>0</v>
      </c>
      <c r="AN2495">
        <v>0</v>
      </c>
      <c r="AO2495">
        <v>0</v>
      </c>
      <c r="AP2495">
        <v>-1.00794793647471E-3</v>
      </c>
      <c r="AQ2495">
        <v>9.0456352743921095E-3</v>
      </c>
      <c r="AS2495">
        <v>0</v>
      </c>
      <c r="AT2495">
        <v>0</v>
      </c>
      <c r="AU2495">
        <v>-5.0430290142727896E-3</v>
      </c>
      <c r="AV2495">
        <v>4.5257695850953197E-2</v>
      </c>
      <c r="AW2495">
        <v>0</v>
      </c>
      <c r="AX2495">
        <v>0</v>
      </c>
      <c r="AY2495">
        <v>0</v>
      </c>
      <c r="AZ2495">
        <v>0</v>
      </c>
      <c r="BA2495">
        <v>-2.4051721253707001E-3</v>
      </c>
      <c r="BB2495">
        <v>2.1584755552891501E-2</v>
      </c>
    </row>
    <row r="2496" spans="1:54" x14ac:dyDescent="0.35">
      <c r="A2496" t="s">
        <v>1885</v>
      </c>
      <c r="B2496" t="s">
        <v>7738</v>
      </c>
      <c r="C2496" t="s">
        <v>1887</v>
      </c>
      <c r="D2496" t="s">
        <v>2311</v>
      </c>
      <c r="E2496" t="s">
        <v>388</v>
      </c>
      <c r="F2496" t="s">
        <v>3065</v>
      </c>
      <c r="G2496" t="s">
        <v>7625</v>
      </c>
      <c r="H2496" t="s">
        <v>2638</v>
      </c>
      <c r="I2496" t="s">
        <v>2312</v>
      </c>
      <c r="J2496" t="s">
        <v>2312</v>
      </c>
      <c r="K2496" t="s">
        <v>2314</v>
      </c>
      <c r="L2496" t="s">
        <v>7732</v>
      </c>
      <c r="M2496" t="s">
        <v>2314</v>
      </c>
      <c r="N2496">
        <v>1</v>
      </c>
      <c r="O2496" t="s">
        <v>5953</v>
      </c>
      <c r="P2496" t="s">
        <v>1829</v>
      </c>
      <c r="Q2496" t="s">
        <v>2629</v>
      </c>
      <c r="R2496" t="s">
        <v>461</v>
      </c>
      <c r="S2496" t="s">
        <v>1829</v>
      </c>
      <c r="T2496" t="s">
        <v>2501</v>
      </c>
      <c r="U2496" t="s">
        <v>1829</v>
      </c>
      <c r="W2496">
        <v>0</v>
      </c>
      <c r="X2496">
        <v>0</v>
      </c>
      <c r="Y2496">
        <v>0</v>
      </c>
      <c r="Z2496">
        <v>0</v>
      </c>
      <c r="AA2496">
        <v>0</v>
      </c>
      <c r="AB2496">
        <v>0</v>
      </c>
      <c r="AC2496">
        <v>-1.04312127367629E-7</v>
      </c>
      <c r="AD2496">
        <v>9.3612895213368596E-7</v>
      </c>
      <c r="AE2496">
        <v>-3.6931255268573098E-8</v>
      </c>
      <c r="AF2496">
        <v>3.3143238631982601E-7</v>
      </c>
      <c r="AH2496">
        <v>0</v>
      </c>
      <c r="AI2496">
        <v>0</v>
      </c>
      <c r="AJ2496">
        <v>0</v>
      </c>
      <c r="AK2496">
        <v>0</v>
      </c>
      <c r="AL2496">
        <v>0</v>
      </c>
      <c r="AM2496">
        <v>0</v>
      </c>
      <c r="AN2496">
        <v>-3.1604495347146901E-3</v>
      </c>
      <c r="AO2496">
        <v>2.8362849271434998E-2</v>
      </c>
      <c r="AP2496">
        <v>-8.2590062547211796E-4</v>
      </c>
      <c r="AQ2496">
        <v>7.4118870420641601E-3</v>
      </c>
      <c r="AS2496">
        <v>0</v>
      </c>
      <c r="AT2496">
        <v>0</v>
      </c>
      <c r="AU2496">
        <v>0</v>
      </c>
      <c r="AV2496">
        <v>0</v>
      </c>
      <c r="AW2496">
        <v>0</v>
      </c>
      <c r="AX2496">
        <v>0</v>
      </c>
      <c r="AY2496">
        <v>-5.7414324403151197E-3</v>
      </c>
      <c r="AZ2496">
        <v>5.1525386219886102E-2</v>
      </c>
      <c r="BA2496">
        <v>-1.6044093534979501E-3</v>
      </c>
      <c r="BB2496">
        <v>1.43984645736321E-2</v>
      </c>
    </row>
    <row r="2497" spans="1:54" x14ac:dyDescent="0.35">
      <c r="A2497" t="s">
        <v>1978</v>
      </c>
      <c r="B2497" t="s">
        <v>7739</v>
      </c>
      <c r="C2497" t="s">
        <v>1979</v>
      </c>
      <c r="D2497" t="s">
        <v>2321</v>
      </c>
      <c r="E2497" t="s">
        <v>388</v>
      </c>
      <c r="F2497" t="s">
        <v>3065</v>
      </c>
      <c r="G2497" t="s">
        <v>7625</v>
      </c>
      <c r="H2497" t="s">
        <v>2638</v>
      </c>
      <c r="I2497" t="s">
        <v>2312</v>
      </c>
      <c r="J2497" t="s">
        <v>2312</v>
      </c>
      <c r="K2497" t="s">
        <v>2314</v>
      </c>
      <c r="L2497" t="s">
        <v>7732</v>
      </c>
      <c r="M2497" t="s">
        <v>2314</v>
      </c>
      <c r="N2497">
        <v>1</v>
      </c>
      <c r="O2497" t="s">
        <v>5953</v>
      </c>
      <c r="P2497" t="s">
        <v>1829</v>
      </c>
      <c r="Q2497" t="s">
        <v>2314</v>
      </c>
      <c r="R2497" t="s">
        <v>476</v>
      </c>
      <c r="S2497" t="s">
        <v>1829</v>
      </c>
      <c r="T2497" t="s">
        <v>2501</v>
      </c>
      <c r="U2497" t="s">
        <v>1829</v>
      </c>
      <c r="W2497">
        <v>0</v>
      </c>
      <c r="X2497">
        <v>0</v>
      </c>
      <c r="Y2497">
        <v>0</v>
      </c>
      <c r="Z2497">
        <v>0</v>
      </c>
      <c r="AA2497">
        <v>0</v>
      </c>
      <c r="AB2497">
        <v>0</v>
      </c>
      <c r="AC2497">
        <v>0</v>
      </c>
      <c r="AD2497">
        <v>0</v>
      </c>
      <c r="AE2497">
        <v>0</v>
      </c>
      <c r="AF2497">
        <v>0</v>
      </c>
      <c r="AH2497">
        <v>0</v>
      </c>
      <c r="AI2497">
        <v>0</v>
      </c>
      <c r="AJ2497">
        <v>0</v>
      </c>
      <c r="AK2497">
        <v>0</v>
      </c>
      <c r="AL2497">
        <v>0</v>
      </c>
      <c r="AM2497">
        <v>0</v>
      </c>
      <c r="AN2497">
        <v>0</v>
      </c>
      <c r="AO2497">
        <v>0</v>
      </c>
      <c r="AP2497">
        <v>0</v>
      </c>
      <c r="AQ2497">
        <v>0</v>
      </c>
      <c r="AS2497">
        <v>0</v>
      </c>
      <c r="AT2497">
        <v>0</v>
      </c>
      <c r="AU2497">
        <v>-6.6688027033545904E-3</v>
      </c>
      <c r="AV2497">
        <v>-1.36864224458133</v>
      </c>
      <c r="AW2497">
        <v>0</v>
      </c>
      <c r="AX2497">
        <v>0</v>
      </c>
      <c r="AY2497">
        <v>0</v>
      </c>
      <c r="AZ2497">
        <v>0</v>
      </c>
      <c r="BA2497">
        <v>-3.1805524668428102E-3</v>
      </c>
      <c r="BB2497">
        <v>-0.652746626472955</v>
      </c>
    </row>
    <row r="2498" spans="1:54" x14ac:dyDescent="0.35">
      <c r="A2498" t="s">
        <v>7740</v>
      </c>
      <c r="B2498" t="s">
        <v>7741</v>
      </c>
      <c r="C2498" t="s">
        <v>7742</v>
      </c>
      <c r="D2498" t="s">
        <v>2321</v>
      </c>
      <c r="E2498" t="s">
        <v>388</v>
      </c>
      <c r="F2498" t="s">
        <v>3065</v>
      </c>
      <c r="G2498" t="s">
        <v>7625</v>
      </c>
      <c r="H2498" t="s">
        <v>2638</v>
      </c>
      <c r="I2498" t="s">
        <v>2312</v>
      </c>
      <c r="J2498" t="s">
        <v>2312</v>
      </c>
      <c r="K2498" t="s">
        <v>2314</v>
      </c>
      <c r="L2498" t="s">
        <v>7732</v>
      </c>
      <c r="M2498" t="s">
        <v>2314</v>
      </c>
      <c r="N2498" t="s">
        <v>2314</v>
      </c>
      <c r="O2498" t="s">
        <v>5953</v>
      </c>
      <c r="P2498" t="s">
        <v>1829</v>
      </c>
      <c r="Q2498" t="s">
        <v>2629</v>
      </c>
      <c r="R2498" t="s">
        <v>461</v>
      </c>
      <c r="S2498" t="s">
        <v>1829</v>
      </c>
      <c r="T2498" t="s">
        <v>2501</v>
      </c>
      <c r="U2498" t="s">
        <v>1829</v>
      </c>
      <c r="W2498">
        <v>0</v>
      </c>
      <c r="X2498">
        <v>0</v>
      </c>
      <c r="Y2498">
        <v>0</v>
      </c>
      <c r="Z2498">
        <v>0</v>
      </c>
      <c r="AA2498">
        <v>0</v>
      </c>
      <c r="AB2498">
        <v>0</v>
      </c>
      <c r="AC2498">
        <v>0</v>
      </c>
      <c r="AD2498">
        <v>0</v>
      </c>
      <c r="AE2498">
        <v>0</v>
      </c>
      <c r="AF2498">
        <v>0</v>
      </c>
      <c r="AH2498">
        <v>0</v>
      </c>
      <c r="AI2498">
        <v>0</v>
      </c>
      <c r="AJ2498">
        <v>0</v>
      </c>
      <c r="AK2498">
        <v>0</v>
      </c>
      <c r="AL2498">
        <v>0</v>
      </c>
      <c r="AM2498">
        <v>0</v>
      </c>
      <c r="AN2498">
        <v>0</v>
      </c>
      <c r="AO2498">
        <v>0</v>
      </c>
      <c r="AP2498">
        <v>0</v>
      </c>
      <c r="AQ2498">
        <v>0</v>
      </c>
      <c r="AS2498">
        <v>0</v>
      </c>
      <c r="AT2498">
        <v>0</v>
      </c>
      <c r="AU2498">
        <v>0</v>
      </c>
      <c r="AV2498">
        <v>0</v>
      </c>
      <c r="AW2498">
        <v>0</v>
      </c>
      <c r="AX2498">
        <v>0</v>
      </c>
      <c r="AY2498">
        <v>0</v>
      </c>
      <c r="AZ2498">
        <v>0</v>
      </c>
      <c r="BA2498">
        <v>0</v>
      </c>
      <c r="BB2498">
        <v>0</v>
      </c>
    </row>
    <row r="2499" spans="1:54" x14ac:dyDescent="0.35">
      <c r="A2499" t="s">
        <v>7743</v>
      </c>
      <c r="B2499" t="s">
        <v>7744</v>
      </c>
      <c r="C2499" t="s">
        <v>7745</v>
      </c>
      <c r="D2499" t="s">
        <v>2321</v>
      </c>
      <c r="E2499" t="s">
        <v>388</v>
      </c>
      <c r="F2499" t="s">
        <v>3065</v>
      </c>
      <c r="G2499" t="s">
        <v>7625</v>
      </c>
      <c r="H2499" t="s">
        <v>2638</v>
      </c>
      <c r="I2499" t="s">
        <v>2312</v>
      </c>
      <c r="J2499" t="s">
        <v>2312</v>
      </c>
      <c r="K2499" t="s">
        <v>2314</v>
      </c>
      <c r="L2499" t="s">
        <v>7732</v>
      </c>
      <c r="M2499" t="s">
        <v>2314</v>
      </c>
      <c r="N2499" t="s">
        <v>2314</v>
      </c>
      <c r="O2499" t="s">
        <v>5953</v>
      </c>
      <c r="P2499" t="s">
        <v>1829</v>
      </c>
      <c r="Q2499" t="s">
        <v>2629</v>
      </c>
      <c r="R2499" t="s">
        <v>461</v>
      </c>
      <c r="S2499" t="s">
        <v>1829</v>
      </c>
      <c r="T2499" t="s">
        <v>2501</v>
      </c>
      <c r="U2499" t="s">
        <v>1829</v>
      </c>
      <c r="W2499">
        <v>0</v>
      </c>
      <c r="X2499">
        <v>0</v>
      </c>
      <c r="Y2499">
        <v>0</v>
      </c>
      <c r="Z2499">
        <v>0</v>
      </c>
      <c r="AA2499">
        <v>0</v>
      </c>
      <c r="AB2499">
        <v>0</v>
      </c>
      <c r="AC2499">
        <v>0</v>
      </c>
      <c r="AD2499">
        <v>0</v>
      </c>
      <c r="AE2499">
        <v>0</v>
      </c>
      <c r="AF2499">
        <v>0</v>
      </c>
      <c r="AH2499">
        <v>0</v>
      </c>
      <c r="AI2499">
        <v>0</v>
      </c>
      <c r="AJ2499">
        <v>0</v>
      </c>
      <c r="AK2499">
        <v>0</v>
      </c>
      <c r="AL2499">
        <v>0</v>
      </c>
      <c r="AM2499">
        <v>0</v>
      </c>
      <c r="AN2499">
        <v>0</v>
      </c>
      <c r="AO2499">
        <v>0</v>
      </c>
      <c r="AP2499">
        <v>0</v>
      </c>
      <c r="AQ2499">
        <v>0</v>
      </c>
      <c r="AS2499">
        <v>0</v>
      </c>
      <c r="AT2499">
        <v>0</v>
      </c>
      <c r="AU2499">
        <v>0</v>
      </c>
      <c r="AV2499">
        <v>0</v>
      </c>
      <c r="AW2499">
        <v>0</v>
      </c>
      <c r="AX2499">
        <v>0</v>
      </c>
      <c r="AY2499">
        <v>0</v>
      </c>
      <c r="AZ2499">
        <v>0</v>
      </c>
      <c r="BA2499">
        <v>0</v>
      </c>
      <c r="BB2499">
        <v>0</v>
      </c>
    </row>
    <row r="2500" spans="1:54" x14ac:dyDescent="0.35">
      <c r="A2500" t="s">
        <v>7746</v>
      </c>
      <c r="B2500" t="s">
        <v>7747</v>
      </c>
      <c r="C2500" t="s">
        <v>7748</v>
      </c>
      <c r="D2500" t="s">
        <v>2321</v>
      </c>
      <c r="E2500" t="s">
        <v>388</v>
      </c>
      <c r="F2500" t="s">
        <v>3065</v>
      </c>
      <c r="G2500" t="s">
        <v>7625</v>
      </c>
      <c r="H2500" t="s">
        <v>2638</v>
      </c>
      <c r="I2500" t="s">
        <v>2312</v>
      </c>
      <c r="J2500" t="s">
        <v>2312</v>
      </c>
      <c r="K2500" t="s">
        <v>2314</v>
      </c>
      <c r="L2500" t="s">
        <v>7732</v>
      </c>
      <c r="M2500" t="s">
        <v>2314</v>
      </c>
      <c r="N2500" t="s">
        <v>2314</v>
      </c>
      <c r="O2500" t="s">
        <v>5953</v>
      </c>
      <c r="P2500" t="s">
        <v>1829</v>
      </c>
      <c r="Q2500" t="s">
        <v>2629</v>
      </c>
      <c r="R2500" t="s">
        <v>461</v>
      </c>
      <c r="S2500" t="s">
        <v>1829</v>
      </c>
      <c r="T2500" t="s">
        <v>2501</v>
      </c>
      <c r="U2500" t="s">
        <v>1829</v>
      </c>
      <c r="W2500">
        <v>0</v>
      </c>
      <c r="X2500">
        <v>0</v>
      </c>
      <c r="Y2500">
        <v>0</v>
      </c>
      <c r="Z2500">
        <v>0</v>
      </c>
      <c r="AA2500">
        <v>0</v>
      </c>
      <c r="AB2500">
        <v>0</v>
      </c>
      <c r="AC2500">
        <v>0</v>
      </c>
      <c r="AD2500">
        <v>0</v>
      </c>
      <c r="AE2500">
        <v>0</v>
      </c>
      <c r="AF2500">
        <v>0</v>
      </c>
      <c r="AH2500">
        <v>0</v>
      </c>
      <c r="AI2500">
        <v>0</v>
      </c>
      <c r="AJ2500">
        <v>0</v>
      </c>
      <c r="AK2500">
        <v>0</v>
      </c>
      <c r="AL2500">
        <v>0</v>
      </c>
      <c r="AM2500">
        <v>0</v>
      </c>
      <c r="AN2500">
        <v>0</v>
      </c>
      <c r="AO2500">
        <v>0</v>
      </c>
      <c r="AP2500">
        <v>0</v>
      </c>
      <c r="AQ2500">
        <v>0</v>
      </c>
      <c r="AS2500">
        <v>0</v>
      </c>
      <c r="AT2500">
        <v>0</v>
      </c>
      <c r="AU2500">
        <v>0</v>
      </c>
      <c r="AV2500">
        <v>0</v>
      </c>
      <c r="AW2500">
        <v>0</v>
      </c>
      <c r="AX2500">
        <v>0</v>
      </c>
      <c r="AY2500">
        <v>0</v>
      </c>
      <c r="AZ2500">
        <v>0</v>
      </c>
      <c r="BA2500">
        <v>0</v>
      </c>
      <c r="BB2500">
        <v>0</v>
      </c>
    </row>
    <row r="2501" spans="1:54" x14ac:dyDescent="0.35">
      <c r="A2501" t="s">
        <v>7749</v>
      </c>
      <c r="B2501" t="s">
        <v>7747</v>
      </c>
      <c r="C2501" t="s">
        <v>7750</v>
      </c>
      <c r="D2501" t="s">
        <v>2321</v>
      </c>
      <c r="E2501" t="s">
        <v>388</v>
      </c>
      <c r="F2501" t="s">
        <v>3065</v>
      </c>
      <c r="G2501" t="s">
        <v>7625</v>
      </c>
      <c r="H2501" t="s">
        <v>2638</v>
      </c>
      <c r="I2501" t="s">
        <v>2312</v>
      </c>
      <c r="J2501" t="s">
        <v>2312</v>
      </c>
      <c r="K2501" t="s">
        <v>2314</v>
      </c>
      <c r="L2501" t="s">
        <v>7732</v>
      </c>
      <c r="M2501" t="s">
        <v>2314</v>
      </c>
      <c r="N2501" t="s">
        <v>2314</v>
      </c>
      <c r="O2501" t="s">
        <v>5953</v>
      </c>
      <c r="P2501" t="s">
        <v>1829</v>
      </c>
      <c r="Q2501" t="s">
        <v>2629</v>
      </c>
      <c r="R2501" t="s">
        <v>461</v>
      </c>
      <c r="S2501" t="s">
        <v>1829</v>
      </c>
      <c r="T2501" t="s">
        <v>2501</v>
      </c>
      <c r="U2501" t="s">
        <v>1829</v>
      </c>
      <c r="W2501">
        <v>0</v>
      </c>
      <c r="X2501">
        <v>0</v>
      </c>
      <c r="Y2501">
        <v>0</v>
      </c>
      <c r="Z2501">
        <v>0</v>
      </c>
      <c r="AA2501">
        <v>0</v>
      </c>
      <c r="AB2501">
        <v>0</v>
      </c>
      <c r="AC2501">
        <v>0</v>
      </c>
      <c r="AD2501">
        <v>0</v>
      </c>
      <c r="AE2501">
        <v>0</v>
      </c>
      <c r="AF2501">
        <v>0</v>
      </c>
      <c r="AH2501">
        <v>0</v>
      </c>
      <c r="AI2501">
        <v>0</v>
      </c>
      <c r="AJ2501">
        <v>0</v>
      </c>
      <c r="AK2501">
        <v>0</v>
      </c>
      <c r="AL2501">
        <v>0</v>
      </c>
      <c r="AM2501">
        <v>0</v>
      </c>
      <c r="AN2501">
        <v>0</v>
      </c>
      <c r="AO2501">
        <v>0</v>
      </c>
      <c r="AP2501">
        <v>0</v>
      </c>
      <c r="AQ2501">
        <v>0</v>
      </c>
      <c r="AS2501">
        <v>0</v>
      </c>
      <c r="AT2501">
        <v>0</v>
      </c>
      <c r="AU2501">
        <v>0</v>
      </c>
      <c r="AV2501">
        <v>0</v>
      </c>
      <c r="AW2501">
        <v>0</v>
      </c>
      <c r="AX2501">
        <v>0</v>
      </c>
      <c r="AY2501">
        <v>0</v>
      </c>
      <c r="AZ2501">
        <v>0</v>
      </c>
      <c r="BA2501">
        <v>0</v>
      </c>
      <c r="BB2501">
        <v>0</v>
      </c>
    </row>
    <row r="2502" spans="1:54" x14ac:dyDescent="0.35">
      <c r="A2502" t="s">
        <v>7751</v>
      </c>
      <c r="B2502" t="s">
        <v>7752</v>
      </c>
      <c r="C2502" t="s">
        <v>7753</v>
      </c>
      <c r="D2502" t="s">
        <v>2321</v>
      </c>
      <c r="E2502" t="s">
        <v>388</v>
      </c>
      <c r="F2502" t="s">
        <v>3065</v>
      </c>
      <c r="G2502" t="s">
        <v>7625</v>
      </c>
      <c r="H2502" t="s">
        <v>2638</v>
      </c>
      <c r="I2502" t="s">
        <v>2312</v>
      </c>
      <c r="J2502" t="s">
        <v>2312</v>
      </c>
      <c r="K2502" t="s">
        <v>2314</v>
      </c>
      <c r="L2502" t="s">
        <v>7732</v>
      </c>
      <c r="M2502" t="s">
        <v>2314</v>
      </c>
      <c r="N2502" t="s">
        <v>2314</v>
      </c>
      <c r="O2502" t="s">
        <v>5953</v>
      </c>
      <c r="P2502" t="s">
        <v>1829</v>
      </c>
      <c r="Q2502" t="s">
        <v>2629</v>
      </c>
      <c r="R2502" t="s">
        <v>461</v>
      </c>
      <c r="S2502" t="s">
        <v>1829</v>
      </c>
      <c r="T2502" t="s">
        <v>2501</v>
      </c>
      <c r="U2502" t="s">
        <v>1829</v>
      </c>
      <c r="W2502">
        <v>0</v>
      </c>
      <c r="X2502">
        <v>0</v>
      </c>
      <c r="Y2502">
        <v>0</v>
      </c>
      <c r="Z2502">
        <v>0</v>
      </c>
      <c r="AA2502">
        <v>0</v>
      </c>
      <c r="AB2502">
        <v>0</v>
      </c>
      <c r="AC2502">
        <v>0</v>
      </c>
      <c r="AD2502">
        <v>0</v>
      </c>
      <c r="AE2502">
        <v>0</v>
      </c>
      <c r="AF2502">
        <v>0</v>
      </c>
      <c r="AH2502">
        <v>0</v>
      </c>
      <c r="AI2502">
        <v>0</v>
      </c>
      <c r="AJ2502">
        <v>0</v>
      </c>
      <c r="AK2502">
        <v>0</v>
      </c>
      <c r="AL2502">
        <v>0</v>
      </c>
      <c r="AM2502">
        <v>0</v>
      </c>
      <c r="AN2502">
        <v>0</v>
      </c>
      <c r="AO2502">
        <v>0</v>
      </c>
      <c r="AP2502">
        <v>0</v>
      </c>
      <c r="AQ2502">
        <v>0</v>
      </c>
      <c r="AS2502">
        <v>0</v>
      </c>
      <c r="AT2502">
        <v>0</v>
      </c>
      <c r="AU2502">
        <v>0</v>
      </c>
      <c r="AV2502">
        <v>0</v>
      </c>
      <c r="AW2502">
        <v>0</v>
      </c>
      <c r="AX2502">
        <v>0</v>
      </c>
      <c r="AY2502">
        <v>0</v>
      </c>
      <c r="AZ2502">
        <v>0</v>
      </c>
      <c r="BA2502">
        <v>0</v>
      </c>
      <c r="BB2502">
        <v>0</v>
      </c>
    </row>
    <row r="2503" spans="1:54" x14ac:dyDescent="0.35">
      <c r="A2503" t="s">
        <v>7754</v>
      </c>
      <c r="B2503" t="s">
        <v>7755</v>
      </c>
      <c r="C2503" t="s">
        <v>7756</v>
      </c>
      <c r="D2503" t="s">
        <v>2321</v>
      </c>
      <c r="E2503" t="s">
        <v>388</v>
      </c>
      <c r="F2503" t="s">
        <v>3065</v>
      </c>
      <c r="G2503" t="s">
        <v>7625</v>
      </c>
      <c r="H2503" t="s">
        <v>2638</v>
      </c>
      <c r="I2503" t="s">
        <v>2312</v>
      </c>
      <c r="J2503" t="s">
        <v>2312</v>
      </c>
      <c r="K2503" t="s">
        <v>2314</v>
      </c>
      <c r="L2503" t="s">
        <v>7732</v>
      </c>
      <c r="M2503" t="s">
        <v>2314</v>
      </c>
      <c r="N2503" t="s">
        <v>2314</v>
      </c>
      <c r="O2503" t="s">
        <v>5953</v>
      </c>
      <c r="P2503" t="s">
        <v>1829</v>
      </c>
      <c r="Q2503" t="s">
        <v>2314</v>
      </c>
      <c r="R2503" t="s">
        <v>461</v>
      </c>
      <c r="S2503" t="s">
        <v>1829</v>
      </c>
      <c r="T2503" t="s">
        <v>2501</v>
      </c>
      <c r="U2503" t="s">
        <v>1829</v>
      </c>
      <c r="W2503">
        <v>0</v>
      </c>
      <c r="X2503">
        <v>0</v>
      </c>
      <c r="Y2503">
        <v>0</v>
      </c>
      <c r="Z2503">
        <v>0</v>
      </c>
      <c r="AA2503">
        <v>0</v>
      </c>
      <c r="AB2503">
        <v>0</v>
      </c>
      <c r="AC2503">
        <v>0</v>
      </c>
      <c r="AD2503">
        <v>0</v>
      </c>
      <c r="AE2503">
        <v>0</v>
      </c>
      <c r="AF2503">
        <v>0</v>
      </c>
      <c r="AH2503">
        <v>0</v>
      </c>
      <c r="AI2503">
        <v>0</v>
      </c>
      <c r="AJ2503">
        <v>0</v>
      </c>
      <c r="AK2503">
        <v>0</v>
      </c>
      <c r="AL2503">
        <v>0</v>
      </c>
      <c r="AM2503">
        <v>0</v>
      </c>
      <c r="AN2503">
        <v>0</v>
      </c>
      <c r="AO2503">
        <v>0</v>
      </c>
      <c r="AP2503">
        <v>0</v>
      </c>
      <c r="AQ2503">
        <v>0</v>
      </c>
      <c r="AS2503">
        <v>0</v>
      </c>
      <c r="AT2503">
        <v>0</v>
      </c>
      <c r="AU2503">
        <v>0</v>
      </c>
      <c r="AV2503">
        <v>0</v>
      </c>
      <c r="AW2503">
        <v>0</v>
      </c>
      <c r="AX2503">
        <v>0</v>
      </c>
      <c r="AY2503">
        <v>0</v>
      </c>
      <c r="AZ2503">
        <v>0</v>
      </c>
      <c r="BA2503">
        <v>0</v>
      </c>
      <c r="BB2503">
        <v>0</v>
      </c>
    </row>
    <row r="2504" spans="1:54" x14ac:dyDescent="0.35">
      <c r="A2504" t="s">
        <v>7757</v>
      </c>
      <c r="B2504" t="s">
        <v>7758</v>
      </c>
      <c r="C2504" t="s">
        <v>7759</v>
      </c>
      <c r="D2504" t="s">
        <v>2321</v>
      </c>
      <c r="E2504" t="s">
        <v>388</v>
      </c>
      <c r="F2504" t="s">
        <v>3065</v>
      </c>
      <c r="G2504" t="s">
        <v>7625</v>
      </c>
      <c r="H2504" t="s">
        <v>2638</v>
      </c>
      <c r="I2504" t="s">
        <v>2312</v>
      </c>
      <c r="J2504" t="s">
        <v>2312</v>
      </c>
      <c r="K2504" t="s">
        <v>2314</v>
      </c>
      <c r="L2504" t="s">
        <v>7732</v>
      </c>
      <c r="M2504" t="s">
        <v>2314</v>
      </c>
      <c r="N2504" t="s">
        <v>2314</v>
      </c>
      <c r="O2504" t="s">
        <v>5953</v>
      </c>
      <c r="P2504" t="s">
        <v>1829</v>
      </c>
      <c r="Q2504" t="s">
        <v>2314</v>
      </c>
      <c r="R2504" t="s">
        <v>461</v>
      </c>
      <c r="S2504" t="s">
        <v>1829</v>
      </c>
      <c r="T2504" t="s">
        <v>2501</v>
      </c>
      <c r="U2504" t="s">
        <v>1829</v>
      </c>
      <c r="W2504">
        <v>0</v>
      </c>
      <c r="X2504">
        <v>0</v>
      </c>
      <c r="Y2504">
        <v>0</v>
      </c>
      <c r="Z2504">
        <v>0</v>
      </c>
      <c r="AA2504">
        <v>0</v>
      </c>
      <c r="AB2504">
        <v>0</v>
      </c>
      <c r="AC2504">
        <v>0</v>
      </c>
      <c r="AD2504">
        <v>0</v>
      </c>
      <c r="AE2504">
        <v>0</v>
      </c>
      <c r="AF2504">
        <v>0</v>
      </c>
      <c r="AH2504">
        <v>0</v>
      </c>
      <c r="AI2504">
        <v>0</v>
      </c>
      <c r="AJ2504">
        <v>0</v>
      </c>
      <c r="AK2504">
        <v>0</v>
      </c>
      <c r="AL2504">
        <v>0</v>
      </c>
      <c r="AM2504">
        <v>0</v>
      </c>
      <c r="AN2504">
        <v>0</v>
      </c>
      <c r="AO2504">
        <v>0</v>
      </c>
      <c r="AP2504">
        <v>0</v>
      </c>
      <c r="AQ2504">
        <v>0</v>
      </c>
      <c r="AS2504">
        <v>0</v>
      </c>
      <c r="AT2504">
        <v>0</v>
      </c>
      <c r="AU2504">
        <v>0</v>
      </c>
      <c r="AV2504">
        <v>0</v>
      </c>
      <c r="AW2504">
        <v>0</v>
      </c>
      <c r="AX2504">
        <v>0</v>
      </c>
      <c r="AY2504">
        <v>0</v>
      </c>
      <c r="AZ2504">
        <v>0</v>
      </c>
      <c r="BA2504">
        <v>0</v>
      </c>
      <c r="BB2504">
        <v>0</v>
      </c>
    </row>
    <row r="2505" spans="1:54" x14ac:dyDescent="0.35">
      <c r="A2505" t="s">
        <v>7760</v>
      </c>
      <c r="B2505" t="s">
        <v>7761</v>
      </c>
      <c r="C2505" t="s">
        <v>7762</v>
      </c>
      <c r="D2505" t="s">
        <v>4349</v>
      </c>
      <c r="E2505" t="s">
        <v>388</v>
      </c>
      <c r="F2505" t="s">
        <v>3065</v>
      </c>
      <c r="G2505" t="s">
        <v>7625</v>
      </c>
      <c r="H2505" t="s">
        <v>3646</v>
      </c>
      <c r="I2505" t="s">
        <v>7626</v>
      </c>
      <c r="J2505" t="s">
        <v>2312</v>
      </c>
      <c r="K2505" t="s">
        <v>7763</v>
      </c>
      <c r="L2505" t="s">
        <v>7763</v>
      </c>
      <c r="M2505" t="s">
        <v>2314</v>
      </c>
      <c r="N2505" t="s">
        <v>2314</v>
      </c>
      <c r="O2505" t="s">
        <v>5953</v>
      </c>
      <c r="P2505" t="s">
        <v>1829</v>
      </c>
      <c r="Q2505" t="s">
        <v>2314</v>
      </c>
      <c r="R2505" t="s">
        <v>2314</v>
      </c>
      <c r="S2505" t="s">
        <v>1829</v>
      </c>
      <c r="T2505" t="s">
        <v>5965</v>
      </c>
      <c r="U2505" t="s">
        <v>1829</v>
      </c>
      <c r="W2505">
        <v>0</v>
      </c>
      <c r="X2505">
        <v>0</v>
      </c>
      <c r="Y2505">
        <v>0</v>
      </c>
      <c r="Z2505">
        <v>0</v>
      </c>
      <c r="AA2505">
        <v>0</v>
      </c>
      <c r="AB2505">
        <v>0</v>
      </c>
      <c r="AC2505">
        <v>0</v>
      </c>
      <c r="AD2505">
        <v>0</v>
      </c>
      <c r="AE2505">
        <v>0</v>
      </c>
      <c r="AF2505">
        <v>0</v>
      </c>
      <c r="AH2505">
        <v>0</v>
      </c>
      <c r="AI2505">
        <v>0</v>
      </c>
      <c r="AJ2505">
        <v>0</v>
      </c>
      <c r="AK2505">
        <v>0</v>
      </c>
      <c r="AL2505">
        <v>0</v>
      </c>
      <c r="AM2505">
        <v>0</v>
      </c>
      <c r="AN2505">
        <v>0</v>
      </c>
      <c r="AO2505">
        <v>0</v>
      </c>
      <c r="AP2505">
        <v>0</v>
      </c>
      <c r="AQ2505">
        <v>0</v>
      </c>
      <c r="AS2505">
        <v>0</v>
      </c>
      <c r="AT2505">
        <v>0</v>
      </c>
      <c r="AU2505">
        <v>0</v>
      </c>
      <c r="AV2505">
        <v>0</v>
      </c>
      <c r="AW2505">
        <v>0</v>
      </c>
      <c r="AX2505">
        <v>0</v>
      </c>
      <c r="AY2505">
        <v>0</v>
      </c>
      <c r="AZ2505">
        <v>0</v>
      </c>
      <c r="BA2505">
        <v>0</v>
      </c>
      <c r="BB2505">
        <v>0</v>
      </c>
    </row>
    <row r="2506" spans="1:54" x14ac:dyDescent="0.35">
      <c r="A2506" t="s">
        <v>7764</v>
      </c>
      <c r="B2506" t="s">
        <v>7765</v>
      </c>
      <c r="C2506" t="s">
        <v>7766</v>
      </c>
      <c r="D2506" t="s">
        <v>2321</v>
      </c>
      <c r="E2506" t="s">
        <v>388</v>
      </c>
      <c r="F2506" t="s">
        <v>3065</v>
      </c>
      <c r="G2506" t="s">
        <v>7625</v>
      </c>
      <c r="H2506" t="s">
        <v>3646</v>
      </c>
      <c r="I2506" t="s">
        <v>7631</v>
      </c>
      <c r="J2506" t="s">
        <v>2312</v>
      </c>
      <c r="K2506" t="s">
        <v>7767</v>
      </c>
      <c r="L2506" t="s">
        <v>7767</v>
      </c>
      <c r="M2506" t="s">
        <v>2314</v>
      </c>
      <c r="N2506" t="s">
        <v>2314</v>
      </c>
      <c r="O2506" t="s">
        <v>5953</v>
      </c>
      <c r="P2506" t="s">
        <v>1829</v>
      </c>
      <c r="Q2506" t="s">
        <v>2314</v>
      </c>
      <c r="R2506" t="s">
        <v>2314</v>
      </c>
      <c r="S2506" t="s">
        <v>1829</v>
      </c>
      <c r="T2506" t="s">
        <v>5965</v>
      </c>
      <c r="U2506" t="s">
        <v>1829</v>
      </c>
      <c r="W2506">
        <v>0</v>
      </c>
      <c r="X2506">
        <v>0</v>
      </c>
      <c r="Y2506">
        <v>0</v>
      </c>
      <c r="Z2506">
        <v>0</v>
      </c>
      <c r="AA2506">
        <v>0</v>
      </c>
      <c r="AB2506">
        <v>0</v>
      </c>
      <c r="AC2506">
        <v>0</v>
      </c>
      <c r="AD2506">
        <v>0</v>
      </c>
      <c r="AE2506">
        <v>0</v>
      </c>
      <c r="AF2506">
        <v>0</v>
      </c>
      <c r="AH2506">
        <v>0</v>
      </c>
      <c r="AI2506">
        <v>0</v>
      </c>
      <c r="AJ2506">
        <v>0</v>
      </c>
      <c r="AK2506">
        <v>0</v>
      </c>
      <c r="AL2506">
        <v>0</v>
      </c>
      <c r="AM2506">
        <v>0</v>
      </c>
      <c r="AN2506">
        <v>0</v>
      </c>
      <c r="AO2506">
        <v>0</v>
      </c>
      <c r="AP2506">
        <v>0</v>
      </c>
      <c r="AQ2506">
        <v>0</v>
      </c>
      <c r="AR2506" t="s">
        <v>7768</v>
      </c>
      <c r="AS2506">
        <v>0</v>
      </c>
      <c r="AT2506">
        <v>0</v>
      </c>
      <c r="AU2506">
        <v>0</v>
      </c>
      <c r="AV2506">
        <v>0</v>
      </c>
      <c r="AW2506">
        <v>0</v>
      </c>
      <c r="AX2506">
        <v>0</v>
      </c>
      <c r="AY2506">
        <v>0</v>
      </c>
      <c r="AZ2506">
        <v>0</v>
      </c>
      <c r="BA2506">
        <v>0</v>
      </c>
      <c r="BB2506">
        <v>0</v>
      </c>
    </row>
    <row r="2507" spans="1:54" x14ac:dyDescent="0.35">
      <c r="A2507" t="s">
        <v>7769</v>
      </c>
      <c r="B2507" t="s">
        <v>7770</v>
      </c>
      <c r="C2507" t="s">
        <v>7771</v>
      </c>
      <c r="D2507" t="s">
        <v>4349</v>
      </c>
      <c r="E2507" t="s">
        <v>388</v>
      </c>
      <c r="F2507" t="s">
        <v>3065</v>
      </c>
      <c r="G2507" t="s">
        <v>7625</v>
      </c>
      <c r="H2507" t="s">
        <v>3646</v>
      </c>
      <c r="I2507" t="s">
        <v>7631</v>
      </c>
      <c r="J2507" t="s">
        <v>2312</v>
      </c>
      <c r="K2507" t="s">
        <v>2314</v>
      </c>
      <c r="L2507" t="s">
        <v>7767</v>
      </c>
      <c r="M2507" t="s">
        <v>2314</v>
      </c>
      <c r="N2507" t="s">
        <v>2314</v>
      </c>
      <c r="O2507" t="s">
        <v>5953</v>
      </c>
      <c r="P2507" t="s">
        <v>1829</v>
      </c>
      <c r="Q2507" t="s">
        <v>2314</v>
      </c>
      <c r="R2507" t="s">
        <v>2314</v>
      </c>
      <c r="S2507" t="s">
        <v>1829</v>
      </c>
      <c r="T2507" t="s">
        <v>5965</v>
      </c>
      <c r="U2507" t="s">
        <v>1829</v>
      </c>
      <c r="W2507">
        <v>0</v>
      </c>
      <c r="X2507">
        <v>0</v>
      </c>
      <c r="Y2507">
        <v>0</v>
      </c>
      <c r="Z2507">
        <v>0</v>
      </c>
      <c r="AA2507">
        <v>0</v>
      </c>
      <c r="AB2507">
        <v>0</v>
      </c>
      <c r="AC2507">
        <v>0</v>
      </c>
      <c r="AD2507">
        <v>0</v>
      </c>
      <c r="AE2507">
        <v>0</v>
      </c>
      <c r="AF2507">
        <v>0</v>
      </c>
      <c r="AH2507">
        <v>0</v>
      </c>
      <c r="AI2507">
        <v>0</v>
      </c>
      <c r="AJ2507">
        <v>0</v>
      </c>
      <c r="AK2507">
        <v>0</v>
      </c>
      <c r="AL2507">
        <v>0</v>
      </c>
      <c r="AM2507">
        <v>0</v>
      </c>
      <c r="AN2507">
        <v>0</v>
      </c>
      <c r="AO2507">
        <v>0</v>
      </c>
      <c r="AP2507">
        <v>0</v>
      </c>
      <c r="AQ2507">
        <v>0</v>
      </c>
      <c r="AS2507">
        <v>0</v>
      </c>
      <c r="AT2507">
        <v>0</v>
      </c>
      <c r="AU2507">
        <v>0</v>
      </c>
      <c r="AV2507">
        <v>0</v>
      </c>
      <c r="AW2507">
        <v>0</v>
      </c>
      <c r="AX2507">
        <v>0</v>
      </c>
      <c r="AY2507">
        <v>0</v>
      </c>
      <c r="AZ2507">
        <v>0</v>
      </c>
      <c r="BA2507">
        <v>0</v>
      </c>
      <c r="BB2507">
        <v>0</v>
      </c>
    </row>
    <row r="2508" spans="1:54" x14ac:dyDescent="0.35">
      <c r="A2508" t="s">
        <v>7772</v>
      </c>
      <c r="B2508" t="s">
        <v>7773</v>
      </c>
      <c r="C2508" t="s">
        <v>7774</v>
      </c>
      <c r="D2508" t="s">
        <v>2321</v>
      </c>
      <c r="E2508" t="s">
        <v>388</v>
      </c>
      <c r="F2508" t="s">
        <v>3065</v>
      </c>
      <c r="G2508" t="s">
        <v>7625</v>
      </c>
      <c r="H2508" t="s">
        <v>3646</v>
      </c>
      <c r="I2508" t="s">
        <v>7631</v>
      </c>
      <c r="J2508" t="s">
        <v>2312</v>
      </c>
      <c r="K2508" t="s">
        <v>2314</v>
      </c>
      <c r="L2508" t="s">
        <v>7767</v>
      </c>
      <c r="M2508" t="s">
        <v>2314</v>
      </c>
      <c r="N2508" t="s">
        <v>2314</v>
      </c>
      <c r="O2508" t="s">
        <v>5953</v>
      </c>
      <c r="P2508" t="s">
        <v>1829</v>
      </c>
      <c r="Q2508" t="s">
        <v>2314</v>
      </c>
      <c r="S2508" t="s">
        <v>1829</v>
      </c>
      <c r="T2508" t="s">
        <v>5965</v>
      </c>
      <c r="U2508" t="s">
        <v>1829</v>
      </c>
      <c r="W2508">
        <v>0</v>
      </c>
      <c r="X2508">
        <v>0</v>
      </c>
      <c r="Y2508">
        <v>0</v>
      </c>
      <c r="Z2508">
        <v>0</v>
      </c>
      <c r="AA2508">
        <v>0</v>
      </c>
      <c r="AB2508">
        <v>0</v>
      </c>
      <c r="AC2508">
        <v>0</v>
      </c>
      <c r="AD2508">
        <v>0</v>
      </c>
      <c r="AE2508">
        <v>0</v>
      </c>
      <c r="AF2508">
        <v>0</v>
      </c>
      <c r="AH2508">
        <v>0</v>
      </c>
      <c r="AI2508">
        <v>0</v>
      </c>
      <c r="AJ2508">
        <v>0</v>
      </c>
      <c r="AK2508">
        <v>0</v>
      </c>
      <c r="AL2508">
        <v>0</v>
      </c>
      <c r="AM2508">
        <v>0</v>
      </c>
      <c r="AN2508">
        <v>0</v>
      </c>
      <c r="AO2508">
        <v>0</v>
      </c>
      <c r="AP2508">
        <v>0</v>
      </c>
      <c r="AQ2508">
        <v>0</v>
      </c>
      <c r="AS2508">
        <v>0</v>
      </c>
      <c r="AT2508">
        <v>0</v>
      </c>
      <c r="AU2508">
        <v>0</v>
      </c>
      <c r="AV2508">
        <v>0</v>
      </c>
      <c r="AW2508">
        <v>0</v>
      </c>
      <c r="AX2508">
        <v>0</v>
      </c>
      <c r="AY2508">
        <v>0</v>
      </c>
      <c r="AZ2508">
        <v>0</v>
      </c>
      <c r="BA2508">
        <v>0</v>
      </c>
      <c r="BB2508">
        <v>0</v>
      </c>
    </row>
    <row r="2509" spans="1:54" x14ac:dyDescent="0.35">
      <c r="A2509" t="s">
        <v>7775</v>
      </c>
      <c r="B2509" t="s">
        <v>7776</v>
      </c>
      <c r="C2509" t="s">
        <v>7777</v>
      </c>
      <c r="D2509" t="s">
        <v>2321</v>
      </c>
      <c r="E2509" t="s">
        <v>388</v>
      </c>
      <c r="F2509" t="s">
        <v>3065</v>
      </c>
      <c r="G2509" t="s">
        <v>7625</v>
      </c>
      <c r="H2509" t="s">
        <v>3646</v>
      </c>
      <c r="I2509" t="s">
        <v>2638</v>
      </c>
      <c r="J2509" t="s">
        <v>2312</v>
      </c>
      <c r="K2509" t="s">
        <v>7778</v>
      </c>
      <c r="L2509" t="s">
        <v>7778</v>
      </c>
      <c r="M2509" t="s">
        <v>2314</v>
      </c>
      <c r="N2509" t="s">
        <v>2314</v>
      </c>
      <c r="O2509" t="s">
        <v>5953</v>
      </c>
      <c r="P2509" t="s">
        <v>1829</v>
      </c>
      <c r="Q2509" t="s">
        <v>2314</v>
      </c>
      <c r="R2509" t="s">
        <v>476</v>
      </c>
      <c r="S2509" t="s">
        <v>1829</v>
      </c>
      <c r="T2509" t="s">
        <v>2501</v>
      </c>
      <c r="U2509" t="s">
        <v>1829</v>
      </c>
      <c r="W2509">
        <v>0</v>
      </c>
      <c r="X2509">
        <v>0</v>
      </c>
      <c r="Y2509">
        <v>0</v>
      </c>
      <c r="Z2509">
        <v>0</v>
      </c>
      <c r="AA2509">
        <v>0</v>
      </c>
      <c r="AB2509">
        <v>0</v>
      </c>
      <c r="AC2509">
        <v>0</v>
      </c>
      <c r="AD2509">
        <v>0</v>
      </c>
      <c r="AE2509">
        <v>0</v>
      </c>
      <c r="AF2509">
        <v>0</v>
      </c>
      <c r="AH2509">
        <v>0</v>
      </c>
      <c r="AI2509">
        <v>0</v>
      </c>
      <c r="AJ2509">
        <v>0</v>
      </c>
      <c r="AK2509">
        <v>0</v>
      </c>
      <c r="AL2509">
        <v>0</v>
      </c>
      <c r="AM2509">
        <v>0</v>
      </c>
      <c r="AN2509">
        <v>0</v>
      </c>
      <c r="AO2509">
        <v>0</v>
      </c>
      <c r="AP2509">
        <v>0</v>
      </c>
      <c r="AQ2509">
        <v>0</v>
      </c>
      <c r="AS2509">
        <v>0</v>
      </c>
      <c r="AT2509">
        <v>0</v>
      </c>
      <c r="AU2509">
        <v>0</v>
      </c>
      <c r="AV2509">
        <v>0</v>
      </c>
      <c r="AW2509">
        <v>0</v>
      </c>
      <c r="AX2509">
        <v>0</v>
      </c>
      <c r="AY2509">
        <v>0</v>
      </c>
      <c r="AZ2509">
        <v>0</v>
      </c>
      <c r="BA2509">
        <v>0</v>
      </c>
      <c r="BB2509">
        <v>0</v>
      </c>
    </row>
    <row r="2510" spans="1:54" x14ac:dyDescent="0.35">
      <c r="A2510" t="s">
        <v>7779</v>
      </c>
      <c r="B2510" t="s">
        <v>7780</v>
      </c>
      <c r="C2510" t="s">
        <v>7781</v>
      </c>
      <c r="D2510" t="s">
        <v>4349</v>
      </c>
      <c r="E2510" t="s">
        <v>388</v>
      </c>
      <c r="F2510" t="s">
        <v>3065</v>
      </c>
      <c r="G2510" t="s">
        <v>7625</v>
      </c>
      <c r="H2510" t="s">
        <v>3646</v>
      </c>
      <c r="I2510" t="s">
        <v>2638</v>
      </c>
      <c r="J2510" t="s">
        <v>2312</v>
      </c>
      <c r="K2510" t="s">
        <v>2314</v>
      </c>
      <c r="L2510" t="s">
        <v>7778</v>
      </c>
      <c r="M2510" t="s">
        <v>2314</v>
      </c>
      <c r="N2510" t="s">
        <v>2314</v>
      </c>
      <c r="O2510" t="s">
        <v>5953</v>
      </c>
      <c r="P2510" t="s">
        <v>1829</v>
      </c>
      <c r="Q2510" t="s">
        <v>2629</v>
      </c>
      <c r="R2510" t="s">
        <v>461</v>
      </c>
      <c r="S2510" t="s">
        <v>1829</v>
      </c>
      <c r="T2510" t="s">
        <v>2501</v>
      </c>
      <c r="U2510" t="s">
        <v>1829</v>
      </c>
      <c r="W2510">
        <v>0</v>
      </c>
      <c r="X2510">
        <v>0</v>
      </c>
      <c r="Y2510">
        <v>0</v>
      </c>
      <c r="Z2510">
        <v>0</v>
      </c>
      <c r="AA2510">
        <v>0</v>
      </c>
      <c r="AB2510">
        <v>0</v>
      </c>
      <c r="AC2510">
        <v>0</v>
      </c>
      <c r="AD2510">
        <v>0</v>
      </c>
      <c r="AE2510">
        <v>0</v>
      </c>
      <c r="AF2510">
        <v>0</v>
      </c>
      <c r="AH2510">
        <v>0</v>
      </c>
      <c r="AI2510">
        <v>0</v>
      </c>
      <c r="AJ2510">
        <v>0</v>
      </c>
      <c r="AK2510">
        <v>0</v>
      </c>
      <c r="AL2510">
        <v>0</v>
      </c>
      <c r="AM2510">
        <v>0</v>
      </c>
      <c r="AN2510">
        <v>0</v>
      </c>
      <c r="AO2510">
        <v>0</v>
      </c>
      <c r="AP2510">
        <v>0</v>
      </c>
      <c r="AQ2510">
        <v>0</v>
      </c>
      <c r="AS2510">
        <v>0</v>
      </c>
      <c r="AT2510">
        <v>0</v>
      </c>
      <c r="AU2510">
        <v>0</v>
      </c>
      <c r="AV2510">
        <v>0</v>
      </c>
      <c r="AW2510">
        <v>0</v>
      </c>
      <c r="AX2510">
        <v>0</v>
      </c>
      <c r="AY2510">
        <v>0</v>
      </c>
      <c r="AZ2510">
        <v>0</v>
      </c>
      <c r="BA2510">
        <v>0</v>
      </c>
      <c r="BB2510">
        <v>0</v>
      </c>
    </row>
    <row r="2511" spans="1:54" x14ac:dyDescent="0.35">
      <c r="A2511" t="s">
        <v>7782</v>
      </c>
      <c r="B2511" t="s">
        <v>7783</v>
      </c>
      <c r="C2511" t="s">
        <v>7784</v>
      </c>
      <c r="D2511" t="s">
        <v>4349</v>
      </c>
      <c r="E2511" t="s">
        <v>388</v>
      </c>
      <c r="F2511" t="s">
        <v>3065</v>
      </c>
      <c r="G2511" t="s">
        <v>7625</v>
      </c>
      <c r="H2511" t="s">
        <v>3646</v>
      </c>
      <c r="I2511" t="s">
        <v>334</v>
      </c>
      <c r="J2511" t="s">
        <v>2312</v>
      </c>
      <c r="K2511" t="s">
        <v>7785</v>
      </c>
      <c r="L2511" t="s">
        <v>7785</v>
      </c>
      <c r="M2511" t="s">
        <v>2314</v>
      </c>
      <c r="N2511" t="s">
        <v>2314</v>
      </c>
      <c r="O2511" t="s">
        <v>5953</v>
      </c>
      <c r="P2511" t="s">
        <v>1829</v>
      </c>
      <c r="Q2511" t="s">
        <v>2314</v>
      </c>
      <c r="R2511" t="s">
        <v>2314</v>
      </c>
      <c r="S2511" t="s">
        <v>1829</v>
      </c>
      <c r="T2511" t="s">
        <v>5965</v>
      </c>
      <c r="U2511" t="s">
        <v>1829</v>
      </c>
      <c r="W2511">
        <v>0</v>
      </c>
      <c r="X2511">
        <v>0</v>
      </c>
      <c r="Y2511">
        <v>0</v>
      </c>
      <c r="Z2511">
        <v>0</v>
      </c>
      <c r="AA2511">
        <v>0</v>
      </c>
      <c r="AB2511">
        <v>0</v>
      </c>
      <c r="AC2511">
        <v>0</v>
      </c>
      <c r="AD2511">
        <v>0</v>
      </c>
      <c r="AE2511">
        <v>0</v>
      </c>
      <c r="AF2511">
        <v>0</v>
      </c>
      <c r="AH2511">
        <v>0</v>
      </c>
      <c r="AI2511">
        <v>0</v>
      </c>
      <c r="AJ2511">
        <v>0</v>
      </c>
      <c r="AK2511">
        <v>0</v>
      </c>
      <c r="AL2511">
        <v>0</v>
      </c>
      <c r="AM2511">
        <v>0</v>
      </c>
      <c r="AN2511">
        <v>0</v>
      </c>
      <c r="AO2511">
        <v>0</v>
      </c>
      <c r="AP2511">
        <v>0</v>
      </c>
      <c r="AQ2511">
        <v>0</v>
      </c>
      <c r="AS2511">
        <v>0</v>
      </c>
      <c r="AT2511">
        <v>0</v>
      </c>
      <c r="AU2511">
        <v>0</v>
      </c>
      <c r="AV2511">
        <v>0</v>
      </c>
      <c r="AW2511">
        <v>0</v>
      </c>
      <c r="AX2511">
        <v>0</v>
      </c>
      <c r="AY2511">
        <v>0</v>
      </c>
      <c r="AZ2511">
        <v>0</v>
      </c>
      <c r="BA2511">
        <v>0</v>
      </c>
      <c r="BB2511">
        <v>0</v>
      </c>
    </row>
    <row r="2512" spans="1:54" x14ac:dyDescent="0.35">
      <c r="A2512" t="s">
        <v>7786</v>
      </c>
      <c r="B2512" t="s">
        <v>7787</v>
      </c>
      <c r="C2512" t="s">
        <v>7788</v>
      </c>
      <c r="D2512" t="s">
        <v>4349</v>
      </c>
      <c r="E2512" t="s">
        <v>388</v>
      </c>
      <c r="F2512" t="s">
        <v>3065</v>
      </c>
      <c r="G2512" t="s">
        <v>7625</v>
      </c>
      <c r="H2512" t="s">
        <v>3646</v>
      </c>
      <c r="I2512" t="s">
        <v>7663</v>
      </c>
      <c r="J2512" t="s">
        <v>2312</v>
      </c>
      <c r="K2512" t="s">
        <v>7789</v>
      </c>
      <c r="L2512" t="s">
        <v>7789</v>
      </c>
      <c r="M2512" t="s">
        <v>2314</v>
      </c>
      <c r="N2512" t="s">
        <v>2314</v>
      </c>
      <c r="O2512" t="s">
        <v>5953</v>
      </c>
      <c r="P2512" t="s">
        <v>1829</v>
      </c>
      <c r="Q2512" t="s">
        <v>2314</v>
      </c>
      <c r="R2512" t="s">
        <v>2314</v>
      </c>
      <c r="S2512" t="s">
        <v>1829</v>
      </c>
      <c r="T2512" t="s">
        <v>5965</v>
      </c>
      <c r="U2512" t="s">
        <v>1829</v>
      </c>
      <c r="W2512">
        <v>0</v>
      </c>
      <c r="X2512">
        <v>0</v>
      </c>
      <c r="Y2512">
        <v>0</v>
      </c>
      <c r="Z2512">
        <v>0</v>
      </c>
      <c r="AA2512">
        <v>0</v>
      </c>
      <c r="AB2512">
        <v>0</v>
      </c>
      <c r="AC2512">
        <v>0</v>
      </c>
      <c r="AD2512">
        <v>0</v>
      </c>
      <c r="AE2512">
        <v>0</v>
      </c>
      <c r="AF2512">
        <v>0</v>
      </c>
      <c r="AH2512">
        <v>0</v>
      </c>
      <c r="AI2512">
        <v>0</v>
      </c>
      <c r="AJ2512">
        <v>0</v>
      </c>
      <c r="AK2512">
        <v>0</v>
      </c>
      <c r="AL2512">
        <v>0</v>
      </c>
      <c r="AM2512">
        <v>0</v>
      </c>
      <c r="AN2512">
        <v>0</v>
      </c>
      <c r="AO2512">
        <v>0</v>
      </c>
      <c r="AP2512">
        <v>0</v>
      </c>
      <c r="AQ2512">
        <v>0</v>
      </c>
      <c r="AS2512">
        <v>0</v>
      </c>
      <c r="AT2512">
        <v>0</v>
      </c>
      <c r="AU2512">
        <v>0</v>
      </c>
      <c r="AV2512">
        <v>0</v>
      </c>
      <c r="AW2512">
        <v>0</v>
      </c>
      <c r="AX2512">
        <v>0</v>
      </c>
      <c r="AY2512">
        <v>0</v>
      </c>
      <c r="AZ2512">
        <v>0</v>
      </c>
      <c r="BA2512">
        <v>0</v>
      </c>
      <c r="BB2512">
        <v>0</v>
      </c>
    </row>
    <row r="2513" spans="1:54" x14ac:dyDescent="0.35">
      <c r="A2513" t="s">
        <v>7790</v>
      </c>
      <c r="B2513" t="s">
        <v>7791</v>
      </c>
      <c r="C2513" t="s">
        <v>7792</v>
      </c>
      <c r="D2513" t="s">
        <v>2321</v>
      </c>
      <c r="E2513" t="s">
        <v>388</v>
      </c>
      <c r="F2513" t="s">
        <v>3065</v>
      </c>
      <c r="G2513" t="s">
        <v>7625</v>
      </c>
      <c r="H2513" t="s">
        <v>3646</v>
      </c>
      <c r="I2513" t="s">
        <v>7668</v>
      </c>
      <c r="J2513" t="s">
        <v>2312</v>
      </c>
      <c r="K2513" t="s">
        <v>7793</v>
      </c>
      <c r="L2513" t="s">
        <v>7793</v>
      </c>
      <c r="M2513" t="s">
        <v>2314</v>
      </c>
      <c r="N2513" t="s">
        <v>2314</v>
      </c>
      <c r="O2513" t="s">
        <v>5953</v>
      </c>
      <c r="P2513" t="s">
        <v>1829</v>
      </c>
      <c r="Q2513" t="s">
        <v>2314</v>
      </c>
      <c r="R2513" t="s">
        <v>2314</v>
      </c>
      <c r="S2513" t="s">
        <v>1829</v>
      </c>
      <c r="T2513" t="s">
        <v>5965</v>
      </c>
      <c r="U2513" t="s">
        <v>1829</v>
      </c>
      <c r="W2513">
        <v>0</v>
      </c>
      <c r="X2513">
        <v>0</v>
      </c>
      <c r="Y2513">
        <v>0</v>
      </c>
      <c r="Z2513">
        <v>0</v>
      </c>
      <c r="AA2513">
        <v>0</v>
      </c>
      <c r="AB2513">
        <v>0</v>
      </c>
      <c r="AC2513">
        <v>0</v>
      </c>
      <c r="AD2513">
        <v>0</v>
      </c>
      <c r="AE2513">
        <v>0</v>
      </c>
      <c r="AF2513">
        <v>0</v>
      </c>
      <c r="AH2513">
        <v>0</v>
      </c>
      <c r="AI2513">
        <v>0</v>
      </c>
      <c r="AJ2513">
        <v>0</v>
      </c>
      <c r="AK2513">
        <v>0</v>
      </c>
      <c r="AL2513">
        <v>0</v>
      </c>
      <c r="AM2513">
        <v>0</v>
      </c>
      <c r="AN2513">
        <v>0</v>
      </c>
      <c r="AO2513">
        <v>0</v>
      </c>
      <c r="AP2513">
        <v>0</v>
      </c>
      <c r="AQ2513">
        <v>0</v>
      </c>
      <c r="AS2513">
        <v>0</v>
      </c>
      <c r="AT2513">
        <v>0</v>
      </c>
      <c r="AU2513">
        <v>0</v>
      </c>
      <c r="AV2513">
        <v>0</v>
      </c>
      <c r="AW2513">
        <v>0</v>
      </c>
      <c r="AX2513">
        <v>0</v>
      </c>
      <c r="AY2513">
        <v>0</v>
      </c>
      <c r="AZ2513">
        <v>0</v>
      </c>
      <c r="BA2513">
        <v>0</v>
      </c>
      <c r="BB2513">
        <v>0</v>
      </c>
    </row>
    <row r="2514" spans="1:54" x14ac:dyDescent="0.35">
      <c r="A2514" t="s">
        <v>7794</v>
      </c>
      <c r="B2514" t="s">
        <v>7795</v>
      </c>
      <c r="C2514" t="s">
        <v>7792</v>
      </c>
      <c r="D2514" t="s">
        <v>4349</v>
      </c>
      <c r="E2514" t="s">
        <v>388</v>
      </c>
      <c r="F2514" t="s">
        <v>3065</v>
      </c>
      <c r="G2514" t="s">
        <v>7625</v>
      </c>
      <c r="H2514" t="s">
        <v>3646</v>
      </c>
      <c r="I2514" t="s">
        <v>7668</v>
      </c>
      <c r="J2514" t="s">
        <v>2312</v>
      </c>
      <c r="K2514" t="s">
        <v>2314</v>
      </c>
      <c r="L2514" t="s">
        <v>7793</v>
      </c>
      <c r="M2514" t="s">
        <v>2314</v>
      </c>
      <c r="N2514" t="s">
        <v>2314</v>
      </c>
      <c r="O2514" t="s">
        <v>5953</v>
      </c>
      <c r="P2514" t="s">
        <v>1829</v>
      </c>
      <c r="Q2514" t="s">
        <v>2314</v>
      </c>
      <c r="R2514" t="s">
        <v>2314</v>
      </c>
      <c r="S2514" t="s">
        <v>1829</v>
      </c>
      <c r="T2514" t="s">
        <v>5965</v>
      </c>
      <c r="U2514" t="s">
        <v>1829</v>
      </c>
      <c r="W2514">
        <v>0</v>
      </c>
      <c r="X2514">
        <v>0</v>
      </c>
      <c r="Y2514">
        <v>0</v>
      </c>
      <c r="Z2514">
        <v>0</v>
      </c>
      <c r="AA2514">
        <v>0</v>
      </c>
      <c r="AB2514">
        <v>0</v>
      </c>
      <c r="AC2514">
        <v>0</v>
      </c>
      <c r="AD2514">
        <v>0</v>
      </c>
      <c r="AE2514">
        <v>0</v>
      </c>
      <c r="AF2514">
        <v>0</v>
      </c>
      <c r="AH2514">
        <v>0</v>
      </c>
      <c r="AI2514">
        <v>0</v>
      </c>
      <c r="AJ2514">
        <v>0</v>
      </c>
      <c r="AK2514">
        <v>0</v>
      </c>
      <c r="AL2514">
        <v>0</v>
      </c>
      <c r="AM2514">
        <v>0</v>
      </c>
      <c r="AN2514">
        <v>0</v>
      </c>
      <c r="AO2514">
        <v>0</v>
      </c>
      <c r="AP2514">
        <v>0</v>
      </c>
      <c r="AQ2514">
        <v>0</v>
      </c>
      <c r="AS2514">
        <v>0</v>
      </c>
      <c r="AT2514">
        <v>0</v>
      </c>
      <c r="AU2514">
        <v>0</v>
      </c>
      <c r="AV2514">
        <v>0</v>
      </c>
      <c r="AW2514">
        <v>0</v>
      </c>
      <c r="AX2514">
        <v>0</v>
      </c>
      <c r="AY2514">
        <v>0</v>
      </c>
      <c r="AZ2514">
        <v>0</v>
      </c>
      <c r="BA2514">
        <v>0</v>
      </c>
      <c r="BB2514">
        <v>0</v>
      </c>
    </row>
    <row r="2515" spans="1:54" x14ac:dyDescent="0.35">
      <c r="A2515" t="s">
        <v>7796</v>
      </c>
      <c r="B2515" t="s">
        <v>7797</v>
      </c>
      <c r="C2515" t="s">
        <v>7798</v>
      </c>
      <c r="D2515" t="s">
        <v>4349</v>
      </c>
      <c r="E2515" t="s">
        <v>388</v>
      </c>
      <c r="F2515" t="s">
        <v>3065</v>
      </c>
      <c r="G2515" t="s">
        <v>7625</v>
      </c>
      <c r="H2515" t="s">
        <v>3646</v>
      </c>
      <c r="I2515" t="s">
        <v>7673</v>
      </c>
      <c r="J2515" t="s">
        <v>2312</v>
      </c>
      <c r="K2515" t="s">
        <v>7799</v>
      </c>
      <c r="L2515" t="s">
        <v>7799</v>
      </c>
      <c r="M2515" t="s">
        <v>2314</v>
      </c>
      <c r="N2515" t="s">
        <v>2314</v>
      </c>
      <c r="O2515" t="s">
        <v>5953</v>
      </c>
      <c r="P2515" t="s">
        <v>1829</v>
      </c>
      <c r="Q2515" t="s">
        <v>2314</v>
      </c>
      <c r="R2515" t="s">
        <v>2314</v>
      </c>
      <c r="S2515" t="s">
        <v>1829</v>
      </c>
      <c r="T2515" t="s">
        <v>5965</v>
      </c>
      <c r="U2515" t="s">
        <v>1829</v>
      </c>
      <c r="W2515">
        <v>0</v>
      </c>
      <c r="X2515">
        <v>0</v>
      </c>
      <c r="Y2515">
        <v>0</v>
      </c>
      <c r="Z2515">
        <v>0</v>
      </c>
      <c r="AA2515">
        <v>0</v>
      </c>
      <c r="AB2515">
        <v>0</v>
      </c>
      <c r="AC2515">
        <v>0</v>
      </c>
      <c r="AD2515">
        <v>0</v>
      </c>
      <c r="AE2515">
        <v>0</v>
      </c>
      <c r="AF2515">
        <v>0</v>
      </c>
      <c r="AH2515">
        <v>0</v>
      </c>
      <c r="AI2515">
        <v>0</v>
      </c>
      <c r="AJ2515">
        <v>0</v>
      </c>
      <c r="AK2515">
        <v>0</v>
      </c>
      <c r="AL2515">
        <v>0</v>
      </c>
      <c r="AM2515">
        <v>0</v>
      </c>
      <c r="AN2515">
        <v>0</v>
      </c>
      <c r="AO2515">
        <v>0</v>
      </c>
      <c r="AP2515">
        <v>0</v>
      </c>
      <c r="AQ2515">
        <v>0</v>
      </c>
      <c r="AS2515">
        <v>0</v>
      </c>
      <c r="AT2515">
        <v>0</v>
      </c>
      <c r="AU2515">
        <v>0</v>
      </c>
      <c r="AV2515">
        <v>0</v>
      </c>
      <c r="AW2515">
        <v>0</v>
      </c>
      <c r="AX2515">
        <v>0</v>
      </c>
      <c r="AY2515">
        <v>0</v>
      </c>
      <c r="AZ2515">
        <v>0</v>
      </c>
      <c r="BA2515">
        <v>0</v>
      </c>
      <c r="BB2515">
        <v>0</v>
      </c>
    </row>
    <row r="2516" spans="1:54" x14ac:dyDescent="0.35">
      <c r="A2516" t="s">
        <v>7800</v>
      </c>
      <c r="B2516" t="s">
        <v>7801</v>
      </c>
      <c r="C2516" t="s">
        <v>3371</v>
      </c>
      <c r="D2516" t="s">
        <v>2321</v>
      </c>
      <c r="E2516" t="s">
        <v>388</v>
      </c>
      <c r="F2516" t="s">
        <v>3065</v>
      </c>
      <c r="G2516" t="s">
        <v>7625</v>
      </c>
      <c r="H2516" t="s">
        <v>3646</v>
      </c>
      <c r="I2516" t="s">
        <v>7673</v>
      </c>
      <c r="J2516" t="s">
        <v>2312</v>
      </c>
      <c r="K2516" t="s">
        <v>2314</v>
      </c>
      <c r="L2516" t="s">
        <v>7799</v>
      </c>
      <c r="M2516" t="s">
        <v>2314</v>
      </c>
      <c r="N2516" t="s">
        <v>2314</v>
      </c>
      <c r="O2516" t="s">
        <v>5953</v>
      </c>
      <c r="P2516" t="s">
        <v>1829</v>
      </c>
      <c r="Q2516" t="s">
        <v>2314</v>
      </c>
      <c r="R2516" t="s">
        <v>2314</v>
      </c>
      <c r="S2516" t="s">
        <v>1829</v>
      </c>
      <c r="T2516" t="s">
        <v>5965</v>
      </c>
      <c r="U2516" t="s">
        <v>1829</v>
      </c>
      <c r="W2516">
        <v>0</v>
      </c>
      <c r="X2516">
        <v>0</v>
      </c>
      <c r="Y2516">
        <v>0</v>
      </c>
      <c r="Z2516">
        <v>0</v>
      </c>
      <c r="AA2516">
        <v>0</v>
      </c>
      <c r="AB2516">
        <v>0</v>
      </c>
      <c r="AC2516">
        <v>0</v>
      </c>
      <c r="AD2516">
        <v>0</v>
      </c>
      <c r="AE2516">
        <v>0</v>
      </c>
      <c r="AF2516">
        <v>0</v>
      </c>
      <c r="AH2516">
        <v>0</v>
      </c>
      <c r="AI2516">
        <v>0</v>
      </c>
      <c r="AJ2516">
        <v>0</v>
      </c>
      <c r="AK2516">
        <v>0</v>
      </c>
      <c r="AL2516">
        <v>0</v>
      </c>
      <c r="AM2516">
        <v>0</v>
      </c>
      <c r="AN2516">
        <v>0</v>
      </c>
      <c r="AO2516">
        <v>0</v>
      </c>
      <c r="AP2516">
        <v>0</v>
      </c>
      <c r="AQ2516">
        <v>0</v>
      </c>
      <c r="AS2516">
        <v>0</v>
      </c>
      <c r="AT2516">
        <v>0</v>
      </c>
      <c r="AU2516">
        <v>0</v>
      </c>
      <c r="AV2516">
        <v>0</v>
      </c>
      <c r="AW2516">
        <v>0</v>
      </c>
      <c r="AX2516">
        <v>0</v>
      </c>
      <c r="AY2516">
        <v>0</v>
      </c>
      <c r="AZ2516">
        <v>0</v>
      </c>
      <c r="BA2516">
        <v>0</v>
      </c>
      <c r="BB2516">
        <v>0</v>
      </c>
    </row>
    <row r="2517" spans="1:54" x14ac:dyDescent="0.35">
      <c r="A2517" t="s">
        <v>7802</v>
      </c>
      <c r="B2517" t="s">
        <v>7803</v>
      </c>
      <c r="C2517" t="s">
        <v>7804</v>
      </c>
      <c r="D2517" t="s">
        <v>4349</v>
      </c>
      <c r="E2517" t="s">
        <v>388</v>
      </c>
      <c r="F2517" t="s">
        <v>3065</v>
      </c>
      <c r="G2517" t="s">
        <v>7625</v>
      </c>
      <c r="H2517" t="s">
        <v>3646</v>
      </c>
      <c r="I2517" t="s">
        <v>7805</v>
      </c>
      <c r="J2517" t="s">
        <v>2312</v>
      </c>
      <c r="K2517" t="s">
        <v>7806</v>
      </c>
      <c r="L2517" t="s">
        <v>7806</v>
      </c>
      <c r="M2517" t="s">
        <v>2314</v>
      </c>
      <c r="N2517" t="s">
        <v>2314</v>
      </c>
      <c r="O2517" t="s">
        <v>5953</v>
      </c>
      <c r="P2517" t="s">
        <v>1829</v>
      </c>
      <c r="Q2517" t="s">
        <v>2314</v>
      </c>
      <c r="R2517" t="s">
        <v>2314</v>
      </c>
      <c r="S2517" t="s">
        <v>1829</v>
      </c>
      <c r="T2517" t="s">
        <v>5965</v>
      </c>
      <c r="U2517" t="s">
        <v>1829</v>
      </c>
      <c r="W2517">
        <v>0</v>
      </c>
      <c r="X2517">
        <v>0</v>
      </c>
      <c r="Y2517">
        <v>0</v>
      </c>
      <c r="Z2517">
        <v>0</v>
      </c>
      <c r="AA2517">
        <v>0</v>
      </c>
      <c r="AB2517">
        <v>0</v>
      </c>
      <c r="AC2517">
        <v>0</v>
      </c>
      <c r="AD2517">
        <v>0</v>
      </c>
      <c r="AE2517">
        <v>0</v>
      </c>
      <c r="AF2517">
        <v>0</v>
      </c>
      <c r="AH2517">
        <v>0</v>
      </c>
      <c r="AI2517">
        <v>0</v>
      </c>
      <c r="AJ2517">
        <v>0</v>
      </c>
      <c r="AK2517">
        <v>0</v>
      </c>
      <c r="AL2517">
        <v>0</v>
      </c>
      <c r="AM2517">
        <v>0</v>
      </c>
      <c r="AN2517">
        <v>0</v>
      </c>
      <c r="AO2517">
        <v>0</v>
      </c>
      <c r="AP2517">
        <v>0</v>
      </c>
      <c r="AQ2517">
        <v>0</v>
      </c>
      <c r="AS2517">
        <v>0</v>
      </c>
      <c r="AT2517">
        <v>0</v>
      </c>
      <c r="AU2517">
        <v>0</v>
      </c>
      <c r="AV2517">
        <v>0</v>
      </c>
      <c r="AW2517">
        <v>0</v>
      </c>
      <c r="AX2517">
        <v>0</v>
      </c>
      <c r="AY2517">
        <v>0</v>
      </c>
      <c r="AZ2517">
        <v>0</v>
      </c>
      <c r="BA2517">
        <v>0</v>
      </c>
      <c r="BB2517">
        <v>0</v>
      </c>
    </row>
    <row r="2518" spans="1:54" x14ac:dyDescent="0.35">
      <c r="A2518" t="s">
        <v>7807</v>
      </c>
      <c r="B2518" t="s">
        <v>7808</v>
      </c>
      <c r="C2518" t="s">
        <v>7809</v>
      </c>
      <c r="D2518" t="s">
        <v>2321</v>
      </c>
      <c r="E2518" t="s">
        <v>388</v>
      </c>
      <c r="F2518" t="s">
        <v>3065</v>
      </c>
      <c r="G2518" t="s">
        <v>7625</v>
      </c>
      <c r="H2518" t="s">
        <v>3646</v>
      </c>
      <c r="I2518" t="s">
        <v>7678</v>
      </c>
      <c r="J2518" t="s">
        <v>2312</v>
      </c>
      <c r="K2518" t="s">
        <v>7810</v>
      </c>
      <c r="L2518" t="s">
        <v>7810</v>
      </c>
      <c r="M2518" t="s">
        <v>2314</v>
      </c>
      <c r="N2518" t="s">
        <v>2314</v>
      </c>
      <c r="O2518" t="s">
        <v>5953</v>
      </c>
      <c r="P2518" t="s">
        <v>1829</v>
      </c>
      <c r="Q2518" t="s">
        <v>2314</v>
      </c>
      <c r="R2518" t="s">
        <v>2314</v>
      </c>
      <c r="S2518" t="s">
        <v>1829</v>
      </c>
      <c r="T2518" t="s">
        <v>7107</v>
      </c>
      <c r="U2518" t="s">
        <v>1829</v>
      </c>
      <c r="W2518">
        <v>0</v>
      </c>
      <c r="X2518">
        <v>0</v>
      </c>
      <c r="Y2518">
        <v>0</v>
      </c>
      <c r="Z2518">
        <v>0</v>
      </c>
      <c r="AA2518">
        <v>0</v>
      </c>
      <c r="AB2518">
        <v>0</v>
      </c>
      <c r="AC2518">
        <v>0</v>
      </c>
      <c r="AD2518">
        <v>0</v>
      </c>
      <c r="AE2518">
        <v>0</v>
      </c>
      <c r="AF2518">
        <v>0</v>
      </c>
      <c r="AH2518">
        <v>0</v>
      </c>
      <c r="AI2518">
        <v>0</v>
      </c>
      <c r="AJ2518">
        <v>0</v>
      </c>
      <c r="AK2518">
        <v>0</v>
      </c>
      <c r="AL2518">
        <v>0</v>
      </c>
      <c r="AM2518">
        <v>0</v>
      </c>
      <c r="AN2518">
        <v>0</v>
      </c>
      <c r="AO2518">
        <v>0</v>
      </c>
      <c r="AP2518">
        <v>0</v>
      </c>
      <c r="AQ2518">
        <v>0</v>
      </c>
      <c r="AS2518">
        <v>0</v>
      </c>
      <c r="AT2518">
        <v>0</v>
      </c>
      <c r="AU2518">
        <v>0</v>
      </c>
      <c r="AV2518">
        <v>0</v>
      </c>
      <c r="AW2518">
        <v>0</v>
      </c>
      <c r="AX2518">
        <v>0</v>
      </c>
      <c r="AY2518">
        <v>0</v>
      </c>
      <c r="AZ2518">
        <v>0</v>
      </c>
      <c r="BA2518">
        <v>0</v>
      </c>
      <c r="BB2518">
        <v>0</v>
      </c>
    </row>
    <row r="2519" spans="1:54" x14ac:dyDescent="0.35">
      <c r="A2519" t="s">
        <v>7811</v>
      </c>
      <c r="B2519" t="s">
        <v>7812</v>
      </c>
      <c r="C2519" t="s">
        <v>1439</v>
      </c>
      <c r="D2519" t="s">
        <v>4349</v>
      </c>
      <c r="E2519" t="s">
        <v>388</v>
      </c>
      <c r="F2519" t="s">
        <v>3065</v>
      </c>
      <c r="G2519" t="s">
        <v>7625</v>
      </c>
      <c r="H2519" t="s">
        <v>3646</v>
      </c>
      <c r="I2519" t="s">
        <v>7678</v>
      </c>
      <c r="J2519" t="s">
        <v>2312</v>
      </c>
      <c r="K2519" t="s">
        <v>2314</v>
      </c>
      <c r="L2519" t="s">
        <v>7810</v>
      </c>
      <c r="M2519" t="s">
        <v>2314</v>
      </c>
      <c r="N2519" t="s">
        <v>2314</v>
      </c>
      <c r="O2519" t="s">
        <v>5953</v>
      </c>
      <c r="P2519" t="s">
        <v>1829</v>
      </c>
      <c r="Q2519" t="s">
        <v>2314</v>
      </c>
      <c r="R2519" t="s">
        <v>2314</v>
      </c>
      <c r="S2519" t="s">
        <v>1829</v>
      </c>
      <c r="T2519" t="s">
        <v>7107</v>
      </c>
      <c r="U2519" t="s">
        <v>1829</v>
      </c>
      <c r="W2519">
        <v>0</v>
      </c>
      <c r="X2519">
        <v>0</v>
      </c>
      <c r="Y2519">
        <v>0</v>
      </c>
      <c r="Z2519">
        <v>0</v>
      </c>
      <c r="AA2519">
        <v>0</v>
      </c>
      <c r="AB2519">
        <v>0</v>
      </c>
      <c r="AC2519">
        <v>0</v>
      </c>
      <c r="AD2519">
        <v>0</v>
      </c>
      <c r="AE2519">
        <v>0</v>
      </c>
      <c r="AF2519">
        <v>0</v>
      </c>
      <c r="AH2519">
        <v>0</v>
      </c>
      <c r="AI2519">
        <v>0</v>
      </c>
      <c r="AJ2519">
        <v>0</v>
      </c>
      <c r="AK2519">
        <v>0</v>
      </c>
      <c r="AL2519">
        <v>0</v>
      </c>
      <c r="AM2519">
        <v>0</v>
      </c>
      <c r="AN2519">
        <v>0</v>
      </c>
      <c r="AO2519">
        <v>0</v>
      </c>
      <c r="AP2519">
        <v>0</v>
      </c>
      <c r="AQ2519">
        <v>0</v>
      </c>
      <c r="AS2519">
        <v>0</v>
      </c>
      <c r="AT2519">
        <v>0</v>
      </c>
      <c r="AU2519">
        <v>0</v>
      </c>
      <c r="AV2519">
        <v>0</v>
      </c>
      <c r="AW2519">
        <v>0</v>
      </c>
      <c r="AX2519">
        <v>0</v>
      </c>
      <c r="AY2519">
        <v>0</v>
      </c>
      <c r="AZ2519">
        <v>0</v>
      </c>
      <c r="BA2519">
        <v>0</v>
      </c>
      <c r="BB2519">
        <v>0</v>
      </c>
    </row>
    <row r="2520" spans="1:54" x14ac:dyDescent="0.35">
      <c r="A2520" t="s">
        <v>7813</v>
      </c>
      <c r="B2520" t="s">
        <v>7814</v>
      </c>
      <c r="C2520" t="s">
        <v>7815</v>
      </c>
      <c r="D2520" t="s">
        <v>2321</v>
      </c>
      <c r="E2520" t="s">
        <v>388</v>
      </c>
      <c r="F2520" t="s">
        <v>3065</v>
      </c>
      <c r="G2520" t="s">
        <v>7625</v>
      </c>
      <c r="H2520" t="s">
        <v>7816</v>
      </c>
      <c r="I2520" t="s">
        <v>7682</v>
      </c>
      <c r="J2520" t="s">
        <v>2312</v>
      </c>
      <c r="K2520" t="s">
        <v>7817</v>
      </c>
      <c r="L2520" t="s">
        <v>7817</v>
      </c>
      <c r="M2520" t="s">
        <v>2314</v>
      </c>
      <c r="N2520" t="s">
        <v>2314</v>
      </c>
      <c r="O2520" t="s">
        <v>5953</v>
      </c>
      <c r="P2520" t="s">
        <v>1829</v>
      </c>
      <c r="Q2520" t="s">
        <v>2314</v>
      </c>
      <c r="R2520" t="s">
        <v>2314</v>
      </c>
      <c r="S2520" t="s">
        <v>1829</v>
      </c>
      <c r="T2520" t="s">
        <v>5965</v>
      </c>
      <c r="U2520" t="s">
        <v>1829</v>
      </c>
      <c r="W2520">
        <v>0</v>
      </c>
      <c r="X2520">
        <v>0</v>
      </c>
      <c r="Y2520">
        <v>0</v>
      </c>
      <c r="Z2520">
        <v>0</v>
      </c>
      <c r="AA2520">
        <v>0</v>
      </c>
      <c r="AB2520">
        <v>0</v>
      </c>
      <c r="AC2520">
        <v>0</v>
      </c>
      <c r="AD2520">
        <v>0</v>
      </c>
      <c r="AE2520">
        <v>0</v>
      </c>
      <c r="AF2520">
        <v>0</v>
      </c>
      <c r="AH2520">
        <v>0</v>
      </c>
      <c r="AI2520">
        <v>0</v>
      </c>
      <c r="AJ2520">
        <v>0</v>
      </c>
      <c r="AK2520">
        <v>0</v>
      </c>
      <c r="AL2520">
        <v>0</v>
      </c>
      <c r="AM2520">
        <v>0</v>
      </c>
      <c r="AN2520">
        <v>0</v>
      </c>
      <c r="AO2520">
        <v>0</v>
      </c>
      <c r="AP2520">
        <v>0</v>
      </c>
      <c r="AQ2520">
        <v>0</v>
      </c>
      <c r="AS2520">
        <v>0</v>
      </c>
      <c r="AT2520">
        <v>0</v>
      </c>
      <c r="AU2520">
        <v>0</v>
      </c>
      <c r="AV2520">
        <v>0</v>
      </c>
      <c r="AW2520">
        <v>0</v>
      </c>
      <c r="AX2520">
        <v>0</v>
      </c>
      <c r="AY2520">
        <v>0</v>
      </c>
      <c r="AZ2520">
        <v>0</v>
      </c>
      <c r="BA2520">
        <v>0</v>
      </c>
      <c r="BB2520">
        <v>0</v>
      </c>
    </row>
    <row r="2521" spans="1:54" x14ac:dyDescent="0.35">
      <c r="A2521" t="s">
        <v>89</v>
      </c>
      <c r="B2521" t="s">
        <v>397</v>
      </c>
      <c r="C2521" t="s">
        <v>90</v>
      </c>
      <c r="D2521" t="s">
        <v>2321</v>
      </c>
      <c r="E2521" t="s">
        <v>388</v>
      </c>
      <c r="F2521" t="s">
        <v>1220</v>
      </c>
      <c r="G2521" t="s">
        <v>7818</v>
      </c>
      <c r="H2521" t="s">
        <v>7819</v>
      </c>
      <c r="I2521" t="s">
        <v>2312</v>
      </c>
      <c r="J2521" t="s">
        <v>2312</v>
      </c>
      <c r="K2521" t="s">
        <v>7820</v>
      </c>
      <c r="L2521" t="s">
        <v>7820</v>
      </c>
      <c r="M2521" t="s">
        <v>2314</v>
      </c>
      <c r="N2521" t="s">
        <v>2314</v>
      </c>
      <c r="O2521" t="s">
        <v>2343</v>
      </c>
      <c r="P2521" t="s">
        <v>1741</v>
      </c>
      <c r="Q2521" t="s">
        <v>2314</v>
      </c>
      <c r="R2521" t="s">
        <v>476</v>
      </c>
      <c r="S2521" t="s">
        <v>1741</v>
      </c>
      <c r="T2521" t="s">
        <v>7821</v>
      </c>
      <c r="U2521" t="s">
        <v>1741</v>
      </c>
      <c r="W2521">
        <v>0</v>
      </c>
      <c r="X2521">
        <v>0</v>
      </c>
      <c r="Y2521">
        <v>0</v>
      </c>
      <c r="Z2521">
        <v>0</v>
      </c>
      <c r="AA2521">
        <v>0</v>
      </c>
      <c r="AB2521">
        <v>0</v>
      </c>
      <c r="AC2521">
        <v>0</v>
      </c>
      <c r="AD2521">
        <v>0</v>
      </c>
      <c r="AE2521">
        <v>0</v>
      </c>
      <c r="AF2521">
        <v>0</v>
      </c>
      <c r="AH2521">
        <v>0</v>
      </c>
      <c r="AI2521">
        <v>0</v>
      </c>
      <c r="AJ2521">
        <v>0</v>
      </c>
      <c r="AK2521">
        <v>0</v>
      </c>
      <c r="AL2521">
        <v>0</v>
      </c>
      <c r="AM2521">
        <v>0</v>
      </c>
      <c r="AN2521">
        <v>0</v>
      </c>
      <c r="AO2521">
        <v>0</v>
      </c>
      <c r="AP2521">
        <v>0</v>
      </c>
      <c r="AQ2521">
        <v>0</v>
      </c>
      <c r="AS2521">
        <v>0</v>
      </c>
      <c r="AT2521">
        <v>0</v>
      </c>
      <c r="AU2521">
        <v>0</v>
      </c>
      <c r="AV2521">
        <v>0</v>
      </c>
      <c r="AW2521">
        <v>0</v>
      </c>
      <c r="AX2521">
        <v>0</v>
      </c>
      <c r="AY2521">
        <v>0</v>
      </c>
      <c r="AZ2521">
        <v>0</v>
      </c>
      <c r="BA2521">
        <v>0</v>
      </c>
      <c r="BB2521">
        <v>0</v>
      </c>
    </row>
    <row r="2522" spans="1:54" x14ac:dyDescent="0.35">
      <c r="A2522" t="s">
        <v>7822</v>
      </c>
      <c r="B2522" t="s">
        <v>397</v>
      </c>
      <c r="C2522" t="s">
        <v>90</v>
      </c>
      <c r="D2522" t="s">
        <v>2321</v>
      </c>
      <c r="E2522" t="s">
        <v>388</v>
      </c>
      <c r="F2522" t="s">
        <v>1220</v>
      </c>
      <c r="G2522" t="s">
        <v>7818</v>
      </c>
      <c r="H2522" t="s">
        <v>7819</v>
      </c>
      <c r="I2522" t="s">
        <v>2312</v>
      </c>
      <c r="J2522" t="s">
        <v>2312</v>
      </c>
      <c r="K2522" t="s">
        <v>2314</v>
      </c>
      <c r="L2522" t="s">
        <v>7820</v>
      </c>
      <c r="M2522" t="s">
        <v>2314</v>
      </c>
      <c r="N2522" t="s">
        <v>2314</v>
      </c>
      <c r="O2522" t="s">
        <v>2343</v>
      </c>
      <c r="P2522" t="s">
        <v>1741</v>
      </c>
      <c r="Q2522" t="s">
        <v>2314</v>
      </c>
      <c r="R2522" t="s">
        <v>476</v>
      </c>
      <c r="S2522" t="s">
        <v>1741</v>
      </c>
      <c r="T2522" t="s">
        <v>7823</v>
      </c>
      <c r="U2522" t="s">
        <v>1741</v>
      </c>
      <c r="W2522">
        <v>0</v>
      </c>
      <c r="X2522">
        <v>0</v>
      </c>
      <c r="Y2522">
        <v>0</v>
      </c>
      <c r="Z2522">
        <v>0</v>
      </c>
      <c r="AA2522">
        <v>0</v>
      </c>
      <c r="AB2522">
        <v>0</v>
      </c>
      <c r="AC2522">
        <v>0</v>
      </c>
      <c r="AD2522">
        <v>0</v>
      </c>
      <c r="AE2522">
        <v>0</v>
      </c>
      <c r="AF2522">
        <v>0</v>
      </c>
      <c r="AH2522">
        <v>0</v>
      </c>
      <c r="AI2522">
        <v>0</v>
      </c>
      <c r="AJ2522">
        <v>0</v>
      </c>
      <c r="AK2522">
        <v>0</v>
      </c>
      <c r="AL2522">
        <v>0</v>
      </c>
      <c r="AM2522">
        <v>0</v>
      </c>
      <c r="AN2522">
        <v>0</v>
      </c>
      <c r="AO2522">
        <v>0</v>
      </c>
      <c r="AP2522">
        <v>0</v>
      </c>
      <c r="AQ2522">
        <v>0</v>
      </c>
      <c r="AS2522">
        <v>0</v>
      </c>
      <c r="AT2522">
        <v>0</v>
      </c>
      <c r="AU2522">
        <v>0</v>
      </c>
      <c r="AV2522">
        <v>0</v>
      </c>
      <c r="AW2522">
        <v>0</v>
      </c>
      <c r="AX2522">
        <v>0</v>
      </c>
      <c r="AY2522">
        <v>0</v>
      </c>
      <c r="AZ2522">
        <v>0</v>
      </c>
      <c r="BA2522">
        <v>0</v>
      </c>
      <c r="BB2522">
        <v>0</v>
      </c>
    </row>
    <row r="2523" spans="1:54" x14ac:dyDescent="0.35">
      <c r="A2523" t="s">
        <v>2184</v>
      </c>
      <c r="B2523" t="s">
        <v>7824</v>
      </c>
      <c r="C2523" t="s">
        <v>2185</v>
      </c>
      <c r="D2523" t="s">
        <v>2321</v>
      </c>
      <c r="E2523" t="s">
        <v>388</v>
      </c>
      <c r="F2523" t="s">
        <v>1220</v>
      </c>
      <c r="G2523" t="s">
        <v>7818</v>
      </c>
      <c r="H2523" t="s">
        <v>7819</v>
      </c>
      <c r="I2523" t="s">
        <v>2312</v>
      </c>
      <c r="J2523" t="s">
        <v>2312</v>
      </c>
      <c r="K2523" t="s">
        <v>2314</v>
      </c>
      <c r="L2523" t="s">
        <v>7820</v>
      </c>
      <c r="M2523" t="s">
        <v>2314</v>
      </c>
      <c r="N2523">
        <v>1</v>
      </c>
      <c r="O2523" t="s">
        <v>2343</v>
      </c>
      <c r="P2523" t="s">
        <v>1741</v>
      </c>
      <c r="Q2523" t="s">
        <v>2314</v>
      </c>
      <c r="R2523" t="s">
        <v>476</v>
      </c>
      <c r="S2523" t="s">
        <v>1741</v>
      </c>
      <c r="T2523" t="s">
        <v>7821</v>
      </c>
      <c r="U2523" t="s">
        <v>1741</v>
      </c>
      <c r="W2523">
        <v>2.3754355679530999E-3</v>
      </c>
      <c r="X2523">
        <v>0.28747532894612998</v>
      </c>
      <c r="Y2523">
        <v>2.3754355679530999E-3</v>
      </c>
      <c r="Z2523">
        <v>0.28747532894612998</v>
      </c>
      <c r="AA2523">
        <v>2.3754355679530999E-3</v>
      </c>
      <c r="AB2523">
        <v>0.28747532894612998</v>
      </c>
      <c r="AC2523">
        <v>-1.60458625655263E-2</v>
      </c>
      <c r="AD2523">
        <v>-1.94187107471211</v>
      </c>
      <c r="AE2523">
        <v>-4.1465449621567304E-3</v>
      </c>
      <c r="AF2523">
        <v>-0.50181507470378905</v>
      </c>
      <c r="AH2523">
        <v>0</v>
      </c>
      <c r="AI2523">
        <v>0</v>
      </c>
      <c r="AJ2523">
        <v>0</v>
      </c>
      <c r="AK2523">
        <v>0</v>
      </c>
      <c r="AL2523">
        <v>0</v>
      </c>
      <c r="AM2523">
        <v>0</v>
      </c>
      <c r="AN2523">
        <v>-3.7092079770018702E-2</v>
      </c>
      <c r="AO2523">
        <v>-4.4888853130931103</v>
      </c>
      <c r="AP2523">
        <v>-9.6930425705676199E-3</v>
      </c>
      <c r="AQ2523">
        <v>-1.1730524873231001</v>
      </c>
      <c r="AS2523">
        <v>2.15700299329382E-2</v>
      </c>
      <c r="AT2523">
        <v>2.6104060804699198</v>
      </c>
      <c r="AU2523">
        <v>2.15700299329382E-2</v>
      </c>
      <c r="AV2523">
        <v>2.6104060804699198</v>
      </c>
      <c r="AW2523">
        <v>2.15700299329382E-2</v>
      </c>
      <c r="AX2523">
        <v>2.6104060804699198</v>
      </c>
      <c r="AY2523">
        <v>-5.7904320348320999E-2</v>
      </c>
      <c r="AZ2523">
        <v>-7.0075836886962497</v>
      </c>
      <c r="BA2523">
        <v>-6.3860742018653999E-4</v>
      </c>
      <c r="BB2523">
        <v>-7.72843013141149E-2</v>
      </c>
    </row>
    <row r="2524" spans="1:54" x14ac:dyDescent="0.35">
      <c r="A2524" t="s">
        <v>7825</v>
      </c>
      <c r="B2524" t="s">
        <v>7826</v>
      </c>
      <c r="C2524" t="s">
        <v>7826</v>
      </c>
      <c r="D2524" t="s">
        <v>2321</v>
      </c>
      <c r="E2524" t="s">
        <v>388</v>
      </c>
      <c r="F2524" t="s">
        <v>1220</v>
      </c>
      <c r="G2524" t="s">
        <v>7818</v>
      </c>
      <c r="H2524" t="s">
        <v>7827</v>
      </c>
      <c r="I2524" t="s">
        <v>2312</v>
      </c>
      <c r="J2524" t="s">
        <v>2312</v>
      </c>
      <c r="K2524" t="s">
        <v>7828</v>
      </c>
      <c r="L2524" t="s">
        <v>7828</v>
      </c>
      <c r="M2524" t="s">
        <v>2314</v>
      </c>
      <c r="N2524">
        <v>1</v>
      </c>
      <c r="O2524" t="s">
        <v>2343</v>
      </c>
      <c r="P2524" t="s">
        <v>1741</v>
      </c>
      <c r="Q2524" t="s">
        <v>2314</v>
      </c>
      <c r="R2524" t="s">
        <v>476</v>
      </c>
      <c r="S2524" t="s">
        <v>1741</v>
      </c>
      <c r="T2524" t="s">
        <v>3939</v>
      </c>
      <c r="U2524" t="s">
        <v>1741</v>
      </c>
      <c r="W2524">
        <v>0</v>
      </c>
      <c r="X2524">
        <v>0</v>
      </c>
      <c r="Y2524">
        <v>0</v>
      </c>
      <c r="Z2524">
        <v>0</v>
      </c>
      <c r="AA2524">
        <v>0</v>
      </c>
      <c r="AB2524">
        <v>0</v>
      </c>
      <c r="AC2524">
        <v>0</v>
      </c>
      <c r="AD2524">
        <v>0</v>
      </c>
      <c r="AE2524">
        <v>0</v>
      </c>
      <c r="AF2524">
        <v>0</v>
      </c>
      <c r="AH2524">
        <v>0</v>
      </c>
      <c r="AI2524">
        <v>0</v>
      </c>
      <c r="AJ2524">
        <v>0</v>
      </c>
      <c r="AK2524">
        <v>0</v>
      </c>
      <c r="AL2524">
        <v>0</v>
      </c>
      <c r="AM2524">
        <v>0</v>
      </c>
      <c r="AN2524">
        <v>-2.0968491467901099E-2</v>
      </c>
      <c r="AO2524">
        <v>0</v>
      </c>
      <c r="AP2524">
        <v>-5.4795654948211897E-3</v>
      </c>
      <c r="AQ2524">
        <v>0</v>
      </c>
      <c r="AS2524">
        <v>0</v>
      </c>
      <c r="AT2524">
        <v>0</v>
      </c>
      <c r="AU2524">
        <v>0</v>
      </c>
      <c r="AV2524">
        <v>0</v>
      </c>
      <c r="AW2524">
        <v>0</v>
      </c>
      <c r="AX2524">
        <v>0</v>
      </c>
      <c r="AY2524">
        <v>-3.0338628470197498E-2</v>
      </c>
      <c r="AZ2524">
        <v>0</v>
      </c>
      <c r="BA2524">
        <v>-8.4779503714254995E-3</v>
      </c>
      <c r="BB2524">
        <v>0</v>
      </c>
    </row>
    <row r="2525" spans="1:54" x14ac:dyDescent="0.35">
      <c r="A2525" t="s">
        <v>7829</v>
      </c>
      <c r="B2525" t="s">
        <v>7830</v>
      </c>
      <c r="C2525" t="s">
        <v>391</v>
      </c>
      <c r="D2525" t="s">
        <v>2405</v>
      </c>
      <c r="E2525" t="s">
        <v>388</v>
      </c>
      <c r="F2525" t="s">
        <v>1220</v>
      </c>
      <c r="G2525" t="s">
        <v>7626</v>
      </c>
      <c r="H2525" t="s">
        <v>2312</v>
      </c>
      <c r="I2525" t="s">
        <v>2312</v>
      </c>
      <c r="J2525" t="s">
        <v>2312</v>
      </c>
      <c r="K2525" t="s">
        <v>7831</v>
      </c>
      <c r="L2525" t="s">
        <v>7831</v>
      </c>
      <c r="M2525" t="s">
        <v>2314</v>
      </c>
      <c r="N2525" t="s">
        <v>2314</v>
      </c>
      <c r="O2525" t="s">
        <v>2343</v>
      </c>
      <c r="P2525" t="s">
        <v>1741</v>
      </c>
      <c r="Q2525" t="s">
        <v>2314</v>
      </c>
      <c r="R2525" t="s">
        <v>2314</v>
      </c>
      <c r="S2525" t="s">
        <v>1741</v>
      </c>
      <c r="T2525" t="s">
        <v>7832</v>
      </c>
      <c r="U2525" t="s">
        <v>1741</v>
      </c>
      <c r="W2525">
        <v>0</v>
      </c>
      <c r="X2525">
        <v>0</v>
      </c>
      <c r="Y2525">
        <v>0</v>
      </c>
      <c r="Z2525">
        <v>0</v>
      </c>
      <c r="AA2525">
        <v>0</v>
      </c>
      <c r="AB2525">
        <v>0</v>
      </c>
      <c r="AC2525">
        <v>0</v>
      </c>
      <c r="AD2525">
        <v>0</v>
      </c>
      <c r="AE2525">
        <v>0</v>
      </c>
      <c r="AF2525">
        <v>0</v>
      </c>
      <c r="AH2525">
        <v>0</v>
      </c>
      <c r="AI2525">
        <v>0</v>
      </c>
      <c r="AJ2525">
        <v>0</v>
      </c>
      <c r="AK2525">
        <v>0</v>
      </c>
      <c r="AL2525">
        <v>0</v>
      </c>
      <c r="AM2525">
        <v>0</v>
      </c>
      <c r="AN2525">
        <v>0</v>
      </c>
      <c r="AO2525">
        <v>0</v>
      </c>
      <c r="AP2525">
        <v>0</v>
      </c>
      <c r="AQ2525">
        <v>0</v>
      </c>
      <c r="AS2525">
        <v>0</v>
      </c>
      <c r="AT2525">
        <v>0</v>
      </c>
      <c r="AU2525">
        <v>0</v>
      </c>
      <c r="AV2525">
        <v>0</v>
      </c>
      <c r="AW2525">
        <v>0</v>
      </c>
      <c r="AX2525">
        <v>0</v>
      </c>
      <c r="AY2525">
        <v>0</v>
      </c>
      <c r="AZ2525">
        <v>0</v>
      </c>
      <c r="BA2525">
        <v>0</v>
      </c>
      <c r="BB2525">
        <v>0</v>
      </c>
    </row>
    <row r="2526" spans="1:54" x14ac:dyDescent="0.35">
      <c r="A2526" t="s">
        <v>305</v>
      </c>
      <c r="B2526" t="s">
        <v>390</v>
      </c>
      <c r="C2526" t="s">
        <v>391</v>
      </c>
      <c r="D2526" t="s">
        <v>2405</v>
      </c>
      <c r="E2526" t="s">
        <v>388</v>
      </c>
      <c r="F2526" t="s">
        <v>1220</v>
      </c>
      <c r="G2526" t="s">
        <v>7626</v>
      </c>
      <c r="H2526" t="s">
        <v>2312</v>
      </c>
      <c r="I2526" t="s">
        <v>2312</v>
      </c>
      <c r="J2526" t="s">
        <v>2312</v>
      </c>
      <c r="K2526" t="s">
        <v>2314</v>
      </c>
      <c r="L2526" t="s">
        <v>7831</v>
      </c>
      <c r="M2526" t="s">
        <v>2314</v>
      </c>
      <c r="N2526">
        <v>1</v>
      </c>
      <c r="O2526" t="s">
        <v>2343</v>
      </c>
      <c r="P2526" t="s">
        <v>1741</v>
      </c>
      <c r="Q2526" t="s">
        <v>2314</v>
      </c>
      <c r="R2526" t="s">
        <v>2314</v>
      </c>
      <c r="S2526" t="s">
        <v>1741</v>
      </c>
      <c r="T2526" t="s">
        <v>7832</v>
      </c>
      <c r="U2526" t="s">
        <v>1741</v>
      </c>
      <c r="W2526">
        <v>6.1133453957603305E-5</v>
      </c>
      <c r="X2526">
        <v>0</v>
      </c>
      <c r="Y2526">
        <v>6.1133453957603305E-5</v>
      </c>
      <c r="Z2526">
        <v>0</v>
      </c>
      <c r="AA2526">
        <v>6.1133453957603305E-5</v>
      </c>
      <c r="AB2526">
        <v>0</v>
      </c>
      <c r="AC2526">
        <v>6.1133453957603305E-5</v>
      </c>
      <c r="AD2526">
        <v>0</v>
      </c>
      <c r="AE2526">
        <v>6.1133453957603305E-5</v>
      </c>
      <c r="AF2526">
        <v>0</v>
      </c>
      <c r="AH2526">
        <v>2.9798484986248599E-3</v>
      </c>
      <c r="AI2526">
        <v>0</v>
      </c>
      <c r="AJ2526">
        <v>2.9798484986248599E-3</v>
      </c>
      <c r="AK2526">
        <v>0</v>
      </c>
      <c r="AL2526">
        <v>2.9798484986248599E-3</v>
      </c>
      <c r="AM2526">
        <v>0</v>
      </c>
      <c r="AN2526">
        <v>2.9798484986248599E-3</v>
      </c>
      <c r="AO2526">
        <v>0</v>
      </c>
      <c r="AP2526">
        <v>2.9798484986248599E-3</v>
      </c>
      <c r="AQ2526">
        <v>0</v>
      </c>
      <c r="AS2526">
        <v>2.7001234320463202E-3</v>
      </c>
      <c r="AT2526">
        <v>0</v>
      </c>
      <c r="AU2526">
        <v>2.7001234320463202E-3</v>
      </c>
      <c r="AV2526">
        <v>0</v>
      </c>
      <c r="AW2526">
        <v>2.7001234320463202E-3</v>
      </c>
      <c r="AX2526">
        <v>0</v>
      </c>
      <c r="AY2526">
        <v>2.7001234320463202E-3</v>
      </c>
      <c r="AZ2526">
        <v>0</v>
      </c>
      <c r="BA2526">
        <v>2.7001234320463202E-3</v>
      </c>
      <c r="BB2526">
        <v>0</v>
      </c>
    </row>
    <row r="2527" spans="1:54" x14ac:dyDescent="0.35">
      <c r="A2527" t="s">
        <v>7833</v>
      </c>
      <c r="B2527" t="s">
        <v>7834</v>
      </c>
      <c r="C2527" t="s">
        <v>391</v>
      </c>
      <c r="D2527" t="s">
        <v>2405</v>
      </c>
      <c r="E2527" t="s">
        <v>388</v>
      </c>
      <c r="F2527" t="s">
        <v>1220</v>
      </c>
      <c r="G2527" t="s">
        <v>7626</v>
      </c>
      <c r="H2527" t="s">
        <v>2312</v>
      </c>
      <c r="I2527" t="s">
        <v>2312</v>
      </c>
      <c r="J2527" t="s">
        <v>2312</v>
      </c>
      <c r="K2527" t="s">
        <v>2314</v>
      </c>
      <c r="L2527" t="s">
        <v>7831</v>
      </c>
      <c r="M2527" t="s">
        <v>2314</v>
      </c>
      <c r="N2527" t="s">
        <v>2314</v>
      </c>
      <c r="O2527" t="s">
        <v>2343</v>
      </c>
      <c r="P2527" t="s">
        <v>1741</v>
      </c>
      <c r="Q2527" t="s">
        <v>2314</v>
      </c>
      <c r="R2527" t="s">
        <v>2314</v>
      </c>
      <c r="S2527" t="s">
        <v>1741</v>
      </c>
      <c r="T2527" t="s">
        <v>7832</v>
      </c>
      <c r="U2527" t="s">
        <v>1741</v>
      </c>
      <c r="W2527">
        <v>0</v>
      </c>
      <c r="X2527">
        <v>0</v>
      </c>
      <c r="Y2527">
        <v>0</v>
      </c>
      <c r="Z2527">
        <v>0</v>
      </c>
      <c r="AA2527">
        <v>0</v>
      </c>
      <c r="AB2527">
        <v>0</v>
      </c>
      <c r="AC2527">
        <v>0</v>
      </c>
      <c r="AD2527">
        <v>0</v>
      </c>
      <c r="AE2527">
        <v>0</v>
      </c>
      <c r="AF2527">
        <v>0</v>
      </c>
      <c r="AH2527">
        <v>0</v>
      </c>
      <c r="AI2527">
        <v>0</v>
      </c>
      <c r="AJ2527">
        <v>0</v>
      </c>
      <c r="AK2527">
        <v>0</v>
      </c>
      <c r="AL2527">
        <v>0</v>
      </c>
      <c r="AM2527">
        <v>0</v>
      </c>
      <c r="AN2527">
        <v>0</v>
      </c>
      <c r="AO2527">
        <v>0</v>
      </c>
      <c r="AP2527">
        <v>0</v>
      </c>
      <c r="AQ2527">
        <v>0</v>
      </c>
      <c r="AS2527">
        <v>0</v>
      </c>
      <c r="AT2527">
        <v>0</v>
      </c>
      <c r="AU2527">
        <v>0</v>
      </c>
      <c r="AV2527">
        <v>0</v>
      </c>
      <c r="AW2527">
        <v>0</v>
      </c>
      <c r="AX2527">
        <v>0</v>
      </c>
      <c r="AY2527">
        <v>0</v>
      </c>
      <c r="AZ2527">
        <v>0</v>
      </c>
      <c r="BA2527">
        <v>0</v>
      </c>
      <c r="BB2527">
        <v>0</v>
      </c>
    </row>
    <row r="2528" spans="1:54" x14ac:dyDescent="0.35">
      <c r="A2528" t="s">
        <v>7835</v>
      </c>
      <c r="B2528" t="s">
        <v>7836</v>
      </c>
      <c r="C2528" t="s">
        <v>7837</v>
      </c>
      <c r="D2528" t="s">
        <v>2405</v>
      </c>
      <c r="E2528" t="s">
        <v>388</v>
      </c>
      <c r="F2528" t="s">
        <v>1220</v>
      </c>
      <c r="G2528" t="s">
        <v>7626</v>
      </c>
      <c r="H2528" t="s">
        <v>2312</v>
      </c>
      <c r="I2528" t="s">
        <v>2312</v>
      </c>
      <c r="J2528" t="s">
        <v>2312</v>
      </c>
      <c r="K2528" t="s">
        <v>2314</v>
      </c>
      <c r="L2528" t="s">
        <v>7831</v>
      </c>
      <c r="M2528" t="s">
        <v>2314</v>
      </c>
      <c r="N2528" t="s">
        <v>2314</v>
      </c>
      <c r="O2528" t="s">
        <v>2343</v>
      </c>
      <c r="P2528" t="s">
        <v>1741</v>
      </c>
      <c r="Q2528" t="s">
        <v>2314</v>
      </c>
      <c r="R2528" t="s">
        <v>2314</v>
      </c>
      <c r="S2528" t="s">
        <v>1741</v>
      </c>
      <c r="T2528" t="s">
        <v>7832</v>
      </c>
      <c r="U2528" t="s">
        <v>1741</v>
      </c>
      <c r="W2528">
        <v>0</v>
      </c>
      <c r="X2528">
        <v>0</v>
      </c>
      <c r="Y2528">
        <v>0</v>
      </c>
      <c r="Z2528">
        <v>0</v>
      </c>
      <c r="AA2528">
        <v>0</v>
      </c>
      <c r="AB2528">
        <v>0</v>
      </c>
      <c r="AC2528">
        <v>0</v>
      </c>
      <c r="AD2528">
        <v>0</v>
      </c>
      <c r="AE2528">
        <v>0</v>
      </c>
      <c r="AF2528">
        <v>0</v>
      </c>
      <c r="AH2528">
        <v>0</v>
      </c>
      <c r="AI2528">
        <v>0</v>
      </c>
      <c r="AJ2528">
        <v>0</v>
      </c>
      <c r="AK2528">
        <v>0</v>
      </c>
      <c r="AL2528">
        <v>0</v>
      </c>
      <c r="AM2528">
        <v>0</v>
      </c>
      <c r="AN2528">
        <v>0</v>
      </c>
      <c r="AO2528">
        <v>0</v>
      </c>
      <c r="AP2528">
        <v>0</v>
      </c>
      <c r="AQ2528">
        <v>0</v>
      </c>
      <c r="AS2528">
        <v>0</v>
      </c>
      <c r="AT2528">
        <v>0</v>
      </c>
      <c r="AU2528">
        <v>0</v>
      </c>
      <c r="AV2528">
        <v>0</v>
      </c>
      <c r="AW2528">
        <v>0</v>
      </c>
      <c r="AX2528">
        <v>0</v>
      </c>
      <c r="AY2528">
        <v>0</v>
      </c>
      <c r="AZ2528">
        <v>0</v>
      </c>
      <c r="BA2528">
        <v>0</v>
      </c>
      <c r="BB2528">
        <v>0</v>
      </c>
    </row>
    <row r="2529" spans="1:54" x14ac:dyDescent="0.35">
      <c r="A2529" t="s">
        <v>1772</v>
      </c>
      <c r="B2529" t="s">
        <v>7838</v>
      </c>
      <c r="C2529" t="s">
        <v>7839</v>
      </c>
      <c r="D2529" t="s">
        <v>2321</v>
      </c>
      <c r="E2529" t="s">
        <v>388</v>
      </c>
      <c r="F2529" t="s">
        <v>1220</v>
      </c>
      <c r="G2529" t="s">
        <v>7626</v>
      </c>
      <c r="H2529" t="s">
        <v>2312</v>
      </c>
      <c r="I2529" t="s">
        <v>2312</v>
      </c>
      <c r="J2529" t="s">
        <v>2312</v>
      </c>
      <c r="K2529" t="s">
        <v>2314</v>
      </c>
      <c r="L2529" t="s">
        <v>7831</v>
      </c>
      <c r="M2529" t="s">
        <v>2314</v>
      </c>
      <c r="N2529">
        <v>1</v>
      </c>
      <c r="O2529" t="s">
        <v>2343</v>
      </c>
      <c r="P2529" t="s">
        <v>1741</v>
      </c>
      <c r="Q2529" t="s">
        <v>2314</v>
      </c>
      <c r="R2529" t="s">
        <v>2314</v>
      </c>
      <c r="S2529" t="s">
        <v>1741</v>
      </c>
      <c r="T2529" t="s">
        <v>7832</v>
      </c>
      <c r="U2529" t="s">
        <v>1741</v>
      </c>
      <c r="W2529">
        <v>7.2484700527055497E-4</v>
      </c>
      <c r="X2529">
        <v>7.5115796671631997E-3</v>
      </c>
      <c r="Y2529">
        <v>-3.2013347363539701E-3</v>
      </c>
      <c r="Z2529">
        <v>-3.3175388374218101E-2</v>
      </c>
      <c r="AA2529">
        <v>-8.7460084756708304E-4</v>
      </c>
      <c r="AB2529">
        <v>-9.0634766991559701E-3</v>
      </c>
      <c r="AC2529">
        <v>-5.9419804579035501E-4</v>
      </c>
      <c r="AD2529">
        <v>-6.1576662746532004E-3</v>
      </c>
      <c r="AE2529">
        <v>-1.0963776645851E-3</v>
      </c>
      <c r="AF2529">
        <v>-1.13617468406486E-2</v>
      </c>
      <c r="AH2529">
        <v>1.6906712909202998E-2</v>
      </c>
      <c r="AI2529">
        <v>0.175204036154675</v>
      </c>
      <c r="AJ2529">
        <v>-1.60832206577103E-3</v>
      </c>
      <c r="AK2529">
        <v>-1.6667019714367001E-2</v>
      </c>
      <c r="AL2529">
        <v>-2.1388427915597398E-3</v>
      </c>
      <c r="AM2529">
        <v>-2.2164798787471799E-2</v>
      </c>
      <c r="AN2529">
        <v>-1.9477159783435299E-3</v>
      </c>
      <c r="AO2529">
        <v>-2.01841542191161E-2</v>
      </c>
      <c r="AP2529">
        <v>-1.9334973832859799E-3</v>
      </c>
      <c r="AQ2529">
        <v>-2.0036807111618898E-2</v>
      </c>
      <c r="AS2529">
        <v>2.5875027602999E-2</v>
      </c>
      <c r="AT2529">
        <v>0.26814255946749899</v>
      </c>
      <c r="AU2529">
        <v>-9.9761011941484103E-3</v>
      </c>
      <c r="AV2529">
        <v>-0.103382201123159</v>
      </c>
      <c r="AW2529">
        <v>-8.8167229447657898E-4</v>
      </c>
      <c r="AX2529">
        <v>-9.1367580079548798E-3</v>
      </c>
      <c r="AY2529">
        <v>-1.6103885817242598E-2</v>
      </c>
      <c r="AZ2529">
        <v>-0.16688434990919099</v>
      </c>
      <c r="BA2529">
        <v>-9.4728363851909799E-3</v>
      </c>
      <c r="BB2529">
        <v>-9.8166874745911098E-2</v>
      </c>
    </row>
    <row r="2530" spans="1:54" x14ac:dyDescent="0.35">
      <c r="A2530" t="s">
        <v>7840</v>
      </c>
      <c r="B2530" t="s">
        <v>7841</v>
      </c>
      <c r="C2530" t="s">
        <v>7842</v>
      </c>
      <c r="D2530" t="s">
        <v>2405</v>
      </c>
      <c r="E2530" t="s">
        <v>388</v>
      </c>
      <c r="F2530" t="s">
        <v>1220</v>
      </c>
      <c r="G2530" t="s">
        <v>7645</v>
      </c>
      <c r="H2530" t="s">
        <v>2312</v>
      </c>
      <c r="I2530" t="s">
        <v>2312</v>
      </c>
      <c r="J2530" t="s">
        <v>2312</v>
      </c>
      <c r="K2530" t="s">
        <v>7843</v>
      </c>
      <c r="L2530" t="s">
        <v>7843</v>
      </c>
      <c r="M2530" t="s">
        <v>2314</v>
      </c>
      <c r="N2530" t="s">
        <v>2314</v>
      </c>
      <c r="O2530" t="s">
        <v>2343</v>
      </c>
      <c r="P2530" t="s">
        <v>1741</v>
      </c>
      <c r="Q2530" t="s">
        <v>2314</v>
      </c>
      <c r="R2530" t="s">
        <v>2314</v>
      </c>
      <c r="S2530" t="s">
        <v>1741</v>
      </c>
      <c r="T2530" t="s">
        <v>7832</v>
      </c>
      <c r="U2530" t="s">
        <v>1741</v>
      </c>
      <c r="W2530">
        <v>0</v>
      </c>
      <c r="X2530">
        <v>0</v>
      </c>
      <c r="Y2530">
        <v>0</v>
      </c>
      <c r="Z2530">
        <v>0</v>
      </c>
      <c r="AA2530">
        <v>0</v>
      </c>
      <c r="AB2530">
        <v>0</v>
      </c>
      <c r="AC2530">
        <v>0</v>
      </c>
      <c r="AD2530">
        <v>0</v>
      </c>
      <c r="AE2530">
        <v>0</v>
      </c>
      <c r="AF2530">
        <v>0</v>
      </c>
      <c r="AH2530">
        <v>0</v>
      </c>
      <c r="AI2530">
        <v>0</v>
      </c>
      <c r="AJ2530">
        <v>0</v>
      </c>
      <c r="AK2530">
        <v>0</v>
      </c>
      <c r="AL2530">
        <v>0</v>
      </c>
      <c r="AM2530">
        <v>0</v>
      </c>
      <c r="AN2530">
        <v>0</v>
      </c>
      <c r="AO2530">
        <v>0</v>
      </c>
      <c r="AP2530">
        <v>0</v>
      </c>
      <c r="AQ2530">
        <v>0</v>
      </c>
      <c r="AS2530">
        <v>0</v>
      </c>
      <c r="AT2530">
        <v>0</v>
      </c>
      <c r="AU2530">
        <v>0</v>
      </c>
      <c r="AV2530">
        <v>0</v>
      </c>
      <c r="AW2530">
        <v>0</v>
      </c>
      <c r="AX2530">
        <v>0</v>
      </c>
      <c r="AY2530">
        <v>0</v>
      </c>
      <c r="AZ2530">
        <v>0</v>
      </c>
      <c r="BA2530">
        <v>0</v>
      </c>
      <c r="BB2530">
        <v>0</v>
      </c>
    </row>
    <row r="2531" spans="1:54" x14ac:dyDescent="0.35">
      <c r="A2531" t="s">
        <v>7844</v>
      </c>
      <c r="B2531" t="s">
        <v>7845</v>
      </c>
      <c r="C2531" t="s">
        <v>7846</v>
      </c>
      <c r="D2531" t="s">
        <v>2856</v>
      </c>
      <c r="E2531" t="s">
        <v>388</v>
      </c>
      <c r="F2531" t="s">
        <v>1220</v>
      </c>
      <c r="G2531" t="s">
        <v>7645</v>
      </c>
      <c r="H2531" t="s">
        <v>2312</v>
      </c>
      <c r="I2531" t="s">
        <v>2312</v>
      </c>
      <c r="J2531" t="s">
        <v>2312</v>
      </c>
      <c r="K2531" t="s">
        <v>2314</v>
      </c>
      <c r="L2531" t="s">
        <v>7843</v>
      </c>
      <c r="M2531" t="s">
        <v>2314</v>
      </c>
      <c r="N2531" t="s">
        <v>2314</v>
      </c>
      <c r="O2531" t="s">
        <v>2343</v>
      </c>
      <c r="P2531" t="s">
        <v>1741</v>
      </c>
      <c r="Q2531" t="s">
        <v>2314</v>
      </c>
      <c r="R2531" t="s">
        <v>2314</v>
      </c>
      <c r="S2531" t="s">
        <v>1741</v>
      </c>
      <c r="T2531" t="s">
        <v>7832</v>
      </c>
      <c r="U2531" t="s">
        <v>1741</v>
      </c>
      <c r="W2531">
        <v>0</v>
      </c>
      <c r="X2531">
        <v>0</v>
      </c>
      <c r="Y2531">
        <v>0</v>
      </c>
      <c r="Z2531">
        <v>0</v>
      </c>
      <c r="AA2531">
        <v>0</v>
      </c>
      <c r="AB2531">
        <v>0</v>
      </c>
      <c r="AC2531">
        <v>0</v>
      </c>
      <c r="AD2531">
        <v>0</v>
      </c>
      <c r="AE2531">
        <v>0</v>
      </c>
      <c r="AF2531">
        <v>0</v>
      </c>
      <c r="AH2531">
        <v>0</v>
      </c>
      <c r="AI2531">
        <v>0</v>
      </c>
      <c r="AJ2531">
        <v>0</v>
      </c>
      <c r="AK2531">
        <v>0</v>
      </c>
      <c r="AL2531">
        <v>0</v>
      </c>
      <c r="AM2531">
        <v>0</v>
      </c>
      <c r="AN2531">
        <v>0</v>
      </c>
      <c r="AO2531">
        <v>0</v>
      </c>
      <c r="AP2531">
        <v>0</v>
      </c>
      <c r="AQ2531">
        <v>0</v>
      </c>
      <c r="AS2531">
        <v>0</v>
      </c>
      <c r="AT2531">
        <v>0</v>
      </c>
      <c r="AU2531">
        <v>0</v>
      </c>
      <c r="AV2531">
        <v>0</v>
      </c>
      <c r="AW2531">
        <v>0</v>
      </c>
      <c r="AX2531">
        <v>0</v>
      </c>
      <c r="AY2531">
        <v>0</v>
      </c>
      <c r="AZ2531">
        <v>0</v>
      </c>
      <c r="BA2531">
        <v>0</v>
      </c>
      <c r="BB2531">
        <v>0</v>
      </c>
    </row>
    <row r="2532" spans="1:54" x14ac:dyDescent="0.35">
      <c r="A2532" t="s">
        <v>7847</v>
      </c>
      <c r="B2532" t="s">
        <v>7848</v>
      </c>
      <c r="C2532" t="s">
        <v>7842</v>
      </c>
      <c r="D2532" t="s">
        <v>2405</v>
      </c>
      <c r="E2532" t="s">
        <v>388</v>
      </c>
      <c r="F2532" t="s">
        <v>1220</v>
      </c>
      <c r="G2532" t="s">
        <v>7645</v>
      </c>
      <c r="H2532" t="s">
        <v>2312</v>
      </c>
      <c r="I2532" t="s">
        <v>2312</v>
      </c>
      <c r="J2532" t="s">
        <v>2312</v>
      </c>
      <c r="K2532" t="s">
        <v>2314</v>
      </c>
      <c r="L2532" t="s">
        <v>7843</v>
      </c>
      <c r="M2532" t="s">
        <v>2314</v>
      </c>
      <c r="N2532" t="s">
        <v>2314</v>
      </c>
      <c r="O2532" t="s">
        <v>2343</v>
      </c>
      <c r="P2532" t="s">
        <v>1741</v>
      </c>
      <c r="Q2532" t="s">
        <v>2314</v>
      </c>
      <c r="R2532" t="s">
        <v>2314</v>
      </c>
      <c r="S2532" t="s">
        <v>1741</v>
      </c>
      <c r="T2532" t="s">
        <v>5965</v>
      </c>
      <c r="U2532" t="s">
        <v>1741</v>
      </c>
      <c r="W2532">
        <v>0</v>
      </c>
      <c r="X2532">
        <v>0</v>
      </c>
      <c r="Y2532">
        <v>0</v>
      </c>
      <c r="Z2532">
        <v>0</v>
      </c>
      <c r="AA2532">
        <v>0</v>
      </c>
      <c r="AB2532">
        <v>0</v>
      </c>
      <c r="AC2532">
        <v>0</v>
      </c>
      <c r="AD2532">
        <v>0</v>
      </c>
      <c r="AE2532">
        <v>0</v>
      </c>
      <c r="AF2532">
        <v>0</v>
      </c>
      <c r="AH2532">
        <v>0</v>
      </c>
      <c r="AI2532">
        <v>0</v>
      </c>
      <c r="AJ2532">
        <v>0</v>
      </c>
      <c r="AK2532">
        <v>0</v>
      </c>
      <c r="AL2532">
        <v>0</v>
      </c>
      <c r="AM2532">
        <v>0</v>
      </c>
      <c r="AN2532">
        <v>0</v>
      </c>
      <c r="AO2532">
        <v>0</v>
      </c>
      <c r="AP2532">
        <v>0</v>
      </c>
      <c r="AQ2532">
        <v>0</v>
      </c>
      <c r="AS2532">
        <v>0</v>
      </c>
      <c r="AT2532">
        <v>0</v>
      </c>
      <c r="AU2532">
        <v>0</v>
      </c>
      <c r="AV2532">
        <v>0</v>
      </c>
      <c r="AW2532">
        <v>0</v>
      </c>
      <c r="AX2532">
        <v>0</v>
      </c>
      <c r="AY2532">
        <v>0</v>
      </c>
      <c r="AZ2532">
        <v>0</v>
      </c>
      <c r="BA2532">
        <v>0</v>
      </c>
      <c r="BB2532">
        <v>0</v>
      </c>
    </row>
    <row r="2533" spans="1:54" x14ac:dyDescent="0.35">
      <c r="A2533" t="s">
        <v>7849</v>
      </c>
      <c r="B2533" t="s">
        <v>7850</v>
      </c>
      <c r="C2533" t="s">
        <v>7851</v>
      </c>
      <c r="D2533" t="s">
        <v>2405</v>
      </c>
      <c r="E2533" t="s">
        <v>388</v>
      </c>
      <c r="F2533" t="s">
        <v>1220</v>
      </c>
      <c r="G2533" t="s">
        <v>7678</v>
      </c>
      <c r="H2533" t="s">
        <v>2312</v>
      </c>
      <c r="I2533" t="s">
        <v>2312</v>
      </c>
      <c r="J2533" t="s">
        <v>2312</v>
      </c>
      <c r="K2533" t="s">
        <v>7852</v>
      </c>
      <c r="L2533" t="s">
        <v>7852</v>
      </c>
      <c r="M2533" t="s">
        <v>2314</v>
      </c>
      <c r="N2533" t="s">
        <v>2314</v>
      </c>
      <c r="O2533" t="s">
        <v>2343</v>
      </c>
      <c r="P2533" t="s">
        <v>1741</v>
      </c>
      <c r="Q2533" t="s">
        <v>2314</v>
      </c>
      <c r="R2533" t="s">
        <v>2314</v>
      </c>
      <c r="S2533" t="s">
        <v>1741</v>
      </c>
      <c r="T2533" t="s">
        <v>7853</v>
      </c>
      <c r="U2533" t="s">
        <v>1741</v>
      </c>
      <c r="W2533">
        <v>0</v>
      </c>
      <c r="X2533">
        <v>0</v>
      </c>
      <c r="Y2533">
        <v>0</v>
      </c>
      <c r="Z2533">
        <v>0</v>
      </c>
      <c r="AA2533">
        <v>0</v>
      </c>
      <c r="AB2533">
        <v>0</v>
      </c>
      <c r="AC2533">
        <v>0</v>
      </c>
      <c r="AD2533">
        <v>0</v>
      </c>
      <c r="AE2533">
        <v>0</v>
      </c>
      <c r="AF2533">
        <v>0</v>
      </c>
      <c r="AH2533">
        <v>0</v>
      </c>
      <c r="AI2533">
        <v>0</v>
      </c>
      <c r="AJ2533">
        <v>0</v>
      </c>
      <c r="AK2533">
        <v>0</v>
      </c>
      <c r="AL2533">
        <v>0</v>
      </c>
      <c r="AM2533">
        <v>0</v>
      </c>
      <c r="AN2533">
        <v>0</v>
      </c>
      <c r="AO2533">
        <v>0</v>
      </c>
      <c r="AP2533">
        <v>0</v>
      </c>
      <c r="AQ2533">
        <v>0</v>
      </c>
      <c r="AS2533">
        <v>0</v>
      </c>
      <c r="AT2533">
        <v>0</v>
      </c>
      <c r="AU2533">
        <v>0</v>
      </c>
      <c r="AV2533">
        <v>0</v>
      </c>
      <c r="AW2533">
        <v>0</v>
      </c>
      <c r="AX2533">
        <v>0</v>
      </c>
      <c r="AY2533">
        <v>0</v>
      </c>
      <c r="AZ2533">
        <v>0</v>
      </c>
      <c r="BA2533">
        <v>0</v>
      </c>
      <c r="BB2533">
        <v>0</v>
      </c>
    </row>
    <row r="2534" spans="1:54" x14ac:dyDescent="0.35">
      <c r="A2534" t="s">
        <v>1376</v>
      </c>
      <c r="B2534" t="s">
        <v>7854</v>
      </c>
      <c r="C2534" t="s">
        <v>1443</v>
      </c>
      <c r="D2534" t="s">
        <v>2405</v>
      </c>
      <c r="E2534" t="s">
        <v>388</v>
      </c>
      <c r="F2534" t="s">
        <v>1220</v>
      </c>
      <c r="G2534" t="s">
        <v>7678</v>
      </c>
      <c r="H2534" t="s">
        <v>2312</v>
      </c>
      <c r="I2534" t="s">
        <v>2312</v>
      </c>
      <c r="J2534" t="s">
        <v>2312</v>
      </c>
      <c r="K2534" t="s">
        <v>2314</v>
      </c>
      <c r="L2534" t="s">
        <v>7852</v>
      </c>
      <c r="M2534" t="s">
        <v>2314</v>
      </c>
      <c r="N2534">
        <v>1</v>
      </c>
      <c r="O2534" t="s">
        <v>2343</v>
      </c>
      <c r="P2534" t="s">
        <v>1741</v>
      </c>
      <c r="Q2534" t="s">
        <v>2314</v>
      </c>
      <c r="R2534" t="s">
        <v>2314</v>
      </c>
      <c r="S2534" t="s">
        <v>1741</v>
      </c>
      <c r="T2534" t="s">
        <v>7853</v>
      </c>
      <c r="U2534" t="s">
        <v>1741</v>
      </c>
      <c r="W2534">
        <v>7.9706006730434801E-4</v>
      </c>
      <c r="X2534">
        <v>5.1894433907850902E-2</v>
      </c>
      <c r="Y2534">
        <v>7.9706006730434801E-4</v>
      </c>
      <c r="Z2534">
        <v>5.1894433907850902E-2</v>
      </c>
      <c r="AA2534">
        <v>-2.9891813504877198E-4</v>
      </c>
      <c r="AB2534">
        <v>-1.9461754564575901E-2</v>
      </c>
      <c r="AC2534">
        <v>3.9686415482187898E-4</v>
      </c>
      <c r="AD2534">
        <v>2.58387560703177E-2</v>
      </c>
      <c r="AE2534">
        <v>9.8648092452710196E-5</v>
      </c>
      <c r="AF2534">
        <v>6.4227115669484901E-3</v>
      </c>
      <c r="AH2534">
        <v>2.04845133505792E-3</v>
      </c>
      <c r="AI2534">
        <v>0.13336914842732001</v>
      </c>
      <c r="AJ2534">
        <v>4.7215544592407298E-4</v>
      </c>
      <c r="AK2534">
        <v>3.07407692190509E-2</v>
      </c>
      <c r="AL2534">
        <v>3.1832714729398601E-4</v>
      </c>
      <c r="AM2534">
        <v>2.0725423068856899E-2</v>
      </c>
      <c r="AN2534">
        <v>2.04845133505792E-3</v>
      </c>
      <c r="AO2534">
        <v>0.13336914842732001</v>
      </c>
      <c r="AP2534">
        <v>8.1550892448766096E-4</v>
      </c>
      <c r="AQ2534">
        <v>5.3095589302893702E-2</v>
      </c>
      <c r="AS2534">
        <v>2.7586748011900601E-3</v>
      </c>
      <c r="AT2534">
        <v>0.17960988514920101</v>
      </c>
      <c r="AU2534">
        <v>-5.8723331233444601E-4</v>
      </c>
      <c r="AV2534">
        <v>-3.8233179111557498E-2</v>
      </c>
      <c r="AW2534">
        <v>-7.1509474291749199E-3</v>
      </c>
      <c r="AX2534">
        <v>-0.46557892431353698</v>
      </c>
      <c r="AY2534">
        <v>2.6017224400555201E-3</v>
      </c>
      <c r="AZ2534">
        <v>0.169391139706043</v>
      </c>
      <c r="BA2534">
        <v>-1.2951889285485599E-3</v>
      </c>
      <c r="BB2534">
        <v>-8.4326262234171098E-2</v>
      </c>
    </row>
    <row r="2535" spans="1:54" x14ac:dyDescent="0.35">
      <c r="A2535" t="s">
        <v>7855</v>
      </c>
      <c r="B2535" t="s">
        <v>7856</v>
      </c>
      <c r="C2535" t="s">
        <v>1749</v>
      </c>
      <c r="D2535" t="s">
        <v>2321</v>
      </c>
      <c r="E2535" t="s">
        <v>388</v>
      </c>
      <c r="F2535" t="s">
        <v>1220</v>
      </c>
      <c r="G2535" t="s">
        <v>7678</v>
      </c>
      <c r="H2535" t="s">
        <v>2312</v>
      </c>
      <c r="I2535" t="s">
        <v>2312</v>
      </c>
      <c r="J2535" t="s">
        <v>2312</v>
      </c>
      <c r="K2535" t="s">
        <v>2314</v>
      </c>
      <c r="L2535" t="s">
        <v>7852</v>
      </c>
      <c r="M2535" t="s">
        <v>2314</v>
      </c>
      <c r="N2535" t="s">
        <v>2314</v>
      </c>
      <c r="O2535" t="s">
        <v>2343</v>
      </c>
      <c r="P2535" t="s">
        <v>1741</v>
      </c>
      <c r="Q2535" t="s">
        <v>2314</v>
      </c>
      <c r="R2535" t="s">
        <v>2314</v>
      </c>
      <c r="S2535" t="s">
        <v>1741</v>
      </c>
      <c r="T2535" t="s">
        <v>7853</v>
      </c>
      <c r="U2535" t="s">
        <v>1741</v>
      </c>
      <c r="W2535">
        <v>0</v>
      </c>
      <c r="X2535">
        <v>0</v>
      </c>
      <c r="Y2535">
        <v>0</v>
      </c>
      <c r="Z2535">
        <v>0</v>
      </c>
      <c r="AA2535">
        <v>0</v>
      </c>
      <c r="AB2535">
        <v>0</v>
      </c>
      <c r="AC2535">
        <v>0</v>
      </c>
      <c r="AD2535">
        <v>0</v>
      </c>
      <c r="AE2535">
        <v>0</v>
      </c>
      <c r="AF2535">
        <v>0</v>
      </c>
      <c r="AH2535">
        <v>0</v>
      </c>
      <c r="AI2535">
        <v>0</v>
      </c>
      <c r="AJ2535">
        <v>0</v>
      </c>
      <c r="AK2535">
        <v>0</v>
      </c>
      <c r="AL2535">
        <v>0</v>
      </c>
      <c r="AM2535">
        <v>0</v>
      </c>
      <c r="AN2535">
        <v>0</v>
      </c>
      <c r="AO2535">
        <v>0</v>
      </c>
      <c r="AP2535">
        <v>0</v>
      </c>
      <c r="AQ2535">
        <v>0</v>
      </c>
      <c r="AS2535">
        <v>0</v>
      </c>
      <c r="AT2535">
        <v>0</v>
      </c>
      <c r="AU2535">
        <v>0</v>
      </c>
      <c r="AV2535">
        <v>0</v>
      </c>
      <c r="AW2535">
        <v>0</v>
      </c>
      <c r="AX2535">
        <v>0</v>
      </c>
      <c r="AY2535">
        <v>0</v>
      </c>
      <c r="AZ2535">
        <v>0</v>
      </c>
      <c r="BA2535">
        <v>0</v>
      </c>
      <c r="BB2535">
        <v>0</v>
      </c>
    </row>
    <row r="2536" spans="1:54" x14ac:dyDescent="0.35">
      <c r="A2536" t="s">
        <v>1747</v>
      </c>
      <c r="B2536" t="s">
        <v>7857</v>
      </c>
      <c r="C2536" t="s">
        <v>1749</v>
      </c>
      <c r="D2536" t="s">
        <v>2321</v>
      </c>
      <c r="E2536" t="s">
        <v>388</v>
      </c>
      <c r="F2536" t="s">
        <v>1220</v>
      </c>
      <c r="G2536" t="s">
        <v>7678</v>
      </c>
      <c r="H2536" t="s">
        <v>2312</v>
      </c>
      <c r="I2536" t="s">
        <v>2312</v>
      </c>
      <c r="J2536" t="s">
        <v>2312</v>
      </c>
      <c r="K2536" t="s">
        <v>2314</v>
      </c>
      <c r="L2536" t="s">
        <v>7852</v>
      </c>
      <c r="M2536" t="s">
        <v>2314</v>
      </c>
      <c r="N2536">
        <v>1</v>
      </c>
      <c r="O2536" t="s">
        <v>2343</v>
      </c>
      <c r="P2536" t="s">
        <v>1741</v>
      </c>
      <c r="Q2536" t="s">
        <v>2314</v>
      </c>
      <c r="R2536" t="s">
        <v>2314</v>
      </c>
      <c r="S2536" t="s">
        <v>1741</v>
      </c>
      <c r="T2536" t="s">
        <v>7853</v>
      </c>
      <c r="U2536" t="s">
        <v>1741</v>
      </c>
      <c r="W2536">
        <v>0</v>
      </c>
      <c r="X2536">
        <v>0</v>
      </c>
      <c r="Y2536">
        <v>-1.93655340488175E-3</v>
      </c>
      <c r="Z2536">
        <v>2.2611966361552001E-2</v>
      </c>
      <c r="AA2536">
        <v>-1.06306702534037E-3</v>
      </c>
      <c r="AB2536">
        <v>1.24127926226514E-2</v>
      </c>
      <c r="AC2536">
        <v>0</v>
      </c>
      <c r="AD2536">
        <v>0</v>
      </c>
      <c r="AE2536">
        <v>-8.0721997109595796E-4</v>
      </c>
      <c r="AF2536">
        <v>9.4254208466407596E-3</v>
      </c>
      <c r="AH2536">
        <v>1.1673657309371701E-2</v>
      </c>
      <c r="AI2536">
        <v>-0.13630625715688199</v>
      </c>
      <c r="AJ2536">
        <v>-7.2908509906404297E-3</v>
      </c>
      <c r="AK2536">
        <v>8.5130870617344798E-2</v>
      </c>
      <c r="AL2536">
        <v>-1.97689563284472E-3</v>
      </c>
      <c r="AM2536">
        <v>2.3083018232394899E-2</v>
      </c>
      <c r="AN2536">
        <v>1.09007428070164E-2</v>
      </c>
      <c r="AO2536">
        <v>-0.12728140058260201</v>
      </c>
      <c r="AP2536">
        <v>-1.6821919922165301E-4</v>
      </c>
      <c r="AQ2536">
        <v>1.96419415324956E-3</v>
      </c>
      <c r="AS2536">
        <v>3.11808547255362E-3</v>
      </c>
      <c r="AT2536">
        <v>-3.6408003849519602E-2</v>
      </c>
      <c r="AU2536">
        <v>5.92319514333668E-4</v>
      </c>
      <c r="AV2536">
        <v>-6.9161577986864798E-3</v>
      </c>
      <c r="AW2536">
        <v>-7.8779754824173705E-3</v>
      </c>
      <c r="AX2536">
        <v>9.1986369268326498E-2</v>
      </c>
      <c r="AY2536">
        <v>-1.4829315621637999E-3</v>
      </c>
      <c r="AZ2536">
        <v>1.7315297640152501E-2</v>
      </c>
      <c r="BA2536">
        <v>-2.0511799722022399E-3</v>
      </c>
      <c r="BB2536">
        <v>2.3950391668599101E-2</v>
      </c>
    </row>
    <row r="2537" spans="1:54" x14ac:dyDescent="0.35">
      <c r="A2537" t="s">
        <v>1753</v>
      </c>
      <c r="B2537" t="s">
        <v>7858</v>
      </c>
      <c r="C2537" t="s">
        <v>7859</v>
      </c>
      <c r="D2537" t="s">
        <v>2321</v>
      </c>
      <c r="E2537" t="s">
        <v>388</v>
      </c>
      <c r="F2537" t="s">
        <v>1220</v>
      </c>
      <c r="G2537" t="s">
        <v>7678</v>
      </c>
      <c r="H2537" t="s">
        <v>2312</v>
      </c>
      <c r="I2537" t="s">
        <v>2312</v>
      </c>
      <c r="J2537" t="s">
        <v>2312</v>
      </c>
      <c r="K2537" t="s">
        <v>2314</v>
      </c>
      <c r="L2537" t="s">
        <v>7852</v>
      </c>
      <c r="M2537" t="s">
        <v>2314</v>
      </c>
      <c r="N2537">
        <v>1</v>
      </c>
      <c r="O2537" t="s">
        <v>2343</v>
      </c>
      <c r="P2537" t="s">
        <v>1741</v>
      </c>
      <c r="Q2537" t="s">
        <v>2314</v>
      </c>
      <c r="R2537" t="s">
        <v>2314</v>
      </c>
      <c r="S2537" t="s">
        <v>1741</v>
      </c>
      <c r="T2537" t="s">
        <v>7853</v>
      </c>
      <c r="U2537" t="s">
        <v>1741</v>
      </c>
      <c r="W2537">
        <v>2.3593744136786001E-3</v>
      </c>
      <c r="X2537">
        <v>0.15503943347372501</v>
      </c>
      <c r="Y2537">
        <v>1.6698430702607799E-3</v>
      </c>
      <c r="Z2537">
        <v>0.109728884953864</v>
      </c>
      <c r="AA2537">
        <v>-5.1321679918375903E-3</v>
      </c>
      <c r="AB2537">
        <v>-0.337245505983574</v>
      </c>
      <c r="AC2537">
        <v>-3.3984380899779601E-3</v>
      </c>
      <c r="AD2537">
        <v>-0.22331848353984701</v>
      </c>
      <c r="AE2537">
        <v>-3.5797792905988501E-3</v>
      </c>
      <c r="AF2537">
        <v>-0.235234793578111</v>
      </c>
      <c r="AH2537">
        <v>4.6668774142374699E-2</v>
      </c>
      <c r="AI2537">
        <v>3.0667028776765202</v>
      </c>
      <c r="AJ2537">
        <v>1.2391897079887601E-2</v>
      </c>
      <c r="AK2537">
        <v>0.814297506912531</v>
      </c>
      <c r="AL2537">
        <v>-1.01250962026451E-2</v>
      </c>
      <c r="AM2537">
        <v>-0.66534127437512003</v>
      </c>
      <c r="AN2537">
        <v>-5.06185880556394E-3</v>
      </c>
      <c r="AO2537">
        <v>-0.332625342119863</v>
      </c>
      <c r="AP2537">
        <v>-2.20630408158384E-3</v>
      </c>
      <c r="AQ2537">
        <v>-0.144980861408015</v>
      </c>
      <c r="AS2537">
        <v>6.5204267772393298E-2</v>
      </c>
      <c r="AT2537">
        <v>4.2847089791631099</v>
      </c>
      <c r="AU2537">
        <v>1.92862703680656E-2</v>
      </c>
      <c r="AV2537">
        <v>1.2673412131403201</v>
      </c>
      <c r="AW2537">
        <v>-1.3760725563107101E-2</v>
      </c>
      <c r="AX2537">
        <v>-0.90424609299866199</v>
      </c>
      <c r="AY2537">
        <v>-2.7147386440930999E-2</v>
      </c>
      <c r="AZ2537">
        <v>-1.78391161220093</v>
      </c>
      <c r="BA2537">
        <v>-1.74044308715472E-3</v>
      </c>
      <c r="BB2537">
        <v>-0.11436815990762</v>
      </c>
    </row>
    <row r="2538" spans="1:54" x14ac:dyDescent="0.35">
      <c r="A2538" t="s">
        <v>1378</v>
      </c>
      <c r="B2538" t="s">
        <v>7860</v>
      </c>
      <c r="C2538" t="s">
        <v>4037</v>
      </c>
      <c r="D2538" t="s">
        <v>2405</v>
      </c>
      <c r="E2538" t="s">
        <v>388</v>
      </c>
      <c r="F2538" t="s">
        <v>1220</v>
      </c>
      <c r="G2538" t="s">
        <v>7668</v>
      </c>
      <c r="H2538" t="s">
        <v>2312</v>
      </c>
      <c r="I2538" t="s">
        <v>2312</v>
      </c>
      <c r="J2538" t="s">
        <v>2312</v>
      </c>
      <c r="K2538" t="s">
        <v>7861</v>
      </c>
      <c r="L2538" t="s">
        <v>7861</v>
      </c>
      <c r="M2538" t="s">
        <v>2314</v>
      </c>
      <c r="N2538">
        <v>1</v>
      </c>
      <c r="O2538" t="s">
        <v>2343</v>
      </c>
      <c r="P2538" t="s">
        <v>1741</v>
      </c>
      <c r="Q2538" t="s">
        <v>2314</v>
      </c>
      <c r="R2538" t="s">
        <v>2314</v>
      </c>
      <c r="S2538" t="s">
        <v>1741</v>
      </c>
      <c r="T2538" t="s">
        <v>7832</v>
      </c>
      <c r="U2538" t="s">
        <v>1741</v>
      </c>
      <c r="W2538">
        <v>9.3551465453155702E-4</v>
      </c>
      <c r="X2538">
        <v>0.12973758447998299</v>
      </c>
      <c r="Y2538">
        <v>-6.5796313651237705E-4</v>
      </c>
      <c r="Z2538">
        <v>-9.1246617671680894E-2</v>
      </c>
      <c r="AA2538">
        <v>9.3551465453155702E-4</v>
      </c>
      <c r="AB2538">
        <v>0.12973758447998299</v>
      </c>
      <c r="AC2538">
        <v>9.3551465453155702E-4</v>
      </c>
      <c r="AD2538">
        <v>0.12973758447998299</v>
      </c>
      <c r="AE2538">
        <v>7.1564010460207301E-4</v>
      </c>
      <c r="AF2538">
        <v>9.9245285018569607E-2</v>
      </c>
      <c r="AH2538">
        <v>3.43796853786414E-3</v>
      </c>
      <c r="AI2538">
        <v>0.47677899160714099</v>
      </c>
      <c r="AJ2538">
        <v>-2.3597420857947998E-3</v>
      </c>
      <c r="AK2538">
        <v>-0.327250072165164</v>
      </c>
      <c r="AL2538">
        <v>2.7225434924770002E-3</v>
      </c>
      <c r="AM2538">
        <v>0.37756353109541502</v>
      </c>
      <c r="AN2538">
        <v>3.43796853786414E-3</v>
      </c>
      <c r="AO2538">
        <v>0.47677899160714099</v>
      </c>
      <c r="AP2538">
        <v>1.4208047276538999E-3</v>
      </c>
      <c r="AQ2538">
        <v>0.19703782564078201</v>
      </c>
      <c r="AS2538">
        <v>2.9354983415192299E-3</v>
      </c>
      <c r="AT2538">
        <v>0.407096203387525</v>
      </c>
      <c r="AU2538">
        <v>-4.8630838088408396E-3</v>
      </c>
      <c r="AV2538">
        <v>-0.67441460529393804</v>
      </c>
      <c r="AW2538">
        <v>2.9354983415192299E-3</v>
      </c>
      <c r="AX2538">
        <v>0.407096203387525</v>
      </c>
      <c r="AY2538">
        <v>2.9354983415192299E-3</v>
      </c>
      <c r="AZ2538">
        <v>0.407096203387525</v>
      </c>
      <c r="BA2538">
        <v>-7.8387990365318301E-4</v>
      </c>
      <c r="BB2538">
        <v>-0.108708810417828</v>
      </c>
    </row>
    <row r="2539" spans="1:54" x14ac:dyDescent="0.35">
      <c r="A2539" t="s">
        <v>7862</v>
      </c>
      <c r="B2539" t="s">
        <v>7863</v>
      </c>
      <c r="C2539" t="s">
        <v>4037</v>
      </c>
      <c r="D2539" t="s">
        <v>2405</v>
      </c>
      <c r="E2539" t="s">
        <v>388</v>
      </c>
      <c r="F2539" t="s">
        <v>1220</v>
      </c>
      <c r="G2539" t="s">
        <v>7668</v>
      </c>
      <c r="H2539" t="s">
        <v>2312</v>
      </c>
      <c r="I2539" t="s">
        <v>2312</v>
      </c>
      <c r="J2539" t="s">
        <v>2312</v>
      </c>
      <c r="K2539" t="s">
        <v>2314</v>
      </c>
      <c r="L2539" t="s">
        <v>7861</v>
      </c>
      <c r="M2539" t="s">
        <v>2314</v>
      </c>
      <c r="N2539" t="s">
        <v>2314</v>
      </c>
      <c r="O2539" t="s">
        <v>2343</v>
      </c>
      <c r="P2539" t="s">
        <v>1741</v>
      </c>
      <c r="Q2539" t="s">
        <v>2314</v>
      </c>
      <c r="R2539" t="s">
        <v>2314</v>
      </c>
      <c r="S2539" t="s">
        <v>1741</v>
      </c>
      <c r="T2539" t="s">
        <v>7832</v>
      </c>
      <c r="U2539" t="s">
        <v>1741</v>
      </c>
      <c r="W2539">
        <v>0</v>
      </c>
      <c r="X2539">
        <v>0</v>
      </c>
      <c r="Y2539">
        <v>0</v>
      </c>
      <c r="Z2539">
        <v>0</v>
      </c>
      <c r="AA2539">
        <v>0</v>
      </c>
      <c r="AB2539">
        <v>0</v>
      </c>
      <c r="AC2539">
        <v>0</v>
      </c>
      <c r="AD2539">
        <v>0</v>
      </c>
      <c r="AE2539">
        <v>0</v>
      </c>
      <c r="AF2539">
        <v>0</v>
      </c>
      <c r="AH2539">
        <v>0</v>
      </c>
      <c r="AI2539">
        <v>0</v>
      </c>
      <c r="AJ2539">
        <v>0</v>
      </c>
      <c r="AK2539">
        <v>0</v>
      </c>
      <c r="AL2539">
        <v>0</v>
      </c>
      <c r="AM2539">
        <v>0</v>
      </c>
      <c r="AN2539">
        <v>0</v>
      </c>
      <c r="AO2539">
        <v>0</v>
      </c>
      <c r="AP2539">
        <v>0</v>
      </c>
      <c r="AQ2539">
        <v>0</v>
      </c>
      <c r="AS2539">
        <v>0</v>
      </c>
      <c r="AT2539">
        <v>0</v>
      </c>
      <c r="AU2539">
        <v>0</v>
      </c>
      <c r="AV2539">
        <v>0</v>
      </c>
      <c r="AW2539">
        <v>0</v>
      </c>
      <c r="AX2539">
        <v>0</v>
      </c>
      <c r="AY2539">
        <v>0</v>
      </c>
      <c r="AZ2539">
        <v>0</v>
      </c>
      <c r="BA2539">
        <v>0</v>
      </c>
      <c r="BB2539">
        <v>0</v>
      </c>
    </row>
    <row r="2540" spans="1:54" x14ac:dyDescent="0.35">
      <c r="A2540" t="s">
        <v>697</v>
      </c>
      <c r="B2540" t="s">
        <v>699</v>
      </c>
      <c r="C2540" t="s">
        <v>695</v>
      </c>
      <c r="D2540" t="s">
        <v>2405</v>
      </c>
      <c r="E2540" t="s">
        <v>388</v>
      </c>
      <c r="F2540" t="s">
        <v>1220</v>
      </c>
      <c r="G2540" t="s">
        <v>7668</v>
      </c>
      <c r="H2540" t="s">
        <v>2312</v>
      </c>
      <c r="I2540" t="s">
        <v>2312</v>
      </c>
      <c r="J2540" t="s">
        <v>2312</v>
      </c>
      <c r="K2540" t="s">
        <v>2314</v>
      </c>
      <c r="L2540" t="s">
        <v>7861</v>
      </c>
      <c r="M2540" t="s">
        <v>2314</v>
      </c>
      <c r="N2540">
        <v>1</v>
      </c>
      <c r="O2540" t="s">
        <v>2343</v>
      </c>
      <c r="P2540" t="s">
        <v>1741</v>
      </c>
      <c r="Q2540" t="s">
        <v>2314</v>
      </c>
      <c r="R2540" t="s">
        <v>2314</v>
      </c>
      <c r="S2540" t="s">
        <v>1741</v>
      </c>
      <c r="T2540" t="s">
        <v>7832</v>
      </c>
      <c r="U2540" t="s">
        <v>1741</v>
      </c>
      <c r="W2540">
        <v>7.3741922755431606E-5</v>
      </c>
      <c r="X2540">
        <v>0</v>
      </c>
      <c r="Y2540">
        <v>-2.9337611352228801E-6</v>
      </c>
      <c r="Z2540">
        <v>0</v>
      </c>
      <c r="AA2540">
        <v>-6.9674278186758904E-5</v>
      </c>
      <c r="AB2540">
        <v>0</v>
      </c>
      <c r="AC2540">
        <v>-1.51995934322189E-5</v>
      </c>
      <c r="AD2540">
        <v>0</v>
      </c>
      <c r="AE2540">
        <v>-4.1178624711802299E-5</v>
      </c>
      <c r="AF2540">
        <v>0</v>
      </c>
      <c r="AH2540">
        <v>1.4908480031589901E-4</v>
      </c>
      <c r="AI2540">
        <v>0</v>
      </c>
      <c r="AJ2540">
        <v>-6.7371224775803794E-5</v>
      </c>
      <c r="AK2540">
        <v>0</v>
      </c>
      <c r="AL2540">
        <v>-1.7657911972477399E-4</v>
      </c>
      <c r="AM2540">
        <v>0</v>
      </c>
      <c r="AN2540">
        <v>-1.0414378385376701E-4</v>
      </c>
      <c r="AO2540">
        <v>0</v>
      </c>
      <c r="AP2540">
        <v>-1.25661012213645E-4</v>
      </c>
      <c r="AQ2540">
        <v>0</v>
      </c>
      <c r="AS2540">
        <v>1.820850941792E-3</v>
      </c>
      <c r="AT2540">
        <v>0</v>
      </c>
      <c r="AU2540">
        <v>4.13634878152883E-4</v>
      </c>
      <c r="AV2540">
        <v>0</v>
      </c>
      <c r="AW2540">
        <v>1.6109722789114101E-4</v>
      </c>
      <c r="AX2540">
        <v>0</v>
      </c>
      <c r="AY2540">
        <v>-2.4777501209257802E-4</v>
      </c>
      <c r="AZ2540">
        <v>0</v>
      </c>
      <c r="BA2540">
        <v>1.6728309402244099E-4</v>
      </c>
      <c r="BB2540">
        <v>0</v>
      </c>
    </row>
    <row r="2541" spans="1:54" x14ac:dyDescent="0.35">
      <c r="A2541" t="s">
        <v>7864</v>
      </c>
      <c r="B2541" t="s">
        <v>7865</v>
      </c>
      <c r="C2541" t="s">
        <v>7866</v>
      </c>
      <c r="D2541" t="s">
        <v>2405</v>
      </c>
      <c r="E2541" t="s">
        <v>388</v>
      </c>
      <c r="F2541" t="s">
        <v>1220</v>
      </c>
      <c r="G2541" t="s">
        <v>7668</v>
      </c>
      <c r="H2541" t="s">
        <v>2312</v>
      </c>
      <c r="I2541" t="s">
        <v>2312</v>
      </c>
      <c r="J2541" t="s">
        <v>2312</v>
      </c>
      <c r="K2541" t="s">
        <v>2314</v>
      </c>
      <c r="L2541" t="s">
        <v>7861</v>
      </c>
      <c r="M2541" t="s">
        <v>2314</v>
      </c>
      <c r="N2541" t="s">
        <v>2314</v>
      </c>
      <c r="O2541" t="s">
        <v>2343</v>
      </c>
      <c r="P2541" t="s">
        <v>1741</v>
      </c>
      <c r="Q2541" t="s">
        <v>2314</v>
      </c>
      <c r="R2541" t="s">
        <v>2314</v>
      </c>
      <c r="S2541" t="s">
        <v>1741</v>
      </c>
      <c r="T2541" t="s">
        <v>7832</v>
      </c>
      <c r="U2541" t="s">
        <v>1741</v>
      </c>
      <c r="W2541">
        <v>0</v>
      </c>
      <c r="X2541">
        <v>0</v>
      </c>
      <c r="Y2541">
        <v>0</v>
      </c>
      <c r="Z2541">
        <v>0</v>
      </c>
      <c r="AA2541">
        <v>0</v>
      </c>
      <c r="AB2541">
        <v>0</v>
      </c>
      <c r="AC2541">
        <v>0</v>
      </c>
      <c r="AD2541">
        <v>0</v>
      </c>
      <c r="AE2541">
        <v>0</v>
      </c>
      <c r="AF2541">
        <v>0</v>
      </c>
      <c r="AH2541">
        <v>0</v>
      </c>
      <c r="AI2541">
        <v>0</v>
      </c>
      <c r="AJ2541">
        <v>0</v>
      </c>
      <c r="AK2541">
        <v>0</v>
      </c>
      <c r="AL2541">
        <v>0</v>
      </c>
      <c r="AM2541">
        <v>0</v>
      </c>
      <c r="AN2541">
        <v>0</v>
      </c>
      <c r="AO2541">
        <v>0</v>
      </c>
      <c r="AP2541">
        <v>0</v>
      </c>
      <c r="AQ2541">
        <v>0</v>
      </c>
      <c r="AS2541">
        <v>0</v>
      </c>
      <c r="AT2541">
        <v>0</v>
      </c>
      <c r="AU2541">
        <v>0</v>
      </c>
      <c r="AV2541">
        <v>0</v>
      </c>
      <c r="AW2541">
        <v>0</v>
      </c>
      <c r="AX2541">
        <v>0</v>
      </c>
      <c r="AY2541">
        <v>0</v>
      </c>
      <c r="AZ2541">
        <v>0</v>
      </c>
      <c r="BA2541">
        <v>0</v>
      </c>
      <c r="BB2541">
        <v>0</v>
      </c>
    </row>
    <row r="2542" spans="1:54" x14ac:dyDescent="0.35">
      <c r="A2542" t="s">
        <v>519</v>
      </c>
      <c r="B2542" t="s">
        <v>7867</v>
      </c>
      <c r="C2542" t="s">
        <v>7866</v>
      </c>
      <c r="D2542" t="s">
        <v>2405</v>
      </c>
      <c r="E2542" t="s">
        <v>388</v>
      </c>
      <c r="F2542" t="s">
        <v>1220</v>
      </c>
      <c r="G2542" t="s">
        <v>7668</v>
      </c>
      <c r="H2542" t="s">
        <v>2312</v>
      </c>
      <c r="I2542" t="s">
        <v>2312</v>
      </c>
      <c r="J2542" t="s">
        <v>2312</v>
      </c>
      <c r="K2542" t="s">
        <v>2314</v>
      </c>
      <c r="L2542" t="s">
        <v>7861</v>
      </c>
      <c r="M2542" t="s">
        <v>2314</v>
      </c>
      <c r="N2542" t="s">
        <v>2314</v>
      </c>
      <c r="O2542" t="s">
        <v>2343</v>
      </c>
      <c r="P2542" t="s">
        <v>1741</v>
      </c>
      <c r="Q2542" t="s">
        <v>2314</v>
      </c>
      <c r="R2542" t="s">
        <v>2314</v>
      </c>
      <c r="S2542" t="s">
        <v>1741</v>
      </c>
      <c r="T2542" t="s">
        <v>7868</v>
      </c>
      <c r="U2542" t="s">
        <v>1741</v>
      </c>
      <c r="W2542">
        <v>0</v>
      </c>
      <c r="X2542">
        <v>0</v>
      </c>
      <c r="Y2542">
        <v>0</v>
      </c>
      <c r="Z2542">
        <v>0</v>
      </c>
      <c r="AA2542">
        <v>0</v>
      </c>
      <c r="AB2542">
        <v>0</v>
      </c>
      <c r="AC2542">
        <v>0</v>
      </c>
      <c r="AD2542">
        <v>0</v>
      </c>
      <c r="AE2542">
        <v>0</v>
      </c>
      <c r="AF2542">
        <v>0</v>
      </c>
      <c r="AH2542">
        <v>0</v>
      </c>
      <c r="AI2542">
        <v>0</v>
      </c>
      <c r="AJ2542">
        <v>0</v>
      </c>
      <c r="AK2542">
        <v>0</v>
      </c>
      <c r="AL2542">
        <v>0</v>
      </c>
      <c r="AM2542">
        <v>0</v>
      </c>
      <c r="AN2542">
        <v>0</v>
      </c>
      <c r="AO2542">
        <v>0</v>
      </c>
      <c r="AP2542">
        <v>0</v>
      </c>
      <c r="AQ2542">
        <v>0</v>
      </c>
      <c r="AS2542">
        <v>0</v>
      </c>
      <c r="AT2542">
        <v>0</v>
      </c>
      <c r="AU2542">
        <v>0</v>
      </c>
      <c r="AV2542">
        <v>0</v>
      </c>
      <c r="AW2542">
        <v>0</v>
      </c>
      <c r="AX2542">
        <v>0</v>
      </c>
      <c r="AY2542">
        <v>0</v>
      </c>
      <c r="AZ2542">
        <v>0</v>
      </c>
      <c r="BA2542">
        <v>0</v>
      </c>
      <c r="BB2542">
        <v>0</v>
      </c>
    </row>
    <row r="2543" spans="1:54" x14ac:dyDescent="0.35">
      <c r="A2543" t="s">
        <v>313</v>
      </c>
      <c r="B2543" t="s">
        <v>393</v>
      </c>
      <c r="C2543" t="s">
        <v>314</v>
      </c>
      <c r="D2543" t="s">
        <v>2405</v>
      </c>
      <c r="E2543" t="s">
        <v>388</v>
      </c>
      <c r="F2543" t="s">
        <v>1220</v>
      </c>
      <c r="G2543" t="s">
        <v>7668</v>
      </c>
      <c r="H2543" t="s">
        <v>2312</v>
      </c>
      <c r="I2543" t="s">
        <v>2312</v>
      </c>
      <c r="J2543" t="s">
        <v>2312</v>
      </c>
      <c r="K2543" t="s">
        <v>2314</v>
      </c>
      <c r="L2543" t="s">
        <v>7861</v>
      </c>
      <c r="M2543" t="s">
        <v>2314</v>
      </c>
      <c r="N2543">
        <v>1</v>
      </c>
      <c r="O2543" t="s">
        <v>2343</v>
      </c>
      <c r="P2543" t="s">
        <v>1741</v>
      </c>
      <c r="Q2543" t="s">
        <v>2314</v>
      </c>
      <c r="R2543" t="s">
        <v>2314</v>
      </c>
      <c r="S2543" t="s">
        <v>1741</v>
      </c>
      <c r="T2543" t="s">
        <v>7832</v>
      </c>
      <c r="U2543" t="s">
        <v>1741</v>
      </c>
      <c r="W2543">
        <v>5.4559527459809097E-4</v>
      </c>
      <c r="X2543">
        <v>0</v>
      </c>
      <c r="Y2543">
        <v>-2.1706054742914E-5</v>
      </c>
      <c r="Z2543">
        <v>0</v>
      </c>
      <c r="AA2543">
        <v>-5.1549994249273305E-4</v>
      </c>
      <c r="AB2543">
        <v>0</v>
      </c>
      <c r="AC2543">
        <v>-1.12457419640852E-4</v>
      </c>
      <c r="AD2543">
        <v>0</v>
      </c>
      <c r="AE2543">
        <v>-3.0466879920828599E-4</v>
      </c>
      <c r="AF2543">
        <v>0</v>
      </c>
      <c r="AH2543">
        <v>1.1030355532838799E-3</v>
      </c>
      <c r="AI2543">
        <v>0</v>
      </c>
      <c r="AJ2543">
        <v>-4.9846031277855397E-4</v>
      </c>
      <c r="AK2543">
        <v>0</v>
      </c>
      <c r="AL2543">
        <v>-1.3073784890955001E-3</v>
      </c>
      <c r="AM2543">
        <v>0</v>
      </c>
      <c r="AN2543">
        <v>-8.3675908275085095E-4</v>
      </c>
      <c r="AO2543">
        <v>0</v>
      </c>
      <c r="AP2543">
        <v>-9.4744720776253105E-4</v>
      </c>
      <c r="AQ2543">
        <v>0</v>
      </c>
      <c r="AS2543">
        <v>1.34719523504156E-2</v>
      </c>
      <c r="AT2543">
        <v>0</v>
      </c>
      <c r="AU2543">
        <v>3.1587144106694498E-3</v>
      </c>
      <c r="AV2543">
        <v>0</v>
      </c>
      <c r="AW2543">
        <v>1.19191204953744E-3</v>
      </c>
      <c r="AX2543">
        <v>0</v>
      </c>
      <c r="AY2543">
        <v>-1.4170170305612901E-3</v>
      </c>
      <c r="AZ2543">
        <v>0</v>
      </c>
      <c r="BA2543">
        <v>1.4008894076136199E-3</v>
      </c>
      <c r="BB2543">
        <v>0</v>
      </c>
    </row>
    <row r="2544" spans="1:54" x14ac:dyDescent="0.35">
      <c r="A2544" t="s">
        <v>7869</v>
      </c>
      <c r="B2544" t="s">
        <v>7870</v>
      </c>
      <c r="C2544" t="s">
        <v>314</v>
      </c>
      <c r="D2544" t="s">
        <v>2321</v>
      </c>
      <c r="E2544" t="s">
        <v>388</v>
      </c>
      <c r="F2544" t="s">
        <v>1220</v>
      </c>
      <c r="G2544" t="s">
        <v>7668</v>
      </c>
      <c r="H2544" t="s">
        <v>2312</v>
      </c>
      <c r="I2544" t="s">
        <v>2312</v>
      </c>
      <c r="J2544" t="s">
        <v>2312</v>
      </c>
      <c r="K2544" t="s">
        <v>2314</v>
      </c>
      <c r="L2544" t="s">
        <v>7861</v>
      </c>
      <c r="M2544" t="s">
        <v>2314</v>
      </c>
      <c r="N2544" t="s">
        <v>2314</v>
      </c>
      <c r="O2544" t="s">
        <v>2343</v>
      </c>
      <c r="P2544" t="s">
        <v>1741</v>
      </c>
      <c r="Q2544" t="s">
        <v>2314</v>
      </c>
      <c r="R2544" t="s">
        <v>2314</v>
      </c>
      <c r="S2544" t="s">
        <v>1741</v>
      </c>
      <c r="T2544" t="s">
        <v>7868</v>
      </c>
      <c r="U2544" t="s">
        <v>1741</v>
      </c>
      <c r="W2544">
        <v>0</v>
      </c>
      <c r="X2544">
        <v>0</v>
      </c>
      <c r="Y2544">
        <v>0</v>
      </c>
      <c r="Z2544">
        <v>0</v>
      </c>
      <c r="AA2544">
        <v>0</v>
      </c>
      <c r="AB2544">
        <v>0</v>
      </c>
      <c r="AC2544">
        <v>0</v>
      </c>
      <c r="AD2544">
        <v>0</v>
      </c>
      <c r="AE2544">
        <v>0</v>
      </c>
      <c r="AF2544">
        <v>0</v>
      </c>
      <c r="AH2544">
        <v>0</v>
      </c>
      <c r="AI2544">
        <v>0</v>
      </c>
      <c r="AJ2544">
        <v>0</v>
      </c>
      <c r="AK2544">
        <v>0</v>
      </c>
      <c r="AL2544">
        <v>0</v>
      </c>
      <c r="AM2544">
        <v>0</v>
      </c>
      <c r="AN2544">
        <v>0</v>
      </c>
      <c r="AO2544">
        <v>0</v>
      </c>
      <c r="AP2544">
        <v>0</v>
      </c>
      <c r="AQ2544">
        <v>0</v>
      </c>
      <c r="AS2544">
        <v>0</v>
      </c>
      <c r="AT2544">
        <v>0</v>
      </c>
      <c r="AU2544">
        <v>0</v>
      </c>
      <c r="AV2544">
        <v>0</v>
      </c>
      <c r="AW2544">
        <v>0</v>
      </c>
      <c r="AX2544">
        <v>0</v>
      </c>
      <c r="AY2544">
        <v>0</v>
      </c>
      <c r="AZ2544">
        <v>0</v>
      </c>
      <c r="BA2544">
        <v>0</v>
      </c>
      <c r="BB2544">
        <v>0</v>
      </c>
    </row>
    <row r="2545" spans="1:54" x14ac:dyDescent="0.35">
      <c r="A2545" t="s">
        <v>7871</v>
      </c>
      <c r="B2545" t="s">
        <v>7872</v>
      </c>
      <c r="C2545" t="s">
        <v>314</v>
      </c>
      <c r="D2545" t="s">
        <v>2405</v>
      </c>
      <c r="E2545" t="s">
        <v>388</v>
      </c>
      <c r="F2545" t="s">
        <v>1220</v>
      </c>
      <c r="G2545" t="s">
        <v>7668</v>
      </c>
      <c r="H2545" t="s">
        <v>2312</v>
      </c>
      <c r="I2545" t="s">
        <v>2312</v>
      </c>
      <c r="J2545" t="s">
        <v>2312</v>
      </c>
      <c r="K2545" t="s">
        <v>2314</v>
      </c>
      <c r="L2545" t="s">
        <v>7861</v>
      </c>
      <c r="M2545" t="s">
        <v>2314</v>
      </c>
      <c r="N2545" t="s">
        <v>2314</v>
      </c>
      <c r="O2545" t="s">
        <v>2343</v>
      </c>
      <c r="P2545" t="s">
        <v>1741</v>
      </c>
      <c r="Q2545" t="s">
        <v>2314</v>
      </c>
      <c r="R2545" t="s">
        <v>2314</v>
      </c>
      <c r="S2545" t="s">
        <v>1741</v>
      </c>
      <c r="T2545" t="s">
        <v>7868</v>
      </c>
      <c r="U2545" t="s">
        <v>1741</v>
      </c>
      <c r="W2545">
        <v>0</v>
      </c>
      <c r="X2545">
        <v>0</v>
      </c>
      <c r="Y2545">
        <v>0</v>
      </c>
      <c r="Z2545">
        <v>0</v>
      </c>
      <c r="AA2545">
        <v>0</v>
      </c>
      <c r="AB2545">
        <v>0</v>
      </c>
      <c r="AC2545">
        <v>0</v>
      </c>
      <c r="AD2545">
        <v>0</v>
      </c>
      <c r="AE2545">
        <v>0</v>
      </c>
      <c r="AF2545">
        <v>0</v>
      </c>
      <c r="AH2545">
        <v>0</v>
      </c>
      <c r="AI2545">
        <v>0</v>
      </c>
      <c r="AJ2545">
        <v>0</v>
      </c>
      <c r="AK2545">
        <v>0</v>
      </c>
      <c r="AL2545">
        <v>0</v>
      </c>
      <c r="AM2545">
        <v>0</v>
      </c>
      <c r="AN2545">
        <v>0</v>
      </c>
      <c r="AO2545">
        <v>0</v>
      </c>
      <c r="AP2545">
        <v>0</v>
      </c>
      <c r="AQ2545">
        <v>0</v>
      </c>
      <c r="AS2545">
        <v>0</v>
      </c>
      <c r="AT2545">
        <v>0</v>
      </c>
      <c r="AU2545">
        <v>0</v>
      </c>
      <c r="AV2545">
        <v>0</v>
      </c>
      <c r="AW2545">
        <v>0</v>
      </c>
      <c r="AX2545">
        <v>0</v>
      </c>
      <c r="AY2545">
        <v>0</v>
      </c>
      <c r="AZ2545">
        <v>0</v>
      </c>
      <c r="BA2545">
        <v>0</v>
      </c>
      <c r="BB2545">
        <v>0</v>
      </c>
    </row>
    <row r="2546" spans="1:54" x14ac:dyDescent="0.35">
      <c r="A2546" t="s">
        <v>7873</v>
      </c>
      <c r="B2546" t="s">
        <v>7874</v>
      </c>
      <c r="C2546" t="s">
        <v>314</v>
      </c>
      <c r="D2546" t="s">
        <v>2405</v>
      </c>
      <c r="E2546" t="s">
        <v>388</v>
      </c>
      <c r="F2546" t="s">
        <v>1220</v>
      </c>
      <c r="G2546" t="s">
        <v>7668</v>
      </c>
      <c r="H2546" t="s">
        <v>2312</v>
      </c>
      <c r="I2546" t="s">
        <v>2312</v>
      </c>
      <c r="J2546" t="s">
        <v>2312</v>
      </c>
      <c r="K2546" t="s">
        <v>2314</v>
      </c>
      <c r="L2546" t="s">
        <v>7861</v>
      </c>
      <c r="M2546" t="s">
        <v>2314</v>
      </c>
      <c r="N2546" t="s">
        <v>2314</v>
      </c>
      <c r="O2546" t="s">
        <v>2343</v>
      </c>
      <c r="P2546" t="s">
        <v>1741</v>
      </c>
      <c r="Q2546" t="s">
        <v>2314</v>
      </c>
      <c r="R2546" t="s">
        <v>2314</v>
      </c>
      <c r="S2546" t="s">
        <v>1741</v>
      </c>
      <c r="T2546" t="s">
        <v>7868</v>
      </c>
      <c r="U2546" t="s">
        <v>1741</v>
      </c>
      <c r="W2546">
        <v>0</v>
      </c>
      <c r="X2546">
        <v>0</v>
      </c>
      <c r="Y2546">
        <v>0</v>
      </c>
      <c r="Z2546">
        <v>0</v>
      </c>
      <c r="AA2546">
        <v>0</v>
      </c>
      <c r="AB2546">
        <v>0</v>
      </c>
      <c r="AC2546">
        <v>0</v>
      </c>
      <c r="AD2546">
        <v>0</v>
      </c>
      <c r="AE2546">
        <v>0</v>
      </c>
      <c r="AF2546">
        <v>0</v>
      </c>
      <c r="AH2546">
        <v>0</v>
      </c>
      <c r="AI2546">
        <v>0</v>
      </c>
      <c r="AJ2546">
        <v>0</v>
      </c>
      <c r="AK2546">
        <v>0</v>
      </c>
      <c r="AL2546">
        <v>0</v>
      </c>
      <c r="AM2546">
        <v>0</v>
      </c>
      <c r="AN2546">
        <v>0</v>
      </c>
      <c r="AO2546">
        <v>0</v>
      </c>
      <c r="AP2546">
        <v>0</v>
      </c>
      <c r="AQ2546">
        <v>0</v>
      </c>
      <c r="AS2546">
        <v>0</v>
      </c>
      <c r="AT2546">
        <v>0</v>
      </c>
      <c r="AU2546">
        <v>0</v>
      </c>
      <c r="AV2546">
        <v>0</v>
      </c>
      <c r="AW2546">
        <v>0</v>
      </c>
      <c r="AX2546">
        <v>0</v>
      </c>
      <c r="AY2546">
        <v>0</v>
      </c>
      <c r="AZ2546">
        <v>0</v>
      </c>
      <c r="BA2546">
        <v>0</v>
      </c>
      <c r="BB2546">
        <v>0</v>
      </c>
    </row>
    <row r="2547" spans="1:54" x14ac:dyDescent="0.35">
      <c r="A2547" t="s">
        <v>1388</v>
      </c>
      <c r="B2547" t="s">
        <v>7875</v>
      </c>
      <c r="C2547" t="s">
        <v>7876</v>
      </c>
      <c r="D2547" t="s">
        <v>2405</v>
      </c>
      <c r="E2547" t="s">
        <v>388</v>
      </c>
      <c r="F2547" t="s">
        <v>1220</v>
      </c>
      <c r="G2547" t="s">
        <v>7668</v>
      </c>
      <c r="H2547" t="s">
        <v>2312</v>
      </c>
      <c r="I2547" t="s">
        <v>2312</v>
      </c>
      <c r="J2547" t="s">
        <v>2312</v>
      </c>
      <c r="K2547" t="s">
        <v>2314</v>
      </c>
      <c r="L2547" t="s">
        <v>7861</v>
      </c>
      <c r="M2547" t="s">
        <v>2314</v>
      </c>
      <c r="N2547">
        <v>1</v>
      </c>
      <c r="O2547" t="s">
        <v>2343</v>
      </c>
      <c r="P2547" t="s">
        <v>1741</v>
      </c>
      <c r="Q2547" t="s">
        <v>2314</v>
      </c>
      <c r="R2547" t="s">
        <v>2314</v>
      </c>
      <c r="S2547" t="s">
        <v>1741</v>
      </c>
      <c r="T2547" t="s">
        <v>7832</v>
      </c>
      <c r="U2547" t="s">
        <v>1741</v>
      </c>
      <c r="W2547">
        <v>0</v>
      </c>
      <c r="X2547">
        <v>0</v>
      </c>
      <c r="Y2547">
        <v>0</v>
      </c>
      <c r="Z2547">
        <v>0</v>
      </c>
      <c r="AA2547">
        <v>0</v>
      </c>
      <c r="AB2547">
        <v>0</v>
      </c>
      <c r="AC2547">
        <v>0</v>
      </c>
      <c r="AD2547">
        <v>0</v>
      </c>
      <c r="AE2547">
        <v>0</v>
      </c>
      <c r="AF2547">
        <v>0</v>
      </c>
      <c r="AH2547">
        <v>0</v>
      </c>
      <c r="AI2547">
        <v>0</v>
      </c>
      <c r="AJ2547">
        <v>3.1297410196362401E-20</v>
      </c>
      <c r="AK2547">
        <v>0</v>
      </c>
      <c r="AL2547">
        <v>0</v>
      </c>
      <c r="AM2547">
        <v>0</v>
      </c>
      <c r="AN2547">
        <v>0</v>
      </c>
      <c r="AO2547">
        <v>0</v>
      </c>
      <c r="AP2547">
        <v>9.1675958389225202E-21</v>
      </c>
      <c r="AQ2547">
        <v>0</v>
      </c>
      <c r="AS2547">
        <v>0</v>
      </c>
      <c r="AT2547">
        <v>0</v>
      </c>
      <c r="AU2547">
        <v>-5.1492311180381904E-13</v>
      </c>
      <c r="AV2547">
        <v>7.3274719625260306E-11</v>
      </c>
      <c r="AW2547">
        <v>0</v>
      </c>
      <c r="AX2547">
        <v>0</v>
      </c>
      <c r="AY2547">
        <v>0</v>
      </c>
      <c r="AZ2547">
        <v>0</v>
      </c>
      <c r="BA2547">
        <v>-2.4558231009866098E-13</v>
      </c>
      <c r="BB2547">
        <v>3.4946916354880997E-11</v>
      </c>
    </row>
    <row r="2548" spans="1:54" x14ac:dyDescent="0.35">
      <c r="A2548" t="s">
        <v>1384</v>
      </c>
      <c r="B2548" t="s">
        <v>7877</v>
      </c>
      <c r="C2548" t="s">
        <v>7878</v>
      </c>
      <c r="D2548" t="s">
        <v>2405</v>
      </c>
      <c r="E2548" t="s">
        <v>388</v>
      </c>
      <c r="F2548" t="s">
        <v>1220</v>
      </c>
      <c r="G2548" t="s">
        <v>7668</v>
      </c>
      <c r="H2548" t="s">
        <v>2312</v>
      </c>
      <c r="I2548" t="s">
        <v>2312</v>
      </c>
      <c r="J2548" t="s">
        <v>2312</v>
      </c>
      <c r="K2548" t="s">
        <v>2314</v>
      </c>
      <c r="L2548" t="s">
        <v>7861</v>
      </c>
      <c r="M2548" t="s">
        <v>2314</v>
      </c>
      <c r="N2548">
        <v>1</v>
      </c>
      <c r="O2548" t="s">
        <v>2343</v>
      </c>
      <c r="P2548" t="s">
        <v>1741</v>
      </c>
      <c r="Q2548" t="s">
        <v>2314</v>
      </c>
      <c r="R2548" t="s">
        <v>2314</v>
      </c>
      <c r="S2548" t="s">
        <v>1741</v>
      </c>
      <c r="T2548" t="s">
        <v>7832</v>
      </c>
      <c r="U2548" t="s">
        <v>1741</v>
      </c>
      <c r="W2548">
        <v>3.3008140695142802E-3</v>
      </c>
      <c r="X2548">
        <v>3.0309339353884499E-2</v>
      </c>
      <c r="Y2548">
        <v>-4.84736996520478E-4</v>
      </c>
      <c r="Z2548">
        <v>-4.4510408081510598E-3</v>
      </c>
      <c r="AA2548">
        <v>2.6187945618155201E-3</v>
      </c>
      <c r="AB2548">
        <v>2.4046774946828699E-2</v>
      </c>
      <c r="AC2548">
        <v>1.33952112328998E-3</v>
      </c>
      <c r="AD2548">
        <v>1.2299996134945699E-2</v>
      </c>
      <c r="AE2548">
        <v>1.7376354480903801E-3</v>
      </c>
      <c r="AF2548">
        <v>1.5955634385889698E-2</v>
      </c>
      <c r="AH2548">
        <v>3.8122909040930299E-3</v>
      </c>
      <c r="AI2548">
        <v>3.5005915601793398E-2</v>
      </c>
      <c r="AJ2548">
        <v>-3.4131847083207403E-4</v>
      </c>
      <c r="AK2548">
        <v>-3.1341169615117801E-3</v>
      </c>
      <c r="AL2548">
        <v>-1.2867899816408599E-3</v>
      </c>
      <c r="AM2548">
        <v>-1.18157985906642E-2</v>
      </c>
      <c r="AN2548">
        <v>1.4050625132662701E-3</v>
      </c>
      <c r="AO2548">
        <v>1.2901822288302601E-2</v>
      </c>
      <c r="AP2548">
        <v>-3.06398647304508E-4</v>
      </c>
      <c r="AQ2548">
        <v>-2.8134697631252001E-3</v>
      </c>
      <c r="AS2548">
        <v>8.8151476440439906E-3</v>
      </c>
      <c r="AT2548">
        <v>8.0944062821330903E-2</v>
      </c>
      <c r="AU2548">
        <v>-6.3405123143370698E-3</v>
      </c>
      <c r="AV2548">
        <v>-5.82210131716554E-2</v>
      </c>
      <c r="AW2548">
        <v>1.5906406740939199E-3</v>
      </c>
      <c r="AX2548">
        <v>1.4605872056261401E-2</v>
      </c>
      <c r="AY2548">
        <v>4.9556599506974603E-3</v>
      </c>
      <c r="AZ2548">
        <v>4.5504768220183699E-2</v>
      </c>
      <c r="BA2548">
        <v>-1.2516298450290699E-3</v>
      </c>
      <c r="BB2548">
        <v>-1.1492944746796499E-2</v>
      </c>
    </row>
    <row r="2549" spans="1:54" x14ac:dyDescent="0.35">
      <c r="A2549" t="s">
        <v>302</v>
      </c>
      <c r="B2549" t="s">
        <v>389</v>
      </c>
      <c r="C2549" t="s">
        <v>303</v>
      </c>
      <c r="D2549" t="s">
        <v>2405</v>
      </c>
      <c r="E2549" t="s">
        <v>388</v>
      </c>
      <c r="F2549" t="s">
        <v>1220</v>
      </c>
      <c r="G2549" t="s">
        <v>7668</v>
      </c>
      <c r="H2549" t="s">
        <v>2312</v>
      </c>
      <c r="I2549" t="s">
        <v>2312</v>
      </c>
      <c r="J2549" t="s">
        <v>2312</v>
      </c>
      <c r="K2549" t="s">
        <v>2314</v>
      </c>
      <c r="L2549" t="s">
        <v>7861</v>
      </c>
      <c r="M2549" t="s">
        <v>2314</v>
      </c>
      <c r="N2549">
        <v>1</v>
      </c>
      <c r="O2549" t="s">
        <v>2343</v>
      </c>
      <c r="P2549" t="s">
        <v>1741</v>
      </c>
      <c r="Q2549" t="s">
        <v>2314</v>
      </c>
      <c r="R2549" t="s">
        <v>2314</v>
      </c>
      <c r="S2549" t="s">
        <v>1741</v>
      </c>
      <c r="T2549" t="s">
        <v>7832</v>
      </c>
      <c r="U2549" t="s">
        <v>1741</v>
      </c>
      <c r="W2549">
        <v>7.50170356614893E-3</v>
      </c>
      <c r="X2549">
        <v>5.3971518685358398E-2</v>
      </c>
      <c r="Y2549">
        <v>3.4345371501587303E-4</v>
      </c>
      <c r="Z2549">
        <v>2.4710012103135201E-3</v>
      </c>
      <c r="AA2549">
        <v>1.4325877381912899E-3</v>
      </c>
      <c r="AB2549">
        <v>1.0306850330987801E-2</v>
      </c>
      <c r="AC2549">
        <v>-5.4572870101155695E-4</v>
      </c>
      <c r="AD2549">
        <v>-3.9262824136354598E-3</v>
      </c>
      <c r="AE2549">
        <v>5.8189025775641804E-4</v>
      </c>
      <c r="AF2549">
        <v>4.1864492036023304E-3</v>
      </c>
      <c r="AH2549">
        <v>1.35927201686331E-2</v>
      </c>
      <c r="AI2549">
        <v>9.7793753657260396E-2</v>
      </c>
      <c r="AJ2549">
        <v>-1.2585533462238401E-3</v>
      </c>
      <c r="AK2549">
        <v>-9.0547480102731708E-3</v>
      </c>
      <c r="AL2549">
        <v>2.6234201638682801E-3</v>
      </c>
      <c r="AM2549">
        <v>1.8874375553590301E-2</v>
      </c>
      <c r="AN2549">
        <v>2.7807243506960001E-3</v>
      </c>
      <c r="AO2549">
        <v>2.0006111269843498E-2</v>
      </c>
      <c r="AP2549">
        <v>1.52742496270245E-3</v>
      </c>
      <c r="AQ2549">
        <v>1.0989163220427599E-2</v>
      </c>
      <c r="AS2549">
        <v>2.6789210285073101E-2</v>
      </c>
      <c r="AT2549">
        <v>0.192736803141802</v>
      </c>
      <c r="AU2549">
        <v>-4.6070964852454504E-3</v>
      </c>
      <c r="AV2549">
        <v>-3.3146070335110502E-2</v>
      </c>
      <c r="AW2549">
        <v>-3.13242941716994E-3</v>
      </c>
      <c r="AX2549">
        <v>-2.2536477392032201E-2</v>
      </c>
      <c r="AY2549">
        <v>1.47613303170898E-2</v>
      </c>
      <c r="AZ2549">
        <v>0.10620139918815499</v>
      </c>
      <c r="BA2549">
        <v>1.1645629052274599E-3</v>
      </c>
      <c r="BB2549">
        <v>8.3785273629533204E-3</v>
      </c>
    </row>
    <row r="2550" spans="1:54" x14ac:dyDescent="0.35">
      <c r="A2550" t="s">
        <v>7879</v>
      </c>
      <c r="B2550" t="s">
        <v>7880</v>
      </c>
      <c r="C2550" t="s">
        <v>7881</v>
      </c>
      <c r="D2550" t="s">
        <v>2405</v>
      </c>
      <c r="E2550" t="s">
        <v>388</v>
      </c>
      <c r="F2550" t="s">
        <v>1220</v>
      </c>
      <c r="G2550" t="s">
        <v>7668</v>
      </c>
      <c r="H2550" t="s">
        <v>2312</v>
      </c>
      <c r="I2550" t="s">
        <v>2312</v>
      </c>
      <c r="J2550" t="s">
        <v>2312</v>
      </c>
      <c r="K2550" t="s">
        <v>2314</v>
      </c>
      <c r="L2550" t="s">
        <v>7861</v>
      </c>
      <c r="M2550" t="s">
        <v>2314</v>
      </c>
      <c r="N2550" t="s">
        <v>2314</v>
      </c>
      <c r="O2550" t="s">
        <v>2343</v>
      </c>
      <c r="P2550" t="s">
        <v>1741</v>
      </c>
      <c r="Q2550" t="s">
        <v>2314</v>
      </c>
      <c r="R2550" t="s">
        <v>2314</v>
      </c>
      <c r="S2550" t="s">
        <v>1741</v>
      </c>
      <c r="T2550" t="s">
        <v>7832</v>
      </c>
      <c r="U2550" t="s">
        <v>1741</v>
      </c>
      <c r="W2550">
        <v>0</v>
      </c>
      <c r="X2550">
        <v>0</v>
      </c>
      <c r="Y2550">
        <v>0</v>
      </c>
      <c r="Z2550">
        <v>0</v>
      </c>
      <c r="AA2550">
        <v>0</v>
      </c>
      <c r="AB2550">
        <v>0</v>
      </c>
      <c r="AC2550">
        <v>0</v>
      </c>
      <c r="AD2550">
        <v>0</v>
      </c>
      <c r="AE2550">
        <v>0</v>
      </c>
      <c r="AF2550">
        <v>0</v>
      </c>
      <c r="AH2550">
        <v>0</v>
      </c>
      <c r="AI2550">
        <v>0</v>
      </c>
      <c r="AJ2550">
        <v>0</v>
      </c>
      <c r="AK2550">
        <v>0</v>
      </c>
      <c r="AL2550">
        <v>0</v>
      </c>
      <c r="AM2550">
        <v>0</v>
      </c>
      <c r="AN2550">
        <v>0</v>
      </c>
      <c r="AO2550">
        <v>0</v>
      </c>
      <c r="AP2550">
        <v>0</v>
      </c>
      <c r="AQ2550">
        <v>0</v>
      </c>
      <c r="AS2550">
        <v>0</v>
      </c>
      <c r="AT2550">
        <v>0</v>
      </c>
      <c r="AU2550">
        <v>0</v>
      </c>
      <c r="AV2550">
        <v>0</v>
      </c>
      <c r="AW2550">
        <v>0</v>
      </c>
      <c r="AX2550">
        <v>0</v>
      </c>
      <c r="AY2550">
        <v>0</v>
      </c>
      <c r="AZ2550">
        <v>0</v>
      </c>
      <c r="BA2550">
        <v>0</v>
      </c>
      <c r="BB2550">
        <v>0</v>
      </c>
    </row>
    <row r="2551" spans="1:54" x14ac:dyDescent="0.35">
      <c r="A2551" t="s">
        <v>7882</v>
      </c>
      <c r="B2551" t="s">
        <v>7883</v>
      </c>
      <c r="C2551" t="s">
        <v>314</v>
      </c>
      <c r="D2551" t="s">
        <v>2321</v>
      </c>
      <c r="E2551" t="s">
        <v>388</v>
      </c>
      <c r="F2551" t="s">
        <v>1220</v>
      </c>
      <c r="G2551" t="s">
        <v>7668</v>
      </c>
      <c r="H2551" t="s">
        <v>2312</v>
      </c>
      <c r="I2551" t="s">
        <v>2312</v>
      </c>
      <c r="J2551" t="s">
        <v>2312</v>
      </c>
      <c r="K2551" t="s">
        <v>2314</v>
      </c>
      <c r="L2551" t="s">
        <v>7861</v>
      </c>
      <c r="M2551" t="s">
        <v>2314</v>
      </c>
      <c r="N2551" t="s">
        <v>2314</v>
      </c>
      <c r="O2551" t="s">
        <v>2343</v>
      </c>
      <c r="P2551" t="s">
        <v>1741</v>
      </c>
      <c r="Q2551" t="s">
        <v>2314</v>
      </c>
      <c r="R2551" t="s">
        <v>2314</v>
      </c>
      <c r="S2551" t="s">
        <v>1741</v>
      </c>
      <c r="T2551" t="s">
        <v>7832</v>
      </c>
      <c r="U2551" t="s">
        <v>1741</v>
      </c>
      <c r="W2551">
        <v>0</v>
      </c>
      <c r="X2551">
        <v>0</v>
      </c>
      <c r="Y2551">
        <v>0</v>
      </c>
      <c r="Z2551">
        <v>0</v>
      </c>
      <c r="AA2551">
        <v>0</v>
      </c>
      <c r="AB2551">
        <v>0</v>
      </c>
      <c r="AC2551">
        <v>0</v>
      </c>
      <c r="AD2551">
        <v>0</v>
      </c>
      <c r="AE2551">
        <v>0</v>
      </c>
      <c r="AF2551">
        <v>0</v>
      </c>
      <c r="AH2551">
        <v>0</v>
      </c>
      <c r="AI2551">
        <v>0</v>
      </c>
      <c r="AJ2551">
        <v>0</v>
      </c>
      <c r="AK2551">
        <v>0</v>
      </c>
      <c r="AL2551">
        <v>0</v>
      </c>
      <c r="AM2551">
        <v>0</v>
      </c>
      <c r="AN2551">
        <v>0</v>
      </c>
      <c r="AO2551">
        <v>0</v>
      </c>
      <c r="AP2551">
        <v>0</v>
      </c>
      <c r="AQ2551">
        <v>0</v>
      </c>
      <c r="AS2551">
        <v>0</v>
      </c>
      <c r="AT2551">
        <v>0</v>
      </c>
      <c r="AU2551">
        <v>0</v>
      </c>
      <c r="AV2551">
        <v>0</v>
      </c>
      <c r="AW2551">
        <v>0</v>
      </c>
      <c r="AX2551">
        <v>0</v>
      </c>
      <c r="AY2551">
        <v>0</v>
      </c>
      <c r="AZ2551">
        <v>0</v>
      </c>
      <c r="BA2551">
        <v>0</v>
      </c>
      <c r="BB2551">
        <v>0</v>
      </c>
    </row>
    <row r="2552" spans="1:54" x14ac:dyDescent="0.35">
      <c r="A2552" t="s">
        <v>1390</v>
      </c>
      <c r="B2552" t="s">
        <v>7884</v>
      </c>
      <c r="C2552" t="s">
        <v>7885</v>
      </c>
      <c r="D2552" t="s">
        <v>2321</v>
      </c>
      <c r="E2552" t="s">
        <v>388</v>
      </c>
      <c r="F2552" t="s">
        <v>1220</v>
      </c>
      <c r="G2552" t="s">
        <v>7668</v>
      </c>
      <c r="H2552" t="s">
        <v>2312</v>
      </c>
      <c r="I2552" t="s">
        <v>2312</v>
      </c>
      <c r="J2552" t="s">
        <v>2312</v>
      </c>
      <c r="K2552" t="s">
        <v>2314</v>
      </c>
      <c r="L2552" t="s">
        <v>7861</v>
      </c>
      <c r="M2552" t="s">
        <v>2314</v>
      </c>
      <c r="N2552">
        <v>1</v>
      </c>
      <c r="O2552" t="s">
        <v>2343</v>
      </c>
      <c r="P2552" t="s">
        <v>1741</v>
      </c>
      <c r="Q2552" t="s">
        <v>2314</v>
      </c>
      <c r="R2552" t="s">
        <v>2314</v>
      </c>
      <c r="S2552" t="s">
        <v>1741</v>
      </c>
      <c r="T2552" t="s">
        <v>7832</v>
      </c>
      <c r="U2552" t="s">
        <v>1741</v>
      </c>
      <c r="W2552">
        <v>0</v>
      </c>
      <c r="X2552">
        <v>0</v>
      </c>
      <c r="Y2552">
        <v>-1.66568287905095E-4</v>
      </c>
      <c r="Z2552">
        <v>-9.9034944467391007E-4</v>
      </c>
      <c r="AA2552">
        <v>-1.4448104809301899E-3</v>
      </c>
      <c r="AB2552">
        <v>-8.5902741486787396E-3</v>
      </c>
      <c r="AC2552">
        <v>0</v>
      </c>
      <c r="AD2552">
        <v>0</v>
      </c>
      <c r="AE2552">
        <v>-7.5690455115631902E-4</v>
      </c>
      <c r="AF2552">
        <v>-4.5002563897591696E-3</v>
      </c>
      <c r="AH2552">
        <v>2.6613669199744699E-3</v>
      </c>
      <c r="AI2552">
        <v>1.58234396518964E-2</v>
      </c>
      <c r="AJ2552">
        <v>1.59289752068154E-3</v>
      </c>
      <c r="AK2552">
        <v>9.4707413711425693E-3</v>
      </c>
      <c r="AL2552">
        <v>2.02973626854701E-3</v>
      </c>
      <c r="AM2552">
        <v>1.20680125359485E-2</v>
      </c>
      <c r="AN2552">
        <v>2.6613669199744699E-3</v>
      </c>
      <c r="AO2552">
        <v>1.58234396518964E-2</v>
      </c>
      <c r="AP2552">
        <v>2.0668381532502902E-3</v>
      </c>
      <c r="AQ2552">
        <v>1.2288605732185501E-2</v>
      </c>
      <c r="AS2552">
        <v>4.0242811692667597E-3</v>
      </c>
      <c r="AT2552">
        <v>2.39267910595586E-2</v>
      </c>
      <c r="AU2552">
        <v>2.9213108906891399E-3</v>
      </c>
      <c r="AV2552">
        <v>1.7368964135844302E-2</v>
      </c>
      <c r="AW2552">
        <v>7.9948414811407302E-7</v>
      </c>
      <c r="AX2552">
        <v>4.7534176594865602E-6</v>
      </c>
      <c r="AY2552">
        <v>4.0242811692667597E-3</v>
      </c>
      <c r="AZ2552">
        <v>2.39267910595586E-2</v>
      </c>
      <c r="BA2552">
        <v>2.5180173326757802E-3</v>
      </c>
      <c r="BB2552">
        <v>1.49711394579381E-2</v>
      </c>
    </row>
    <row r="2553" spans="1:54" x14ac:dyDescent="0.35">
      <c r="A2553" t="s">
        <v>62</v>
      </c>
      <c r="B2553" t="s">
        <v>394</v>
      </c>
      <c r="C2553" t="s">
        <v>63</v>
      </c>
      <c r="D2553" t="s">
        <v>2405</v>
      </c>
      <c r="E2553" t="s">
        <v>388</v>
      </c>
      <c r="F2553" t="s">
        <v>1220</v>
      </c>
      <c r="G2553" t="s">
        <v>7886</v>
      </c>
      <c r="H2553" t="s">
        <v>2312</v>
      </c>
      <c r="I2553" t="s">
        <v>2312</v>
      </c>
      <c r="J2553" t="s">
        <v>2312</v>
      </c>
      <c r="K2553" t="s">
        <v>7887</v>
      </c>
      <c r="L2553" t="s">
        <v>7887</v>
      </c>
      <c r="M2553" t="s">
        <v>2314</v>
      </c>
      <c r="N2553">
        <v>1</v>
      </c>
      <c r="O2553" t="s">
        <v>2343</v>
      </c>
      <c r="P2553" t="s">
        <v>1741</v>
      </c>
      <c r="Q2553" t="s">
        <v>2314</v>
      </c>
      <c r="R2553" t="s">
        <v>2314</v>
      </c>
      <c r="S2553" t="s">
        <v>1741</v>
      </c>
      <c r="T2553" t="s">
        <v>7832</v>
      </c>
      <c r="U2553" t="s">
        <v>1741</v>
      </c>
      <c r="W2553">
        <v>7.8736335870734694E-5</v>
      </c>
      <c r="X2553">
        <v>0</v>
      </c>
      <c r="Y2553">
        <v>7.8736335870734694E-5</v>
      </c>
      <c r="Z2553">
        <v>0</v>
      </c>
      <c r="AA2553">
        <v>7.8736335870734694E-5</v>
      </c>
      <c r="AB2553">
        <v>0</v>
      </c>
      <c r="AC2553">
        <v>7.8736335870734694E-5</v>
      </c>
      <c r="AD2553">
        <v>0</v>
      </c>
      <c r="AE2553">
        <v>7.8736335870734694E-5</v>
      </c>
      <c r="AF2553">
        <v>0</v>
      </c>
      <c r="AH2553">
        <v>4.8941354685680997E-5</v>
      </c>
      <c r="AI2553">
        <v>0</v>
      </c>
      <c r="AJ2553">
        <v>4.8941354685680997E-5</v>
      </c>
      <c r="AK2553">
        <v>0</v>
      </c>
      <c r="AL2553">
        <v>4.8941354685680997E-5</v>
      </c>
      <c r="AM2553">
        <v>0</v>
      </c>
      <c r="AN2553">
        <v>4.8941354685680997E-5</v>
      </c>
      <c r="AO2553">
        <v>0</v>
      </c>
      <c r="AP2553">
        <v>4.8941354685680997E-5</v>
      </c>
      <c r="AQ2553">
        <v>0</v>
      </c>
      <c r="AS2553">
        <v>2.5107118157250299E-5</v>
      </c>
      <c r="AT2553">
        <v>0</v>
      </c>
      <c r="AU2553">
        <v>2.5107118157250299E-5</v>
      </c>
      <c r="AV2553">
        <v>0</v>
      </c>
      <c r="AW2553">
        <v>2.5107118157250299E-5</v>
      </c>
      <c r="AX2553">
        <v>0</v>
      </c>
      <c r="AY2553">
        <v>2.5107118157250299E-5</v>
      </c>
      <c r="AZ2553">
        <v>0</v>
      </c>
      <c r="BA2553">
        <v>2.5107118157250299E-5</v>
      </c>
      <c r="BB2553">
        <v>0</v>
      </c>
    </row>
    <row r="2554" spans="1:54" x14ac:dyDescent="0.35">
      <c r="A2554" t="s">
        <v>413</v>
      </c>
      <c r="B2554" t="s">
        <v>423</v>
      </c>
      <c r="C2554" t="s">
        <v>1483</v>
      </c>
      <c r="D2554" t="s">
        <v>2405</v>
      </c>
      <c r="E2554" t="s">
        <v>388</v>
      </c>
      <c r="F2554" t="s">
        <v>1220</v>
      </c>
      <c r="G2554" t="s">
        <v>7886</v>
      </c>
      <c r="H2554" t="s">
        <v>2312</v>
      </c>
      <c r="I2554" t="s">
        <v>2312</v>
      </c>
      <c r="J2554" t="s">
        <v>2312</v>
      </c>
      <c r="K2554" t="s">
        <v>2314</v>
      </c>
      <c r="L2554" t="s">
        <v>7887</v>
      </c>
      <c r="M2554" t="s">
        <v>2314</v>
      </c>
      <c r="N2554">
        <v>1</v>
      </c>
      <c r="O2554" t="s">
        <v>2343</v>
      </c>
      <c r="P2554" t="s">
        <v>1741</v>
      </c>
      <c r="Q2554" t="s">
        <v>2314</v>
      </c>
      <c r="R2554" t="s">
        <v>2314</v>
      </c>
      <c r="S2554" t="s">
        <v>1741</v>
      </c>
      <c r="T2554" t="s">
        <v>7832</v>
      </c>
      <c r="U2554" t="s">
        <v>1741</v>
      </c>
      <c r="W2554">
        <v>1.4134450272690399E-8</v>
      </c>
      <c r="X2554">
        <v>9.0180529710437398E-7</v>
      </c>
      <c r="Y2554">
        <v>1.4134450272690399E-8</v>
      </c>
      <c r="Z2554">
        <v>9.0180529710437398E-7</v>
      </c>
      <c r="AA2554">
        <v>1.4134450272690399E-8</v>
      </c>
      <c r="AB2554">
        <v>9.0180529710437398E-7</v>
      </c>
      <c r="AC2554">
        <v>1.4134450272690399E-8</v>
      </c>
      <c r="AD2554">
        <v>9.0180529710437398E-7</v>
      </c>
      <c r="AE2554">
        <v>1.4134450272690399E-8</v>
      </c>
      <c r="AF2554">
        <v>9.0180529710437398E-7</v>
      </c>
      <c r="AH2554">
        <v>2.8280645563583701E-8</v>
      </c>
      <c r="AI2554">
        <v>1.80435888452735E-6</v>
      </c>
      <c r="AJ2554">
        <v>2.8280645563583701E-8</v>
      </c>
      <c r="AK2554">
        <v>1.80435888452735E-6</v>
      </c>
      <c r="AL2554">
        <v>-1.5394187854320599E-8</v>
      </c>
      <c r="AM2554">
        <v>-9.8217878274908799E-7</v>
      </c>
      <c r="AN2554">
        <v>2.8153946414055699E-8</v>
      </c>
      <c r="AO2554">
        <v>1.7962764609080801E-6</v>
      </c>
      <c r="AP2554">
        <v>8.7791495096388793E-9</v>
      </c>
      <c r="AQ2554">
        <v>5.6012656346691998E-7</v>
      </c>
      <c r="AS2554">
        <v>2.2671706443295099E-7</v>
      </c>
      <c r="AT2554">
        <v>1.44649825450927E-5</v>
      </c>
      <c r="AU2554">
        <v>2.2671706443295099E-7</v>
      </c>
      <c r="AV2554">
        <v>1.44649825450927E-5</v>
      </c>
      <c r="AW2554">
        <v>2.2671706443295099E-7</v>
      </c>
      <c r="AX2554">
        <v>1.44649825450927E-5</v>
      </c>
      <c r="AY2554">
        <v>2.2671706443295099E-7</v>
      </c>
      <c r="AZ2554">
        <v>1.44649825450927E-5</v>
      </c>
      <c r="BA2554">
        <v>2.2671706443295099E-7</v>
      </c>
      <c r="BB2554">
        <v>1.44649825450927E-5</v>
      </c>
    </row>
    <row r="2555" spans="1:54" x14ac:dyDescent="0.35">
      <c r="A2555" t="s">
        <v>414</v>
      </c>
      <c r="B2555" t="s">
        <v>7888</v>
      </c>
      <c r="C2555" t="s">
        <v>1484</v>
      </c>
      <c r="D2555" t="s">
        <v>2405</v>
      </c>
      <c r="E2555" t="s">
        <v>388</v>
      </c>
      <c r="F2555" t="s">
        <v>1220</v>
      </c>
      <c r="G2555" t="s">
        <v>7886</v>
      </c>
      <c r="H2555" t="s">
        <v>2312</v>
      </c>
      <c r="I2555" t="s">
        <v>2312</v>
      </c>
      <c r="J2555" t="s">
        <v>2312</v>
      </c>
      <c r="K2555" t="s">
        <v>2314</v>
      </c>
      <c r="L2555" t="s">
        <v>7887</v>
      </c>
      <c r="M2555" t="s">
        <v>2314</v>
      </c>
      <c r="N2555">
        <v>1</v>
      </c>
      <c r="O2555" t="s">
        <v>2343</v>
      </c>
      <c r="P2555" t="s">
        <v>1741</v>
      </c>
      <c r="Q2555" t="s">
        <v>2314</v>
      </c>
      <c r="R2555" t="s">
        <v>2314</v>
      </c>
      <c r="S2555" t="s">
        <v>1741</v>
      </c>
      <c r="T2555" t="s">
        <v>7832</v>
      </c>
      <c r="U2555" t="s">
        <v>1741</v>
      </c>
      <c r="W2555">
        <v>5.3849790044026204E-4</v>
      </c>
      <c r="X2555">
        <v>0</v>
      </c>
      <c r="Y2555">
        <v>-6.1321974125664306E-5</v>
      </c>
      <c r="Z2555">
        <v>0</v>
      </c>
      <c r="AA2555">
        <v>-4.6059629379244699E-5</v>
      </c>
      <c r="AB2555">
        <v>0</v>
      </c>
      <c r="AC2555">
        <v>-3.3067509934899599E-4</v>
      </c>
      <c r="AD2555">
        <v>0</v>
      </c>
      <c r="AE2555">
        <v>-1.4893245978510401E-4</v>
      </c>
      <c r="AF2555">
        <v>0</v>
      </c>
      <c r="AH2555">
        <v>1.2021615492191801E-3</v>
      </c>
      <c r="AI2555">
        <v>0</v>
      </c>
      <c r="AJ2555">
        <v>1.20505753088785E-4</v>
      </c>
      <c r="AK2555">
        <v>0</v>
      </c>
      <c r="AL2555">
        <v>9.3753429768050203E-5</v>
      </c>
      <c r="AM2555">
        <v>0</v>
      </c>
      <c r="AN2555">
        <v>-3.66999181403802E-5</v>
      </c>
      <c r="AO2555">
        <v>0</v>
      </c>
      <c r="AP2555">
        <v>6.7499122534285804E-5</v>
      </c>
      <c r="AQ2555">
        <v>0</v>
      </c>
      <c r="AS2555">
        <v>3.7557025953939001E-3</v>
      </c>
      <c r="AT2555">
        <v>0</v>
      </c>
      <c r="AU2555">
        <v>4.1158280791947201E-4</v>
      </c>
      <c r="AV2555">
        <v>0</v>
      </c>
      <c r="AW2555">
        <v>9.7008903147201506E-5</v>
      </c>
      <c r="AX2555">
        <v>0</v>
      </c>
      <c r="AY2555">
        <v>-1.59305085614205E-3</v>
      </c>
      <c r="AZ2555">
        <v>0</v>
      </c>
      <c r="BA2555">
        <v>-2.2523855439881001E-4</v>
      </c>
      <c r="BB2555">
        <v>0</v>
      </c>
    </row>
    <row r="2556" spans="1:54" x14ac:dyDescent="0.35">
      <c r="A2556" t="s">
        <v>7889</v>
      </c>
      <c r="B2556" t="s">
        <v>7890</v>
      </c>
      <c r="C2556" t="s">
        <v>7891</v>
      </c>
      <c r="D2556" t="s">
        <v>7892</v>
      </c>
      <c r="E2556" t="s">
        <v>388</v>
      </c>
      <c r="F2556" t="s">
        <v>1220</v>
      </c>
      <c r="G2556" t="s">
        <v>5972</v>
      </c>
      <c r="H2556" t="s">
        <v>7705</v>
      </c>
      <c r="I2556" t="s">
        <v>2312</v>
      </c>
      <c r="J2556" t="s">
        <v>2312</v>
      </c>
      <c r="K2556" t="s">
        <v>2314</v>
      </c>
      <c r="L2556" t="s">
        <v>7706</v>
      </c>
      <c r="M2556" t="s">
        <v>2314</v>
      </c>
      <c r="N2556" t="s">
        <v>2314</v>
      </c>
      <c r="O2556" t="s">
        <v>2343</v>
      </c>
      <c r="P2556" t="s">
        <v>1741</v>
      </c>
      <c r="Q2556" t="s">
        <v>2314</v>
      </c>
      <c r="R2556" t="s">
        <v>2314</v>
      </c>
      <c r="S2556" t="s">
        <v>1741</v>
      </c>
      <c r="T2556" t="s">
        <v>7832</v>
      </c>
      <c r="U2556" t="s">
        <v>1741</v>
      </c>
      <c r="W2556">
        <v>0</v>
      </c>
      <c r="X2556">
        <v>0</v>
      </c>
      <c r="Y2556">
        <v>0</v>
      </c>
      <c r="Z2556">
        <v>0</v>
      </c>
      <c r="AA2556">
        <v>0</v>
      </c>
      <c r="AB2556">
        <v>0</v>
      </c>
      <c r="AC2556">
        <v>0</v>
      </c>
      <c r="AD2556">
        <v>0</v>
      </c>
      <c r="AE2556">
        <v>0</v>
      </c>
      <c r="AF2556">
        <v>0</v>
      </c>
      <c r="AH2556">
        <v>0</v>
      </c>
      <c r="AI2556">
        <v>0</v>
      </c>
      <c r="AJ2556">
        <v>0</v>
      </c>
      <c r="AK2556">
        <v>0</v>
      </c>
      <c r="AL2556">
        <v>0</v>
      </c>
      <c r="AM2556">
        <v>0</v>
      </c>
      <c r="AN2556">
        <v>0</v>
      </c>
      <c r="AO2556">
        <v>0</v>
      </c>
      <c r="AP2556">
        <v>0</v>
      </c>
      <c r="AQ2556">
        <v>0</v>
      </c>
      <c r="AS2556">
        <v>0</v>
      </c>
      <c r="AT2556">
        <v>0</v>
      </c>
      <c r="AU2556">
        <v>0</v>
      </c>
      <c r="AV2556">
        <v>0</v>
      </c>
      <c r="AW2556">
        <v>0</v>
      </c>
      <c r="AX2556">
        <v>0</v>
      </c>
      <c r="AY2556">
        <v>0</v>
      </c>
      <c r="AZ2556">
        <v>0</v>
      </c>
      <c r="BA2556">
        <v>0</v>
      </c>
      <c r="BB2556">
        <v>0</v>
      </c>
    </row>
    <row r="2557" spans="1:54" x14ac:dyDescent="0.35">
      <c r="A2557" t="s">
        <v>1380</v>
      </c>
      <c r="B2557" t="s">
        <v>7893</v>
      </c>
      <c r="C2557" t="s">
        <v>7894</v>
      </c>
      <c r="D2557" t="s">
        <v>2405</v>
      </c>
      <c r="E2557" t="s">
        <v>388</v>
      </c>
      <c r="F2557" t="s">
        <v>1220</v>
      </c>
      <c r="G2557" t="s">
        <v>5972</v>
      </c>
      <c r="H2557" t="s">
        <v>7705</v>
      </c>
      <c r="I2557" t="s">
        <v>2312</v>
      </c>
      <c r="J2557" t="s">
        <v>2312</v>
      </c>
      <c r="K2557" t="s">
        <v>2314</v>
      </c>
      <c r="L2557" t="s">
        <v>7706</v>
      </c>
      <c r="M2557" t="s">
        <v>2314</v>
      </c>
      <c r="N2557">
        <v>1</v>
      </c>
      <c r="O2557" t="s">
        <v>2343</v>
      </c>
      <c r="P2557" t="s">
        <v>1741</v>
      </c>
      <c r="Q2557" t="s">
        <v>2314</v>
      </c>
      <c r="R2557" t="s">
        <v>2314</v>
      </c>
      <c r="S2557" t="s">
        <v>1741</v>
      </c>
      <c r="T2557" t="s">
        <v>7832</v>
      </c>
      <c r="U2557" t="s">
        <v>1741</v>
      </c>
      <c r="W2557">
        <v>1.6927039374639701E-8</v>
      </c>
      <c r="X2557">
        <v>0</v>
      </c>
      <c r="Y2557">
        <v>1.6927039374639701E-8</v>
      </c>
      <c r="Z2557">
        <v>0</v>
      </c>
      <c r="AA2557">
        <v>1.6927039374639701E-8</v>
      </c>
      <c r="AB2557">
        <v>0</v>
      </c>
      <c r="AC2557">
        <v>1.6927039374639701E-8</v>
      </c>
      <c r="AD2557">
        <v>0</v>
      </c>
      <c r="AE2557">
        <v>1.6927039374639701E-8</v>
      </c>
      <c r="AF2557">
        <v>0</v>
      </c>
      <c r="AH2557">
        <v>3.3868144268754199E-8</v>
      </c>
      <c r="AI2557">
        <v>0</v>
      </c>
      <c r="AJ2557">
        <v>3.3868144268754199E-8</v>
      </c>
      <c r="AK2557">
        <v>0</v>
      </c>
      <c r="AL2557">
        <v>-1.84356673887881E-8</v>
      </c>
      <c r="AM2557">
        <v>0</v>
      </c>
      <c r="AN2557">
        <v>3.3716412758053898E-8</v>
      </c>
      <c r="AO2557">
        <v>0</v>
      </c>
      <c r="AP2557">
        <v>1.05136745015567E-8</v>
      </c>
      <c r="AQ2557">
        <v>0</v>
      </c>
      <c r="AS2557">
        <v>2.7151028887017501E-7</v>
      </c>
      <c r="AT2557">
        <v>0</v>
      </c>
      <c r="AU2557">
        <v>2.7151028887017501E-7</v>
      </c>
      <c r="AV2557">
        <v>0</v>
      </c>
      <c r="AW2557">
        <v>2.7151028887017501E-7</v>
      </c>
      <c r="AX2557">
        <v>0</v>
      </c>
      <c r="AY2557">
        <v>2.7151028887017501E-7</v>
      </c>
      <c r="AZ2557">
        <v>0</v>
      </c>
      <c r="BA2557">
        <v>2.7151028887017501E-7</v>
      </c>
      <c r="BB2557">
        <v>0</v>
      </c>
    </row>
    <row r="2558" spans="1:54" x14ac:dyDescent="0.35">
      <c r="A2558" t="s">
        <v>1382</v>
      </c>
      <c r="B2558" t="s">
        <v>7895</v>
      </c>
      <c r="C2558" t="s">
        <v>7896</v>
      </c>
      <c r="D2558" t="s">
        <v>2405</v>
      </c>
      <c r="E2558" t="s">
        <v>388</v>
      </c>
      <c r="F2558" t="s">
        <v>1220</v>
      </c>
      <c r="G2558" t="s">
        <v>5972</v>
      </c>
      <c r="H2558" t="s">
        <v>7705</v>
      </c>
      <c r="I2558" t="s">
        <v>2312</v>
      </c>
      <c r="J2558" t="s">
        <v>2312</v>
      </c>
      <c r="K2558" t="s">
        <v>2314</v>
      </c>
      <c r="L2558" t="s">
        <v>7706</v>
      </c>
      <c r="M2558" t="s">
        <v>2314</v>
      </c>
      <c r="N2558">
        <v>1</v>
      </c>
      <c r="O2558" t="s">
        <v>2343</v>
      </c>
      <c r="P2558" t="s">
        <v>1741</v>
      </c>
      <c r="Q2558" t="s">
        <v>2314</v>
      </c>
      <c r="R2558" t="s">
        <v>2314</v>
      </c>
      <c r="S2558" t="s">
        <v>1741</v>
      </c>
      <c r="T2558" t="s">
        <v>7832</v>
      </c>
      <c r="U2558" t="s">
        <v>1741</v>
      </c>
      <c r="W2558">
        <v>8.3306886997670001E-4</v>
      </c>
      <c r="X2558">
        <v>-0.33437745952102899</v>
      </c>
      <c r="Y2558">
        <v>-2.59068586814756E-3</v>
      </c>
      <c r="Z2558">
        <v>1.0398503535879999</v>
      </c>
      <c r="AA2558">
        <v>-7.6299831299432E-4</v>
      </c>
      <c r="AB2558">
        <v>0.30625251610461002</v>
      </c>
      <c r="AC2558">
        <v>8.3306886997670001E-4</v>
      </c>
      <c r="AD2558">
        <v>-0.33437745952102899</v>
      </c>
      <c r="AE2558">
        <v>-4.5010943092701301E-4</v>
      </c>
      <c r="AF2558">
        <v>0.18066507277427801</v>
      </c>
      <c r="AH2558">
        <v>2.1611935505566398E-3</v>
      </c>
      <c r="AI2558">
        <v>-0.86746058460818198</v>
      </c>
      <c r="AJ2558">
        <v>-1.05380111836154E-3</v>
      </c>
      <c r="AK2558">
        <v>0.422975042637663</v>
      </c>
      <c r="AL2558">
        <v>1.13333293752409E-3</v>
      </c>
      <c r="AM2558">
        <v>-0.45489755060912401</v>
      </c>
      <c r="AN2558">
        <v>2.1611935505566398E-3</v>
      </c>
      <c r="AO2558">
        <v>-0.86746058460818198</v>
      </c>
      <c r="AP2558">
        <v>7.6128495673207397E-4</v>
      </c>
      <c r="AQ2558">
        <v>-0.30556480859851298</v>
      </c>
      <c r="AS2558">
        <v>8.4970616644178005E-3</v>
      </c>
      <c r="AT2558">
        <v>-3.4105534309814001</v>
      </c>
      <c r="AU2558">
        <v>-2.6014096823546999E-3</v>
      </c>
      <c r="AV2558">
        <v>1.04415468169305</v>
      </c>
      <c r="AW2558">
        <v>-5.4630205683725195E-4</v>
      </c>
      <c r="AX2558">
        <v>0.21927490088779999</v>
      </c>
      <c r="AY2558">
        <v>8.4970616644178005E-3</v>
      </c>
      <c r="AZ2558">
        <v>-3.4105534309814001</v>
      </c>
      <c r="BA2558">
        <v>1.00066987179531E-3</v>
      </c>
      <c r="BB2558">
        <v>-0.40164920525702302</v>
      </c>
    </row>
    <row r="2559" spans="1:54" x14ac:dyDescent="0.35">
      <c r="A2559" t="s">
        <v>307</v>
      </c>
      <c r="B2559" t="s">
        <v>392</v>
      </c>
      <c r="C2559" t="s">
        <v>7897</v>
      </c>
      <c r="D2559" t="s">
        <v>2405</v>
      </c>
      <c r="E2559" t="s">
        <v>388</v>
      </c>
      <c r="F2559" t="s">
        <v>1220</v>
      </c>
      <c r="G2559" t="s">
        <v>5972</v>
      </c>
      <c r="H2559" t="s">
        <v>7705</v>
      </c>
      <c r="I2559" t="s">
        <v>2312</v>
      </c>
      <c r="J2559" t="s">
        <v>2312</v>
      </c>
      <c r="K2559" t="s">
        <v>2314</v>
      </c>
      <c r="L2559" t="s">
        <v>7706</v>
      </c>
      <c r="M2559" t="s">
        <v>2314</v>
      </c>
      <c r="N2559" t="s">
        <v>2314</v>
      </c>
      <c r="O2559" t="s">
        <v>2343</v>
      </c>
      <c r="P2559" t="s">
        <v>1741</v>
      </c>
      <c r="Q2559" t="s">
        <v>2314</v>
      </c>
      <c r="R2559" t="s">
        <v>2314</v>
      </c>
      <c r="S2559" t="s">
        <v>1741</v>
      </c>
      <c r="T2559" t="s">
        <v>7832</v>
      </c>
      <c r="U2559" t="s">
        <v>1741</v>
      </c>
      <c r="W2559">
        <v>0</v>
      </c>
      <c r="X2559">
        <v>0</v>
      </c>
      <c r="Y2559">
        <v>0</v>
      </c>
      <c r="Z2559">
        <v>0</v>
      </c>
      <c r="AA2559">
        <v>0</v>
      </c>
      <c r="AB2559">
        <v>0</v>
      </c>
      <c r="AC2559">
        <v>0</v>
      </c>
      <c r="AD2559">
        <v>0</v>
      </c>
      <c r="AE2559">
        <v>0</v>
      </c>
      <c r="AF2559">
        <v>0</v>
      </c>
      <c r="AH2559">
        <v>0</v>
      </c>
      <c r="AI2559">
        <v>0</v>
      </c>
      <c r="AJ2559">
        <v>0</v>
      </c>
      <c r="AK2559">
        <v>0</v>
      </c>
      <c r="AL2559">
        <v>0</v>
      </c>
      <c r="AM2559">
        <v>0</v>
      </c>
      <c r="AN2559">
        <v>0</v>
      </c>
      <c r="AO2559">
        <v>0</v>
      </c>
      <c r="AP2559">
        <v>0</v>
      </c>
      <c r="AQ2559">
        <v>0</v>
      </c>
      <c r="AS2559">
        <v>0</v>
      </c>
      <c r="AT2559">
        <v>0</v>
      </c>
      <c r="AU2559">
        <v>0</v>
      </c>
      <c r="AV2559">
        <v>0</v>
      </c>
      <c r="AW2559">
        <v>0</v>
      </c>
      <c r="AX2559">
        <v>0</v>
      </c>
      <c r="AY2559">
        <v>0</v>
      </c>
      <c r="AZ2559">
        <v>0</v>
      </c>
      <c r="BA2559">
        <v>0</v>
      </c>
      <c r="BB2559">
        <v>0</v>
      </c>
    </row>
    <row r="2560" spans="1:54" x14ac:dyDescent="0.35">
      <c r="A2560" t="s">
        <v>7898</v>
      </c>
      <c r="B2560" t="s">
        <v>7899</v>
      </c>
      <c r="C2560" t="s">
        <v>7900</v>
      </c>
      <c r="D2560" t="s">
        <v>2405</v>
      </c>
      <c r="E2560" t="s">
        <v>388</v>
      </c>
      <c r="F2560" t="s">
        <v>1220</v>
      </c>
      <c r="G2560" t="s">
        <v>5972</v>
      </c>
      <c r="H2560" t="s">
        <v>7705</v>
      </c>
      <c r="I2560" t="s">
        <v>2312</v>
      </c>
      <c r="J2560" t="s">
        <v>2312</v>
      </c>
      <c r="K2560" t="s">
        <v>2314</v>
      </c>
      <c r="L2560" t="s">
        <v>7706</v>
      </c>
      <c r="M2560" t="s">
        <v>2314</v>
      </c>
      <c r="N2560" t="s">
        <v>2314</v>
      </c>
      <c r="O2560" t="s">
        <v>2343</v>
      </c>
      <c r="P2560" t="s">
        <v>1741</v>
      </c>
      <c r="Q2560" t="s">
        <v>2314</v>
      </c>
      <c r="R2560" t="s">
        <v>2314</v>
      </c>
      <c r="S2560" t="s">
        <v>1741</v>
      </c>
      <c r="T2560" t="s">
        <v>7832</v>
      </c>
      <c r="U2560" t="s">
        <v>1741</v>
      </c>
      <c r="W2560">
        <v>0</v>
      </c>
      <c r="X2560">
        <v>0</v>
      </c>
      <c r="Y2560">
        <v>0</v>
      </c>
      <c r="Z2560">
        <v>0</v>
      </c>
      <c r="AA2560">
        <v>0</v>
      </c>
      <c r="AB2560">
        <v>0</v>
      </c>
      <c r="AC2560">
        <v>0</v>
      </c>
      <c r="AD2560">
        <v>0</v>
      </c>
      <c r="AE2560">
        <v>0</v>
      </c>
      <c r="AF2560">
        <v>0</v>
      </c>
      <c r="AH2560">
        <v>0</v>
      </c>
      <c r="AI2560">
        <v>0</v>
      </c>
      <c r="AJ2560">
        <v>0</v>
      </c>
      <c r="AK2560">
        <v>0</v>
      </c>
      <c r="AL2560">
        <v>0</v>
      </c>
      <c r="AM2560">
        <v>0</v>
      </c>
      <c r="AN2560">
        <v>0</v>
      </c>
      <c r="AO2560">
        <v>0</v>
      </c>
      <c r="AP2560">
        <v>0</v>
      </c>
      <c r="AQ2560">
        <v>0</v>
      </c>
      <c r="AS2560">
        <v>0</v>
      </c>
      <c r="AT2560">
        <v>0</v>
      </c>
      <c r="AU2560">
        <v>0</v>
      </c>
      <c r="AV2560">
        <v>0</v>
      </c>
      <c r="AW2560">
        <v>0</v>
      </c>
      <c r="AX2560">
        <v>0</v>
      </c>
      <c r="AY2560">
        <v>0</v>
      </c>
      <c r="AZ2560">
        <v>0</v>
      </c>
      <c r="BA2560">
        <v>0</v>
      </c>
      <c r="BB2560">
        <v>0</v>
      </c>
    </row>
    <row r="2561" spans="1:54" x14ac:dyDescent="0.35">
      <c r="A2561" t="s">
        <v>7901</v>
      </c>
      <c r="B2561" t="s">
        <v>7902</v>
      </c>
      <c r="C2561" t="s">
        <v>7903</v>
      </c>
      <c r="D2561" t="s">
        <v>2405</v>
      </c>
      <c r="E2561" t="s">
        <v>388</v>
      </c>
      <c r="F2561" t="s">
        <v>1220</v>
      </c>
      <c r="G2561" t="s">
        <v>5972</v>
      </c>
      <c r="H2561" t="s">
        <v>7705</v>
      </c>
      <c r="I2561" t="s">
        <v>2312</v>
      </c>
      <c r="J2561" t="s">
        <v>2312</v>
      </c>
      <c r="K2561" t="s">
        <v>2314</v>
      </c>
      <c r="L2561" t="s">
        <v>7706</v>
      </c>
      <c r="M2561" t="s">
        <v>2314</v>
      </c>
      <c r="N2561" t="s">
        <v>2314</v>
      </c>
      <c r="O2561" t="s">
        <v>2343</v>
      </c>
      <c r="P2561" t="s">
        <v>1741</v>
      </c>
      <c r="Q2561" t="s">
        <v>2314</v>
      </c>
      <c r="R2561" t="s">
        <v>2314</v>
      </c>
      <c r="S2561" t="s">
        <v>1741</v>
      </c>
      <c r="T2561" t="s">
        <v>7832</v>
      </c>
      <c r="U2561" t="s">
        <v>1741</v>
      </c>
      <c r="W2561">
        <v>0</v>
      </c>
      <c r="X2561">
        <v>0</v>
      </c>
      <c r="Y2561">
        <v>0</v>
      </c>
      <c r="Z2561">
        <v>0</v>
      </c>
      <c r="AA2561">
        <v>0</v>
      </c>
      <c r="AB2561">
        <v>0</v>
      </c>
      <c r="AC2561">
        <v>0</v>
      </c>
      <c r="AD2561">
        <v>0</v>
      </c>
      <c r="AE2561">
        <v>0</v>
      </c>
      <c r="AF2561">
        <v>0</v>
      </c>
      <c r="AH2561">
        <v>0</v>
      </c>
      <c r="AI2561">
        <v>0</v>
      </c>
      <c r="AJ2561">
        <v>0</v>
      </c>
      <c r="AK2561">
        <v>0</v>
      </c>
      <c r="AL2561">
        <v>0</v>
      </c>
      <c r="AM2561">
        <v>0</v>
      </c>
      <c r="AN2561">
        <v>0</v>
      </c>
      <c r="AO2561">
        <v>0</v>
      </c>
      <c r="AP2561">
        <v>0</v>
      </c>
      <c r="AQ2561">
        <v>0</v>
      </c>
      <c r="AS2561">
        <v>0</v>
      </c>
      <c r="AT2561">
        <v>0</v>
      </c>
      <c r="AU2561">
        <v>0</v>
      </c>
      <c r="AV2561">
        <v>0</v>
      </c>
      <c r="AW2561">
        <v>0</v>
      </c>
      <c r="AX2561">
        <v>0</v>
      </c>
      <c r="AY2561">
        <v>0</v>
      </c>
      <c r="AZ2561">
        <v>0</v>
      </c>
      <c r="BA2561">
        <v>0</v>
      </c>
      <c r="BB2561">
        <v>0</v>
      </c>
    </row>
    <row r="2562" spans="1:54" x14ac:dyDescent="0.35">
      <c r="A2562" t="s">
        <v>1780</v>
      </c>
      <c r="B2562" t="s">
        <v>7904</v>
      </c>
      <c r="C2562" t="s">
        <v>7905</v>
      </c>
      <c r="D2562" t="s">
        <v>2405</v>
      </c>
      <c r="E2562" t="s">
        <v>388</v>
      </c>
      <c r="F2562" t="s">
        <v>1220</v>
      </c>
      <c r="G2562" t="s">
        <v>5972</v>
      </c>
      <c r="H2562" t="s">
        <v>7705</v>
      </c>
      <c r="I2562" t="s">
        <v>2312</v>
      </c>
      <c r="J2562" t="s">
        <v>2312</v>
      </c>
      <c r="K2562" t="s">
        <v>2314</v>
      </c>
      <c r="L2562" t="s">
        <v>7706</v>
      </c>
      <c r="M2562" t="s">
        <v>2314</v>
      </c>
      <c r="N2562">
        <v>1</v>
      </c>
      <c r="O2562" t="s">
        <v>2343</v>
      </c>
      <c r="P2562" t="s">
        <v>1741</v>
      </c>
      <c r="Q2562" t="s">
        <v>2314</v>
      </c>
      <c r="R2562" t="s">
        <v>2314</v>
      </c>
      <c r="S2562" t="s">
        <v>1741</v>
      </c>
      <c r="T2562" t="s">
        <v>7832</v>
      </c>
      <c r="U2562" t="s">
        <v>1741</v>
      </c>
      <c r="W2562">
        <v>4.2733776145218701E-3</v>
      </c>
      <c r="X2562">
        <v>0.149031474840911</v>
      </c>
      <c r="Y2562">
        <v>4.2697936168314401E-3</v>
      </c>
      <c r="Z2562">
        <v>0.148906485075706</v>
      </c>
      <c r="AA2562">
        <v>4.2619841085718797E-3</v>
      </c>
      <c r="AB2562">
        <v>0.148634133170233</v>
      </c>
      <c r="AC2562">
        <v>4.2733776145218701E-3</v>
      </c>
      <c r="AD2562">
        <v>0.149031474840911</v>
      </c>
      <c r="AE2562">
        <v>4.2670955175567599E-3</v>
      </c>
      <c r="AF2562">
        <v>0.14881239048576</v>
      </c>
      <c r="AH2562">
        <v>1.43873728846009E-2</v>
      </c>
      <c r="AI2562">
        <v>0.50175097861204798</v>
      </c>
      <c r="AJ2562">
        <v>1.3151336335728301E-2</v>
      </c>
      <c r="AK2562">
        <v>0.45864494716552101</v>
      </c>
      <c r="AL2562">
        <v>1.42761021056563E-2</v>
      </c>
      <c r="AM2562">
        <v>0.497870477100815</v>
      </c>
      <c r="AN2562">
        <v>1.43873728846009E-2</v>
      </c>
      <c r="AO2562">
        <v>0.50175097861204798</v>
      </c>
      <c r="AP2562">
        <v>1.39757149105488E-2</v>
      </c>
      <c r="AQ2562">
        <v>0.48739465428596002</v>
      </c>
      <c r="AS2562">
        <v>1.0338646147294499E-2</v>
      </c>
      <c r="AT2562">
        <v>0.360554068037366</v>
      </c>
      <c r="AU2562">
        <v>9.1908624203887197E-3</v>
      </c>
      <c r="AV2562">
        <v>0.320525800694416</v>
      </c>
      <c r="AW2562">
        <v>-1.63808991248065E-3</v>
      </c>
      <c r="AX2562">
        <v>-5.7127400758805201E-2</v>
      </c>
      <c r="AY2562">
        <v>1.0338646147294499E-2</v>
      </c>
      <c r="AZ2562">
        <v>0.360554068037366</v>
      </c>
      <c r="BA2562">
        <v>6.8733910510227203E-3</v>
      </c>
      <c r="BB2562">
        <v>0.23970538012005599</v>
      </c>
    </row>
    <row r="2563" spans="1:54" x14ac:dyDescent="0.35">
      <c r="A2563" t="s">
        <v>1794</v>
      </c>
      <c r="B2563" t="s">
        <v>7906</v>
      </c>
      <c r="C2563" t="s">
        <v>7907</v>
      </c>
      <c r="D2563" t="s">
        <v>2405</v>
      </c>
      <c r="E2563" t="s">
        <v>388</v>
      </c>
      <c r="F2563" t="s">
        <v>1220</v>
      </c>
      <c r="G2563" t="s">
        <v>5972</v>
      </c>
      <c r="H2563" t="s">
        <v>7705</v>
      </c>
      <c r="I2563" t="s">
        <v>2312</v>
      </c>
      <c r="J2563" t="s">
        <v>2312</v>
      </c>
      <c r="K2563" t="s">
        <v>2314</v>
      </c>
      <c r="L2563" t="s">
        <v>7706</v>
      </c>
      <c r="M2563" t="s">
        <v>2314</v>
      </c>
      <c r="N2563">
        <v>1</v>
      </c>
      <c r="O2563" t="s">
        <v>2343</v>
      </c>
      <c r="P2563" t="s">
        <v>1741</v>
      </c>
      <c r="Q2563" t="s">
        <v>2314</v>
      </c>
      <c r="R2563" t="s">
        <v>2314</v>
      </c>
      <c r="S2563" t="s">
        <v>1741</v>
      </c>
      <c r="T2563" t="s">
        <v>7832</v>
      </c>
      <c r="U2563" t="s">
        <v>1741</v>
      </c>
      <c r="W2563">
        <v>1.0017250142385799E-2</v>
      </c>
      <c r="X2563">
        <v>0.222737644768323</v>
      </c>
      <c r="Y2563">
        <v>4.1524931533540701E-4</v>
      </c>
      <c r="Z2563">
        <v>9.2332379830750693E-3</v>
      </c>
      <c r="AA2563">
        <v>-2.71861593038812E-3</v>
      </c>
      <c r="AB2563">
        <v>-6.0449534629025699E-2</v>
      </c>
      <c r="AC2563">
        <v>3.5665286964985899E-3</v>
      </c>
      <c r="AD2563">
        <v>7.9303221001136806E-2</v>
      </c>
      <c r="AE2563">
        <v>-6.0964316417387701E-5</v>
      </c>
      <c r="AF2563">
        <v>-1.3555664537585701E-3</v>
      </c>
      <c r="AH2563">
        <v>3.5774380207799703E-2</v>
      </c>
      <c r="AI2563">
        <v>0.795457942779354</v>
      </c>
      <c r="AJ2563">
        <v>1.5723373681108099E-2</v>
      </c>
      <c r="AK2563">
        <v>0.34961563021518299</v>
      </c>
      <c r="AL2563">
        <v>-6.53543194063122E-3</v>
      </c>
      <c r="AM2563">
        <v>-0.14531799618855401</v>
      </c>
      <c r="AN2563">
        <v>1.17309531667602E-2</v>
      </c>
      <c r="AO2563">
        <v>0.26084253084590597</v>
      </c>
      <c r="AP2563">
        <v>4.7580286886114804E-3</v>
      </c>
      <c r="AQ2563">
        <v>0.10579670955372</v>
      </c>
      <c r="AS2563">
        <v>6.0483205419597702E-2</v>
      </c>
      <c r="AT2563">
        <v>1.34486875457585</v>
      </c>
      <c r="AU2563">
        <v>2.9932938157918999E-3</v>
      </c>
      <c r="AV2563">
        <v>6.6557109501541603E-2</v>
      </c>
      <c r="AW2563">
        <v>5.4141907282644099E-3</v>
      </c>
      <c r="AX2563">
        <v>0.12038674027437</v>
      </c>
      <c r="AY2563">
        <v>8.5866319354712794E-3</v>
      </c>
      <c r="AZ2563">
        <v>0.19092726512903699</v>
      </c>
      <c r="BA2563">
        <v>5.1461121615950199E-3</v>
      </c>
      <c r="BB2563">
        <v>0.114425903945611</v>
      </c>
    </row>
    <row r="2564" spans="1:54" x14ac:dyDescent="0.35">
      <c r="A2564" t="s">
        <v>309</v>
      </c>
      <c r="B2564" t="s">
        <v>312</v>
      </c>
      <c r="C2564" t="s">
        <v>310</v>
      </c>
      <c r="D2564" t="s">
        <v>2321</v>
      </c>
      <c r="E2564" t="s">
        <v>388</v>
      </c>
      <c r="F2564" t="s">
        <v>1220</v>
      </c>
      <c r="G2564" t="s">
        <v>5972</v>
      </c>
      <c r="H2564" t="s">
        <v>7705</v>
      </c>
      <c r="I2564" t="s">
        <v>2312</v>
      </c>
      <c r="J2564" t="s">
        <v>2312</v>
      </c>
      <c r="K2564" t="s">
        <v>2314</v>
      </c>
      <c r="L2564" t="s">
        <v>7706</v>
      </c>
      <c r="M2564" t="s">
        <v>2314</v>
      </c>
      <c r="N2564">
        <v>1</v>
      </c>
      <c r="O2564" t="s">
        <v>2343</v>
      </c>
      <c r="P2564" t="s">
        <v>1741</v>
      </c>
      <c r="Q2564" t="s">
        <v>2314</v>
      </c>
      <c r="R2564" t="s">
        <v>2314</v>
      </c>
      <c r="S2564" t="s">
        <v>1741</v>
      </c>
      <c r="T2564" t="s">
        <v>7832</v>
      </c>
      <c r="U2564" t="s">
        <v>1741</v>
      </c>
      <c r="W2564">
        <v>0</v>
      </c>
      <c r="X2564">
        <v>0</v>
      </c>
      <c r="Y2564">
        <v>0</v>
      </c>
      <c r="Z2564">
        <v>0</v>
      </c>
      <c r="AA2564">
        <v>0</v>
      </c>
      <c r="AB2564">
        <v>0</v>
      </c>
      <c r="AC2564">
        <v>0</v>
      </c>
      <c r="AD2564">
        <v>0</v>
      </c>
      <c r="AE2564">
        <v>0</v>
      </c>
      <c r="AF2564">
        <v>0</v>
      </c>
      <c r="AH2564">
        <v>3.3735126959021599E-4</v>
      </c>
      <c r="AI2564">
        <v>2.4482531255642901E-2</v>
      </c>
      <c r="AJ2564">
        <v>1.03016142893373E-4</v>
      </c>
      <c r="AK2564">
        <v>7.4761714730087201E-3</v>
      </c>
      <c r="AL2564">
        <v>3.3735126959021599E-4</v>
      </c>
      <c r="AM2564">
        <v>2.4482531255642901E-2</v>
      </c>
      <c r="AN2564">
        <v>3.3735126959021599E-4</v>
      </c>
      <c r="AO2564">
        <v>2.4482531255642901E-2</v>
      </c>
      <c r="AP2564">
        <v>2.6871013542158E-4</v>
      </c>
      <c r="AQ2564">
        <v>1.9501050928666299E-2</v>
      </c>
      <c r="AS2564">
        <v>0</v>
      </c>
      <c r="AT2564">
        <v>0</v>
      </c>
      <c r="AU2564">
        <v>0</v>
      </c>
      <c r="AV2564">
        <v>0</v>
      </c>
      <c r="AW2564">
        <v>0</v>
      </c>
      <c r="AX2564">
        <v>0</v>
      </c>
      <c r="AY2564">
        <v>0</v>
      </c>
      <c r="AZ2564">
        <v>0</v>
      </c>
      <c r="BA2564">
        <v>0</v>
      </c>
      <c r="BB2564">
        <v>0</v>
      </c>
    </row>
    <row r="2565" spans="1:54" x14ac:dyDescent="0.35">
      <c r="A2565" t="s">
        <v>7908</v>
      </c>
      <c r="B2565" t="s">
        <v>7909</v>
      </c>
      <c r="C2565" t="s">
        <v>7910</v>
      </c>
      <c r="D2565" t="s">
        <v>2321</v>
      </c>
      <c r="E2565" t="s">
        <v>388</v>
      </c>
      <c r="F2565" t="s">
        <v>1220</v>
      </c>
      <c r="G2565" t="s">
        <v>5972</v>
      </c>
      <c r="H2565" t="s">
        <v>7705</v>
      </c>
      <c r="I2565" t="s">
        <v>2312</v>
      </c>
      <c r="J2565" t="s">
        <v>2312</v>
      </c>
      <c r="K2565" t="s">
        <v>2314</v>
      </c>
      <c r="L2565" t="s">
        <v>7706</v>
      </c>
      <c r="M2565" t="s">
        <v>2314</v>
      </c>
      <c r="N2565" t="s">
        <v>2314</v>
      </c>
      <c r="O2565" t="s">
        <v>2343</v>
      </c>
      <c r="P2565" t="s">
        <v>1741</v>
      </c>
      <c r="S2565" t="s">
        <v>1741</v>
      </c>
      <c r="T2565" t="s">
        <v>7832</v>
      </c>
      <c r="U2565" t="s">
        <v>1741</v>
      </c>
      <c r="W2565">
        <v>0</v>
      </c>
      <c r="X2565">
        <v>0</v>
      </c>
      <c r="Y2565">
        <v>0</v>
      </c>
      <c r="Z2565">
        <v>0</v>
      </c>
      <c r="AA2565">
        <v>0</v>
      </c>
      <c r="AB2565">
        <v>0</v>
      </c>
      <c r="AC2565">
        <v>0</v>
      </c>
      <c r="AD2565">
        <v>0</v>
      </c>
      <c r="AE2565">
        <v>0</v>
      </c>
      <c r="AF2565">
        <v>0</v>
      </c>
      <c r="AH2565">
        <v>0</v>
      </c>
      <c r="AI2565">
        <v>0</v>
      </c>
      <c r="AJ2565">
        <v>0</v>
      </c>
      <c r="AK2565">
        <v>0</v>
      </c>
      <c r="AL2565">
        <v>0</v>
      </c>
      <c r="AM2565">
        <v>0</v>
      </c>
      <c r="AN2565">
        <v>0</v>
      </c>
      <c r="AO2565">
        <v>0</v>
      </c>
      <c r="AP2565">
        <v>0</v>
      </c>
      <c r="AQ2565">
        <v>0</v>
      </c>
      <c r="AS2565">
        <v>0</v>
      </c>
      <c r="AT2565">
        <v>0</v>
      </c>
      <c r="AU2565">
        <v>0</v>
      </c>
      <c r="AV2565">
        <v>0</v>
      </c>
      <c r="AW2565">
        <v>0</v>
      </c>
      <c r="AX2565">
        <v>0</v>
      </c>
      <c r="AY2565">
        <v>0</v>
      </c>
      <c r="AZ2565">
        <v>0</v>
      </c>
      <c r="BA2565">
        <v>0</v>
      </c>
      <c r="BB2565">
        <v>0</v>
      </c>
    </row>
    <row r="2566" spans="1:54" x14ac:dyDescent="0.35">
      <c r="A2566" t="s">
        <v>7911</v>
      </c>
      <c r="B2566" t="s">
        <v>7912</v>
      </c>
      <c r="C2566" t="s">
        <v>7910</v>
      </c>
      <c r="D2566" t="s">
        <v>2887</v>
      </c>
      <c r="E2566" t="s">
        <v>388</v>
      </c>
      <c r="F2566" t="s">
        <v>1220</v>
      </c>
      <c r="G2566" t="s">
        <v>5972</v>
      </c>
      <c r="H2566" t="s">
        <v>7705</v>
      </c>
      <c r="I2566" t="s">
        <v>2312</v>
      </c>
      <c r="J2566" t="s">
        <v>2312</v>
      </c>
      <c r="K2566" t="s">
        <v>2314</v>
      </c>
      <c r="L2566" t="s">
        <v>7706</v>
      </c>
      <c r="M2566" t="s">
        <v>2314</v>
      </c>
      <c r="N2566" t="s">
        <v>2314</v>
      </c>
      <c r="O2566" t="s">
        <v>2343</v>
      </c>
      <c r="P2566" t="s">
        <v>1741</v>
      </c>
      <c r="S2566" t="s">
        <v>1741</v>
      </c>
      <c r="T2566" t="s">
        <v>7832</v>
      </c>
      <c r="U2566" t="s">
        <v>1741</v>
      </c>
      <c r="W2566">
        <v>0</v>
      </c>
      <c r="X2566">
        <v>0</v>
      </c>
      <c r="Y2566">
        <v>0</v>
      </c>
      <c r="Z2566">
        <v>0</v>
      </c>
      <c r="AA2566">
        <v>0</v>
      </c>
      <c r="AB2566">
        <v>0</v>
      </c>
      <c r="AC2566">
        <v>0</v>
      </c>
      <c r="AD2566">
        <v>0</v>
      </c>
      <c r="AE2566">
        <v>0</v>
      </c>
      <c r="AF2566">
        <v>0</v>
      </c>
      <c r="AH2566">
        <v>0</v>
      </c>
      <c r="AI2566">
        <v>0</v>
      </c>
      <c r="AJ2566">
        <v>0</v>
      </c>
      <c r="AK2566">
        <v>0</v>
      </c>
      <c r="AL2566">
        <v>0</v>
      </c>
      <c r="AM2566">
        <v>0</v>
      </c>
      <c r="AN2566">
        <v>0</v>
      </c>
      <c r="AO2566">
        <v>0</v>
      </c>
      <c r="AP2566">
        <v>0</v>
      </c>
      <c r="AQ2566">
        <v>0</v>
      </c>
      <c r="AS2566">
        <v>0</v>
      </c>
      <c r="AT2566">
        <v>0</v>
      </c>
      <c r="AU2566">
        <v>0</v>
      </c>
      <c r="AV2566">
        <v>0</v>
      </c>
      <c r="AW2566">
        <v>0</v>
      </c>
      <c r="AX2566">
        <v>0</v>
      </c>
      <c r="AY2566">
        <v>0</v>
      </c>
      <c r="AZ2566">
        <v>0</v>
      </c>
      <c r="BA2566">
        <v>0</v>
      </c>
      <c r="BB2566">
        <v>0</v>
      </c>
    </row>
    <row r="2567" spans="1:54" x14ac:dyDescent="0.35">
      <c r="A2567" t="s">
        <v>1808</v>
      </c>
      <c r="B2567" t="s">
        <v>7913</v>
      </c>
      <c r="C2567" t="s">
        <v>7914</v>
      </c>
      <c r="D2567" t="s">
        <v>2321</v>
      </c>
      <c r="E2567" t="s">
        <v>388</v>
      </c>
      <c r="F2567" t="s">
        <v>1220</v>
      </c>
      <c r="G2567" t="s">
        <v>5972</v>
      </c>
      <c r="H2567" t="s">
        <v>7705</v>
      </c>
      <c r="I2567" t="s">
        <v>2312</v>
      </c>
      <c r="J2567" t="s">
        <v>2312</v>
      </c>
      <c r="K2567" t="s">
        <v>2314</v>
      </c>
      <c r="L2567" t="s">
        <v>7706</v>
      </c>
      <c r="M2567" t="s">
        <v>2314</v>
      </c>
      <c r="N2567">
        <v>1</v>
      </c>
      <c r="O2567" t="s">
        <v>2343</v>
      </c>
      <c r="P2567" t="s">
        <v>1741</v>
      </c>
      <c r="S2567" t="s">
        <v>1741</v>
      </c>
      <c r="T2567" t="s">
        <v>7832</v>
      </c>
      <c r="U2567" t="s">
        <v>1741</v>
      </c>
      <c r="W2567">
        <v>0</v>
      </c>
      <c r="X2567">
        <v>0</v>
      </c>
      <c r="Y2567">
        <v>-1.3447838080102401E-4</v>
      </c>
      <c r="Z2567">
        <v>-8.4966839664080099E-2</v>
      </c>
      <c r="AA2567">
        <v>-4.0140826488743199E-4</v>
      </c>
      <c r="AB2567">
        <v>-0.25361988655103801</v>
      </c>
      <c r="AC2567">
        <v>0</v>
      </c>
      <c r="AD2567">
        <v>0</v>
      </c>
      <c r="AE2567">
        <v>-2.22459341932089E-4</v>
      </c>
      <c r="AF2567">
        <v>-0.14055543444997401</v>
      </c>
      <c r="AH2567">
        <v>1.1985991063191699E-3</v>
      </c>
      <c r="AI2567">
        <v>0.75730520758154896</v>
      </c>
      <c r="AJ2567">
        <v>-1.2726478192008599E-3</v>
      </c>
      <c r="AK2567">
        <v>-0.80409105581380502</v>
      </c>
      <c r="AL2567">
        <v>-4.7370538392892099E-3</v>
      </c>
      <c r="AM2567">
        <v>-2.9929903352765601</v>
      </c>
      <c r="AN2567">
        <v>1.1985991063191699E-3</v>
      </c>
      <c r="AO2567">
        <v>0.75730520758154896</v>
      </c>
      <c r="AP2567">
        <v>-2.1711373509858399E-3</v>
      </c>
      <c r="AQ2567">
        <v>-1.37177944953086</v>
      </c>
      <c r="AS2567">
        <v>5.7374701127493998E-3</v>
      </c>
      <c r="AT2567">
        <v>3.6250786203795302</v>
      </c>
      <c r="AU2567">
        <v>-5.9263653866320097E-3</v>
      </c>
      <c r="AV2567">
        <v>-3.74442742837156</v>
      </c>
      <c r="AW2567">
        <v>-7.4411636777598697E-3</v>
      </c>
      <c r="AX2567">
        <v>-4.7015152722196296</v>
      </c>
      <c r="AY2567">
        <v>5.7374701127493998E-3</v>
      </c>
      <c r="AZ2567">
        <v>3.6250786203795302</v>
      </c>
      <c r="BA2567">
        <v>-3.03601953549325E-3</v>
      </c>
      <c r="BB2567">
        <v>-1.91823387187977</v>
      </c>
    </row>
    <row r="2568" spans="1:54" x14ac:dyDescent="0.35">
      <c r="A2568" t="s">
        <v>7915</v>
      </c>
      <c r="B2568" t="s">
        <v>7916</v>
      </c>
      <c r="C2568" t="s">
        <v>7917</v>
      </c>
      <c r="D2568" t="s">
        <v>2405</v>
      </c>
      <c r="E2568" t="s">
        <v>388</v>
      </c>
      <c r="F2568" t="s">
        <v>1220</v>
      </c>
      <c r="G2568" t="s">
        <v>5972</v>
      </c>
      <c r="H2568" t="s">
        <v>7705</v>
      </c>
      <c r="I2568" t="s">
        <v>2312</v>
      </c>
      <c r="J2568" t="s">
        <v>2312</v>
      </c>
      <c r="K2568" t="s">
        <v>2314</v>
      </c>
      <c r="L2568" t="s">
        <v>7706</v>
      </c>
      <c r="M2568" t="s">
        <v>2314</v>
      </c>
      <c r="N2568" t="s">
        <v>2314</v>
      </c>
      <c r="O2568" t="s">
        <v>2343</v>
      </c>
      <c r="P2568" t="s">
        <v>1741</v>
      </c>
      <c r="Q2568" t="s">
        <v>2314</v>
      </c>
      <c r="R2568" t="s">
        <v>2314</v>
      </c>
      <c r="S2568" t="s">
        <v>1741</v>
      </c>
      <c r="T2568" t="s">
        <v>5965</v>
      </c>
      <c r="U2568" t="s">
        <v>1741</v>
      </c>
      <c r="W2568">
        <v>0</v>
      </c>
      <c r="X2568">
        <v>0</v>
      </c>
      <c r="Y2568">
        <v>0</v>
      </c>
      <c r="Z2568">
        <v>0</v>
      </c>
      <c r="AA2568">
        <v>0</v>
      </c>
      <c r="AB2568">
        <v>0</v>
      </c>
      <c r="AC2568">
        <v>0</v>
      </c>
      <c r="AD2568">
        <v>0</v>
      </c>
      <c r="AE2568">
        <v>0</v>
      </c>
      <c r="AF2568">
        <v>0</v>
      </c>
      <c r="AH2568">
        <v>0</v>
      </c>
      <c r="AI2568">
        <v>0</v>
      </c>
      <c r="AJ2568">
        <v>0</v>
      </c>
      <c r="AK2568">
        <v>0</v>
      </c>
      <c r="AL2568">
        <v>0</v>
      </c>
      <c r="AM2568">
        <v>0</v>
      </c>
      <c r="AN2568">
        <v>0</v>
      </c>
      <c r="AO2568">
        <v>0</v>
      </c>
      <c r="AP2568">
        <v>0</v>
      </c>
      <c r="AQ2568">
        <v>0</v>
      </c>
      <c r="AS2568">
        <v>0</v>
      </c>
      <c r="AT2568">
        <v>0</v>
      </c>
      <c r="AU2568">
        <v>0</v>
      </c>
      <c r="AV2568">
        <v>0</v>
      </c>
      <c r="AW2568">
        <v>0</v>
      </c>
      <c r="AX2568">
        <v>0</v>
      </c>
      <c r="AY2568">
        <v>0</v>
      </c>
      <c r="AZ2568">
        <v>0</v>
      </c>
      <c r="BA2568">
        <v>0</v>
      </c>
      <c r="BB2568">
        <v>0</v>
      </c>
    </row>
    <row r="2569" spans="1:54" x14ac:dyDescent="0.35">
      <c r="A2569" t="s">
        <v>7918</v>
      </c>
      <c r="B2569" t="s">
        <v>7919</v>
      </c>
      <c r="C2569" t="s">
        <v>7917</v>
      </c>
      <c r="D2569" t="s">
        <v>2405</v>
      </c>
      <c r="E2569" t="s">
        <v>388</v>
      </c>
      <c r="F2569" t="s">
        <v>1220</v>
      </c>
      <c r="G2569" t="s">
        <v>5972</v>
      </c>
      <c r="H2569" t="s">
        <v>7705</v>
      </c>
      <c r="I2569" t="s">
        <v>2312</v>
      </c>
      <c r="J2569" t="s">
        <v>2312</v>
      </c>
      <c r="K2569" t="s">
        <v>2314</v>
      </c>
      <c r="L2569" t="s">
        <v>7706</v>
      </c>
      <c r="M2569" t="s">
        <v>2314</v>
      </c>
      <c r="N2569" t="s">
        <v>2314</v>
      </c>
      <c r="O2569" t="s">
        <v>2343</v>
      </c>
      <c r="P2569" t="s">
        <v>1741</v>
      </c>
      <c r="Q2569" t="s">
        <v>2314</v>
      </c>
      <c r="R2569" t="s">
        <v>2314</v>
      </c>
      <c r="S2569" t="s">
        <v>1741</v>
      </c>
      <c r="T2569" t="s">
        <v>5965</v>
      </c>
      <c r="U2569" t="s">
        <v>1741</v>
      </c>
      <c r="W2569">
        <v>0</v>
      </c>
      <c r="X2569">
        <v>0</v>
      </c>
      <c r="Y2569">
        <v>0</v>
      </c>
      <c r="Z2569">
        <v>0</v>
      </c>
      <c r="AA2569">
        <v>0</v>
      </c>
      <c r="AB2569">
        <v>0</v>
      </c>
      <c r="AC2569">
        <v>0</v>
      </c>
      <c r="AD2569">
        <v>0</v>
      </c>
      <c r="AE2569">
        <v>0</v>
      </c>
      <c r="AF2569">
        <v>0</v>
      </c>
      <c r="AH2569">
        <v>0</v>
      </c>
      <c r="AI2569">
        <v>0</v>
      </c>
      <c r="AJ2569">
        <v>0</v>
      </c>
      <c r="AK2569">
        <v>0</v>
      </c>
      <c r="AL2569">
        <v>0</v>
      </c>
      <c r="AM2569">
        <v>0</v>
      </c>
      <c r="AN2569">
        <v>0</v>
      </c>
      <c r="AO2569">
        <v>0</v>
      </c>
      <c r="AP2569">
        <v>0</v>
      </c>
      <c r="AQ2569">
        <v>0</v>
      </c>
      <c r="AS2569">
        <v>0</v>
      </c>
      <c r="AT2569">
        <v>0</v>
      </c>
      <c r="AU2569">
        <v>0</v>
      </c>
      <c r="AV2569">
        <v>0</v>
      </c>
      <c r="AW2569">
        <v>0</v>
      </c>
      <c r="AX2569">
        <v>0</v>
      </c>
      <c r="AY2569">
        <v>0</v>
      </c>
      <c r="AZ2569">
        <v>0</v>
      </c>
      <c r="BA2569">
        <v>0</v>
      </c>
      <c r="BB2569">
        <v>0</v>
      </c>
    </row>
    <row r="2570" spans="1:54" x14ac:dyDescent="0.35">
      <c r="A2570" t="s">
        <v>2189</v>
      </c>
      <c r="B2570" t="s">
        <v>7920</v>
      </c>
      <c r="C2570" t="s">
        <v>1447</v>
      </c>
      <c r="D2570" t="s">
        <v>2405</v>
      </c>
      <c r="E2570" t="s">
        <v>388</v>
      </c>
      <c r="F2570" t="s">
        <v>1220</v>
      </c>
      <c r="G2570" t="s">
        <v>5972</v>
      </c>
      <c r="H2570" t="s">
        <v>5950</v>
      </c>
      <c r="I2570" t="s">
        <v>2312</v>
      </c>
      <c r="J2570" t="s">
        <v>2312</v>
      </c>
      <c r="K2570" t="s">
        <v>2314</v>
      </c>
      <c r="L2570" t="s">
        <v>5973</v>
      </c>
      <c r="M2570" t="s">
        <v>2314</v>
      </c>
      <c r="N2570">
        <v>1</v>
      </c>
      <c r="O2570" t="s">
        <v>2343</v>
      </c>
      <c r="P2570" t="s">
        <v>1741</v>
      </c>
      <c r="Q2570" t="s">
        <v>2314</v>
      </c>
      <c r="R2570" t="s">
        <v>2314</v>
      </c>
      <c r="S2570" t="s">
        <v>1741</v>
      </c>
      <c r="T2570" t="s">
        <v>7832</v>
      </c>
      <c r="U2570" t="s">
        <v>1741</v>
      </c>
      <c r="W2570">
        <v>0</v>
      </c>
      <c r="X2570">
        <v>0</v>
      </c>
      <c r="Y2570">
        <v>0</v>
      </c>
      <c r="Z2570">
        <v>0</v>
      </c>
      <c r="AA2570">
        <v>0</v>
      </c>
      <c r="AB2570">
        <v>0</v>
      </c>
      <c r="AC2570">
        <v>0</v>
      </c>
      <c r="AD2570">
        <v>0</v>
      </c>
      <c r="AE2570">
        <v>0</v>
      </c>
      <c r="AF2570">
        <v>0</v>
      </c>
      <c r="AH2570">
        <v>3.8367949683992496E-6</v>
      </c>
      <c r="AI2570">
        <v>1.04407581469346E-3</v>
      </c>
      <c r="AJ2570">
        <v>3.8367949683992496E-6</v>
      </c>
      <c r="AK2570">
        <v>1.04407581469346E-3</v>
      </c>
      <c r="AL2570">
        <v>3.8367949683992496E-6</v>
      </c>
      <c r="AM2570">
        <v>1.04407581469346E-3</v>
      </c>
      <c r="AN2570">
        <v>3.8367949683992496E-6</v>
      </c>
      <c r="AO2570">
        <v>1.04407581469346E-3</v>
      </c>
      <c r="AP2570">
        <v>3.8367949683992496E-6</v>
      </c>
      <c r="AQ2570">
        <v>1.04407581469346E-3</v>
      </c>
      <c r="AS2570">
        <v>0</v>
      </c>
      <c r="AT2570">
        <v>0</v>
      </c>
      <c r="AU2570">
        <v>0</v>
      </c>
      <c r="AV2570">
        <v>0</v>
      </c>
      <c r="AW2570">
        <v>0</v>
      </c>
      <c r="AX2570">
        <v>0</v>
      </c>
      <c r="AY2570">
        <v>0</v>
      </c>
      <c r="AZ2570">
        <v>0</v>
      </c>
      <c r="BA2570">
        <v>0</v>
      </c>
      <c r="BB2570">
        <v>0</v>
      </c>
    </row>
    <row r="2571" spans="1:54" x14ac:dyDescent="0.35">
      <c r="A2571" t="s">
        <v>7921</v>
      </c>
      <c r="B2571" t="s">
        <v>7922</v>
      </c>
      <c r="C2571" t="s">
        <v>7923</v>
      </c>
      <c r="D2571" t="s">
        <v>2856</v>
      </c>
      <c r="E2571" t="s">
        <v>388</v>
      </c>
      <c r="F2571" t="s">
        <v>1220</v>
      </c>
      <c r="G2571" t="s">
        <v>5972</v>
      </c>
      <c r="H2571" t="s">
        <v>5950</v>
      </c>
      <c r="I2571" t="s">
        <v>2312</v>
      </c>
      <c r="J2571" t="s">
        <v>2312</v>
      </c>
      <c r="K2571" t="s">
        <v>2314</v>
      </c>
      <c r="L2571" t="s">
        <v>5973</v>
      </c>
      <c r="M2571" t="s">
        <v>2314</v>
      </c>
      <c r="N2571" t="s">
        <v>2314</v>
      </c>
      <c r="O2571" t="s">
        <v>2343</v>
      </c>
      <c r="P2571" t="s">
        <v>1741</v>
      </c>
      <c r="Q2571" t="s">
        <v>2314</v>
      </c>
      <c r="R2571" t="s">
        <v>2314</v>
      </c>
      <c r="S2571" t="s">
        <v>1741</v>
      </c>
      <c r="T2571" t="s">
        <v>7832</v>
      </c>
      <c r="U2571" t="s">
        <v>1741</v>
      </c>
      <c r="W2571">
        <v>0</v>
      </c>
      <c r="X2571">
        <v>0</v>
      </c>
      <c r="Y2571">
        <v>0</v>
      </c>
      <c r="Z2571">
        <v>0</v>
      </c>
      <c r="AA2571">
        <v>0</v>
      </c>
      <c r="AB2571">
        <v>0</v>
      </c>
      <c r="AC2571">
        <v>0</v>
      </c>
      <c r="AD2571">
        <v>0</v>
      </c>
      <c r="AE2571">
        <v>0</v>
      </c>
      <c r="AF2571">
        <v>0</v>
      </c>
      <c r="AH2571">
        <v>0</v>
      </c>
      <c r="AI2571">
        <v>0</v>
      </c>
      <c r="AJ2571">
        <v>0</v>
      </c>
      <c r="AK2571">
        <v>0</v>
      </c>
      <c r="AL2571">
        <v>0</v>
      </c>
      <c r="AM2571">
        <v>0</v>
      </c>
      <c r="AN2571">
        <v>0</v>
      </c>
      <c r="AO2571">
        <v>0</v>
      </c>
      <c r="AP2571">
        <v>0</v>
      </c>
      <c r="AQ2571">
        <v>0</v>
      </c>
      <c r="AS2571">
        <v>0</v>
      </c>
      <c r="AT2571">
        <v>0</v>
      </c>
      <c r="AU2571">
        <v>0</v>
      </c>
      <c r="AV2571">
        <v>0</v>
      </c>
      <c r="AW2571">
        <v>0</v>
      </c>
      <c r="AX2571">
        <v>0</v>
      </c>
      <c r="AY2571">
        <v>0</v>
      </c>
      <c r="AZ2571">
        <v>0</v>
      </c>
      <c r="BA2571">
        <v>0</v>
      </c>
      <c r="BB2571">
        <v>0</v>
      </c>
    </row>
    <row r="2572" spans="1:54" x14ac:dyDescent="0.35">
      <c r="A2572" t="s">
        <v>1802</v>
      </c>
      <c r="B2572" t="s">
        <v>7922</v>
      </c>
      <c r="C2572" t="s">
        <v>7923</v>
      </c>
      <c r="D2572" t="s">
        <v>2856</v>
      </c>
      <c r="E2572" t="s">
        <v>388</v>
      </c>
      <c r="F2572" t="s">
        <v>1220</v>
      </c>
      <c r="G2572" t="s">
        <v>5972</v>
      </c>
      <c r="H2572" t="s">
        <v>5950</v>
      </c>
      <c r="I2572" t="s">
        <v>2312</v>
      </c>
      <c r="J2572" t="s">
        <v>2312</v>
      </c>
      <c r="K2572" t="s">
        <v>2314</v>
      </c>
      <c r="L2572" t="s">
        <v>5973</v>
      </c>
      <c r="M2572" t="s">
        <v>2314</v>
      </c>
      <c r="N2572">
        <v>1</v>
      </c>
      <c r="O2572" t="s">
        <v>2343</v>
      </c>
      <c r="P2572" t="s">
        <v>1741</v>
      </c>
      <c r="Q2572" t="s">
        <v>2314</v>
      </c>
      <c r="R2572" t="s">
        <v>2314</v>
      </c>
      <c r="S2572" t="s">
        <v>1741</v>
      </c>
      <c r="T2572" t="s">
        <v>7832</v>
      </c>
      <c r="U2572" t="s">
        <v>1741</v>
      </c>
      <c r="W2572">
        <v>8.9616514326182101E-4</v>
      </c>
      <c r="X2572">
        <v>0.30153605089511298</v>
      </c>
      <c r="Y2572">
        <v>8.9616514326182101E-4</v>
      </c>
      <c r="Z2572">
        <v>0.30153605089511298</v>
      </c>
      <c r="AA2572">
        <v>1.00206370266717E-4</v>
      </c>
      <c r="AB2572">
        <v>3.37168136832489E-2</v>
      </c>
      <c r="AC2572">
        <v>-1.8527635800263201E-3</v>
      </c>
      <c r="AD2572">
        <v>-0.62340631898583099</v>
      </c>
      <c r="AE2572">
        <v>-4.8140452094372501E-4</v>
      </c>
      <c r="AF2572">
        <v>-0.161979986858627</v>
      </c>
      <c r="AH2572">
        <v>5.2504837432158996E-3</v>
      </c>
      <c r="AI2572">
        <v>1.7666499808943701</v>
      </c>
      <c r="AJ2572">
        <v>-3.79853458436128E-3</v>
      </c>
      <c r="AK2572">
        <v>-1.2781071952761001</v>
      </c>
      <c r="AL2572">
        <v>1.8913301780812001E-3</v>
      </c>
      <c r="AM2572">
        <v>0.63638296705192898</v>
      </c>
      <c r="AN2572">
        <v>-7.1271444780917998E-3</v>
      </c>
      <c r="AO2572">
        <v>-2.3980970653070299</v>
      </c>
      <c r="AP2572">
        <v>-2.1320793590036899E-3</v>
      </c>
      <c r="AQ2572">
        <v>-0.71738874798281704</v>
      </c>
      <c r="AS2572">
        <v>1.14618390201744E-2</v>
      </c>
      <c r="AT2572">
        <v>3.8566080148627599</v>
      </c>
      <c r="AU2572">
        <v>3.5478294171745E-3</v>
      </c>
      <c r="AV2572">
        <v>1.19375148626366</v>
      </c>
      <c r="AW2572">
        <v>-4.5545527725368001E-3</v>
      </c>
      <c r="AX2572">
        <v>-1.53248747393531</v>
      </c>
      <c r="AY2572">
        <v>-1.48306974440383E-2</v>
      </c>
      <c r="AZ2572">
        <v>-4.99014045896251</v>
      </c>
      <c r="BA2572">
        <v>-3.5618910350595002E-3</v>
      </c>
      <c r="BB2572">
        <v>-1.1984828516346699</v>
      </c>
    </row>
    <row r="2573" spans="1:54" x14ac:dyDescent="0.35">
      <c r="A2573" t="s">
        <v>1798</v>
      </c>
      <c r="B2573" t="s">
        <v>7924</v>
      </c>
      <c r="C2573" t="s">
        <v>7925</v>
      </c>
      <c r="D2573" t="s">
        <v>2321</v>
      </c>
      <c r="E2573" t="s">
        <v>388</v>
      </c>
      <c r="F2573" t="s">
        <v>1220</v>
      </c>
      <c r="G2573" t="s">
        <v>5972</v>
      </c>
      <c r="H2573" t="s">
        <v>5950</v>
      </c>
      <c r="I2573" t="s">
        <v>2312</v>
      </c>
      <c r="J2573" t="s">
        <v>2312</v>
      </c>
      <c r="K2573" t="s">
        <v>2314</v>
      </c>
      <c r="L2573" t="s">
        <v>5973</v>
      </c>
      <c r="M2573" t="s">
        <v>2314</v>
      </c>
      <c r="N2573">
        <v>1</v>
      </c>
      <c r="O2573" t="s">
        <v>2343</v>
      </c>
      <c r="P2573" t="s">
        <v>1741</v>
      </c>
      <c r="Q2573" t="s">
        <v>2314</v>
      </c>
      <c r="R2573" t="s">
        <v>2314</v>
      </c>
      <c r="S2573" t="s">
        <v>1741</v>
      </c>
      <c r="T2573" t="s">
        <v>7832</v>
      </c>
      <c r="U2573" t="s">
        <v>1741</v>
      </c>
      <c r="W2573">
        <v>3.8003204844780599E-3</v>
      </c>
      <c r="X2573">
        <v>1.0215261462276399</v>
      </c>
      <c r="Y2573">
        <v>-3.0825939167808199E-3</v>
      </c>
      <c r="Z2573">
        <v>-0.82860124483108399</v>
      </c>
      <c r="AA2573">
        <v>-1.4099025187712601E-3</v>
      </c>
      <c r="AB2573">
        <v>-0.37898179704565199</v>
      </c>
      <c r="AC2573">
        <v>2.0726410639101398E-3</v>
      </c>
      <c r="AD2573">
        <v>0.557125917979295</v>
      </c>
      <c r="AE2573">
        <v>-4.0772786707112598E-4</v>
      </c>
      <c r="AF2573">
        <v>-0.109597250668654</v>
      </c>
      <c r="AH2573">
        <v>4.1170607875004497E-2</v>
      </c>
      <c r="AI2573">
        <v>11.066659396801199</v>
      </c>
      <c r="AJ2573">
        <v>-1.80669717286033E-2</v>
      </c>
      <c r="AK2573">
        <v>-4.8564020006480701</v>
      </c>
      <c r="AL2573">
        <v>-1.9454214143625301E-3</v>
      </c>
      <c r="AM2573">
        <v>-0.52292927618102802</v>
      </c>
      <c r="AN2573">
        <v>3.1746529832654198E-2</v>
      </c>
      <c r="AO2573">
        <v>8.5334672190184904</v>
      </c>
      <c r="AP2573">
        <v>2.1367835987103501E-3</v>
      </c>
      <c r="AQ2573">
        <v>0.57436743133359003</v>
      </c>
      <c r="AS2573">
        <v>5.6428960348693498E-2</v>
      </c>
      <c r="AT2573">
        <v>15.168104541729599</v>
      </c>
      <c r="AU2573">
        <v>-1.4765434055488799E-3</v>
      </c>
      <c r="AV2573">
        <v>-0.39689486741156799</v>
      </c>
      <c r="AW2573">
        <v>-4.7704434697811602E-3</v>
      </c>
      <c r="AX2573">
        <v>-1.2822952046775999</v>
      </c>
      <c r="AY2573">
        <v>2.5339507625110301E-2</v>
      </c>
      <c r="AZ2573">
        <v>6.8112596496305899</v>
      </c>
      <c r="BA2573">
        <v>5.2145643130101704E-3</v>
      </c>
      <c r="BB2573">
        <v>1.40167488733728</v>
      </c>
    </row>
    <row r="2574" spans="1:54" x14ac:dyDescent="0.35">
      <c r="A2574" t="s">
        <v>7926</v>
      </c>
      <c r="B2574" t="s">
        <v>7927</v>
      </c>
      <c r="C2574" t="s">
        <v>7923</v>
      </c>
      <c r="D2574" t="s">
        <v>2856</v>
      </c>
      <c r="E2574" t="s">
        <v>388</v>
      </c>
      <c r="F2574" t="s">
        <v>1220</v>
      </c>
      <c r="G2574" t="s">
        <v>5972</v>
      </c>
      <c r="H2574" t="s">
        <v>5950</v>
      </c>
      <c r="I2574" t="s">
        <v>2312</v>
      </c>
      <c r="J2574" t="s">
        <v>2312</v>
      </c>
      <c r="K2574" t="s">
        <v>2314</v>
      </c>
      <c r="L2574" t="s">
        <v>5973</v>
      </c>
      <c r="M2574" t="s">
        <v>2314</v>
      </c>
      <c r="N2574" t="s">
        <v>2314</v>
      </c>
      <c r="O2574" t="s">
        <v>2343</v>
      </c>
      <c r="P2574" t="s">
        <v>1741</v>
      </c>
      <c r="Q2574" t="s">
        <v>2314</v>
      </c>
      <c r="R2574" t="s">
        <v>2314</v>
      </c>
      <c r="S2574" t="s">
        <v>1741</v>
      </c>
      <c r="T2574" t="s">
        <v>5965</v>
      </c>
      <c r="U2574" t="s">
        <v>1741</v>
      </c>
      <c r="W2574">
        <v>0</v>
      </c>
      <c r="X2574">
        <v>0</v>
      </c>
      <c r="Y2574">
        <v>0</v>
      </c>
      <c r="Z2574">
        <v>0</v>
      </c>
      <c r="AA2574">
        <v>0</v>
      </c>
      <c r="AB2574">
        <v>0</v>
      </c>
      <c r="AC2574">
        <v>0</v>
      </c>
      <c r="AD2574">
        <v>0</v>
      </c>
      <c r="AE2574">
        <v>0</v>
      </c>
      <c r="AF2574">
        <v>0</v>
      </c>
      <c r="AH2574">
        <v>0</v>
      </c>
      <c r="AI2574">
        <v>0</v>
      </c>
      <c r="AJ2574">
        <v>0</v>
      </c>
      <c r="AK2574">
        <v>0</v>
      </c>
      <c r="AL2574">
        <v>0</v>
      </c>
      <c r="AM2574">
        <v>0</v>
      </c>
      <c r="AN2574">
        <v>0</v>
      </c>
      <c r="AO2574">
        <v>0</v>
      </c>
      <c r="AP2574">
        <v>0</v>
      </c>
      <c r="AQ2574">
        <v>0</v>
      </c>
      <c r="AS2574">
        <v>0</v>
      </c>
      <c r="AT2574">
        <v>0</v>
      </c>
      <c r="AU2574">
        <v>0</v>
      </c>
      <c r="AV2574">
        <v>0</v>
      </c>
      <c r="AW2574">
        <v>0</v>
      </c>
      <c r="AX2574">
        <v>0</v>
      </c>
      <c r="AY2574">
        <v>0</v>
      </c>
      <c r="AZ2574">
        <v>0</v>
      </c>
      <c r="BA2574">
        <v>0</v>
      </c>
      <c r="BB2574">
        <v>0</v>
      </c>
    </row>
    <row r="2575" spans="1:54" x14ac:dyDescent="0.35">
      <c r="A2575" t="s">
        <v>70</v>
      </c>
      <c r="B2575" t="s">
        <v>316</v>
      </c>
      <c r="C2575" t="s">
        <v>396</v>
      </c>
      <c r="D2575" t="s">
        <v>2321</v>
      </c>
      <c r="E2575" t="s">
        <v>388</v>
      </c>
      <c r="F2575" t="s">
        <v>1220</v>
      </c>
      <c r="G2575" t="s">
        <v>7928</v>
      </c>
      <c r="H2575" t="s">
        <v>2312</v>
      </c>
      <c r="I2575" t="s">
        <v>2312</v>
      </c>
      <c r="J2575" t="s">
        <v>2312</v>
      </c>
      <c r="K2575" t="s">
        <v>7929</v>
      </c>
      <c r="L2575" t="s">
        <v>7929</v>
      </c>
      <c r="M2575" t="s">
        <v>2314</v>
      </c>
      <c r="N2575">
        <v>1</v>
      </c>
      <c r="O2575" t="s">
        <v>2343</v>
      </c>
      <c r="P2575" t="s">
        <v>1741</v>
      </c>
      <c r="Q2575" t="s">
        <v>2314</v>
      </c>
      <c r="R2575" t="s">
        <v>2314</v>
      </c>
      <c r="S2575" t="s">
        <v>1741</v>
      </c>
      <c r="T2575" t="s">
        <v>5965</v>
      </c>
      <c r="U2575" t="s">
        <v>1741</v>
      </c>
      <c r="W2575">
        <v>9.1493463899576402E-4</v>
      </c>
      <c r="X2575">
        <v>-4.1911719661502603E-2</v>
      </c>
      <c r="Y2575">
        <v>9.1493463899576402E-4</v>
      </c>
      <c r="Z2575">
        <v>-4.1911719661502603E-2</v>
      </c>
      <c r="AA2575">
        <v>9.1493463899576402E-4</v>
      </c>
      <c r="AB2575">
        <v>-4.1911719661502603E-2</v>
      </c>
      <c r="AC2575">
        <v>9.1493463899576402E-4</v>
      </c>
      <c r="AD2575">
        <v>-4.1911719661502603E-2</v>
      </c>
      <c r="AE2575">
        <v>9.1493463899576402E-4</v>
      </c>
      <c r="AF2575">
        <v>-4.1911719661502603E-2</v>
      </c>
      <c r="AH2575">
        <v>4.8521665421675502E-3</v>
      </c>
      <c r="AI2575">
        <v>-0.22227013296682899</v>
      </c>
      <c r="AJ2575">
        <v>4.8521665421675502E-3</v>
      </c>
      <c r="AK2575">
        <v>-0.22227013296682899</v>
      </c>
      <c r="AL2575">
        <v>4.8251817076468096E-3</v>
      </c>
      <c r="AM2575">
        <v>-0.22103400005524201</v>
      </c>
      <c r="AN2575">
        <v>4.8521665421675502E-3</v>
      </c>
      <c r="AO2575">
        <v>-0.22227013296682899</v>
      </c>
      <c r="AP2575">
        <v>4.8401378485605998E-3</v>
      </c>
      <c r="AQ2575">
        <v>-0.22171911739400699</v>
      </c>
      <c r="AS2575">
        <v>3.1127983058303402E-3</v>
      </c>
      <c r="AT2575">
        <v>-0.142592404305253</v>
      </c>
      <c r="AU2575">
        <v>3.1127983058303402E-3</v>
      </c>
      <c r="AV2575">
        <v>-0.142592404305253</v>
      </c>
      <c r="AW2575">
        <v>3.1127983058303402E-3</v>
      </c>
      <c r="AX2575">
        <v>-0.142592404305253</v>
      </c>
      <c r="AY2575">
        <v>3.1127983058303402E-3</v>
      </c>
      <c r="AZ2575">
        <v>-0.142592404305253</v>
      </c>
      <c r="BA2575">
        <v>3.1127983058303402E-3</v>
      </c>
      <c r="BB2575">
        <v>-0.142592404305253</v>
      </c>
    </row>
    <row r="2576" spans="1:54" x14ac:dyDescent="0.35">
      <c r="A2576" t="s">
        <v>1386</v>
      </c>
      <c r="B2576" t="s">
        <v>7930</v>
      </c>
      <c r="C2576" t="s">
        <v>67</v>
      </c>
      <c r="D2576" t="s">
        <v>2405</v>
      </c>
      <c r="E2576" t="s">
        <v>388</v>
      </c>
      <c r="F2576" t="s">
        <v>1220</v>
      </c>
      <c r="G2576" t="s">
        <v>5972</v>
      </c>
      <c r="H2576" t="s">
        <v>7705</v>
      </c>
      <c r="I2576" t="s">
        <v>2312</v>
      </c>
      <c r="J2576" t="s">
        <v>2312</v>
      </c>
      <c r="K2576" t="s">
        <v>2314</v>
      </c>
      <c r="L2576" t="s">
        <v>7706</v>
      </c>
      <c r="M2576" t="s">
        <v>2314</v>
      </c>
      <c r="N2576">
        <v>1</v>
      </c>
      <c r="O2576" t="s">
        <v>2343</v>
      </c>
      <c r="P2576" t="s">
        <v>1741</v>
      </c>
      <c r="Q2576" t="s">
        <v>2314</v>
      </c>
      <c r="R2576" t="s">
        <v>2314</v>
      </c>
      <c r="S2576" t="s">
        <v>1741</v>
      </c>
      <c r="T2576" t="s">
        <v>7832</v>
      </c>
      <c r="U2576" t="s">
        <v>1741</v>
      </c>
      <c r="W2576">
        <v>0</v>
      </c>
      <c r="X2576">
        <v>0</v>
      </c>
      <c r="Y2576">
        <v>-6.7993410386743501E-8</v>
      </c>
      <c r="Z2576">
        <v>0</v>
      </c>
      <c r="AA2576">
        <v>0</v>
      </c>
      <c r="AB2576">
        <v>0</v>
      </c>
      <c r="AC2576">
        <v>-2.5566349971130299E-8</v>
      </c>
      <c r="AD2576">
        <v>0</v>
      </c>
      <c r="AE2576">
        <v>-1.8433662524965699E-8</v>
      </c>
      <c r="AF2576">
        <v>0</v>
      </c>
      <c r="AH2576">
        <v>0</v>
      </c>
      <c r="AI2576">
        <v>0</v>
      </c>
      <c r="AJ2576">
        <v>-6.7005871314489902E-10</v>
      </c>
      <c r="AK2576">
        <v>0</v>
      </c>
      <c r="AL2576">
        <v>0</v>
      </c>
      <c r="AM2576">
        <v>0</v>
      </c>
      <c r="AN2576">
        <v>-1.8380755206241001E-7</v>
      </c>
      <c r="AO2576">
        <v>0</v>
      </c>
      <c r="AP2576">
        <v>-4.8229557387658198E-8</v>
      </c>
      <c r="AQ2576">
        <v>0</v>
      </c>
      <c r="AS2576">
        <v>0</v>
      </c>
      <c r="AT2576">
        <v>0</v>
      </c>
      <c r="AU2576">
        <v>-2.45295174749357E-7</v>
      </c>
      <c r="AV2576">
        <v>0</v>
      </c>
      <c r="AW2576">
        <v>0</v>
      </c>
      <c r="AX2576">
        <v>0</v>
      </c>
      <c r="AY2576">
        <v>-4.6742225862697503E-8</v>
      </c>
      <c r="AZ2576">
        <v>0</v>
      </c>
      <c r="BA2576">
        <v>-1.3005048085698799E-7</v>
      </c>
      <c r="BB2576">
        <v>0</v>
      </c>
    </row>
    <row r="2577" spans="1:54" x14ac:dyDescent="0.35">
      <c r="A2577" t="s">
        <v>66</v>
      </c>
      <c r="B2577" t="s">
        <v>395</v>
      </c>
      <c r="C2577" t="s">
        <v>67</v>
      </c>
      <c r="D2577" t="s">
        <v>2321</v>
      </c>
      <c r="E2577" t="s">
        <v>388</v>
      </c>
      <c r="F2577" t="s">
        <v>1220</v>
      </c>
      <c r="G2577" t="s">
        <v>5972</v>
      </c>
      <c r="H2577" t="s">
        <v>7705</v>
      </c>
      <c r="I2577" t="s">
        <v>2312</v>
      </c>
      <c r="J2577" t="s">
        <v>2312</v>
      </c>
      <c r="K2577" t="s">
        <v>2314</v>
      </c>
      <c r="L2577" t="s">
        <v>7706</v>
      </c>
      <c r="M2577" t="s">
        <v>2314</v>
      </c>
      <c r="N2577">
        <v>1</v>
      </c>
      <c r="O2577" t="s">
        <v>2343</v>
      </c>
      <c r="P2577" t="s">
        <v>1741</v>
      </c>
      <c r="Q2577" t="s">
        <v>2314</v>
      </c>
      <c r="R2577" t="s">
        <v>2314</v>
      </c>
      <c r="S2577" t="s">
        <v>1741</v>
      </c>
      <c r="T2577" t="s">
        <v>7832</v>
      </c>
      <c r="U2577" t="s">
        <v>1741</v>
      </c>
      <c r="W2577">
        <v>2.61361820595372E-8</v>
      </c>
      <c r="X2577">
        <v>-8.4519058418663904E-8</v>
      </c>
      <c r="Y2577">
        <v>2.61361820595372E-8</v>
      </c>
      <c r="Z2577">
        <v>-8.4519058418663904E-8</v>
      </c>
      <c r="AA2577">
        <v>2.61361820595372E-8</v>
      </c>
      <c r="AB2577">
        <v>-8.4519058418663904E-8</v>
      </c>
      <c r="AC2577">
        <v>2.3543444506999601E-8</v>
      </c>
      <c r="AD2577">
        <v>-7.6134654136694695E-8</v>
      </c>
      <c r="AE2577">
        <v>2.5218234599222099E-8</v>
      </c>
      <c r="AF2577">
        <v>-8.1550596528120494E-8</v>
      </c>
      <c r="AH2577">
        <v>8.9646997690598295E-8</v>
      </c>
      <c r="AI2577">
        <v>-2.89899215744072E-7</v>
      </c>
      <c r="AJ2577">
        <v>8.9646997690598295E-8</v>
      </c>
      <c r="AK2577">
        <v>-2.89899215744072E-7</v>
      </c>
      <c r="AL2577">
        <v>8.9646997690598295E-8</v>
      </c>
      <c r="AM2577">
        <v>-2.89899215744072E-7</v>
      </c>
      <c r="AN2577">
        <v>6.4190847625392598E-8</v>
      </c>
      <c r="AO2577">
        <v>-2.0757950913719001E-7</v>
      </c>
      <c r="AP2577">
        <v>8.2994700278463398E-8</v>
      </c>
      <c r="AQ2577">
        <v>-2.68387118674171E-7</v>
      </c>
      <c r="AS2577">
        <v>3.8426362558900098E-7</v>
      </c>
      <c r="AT2577">
        <v>-1.24262378164985E-6</v>
      </c>
      <c r="AU2577">
        <v>3.8426362558900098E-7</v>
      </c>
      <c r="AV2577">
        <v>-1.24262378164985E-6</v>
      </c>
      <c r="AW2577">
        <v>3.8426362558900098E-7</v>
      </c>
      <c r="AX2577">
        <v>-1.24262378164985E-6</v>
      </c>
      <c r="AY2577">
        <v>3.8332414267545299E-7</v>
      </c>
      <c r="AZ2577">
        <v>-1.23958621145448E-6</v>
      </c>
      <c r="BA2577">
        <v>3.8400109264280397E-7</v>
      </c>
      <c r="BB2577">
        <v>-1.24177495061613E-6</v>
      </c>
    </row>
    <row r="2578" spans="1:54" x14ac:dyDescent="0.35">
      <c r="A2578" t="s">
        <v>7931</v>
      </c>
      <c r="B2578" t="s">
        <v>7932</v>
      </c>
      <c r="C2578" t="s">
        <v>1489</v>
      </c>
      <c r="D2578" t="s">
        <v>2887</v>
      </c>
      <c r="E2578" t="s">
        <v>388</v>
      </c>
      <c r="F2578" t="s">
        <v>1220</v>
      </c>
      <c r="G2578" t="s">
        <v>5972</v>
      </c>
      <c r="H2578" t="s">
        <v>7705</v>
      </c>
      <c r="I2578" t="s">
        <v>2312</v>
      </c>
      <c r="J2578" t="s">
        <v>2312</v>
      </c>
      <c r="K2578" t="s">
        <v>2314</v>
      </c>
      <c r="L2578" t="s">
        <v>7706</v>
      </c>
      <c r="M2578" t="s">
        <v>2314</v>
      </c>
      <c r="N2578" t="s">
        <v>2314</v>
      </c>
      <c r="O2578" t="s">
        <v>2343</v>
      </c>
      <c r="P2578" t="s">
        <v>1741</v>
      </c>
      <c r="Q2578" t="s">
        <v>2314</v>
      </c>
      <c r="R2578" t="s">
        <v>2314</v>
      </c>
      <c r="S2578" t="s">
        <v>1741</v>
      </c>
      <c r="T2578" t="s">
        <v>7832</v>
      </c>
      <c r="U2578" t="s">
        <v>1741</v>
      </c>
      <c r="W2578">
        <v>0</v>
      </c>
      <c r="X2578">
        <v>0</v>
      </c>
      <c r="Y2578">
        <v>0</v>
      </c>
      <c r="Z2578">
        <v>0</v>
      </c>
      <c r="AA2578">
        <v>0</v>
      </c>
      <c r="AB2578">
        <v>0</v>
      </c>
      <c r="AC2578">
        <v>0</v>
      </c>
      <c r="AD2578">
        <v>0</v>
      </c>
      <c r="AE2578">
        <v>0</v>
      </c>
      <c r="AF2578">
        <v>0</v>
      </c>
      <c r="AH2578">
        <v>0</v>
      </c>
      <c r="AI2578">
        <v>0</v>
      </c>
      <c r="AJ2578">
        <v>0</v>
      </c>
      <c r="AK2578">
        <v>0</v>
      </c>
      <c r="AL2578">
        <v>0</v>
      </c>
      <c r="AM2578">
        <v>0</v>
      </c>
      <c r="AN2578">
        <v>0</v>
      </c>
      <c r="AO2578">
        <v>0</v>
      </c>
      <c r="AP2578">
        <v>0</v>
      </c>
      <c r="AQ2578">
        <v>0</v>
      </c>
      <c r="AS2578">
        <v>0</v>
      </c>
      <c r="AT2578">
        <v>0</v>
      </c>
      <c r="AU2578">
        <v>0</v>
      </c>
      <c r="AV2578">
        <v>0</v>
      </c>
      <c r="AW2578">
        <v>0</v>
      </c>
      <c r="AX2578">
        <v>0</v>
      </c>
      <c r="AY2578">
        <v>0</v>
      </c>
      <c r="AZ2578">
        <v>0</v>
      </c>
      <c r="BA2578">
        <v>0</v>
      </c>
      <c r="BB2578">
        <v>0</v>
      </c>
    </row>
    <row r="2579" spans="1:54" x14ac:dyDescent="0.35">
      <c r="A2579" t="s">
        <v>1394</v>
      </c>
      <c r="B2579" t="s">
        <v>7933</v>
      </c>
      <c r="C2579" t="s">
        <v>1489</v>
      </c>
      <c r="D2579" t="s">
        <v>2321</v>
      </c>
      <c r="E2579" t="s">
        <v>388</v>
      </c>
      <c r="F2579" t="s">
        <v>1220</v>
      </c>
      <c r="G2579" t="s">
        <v>5972</v>
      </c>
      <c r="H2579" t="s">
        <v>7705</v>
      </c>
      <c r="I2579" t="s">
        <v>2312</v>
      </c>
      <c r="J2579" t="s">
        <v>2312</v>
      </c>
      <c r="K2579" t="s">
        <v>2314</v>
      </c>
      <c r="L2579" t="s">
        <v>7706</v>
      </c>
      <c r="M2579" t="s">
        <v>2314</v>
      </c>
      <c r="N2579">
        <v>1</v>
      </c>
      <c r="O2579" t="s">
        <v>2343</v>
      </c>
      <c r="P2579" t="s">
        <v>1741</v>
      </c>
      <c r="Q2579" t="s">
        <v>2314</v>
      </c>
      <c r="R2579" t="s">
        <v>2314</v>
      </c>
      <c r="S2579" t="s">
        <v>1741</v>
      </c>
      <c r="T2579" t="s">
        <v>7832</v>
      </c>
      <c r="U2579" t="s">
        <v>1741</v>
      </c>
      <c r="W2579">
        <v>0</v>
      </c>
      <c r="X2579">
        <v>0</v>
      </c>
      <c r="Y2579">
        <v>0</v>
      </c>
      <c r="Z2579">
        <v>0</v>
      </c>
      <c r="AA2579">
        <v>0</v>
      </c>
      <c r="AB2579">
        <v>0</v>
      </c>
      <c r="AC2579">
        <v>0</v>
      </c>
      <c r="AD2579">
        <v>0</v>
      </c>
      <c r="AE2579">
        <v>0</v>
      </c>
      <c r="AF2579">
        <v>0</v>
      </c>
      <c r="AH2579">
        <v>0</v>
      </c>
      <c r="AI2579">
        <v>0</v>
      </c>
      <c r="AJ2579">
        <v>0</v>
      </c>
      <c r="AK2579">
        <v>0</v>
      </c>
      <c r="AL2579">
        <v>0</v>
      </c>
      <c r="AM2579">
        <v>0</v>
      </c>
      <c r="AN2579">
        <v>0</v>
      </c>
      <c r="AO2579">
        <v>0</v>
      </c>
      <c r="AP2579">
        <v>0</v>
      </c>
      <c r="AQ2579">
        <v>0</v>
      </c>
      <c r="AS2579">
        <v>3.1562460183007898E-3</v>
      </c>
      <c r="AT2579">
        <v>0.75475448263695499</v>
      </c>
      <c r="AU2579">
        <v>3.1562460183007898E-3</v>
      </c>
      <c r="AV2579">
        <v>0.75475448263695499</v>
      </c>
      <c r="AW2579">
        <v>3.1562460183007898E-3</v>
      </c>
      <c r="AX2579">
        <v>0.75475448263695499</v>
      </c>
      <c r="AY2579">
        <v>3.1562460183007898E-3</v>
      </c>
      <c r="AZ2579">
        <v>0.75475448263695499</v>
      </c>
      <c r="BA2579">
        <v>3.1562460183007898E-3</v>
      </c>
      <c r="BB2579">
        <v>0.75475448263695499</v>
      </c>
    </row>
    <row r="2580" spans="1:54" x14ac:dyDescent="0.35">
      <c r="A2580" t="s">
        <v>7934</v>
      </c>
      <c r="B2580" t="s">
        <v>7935</v>
      </c>
      <c r="C2580" t="s">
        <v>4067</v>
      </c>
      <c r="D2580" t="s">
        <v>2405</v>
      </c>
      <c r="E2580" t="s">
        <v>388</v>
      </c>
      <c r="F2580" t="s">
        <v>1220</v>
      </c>
      <c r="G2580" t="s">
        <v>7886</v>
      </c>
      <c r="H2580" t="s">
        <v>2312</v>
      </c>
      <c r="I2580" t="s">
        <v>2312</v>
      </c>
      <c r="J2580" t="s">
        <v>2312</v>
      </c>
      <c r="K2580" t="s">
        <v>2314</v>
      </c>
      <c r="L2580" t="s">
        <v>7887</v>
      </c>
      <c r="M2580" t="s">
        <v>2314</v>
      </c>
      <c r="N2580" t="s">
        <v>2314</v>
      </c>
      <c r="O2580" t="s">
        <v>2343</v>
      </c>
      <c r="P2580" t="s">
        <v>1741</v>
      </c>
      <c r="Q2580" t="s">
        <v>2314</v>
      </c>
      <c r="R2580" t="s">
        <v>2314</v>
      </c>
      <c r="S2580" t="s">
        <v>1741</v>
      </c>
      <c r="T2580" t="s">
        <v>7832</v>
      </c>
      <c r="U2580" t="s">
        <v>1741</v>
      </c>
      <c r="W2580">
        <v>0</v>
      </c>
      <c r="X2580">
        <v>0</v>
      </c>
      <c r="Y2580">
        <v>0</v>
      </c>
      <c r="Z2580">
        <v>0</v>
      </c>
      <c r="AA2580">
        <v>0</v>
      </c>
      <c r="AB2580">
        <v>0</v>
      </c>
      <c r="AC2580">
        <v>0</v>
      </c>
      <c r="AD2580">
        <v>0</v>
      </c>
      <c r="AE2580">
        <v>0</v>
      </c>
      <c r="AF2580">
        <v>0</v>
      </c>
      <c r="AH2580">
        <v>0</v>
      </c>
      <c r="AI2580">
        <v>0</v>
      </c>
      <c r="AJ2580">
        <v>0</v>
      </c>
      <c r="AK2580">
        <v>0</v>
      </c>
      <c r="AL2580">
        <v>0</v>
      </c>
      <c r="AM2580">
        <v>0</v>
      </c>
      <c r="AN2580">
        <v>0</v>
      </c>
      <c r="AO2580">
        <v>0</v>
      </c>
      <c r="AP2580">
        <v>0</v>
      </c>
      <c r="AQ2580">
        <v>0</v>
      </c>
      <c r="AS2580">
        <v>0</v>
      </c>
      <c r="AT2580">
        <v>0</v>
      </c>
      <c r="AU2580">
        <v>0</v>
      </c>
      <c r="AV2580">
        <v>0</v>
      </c>
      <c r="AW2580">
        <v>0</v>
      </c>
      <c r="AX2580">
        <v>0</v>
      </c>
      <c r="AY2580">
        <v>0</v>
      </c>
      <c r="AZ2580">
        <v>0</v>
      </c>
      <c r="BA2580">
        <v>0</v>
      </c>
      <c r="BB2580">
        <v>0</v>
      </c>
    </row>
    <row r="2581" spans="1:54" x14ac:dyDescent="0.35">
      <c r="A2581" t="s">
        <v>7936</v>
      </c>
      <c r="B2581" t="s">
        <v>7937</v>
      </c>
      <c r="C2581" t="s">
        <v>1449</v>
      </c>
      <c r="D2581" t="s">
        <v>2405</v>
      </c>
      <c r="E2581" t="s">
        <v>388</v>
      </c>
      <c r="F2581" t="s">
        <v>1220</v>
      </c>
      <c r="G2581" t="s">
        <v>7694</v>
      </c>
      <c r="H2581" t="s">
        <v>7938</v>
      </c>
      <c r="I2581" t="s">
        <v>2312</v>
      </c>
      <c r="J2581" t="s">
        <v>2312</v>
      </c>
      <c r="K2581" t="s">
        <v>7939</v>
      </c>
      <c r="L2581" t="s">
        <v>7939</v>
      </c>
      <c r="M2581" t="s">
        <v>2314</v>
      </c>
      <c r="N2581" t="s">
        <v>2314</v>
      </c>
      <c r="O2581" t="s">
        <v>2343</v>
      </c>
      <c r="P2581" t="s">
        <v>1741</v>
      </c>
      <c r="Q2581" t="s">
        <v>2314</v>
      </c>
      <c r="R2581" t="s">
        <v>2314</v>
      </c>
      <c r="S2581" t="s">
        <v>1741</v>
      </c>
      <c r="T2581" t="s">
        <v>7832</v>
      </c>
      <c r="U2581" t="s">
        <v>1741</v>
      </c>
      <c r="W2581">
        <v>0</v>
      </c>
      <c r="X2581">
        <v>0</v>
      </c>
      <c r="Y2581">
        <v>0</v>
      </c>
      <c r="Z2581">
        <v>0</v>
      </c>
      <c r="AA2581">
        <v>0</v>
      </c>
      <c r="AB2581">
        <v>0</v>
      </c>
      <c r="AC2581">
        <v>0</v>
      </c>
      <c r="AD2581">
        <v>0</v>
      </c>
      <c r="AE2581">
        <v>0</v>
      </c>
      <c r="AF2581">
        <v>0</v>
      </c>
      <c r="AH2581">
        <v>0</v>
      </c>
      <c r="AI2581">
        <v>0</v>
      </c>
      <c r="AJ2581">
        <v>0</v>
      </c>
      <c r="AK2581">
        <v>0</v>
      </c>
      <c r="AL2581">
        <v>0</v>
      </c>
      <c r="AM2581">
        <v>0</v>
      </c>
      <c r="AN2581">
        <v>0</v>
      </c>
      <c r="AO2581">
        <v>0</v>
      </c>
      <c r="AP2581">
        <v>0</v>
      </c>
      <c r="AQ2581">
        <v>0</v>
      </c>
      <c r="AS2581">
        <v>0</v>
      </c>
      <c r="AT2581">
        <v>0</v>
      </c>
      <c r="AU2581">
        <v>0</v>
      </c>
      <c r="AV2581">
        <v>0</v>
      </c>
      <c r="AW2581">
        <v>0</v>
      </c>
      <c r="AX2581">
        <v>0</v>
      </c>
      <c r="AY2581">
        <v>0</v>
      </c>
      <c r="AZ2581">
        <v>0</v>
      </c>
      <c r="BA2581">
        <v>0</v>
      </c>
      <c r="BB2581">
        <v>0</v>
      </c>
    </row>
    <row r="2582" spans="1:54" x14ac:dyDescent="0.35">
      <c r="A2582" t="s">
        <v>635</v>
      </c>
      <c r="B2582" t="s">
        <v>7940</v>
      </c>
      <c r="C2582" t="s">
        <v>7941</v>
      </c>
      <c r="D2582" t="s">
        <v>2405</v>
      </c>
      <c r="E2582" t="s">
        <v>388</v>
      </c>
      <c r="F2582" t="s">
        <v>1220</v>
      </c>
      <c r="G2582" t="s">
        <v>7694</v>
      </c>
      <c r="H2582" t="s">
        <v>7938</v>
      </c>
      <c r="I2582" t="s">
        <v>2312</v>
      </c>
      <c r="J2582" t="s">
        <v>2312</v>
      </c>
      <c r="K2582" t="s">
        <v>2314</v>
      </c>
      <c r="L2582" t="s">
        <v>7939</v>
      </c>
      <c r="M2582" t="s">
        <v>2314</v>
      </c>
      <c r="N2582">
        <v>1</v>
      </c>
      <c r="O2582" t="s">
        <v>2343</v>
      </c>
      <c r="P2582" t="s">
        <v>1741</v>
      </c>
      <c r="Q2582" t="s">
        <v>2314</v>
      </c>
      <c r="R2582" t="s">
        <v>2314</v>
      </c>
      <c r="S2582" t="s">
        <v>1741</v>
      </c>
      <c r="T2582" t="s">
        <v>7832</v>
      </c>
      <c r="U2582" t="s">
        <v>1741</v>
      </c>
      <c r="W2582">
        <v>3.0298137316002297E-4</v>
      </c>
      <c r="X2582">
        <v>0</v>
      </c>
      <c r="Y2582">
        <v>2.4124286599224599E-5</v>
      </c>
      <c r="Z2582">
        <v>0</v>
      </c>
      <c r="AA2582">
        <v>1.85585772062549E-5</v>
      </c>
      <c r="AB2582">
        <v>0</v>
      </c>
      <c r="AC2582">
        <v>-5.7669827880662197E-5</v>
      </c>
      <c r="AD2582">
        <v>0</v>
      </c>
      <c r="AE2582">
        <v>-7.6617790331688405E-6</v>
      </c>
      <c r="AF2582">
        <v>0</v>
      </c>
      <c r="AH2582">
        <v>1.0131544326246601E-3</v>
      </c>
      <c r="AI2582">
        <v>0</v>
      </c>
      <c r="AJ2582">
        <v>6.2492383834606303E-4</v>
      </c>
      <c r="AK2582">
        <v>0</v>
      </c>
      <c r="AL2582">
        <v>1.7849422071172699E-4</v>
      </c>
      <c r="AM2582">
        <v>0</v>
      </c>
      <c r="AN2582">
        <v>1.3672448121229499E-4</v>
      </c>
      <c r="AO2582">
        <v>0</v>
      </c>
      <c r="AP2582">
        <v>2.9834636525052102E-4</v>
      </c>
      <c r="AQ2582">
        <v>0</v>
      </c>
      <c r="AS2582">
        <v>5.7867302815728296E-4</v>
      </c>
      <c r="AT2582">
        <v>0</v>
      </c>
      <c r="AU2582">
        <v>-2.08913956854564E-4</v>
      </c>
      <c r="AV2582">
        <v>0</v>
      </c>
      <c r="AW2582">
        <v>-3.7949930593071202E-4</v>
      </c>
      <c r="AX2582">
        <v>0</v>
      </c>
      <c r="AY2582">
        <v>-2.3780256437673901E-4</v>
      </c>
      <c r="AZ2582">
        <v>0</v>
      </c>
      <c r="BA2582">
        <v>-2.5854570857874901E-4</v>
      </c>
      <c r="BB2582">
        <v>0</v>
      </c>
    </row>
    <row r="2583" spans="1:54" x14ac:dyDescent="0.35">
      <c r="A2583" t="s">
        <v>7942</v>
      </c>
      <c r="B2583" t="s">
        <v>7943</v>
      </c>
      <c r="C2583" t="s">
        <v>7941</v>
      </c>
      <c r="D2583" t="s">
        <v>2405</v>
      </c>
      <c r="E2583" t="s">
        <v>388</v>
      </c>
      <c r="F2583" t="s">
        <v>1220</v>
      </c>
      <c r="G2583" t="s">
        <v>7694</v>
      </c>
      <c r="H2583" t="s">
        <v>7938</v>
      </c>
      <c r="I2583" t="s">
        <v>2312</v>
      </c>
      <c r="J2583" t="s">
        <v>2312</v>
      </c>
      <c r="K2583" t="s">
        <v>2314</v>
      </c>
      <c r="L2583" t="s">
        <v>7939</v>
      </c>
      <c r="M2583" t="s">
        <v>2314</v>
      </c>
      <c r="N2583" t="s">
        <v>2314</v>
      </c>
      <c r="O2583" t="s">
        <v>2343</v>
      </c>
      <c r="P2583" t="s">
        <v>1741</v>
      </c>
      <c r="Q2583" t="s">
        <v>2314</v>
      </c>
      <c r="R2583" t="s">
        <v>2314</v>
      </c>
      <c r="S2583" t="s">
        <v>1741</v>
      </c>
      <c r="T2583" t="s">
        <v>7832</v>
      </c>
      <c r="U2583" t="s">
        <v>1741</v>
      </c>
      <c r="W2583">
        <v>0</v>
      </c>
      <c r="X2583">
        <v>0</v>
      </c>
      <c r="Y2583">
        <v>0</v>
      </c>
      <c r="Z2583">
        <v>0</v>
      </c>
      <c r="AA2583">
        <v>0</v>
      </c>
      <c r="AB2583">
        <v>0</v>
      </c>
      <c r="AC2583">
        <v>0</v>
      </c>
      <c r="AD2583">
        <v>0</v>
      </c>
      <c r="AE2583">
        <v>0</v>
      </c>
      <c r="AF2583">
        <v>0</v>
      </c>
      <c r="AH2583">
        <v>0</v>
      </c>
      <c r="AI2583">
        <v>0</v>
      </c>
      <c r="AJ2583">
        <v>0</v>
      </c>
      <c r="AK2583">
        <v>0</v>
      </c>
      <c r="AL2583">
        <v>0</v>
      </c>
      <c r="AM2583">
        <v>0</v>
      </c>
      <c r="AN2583">
        <v>0</v>
      </c>
      <c r="AO2583">
        <v>0</v>
      </c>
      <c r="AP2583">
        <v>0</v>
      </c>
      <c r="AQ2583">
        <v>0</v>
      </c>
      <c r="AS2583">
        <v>0</v>
      </c>
      <c r="AT2583">
        <v>0</v>
      </c>
      <c r="AU2583">
        <v>0</v>
      </c>
      <c r="AV2583">
        <v>0</v>
      </c>
      <c r="AW2583">
        <v>0</v>
      </c>
      <c r="AX2583">
        <v>0</v>
      </c>
      <c r="AY2583">
        <v>0</v>
      </c>
      <c r="AZ2583">
        <v>0</v>
      </c>
      <c r="BA2583">
        <v>0</v>
      </c>
      <c r="BB2583">
        <v>0</v>
      </c>
    </row>
    <row r="2584" spans="1:54" x14ac:dyDescent="0.35">
      <c r="A2584" t="s">
        <v>415</v>
      </c>
      <c r="B2584" t="s">
        <v>7944</v>
      </c>
      <c r="C2584" t="s">
        <v>7945</v>
      </c>
      <c r="D2584" t="s">
        <v>2405</v>
      </c>
      <c r="E2584" t="s">
        <v>388</v>
      </c>
      <c r="F2584" t="s">
        <v>1220</v>
      </c>
      <c r="G2584" t="s">
        <v>7694</v>
      </c>
      <c r="H2584" t="s">
        <v>7946</v>
      </c>
      <c r="I2584" t="s">
        <v>2312</v>
      </c>
      <c r="J2584" t="s">
        <v>2312</v>
      </c>
      <c r="K2584" t="s">
        <v>7947</v>
      </c>
      <c r="L2584" t="s">
        <v>7947</v>
      </c>
      <c r="M2584" t="s">
        <v>2314</v>
      </c>
      <c r="N2584">
        <v>1</v>
      </c>
      <c r="O2584" t="s">
        <v>2343</v>
      </c>
      <c r="P2584" t="s">
        <v>1741</v>
      </c>
      <c r="Q2584" t="s">
        <v>2314</v>
      </c>
      <c r="R2584" t="s">
        <v>2314</v>
      </c>
      <c r="S2584" t="s">
        <v>1741</v>
      </c>
      <c r="T2584" t="s">
        <v>7832</v>
      </c>
      <c r="U2584" t="s">
        <v>1741</v>
      </c>
      <c r="W2584">
        <v>2.04497141442207E-3</v>
      </c>
      <c r="X2584">
        <v>0.30827220337092998</v>
      </c>
      <c r="Y2584">
        <v>-9.2427066140699594E-5</v>
      </c>
      <c r="Z2584">
        <v>-1.3933053112369399E-2</v>
      </c>
      <c r="AA2584">
        <v>2.04497141442207E-3</v>
      </c>
      <c r="AB2584">
        <v>0.30827220337092998</v>
      </c>
      <c r="AC2584">
        <v>2.04497141442207E-3</v>
      </c>
      <c r="AD2584">
        <v>0.30827220337092998</v>
      </c>
      <c r="AE2584">
        <v>1.7500444743824299E-3</v>
      </c>
      <c r="AF2584">
        <v>0.26381301093513998</v>
      </c>
      <c r="AH2584">
        <v>4.3657646681253002E-3</v>
      </c>
      <c r="AI2584">
        <v>0.65812357285199896</v>
      </c>
      <c r="AJ2584">
        <v>7.32228681181214E-4</v>
      </c>
      <c r="AK2584">
        <v>0.110380882258898</v>
      </c>
      <c r="AL2584">
        <v>4.3657646681253002E-3</v>
      </c>
      <c r="AM2584">
        <v>0.65812357285199896</v>
      </c>
      <c r="AN2584">
        <v>4.3657646681253002E-3</v>
      </c>
      <c r="AO2584">
        <v>0.65812357285199896</v>
      </c>
      <c r="AP2584">
        <v>3.30143413133362E-3</v>
      </c>
      <c r="AQ2584">
        <v>0.49767951120036802</v>
      </c>
      <c r="AS2584">
        <v>6.1648067803386298E-3</v>
      </c>
      <c r="AT2584">
        <v>0.929322804283927</v>
      </c>
      <c r="AU2584">
        <v>-4.7284609365039797E-3</v>
      </c>
      <c r="AV2584">
        <v>-0.71279875169305595</v>
      </c>
      <c r="AW2584">
        <v>6.1648067803386298E-3</v>
      </c>
      <c r="AX2584">
        <v>0.929322804283927</v>
      </c>
      <c r="AY2584">
        <v>6.1648067803386497E-3</v>
      </c>
      <c r="AZ2584">
        <v>0.929322804283927</v>
      </c>
      <c r="BA2584">
        <v>9.6947996532359296E-4</v>
      </c>
      <c r="BB2584">
        <v>0.146145673688789</v>
      </c>
    </row>
    <row r="2585" spans="1:54" x14ac:dyDescent="0.35">
      <c r="A2585" t="s">
        <v>7948</v>
      </c>
      <c r="B2585" t="s">
        <v>7949</v>
      </c>
      <c r="C2585" t="s">
        <v>7945</v>
      </c>
      <c r="D2585" t="s">
        <v>2405</v>
      </c>
      <c r="E2585" t="s">
        <v>388</v>
      </c>
      <c r="F2585" t="s">
        <v>1220</v>
      </c>
      <c r="G2585" t="s">
        <v>7694</v>
      </c>
      <c r="H2585" t="s">
        <v>7946</v>
      </c>
      <c r="I2585" t="s">
        <v>2312</v>
      </c>
      <c r="J2585" t="s">
        <v>2312</v>
      </c>
      <c r="K2585" t="s">
        <v>2314</v>
      </c>
      <c r="L2585" t="s">
        <v>7947</v>
      </c>
      <c r="M2585" t="s">
        <v>2314</v>
      </c>
      <c r="N2585" t="s">
        <v>2314</v>
      </c>
      <c r="O2585" t="s">
        <v>2343</v>
      </c>
      <c r="P2585" t="s">
        <v>1741</v>
      </c>
      <c r="Q2585" t="s">
        <v>2314</v>
      </c>
      <c r="R2585" t="s">
        <v>2314</v>
      </c>
      <c r="S2585" t="s">
        <v>1741</v>
      </c>
      <c r="T2585" t="s">
        <v>7832</v>
      </c>
      <c r="U2585" t="s">
        <v>1741</v>
      </c>
      <c r="W2585">
        <v>0</v>
      </c>
      <c r="X2585">
        <v>0</v>
      </c>
      <c r="Y2585">
        <v>0</v>
      </c>
      <c r="Z2585">
        <v>0</v>
      </c>
      <c r="AA2585">
        <v>0</v>
      </c>
      <c r="AB2585">
        <v>0</v>
      </c>
      <c r="AC2585">
        <v>0</v>
      </c>
      <c r="AD2585">
        <v>0</v>
      </c>
      <c r="AE2585">
        <v>0</v>
      </c>
      <c r="AF2585">
        <v>0</v>
      </c>
      <c r="AH2585">
        <v>0</v>
      </c>
      <c r="AI2585">
        <v>0</v>
      </c>
      <c r="AJ2585">
        <v>0</v>
      </c>
      <c r="AK2585">
        <v>0</v>
      </c>
      <c r="AL2585">
        <v>0</v>
      </c>
      <c r="AM2585">
        <v>0</v>
      </c>
      <c r="AN2585">
        <v>0</v>
      </c>
      <c r="AO2585">
        <v>0</v>
      </c>
      <c r="AP2585">
        <v>0</v>
      </c>
      <c r="AQ2585">
        <v>0</v>
      </c>
      <c r="AS2585">
        <v>0</v>
      </c>
      <c r="AT2585">
        <v>0</v>
      </c>
      <c r="AU2585">
        <v>0</v>
      </c>
      <c r="AV2585">
        <v>0</v>
      </c>
      <c r="AW2585">
        <v>0</v>
      </c>
      <c r="AX2585">
        <v>0</v>
      </c>
      <c r="AY2585">
        <v>0</v>
      </c>
      <c r="AZ2585">
        <v>0</v>
      </c>
      <c r="BA2585">
        <v>0</v>
      </c>
      <c r="BB2585">
        <v>0</v>
      </c>
    </row>
    <row r="2586" spans="1:54" x14ac:dyDescent="0.35">
      <c r="A2586" t="s">
        <v>639</v>
      </c>
      <c r="B2586" t="s">
        <v>7950</v>
      </c>
      <c r="C2586" t="s">
        <v>7951</v>
      </c>
      <c r="D2586" t="s">
        <v>2405</v>
      </c>
      <c r="E2586" t="s">
        <v>388</v>
      </c>
      <c r="F2586" t="s">
        <v>1220</v>
      </c>
      <c r="G2586" t="s">
        <v>7694</v>
      </c>
      <c r="H2586" t="s">
        <v>7946</v>
      </c>
      <c r="I2586" t="s">
        <v>2312</v>
      </c>
      <c r="J2586" t="s">
        <v>2312</v>
      </c>
      <c r="K2586" t="s">
        <v>2314</v>
      </c>
      <c r="L2586" t="s">
        <v>7947</v>
      </c>
      <c r="M2586" t="s">
        <v>2314</v>
      </c>
      <c r="N2586">
        <v>1</v>
      </c>
      <c r="O2586" t="s">
        <v>2343</v>
      </c>
      <c r="P2586" t="s">
        <v>1741</v>
      </c>
      <c r="Q2586" t="s">
        <v>2314</v>
      </c>
      <c r="R2586" t="s">
        <v>2314</v>
      </c>
      <c r="S2586" t="s">
        <v>1741</v>
      </c>
      <c r="T2586" t="s">
        <v>7832</v>
      </c>
      <c r="U2586" t="s">
        <v>1741</v>
      </c>
      <c r="W2586">
        <v>1.5135698929375301E-3</v>
      </c>
      <c r="X2586">
        <v>-7.1998198147848998E-3</v>
      </c>
      <c r="Y2586">
        <v>9.1220995179441702E-4</v>
      </c>
      <c r="Z2586">
        <v>-4.3392428172861503E-3</v>
      </c>
      <c r="AA2586">
        <v>1.1137531572583E-4</v>
      </c>
      <c r="AB2586">
        <v>-5.2979529319152597E-4</v>
      </c>
      <c r="AC2586">
        <v>-1.0594504619679799E-3</v>
      </c>
      <c r="AD2586">
        <v>5.03964333820051E-3</v>
      </c>
      <c r="AE2586">
        <v>-1.9264803958682301E-4</v>
      </c>
      <c r="AF2586">
        <v>9.1639717379470703E-4</v>
      </c>
      <c r="AH2586">
        <v>6.8023358147396504E-3</v>
      </c>
      <c r="AI2586">
        <v>-3.2357668060534202E-2</v>
      </c>
      <c r="AJ2586">
        <v>2.0338727297881999E-3</v>
      </c>
      <c r="AK2586">
        <v>-9.6748206002139608E-3</v>
      </c>
      <c r="AL2586">
        <v>-1.38590497979707E-3</v>
      </c>
      <c r="AM2586">
        <v>6.5925374048703099E-3</v>
      </c>
      <c r="AN2586">
        <v>3.8300078185162902E-3</v>
      </c>
      <c r="AO2586">
        <v>-1.8218759707533401E-2</v>
      </c>
      <c r="AP2586">
        <v>9.7885382564681504E-4</v>
      </c>
      <c r="AQ2586">
        <v>-4.6562575022773304E-3</v>
      </c>
      <c r="AS2586">
        <v>9.0573248710283504E-3</v>
      </c>
      <c r="AT2586">
        <v>-4.30843051091312E-2</v>
      </c>
      <c r="AU2586">
        <v>-2.0979411860833899E-3</v>
      </c>
      <c r="AV2586">
        <v>9.9795844188399502E-3</v>
      </c>
      <c r="AW2586">
        <v>2.55104565367011E-4</v>
      </c>
      <c r="AX2586">
        <v>-1.21349328696674E-3</v>
      </c>
      <c r="AY2586">
        <v>4.8420418488550202E-3</v>
      </c>
      <c r="AZ2586">
        <v>-2.3032850354764999E-2</v>
      </c>
      <c r="BA2586">
        <v>4.1465882328884599E-4</v>
      </c>
      <c r="BB2586">
        <v>-1.9724684181025198E-3</v>
      </c>
    </row>
    <row r="2587" spans="1:54" x14ac:dyDescent="0.35">
      <c r="A2587" t="s">
        <v>7952</v>
      </c>
      <c r="B2587" t="s">
        <v>7953</v>
      </c>
      <c r="C2587" t="s">
        <v>7954</v>
      </c>
      <c r="D2587" t="s">
        <v>2321</v>
      </c>
      <c r="E2587" t="s">
        <v>388</v>
      </c>
      <c r="F2587" t="s">
        <v>5949</v>
      </c>
      <c r="G2587" t="s">
        <v>7955</v>
      </c>
      <c r="H2587" t="s">
        <v>2312</v>
      </c>
      <c r="I2587" t="s">
        <v>2312</v>
      </c>
      <c r="J2587" t="s">
        <v>2312</v>
      </c>
      <c r="K2587" t="s">
        <v>7956</v>
      </c>
      <c r="L2587" t="s">
        <v>7956</v>
      </c>
      <c r="M2587" t="s">
        <v>2314</v>
      </c>
      <c r="N2587" t="s">
        <v>2314</v>
      </c>
      <c r="O2587" t="s">
        <v>5953</v>
      </c>
      <c r="P2587" t="s">
        <v>1829</v>
      </c>
      <c r="Q2587" t="s">
        <v>2314</v>
      </c>
      <c r="R2587" t="s">
        <v>2314</v>
      </c>
      <c r="S2587" t="s">
        <v>1829</v>
      </c>
      <c r="T2587" t="s">
        <v>5965</v>
      </c>
      <c r="U2587" t="s">
        <v>1829</v>
      </c>
      <c r="W2587">
        <v>0</v>
      </c>
      <c r="X2587">
        <v>0</v>
      </c>
      <c r="Y2587">
        <v>0</v>
      </c>
      <c r="Z2587">
        <v>0</v>
      </c>
      <c r="AA2587">
        <v>0</v>
      </c>
      <c r="AB2587">
        <v>0</v>
      </c>
      <c r="AC2587">
        <v>0</v>
      </c>
      <c r="AD2587">
        <v>0</v>
      </c>
      <c r="AE2587">
        <v>0</v>
      </c>
      <c r="AF2587">
        <v>0</v>
      </c>
      <c r="AH2587">
        <v>0</v>
      </c>
      <c r="AI2587">
        <v>0</v>
      </c>
      <c r="AJ2587">
        <v>0</v>
      </c>
      <c r="AK2587">
        <v>0</v>
      </c>
      <c r="AL2587">
        <v>0</v>
      </c>
      <c r="AM2587">
        <v>0</v>
      </c>
      <c r="AN2587">
        <v>0</v>
      </c>
      <c r="AO2587">
        <v>0</v>
      </c>
      <c r="AP2587">
        <v>0</v>
      </c>
      <c r="AQ2587">
        <v>0</v>
      </c>
      <c r="AS2587">
        <v>0</v>
      </c>
      <c r="AT2587">
        <v>0</v>
      </c>
      <c r="AU2587">
        <v>0</v>
      </c>
      <c r="AV2587">
        <v>0</v>
      </c>
      <c r="AW2587">
        <v>0</v>
      </c>
      <c r="AX2587">
        <v>0</v>
      </c>
      <c r="AY2587">
        <v>0</v>
      </c>
      <c r="AZ2587">
        <v>0</v>
      </c>
      <c r="BA2587">
        <v>0</v>
      </c>
      <c r="BB2587">
        <v>0</v>
      </c>
    </row>
    <row r="2588" spans="1:54" x14ac:dyDescent="0.35">
      <c r="A2588" t="s">
        <v>7957</v>
      </c>
      <c r="B2588" t="s">
        <v>7958</v>
      </c>
      <c r="C2588" t="s">
        <v>7959</v>
      </c>
      <c r="D2588" t="s">
        <v>2321</v>
      </c>
      <c r="E2588" t="s">
        <v>388</v>
      </c>
      <c r="F2588" t="s">
        <v>5949</v>
      </c>
      <c r="G2588" t="s">
        <v>7955</v>
      </c>
      <c r="H2588" t="s">
        <v>2312</v>
      </c>
      <c r="I2588" t="s">
        <v>2312</v>
      </c>
      <c r="J2588" t="s">
        <v>2312</v>
      </c>
      <c r="K2588" t="s">
        <v>2314</v>
      </c>
      <c r="L2588" t="s">
        <v>7956</v>
      </c>
      <c r="M2588" t="s">
        <v>2314</v>
      </c>
      <c r="N2588" t="s">
        <v>2314</v>
      </c>
      <c r="O2588" t="s">
        <v>5953</v>
      </c>
      <c r="P2588" t="s">
        <v>1829</v>
      </c>
      <c r="Q2588" t="s">
        <v>2314</v>
      </c>
      <c r="R2588" t="s">
        <v>2314</v>
      </c>
      <c r="S2588" t="s">
        <v>1829</v>
      </c>
      <c r="T2588" t="s">
        <v>5965</v>
      </c>
      <c r="U2588" t="s">
        <v>1829</v>
      </c>
      <c r="W2588">
        <v>0</v>
      </c>
      <c r="X2588">
        <v>0</v>
      </c>
      <c r="Y2588">
        <v>0</v>
      </c>
      <c r="Z2588">
        <v>0</v>
      </c>
      <c r="AA2588">
        <v>0</v>
      </c>
      <c r="AB2588">
        <v>0</v>
      </c>
      <c r="AC2588">
        <v>0</v>
      </c>
      <c r="AD2588">
        <v>0</v>
      </c>
      <c r="AE2588">
        <v>0</v>
      </c>
      <c r="AF2588">
        <v>0</v>
      </c>
      <c r="AH2588">
        <v>0</v>
      </c>
      <c r="AI2588">
        <v>0</v>
      </c>
      <c r="AJ2588">
        <v>0</v>
      </c>
      <c r="AK2588">
        <v>0</v>
      </c>
      <c r="AL2588">
        <v>0</v>
      </c>
      <c r="AM2588">
        <v>0</v>
      </c>
      <c r="AN2588">
        <v>0</v>
      </c>
      <c r="AO2588">
        <v>0</v>
      </c>
      <c r="AP2588">
        <v>0</v>
      </c>
      <c r="AQ2588">
        <v>0</v>
      </c>
      <c r="AS2588">
        <v>0</v>
      </c>
      <c r="AT2588">
        <v>0</v>
      </c>
      <c r="AU2588">
        <v>0</v>
      </c>
      <c r="AV2588">
        <v>0</v>
      </c>
      <c r="AW2588">
        <v>0</v>
      </c>
      <c r="AX2588">
        <v>0</v>
      </c>
      <c r="AY2588">
        <v>0</v>
      </c>
      <c r="AZ2588">
        <v>0</v>
      </c>
      <c r="BA2588">
        <v>0</v>
      </c>
      <c r="BB2588">
        <v>0</v>
      </c>
    </row>
    <row r="2589" spans="1:54" x14ac:dyDescent="0.35">
      <c r="A2589" t="s">
        <v>7960</v>
      </c>
      <c r="B2589" t="s">
        <v>7961</v>
      </c>
      <c r="C2589" t="s">
        <v>7962</v>
      </c>
      <c r="D2589" t="s">
        <v>2887</v>
      </c>
      <c r="E2589" t="s">
        <v>388</v>
      </c>
      <c r="F2589" t="s">
        <v>5949</v>
      </c>
      <c r="G2589" t="s">
        <v>7955</v>
      </c>
      <c r="H2589" t="s">
        <v>2312</v>
      </c>
      <c r="I2589" t="s">
        <v>2312</v>
      </c>
      <c r="J2589" t="s">
        <v>2312</v>
      </c>
      <c r="K2589" t="s">
        <v>2314</v>
      </c>
      <c r="L2589" t="s">
        <v>7956</v>
      </c>
      <c r="M2589" t="s">
        <v>2314</v>
      </c>
      <c r="N2589" t="s">
        <v>2314</v>
      </c>
      <c r="O2589" t="s">
        <v>5953</v>
      </c>
      <c r="P2589" t="s">
        <v>1829</v>
      </c>
      <c r="Q2589" t="s">
        <v>2314</v>
      </c>
      <c r="R2589" t="s">
        <v>2314</v>
      </c>
      <c r="S2589" t="s">
        <v>1829</v>
      </c>
      <c r="T2589" t="s">
        <v>5965</v>
      </c>
      <c r="U2589" t="s">
        <v>1829</v>
      </c>
      <c r="W2589">
        <v>0</v>
      </c>
      <c r="X2589">
        <v>0</v>
      </c>
      <c r="Y2589">
        <v>0</v>
      </c>
      <c r="Z2589">
        <v>0</v>
      </c>
      <c r="AA2589">
        <v>0</v>
      </c>
      <c r="AB2589">
        <v>0</v>
      </c>
      <c r="AC2589">
        <v>0</v>
      </c>
      <c r="AD2589">
        <v>0</v>
      </c>
      <c r="AE2589">
        <v>0</v>
      </c>
      <c r="AF2589">
        <v>0</v>
      </c>
      <c r="AH2589">
        <v>0</v>
      </c>
      <c r="AI2589">
        <v>0</v>
      </c>
      <c r="AJ2589">
        <v>0</v>
      </c>
      <c r="AK2589">
        <v>0</v>
      </c>
      <c r="AL2589">
        <v>0</v>
      </c>
      <c r="AM2589">
        <v>0</v>
      </c>
      <c r="AN2589">
        <v>0</v>
      </c>
      <c r="AO2589">
        <v>0</v>
      </c>
      <c r="AP2589">
        <v>0</v>
      </c>
      <c r="AQ2589">
        <v>0</v>
      </c>
      <c r="AS2589">
        <v>0</v>
      </c>
      <c r="AT2589">
        <v>0</v>
      </c>
      <c r="AU2589">
        <v>0</v>
      </c>
      <c r="AV2589">
        <v>0</v>
      </c>
      <c r="AW2589">
        <v>0</v>
      </c>
      <c r="AX2589">
        <v>0</v>
      </c>
      <c r="AY2589">
        <v>0</v>
      </c>
      <c r="AZ2589">
        <v>0</v>
      </c>
      <c r="BA2589">
        <v>0</v>
      </c>
      <c r="BB2589">
        <v>0</v>
      </c>
    </row>
    <row r="2590" spans="1:54" x14ac:dyDescent="0.35">
      <c r="A2590" t="s">
        <v>7963</v>
      </c>
      <c r="B2590" t="s">
        <v>7964</v>
      </c>
      <c r="C2590" t="s">
        <v>7965</v>
      </c>
      <c r="D2590" t="s">
        <v>2321</v>
      </c>
      <c r="E2590" t="s">
        <v>388</v>
      </c>
      <c r="F2590" t="s">
        <v>5949</v>
      </c>
      <c r="G2590" t="s">
        <v>7955</v>
      </c>
      <c r="H2590" t="s">
        <v>2312</v>
      </c>
      <c r="I2590" t="s">
        <v>2312</v>
      </c>
      <c r="J2590" t="s">
        <v>2312</v>
      </c>
      <c r="K2590" t="s">
        <v>2314</v>
      </c>
      <c r="L2590" t="s">
        <v>7956</v>
      </c>
      <c r="M2590" t="s">
        <v>2314</v>
      </c>
      <c r="N2590" t="s">
        <v>2314</v>
      </c>
      <c r="O2590" t="s">
        <v>5953</v>
      </c>
      <c r="P2590" t="s">
        <v>1829</v>
      </c>
      <c r="Q2590" t="s">
        <v>2314</v>
      </c>
      <c r="R2590" t="s">
        <v>476</v>
      </c>
      <c r="S2590" t="s">
        <v>1829</v>
      </c>
      <c r="T2590" t="s">
        <v>2501</v>
      </c>
      <c r="U2590" t="s">
        <v>1829</v>
      </c>
      <c r="W2590">
        <v>0</v>
      </c>
      <c r="X2590">
        <v>0</v>
      </c>
      <c r="Y2590">
        <v>0</v>
      </c>
      <c r="Z2590">
        <v>0</v>
      </c>
      <c r="AA2590">
        <v>0</v>
      </c>
      <c r="AB2590">
        <v>0</v>
      </c>
      <c r="AC2590">
        <v>0</v>
      </c>
      <c r="AD2590">
        <v>0</v>
      </c>
      <c r="AE2590">
        <v>0</v>
      </c>
      <c r="AF2590">
        <v>0</v>
      </c>
      <c r="AH2590">
        <v>0</v>
      </c>
      <c r="AI2590">
        <v>0</v>
      </c>
      <c r="AJ2590">
        <v>0</v>
      </c>
      <c r="AK2590">
        <v>0</v>
      </c>
      <c r="AL2590">
        <v>0</v>
      </c>
      <c r="AM2590">
        <v>0</v>
      </c>
      <c r="AN2590">
        <v>0</v>
      </c>
      <c r="AO2590">
        <v>0</v>
      </c>
      <c r="AP2590">
        <v>0</v>
      </c>
      <c r="AQ2590">
        <v>0</v>
      </c>
      <c r="AS2590">
        <v>0</v>
      </c>
      <c r="AT2590">
        <v>0</v>
      </c>
      <c r="AU2590">
        <v>0</v>
      </c>
      <c r="AV2590">
        <v>0</v>
      </c>
      <c r="AW2590">
        <v>0</v>
      </c>
      <c r="AX2590">
        <v>0</v>
      </c>
      <c r="AY2590">
        <v>0</v>
      </c>
      <c r="AZ2590">
        <v>0</v>
      </c>
      <c r="BA2590">
        <v>0</v>
      </c>
      <c r="BB2590">
        <v>0</v>
      </c>
    </row>
    <row r="2591" spans="1:54" x14ac:dyDescent="0.35">
      <c r="A2591" t="s">
        <v>7966</v>
      </c>
      <c r="B2591" t="s">
        <v>7967</v>
      </c>
      <c r="C2591" t="s">
        <v>7968</v>
      </c>
      <c r="D2591" t="s">
        <v>2321</v>
      </c>
      <c r="E2591" t="s">
        <v>388</v>
      </c>
      <c r="F2591" t="s">
        <v>5949</v>
      </c>
      <c r="G2591" t="s">
        <v>7955</v>
      </c>
      <c r="H2591" t="s">
        <v>2312</v>
      </c>
      <c r="I2591" t="s">
        <v>2312</v>
      </c>
      <c r="J2591" t="s">
        <v>2312</v>
      </c>
      <c r="K2591" t="s">
        <v>2314</v>
      </c>
      <c r="L2591" t="s">
        <v>7956</v>
      </c>
      <c r="M2591" t="s">
        <v>2314</v>
      </c>
      <c r="N2591" t="s">
        <v>2314</v>
      </c>
      <c r="O2591" t="s">
        <v>5953</v>
      </c>
      <c r="P2591" t="s">
        <v>1829</v>
      </c>
      <c r="Q2591" t="s">
        <v>2314</v>
      </c>
      <c r="R2591" t="s">
        <v>476</v>
      </c>
      <c r="S2591" t="s">
        <v>1829</v>
      </c>
      <c r="T2591" t="s">
        <v>2501</v>
      </c>
      <c r="U2591" t="s">
        <v>1829</v>
      </c>
      <c r="W2591">
        <v>0</v>
      </c>
      <c r="X2591">
        <v>0</v>
      </c>
      <c r="Y2591">
        <v>0</v>
      </c>
      <c r="Z2591">
        <v>0</v>
      </c>
      <c r="AA2591">
        <v>0</v>
      </c>
      <c r="AB2591">
        <v>0</v>
      </c>
      <c r="AC2591">
        <v>0</v>
      </c>
      <c r="AD2591">
        <v>0</v>
      </c>
      <c r="AE2591">
        <v>0</v>
      </c>
      <c r="AF2591">
        <v>0</v>
      </c>
      <c r="AH2591">
        <v>0</v>
      </c>
      <c r="AI2591">
        <v>0</v>
      </c>
      <c r="AJ2591">
        <v>0</v>
      </c>
      <c r="AK2591">
        <v>0</v>
      </c>
      <c r="AL2591">
        <v>0</v>
      </c>
      <c r="AM2591">
        <v>0</v>
      </c>
      <c r="AN2591">
        <v>0</v>
      </c>
      <c r="AO2591">
        <v>0</v>
      </c>
      <c r="AP2591">
        <v>0</v>
      </c>
      <c r="AQ2591">
        <v>0</v>
      </c>
      <c r="AS2591">
        <v>0</v>
      </c>
      <c r="AT2591">
        <v>0</v>
      </c>
      <c r="AU2591">
        <v>0</v>
      </c>
      <c r="AV2591">
        <v>0</v>
      </c>
      <c r="AW2591">
        <v>0</v>
      </c>
      <c r="AX2591">
        <v>0</v>
      </c>
      <c r="AY2591">
        <v>0</v>
      </c>
      <c r="AZ2591">
        <v>0</v>
      </c>
      <c r="BA2591">
        <v>0</v>
      </c>
      <c r="BB2591">
        <v>0</v>
      </c>
    </row>
    <row r="2592" spans="1:54" x14ac:dyDescent="0.35">
      <c r="A2592" t="s">
        <v>2124</v>
      </c>
      <c r="B2592" t="s">
        <v>7969</v>
      </c>
      <c r="C2592" t="s">
        <v>2126</v>
      </c>
      <c r="D2592" t="s">
        <v>2321</v>
      </c>
      <c r="E2592" t="s">
        <v>388</v>
      </c>
      <c r="F2592" t="s">
        <v>5949</v>
      </c>
      <c r="G2592" t="s">
        <v>7955</v>
      </c>
      <c r="H2592" t="s">
        <v>2312</v>
      </c>
      <c r="I2592" t="s">
        <v>2312</v>
      </c>
      <c r="J2592" t="s">
        <v>2312</v>
      </c>
      <c r="K2592" t="s">
        <v>2314</v>
      </c>
      <c r="L2592" t="s">
        <v>7956</v>
      </c>
      <c r="M2592" t="s">
        <v>2314</v>
      </c>
      <c r="N2592">
        <v>1</v>
      </c>
      <c r="O2592" t="s">
        <v>5953</v>
      </c>
      <c r="P2592" t="s">
        <v>1829</v>
      </c>
      <c r="Q2592" t="s">
        <v>2314</v>
      </c>
      <c r="R2592" t="s">
        <v>476</v>
      </c>
      <c r="S2592" t="s">
        <v>1829</v>
      </c>
      <c r="T2592" t="s">
        <v>2501</v>
      </c>
      <c r="U2592" t="s">
        <v>1829</v>
      </c>
      <c r="W2592">
        <v>2.0020592089590801E-3</v>
      </c>
      <c r="X2592">
        <v>0.45319068703975102</v>
      </c>
      <c r="Y2592">
        <v>-1.3262987648446601E-2</v>
      </c>
      <c r="Z2592">
        <v>-3.0022401224150101</v>
      </c>
      <c r="AA2592">
        <v>-8.5094996050223293E-3</v>
      </c>
      <c r="AB2592">
        <v>-1.92622973141821</v>
      </c>
      <c r="AC2592">
        <v>2.0020592089590801E-3</v>
      </c>
      <c r="AD2592">
        <v>0.45319068703975102</v>
      </c>
      <c r="AE2592">
        <v>-5.4438335223227496E-3</v>
      </c>
      <c r="AF2592">
        <v>-1.2322785675197401</v>
      </c>
      <c r="AH2592">
        <v>1.6796055854638899E-2</v>
      </c>
      <c r="AI2592">
        <v>3.8019934966193598</v>
      </c>
      <c r="AJ2592">
        <v>6.1257880161185597E-3</v>
      </c>
      <c r="AK2592">
        <v>1.38664734152583</v>
      </c>
      <c r="AL2592">
        <v>-1.61088139570685E-2</v>
      </c>
      <c r="AM2592">
        <v>-3.6464278538406201</v>
      </c>
      <c r="AN2592">
        <v>3.9404228331518304E-3</v>
      </c>
      <c r="AO2592">
        <v>0.89196309629002701</v>
      </c>
      <c r="AP2592">
        <v>-4.3565414837853601E-3</v>
      </c>
      <c r="AQ2592">
        <v>-0.98615666275770597</v>
      </c>
      <c r="AS2592">
        <v>3.7858628043605499E-2</v>
      </c>
      <c r="AT2592">
        <v>8.5697653579153208</v>
      </c>
      <c r="AU2592">
        <v>2.3193275762814301E-2</v>
      </c>
      <c r="AV2592">
        <v>5.2500827800683298</v>
      </c>
      <c r="AW2592">
        <v>-2.4193874918378901E-2</v>
      </c>
      <c r="AX2592">
        <v>-5.4765806861900597</v>
      </c>
      <c r="AY2592">
        <v>1.9671296611070501E-2</v>
      </c>
      <c r="AZ2592">
        <v>4.4528395495113697</v>
      </c>
      <c r="BA2592">
        <v>1.06643445160703E-2</v>
      </c>
      <c r="BB2592">
        <v>2.4140053383187499</v>
      </c>
    </row>
    <row r="2593" spans="1:54" x14ac:dyDescent="0.35">
      <c r="A2593" t="s">
        <v>7970</v>
      </c>
      <c r="B2593" t="s">
        <v>7971</v>
      </c>
      <c r="C2593" t="s">
        <v>7972</v>
      </c>
      <c r="D2593" t="s">
        <v>2321</v>
      </c>
      <c r="E2593" t="s">
        <v>388</v>
      </c>
      <c r="F2593" t="s">
        <v>5949</v>
      </c>
      <c r="G2593" t="s">
        <v>7955</v>
      </c>
      <c r="H2593" t="s">
        <v>2312</v>
      </c>
      <c r="I2593" t="s">
        <v>2312</v>
      </c>
      <c r="J2593" t="s">
        <v>2312</v>
      </c>
      <c r="K2593" t="s">
        <v>2314</v>
      </c>
      <c r="L2593" t="s">
        <v>7956</v>
      </c>
      <c r="M2593" t="s">
        <v>2314</v>
      </c>
      <c r="N2593" t="s">
        <v>2314</v>
      </c>
      <c r="O2593" t="s">
        <v>5953</v>
      </c>
      <c r="P2593" t="s">
        <v>1829</v>
      </c>
      <c r="Q2593" t="s">
        <v>2314</v>
      </c>
      <c r="R2593" t="s">
        <v>476</v>
      </c>
      <c r="S2593" t="s">
        <v>1829</v>
      </c>
      <c r="T2593" t="s">
        <v>2501</v>
      </c>
      <c r="U2593" t="s">
        <v>1829</v>
      </c>
      <c r="W2593">
        <v>0</v>
      </c>
      <c r="X2593">
        <v>0</v>
      </c>
      <c r="Y2593">
        <v>0</v>
      </c>
      <c r="Z2593">
        <v>0</v>
      </c>
      <c r="AA2593">
        <v>0</v>
      </c>
      <c r="AB2593">
        <v>0</v>
      </c>
      <c r="AC2593">
        <v>0</v>
      </c>
      <c r="AD2593">
        <v>0</v>
      </c>
      <c r="AE2593">
        <v>0</v>
      </c>
      <c r="AF2593">
        <v>0</v>
      </c>
      <c r="AH2593">
        <v>0</v>
      </c>
      <c r="AI2593">
        <v>0</v>
      </c>
      <c r="AJ2593">
        <v>0</v>
      </c>
      <c r="AK2593">
        <v>0</v>
      </c>
      <c r="AL2593">
        <v>0</v>
      </c>
      <c r="AM2593">
        <v>0</v>
      </c>
      <c r="AN2593">
        <v>0</v>
      </c>
      <c r="AO2593">
        <v>0</v>
      </c>
      <c r="AP2593">
        <v>0</v>
      </c>
      <c r="AQ2593">
        <v>0</v>
      </c>
      <c r="AS2593">
        <v>0</v>
      </c>
      <c r="AT2593">
        <v>0</v>
      </c>
      <c r="AU2593">
        <v>0</v>
      </c>
      <c r="AV2593">
        <v>0</v>
      </c>
      <c r="AW2593">
        <v>0</v>
      </c>
      <c r="AX2593">
        <v>0</v>
      </c>
      <c r="AY2593">
        <v>0</v>
      </c>
      <c r="AZ2593">
        <v>0</v>
      </c>
      <c r="BA2593">
        <v>0</v>
      </c>
      <c r="BB2593">
        <v>0</v>
      </c>
    </row>
    <row r="2594" spans="1:54" x14ac:dyDescent="0.35">
      <c r="A2594" t="s">
        <v>7973</v>
      </c>
      <c r="B2594" t="s">
        <v>7974</v>
      </c>
      <c r="C2594" t="s">
        <v>7975</v>
      </c>
      <c r="D2594" t="s">
        <v>2321</v>
      </c>
      <c r="E2594" t="s">
        <v>388</v>
      </c>
      <c r="F2594" t="s">
        <v>5949</v>
      </c>
      <c r="G2594" t="s">
        <v>7976</v>
      </c>
      <c r="H2594" t="s">
        <v>7977</v>
      </c>
      <c r="I2594" t="s">
        <v>2312</v>
      </c>
      <c r="J2594" t="s">
        <v>2312</v>
      </c>
      <c r="K2594" t="s">
        <v>7978</v>
      </c>
      <c r="L2594" t="s">
        <v>7978</v>
      </c>
      <c r="M2594" t="s">
        <v>2314</v>
      </c>
      <c r="N2594" t="s">
        <v>2314</v>
      </c>
      <c r="O2594" t="s">
        <v>5953</v>
      </c>
      <c r="P2594" t="s">
        <v>1829</v>
      </c>
      <c r="Q2594" t="s">
        <v>2314</v>
      </c>
      <c r="R2594" t="s">
        <v>476</v>
      </c>
      <c r="S2594" t="s">
        <v>1829</v>
      </c>
      <c r="T2594" t="s">
        <v>2501</v>
      </c>
      <c r="U2594" t="s">
        <v>1829</v>
      </c>
      <c r="W2594">
        <v>0</v>
      </c>
      <c r="X2594">
        <v>0</v>
      </c>
      <c r="Y2594">
        <v>0</v>
      </c>
      <c r="Z2594">
        <v>0</v>
      </c>
      <c r="AA2594">
        <v>0</v>
      </c>
      <c r="AB2594">
        <v>0</v>
      </c>
      <c r="AC2594">
        <v>0</v>
      </c>
      <c r="AD2594">
        <v>0</v>
      </c>
      <c r="AE2594">
        <v>0</v>
      </c>
      <c r="AF2594">
        <v>0</v>
      </c>
      <c r="AH2594">
        <v>0</v>
      </c>
      <c r="AI2594">
        <v>0</v>
      </c>
      <c r="AJ2594">
        <v>0</v>
      </c>
      <c r="AK2594">
        <v>0</v>
      </c>
      <c r="AL2594">
        <v>0</v>
      </c>
      <c r="AM2594">
        <v>0</v>
      </c>
      <c r="AN2594">
        <v>0</v>
      </c>
      <c r="AO2594">
        <v>0</v>
      </c>
      <c r="AP2594">
        <v>0</v>
      </c>
      <c r="AQ2594">
        <v>0</v>
      </c>
      <c r="AS2594">
        <v>0</v>
      </c>
      <c r="AT2594">
        <v>0</v>
      </c>
      <c r="AU2594">
        <v>0</v>
      </c>
      <c r="AV2594">
        <v>0</v>
      </c>
      <c r="AW2594">
        <v>0</v>
      </c>
      <c r="AX2594">
        <v>0</v>
      </c>
      <c r="AY2594">
        <v>0</v>
      </c>
      <c r="AZ2594">
        <v>0</v>
      </c>
      <c r="BA2594">
        <v>0</v>
      </c>
      <c r="BB2594">
        <v>0</v>
      </c>
    </row>
    <row r="2595" spans="1:54" x14ac:dyDescent="0.35">
      <c r="A2595" t="s">
        <v>7979</v>
      </c>
      <c r="B2595" t="s">
        <v>7980</v>
      </c>
      <c r="C2595" t="s">
        <v>7981</v>
      </c>
      <c r="D2595" t="s">
        <v>2321</v>
      </c>
      <c r="E2595" t="s">
        <v>388</v>
      </c>
      <c r="F2595" t="s">
        <v>5949</v>
      </c>
      <c r="G2595" t="s">
        <v>7955</v>
      </c>
      <c r="H2595" t="s">
        <v>2312</v>
      </c>
      <c r="I2595" t="s">
        <v>2312</v>
      </c>
      <c r="J2595" t="s">
        <v>2312</v>
      </c>
      <c r="K2595" t="s">
        <v>2314</v>
      </c>
      <c r="L2595" t="s">
        <v>7956</v>
      </c>
      <c r="M2595" t="s">
        <v>2314</v>
      </c>
      <c r="N2595" t="s">
        <v>2314</v>
      </c>
      <c r="O2595" t="s">
        <v>5953</v>
      </c>
      <c r="P2595" t="s">
        <v>1829</v>
      </c>
      <c r="Q2595" t="s">
        <v>2314</v>
      </c>
      <c r="R2595" t="s">
        <v>476</v>
      </c>
      <c r="S2595" t="s">
        <v>1829</v>
      </c>
      <c r="T2595" t="s">
        <v>2501</v>
      </c>
      <c r="U2595" t="s">
        <v>1829</v>
      </c>
      <c r="W2595">
        <v>0</v>
      </c>
      <c r="X2595">
        <v>0</v>
      </c>
      <c r="Y2595">
        <v>0</v>
      </c>
      <c r="Z2595">
        <v>0</v>
      </c>
      <c r="AA2595">
        <v>0</v>
      </c>
      <c r="AB2595">
        <v>0</v>
      </c>
      <c r="AC2595">
        <v>0</v>
      </c>
      <c r="AD2595">
        <v>0</v>
      </c>
      <c r="AE2595">
        <v>0</v>
      </c>
      <c r="AF2595">
        <v>0</v>
      </c>
      <c r="AH2595">
        <v>0</v>
      </c>
      <c r="AI2595">
        <v>0</v>
      </c>
      <c r="AJ2595">
        <v>0</v>
      </c>
      <c r="AK2595">
        <v>0</v>
      </c>
      <c r="AL2595">
        <v>0</v>
      </c>
      <c r="AM2595">
        <v>0</v>
      </c>
      <c r="AN2595">
        <v>0</v>
      </c>
      <c r="AO2595">
        <v>0</v>
      </c>
      <c r="AP2595">
        <v>0</v>
      </c>
      <c r="AQ2595">
        <v>0</v>
      </c>
      <c r="AS2595">
        <v>0</v>
      </c>
      <c r="AT2595">
        <v>0</v>
      </c>
      <c r="AU2595">
        <v>0</v>
      </c>
      <c r="AV2595">
        <v>0</v>
      </c>
      <c r="AW2595">
        <v>0</v>
      </c>
      <c r="AX2595">
        <v>0</v>
      </c>
      <c r="AY2595">
        <v>0</v>
      </c>
      <c r="AZ2595">
        <v>0</v>
      </c>
      <c r="BA2595">
        <v>0</v>
      </c>
      <c r="BB2595">
        <v>0</v>
      </c>
    </row>
    <row r="2596" spans="1:54" x14ac:dyDescent="0.35">
      <c r="A2596" t="s">
        <v>1832</v>
      </c>
      <c r="B2596" t="s">
        <v>7982</v>
      </c>
      <c r="C2596" t="s">
        <v>1834</v>
      </c>
      <c r="D2596" t="s">
        <v>2321</v>
      </c>
      <c r="E2596" t="s">
        <v>388</v>
      </c>
      <c r="F2596" t="s">
        <v>5949</v>
      </c>
      <c r="G2596" t="s">
        <v>7955</v>
      </c>
      <c r="H2596" t="s">
        <v>2312</v>
      </c>
      <c r="I2596" t="s">
        <v>2312</v>
      </c>
      <c r="J2596" t="s">
        <v>2312</v>
      </c>
      <c r="K2596" t="s">
        <v>2314</v>
      </c>
      <c r="L2596" t="s">
        <v>7956</v>
      </c>
      <c r="M2596" t="s">
        <v>2314</v>
      </c>
      <c r="N2596">
        <v>1</v>
      </c>
      <c r="O2596" t="s">
        <v>5953</v>
      </c>
      <c r="P2596" t="s">
        <v>1829</v>
      </c>
      <c r="Q2596" t="s">
        <v>2314</v>
      </c>
      <c r="R2596" t="s">
        <v>476</v>
      </c>
      <c r="S2596" t="s">
        <v>1829</v>
      </c>
      <c r="T2596" t="s">
        <v>2501</v>
      </c>
      <c r="U2596" t="s">
        <v>1829</v>
      </c>
      <c r="W2596">
        <v>0</v>
      </c>
      <c r="X2596">
        <v>0</v>
      </c>
      <c r="Y2596">
        <v>0</v>
      </c>
      <c r="Z2596">
        <v>0</v>
      </c>
      <c r="AA2596">
        <v>0</v>
      </c>
      <c r="AB2596">
        <v>0</v>
      </c>
      <c r="AC2596">
        <v>0</v>
      </c>
      <c r="AD2596">
        <v>0</v>
      </c>
      <c r="AE2596">
        <v>0</v>
      </c>
      <c r="AF2596">
        <v>0</v>
      </c>
      <c r="AH2596">
        <v>0</v>
      </c>
      <c r="AI2596">
        <v>0</v>
      </c>
      <c r="AJ2596">
        <v>0</v>
      </c>
      <c r="AK2596">
        <v>0</v>
      </c>
      <c r="AL2596">
        <v>0</v>
      </c>
      <c r="AM2596">
        <v>0</v>
      </c>
      <c r="AN2596">
        <v>0</v>
      </c>
      <c r="AO2596">
        <v>0</v>
      </c>
      <c r="AP2596">
        <v>0</v>
      </c>
      <c r="AQ2596">
        <v>0</v>
      </c>
      <c r="AS2596">
        <v>0</v>
      </c>
      <c r="AT2596">
        <v>0</v>
      </c>
      <c r="AU2596">
        <v>0</v>
      </c>
      <c r="AV2596">
        <v>0</v>
      </c>
      <c r="AW2596">
        <v>-7.6247203769812298E-3</v>
      </c>
      <c r="AX2596">
        <v>-1.42433731090685</v>
      </c>
      <c r="AY2596">
        <v>0</v>
      </c>
      <c r="AZ2596">
        <v>0</v>
      </c>
      <c r="BA2596">
        <v>-1.85757900378573E-3</v>
      </c>
      <c r="BB2596">
        <v>-0.347005391966483</v>
      </c>
    </row>
    <row r="2597" spans="1:54" x14ac:dyDescent="0.35">
      <c r="A2597" t="s">
        <v>7983</v>
      </c>
      <c r="B2597" t="s">
        <v>7984</v>
      </c>
      <c r="C2597" t="s">
        <v>7985</v>
      </c>
      <c r="D2597" t="s">
        <v>2321</v>
      </c>
      <c r="E2597" t="s">
        <v>388</v>
      </c>
      <c r="F2597" t="s">
        <v>5949</v>
      </c>
      <c r="G2597" t="s">
        <v>7976</v>
      </c>
      <c r="H2597" t="s">
        <v>7986</v>
      </c>
      <c r="I2597" t="s">
        <v>2312</v>
      </c>
      <c r="J2597" t="s">
        <v>2312</v>
      </c>
      <c r="K2597" t="s">
        <v>7987</v>
      </c>
      <c r="L2597" t="s">
        <v>7987</v>
      </c>
      <c r="M2597" t="s">
        <v>2314</v>
      </c>
      <c r="N2597" t="s">
        <v>2314</v>
      </c>
      <c r="O2597" t="s">
        <v>5953</v>
      </c>
      <c r="P2597" t="s">
        <v>1829</v>
      </c>
      <c r="Q2597" t="s">
        <v>2314</v>
      </c>
      <c r="R2597" t="s">
        <v>2314</v>
      </c>
      <c r="S2597" t="s">
        <v>1829</v>
      </c>
      <c r="T2597" t="s">
        <v>5965</v>
      </c>
      <c r="U2597" t="s">
        <v>1829</v>
      </c>
      <c r="W2597">
        <v>0</v>
      </c>
      <c r="X2597">
        <v>0</v>
      </c>
      <c r="Y2597">
        <v>0</v>
      </c>
      <c r="Z2597">
        <v>0</v>
      </c>
      <c r="AA2597">
        <v>0</v>
      </c>
      <c r="AB2597">
        <v>0</v>
      </c>
      <c r="AC2597">
        <v>0</v>
      </c>
      <c r="AD2597">
        <v>0</v>
      </c>
      <c r="AE2597">
        <v>0</v>
      </c>
      <c r="AF2597">
        <v>0</v>
      </c>
      <c r="AH2597">
        <v>0</v>
      </c>
      <c r="AI2597">
        <v>0</v>
      </c>
      <c r="AJ2597">
        <v>0</v>
      </c>
      <c r="AK2597">
        <v>0</v>
      </c>
      <c r="AL2597">
        <v>0</v>
      </c>
      <c r="AM2597">
        <v>0</v>
      </c>
      <c r="AN2597">
        <v>0</v>
      </c>
      <c r="AO2597">
        <v>0</v>
      </c>
      <c r="AP2597">
        <v>0</v>
      </c>
      <c r="AQ2597">
        <v>0</v>
      </c>
      <c r="AS2597">
        <v>0</v>
      </c>
      <c r="AT2597">
        <v>0</v>
      </c>
      <c r="AU2597">
        <v>0</v>
      </c>
      <c r="AV2597">
        <v>0</v>
      </c>
      <c r="AW2597">
        <v>0</v>
      </c>
      <c r="AX2597">
        <v>0</v>
      </c>
      <c r="AY2597">
        <v>0</v>
      </c>
      <c r="AZ2597">
        <v>0</v>
      </c>
      <c r="BA2597">
        <v>0</v>
      </c>
      <c r="BB2597">
        <v>0</v>
      </c>
    </row>
    <row r="2598" spans="1:54" x14ac:dyDescent="0.35">
      <c r="A2598" t="s">
        <v>7988</v>
      </c>
      <c r="B2598" t="s">
        <v>7989</v>
      </c>
      <c r="C2598" t="s">
        <v>7990</v>
      </c>
      <c r="D2598" t="s">
        <v>2321</v>
      </c>
      <c r="E2598" t="s">
        <v>388</v>
      </c>
      <c r="F2598" t="s">
        <v>5949</v>
      </c>
      <c r="G2598" t="s">
        <v>7976</v>
      </c>
      <c r="H2598" t="s">
        <v>7986</v>
      </c>
      <c r="I2598" t="s">
        <v>2312</v>
      </c>
      <c r="J2598" t="s">
        <v>2312</v>
      </c>
      <c r="K2598" t="s">
        <v>2314</v>
      </c>
      <c r="L2598" t="s">
        <v>7987</v>
      </c>
      <c r="M2598" t="s">
        <v>2314</v>
      </c>
      <c r="N2598" t="s">
        <v>2314</v>
      </c>
      <c r="O2598" t="s">
        <v>5953</v>
      </c>
      <c r="P2598" t="s">
        <v>1829</v>
      </c>
      <c r="Q2598" t="s">
        <v>2314</v>
      </c>
      <c r="R2598" t="s">
        <v>2314</v>
      </c>
      <c r="S2598" t="s">
        <v>1829</v>
      </c>
      <c r="T2598" t="s">
        <v>5965</v>
      </c>
      <c r="U2598" t="s">
        <v>1829</v>
      </c>
      <c r="W2598">
        <v>0</v>
      </c>
      <c r="X2598">
        <v>0</v>
      </c>
      <c r="Y2598">
        <v>0</v>
      </c>
      <c r="Z2598">
        <v>0</v>
      </c>
      <c r="AA2598">
        <v>0</v>
      </c>
      <c r="AB2598">
        <v>0</v>
      </c>
      <c r="AC2598">
        <v>0</v>
      </c>
      <c r="AD2598">
        <v>0</v>
      </c>
      <c r="AE2598">
        <v>0</v>
      </c>
      <c r="AF2598">
        <v>0</v>
      </c>
      <c r="AH2598">
        <v>0</v>
      </c>
      <c r="AI2598">
        <v>0</v>
      </c>
      <c r="AJ2598">
        <v>0</v>
      </c>
      <c r="AK2598">
        <v>0</v>
      </c>
      <c r="AL2598">
        <v>0</v>
      </c>
      <c r="AM2598">
        <v>0</v>
      </c>
      <c r="AN2598">
        <v>0</v>
      </c>
      <c r="AO2598">
        <v>0</v>
      </c>
      <c r="AP2598">
        <v>0</v>
      </c>
      <c r="AQ2598">
        <v>0</v>
      </c>
      <c r="AS2598">
        <v>0</v>
      </c>
      <c r="AT2598">
        <v>0</v>
      </c>
      <c r="AU2598">
        <v>0</v>
      </c>
      <c r="AV2598">
        <v>0</v>
      </c>
      <c r="AW2598">
        <v>0</v>
      </c>
      <c r="AX2598">
        <v>0</v>
      </c>
      <c r="AY2598">
        <v>0</v>
      </c>
      <c r="AZ2598">
        <v>0</v>
      </c>
      <c r="BA2598">
        <v>0</v>
      </c>
      <c r="BB2598">
        <v>0</v>
      </c>
    </row>
    <row r="2599" spans="1:54" x14ac:dyDescent="0.35">
      <c r="A2599" t="s">
        <v>7991</v>
      </c>
      <c r="B2599" t="s">
        <v>7992</v>
      </c>
      <c r="C2599" t="s">
        <v>7993</v>
      </c>
      <c r="D2599" t="s">
        <v>2321</v>
      </c>
      <c r="E2599" t="s">
        <v>388</v>
      </c>
      <c r="F2599" t="s">
        <v>5949</v>
      </c>
      <c r="G2599" t="s">
        <v>7976</v>
      </c>
      <c r="H2599" t="s">
        <v>7986</v>
      </c>
      <c r="I2599" t="s">
        <v>2312</v>
      </c>
      <c r="J2599" t="s">
        <v>2312</v>
      </c>
      <c r="K2599" t="s">
        <v>2314</v>
      </c>
      <c r="L2599" t="s">
        <v>7987</v>
      </c>
      <c r="M2599" t="s">
        <v>2314</v>
      </c>
      <c r="N2599" t="s">
        <v>2314</v>
      </c>
      <c r="O2599" t="s">
        <v>5953</v>
      </c>
      <c r="P2599" t="s">
        <v>1829</v>
      </c>
      <c r="Q2599" t="s">
        <v>2314</v>
      </c>
      <c r="R2599" t="s">
        <v>2314</v>
      </c>
      <c r="S2599" t="s">
        <v>1829</v>
      </c>
      <c r="T2599" t="s">
        <v>5965</v>
      </c>
      <c r="U2599" t="s">
        <v>1829</v>
      </c>
      <c r="W2599">
        <v>0</v>
      </c>
      <c r="X2599">
        <v>0</v>
      </c>
      <c r="Y2599">
        <v>0</v>
      </c>
      <c r="Z2599">
        <v>0</v>
      </c>
      <c r="AA2599">
        <v>0</v>
      </c>
      <c r="AB2599">
        <v>0</v>
      </c>
      <c r="AC2599">
        <v>0</v>
      </c>
      <c r="AD2599">
        <v>0</v>
      </c>
      <c r="AE2599">
        <v>0</v>
      </c>
      <c r="AF2599">
        <v>0</v>
      </c>
      <c r="AH2599">
        <v>0</v>
      </c>
      <c r="AI2599">
        <v>0</v>
      </c>
      <c r="AJ2599">
        <v>0</v>
      </c>
      <c r="AK2599">
        <v>0</v>
      </c>
      <c r="AL2599">
        <v>0</v>
      </c>
      <c r="AM2599">
        <v>0</v>
      </c>
      <c r="AN2599">
        <v>0</v>
      </c>
      <c r="AO2599">
        <v>0</v>
      </c>
      <c r="AP2599">
        <v>0</v>
      </c>
      <c r="AQ2599">
        <v>0</v>
      </c>
      <c r="AS2599">
        <v>0</v>
      </c>
      <c r="AT2599">
        <v>0</v>
      </c>
      <c r="AU2599">
        <v>0</v>
      </c>
      <c r="AV2599">
        <v>0</v>
      </c>
      <c r="AW2599">
        <v>0</v>
      </c>
      <c r="AX2599">
        <v>0</v>
      </c>
      <c r="AY2599">
        <v>0</v>
      </c>
      <c r="AZ2599">
        <v>0</v>
      </c>
      <c r="BA2599">
        <v>0</v>
      </c>
      <c r="BB2599">
        <v>0</v>
      </c>
    </row>
    <row r="2600" spans="1:54" x14ac:dyDescent="0.35">
      <c r="A2600" t="s">
        <v>7994</v>
      </c>
      <c r="B2600" t="s">
        <v>7995</v>
      </c>
      <c r="C2600" t="s">
        <v>7996</v>
      </c>
      <c r="D2600" t="s">
        <v>2321</v>
      </c>
      <c r="E2600" t="s">
        <v>388</v>
      </c>
      <c r="F2600" t="s">
        <v>5949</v>
      </c>
      <c r="G2600" t="s">
        <v>7976</v>
      </c>
      <c r="H2600" t="s">
        <v>7986</v>
      </c>
      <c r="I2600" t="s">
        <v>2312</v>
      </c>
      <c r="J2600" t="s">
        <v>2312</v>
      </c>
      <c r="K2600" t="s">
        <v>2314</v>
      </c>
      <c r="L2600" t="s">
        <v>7987</v>
      </c>
      <c r="M2600" t="s">
        <v>2314</v>
      </c>
      <c r="N2600" t="s">
        <v>2314</v>
      </c>
      <c r="O2600" t="s">
        <v>5953</v>
      </c>
      <c r="P2600" t="s">
        <v>1829</v>
      </c>
      <c r="Q2600" t="s">
        <v>2314</v>
      </c>
      <c r="R2600" t="s">
        <v>2314</v>
      </c>
      <c r="S2600" t="s">
        <v>1829</v>
      </c>
      <c r="T2600" t="s">
        <v>5965</v>
      </c>
      <c r="U2600" t="s">
        <v>1829</v>
      </c>
      <c r="W2600">
        <v>0</v>
      </c>
      <c r="X2600">
        <v>0</v>
      </c>
      <c r="Y2600">
        <v>0</v>
      </c>
      <c r="Z2600">
        <v>0</v>
      </c>
      <c r="AA2600">
        <v>0</v>
      </c>
      <c r="AB2600">
        <v>0</v>
      </c>
      <c r="AC2600">
        <v>0</v>
      </c>
      <c r="AD2600">
        <v>0</v>
      </c>
      <c r="AE2600">
        <v>0</v>
      </c>
      <c r="AF2600">
        <v>0</v>
      </c>
      <c r="AH2600">
        <v>0</v>
      </c>
      <c r="AI2600">
        <v>0</v>
      </c>
      <c r="AJ2600">
        <v>0</v>
      </c>
      <c r="AK2600">
        <v>0</v>
      </c>
      <c r="AL2600">
        <v>0</v>
      </c>
      <c r="AM2600">
        <v>0</v>
      </c>
      <c r="AN2600">
        <v>0</v>
      </c>
      <c r="AO2600">
        <v>0</v>
      </c>
      <c r="AP2600">
        <v>0</v>
      </c>
      <c r="AQ2600">
        <v>0</v>
      </c>
      <c r="AS2600">
        <v>0</v>
      </c>
      <c r="AT2600">
        <v>0</v>
      </c>
      <c r="AU2600">
        <v>0</v>
      </c>
      <c r="AV2600">
        <v>0</v>
      </c>
      <c r="AW2600">
        <v>0</v>
      </c>
      <c r="AX2600">
        <v>0</v>
      </c>
      <c r="AY2600">
        <v>0</v>
      </c>
      <c r="AZ2600">
        <v>0</v>
      </c>
      <c r="BA2600">
        <v>0</v>
      </c>
      <c r="BB2600">
        <v>0</v>
      </c>
    </row>
    <row r="2601" spans="1:54" x14ac:dyDescent="0.35">
      <c r="A2601" t="s">
        <v>7997</v>
      </c>
      <c r="B2601" t="s">
        <v>7998</v>
      </c>
      <c r="C2601" t="s">
        <v>7999</v>
      </c>
      <c r="D2601" t="s">
        <v>2321</v>
      </c>
      <c r="E2601" t="s">
        <v>388</v>
      </c>
      <c r="F2601" t="s">
        <v>5949</v>
      </c>
      <c r="G2601" t="s">
        <v>7976</v>
      </c>
      <c r="H2601" t="s">
        <v>7986</v>
      </c>
      <c r="I2601" t="s">
        <v>2312</v>
      </c>
      <c r="J2601" t="s">
        <v>2312</v>
      </c>
      <c r="K2601" t="s">
        <v>2314</v>
      </c>
      <c r="L2601" t="s">
        <v>7987</v>
      </c>
      <c r="M2601" t="s">
        <v>2314</v>
      </c>
      <c r="N2601" t="s">
        <v>2314</v>
      </c>
      <c r="O2601" t="s">
        <v>5953</v>
      </c>
      <c r="P2601" t="s">
        <v>1829</v>
      </c>
      <c r="Q2601" t="s">
        <v>2314</v>
      </c>
      <c r="R2601" t="s">
        <v>476</v>
      </c>
      <c r="S2601" t="s">
        <v>1829</v>
      </c>
      <c r="T2601" t="s">
        <v>2501</v>
      </c>
      <c r="U2601" t="s">
        <v>1829</v>
      </c>
      <c r="W2601">
        <v>0</v>
      </c>
      <c r="X2601">
        <v>0</v>
      </c>
      <c r="Y2601">
        <v>0</v>
      </c>
      <c r="Z2601">
        <v>0</v>
      </c>
      <c r="AA2601">
        <v>0</v>
      </c>
      <c r="AB2601">
        <v>0</v>
      </c>
      <c r="AC2601">
        <v>0</v>
      </c>
      <c r="AD2601">
        <v>0</v>
      </c>
      <c r="AE2601">
        <v>0</v>
      </c>
      <c r="AF2601">
        <v>0</v>
      </c>
      <c r="AH2601">
        <v>0</v>
      </c>
      <c r="AI2601">
        <v>0</v>
      </c>
      <c r="AJ2601">
        <v>0</v>
      </c>
      <c r="AK2601">
        <v>0</v>
      </c>
      <c r="AL2601">
        <v>0</v>
      </c>
      <c r="AM2601">
        <v>0</v>
      </c>
      <c r="AN2601">
        <v>0</v>
      </c>
      <c r="AO2601">
        <v>0</v>
      </c>
      <c r="AP2601">
        <v>0</v>
      </c>
      <c r="AQ2601">
        <v>0</v>
      </c>
      <c r="AS2601">
        <v>0</v>
      </c>
      <c r="AT2601">
        <v>0</v>
      </c>
      <c r="AU2601">
        <v>0</v>
      </c>
      <c r="AV2601">
        <v>0</v>
      </c>
      <c r="AW2601">
        <v>0</v>
      </c>
      <c r="AX2601">
        <v>0</v>
      </c>
      <c r="AY2601">
        <v>0</v>
      </c>
      <c r="AZ2601">
        <v>0</v>
      </c>
      <c r="BA2601">
        <v>0</v>
      </c>
      <c r="BB2601">
        <v>0</v>
      </c>
    </row>
    <row r="2602" spans="1:54" x14ac:dyDescent="0.35">
      <c r="A2602" t="s">
        <v>8000</v>
      </c>
      <c r="B2602" t="s">
        <v>8001</v>
      </c>
      <c r="C2602" t="s">
        <v>8002</v>
      </c>
      <c r="D2602" t="s">
        <v>2321</v>
      </c>
      <c r="E2602" t="s">
        <v>388</v>
      </c>
      <c r="F2602" t="s">
        <v>5949</v>
      </c>
      <c r="G2602" t="s">
        <v>7976</v>
      </c>
      <c r="H2602" t="s">
        <v>7986</v>
      </c>
      <c r="I2602" t="s">
        <v>2312</v>
      </c>
      <c r="J2602" t="s">
        <v>2312</v>
      </c>
      <c r="K2602" t="s">
        <v>2314</v>
      </c>
      <c r="L2602" t="s">
        <v>7987</v>
      </c>
      <c r="M2602" t="s">
        <v>2314</v>
      </c>
      <c r="N2602" t="s">
        <v>2314</v>
      </c>
      <c r="O2602" t="s">
        <v>5953</v>
      </c>
      <c r="P2602" t="s">
        <v>1829</v>
      </c>
      <c r="Q2602" t="s">
        <v>2314</v>
      </c>
      <c r="R2602" t="s">
        <v>476</v>
      </c>
      <c r="S2602" t="s">
        <v>1829</v>
      </c>
      <c r="T2602" t="s">
        <v>2501</v>
      </c>
      <c r="U2602" t="s">
        <v>1829</v>
      </c>
      <c r="W2602">
        <v>0</v>
      </c>
      <c r="X2602">
        <v>0</v>
      </c>
      <c r="Y2602">
        <v>0</v>
      </c>
      <c r="Z2602">
        <v>0</v>
      </c>
      <c r="AA2602">
        <v>0</v>
      </c>
      <c r="AB2602">
        <v>0</v>
      </c>
      <c r="AC2602">
        <v>0</v>
      </c>
      <c r="AD2602">
        <v>0</v>
      </c>
      <c r="AE2602">
        <v>0</v>
      </c>
      <c r="AF2602">
        <v>0</v>
      </c>
      <c r="AH2602">
        <v>0</v>
      </c>
      <c r="AI2602">
        <v>0</v>
      </c>
      <c r="AJ2602">
        <v>0</v>
      </c>
      <c r="AK2602">
        <v>0</v>
      </c>
      <c r="AL2602">
        <v>0</v>
      </c>
      <c r="AM2602">
        <v>0</v>
      </c>
      <c r="AN2602">
        <v>0</v>
      </c>
      <c r="AO2602">
        <v>0</v>
      </c>
      <c r="AP2602">
        <v>0</v>
      </c>
      <c r="AQ2602">
        <v>0</v>
      </c>
      <c r="AS2602">
        <v>0</v>
      </c>
      <c r="AT2602">
        <v>0</v>
      </c>
      <c r="AU2602">
        <v>0</v>
      </c>
      <c r="AV2602">
        <v>0</v>
      </c>
      <c r="AW2602">
        <v>0</v>
      </c>
      <c r="AX2602">
        <v>0</v>
      </c>
      <c r="AY2602">
        <v>0</v>
      </c>
      <c r="AZ2602">
        <v>0</v>
      </c>
      <c r="BA2602">
        <v>0</v>
      </c>
      <c r="BB2602">
        <v>0</v>
      </c>
    </row>
    <row r="2603" spans="1:54" x14ac:dyDescent="0.35">
      <c r="A2603" t="s">
        <v>2161</v>
      </c>
      <c r="B2603" t="s">
        <v>8003</v>
      </c>
      <c r="C2603" t="s">
        <v>2163</v>
      </c>
      <c r="D2603" t="s">
        <v>2321</v>
      </c>
      <c r="E2603" t="s">
        <v>367</v>
      </c>
      <c r="F2603" t="s">
        <v>2623</v>
      </c>
      <c r="G2603" t="s">
        <v>344</v>
      </c>
      <c r="H2603" t="s">
        <v>2624</v>
      </c>
      <c r="I2603" t="s">
        <v>2625</v>
      </c>
      <c r="J2603" t="s">
        <v>2644</v>
      </c>
      <c r="K2603" t="s">
        <v>2314</v>
      </c>
      <c r="L2603" t="s">
        <v>2645</v>
      </c>
      <c r="M2603" t="s">
        <v>2314</v>
      </c>
      <c r="N2603">
        <v>1</v>
      </c>
      <c r="O2603" t="s">
        <v>2646</v>
      </c>
      <c r="P2603" t="s">
        <v>1533</v>
      </c>
      <c r="Q2603" t="s">
        <v>2314</v>
      </c>
      <c r="R2603" t="s">
        <v>2314</v>
      </c>
      <c r="S2603" t="s">
        <v>2630</v>
      </c>
      <c r="T2603" t="s">
        <v>2501</v>
      </c>
      <c r="U2603" t="s">
        <v>2631</v>
      </c>
      <c r="W2603">
        <v>0</v>
      </c>
      <c r="X2603">
        <v>0</v>
      </c>
      <c r="Y2603">
        <v>-7.3766705713625598E-3</v>
      </c>
      <c r="Z2603">
        <v>9.0480966119521593E-3</v>
      </c>
      <c r="AA2603">
        <v>-8.8472700452218705E-3</v>
      </c>
      <c r="AB2603">
        <v>1.08519085051384E-2</v>
      </c>
      <c r="AC2603">
        <v>0</v>
      </c>
      <c r="AD2603">
        <v>0</v>
      </c>
      <c r="AE2603">
        <v>-5.5120132434955003E-3</v>
      </c>
      <c r="AF2603">
        <v>6.7609401649228297E-3</v>
      </c>
      <c r="AH2603">
        <v>0</v>
      </c>
      <c r="AI2603">
        <v>0</v>
      </c>
      <c r="AJ2603">
        <v>0</v>
      </c>
      <c r="AK2603">
        <v>0</v>
      </c>
      <c r="AL2603">
        <v>-2.1354947012045002E-3</v>
      </c>
      <c r="AM2603">
        <v>2.61936088596926E-3</v>
      </c>
      <c r="AN2603">
        <v>0</v>
      </c>
      <c r="AO2603">
        <v>0</v>
      </c>
      <c r="AP2603">
        <v>-9.5191287685365898E-4</v>
      </c>
      <c r="AQ2603">
        <v>1.1675998798192199E-3</v>
      </c>
      <c r="AS2603">
        <v>0</v>
      </c>
      <c r="AT2603">
        <v>0</v>
      </c>
      <c r="AU2603">
        <v>0</v>
      </c>
      <c r="AV2603">
        <v>0</v>
      </c>
      <c r="AW2603">
        <v>0</v>
      </c>
      <c r="AX2603">
        <v>0</v>
      </c>
      <c r="AY2603">
        <v>0</v>
      </c>
      <c r="AZ2603">
        <v>0</v>
      </c>
      <c r="BA2603">
        <v>0</v>
      </c>
      <c r="BB2603">
        <v>0</v>
      </c>
    </row>
    <row r="2604" spans="1:54" x14ac:dyDescent="0.35">
      <c r="A2604" t="s">
        <v>8004</v>
      </c>
      <c r="B2604" t="s">
        <v>8005</v>
      </c>
      <c r="C2604" t="s">
        <v>8006</v>
      </c>
      <c r="D2604" t="s">
        <v>2856</v>
      </c>
      <c r="E2604" t="s">
        <v>367</v>
      </c>
      <c r="F2604" t="s">
        <v>2623</v>
      </c>
      <c r="G2604" t="s">
        <v>344</v>
      </c>
      <c r="H2604" t="s">
        <v>2624</v>
      </c>
      <c r="I2604" t="s">
        <v>2625</v>
      </c>
      <c r="J2604" t="s">
        <v>2787</v>
      </c>
      <c r="K2604" t="s">
        <v>2314</v>
      </c>
      <c r="L2604" t="s">
        <v>2788</v>
      </c>
      <c r="M2604" t="s">
        <v>2314</v>
      </c>
      <c r="N2604" t="s">
        <v>2314</v>
      </c>
      <c r="O2604" t="s">
        <v>2789</v>
      </c>
      <c r="P2604" t="s">
        <v>1533</v>
      </c>
      <c r="Q2604" t="s">
        <v>2314</v>
      </c>
      <c r="R2604" t="s">
        <v>2314</v>
      </c>
      <c r="S2604" t="s">
        <v>2630</v>
      </c>
      <c r="T2604" t="s">
        <v>2501</v>
      </c>
      <c r="U2604" t="s">
        <v>2631</v>
      </c>
      <c r="W2604">
        <v>0</v>
      </c>
      <c r="X2604">
        <v>0</v>
      </c>
      <c r="Y2604">
        <v>0</v>
      </c>
      <c r="Z2604">
        <v>0</v>
      </c>
      <c r="AA2604">
        <v>0</v>
      </c>
      <c r="AB2604">
        <v>0</v>
      </c>
      <c r="AC2604">
        <v>0</v>
      </c>
      <c r="AD2604">
        <v>0</v>
      </c>
      <c r="AE2604">
        <v>0</v>
      </c>
      <c r="AF2604">
        <v>0</v>
      </c>
      <c r="AH2604">
        <v>0</v>
      </c>
      <c r="AI2604">
        <v>0</v>
      </c>
      <c r="AJ2604">
        <v>0</v>
      </c>
      <c r="AK2604">
        <v>0</v>
      </c>
      <c r="AL2604">
        <v>0</v>
      </c>
      <c r="AM2604">
        <v>0</v>
      </c>
      <c r="AN2604">
        <v>0</v>
      </c>
      <c r="AO2604">
        <v>0</v>
      </c>
      <c r="AP2604">
        <v>0</v>
      </c>
      <c r="AQ2604">
        <v>0</v>
      </c>
      <c r="AS2604">
        <v>0</v>
      </c>
      <c r="AT2604">
        <v>0</v>
      </c>
      <c r="AU2604">
        <v>0</v>
      </c>
      <c r="AV2604">
        <v>0</v>
      </c>
      <c r="AW2604">
        <v>0</v>
      </c>
      <c r="AX2604">
        <v>0</v>
      </c>
      <c r="AY2604">
        <v>0</v>
      </c>
      <c r="AZ2604">
        <v>0</v>
      </c>
      <c r="BA2604">
        <v>0</v>
      </c>
      <c r="BB2604">
        <v>0</v>
      </c>
    </row>
    <row r="2605" spans="1:54" x14ac:dyDescent="0.35">
      <c r="A2605" t="s">
        <v>2131</v>
      </c>
      <c r="B2605" t="s">
        <v>8007</v>
      </c>
      <c r="C2605" t="s">
        <v>2133</v>
      </c>
      <c r="D2605" t="s">
        <v>2321</v>
      </c>
      <c r="E2605" t="s">
        <v>388</v>
      </c>
      <c r="F2605" t="s">
        <v>2624</v>
      </c>
      <c r="G2605" t="s">
        <v>2932</v>
      </c>
      <c r="H2605" t="s">
        <v>6043</v>
      </c>
      <c r="I2605" t="s">
        <v>2312</v>
      </c>
      <c r="J2605" t="s">
        <v>2312</v>
      </c>
      <c r="K2605" t="s">
        <v>2314</v>
      </c>
      <c r="L2605" t="s">
        <v>6414</v>
      </c>
      <c r="M2605" t="s">
        <v>2314</v>
      </c>
      <c r="N2605">
        <v>1</v>
      </c>
      <c r="O2605" t="s">
        <v>5953</v>
      </c>
      <c r="P2605" t="s">
        <v>1829</v>
      </c>
      <c r="Q2605" t="s">
        <v>2314</v>
      </c>
      <c r="R2605" t="s">
        <v>2314</v>
      </c>
      <c r="S2605" t="s">
        <v>1829</v>
      </c>
      <c r="T2605" t="s">
        <v>2501</v>
      </c>
      <c r="U2605" t="s">
        <v>1829</v>
      </c>
      <c r="W2605">
        <v>0</v>
      </c>
      <c r="X2605">
        <v>0</v>
      </c>
      <c r="Y2605">
        <v>0</v>
      </c>
      <c r="Z2605">
        <v>0</v>
      </c>
      <c r="AA2605">
        <v>0</v>
      </c>
      <c r="AB2605">
        <v>0</v>
      </c>
      <c r="AC2605">
        <v>-1.6751385306316599E-11</v>
      </c>
      <c r="AD2605">
        <v>-2.23154827949656E-10</v>
      </c>
      <c r="AE2605">
        <v>-5.9307551524616302E-12</v>
      </c>
      <c r="AF2605">
        <v>-7.9006996821932195E-11</v>
      </c>
      <c r="AH2605">
        <v>0</v>
      </c>
      <c r="AI2605">
        <v>0</v>
      </c>
      <c r="AJ2605">
        <v>0</v>
      </c>
      <c r="AK2605">
        <v>0</v>
      </c>
      <c r="AL2605">
        <v>0</v>
      </c>
      <c r="AM2605">
        <v>0</v>
      </c>
      <c r="AN2605">
        <v>-2.2364900322111601E-2</v>
      </c>
      <c r="AO2605">
        <v>-0.29738721526340101</v>
      </c>
      <c r="AP2605">
        <v>-5.84448033792794E-3</v>
      </c>
      <c r="AQ2605">
        <v>-7.77143518336946E-2</v>
      </c>
      <c r="AS2605">
        <v>0</v>
      </c>
      <c r="AT2605">
        <v>0</v>
      </c>
      <c r="AU2605">
        <v>-1.5569162258124601E-2</v>
      </c>
      <c r="AV2605">
        <v>-0.20702394114113801</v>
      </c>
      <c r="AW2605">
        <v>0</v>
      </c>
      <c r="AX2605">
        <v>0</v>
      </c>
      <c r="AY2605">
        <v>-2.7037564131416499E-2</v>
      </c>
      <c r="AZ2605">
        <v>-0.35951986321114399</v>
      </c>
      <c r="BA2605">
        <v>-1.49808889315576E-2</v>
      </c>
      <c r="BB2605">
        <v>-0.199201640845726</v>
      </c>
    </row>
    <row r="2606" spans="1:54" x14ac:dyDescent="0.35">
      <c r="A2606" t="s">
        <v>8008</v>
      </c>
      <c r="B2606" t="s">
        <v>8009</v>
      </c>
      <c r="C2606" t="s">
        <v>8009</v>
      </c>
      <c r="D2606" t="s">
        <v>2311</v>
      </c>
      <c r="E2606" t="s">
        <v>326</v>
      </c>
      <c r="F2606" t="s">
        <v>344</v>
      </c>
      <c r="G2606" t="s">
        <v>334</v>
      </c>
      <c r="H2606" t="s">
        <v>2312</v>
      </c>
      <c r="I2606" t="s">
        <v>2312</v>
      </c>
      <c r="J2606" t="s">
        <v>2312</v>
      </c>
      <c r="K2606" t="s">
        <v>2314</v>
      </c>
      <c r="L2606" t="s">
        <v>2313</v>
      </c>
      <c r="M2606" t="s">
        <v>2314</v>
      </c>
      <c r="N2606">
        <v>1</v>
      </c>
      <c r="O2606" t="s">
        <v>2315</v>
      </c>
      <c r="P2606" t="s">
        <v>2315</v>
      </c>
      <c r="Q2606" t="s">
        <v>2314</v>
      </c>
      <c r="R2606" t="s">
        <v>476</v>
      </c>
      <c r="S2606" t="s">
        <v>2316</v>
      </c>
      <c r="T2606" t="s">
        <v>2317</v>
      </c>
      <c r="U2606" t="s">
        <v>2318</v>
      </c>
      <c r="W2606">
        <v>0</v>
      </c>
      <c r="X2606">
        <v>0</v>
      </c>
      <c r="Y2606">
        <v>0</v>
      </c>
      <c r="Z2606">
        <v>0</v>
      </c>
      <c r="AA2606">
        <v>0</v>
      </c>
      <c r="AB2606">
        <v>0</v>
      </c>
      <c r="AC2606">
        <v>0</v>
      </c>
      <c r="AD2606">
        <v>0</v>
      </c>
      <c r="AE2606">
        <v>0</v>
      </c>
      <c r="AF2606">
        <v>0</v>
      </c>
      <c r="AH2606">
        <v>0</v>
      </c>
      <c r="AI2606">
        <v>0</v>
      </c>
      <c r="AJ2606">
        <v>0</v>
      </c>
      <c r="AK2606">
        <v>0</v>
      </c>
      <c r="AL2606">
        <v>0</v>
      </c>
      <c r="AM2606">
        <v>0</v>
      </c>
      <c r="AN2606">
        <v>0</v>
      </c>
      <c r="AO2606">
        <v>0</v>
      </c>
      <c r="AP2606">
        <v>0</v>
      </c>
      <c r="AQ2606">
        <v>0</v>
      </c>
      <c r="AS2606">
        <v>0</v>
      </c>
      <c r="AT2606">
        <v>0</v>
      </c>
      <c r="AU2606">
        <v>-2.1107131517813099E-3</v>
      </c>
      <c r="AV2606">
        <v>0</v>
      </c>
      <c r="AW2606">
        <v>0</v>
      </c>
      <c r="AX2606">
        <v>0</v>
      </c>
      <c r="AY2606">
        <v>0</v>
      </c>
      <c r="AZ2606">
        <v>0</v>
      </c>
      <c r="BA2606">
        <v>-1.0066625480341001E-3</v>
      </c>
      <c r="BB2606">
        <v>0</v>
      </c>
    </row>
    <row r="2607" spans="1:54" x14ac:dyDescent="0.35">
      <c r="A2607" t="s">
        <v>8010</v>
      </c>
      <c r="B2607" t="s">
        <v>8011</v>
      </c>
      <c r="C2607" t="s">
        <v>8011</v>
      </c>
      <c r="D2607" t="s">
        <v>2311</v>
      </c>
      <c r="E2607" t="s">
        <v>326</v>
      </c>
      <c r="F2607" t="s">
        <v>344</v>
      </c>
      <c r="G2607" t="s">
        <v>334</v>
      </c>
      <c r="H2607" t="s">
        <v>2312</v>
      </c>
      <c r="I2607" t="s">
        <v>2312</v>
      </c>
      <c r="J2607" t="s">
        <v>2312</v>
      </c>
      <c r="K2607" t="s">
        <v>2314</v>
      </c>
      <c r="L2607" t="s">
        <v>2313</v>
      </c>
      <c r="M2607" t="s">
        <v>2314</v>
      </c>
      <c r="N2607">
        <v>1</v>
      </c>
      <c r="O2607" t="s">
        <v>2315</v>
      </c>
      <c r="P2607" t="s">
        <v>2315</v>
      </c>
      <c r="Q2607" t="s">
        <v>2314</v>
      </c>
      <c r="R2607" t="s">
        <v>476</v>
      </c>
      <c r="S2607" t="s">
        <v>2316</v>
      </c>
      <c r="T2607" t="s">
        <v>2317</v>
      </c>
      <c r="U2607" t="s">
        <v>2318</v>
      </c>
      <c r="W2607">
        <v>0</v>
      </c>
      <c r="X2607">
        <v>0</v>
      </c>
      <c r="Y2607">
        <v>0</v>
      </c>
      <c r="Z2607">
        <v>0</v>
      </c>
      <c r="AA2607">
        <v>0</v>
      </c>
      <c r="AB2607">
        <v>0</v>
      </c>
      <c r="AC2607">
        <v>0</v>
      </c>
      <c r="AD2607">
        <v>0</v>
      </c>
      <c r="AE2607">
        <v>0</v>
      </c>
      <c r="AF2607">
        <v>0</v>
      </c>
      <c r="AH2607">
        <v>0</v>
      </c>
      <c r="AI2607">
        <v>0</v>
      </c>
      <c r="AJ2607">
        <v>0</v>
      </c>
      <c r="AK2607">
        <v>0</v>
      </c>
      <c r="AL2607">
        <v>0</v>
      </c>
      <c r="AM2607">
        <v>0</v>
      </c>
      <c r="AN2607">
        <v>0</v>
      </c>
      <c r="AO2607">
        <v>0</v>
      </c>
      <c r="AP2607">
        <v>0</v>
      </c>
      <c r="AQ2607">
        <v>0</v>
      </c>
      <c r="AS2607">
        <v>0</v>
      </c>
      <c r="AT2607">
        <v>0</v>
      </c>
      <c r="AU2607">
        <v>-2.2122240112788798E-3</v>
      </c>
      <c r="AV2607">
        <v>0</v>
      </c>
      <c r="AW2607">
        <v>0</v>
      </c>
      <c r="AX2607">
        <v>0</v>
      </c>
      <c r="AY2607">
        <v>0</v>
      </c>
      <c r="AZ2607">
        <v>0</v>
      </c>
      <c r="BA2607">
        <v>-1.0550761282445201E-3</v>
      </c>
      <c r="BB2607">
        <v>0</v>
      </c>
    </row>
    <row r="2608" spans="1:54" x14ac:dyDescent="0.35">
      <c r="A2608" t="s">
        <v>8012</v>
      </c>
      <c r="B2608" t="s">
        <v>8013</v>
      </c>
      <c r="C2608" t="s">
        <v>4289</v>
      </c>
      <c r="D2608" t="s">
        <v>2321</v>
      </c>
      <c r="E2608" t="s">
        <v>367</v>
      </c>
      <c r="F2608" t="s">
        <v>2623</v>
      </c>
      <c r="G2608" t="s">
        <v>328</v>
      </c>
      <c r="H2608" t="s">
        <v>2637</v>
      </c>
      <c r="I2608" t="s">
        <v>2312</v>
      </c>
      <c r="J2608" t="s">
        <v>2312</v>
      </c>
      <c r="K2608" t="s">
        <v>2314</v>
      </c>
      <c r="L2608" t="s">
        <v>4290</v>
      </c>
      <c r="M2608" t="s">
        <v>2314</v>
      </c>
      <c r="N2608" t="s">
        <v>2314</v>
      </c>
      <c r="O2608" t="s">
        <v>4291</v>
      </c>
      <c r="P2608" t="s">
        <v>1817</v>
      </c>
      <c r="Q2608" t="s">
        <v>2314</v>
      </c>
      <c r="R2608" t="s">
        <v>476</v>
      </c>
      <c r="S2608" t="s">
        <v>3727</v>
      </c>
      <c r="T2608" t="s">
        <v>4292</v>
      </c>
      <c r="U2608" t="s">
        <v>4293</v>
      </c>
      <c r="W2608">
        <v>0</v>
      </c>
      <c r="X2608">
        <v>0</v>
      </c>
      <c r="Y2608">
        <v>0</v>
      </c>
      <c r="Z2608">
        <v>0</v>
      </c>
      <c r="AA2608">
        <v>0</v>
      </c>
      <c r="AB2608">
        <v>0</v>
      </c>
      <c r="AC2608">
        <v>0</v>
      </c>
      <c r="AD2608">
        <v>0</v>
      </c>
      <c r="AE2608">
        <v>0</v>
      </c>
      <c r="AF2608">
        <v>0</v>
      </c>
      <c r="AH2608">
        <v>0</v>
      </c>
      <c r="AI2608">
        <v>0</v>
      </c>
      <c r="AJ2608">
        <v>0</v>
      </c>
      <c r="AK2608">
        <v>0</v>
      </c>
      <c r="AL2608">
        <v>0</v>
      </c>
      <c r="AM2608">
        <v>0</v>
      </c>
      <c r="AN2608">
        <v>0</v>
      </c>
      <c r="AO2608">
        <v>0</v>
      </c>
      <c r="AP2608">
        <v>0</v>
      </c>
      <c r="AQ2608">
        <v>0</v>
      </c>
      <c r="AS2608">
        <v>0</v>
      </c>
      <c r="AT2608">
        <v>0</v>
      </c>
      <c r="AU2608">
        <v>0</v>
      </c>
      <c r="AV2608">
        <v>0</v>
      </c>
      <c r="AW2608">
        <v>0</v>
      </c>
      <c r="AX2608">
        <v>0</v>
      </c>
      <c r="AY2608">
        <v>0</v>
      </c>
      <c r="AZ2608">
        <v>0</v>
      </c>
      <c r="BA2608">
        <v>0</v>
      </c>
      <c r="BB2608">
        <v>0</v>
      </c>
    </row>
    <row r="2609" spans="1:54" x14ac:dyDescent="0.35">
      <c r="A2609" t="s">
        <v>8014</v>
      </c>
      <c r="B2609" t="s">
        <v>8015</v>
      </c>
      <c r="C2609" t="s">
        <v>4289</v>
      </c>
      <c r="D2609" t="s">
        <v>2321</v>
      </c>
      <c r="E2609" t="s">
        <v>367</v>
      </c>
      <c r="F2609" t="s">
        <v>2623</v>
      </c>
      <c r="G2609" t="s">
        <v>328</v>
      </c>
      <c r="H2609" t="s">
        <v>2637</v>
      </c>
      <c r="I2609" t="s">
        <v>2312</v>
      </c>
      <c r="J2609" t="s">
        <v>2312</v>
      </c>
      <c r="K2609" t="s">
        <v>2314</v>
      </c>
      <c r="L2609" t="s">
        <v>4290</v>
      </c>
      <c r="M2609" t="s">
        <v>2314</v>
      </c>
      <c r="N2609" t="s">
        <v>2314</v>
      </c>
      <c r="O2609" t="s">
        <v>4291</v>
      </c>
      <c r="P2609" t="s">
        <v>1817</v>
      </c>
      <c r="Q2609" t="s">
        <v>2314</v>
      </c>
      <c r="R2609" t="s">
        <v>476</v>
      </c>
      <c r="S2609" t="s">
        <v>3727</v>
      </c>
      <c r="T2609" t="s">
        <v>4292</v>
      </c>
      <c r="U2609" t="s">
        <v>4293</v>
      </c>
      <c r="W2609">
        <v>0</v>
      </c>
      <c r="X2609">
        <v>0</v>
      </c>
      <c r="Y2609">
        <v>0</v>
      </c>
      <c r="Z2609">
        <v>0</v>
      </c>
      <c r="AA2609">
        <v>0</v>
      </c>
      <c r="AB2609">
        <v>0</v>
      </c>
      <c r="AC2609">
        <v>0</v>
      </c>
      <c r="AD2609">
        <v>0</v>
      </c>
      <c r="AE2609">
        <v>0</v>
      </c>
      <c r="AF2609">
        <v>0</v>
      </c>
      <c r="AH2609">
        <v>0</v>
      </c>
      <c r="AI2609">
        <v>0</v>
      </c>
      <c r="AJ2609">
        <v>0</v>
      </c>
      <c r="AK2609">
        <v>0</v>
      </c>
      <c r="AL2609">
        <v>0</v>
      </c>
      <c r="AM2609">
        <v>0</v>
      </c>
      <c r="AN2609">
        <v>0</v>
      </c>
      <c r="AO2609">
        <v>0</v>
      </c>
      <c r="AP2609">
        <v>0</v>
      </c>
      <c r="AQ2609">
        <v>0</v>
      </c>
      <c r="AS2609">
        <v>0</v>
      </c>
      <c r="AT2609">
        <v>0</v>
      </c>
      <c r="AU2609">
        <v>0</v>
      </c>
      <c r="AV2609">
        <v>0</v>
      </c>
      <c r="AW2609">
        <v>0</v>
      </c>
      <c r="AX2609">
        <v>0</v>
      </c>
      <c r="AY2609">
        <v>0</v>
      </c>
      <c r="AZ2609">
        <v>0</v>
      </c>
      <c r="BA2609">
        <v>0</v>
      </c>
      <c r="BB2609">
        <v>0</v>
      </c>
    </row>
    <row r="2610" spans="1:54" x14ac:dyDescent="0.35">
      <c r="A2610" t="s">
        <v>8016</v>
      </c>
      <c r="B2610" t="s">
        <v>8017</v>
      </c>
      <c r="C2610" t="s">
        <v>8018</v>
      </c>
      <c r="D2610" t="s">
        <v>2321</v>
      </c>
      <c r="E2610" t="s">
        <v>388</v>
      </c>
      <c r="F2610" t="s">
        <v>5949</v>
      </c>
      <c r="G2610" t="s">
        <v>7976</v>
      </c>
      <c r="H2610" t="s">
        <v>7986</v>
      </c>
      <c r="I2610" t="s">
        <v>2312</v>
      </c>
      <c r="J2610" t="s">
        <v>2312</v>
      </c>
      <c r="K2610" t="s">
        <v>2314</v>
      </c>
      <c r="L2610" t="s">
        <v>7987</v>
      </c>
      <c r="M2610" t="s">
        <v>2314</v>
      </c>
      <c r="N2610" t="s">
        <v>2314</v>
      </c>
      <c r="O2610" t="s">
        <v>5953</v>
      </c>
      <c r="P2610" t="s">
        <v>1829</v>
      </c>
      <c r="Q2610" t="s">
        <v>2314</v>
      </c>
      <c r="R2610" t="s">
        <v>476</v>
      </c>
      <c r="S2610" t="s">
        <v>1829</v>
      </c>
      <c r="T2610" t="s">
        <v>2501</v>
      </c>
      <c r="U2610" t="s">
        <v>1829</v>
      </c>
      <c r="W2610">
        <v>0</v>
      </c>
      <c r="X2610">
        <v>0</v>
      </c>
      <c r="Y2610">
        <v>0</v>
      </c>
      <c r="Z2610">
        <v>0</v>
      </c>
      <c r="AA2610">
        <v>0</v>
      </c>
      <c r="AB2610">
        <v>0</v>
      </c>
      <c r="AC2610">
        <v>0</v>
      </c>
      <c r="AD2610">
        <v>0</v>
      </c>
      <c r="AE2610">
        <v>0</v>
      </c>
      <c r="AF2610">
        <v>0</v>
      </c>
      <c r="AH2610">
        <v>0</v>
      </c>
      <c r="AI2610">
        <v>0</v>
      </c>
      <c r="AJ2610">
        <v>0</v>
      </c>
      <c r="AK2610">
        <v>0</v>
      </c>
      <c r="AL2610">
        <v>0</v>
      </c>
      <c r="AM2610">
        <v>0</v>
      </c>
      <c r="AN2610">
        <v>0</v>
      </c>
      <c r="AO2610">
        <v>0</v>
      </c>
      <c r="AP2610">
        <v>0</v>
      </c>
      <c r="AQ2610">
        <v>0</v>
      </c>
      <c r="AS2610">
        <v>0</v>
      </c>
      <c r="AT2610">
        <v>0</v>
      </c>
      <c r="AU2610">
        <v>0</v>
      </c>
      <c r="AV2610">
        <v>0</v>
      </c>
      <c r="AW2610">
        <v>0</v>
      </c>
      <c r="AX2610">
        <v>0</v>
      </c>
      <c r="AY2610">
        <v>0</v>
      </c>
      <c r="AZ2610">
        <v>0</v>
      </c>
      <c r="BA2610">
        <v>0</v>
      </c>
      <c r="BB2610">
        <v>0</v>
      </c>
    </row>
    <row r="2611" spans="1:54" x14ac:dyDescent="0.35">
      <c r="A2611" t="s">
        <v>8019</v>
      </c>
      <c r="B2611" t="s">
        <v>8017</v>
      </c>
      <c r="C2611" t="s">
        <v>8020</v>
      </c>
      <c r="D2611" t="s">
        <v>2321</v>
      </c>
      <c r="E2611" t="s">
        <v>388</v>
      </c>
      <c r="F2611" t="s">
        <v>5949</v>
      </c>
      <c r="G2611" t="s">
        <v>7976</v>
      </c>
      <c r="H2611" t="s">
        <v>7986</v>
      </c>
      <c r="I2611" t="s">
        <v>2312</v>
      </c>
      <c r="J2611" t="s">
        <v>2312</v>
      </c>
      <c r="K2611" t="s">
        <v>2314</v>
      </c>
      <c r="L2611" t="s">
        <v>7987</v>
      </c>
      <c r="M2611" t="s">
        <v>2314</v>
      </c>
      <c r="N2611" t="s">
        <v>2314</v>
      </c>
      <c r="O2611" t="s">
        <v>5953</v>
      </c>
      <c r="P2611" t="s">
        <v>1829</v>
      </c>
      <c r="Q2611" t="s">
        <v>2314</v>
      </c>
      <c r="R2611" t="s">
        <v>476</v>
      </c>
      <c r="S2611" t="s">
        <v>1829</v>
      </c>
      <c r="T2611" t="s">
        <v>2501</v>
      </c>
      <c r="U2611" t="s">
        <v>1829</v>
      </c>
      <c r="W2611">
        <v>0</v>
      </c>
      <c r="X2611">
        <v>0</v>
      </c>
      <c r="Y2611">
        <v>0</v>
      </c>
      <c r="Z2611">
        <v>0</v>
      </c>
      <c r="AA2611">
        <v>0</v>
      </c>
      <c r="AB2611">
        <v>0</v>
      </c>
      <c r="AC2611">
        <v>0</v>
      </c>
      <c r="AD2611">
        <v>0</v>
      </c>
      <c r="AE2611">
        <v>0</v>
      </c>
      <c r="AF2611">
        <v>0</v>
      </c>
      <c r="AH2611">
        <v>0</v>
      </c>
      <c r="AI2611">
        <v>0</v>
      </c>
      <c r="AJ2611">
        <v>0</v>
      </c>
      <c r="AK2611">
        <v>0</v>
      </c>
      <c r="AL2611">
        <v>0</v>
      </c>
      <c r="AM2611">
        <v>0</v>
      </c>
      <c r="AN2611">
        <v>0</v>
      </c>
      <c r="AO2611">
        <v>0</v>
      </c>
      <c r="AP2611">
        <v>0</v>
      </c>
      <c r="AQ2611">
        <v>0</v>
      </c>
      <c r="AS2611">
        <v>0</v>
      </c>
      <c r="AT2611">
        <v>0</v>
      </c>
      <c r="AU2611">
        <v>0</v>
      </c>
      <c r="AV2611">
        <v>0</v>
      </c>
      <c r="AW2611">
        <v>0</v>
      </c>
      <c r="AX2611">
        <v>0</v>
      </c>
      <c r="AY2611">
        <v>0</v>
      </c>
      <c r="AZ2611">
        <v>0</v>
      </c>
      <c r="BA2611">
        <v>0</v>
      </c>
      <c r="BB2611">
        <v>0</v>
      </c>
    </row>
    <row r="2612" spans="1:54" x14ac:dyDescent="0.35">
      <c r="A2612" t="s">
        <v>8021</v>
      </c>
      <c r="B2612" t="s">
        <v>8022</v>
      </c>
      <c r="C2612" t="s">
        <v>8023</v>
      </c>
      <c r="D2612" t="s">
        <v>2321</v>
      </c>
      <c r="E2612" t="s">
        <v>388</v>
      </c>
      <c r="F2612" t="s">
        <v>5949</v>
      </c>
      <c r="G2612" t="s">
        <v>7976</v>
      </c>
      <c r="H2612" t="s">
        <v>7986</v>
      </c>
      <c r="I2612" t="s">
        <v>2312</v>
      </c>
      <c r="J2612" t="s">
        <v>2312</v>
      </c>
      <c r="K2612" t="s">
        <v>2314</v>
      </c>
      <c r="L2612" t="s">
        <v>7987</v>
      </c>
      <c r="M2612" t="s">
        <v>2314</v>
      </c>
      <c r="N2612" t="s">
        <v>2314</v>
      </c>
      <c r="O2612" t="s">
        <v>5953</v>
      </c>
      <c r="P2612" t="s">
        <v>1829</v>
      </c>
      <c r="Q2612" t="s">
        <v>2314</v>
      </c>
      <c r="R2612" t="s">
        <v>476</v>
      </c>
      <c r="S2612" t="s">
        <v>1829</v>
      </c>
      <c r="T2612" t="s">
        <v>2501</v>
      </c>
      <c r="U2612" t="s">
        <v>1829</v>
      </c>
      <c r="W2612">
        <v>0</v>
      </c>
      <c r="X2612">
        <v>0</v>
      </c>
      <c r="Y2612">
        <v>0</v>
      </c>
      <c r="Z2612">
        <v>0</v>
      </c>
      <c r="AA2612">
        <v>0</v>
      </c>
      <c r="AB2612">
        <v>0</v>
      </c>
      <c r="AC2612">
        <v>0</v>
      </c>
      <c r="AD2612">
        <v>0</v>
      </c>
      <c r="AE2612">
        <v>0</v>
      </c>
      <c r="AF2612">
        <v>0</v>
      </c>
      <c r="AH2612">
        <v>0</v>
      </c>
      <c r="AI2612">
        <v>0</v>
      </c>
      <c r="AJ2612">
        <v>0</v>
      </c>
      <c r="AK2612">
        <v>0</v>
      </c>
      <c r="AL2612">
        <v>0</v>
      </c>
      <c r="AM2612">
        <v>0</v>
      </c>
      <c r="AN2612">
        <v>0</v>
      </c>
      <c r="AO2612">
        <v>0</v>
      </c>
      <c r="AP2612">
        <v>0</v>
      </c>
      <c r="AQ2612">
        <v>0</v>
      </c>
      <c r="AS2612">
        <v>0</v>
      </c>
      <c r="AT2612">
        <v>0</v>
      </c>
      <c r="AU2612">
        <v>0</v>
      </c>
      <c r="AV2612">
        <v>0</v>
      </c>
      <c r="AW2612">
        <v>0</v>
      </c>
      <c r="AX2612">
        <v>0</v>
      </c>
      <c r="AY2612">
        <v>0</v>
      </c>
      <c r="AZ2612">
        <v>0</v>
      </c>
      <c r="BA2612">
        <v>0</v>
      </c>
      <c r="BB2612">
        <v>0</v>
      </c>
    </row>
    <row r="2613" spans="1:54" x14ac:dyDescent="0.35">
      <c r="A2613" t="s">
        <v>8024</v>
      </c>
      <c r="B2613" t="s">
        <v>8025</v>
      </c>
      <c r="C2613" t="s">
        <v>8026</v>
      </c>
      <c r="D2613" t="s">
        <v>2321</v>
      </c>
      <c r="E2613" t="s">
        <v>388</v>
      </c>
      <c r="F2613" t="s">
        <v>5949</v>
      </c>
      <c r="G2613" t="s">
        <v>7976</v>
      </c>
      <c r="H2613" t="s">
        <v>7986</v>
      </c>
      <c r="I2613" t="s">
        <v>2312</v>
      </c>
      <c r="J2613" t="s">
        <v>2312</v>
      </c>
      <c r="K2613" t="s">
        <v>2314</v>
      </c>
      <c r="L2613" t="s">
        <v>7987</v>
      </c>
      <c r="M2613" t="s">
        <v>2314</v>
      </c>
      <c r="N2613" t="s">
        <v>2314</v>
      </c>
      <c r="O2613" t="s">
        <v>5953</v>
      </c>
      <c r="P2613" t="s">
        <v>1829</v>
      </c>
      <c r="Q2613" t="s">
        <v>2314</v>
      </c>
      <c r="R2613" t="s">
        <v>2314</v>
      </c>
      <c r="S2613" t="s">
        <v>1829</v>
      </c>
      <c r="T2613" t="s">
        <v>2501</v>
      </c>
      <c r="U2613" t="s">
        <v>1829</v>
      </c>
      <c r="W2613">
        <v>0</v>
      </c>
      <c r="X2613">
        <v>0</v>
      </c>
      <c r="Y2613">
        <v>0</v>
      </c>
      <c r="Z2613">
        <v>0</v>
      </c>
      <c r="AA2613">
        <v>0</v>
      </c>
      <c r="AB2613">
        <v>0</v>
      </c>
      <c r="AC2613">
        <v>0</v>
      </c>
      <c r="AD2613">
        <v>0</v>
      </c>
      <c r="AE2613">
        <v>0</v>
      </c>
      <c r="AF2613">
        <v>0</v>
      </c>
      <c r="AH2613">
        <v>0</v>
      </c>
      <c r="AI2613">
        <v>0</v>
      </c>
      <c r="AJ2613">
        <v>0</v>
      </c>
      <c r="AK2613">
        <v>0</v>
      </c>
      <c r="AL2613">
        <v>0</v>
      </c>
      <c r="AM2613">
        <v>0</v>
      </c>
      <c r="AN2613">
        <v>0</v>
      </c>
      <c r="AO2613">
        <v>0</v>
      </c>
      <c r="AP2613">
        <v>0</v>
      </c>
      <c r="AQ2613">
        <v>0</v>
      </c>
      <c r="AS2613">
        <v>0</v>
      </c>
      <c r="AT2613">
        <v>0</v>
      </c>
      <c r="AU2613">
        <v>0</v>
      </c>
      <c r="AV2613">
        <v>0</v>
      </c>
      <c r="AW2613">
        <v>0</v>
      </c>
      <c r="AX2613">
        <v>0</v>
      </c>
      <c r="AY2613">
        <v>0</v>
      </c>
      <c r="AZ2613">
        <v>0</v>
      </c>
      <c r="BA2613">
        <v>0</v>
      </c>
      <c r="BB2613">
        <v>0</v>
      </c>
    </row>
    <row r="2614" spans="1:54" x14ac:dyDescent="0.35">
      <c r="A2614" t="s">
        <v>8027</v>
      </c>
      <c r="B2614" t="s">
        <v>8028</v>
      </c>
      <c r="C2614" t="s">
        <v>8029</v>
      </c>
      <c r="D2614" t="s">
        <v>2321</v>
      </c>
      <c r="E2614" t="s">
        <v>388</v>
      </c>
      <c r="F2614" t="s">
        <v>5949</v>
      </c>
      <c r="G2614" t="s">
        <v>7976</v>
      </c>
      <c r="H2614" t="s">
        <v>7986</v>
      </c>
      <c r="I2614" t="s">
        <v>2312</v>
      </c>
      <c r="J2614" t="s">
        <v>2312</v>
      </c>
      <c r="K2614" t="s">
        <v>2314</v>
      </c>
      <c r="L2614" t="s">
        <v>7987</v>
      </c>
      <c r="M2614" t="s">
        <v>2314</v>
      </c>
      <c r="N2614" t="s">
        <v>2314</v>
      </c>
      <c r="O2614" t="s">
        <v>5953</v>
      </c>
      <c r="P2614" t="s">
        <v>1829</v>
      </c>
      <c r="Q2614" t="s">
        <v>2314</v>
      </c>
      <c r="R2614" t="s">
        <v>2314</v>
      </c>
      <c r="S2614" t="s">
        <v>1829</v>
      </c>
      <c r="T2614" t="s">
        <v>5965</v>
      </c>
      <c r="U2614" t="s">
        <v>1829</v>
      </c>
      <c r="W2614">
        <v>0</v>
      </c>
      <c r="X2614">
        <v>0</v>
      </c>
      <c r="Y2614">
        <v>0</v>
      </c>
      <c r="Z2614">
        <v>0</v>
      </c>
      <c r="AA2614">
        <v>0</v>
      </c>
      <c r="AB2614">
        <v>0</v>
      </c>
      <c r="AC2614">
        <v>0</v>
      </c>
      <c r="AD2614">
        <v>0</v>
      </c>
      <c r="AE2614">
        <v>0</v>
      </c>
      <c r="AF2614">
        <v>0</v>
      </c>
      <c r="AH2614">
        <v>0</v>
      </c>
      <c r="AI2614">
        <v>0</v>
      </c>
      <c r="AJ2614">
        <v>0</v>
      </c>
      <c r="AK2614">
        <v>0</v>
      </c>
      <c r="AL2614">
        <v>0</v>
      </c>
      <c r="AM2614">
        <v>0</v>
      </c>
      <c r="AN2614">
        <v>0</v>
      </c>
      <c r="AO2614">
        <v>0</v>
      </c>
      <c r="AP2614">
        <v>0</v>
      </c>
      <c r="AQ2614">
        <v>0</v>
      </c>
      <c r="AS2614">
        <v>0</v>
      </c>
      <c r="AT2614">
        <v>0</v>
      </c>
      <c r="AU2614">
        <v>0</v>
      </c>
      <c r="AV2614">
        <v>0</v>
      </c>
      <c r="AW2614">
        <v>0</v>
      </c>
      <c r="AX2614">
        <v>0</v>
      </c>
      <c r="AY2614">
        <v>0</v>
      </c>
      <c r="AZ2614">
        <v>0</v>
      </c>
      <c r="BA2614">
        <v>0</v>
      </c>
      <c r="BB2614">
        <v>0</v>
      </c>
    </row>
    <row r="2615" spans="1:54" x14ac:dyDescent="0.35">
      <c r="A2615" t="s">
        <v>8030</v>
      </c>
      <c r="B2615" t="s">
        <v>8031</v>
      </c>
      <c r="C2615" t="s">
        <v>8032</v>
      </c>
      <c r="D2615" t="s">
        <v>2321</v>
      </c>
      <c r="E2615" t="s">
        <v>388</v>
      </c>
      <c r="F2615" t="s">
        <v>5949</v>
      </c>
      <c r="G2615" t="s">
        <v>7976</v>
      </c>
      <c r="H2615" t="s">
        <v>7986</v>
      </c>
      <c r="I2615" t="s">
        <v>2312</v>
      </c>
      <c r="J2615" t="s">
        <v>2312</v>
      </c>
      <c r="K2615" t="s">
        <v>2314</v>
      </c>
      <c r="L2615" t="s">
        <v>7987</v>
      </c>
      <c r="M2615" t="s">
        <v>2314</v>
      </c>
      <c r="N2615" t="s">
        <v>2314</v>
      </c>
      <c r="O2615" t="s">
        <v>5953</v>
      </c>
      <c r="P2615" t="s">
        <v>1829</v>
      </c>
      <c r="Q2615" t="s">
        <v>2314</v>
      </c>
      <c r="R2615" t="s">
        <v>2314</v>
      </c>
      <c r="S2615" t="s">
        <v>1829</v>
      </c>
      <c r="T2615" t="s">
        <v>5965</v>
      </c>
      <c r="U2615" t="s">
        <v>1829</v>
      </c>
      <c r="W2615">
        <v>0</v>
      </c>
      <c r="X2615">
        <v>0</v>
      </c>
      <c r="Y2615">
        <v>0</v>
      </c>
      <c r="Z2615">
        <v>0</v>
      </c>
      <c r="AA2615">
        <v>0</v>
      </c>
      <c r="AB2615">
        <v>0</v>
      </c>
      <c r="AC2615">
        <v>0</v>
      </c>
      <c r="AD2615">
        <v>0</v>
      </c>
      <c r="AE2615">
        <v>0</v>
      </c>
      <c r="AF2615">
        <v>0</v>
      </c>
      <c r="AH2615">
        <v>0</v>
      </c>
      <c r="AI2615">
        <v>0</v>
      </c>
      <c r="AJ2615">
        <v>0</v>
      </c>
      <c r="AK2615">
        <v>0</v>
      </c>
      <c r="AL2615">
        <v>0</v>
      </c>
      <c r="AM2615">
        <v>0</v>
      </c>
      <c r="AN2615">
        <v>0</v>
      </c>
      <c r="AO2615">
        <v>0</v>
      </c>
      <c r="AP2615">
        <v>0</v>
      </c>
      <c r="AQ2615">
        <v>0</v>
      </c>
      <c r="AS2615">
        <v>0</v>
      </c>
      <c r="AT2615">
        <v>0</v>
      </c>
      <c r="AU2615">
        <v>0</v>
      </c>
      <c r="AV2615">
        <v>0</v>
      </c>
      <c r="AW2615">
        <v>0</v>
      </c>
      <c r="AX2615">
        <v>0</v>
      </c>
      <c r="AY2615">
        <v>0</v>
      </c>
      <c r="AZ2615">
        <v>0</v>
      </c>
      <c r="BA2615">
        <v>0</v>
      </c>
      <c r="BB2615">
        <v>0</v>
      </c>
    </row>
    <row r="2616" spans="1:54" x14ac:dyDescent="0.35">
      <c r="A2616" t="s">
        <v>8033</v>
      </c>
      <c r="B2616" t="s">
        <v>8034</v>
      </c>
      <c r="C2616" t="s">
        <v>8035</v>
      </c>
      <c r="D2616" t="s">
        <v>2321</v>
      </c>
      <c r="E2616" t="s">
        <v>388</v>
      </c>
      <c r="F2616" t="s">
        <v>5949</v>
      </c>
      <c r="G2616" t="s">
        <v>7976</v>
      </c>
      <c r="H2616" t="s">
        <v>7986</v>
      </c>
      <c r="I2616" t="s">
        <v>2312</v>
      </c>
      <c r="J2616" t="s">
        <v>2312</v>
      </c>
      <c r="K2616" t="s">
        <v>2314</v>
      </c>
      <c r="L2616" t="s">
        <v>7987</v>
      </c>
      <c r="M2616" t="s">
        <v>2314</v>
      </c>
      <c r="N2616" t="s">
        <v>2314</v>
      </c>
      <c r="O2616" t="s">
        <v>5953</v>
      </c>
      <c r="P2616" t="s">
        <v>1829</v>
      </c>
      <c r="Q2616" t="s">
        <v>2314</v>
      </c>
      <c r="R2616" t="s">
        <v>2314</v>
      </c>
      <c r="S2616" t="s">
        <v>1829</v>
      </c>
      <c r="T2616" t="s">
        <v>5965</v>
      </c>
      <c r="U2616" t="s">
        <v>1829</v>
      </c>
      <c r="W2616">
        <v>0</v>
      </c>
      <c r="X2616">
        <v>0</v>
      </c>
      <c r="Y2616">
        <v>0</v>
      </c>
      <c r="Z2616">
        <v>0</v>
      </c>
      <c r="AA2616">
        <v>0</v>
      </c>
      <c r="AB2616">
        <v>0</v>
      </c>
      <c r="AC2616">
        <v>0</v>
      </c>
      <c r="AD2616">
        <v>0</v>
      </c>
      <c r="AE2616">
        <v>0</v>
      </c>
      <c r="AF2616">
        <v>0</v>
      </c>
      <c r="AH2616">
        <v>0</v>
      </c>
      <c r="AI2616">
        <v>0</v>
      </c>
      <c r="AJ2616">
        <v>0</v>
      </c>
      <c r="AK2616">
        <v>0</v>
      </c>
      <c r="AL2616">
        <v>0</v>
      </c>
      <c r="AM2616">
        <v>0</v>
      </c>
      <c r="AN2616">
        <v>0</v>
      </c>
      <c r="AO2616">
        <v>0</v>
      </c>
      <c r="AP2616">
        <v>0</v>
      </c>
      <c r="AQ2616">
        <v>0</v>
      </c>
      <c r="AS2616">
        <v>0</v>
      </c>
      <c r="AT2616">
        <v>0</v>
      </c>
      <c r="AU2616">
        <v>0</v>
      </c>
      <c r="AV2616">
        <v>0</v>
      </c>
      <c r="AW2616">
        <v>0</v>
      </c>
      <c r="AX2616">
        <v>0</v>
      </c>
      <c r="AY2616">
        <v>0</v>
      </c>
      <c r="AZ2616">
        <v>0</v>
      </c>
      <c r="BA2616">
        <v>0</v>
      </c>
      <c r="BB2616">
        <v>0</v>
      </c>
    </row>
    <row r="2617" spans="1:54" x14ac:dyDescent="0.35">
      <c r="A2617" t="s">
        <v>8036</v>
      </c>
      <c r="B2617" t="s">
        <v>8037</v>
      </c>
      <c r="C2617" t="s">
        <v>8038</v>
      </c>
      <c r="D2617" t="s">
        <v>2321</v>
      </c>
      <c r="E2617" t="s">
        <v>388</v>
      </c>
      <c r="F2617" t="s">
        <v>5949</v>
      </c>
      <c r="G2617" t="s">
        <v>7976</v>
      </c>
      <c r="H2617" t="s">
        <v>7986</v>
      </c>
      <c r="I2617" t="s">
        <v>2312</v>
      </c>
      <c r="J2617" t="s">
        <v>2312</v>
      </c>
      <c r="K2617" t="s">
        <v>2314</v>
      </c>
      <c r="L2617" t="s">
        <v>7987</v>
      </c>
      <c r="M2617" t="s">
        <v>2314</v>
      </c>
      <c r="N2617" t="s">
        <v>2314</v>
      </c>
      <c r="O2617" t="s">
        <v>5953</v>
      </c>
      <c r="P2617" t="s">
        <v>1829</v>
      </c>
      <c r="Q2617" t="s">
        <v>2314</v>
      </c>
      <c r="R2617" t="s">
        <v>2314</v>
      </c>
      <c r="S2617" t="s">
        <v>1829</v>
      </c>
      <c r="T2617" t="s">
        <v>5965</v>
      </c>
      <c r="U2617" t="s">
        <v>1829</v>
      </c>
      <c r="W2617">
        <v>0</v>
      </c>
      <c r="X2617">
        <v>0</v>
      </c>
      <c r="Y2617">
        <v>0</v>
      </c>
      <c r="Z2617">
        <v>0</v>
      </c>
      <c r="AA2617">
        <v>0</v>
      </c>
      <c r="AB2617">
        <v>0</v>
      </c>
      <c r="AC2617">
        <v>0</v>
      </c>
      <c r="AD2617">
        <v>0</v>
      </c>
      <c r="AE2617">
        <v>0</v>
      </c>
      <c r="AF2617">
        <v>0</v>
      </c>
      <c r="AH2617">
        <v>0</v>
      </c>
      <c r="AI2617">
        <v>0</v>
      </c>
      <c r="AJ2617">
        <v>0</v>
      </c>
      <c r="AK2617">
        <v>0</v>
      </c>
      <c r="AL2617">
        <v>0</v>
      </c>
      <c r="AM2617">
        <v>0</v>
      </c>
      <c r="AN2617">
        <v>0</v>
      </c>
      <c r="AO2617">
        <v>0</v>
      </c>
      <c r="AP2617">
        <v>0</v>
      </c>
      <c r="AQ2617">
        <v>0</v>
      </c>
      <c r="AS2617">
        <v>0</v>
      </c>
      <c r="AT2617">
        <v>0</v>
      </c>
      <c r="AU2617">
        <v>0</v>
      </c>
      <c r="AV2617">
        <v>0</v>
      </c>
      <c r="AW2617">
        <v>0</v>
      </c>
      <c r="AX2617">
        <v>0</v>
      </c>
      <c r="AY2617">
        <v>0</v>
      </c>
      <c r="AZ2617">
        <v>0</v>
      </c>
      <c r="BA2617">
        <v>0</v>
      </c>
      <c r="BB2617">
        <v>0</v>
      </c>
    </row>
    <row r="2618" spans="1:54" x14ac:dyDescent="0.35">
      <c r="A2618" t="s">
        <v>2231</v>
      </c>
      <c r="B2618" t="s">
        <v>8039</v>
      </c>
      <c r="C2618" t="s">
        <v>2233</v>
      </c>
      <c r="D2618" t="s">
        <v>2321</v>
      </c>
      <c r="E2618" t="s">
        <v>388</v>
      </c>
      <c r="F2618" t="s">
        <v>5949</v>
      </c>
      <c r="G2618" t="s">
        <v>7976</v>
      </c>
      <c r="H2618" t="s">
        <v>7986</v>
      </c>
      <c r="I2618" t="s">
        <v>2312</v>
      </c>
      <c r="J2618" t="s">
        <v>2312</v>
      </c>
      <c r="K2618" t="s">
        <v>2314</v>
      </c>
      <c r="L2618" t="s">
        <v>7987</v>
      </c>
      <c r="M2618" t="s">
        <v>2314</v>
      </c>
      <c r="N2618">
        <v>1</v>
      </c>
      <c r="O2618" t="s">
        <v>5953</v>
      </c>
      <c r="P2618" t="s">
        <v>1829</v>
      </c>
      <c r="Q2618" t="s">
        <v>2314</v>
      </c>
      <c r="R2618" t="s">
        <v>476</v>
      </c>
      <c r="S2618" t="s">
        <v>1829</v>
      </c>
      <c r="T2618" t="s">
        <v>2501</v>
      </c>
      <c r="U2618" t="s">
        <v>1829</v>
      </c>
      <c r="W2618">
        <v>0</v>
      </c>
      <c r="X2618">
        <v>0</v>
      </c>
      <c r="Y2618">
        <v>0</v>
      </c>
      <c r="Z2618">
        <v>0</v>
      </c>
      <c r="AA2618">
        <v>0</v>
      </c>
      <c r="AB2618">
        <v>0</v>
      </c>
      <c r="AC2618">
        <v>0</v>
      </c>
      <c r="AD2618">
        <v>0</v>
      </c>
      <c r="AE2618">
        <v>0</v>
      </c>
      <c r="AF2618">
        <v>0</v>
      </c>
      <c r="AH2618">
        <v>0</v>
      </c>
      <c r="AI2618">
        <v>0</v>
      </c>
      <c r="AJ2618">
        <v>0</v>
      </c>
      <c r="AK2618">
        <v>0</v>
      </c>
      <c r="AL2618">
        <v>0</v>
      </c>
      <c r="AM2618">
        <v>0</v>
      </c>
      <c r="AN2618">
        <v>0</v>
      </c>
      <c r="AO2618">
        <v>0</v>
      </c>
      <c r="AP2618">
        <v>0</v>
      </c>
      <c r="AQ2618">
        <v>0</v>
      </c>
      <c r="AS2618">
        <v>7.7413019366196698E-3</v>
      </c>
      <c r="AT2618">
        <v>1.0113922163279601</v>
      </c>
      <c r="AU2618">
        <v>7.7413019366196698E-3</v>
      </c>
      <c r="AV2618">
        <v>1.0113922163279601</v>
      </c>
      <c r="AW2618">
        <v>7.7413019366196698E-3</v>
      </c>
      <c r="AX2618">
        <v>1.0113922163279601</v>
      </c>
      <c r="AY2618">
        <v>7.7413019366196698E-3</v>
      </c>
      <c r="AZ2618">
        <v>1.0113922163279601</v>
      </c>
      <c r="BA2618">
        <v>7.7413019366196698E-3</v>
      </c>
      <c r="BB2618">
        <v>1.0113922163279601</v>
      </c>
    </row>
    <row r="2619" spans="1:54" x14ac:dyDescent="0.35">
      <c r="A2619" t="s">
        <v>8040</v>
      </c>
      <c r="B2619" t="s">
        <v>8041</v>
      </c>
      <c r="C2619" t="s">
        <v>2233</v>
      </c>
      <c r="D2619" t="s">
        <v>2321</v>
      </c>
      <c r="E2619" t="s">
        <v>388</v>
      </c>
      <c r="F2619" t="s">
        <v>5949</v>
      </c>
      <c r="G2619" t="s">
        <v>7976</v>
      </c>
      <c r="H2619" t="s">
        <v>7986</v>
      </c>
      <c r="I2619" t="s">
        <v>2312</v>
      </c>
      <c r="J2619" t="s">
        <v>2312</v>
      </c>
      <c r="K2619" t="s">
        <v>2314</v>
      </c>
      <c r="L2619" t="s">
        <v>7987</v>
      </c>
      <c r="M2619" t="s">
        <v>2314</v>
      </c>
      <c r="N2619" t="s">
        <v>2314</v>
      </c>
      <c r="O2619" t="s">
        <v>5953</v>
      </c>
      <c r="P2619" t="s">
        <v>1829</v>
      </c>
      <c r="Q2619" t="s">
        <v>2314</v>
      </c>
      <c r="R2619" t="s">
        <v>476</v>
      </c>
      <c r="S2619" t="s">
        <v>1829</v>
      </c>
      <c r="T2619" t="s">
        <v>2501</v>
      </c>
      <c r="U2619" t="s">
        <v>1829</v>
      </c>
      <c r="W2619">
        <v>0</v>
      </c>
      <c r="X2619">
        <v>0</v>
      </c>
      <c r="Y2619">
        <v>0</v>
      </c>
      <c r="Z2619">
        <v>0</v>
      </c>
      <c r="AA2619">
        <v>0</v>
      </c>
      <c r="AB2619">
        <v>0</v>
      </c>
      <c r="AC2619">
        <v>0</v>
      </c>
      <c r="AD2619">
        <v>0</v>
      </c>
      <c r="AE2619">
        <v>0</v>
      </c>
      <c r="AF2619">
        <v>0</v>
      </c>
      <c r="AH2619">
        <v>0</v>
      </c>
      <c r="AI2619">
        <v>0</v>
      </c>
      <c r="AJ2619">
        <v>0</v>
      </c>
      <c r="AK2619">
        <v>0</v>
      </c>
      <c r="AL2619">
        <v>0</v>
      </c>
      <c r="AM2619">
        <v>0</v>
      </c>
      <c r="AN2619">
        <v>0</v>
      </c>
      <c r="AO2619">
        <v>0</v>
      </c>
      <c r="AP2619">
        <v>0</v>
      </c>
      <c r="AQ2619">
        <v>0</v>
      </c>
      <c r="AS2619">
        <v>0</v>
      </c>
      <c r="AT2619">
        <v>0</v>
      </c>
      <c r="AU2619">
        <v>0</v>
      </c>
      <c r="AV2619">
        <v>0</v>
      </c>
      <c r="AW2619">
        <v>0</v>
      </c>
      <c r="AX2619">
        <v>0</v>
      </c>
      <c r="AY2619">
        <v>0</v>
      </c>
      <c r="AZ2619">
        <v>0</v>
      </c>
      <c r="BA2619">
        <v>0</v>
      </c>
      <c r="BB2619">
        <v>0</v>
      </c>
    </row>
    <row r="2620" spans="1:54" x14ac:dyDescent="0.35">
      <c r="A2620" t="s">
        <v>1990</v>
      </c>
      <c r="B2620" t="s">
        <v>8042</v>
      </c>
      <c r="C2620" t="s">
        <v>1992</v>
      </c>
      <c r="D2620" t="s">
        <v>2321</v>
      </c>
      <c r="E2620" t="s">
        <v>388</v>
      </c>
      <c r="F2620" t="s">
        <v>5949</v>
      </c>
      <c r="G2620" t="s">
        <v>7976</v>
      </c>
      <c r="H2620" t="s">
        <v>7986</v>
      </c>
      <c r="I2620" t="s">
        <v>2312</v>
      </c>
      <c r="J2620" t="s">
        <v>2312</v>
      </c>
      <c r="K2620" t="s">
        <v>2314</v>
      </c>
      <c r="L2620" t="s">
        <v>7987</v>
      </c>
      <c r="M2620" t="s">
        <v>2314</v>
      </c>
      <c r="N2620">
        <v>1</v>
      </c>
      <c r="O2620" t="s">
        <v>5953</v>
      </c>
      <c r="P2620" t="s">
        <v>1829</v>
      </c>
      <c r="Q2620" t="s">
        <v>2314</v>
      </c>
      <c r="R2620" t="s">
        <v>476</v>
      </c>
      <c r="S2620" t="s">
        <v>1829</v>
      </c>
      <c r="T2620" t="s">
        <v>2501</v>
      </c>
      <c r="U2620" t="s">
        <v>1829</v>
      </c>
      <c r="W2620">
        <v>0</v>
      </c>
      <c r="X2620">
        <v>0</v>
      </c>
      <c r="Y2620">
        <v>0</v>
      </c>
      <c r="Z2620">
        <v>0</v>
      </c>
      <c r="AA2620">
        <v>0</v>
      </c>
      <c r="AB2620">
        <v>0</v>
      </c>
      <c r="AC2620">
        <v>0</v>
      </c>
      <c r="AD2620">
        <v>0</v>
      </c>
      <c r="AE2620">
        <v>0</v>
      </c>
      <c r="AF2620">
        <v>0</v>
      </c>
      <c r="AH2620">
        <v>0</v>
      </c>
      <c r="AI2620">
        <v>0</v>
      </c>
      <c r="AJ2620">
        <v>0</v>
      </c>
      <c r="AK2620">
        <v>0</v>
      </c>
      <c r="AL2620">
        <v>0</v>
      </c>
      <c r="AM2620">
        <v>0</v>
      </c>
      <c r="AN2620">
        <v>-3.1955663954188803E-8</v>
      </c>
      <c r="AO2620">
        <v>-4.0768699527404797E-6</v>
      </c>
      <c r="AP2620">
        <v>-8.35077496325974E-9</v>
      </c>
      <c r="AQ2620">
        <v>-1.06538307508233E-6</v>
      </c>
      <c r="AS2620">
        <v>0</v>
      </c>
      <c r="AT2620">
        <v>0</v>
      </c>
      <c r="AU2620">
        <v>0</v>
      </c>
      <c r="AV2620">
        <v>0</v>
      </c>
      <c r="AW2620">
        <v>0</v>
      </c>
      <c r="AX2620">
        <v>0</v>
      </c>
      <c r="AY2620">
        <v>0</v>
      </c>
      <c r="AZ2620">
        <v>0</v>
      </c>
      <c r="BA2620">
        <v>0</v>
      </c>
      <c r="BB2620">
        <v>0</v>
      </c>
    </row>
    <row r="2621" spans="1:54" x14ac:dyDescent="0.35">
      <c r="A2621" t="s">
        <v>1999</v>
      </c>
      <c r="B2621" t="s">
        <v>8043</v>
      </c>
      <c r="C2621" t="s">
        <v>2000</v>
      </c>
      <c r="D2621" t="s">
        <v>2321</v>
      </c>
      <c r="E2621" t="s">
        <v>388</v>
      </c>
      <c r="F2621" t="s">
        <v>5949</v>
      </c>
      <c r="G2621" t="s">
        <v>7976</v>
      </c>
      <c r="H2621" t="s">
        <v>7986</v>
      </c>
      <c r="I2621" t="s">
        <v>2312</v>
      </c>
      <c r="J2621" t="s">
        <v>2312</v>
      </c>
      <c r="K2621" t="s">
        <v>2314</v>
      </c>
      <c r="L2621" t="s">
        <v>7987</v>
      </c>
      <c r="M2621" t="s">
        <v>2314</v>
      </c>
      <c r="N2621">
        <v>1</v>
      </c>
      <c r="O2621" t="s">
        <v>5953</v>
      </c>
      <c r="P2621" t="s">
        <v>1829</v>
      </c>
      <c r="Q2621" t="s">
        <v>2314</v>
      </c>
      <c r="R2621" t="s">
        <v>476</v>
      </c>
      <c r="S2621" t="s">
        <v>1829</v>
      </c>
      <c r="T2621" t="s">
        <v>2501</v>
      </c>
      <c r="U2621" t="s">
        <v>1829</v>
      </c>
      <c r="W2621">
        <v>0</v>
      </c>
      <c r="X2621">
        <v>0</v>
      </c>
      <c r="Y2621">
        <v>0</v>
      </c>
      <c r="Z2621">
        <v>0</v>
      </c>
      <c r="AA2621">
        <v>0</v>
      </c>
      <c r="AB2621">
        <v>0</v>
      </c>
      <c r="AC2621">
        <v>0</v>
      </c>
      <c r="AD2621">
        <v>0</v>
      </c>
      <c r="AE2621">
        <v>0</v>
      </c>
      <c r="AF2621">
        <v>0</v>
      </c>
      <c r="AH2621">
        <v>0</v>
      </c>
      <c r="AI2621">
        <v>0</v>
      </c>
      <c r="AJ2621">
        <v>-2.4977738311014199E-8</v>
      </c>
      <c r="AK2621">
        <v>-3.3623959172501802E-6</v>
      </c>
      <c r="AL2621">
        <v>0</v>
      </c>
      <c r="AM2621">
        <v>0</v>
      </c>
      <c r="AN2621">
        <v>0</v>
      </c>
      <c r="AO2621">
        <v>0</v>
      </c>
      <c r="AP2621">
        <v>-7.31644594134385E-9</v>
      </c>
      <c r="AQ2621">
        <v>-9.8490854758888406E-7</v>
      </c>
      <c r="AS2621">
        <v>0</v>
      </c>
      <c r="AT2621">
        <v>0</v>
      </c>
      <c r="AU2621">
        <v>0</v>
      </c>
      <c r="AV2621">
        <v>0</v>
      </c>
      <c r="AW2621">
        <v>0</v>
      </c>
      <c r="AX2621">
        <v>0</v>
      </c>
      <c r="AY2621">
        <v>0</v>
      </c>
      <c r="AZ2621">
        <v>0</v>
      </c>
      <c r="BA2621">
        <v>0</v>
      </c>
      <c r="BB2621">
        <v>0</v>
      </c>
    </row>
    <row r="2622" spans="1:54" x14ac:dyDescent="0.35">
      <c r="A2622" t="s">
        <v>8044</v>
      </c>
      <c r="B2622" t="s">
        <v>8045</v>
      </c>
      <c r="C2622" t="s">
        <v>8046</v>
      </c>
      <c r="D2622" t="s">
        <v>2321</v>
      </c>
      <c r="E2622" t="s">
        <v>388</v>
      </c>
      <c r="F2622" t="s">
        <v>5949</v>
      </c>
      <c r="G2622" t="s">
        <v>7976</v>
      </c>
      <c r="H2622" t="s">
        <v>7986</v>
      </c>
      <c r="I2622" t="s">
        <v>2312</v>
      </c>
      <c r="J2622" t="s">
        <v>2312</v>
      </c>
      <c r="K2622" t="s">
        <v>2314</v>
      </c>
      <c r="L2622" t="s">
        <v>7987</v>
      </c>
      <c r="M2622" t="s">
        <v>2314</v>
      </c>
      <c r="N2622" t="s">
        <v>2314</v>
      </c>
      <c r="O2622" t="s">
        <v>5953</v>
      </c>
      <c r="P2622" t="s">
        <v>1829</v>
      </c>
      <c r="Q2622" t="s">
        <v>2314</v>
      </c>
      <c r="R2622" t="s">
        <v>476</v>
      </c>
      <c r="S2622" t="s">
        <v>1829</v>
      </c>
      <c r="T2622" t="s">
        <v>2501</v>
      </c>
      <c r="U2622" t="s">
        <v>1829</v>
      </c>
      <c r="W2622">
        <v>0</v>
      </c>
      <c r="X2622">
        <v>0</v>
      </c>
      <c r="Y2622">
        <v>0</v>
      </c>
      <c r="Z2622">
        <v>0</v>
      </c>
      <c r="AA2622">
        <v>0</v>
      </c>
      <c r="AB2622">
        <v>0</v>
      </c>
      <c r="AC2622">
        <v>0</v>
      </c>
      <c r="AD2622">
        <v>0</v>
      </c>
      <c r="AE2622">
        <v>0</v>
      </c>
      <c r="AF2622">
        <v>0</v>
      </c>
      <c r="AH2622">
        <v>0</v>
      </c>
      <c r="AI2622">
        <v>0</v>
      </c>
      <c r="AJ2622">
        <v>0</v>
      </c>
      <c r="AK2622">
        <v>0</v>
      </c>
      <c r="AL2622">
        <v>0</v>
      </c>
      <c r="AM2622">
        <v>0</v>
      </c>
      <c r="AN2622">
        <v>0</v>
      </c>
      <c r="AO2622">
        <v>0</v>
      </c>
      <c r="AP2622">
        <v>0</v>
      </c>
      <c r="AQ2622">
        <v>0</v>
      </c>
      <c r="AS2622">
        <v>0</v>
      </c>
      <c r="AT2622">
        <v>0</v>
      </c>
      <c r="AU2622">
        <v>0</v>
      </c>
      <c r="AV2622">
        <v>0</v>
      </c>
      <c r="AW2622">
        <v>0</v>
      </c>
      <c r="AX2622">
        <v>0</v>
      </c>
      <c r="AY2622">
        <v>0</v>
      </c>
      <c r="AZ2622">
        <v>0</v>
      </c>
      <c r="BA2622">
        <v>0</v>
      </c>
      <c r="BB2622">
        <v>0</v>
      </c>
    </row>
    <row r="2623" spans="1:54" x14ac:dyDescent="0.35">
      <c r="A2623" t="s">
        <v>8047</v>
      </c>
      <c r="B2623" t="s">
        <v>8048</v>
      </c>
      <c r="C2623" t="s">
        <v>8049</v>
      </c>
      <c r="D2623" t="s">
        <v>2321</v>
      </c>
      <c r="E2623" t="s">
        <v>388</v>
      </c>
      <c r="F2623" t="s">
        <v>5949</v>
      </c>
      <c r="G2623" t="s">
        <v>8050</v>
      </c>
      <c r="H2623" t="s">
        <v>2312</v>
      </c>
      <c r="I2623" t="s">
        <v>2312</v>
      </c>
      <c r="J2623" t="s">
        <v>2312</v>
      </c>
      <c r="K2623" t="s">
        <v>8051</v>
      </c>
      <c r="L2623" t="s">
        <v>8051</v>
      </c>
      <c r="M2623" t="s">
        <v>2314</v>
      </c>
      <c r="N2623" t="s">
        <v>2314</v>
      </c>
      <c r="O2623" t="s">
        <v>5953</v>
      </c>
      <c r="P2623" t="s">
        <v>1829</v>
      </c>
      <c r="Q2623" t="s">
        <v>2314</v>
      </c>
      <c r="R2623" t="s">
        <v>2314</v>
      </c>
      <c r="S2623" t="s">
        <v>1829</v>
      </c>
      <c r="T2623" t="s">
        <v>5965</v>
      </c>
      <c r="U2623" t="s">
        <v>1829</v>
      </c>
      <c r="W2623">
        <v>0</v>
      </c>
      <c r="X2623">
        <v>0</v>
      </c>
      <c r="Y2623">
        <v>0</v>
      </c>
      <c r="Z2623">
        <v>0</v>
      </c>
      <c r="AA2623">
        <v>0</v>
      </c>
      <c r="AB2623">
        <v>0</v>
      </c>
      <c r="AC2623">
        <v>0</v>
      </c>
      <c r="AD2623">
        <v>0</v>
      </c>
      <c r="AE2623">
        <v>0</v>
      </c>
      <c r="AF2623">
        <v>0</v>
      </c>
      <c r="AH2623">
        <v>0</v>
      </c>
      <c r="AI2623">
        <v>0</v>
      </c>
      <c r="AJ2623">
        <v>0</v>
      </c>
      <c r="AK2623">
        <v>0</v>
      </c>
      <c r="AL2623">
        <v>0</v>
      </c>
      <c r="AM2623">
        <v>0</v>
      </c>
      <c r="AN2623">
        <v>0</v>
      </c>
      <c r="AO2623">
        <v>0</v>
      </c>
      <c r="AP2623">
        <v>0</v>
      </c>
      <c r="AQ2623">
        <v>0</v>
      </c>
      <c r="AS2623">
        <v>0</v>
      </c>
      <c r="AT2623">
        <v>0</v>
      </c>
      <c r="AU2623">
        <v>0</v>
      </c>
      <c r="AV2623">
        <v>0</v>
      </c>
      <c r="AW2623">
        <v>0</v>
      </c>
      <c r="AX2623">
        <v>0</v>
      </c>
      <c r="AY2623">
        <v>0</v>
      </c>
      <c r="AZ2623">
        <v>0</v>
      </c>
      <c r="BA2623">
        <v>0</v>
      </c>
      <c r="BB2623">
        <v>0</v>
      </c>
    </row>
    <row r="2624" spans="1:54" x14ac:dyDescent="0.35">
      <c r="A2624" t="s">
        <v>8052</v>
      </c>
      <c r="B2624" t="s">
        <v>8053</v>
      </c>
      <c r="C2624" t="s">
        <v>8054</v>
      </c>
      <c r="D2624" t="s">
        <v>2321</v>
      </c>
      <c r="E2624" t="s">
        <v>388</v>
      </c>
      <c r="F2624" t="s">
        <v>5949</v>
      </c>
      <c r="G2624" t="s">
        <v>8050</v>
      </c>
      <c r="H2624" t="s">
        <v>2312</v>
      </c>
      <c r="I2624" t="s">
        <v>2312</v>
      </c>
      <c r="J2624" t="s">
        <v>2312</v>
      </c>
      <c r="K2624" t="s">
        <v>2314</v>
      </c>
      <c r="L2624" t="s">
        <v>8051</v>
      </c>
      <c r="M2624" t="s">
        <v>2314</v>
      </c>
      <c r="N2624" t="s">
        <v>2314</v>
      </c>
      <c r="O2624" t="s">
        <v>5953</v>
      </c>
      <c r="P2624" t="s">
        <v>1829</v>
      </c>
      <c r="R2624" t="s">
        <v>476</v>
      </c>
      <c r="S2624" t="s">
        <v>1829</v>
      </c>
      <c r="T2624" t="s">
        <v>2501</v>
      </c>
      <c r="U2624" t="s">
        <v>1829</v>
      </c>
      <c r="W2624">
        <v>0</v>
      </c>
      <c r="X2624">
        <v>0</v>
      </c>
      <c r="Y2624">
        <v>0</v>
      </c>
      <c r="Z2624">
        <v>0</v>
      </c>
      <c r="AA2624">
        <v>0</v>
      </c>
      <c r="AB2624">
        <v>0</v>
      </c>
      <c r="AC2624">
        <v>0</v>
      </c>
      <c r="AD2624">
        <v>0</v>
      </c>
      <c r="AE2624">
        <v>0</v>
      </c>
      <c r="AF2624">
        <v>0</v>
      </c>
      <c r="AH2624">
        <v>0</v>
      </c>
      <c r="AI2624">
        <v>0</v>
      </c>
      <c r="AJ2624">
        <v>0</v>
      </c>
      <c r="AK2624">
        <v>0</v>
      </c>
      <c r="AL2624">
        <v>0</v>
      </c>
      <c r="AM2624">
        <v>0</v>
      </c>
      <c r="AN2624">
        <v>0</v>
      </c>
      <c r="AO2624">
        <v>0</v>
      </c>
      <c r="AP2624">
        <v>0</v>
      </c>
      <c r="AQ2624">
        <v>0</v>
      </c>
      <c r="AS2624">
        <v>0</v>
      </c>
      <c r="AT2624">
        <v>0</v>
      </c>
      <c r="AU2624">
        <v>0</v>
      </c>
      <c r="AV2624">
        <v>0</v>
      </c>
      <c r="AW2624">
        <v>0</v>
      </c>
      <c r="AX2624">
        <v>0</v>
      </c>
      <c r="AY2624">
        <v>0</v>
      </c>
      <c r="AZ2624">
        <v>0</v>
      </c>
      <c r="BA2624">
        <v>0</v>
      </c>
      <c r="BB2624">
        <v>0</v>
      </c>
    </row>
    <row r="2625" spans="1:54" x14ac:dyDescent="0.35">
      <c r="A2625" t="s">
        <v>8055</v>
      </c>
      <c r="B2625" t="s">
        <v>8056</v>
      </c>
      <c r="C2625" t="s">
        <v>8057</v>
      </c>
      <c r="D2625" t="s">
        <v>2321</v>
      </c>
      <c r="E2625" t="s">
        <v>388</v>
      </c>
      <c r="F2625" t="s">
        <v>5949</v>
      </c>
      <c r="G2625" t="s">
        <v>8050</v>
      </c>
      <c r="H2625" t="s">
        <v>2312</v>
      </c>
      <c r="I2625" t="s">
        <v>2312</v>
      </c>
      <c r="J2625" t="s">
        <v>2312</v>
      </c>
      <c r="K2625" t="s">
        <v>2314</v>
      </c>
      <c r="L2625" t="s">
        <v>8051</v>
      </c>
      <c r="M2625" t="s">
        <v>2314</v>
      </c>
      <c r="N2625" t="s">
        <v>2314</v>
      </c>
      <c r="O2625" t="s">
        <v>5953</v>
      </c>
      <c r="P2625" t="s">
        <v>1829</v>
      </c>
      <c r="R2625" t="s">
        <v>476</v>
      </c>
      <c r="S2625" t="s">
        <v>1829</v>
      </c>
      <c r="T2625" t="s">
        <v>2501</v>
      </c>
      <c r="U2625" t="s">
        <v>1829</v>
      </c>
      <c r="W2625">
        <v>0</v>
      </c>
      <c r="X2625">
        <v>0</v>
      </c>
      <c r="Y2625">
        <v>0</v>
      </c>
      <c r="Z2625">
        <v>0</v>
      </c>
      <c r="AA2625">
        <v>0</v>
      </c>
      <c r="AB2625">
        <v>0</v>
      </c>
      <c r="AC2625">
        <v>0</v>
      </c>
      <c r="AD2625">
        <v>0</v>
      </c>
      <c r="AE2625">
        <v>0</v>
      </c>
      <c r="AF2625">
        <v>0</v>
      </c>
      <c r="AH2625">
        <v>0</v>
      </c>
      <c r="AI2625">
        <v>0</v>
      </c>
      <c r="AJ2625">
        <v>0</v>
      </c>
      <c r="AK2625">
        <v>0</v>
      </c>
      <c r="AL2625">
        <v>0</v>
      </c>
      <c r="AM2625">
        <v>0</v>
      </c>
      <c r="AN2625">
        <v>0</v>
      </c>
      <c r="AO2625">
        <v>0</v>
      </c>
      <c r="AP2625">
        <v>0</v>
      </c>
      <c r="AQ2625">
        <v>0</v>
      </c>
      <c r="AS2625">
        <v>0</v>
      </c>
      <c r="AT2625">
        <v>0</v>
      </c>
      <c r="AU2625">
        <v>0</v>
      </c>
      <c r="AV2625">
        <v>0</v>
      </c>
      <c r="AW2625">
        <v>0</v>
      </c>
      <c r="AX2625">
        <v>0</v>
      </c>
      <c r="AY2625">
        <v>0</v>
      </c>
      <c r="AZ2625">
        <v>0</v>
      </c>
      <c r="BA2625">
        <v>0</v>
      </c>
      <c r="BB2625">
        <v>0</v>
      </c>
    </row>
    <row r="2626" spans="1:54" x14ac:dyDescent="0.35">
      <c r="A2626" t="s">
        <v>8058</v>
      </c>
      <c r="B2626" t="s">
        <v>8059</v>
      </c>
      <c r="D2626" t="s">
        <v>8060</v>
      </c>
      <c r="E2626" t="s">
        <v>6562</v>
      </c>
      <c r="F2626" t="s">
        <v>388</v>
      </c>
      <c r="G2626" t="s">
        <v>8061</v>
      </c>
      <c r="H2626" t="s">
        <v>2932</v>
      </c>
      <c r="I2626" t="s">
        <v>2312</v>
      </c>
      <c r="J2626" t="s">
        <v>2312</v>
      </c>
      <c r="K2626" t="s">
        <v>8062</v>
      </c>
      <c r="L2626" t="s">
        <v>8062</v>
      </c>
      <c r="M2626" t="s">
        <v>2314</v>
      </c>
      <c r="N2626" t="s">
        <v>2314</v>
      </c>
      <c r="O2626" t="s">
        <v>5953</v>
      </c>
      <c r="P2626" t="s">
        <v>1829</v>
      </c>
      <c r="Q2626" t="s">
        <v>2314</v>
      </c>
      <c r="R2626" t="s">
        <v>2314</v>
      </c>
      <c r="S2626" t="s">
        <v>2932</v>
      </c>
      <c r="T2626" t="s">
        <v>2859</v>
      </c>
      <c r="U2626" t="s">
        <v>2318</v>
      </c>
      <c r="W2626">
        <v>0</v>
      </c>
      <c r="X2626">
        <v>0</v>
      </c>
      <c r="Y2626">
        <v>0</v>
      </c>
      <c r="Z2626">
        <v>0</v>
      </c>
      <c r="AA2626">
        <v>0</v>
      </c>
      <c r="AB2626">
        <v>0</v>
      </c>
      <c r="AC2626">
        <v>0</v>
      </c>
      <c r="AD2626">
        <v>0</v>
      </c>
      <c r="AE2626">
        <v>0</v>
      </c>
      <c r="AF2626">
        <v>0</v>
      </c>
      <c r="AH2626">
        <v>0</v>
      </c>
      <c r="AI2626">
        <v>0</v>
      </c>
      <c r="AJ2626">
        <v>0</v>
      </c>
      <c r="AK2626">
        <v>0</v>
      </c>
      <c r="AL2626">
        <v>0</v>
      </c>
      <c r="AM2626">
        <v>0</v>
      </c>
      <c r="AN2626">
        <v>0</v>
      </c>
      <c r="AO2626">
        <v>0</v>
      </c>
      <c r="AP2626">
        <v>0</v>
      </c>
      <c r="AQ2626">
        <v>0</v>
      </c>
      <c r="AS2626">
        <v>0</v>
      </c>
      <c r="AT2626">
        <v>0</v>
      </c>
      <c r="AU2626">
        <v>0</v>
      </c>
      <c r="AV2626">
        <v>0</v>
      </c>
      <c r="AW2626">
        <v>0</v>
      </c>
      <c r="AX2626">
        <v>0</v>
      </c>
      <c r="AY2626">
        <v>0</v>
      </c>
      <c r="AZ2626">
        <v>0</v>
      </c>
      <c r="BA2626">
        <v>0</v>
      </c>
      <c r="BB2626">
        <v>0</v>
      </c>
    </row>
    <row r="2627" spans="1:54" x14ac:dyDescent="0.35">
      <c r="A2627" t="s">
        <v>8063</v>
      </c>
      <c r="B2627" t="s">
        <v>8064</v>
      </c>
      <c r="D2627" t="s">
        <v>8060</v>
      </c>
      <c r="E2627" t="s">
        <v>6562</v>
      </c>
      <c r="F2627" t="s">
        <v>388</v>
      </c>
      <c r="G2627" t="s">
        <v>8061</v>
      </c>
      <c r="H2627" t="s">
        <v>2932</v>
      </c>
      <c r="I2627" t="s">
        <v>2312</v>
      </c>
      <c r="J2627" t="s">
        <v>2312</v>
      </c>
      <c r="K2627" t="s">
        <v>2314</v>
      </c>
      <c r="L2627" t="s">
        <v>8062</v>
      </c>
      <c r="M2627" t="s">
        <v>2314</v>
      </c>
      <c r="N2627" t="s">
        <v>2314</v>
      </c>
      <c r="O2627" t="s">
        <v>5953</v>
      </c>
      <c r="P2627" t="s">
        <v>1829</v>
      </c>
      <c r="Q2627" t="s">
        <v>2314</v>
      </c>
      <c r="R2627" t="s">
        <v>2314</v>
      </c>
      <c r="S2627" t="s">
        <v>2932</v>
      </c>
      <c r="T2627" t="s">
        <v>2859</v>
      </c>
      <c r="U2627" t="s">
        <v>2318</v>
      </c>
      <c r="W2627">
        <v>0</v>
      </c>
      <c r="X2627">
        <v>0</v>
      </c>
      <c r="Y2627">
        <v>0</v>
      </c>
      <c r="Z2627">
        <v>0</v>
      </c>
      <c r="AA2627">
        <v>0</v>
      </c>
      <c r="AB2627">
        <v>0</v>
      </c>
      <c r="AC2627">
        <v>0</v>
      </c>
      <c r="AD2627">
        <v>0</v>
      </c>
      <c r="AE2627">
        <v>0</v>
      </c>
      <c r="AF2627">
        <v>0</v>
      </c>
      <c r="AH2627">
        <v>0</v>
      </c>
      <c r="AI2627">
        <v>0</v>
      </c>
      <c r="AJ2627">
        <v>0</v>
      </c>
      <c r="AK2627">
        <v>0</v>
      </c>
      <c r="AL2627">
        <v>0</v>
      </c>
      <c r="AM2627">
        <v>0</v>
      </c>
      <c r="AN2627">
        <v>0</v>
      </c>
      <c r="AO2627">
        <v>0</v>
      </c>
      <c r="AP2627">
        <v>0</v>
      </c>
      <c r="AQ2627">
        <v>0</v>
      </c>
      <c r="AS2627">
        <v>0</v>
      </c>
      <c r="AT2627">
        <v>0</v>
      </c>
      <c r="AU2627">
        <v>0</v>
      </c>
      <c r="AV2627">
        <v>0</v>
      </c>
      <c r="AW2627">
        <v>0</v>
      </c>
      <c r="AX2627">
        <v>0</v>
      </c>
      <c r="AY2627">
        <v>0</v>
      </c>
      <c r="AZ2627">
        <v>0</v>
      </c>
      <c r="BA2627">
        <v>0</v>
      </c>
      <c r="BB2627">
        <v>0</v>
      </c>
    </row>
    <row r="2628" spans="1:54" x14ac:dyDescent="0.35">
      <c r="A2628" t="s">
        <v>8065</v>
      </c>
      <c r="B2628" t="s">
        <v>8066</v>
      </c>
      <c r="D2628" t="s">
        <v>8060</v>
      </c>
      <c r="E2628" t="s">
        <v>6562</v>
      </c>
      <c r="F2628" t="s">
        <v>388</v>
      </c>
      <c r="G2628" t="s">
        <v>8061</v>
      </c>
      <c r="H2628" t="s">
        <v>2932</v>
      </c>
      <c r="I2628" t="s">
        <v>2312</v>
      </c>
      <c r="J2628" t="s">
        <v>2312</v>
      </c>
      <c r="K2628" t="s">
        <v>2314</v>
      </c>
      <c r="L2628" t="s">
        <v>8062</v>
      </c>
      <c r="M2628" t="s">
        <v>2314</v>
      </c>
      <c r="N2628" t="s">
        <v>2314</v>
      </c>
      <c r="O2628" t="s">
        <v>5953</v>
      </c>
      <c r="P2628" t="s">
        <v>1829</v>
      </c>
      <c r="Q2628" t="s">
        <v>2314</v>
      </c>
      <c r="R2628" t="s">
        <v>2314</v>
      </c>
      <c r="S2628" t="s">
        <v>2932</v>
      </c>
      <c r="T2628" t="s">
        <v>2859</v>
      </c>
      <c r="U2628" t="s">
        <v>2318</v>
      </c>
      <c r="W2628">
        <v>0</v>
      </c>
      <c r="X2628">
        <v>0</v>
      </c>
      <c r="Y2628">
        <v>0</v>
      </c>
      <c r="Z2628">
        <v>0</v>
      </c>
      <c r="AA2628">
        <v>0</v>
      </c>
      <c r="AB2628">
        <v>0</v>
      </c>
      <c r="AC2628">
        <v>0</v>
      </c>
      <c r="AD2628">
        <v>0</v>
      </c>
      <c r="AE2628">
        <v>0</v>
      </c>
      <c r="AF2628">
        <v>0</v>
      </c>
      <c r="AH2628">
        <v>0</v>
      </c>
      <c r="AI2628">
        <v>0</v>
      </c>
      <c r="AJ2628">
        <v>0</v>
      </c>
      <c r="AK2628">
        <v>0</v>
      </c>
      <c r="AL2628">
        <v>0</v>
      </c>
      <c r="AM2628">
        <v>0</v>
      </c>
      <c r="AN2628">
        <v>0</v>
      </c>
      <c r="AO2628">
        <v>0</v>
      </c>
      <c r="AP2628">
        <v>0</v>
      </c>
      <c r="AQ2628">
        <v>0</v>
      </c>
      <c r="AS2628">
        <v>0</v>
      </c>
      <c r="AT2628">
        <v>0</v>
      </c>
      <c r="AU2628">
        <v>0</v>
      </c>
      <c r="AV2628">
        <v>0</v>
      </c>
      <c r="AW2628">
        <v>0</v>
      </c>
      <c r="AX2628">
        <v>0</v>
      </c>
      <c r="AY2628">
        <v>0</v>
      </c>
      <c r="AZ2628">
        <v>0</v>
      </c>
      <c r="BA2628">
        <v>0</v>
      </c>
      <c r="BB2628">
        <v>0</v>
      </c>
    </row>
    <row r="2629" spans="1:54" x14ac:dyDescent="0.35">
      <c r="A2629" t="s">
        <v>8067</v>
      </c>
      <c r="B2629" t="s">
        <v>8068</v>
      </c>
      <c r="D2629" t="s">
        <v>8060</v>
      </c>
      <c r="E2629" t="s">
        <v>6562</v>
      </c>
      <c r="F2629" t="s">
        <v>388</v>
      </c>
      <c r="G2629" t="s">
        <v>8061</v>
      </c>
      <c r="H2629" t="s">
        <v>2932</v>
      </c>
      <c r="I2629" t="s">
        <v>2312</v>
      </c>
      <c r="J2629" t="s">
        <v>2312</v>
      </c>
      <c r="K2629" t="s">
        <v>2314</v>
      </c>
      <c r="L2629" t="s">
        <v>8062</v>
      </c>
      <c r="M2629" t="s">
        <v>2314</v>
      </c>
      <c r="N2629" t="s">
        <v>2314</v>
      </c>
      <c r="O2629" t="s">
        <v>5953</v>
      </c>
      <c r="P2629" t="s">
        <v>1829</v>
      </c>
      <c r="Q2629" t="s">
        <v>2314</v>
      </c>
      <c r="R2629" t="s">
        <v>2314</v>
      </c>
      <c r="S2629" t="s">
        <v>2932</v>
      </c>
      <c r="T2629" t="s">
        <v>2859</v>
      </c>
      <c r="U2629" t="s">
        <v>2318</v>
      </c>
      <c r="W2629">
        <v>0</v>
      </c>
      <c r="X2629">
        <v>0</v>
      </c>
      <c r="Y2629">
        <v>0</v>
      </c>
      <c r="Z2629">
        <v>0</v>
      </c>
      <c r="AA2629">
        <v>0</v>
      </c>
      <c r="AB2629">
        <v>0</v>
      </c>
      <c r="AC2629">
        <v>0</v>
      </c>
      <c r="AD2629">
        <v>0</v>
      </c>
      <c r="AE2629">
        <v>0</v>
      </c>
      <c r="AF2629">
        <v>0</v>
      </c>
      <c r="AH2629">
        <v>0</v>
      </c>
      <c r="AI2629">
        <v>0</v>
      </c>
      <c r="AJ2629">
        <v>0</v>
      </c>
      <c r="AK2629">
        <v>0</v>
      </c>
      <c r="AL2629">
        <v>0</v>
      </c>
      <c r="AM2629">
        <v>0</v>
      </c>
      <c r="AN2629">
        <v>0</v>
      </c>
      <c r="AO2629">
        <v>0</v>
      </c>
      <c r="AP2629">
        <v>0</v>
      </c>
      <c r="AQ2629">
        <v>0</v>
      </c>
      <c r="AS2629">
        <v>0</v>
      </c>
      <c r="AT2629">
        <v>0</v>
      </c>
      <c r="AU2629">
        <v>0</v>
      </c>
      <c r="AV2629">
        <v>0</v>
      </c>
      <c r="AW2629">
        <v>0</v>
      </c>
      <c r="AX2629">
        <v>0</v>
      </c>
      <c r="AY2629">
        <v>0</v>
      </c>
      <c r="AZ2629">
        <v>0</v>
      </c>
      <c r="BA2629">
        <v>0</v>
      </c>
      <c r="BB2629">
        <v>0</v>
      </c>
    </row>
    <row r="2630" spans="1:54" x14ac:dyDescent="0.35">
      <c r="A2630" t="s">
        <v>8069</v>
      </c>
      <c r="B2630" t="s">
        <v>8070</v>
      </c>
      <c r="D2630" t="s">
        <v>8060</v>
      </c>
      <c r="E2630" t="s">
        <v>6562</v>
      </c>
      <c r="F2630" t="s">
        <v>388</v>
      </c>
      <c r="G2630" t="s">
        <v>8061</v>
      </c>
      <c r="H2630" t="s">
        <v>2932</v>
      </c>
      <c r="I2630" t="s">
        <v>2312</v>
      </c>
      <c r="J2630" t="s">
        <v>2312</v>
      </c>
      <c r="K2630" t="s">
        <v>2314</v>
      </c>
      <c r="L2630" t="s">
        <v>8062</v>
      </c>
      <c r="M2630" t="s">
        <v>2314</v>
      </c>
      <c r="N2630" t="s">
        <v>2314</v>
      </c>
      <c r="O2630" t="s">
        <v>5953</v>
      </c>
      <c r="P2630" t="s">
        <v>1829</v>
      </c>
      <c r="Q2630" t="s">
        <v>2314</v>
      </c>
      <c r="R2630" t="s">
        <v>2314</v>
      </c>
      <c r="S2630" t="s">
        <v>2932</v>
      </c>
      <c r="T2630" t="s">
        <v>2859</v>
      </c>
      <c r="U2630" t="s">
        <v>2318</v>
      </c>
      <c r="W2630">
        <v>0</v>
      </c>
      <c r="X2630">
        <v>0</v>
      </c>
      <c r="Y2630">
        <v>0</v>
      </c>
      <c r="Z2630">
        <v>0</v>
      </c>
      <c r="AA2630">
        <v>0</v>
      </c>
      <c r="AB2630">
        <v>0</v>
      </c>
      <c r="AC2630">
        <v>0</v>
      </c>
      <c r="AD2630">
        <v>0</v>
      </c>
      <c r="AE2630">
        <v>0</v>
      </c>
      <c r="AF2630">
        <v>0</v>
      </c>
      <c r="AH2630">
        <v>0</v>
      </c>
      <c r="AI2630">
        <v>0</v>
      </c>
      <c r="AJ2630">
        <v>0</v>
      </c>
      <c r="AK2630">
        <v>0</v>
      </c>
      <c r="AL2630">
        <v>0</v>
      </c>
      <c r="AM2630">
        <v>0</v>
      </c>
      <c r="AN2630">
        <v>0</v>
      </c>
      <c r="AO2630">
        <v>0</v>
      </c>
      <c r="AP2630">
        <v>0</v>
      </c>
      <c r="AQ2630">
        <v>0</v>
      </c>
      <c r="AS2630">
        <v>0</v>
      </c>
      <c r="AT2630">
        <v>0</v>
      </c>
      <c r="AU2630">
        <v>0</v>
      </c>
      <c r="AV2630">
        <v>0</v>
      </c>
      <c r="AW2630">
        <v>0</v>
      </c>
      <c r="AX2630">
        <v>0</v>
      </c>
      <c r="AY2630">
        <v>0</v>
      </c>
      <c r="AZ2630">
        <v>0</v>
      </c>
      <c r="BA2630">
        <v>0</v>
      </c>
      <c r="BB2630">
        <v>0</v>
      </c>
    </row>
    <row r="2631" spans="1:54" x14ac:dyDescent="0.35">
      <c r="A2631" t="s">
        <v>8071</v>
      </c>
      <c r="B2631" t="s">
        <v>8072</v>
      </c>
      <c r="D2631" t="s">
        <v>8060</v>
      </c>
      <c r="E2631" t="s">
        <v>6562</v>
      </c>
      <c r="F2631" t="s">
        <v>367</v>
      </c>
      <c r="G2631" t="s">
        <v>8061</v>
      </c>
      <c r="H2631" t="s">
        <v>2932</v>
      </c>
      <c r="I2631" t="s">
        <v>2312</v>
      </c>
      <c r="J2631" t="s">
        <v>2312</v>
      </c>
      <c r="K2631" t="s">
        <v>8073</v>
      </c>
      <c r="L2631" t="s">
        <v>8073</v>
      </c>
      <c r="M2631" t="s">
        <v>2314</v>
      </c>
      <c r="N2631" t="s">
        <v>2314</v>
      </c>
      <c r="O2631" t="s">
        <v>5953</v>
      </c>
      <c r="P2631" t="s">
        <v>1829</v>
      </c>
      <c r="Q2631" t="s">
        <v>2314</v>
      </c>
      <c r="R2631" t="s">
        <v>2314</v>
      </c>
      <c r="S2631" t="s">
        <v>8074</v>
      </c>
      <c r="T2631" t="s">
        <v>2859</v>
      </c>
      <c r="U2631" t="s">
        <v>2318</v>
      </c>
      <c r="W2631">
        <v>0</v>
      </c>
      <c r="X2631">
        <v>0</v>
      </c>
      <c r="Y2631">
        <v>0</v>
      </c>
      <c r="Z2631">
        <v>0</v>
      </c>
      <c r="AA2631">
        <v>0</v>
      </c>
      <c r="AB2631">
        <v>0</v>
      </c>
      <c r="AC2631">
        <v>0</v>
      </c>
      <c r="AD2631">
        <v>0</v>
      </c>
      <c r="AE2631">
        <v>0</v>
      </c>
      <c r="AF2631">
        <v>0</v>
      </c>
      <c r="AH2631">
        <v>0</v>
      </c>
      <c r="AI2631">
        <v>0</v>
      </c>
      <c r="AJ2631">
        <v>0</v>
      </c>
      <c r="AK2631">
        <v>0</v>
      </c>
      <c r="AL2631">
        <v>0</v>
      </c>
      <c r="AM2631">
        <v>0</v>
      </c>
      <c r="AN2631">
        <v>0</v>
      </c>
      <c r="AO2631">
        <v>0</v>
      </c>
      <c r="AP2631">
        <v>0</v>
      </c>
      <c r="AQ2631">
        <v>0</v>
      </c>
      <c r="AS2631">
        <v>0</v>
      </c>
      <c r="AT2631">
        <v>0</v>
      </c>
      <c r="AU2631">
        <v>0</v>
      </c>
      <c r="AV2631">
        <v>0</v>
      </c>
      <c r="AW2631">
        <v>0</v>
      </c>
      <c r="AX2631">
        <v>0</v>
      </c>
      <c r="AY2631">
        <v>0</v>
      </c>
      <c r="AZ2631">
        <v>0</v>
      </c>
      <c r="BA2631">
        <v>0</v>
      </c>
      <c r="BB2631">
        <v>0</v>
      </c>
    </row>
    <row r="2632" spans="1:54" x14ac:dyDescent="0.35">
      <c r="A2632" t="s">
        <v>8075</v>
      </c>
      <c r="B2632" t="s">
        <v>8076</v>
      </c>
      <c r="D2632" t="s">
        <v>8060</v>
      </c>
      <c r="E2632" t="s">
        <v>6562</v>
      </c>
      <c r="F2632" t="s">
        <v>367</v>
      </c>
      <c r="G2632" t="s">
        <v>8061</v>
      </c>
      <c r="H2632" t="s">
        <v>2932</v>
      </c>
      <c r="I2632" t="s">
        <v>2312</v>
      </c>
      <c r="J2632" t="s">
        <v>2312</v>
      </c>
      <c r="K2632" t="s">
        <v>2314</v>
      </c>
      <c r="L2632" t="s">
        <v>8073</v>
      </c>
      <c r="M2632" t="s">
        <v>2314</v>
      </c>
      <c r="N2632" t="s">
        <v>2314</v>
      </c>
      <c r="O2632" t="s">
        <v>5953</v>
      </c>
      <c r="P2632" t="s">
        <v>1829</v>
      </c>
      <c r="Q2632" t="s">
        <v>2314</v>
      </c>
      <c r="R2632" t="s">
        <v>2314</v>
      </c>
      <c r="S2632" t="s">
        <v>8074</v>
      </c>
      <c r="T2632" t="s">
        <v>2859</v>
      </c>
      <c r="U2632" t="s">
        <v>2318</v>
      </c>
      <c r="W2632">
        <v>0</v>
      </c>
      <c r="X2632">
        <v>0</v>
      </c>
      <c r="Y2632">
        <v>0</v>
      </c>
      <c r="Z2632">
        <v>0</v>
      </c>
      <c r="AA2632">
        <v>0</v>
      </c>
      <c r="AB2632">
        <v>0</v>
      </c>
      <c r="AC2632">
        <v>0</v>
      </c>
      <c r="AD2632">
        <v>0</v>
      </c>
      <c r="AE2632">
        <v>0</v>
      </c>
      <c r="AF2632">
        <v>0</v>
      </c>
      <c r="AH2632">
        <v>0</v>
      </c>
      <c r="AI2632">
        <v>0</v>
      </c>
      <c r="AJ2632">
        <v>0</v>
      </c>
      <c r="AK2632">
        <v>0</v>
      </c>
      <c r="AL2632">
        <v>0</v>
      </c>
      <c r="AM2632">
        <v>0</v>
      </c>
      <c r="AN2632">
        <v>0</v>
      </c>
      <c r="AO2632">
        <v>0</v>
      </c>
      <c r="AP2632">
        <v>0</v>
      </c>
      <c r="AQ2632">
        <v>0</v>
      </c>
      <c r="AS2632">
        <v>0</v>
      </c>
      <c r="AT2632">
        <v>0</v>
      </c>
      <c r="AU2632">
        <v>0</v>
      </c>
      <c r="AV2632">
        <v>0</v>
      </c>
      <c r="AW2632">
        <v>0</v>
      </c>
      <c r="AX2632">
        <v>0</v>
      </c>
      <c r="AY2632">
        <v>0</v>
      </c>
      <c r="AZ2632">
        <v>0</v>
      </c>
      <c r="BA2632">
        <v>0</v>
      </c>
      <c r="BB2632">
        <v>0</v>
      </c>
    </row>
    <row r="2633" spans="1:54" x14ac:dyDescent="0.35">
      <c r="A2633" t="s">
        <v>8077</v>
      </c>
      <c r="B2633" t="s">
        <v>8078</v>
      </c>
      <c r="D2633" t="s">
        <v>8060</v>
      </c>
      <c r="E2633" t="s">
        <v>6562</v>
      </c>
      <c r="F2633" t="s">
        <v>367</v>
      </c>
      <c r="G2633" t="s">
        <v>8061</v>
      </c>
      <c r="H2633" t="s">
        <v>2932</v>
      </c>
      <c r="I2633" t="s">
        <v>2312</v>
      </c>
      <c r="J2633" t="s">
        <v>2312</v>
      </c>
      <c r="K2633" t="s">
        <v>2314</v>
      </c>
      <c r="L2633" t="s">
        <v>8073</v>
      </c>
      <c r="M2633" t="s">
        <v>2314</v>
      </c>
      <c r="N2633">
        <v>1</v>
      </c>
      <c r="O2633" t="s">
        <v>5953</v>
      </c>
      <c r="P2633" t="s">
        <v>1829</v>
      </c>
      <c r="Q2633" t="s">
        <v>2314</v>
      </c>
      <c r="R2633" t="s">
        <v>2314</v>
      </c>
      <c r="S2633" t="s">
        <v>8074</v>
      </c>
      <c r="T2633" t="s">
        <v>2859</v>
      </c>
      <c r="U2633" t="s">
        <v>2318</v>
      </c>
      <c r="W2633">
        <v>5.6742010655957797E-2</v>
      </c>
      <c r="X2633">
        <v>-1.28158126834421</v>
      </c>
      <c r="Y2633">
        <v>5.6742010655957797E-2</v>
      </c>
      <c r="Z2633">
        <v>-1.28158126834421</v>
      </c>
      <c r="AA2633">
        <v>5.6742010655957797E-2</v>
      </c>
      <c r="AB2633">
        <v>-1.28158126834421</v>
      </c>
      <c r="AC2633">
        <v>5.6742010655957797E-2</v>
      </c>
      <c r="AD2633">
        <v>-1.28158126834421</v>
      </c>
      <c r="AE2633">
        <v>5.6742010655957797E-2</v>
      </c>
      <c r="AF2633">
        <v>-1.28158126834421</v>
      </c>
      <c r="AH2633">
        <v>0</v>
      </c>
      <c r="AI2633">
        <v>0</v>
      </c>
      <c r="AJ2633">
        <v>0</v>
      </c>
      <c r="AK2633">
        <v>0</v>
      </c>
      <c r="AL2633">
        <v>0</v>
      </c>
      <c r="AM2633">
        <v>0</v>
      </c>
      <c r="AN2633">
        <v>0</v>
      </c>
      <c r="AO2633">
        <v>0</v>
      </c>
      <c r="AP2633">
        <v>0</v>
      </c>
      <c r="AQ2633">
        <v>0</v>
      </c>
      <c r="AS2633">
        <v>0</v>
      </c>
      <c r="AT2633">
        <v>0</v>
      </c>
      <c r="AU2633">
        <v>0</v>
      </c>
      <c r="AV2633">
        <v>0</v>
      </c>
      <c r="AW2633">
        <v>0</v>
      </c>
      <c r="AX2633">
        <v>0</v>
      </c>
      <c r="AY2633">
        <v>0</v>
      </c>
      <c r="AZ2633">
        <v>0</v>
      </c>
      <c r="BA2633">
        <v>0</v>
      </c>
      <c r="BB2633">
        <v>0</v>
      </c>
    </row>
    <row r="2634" spans="1:54" x14ac:dyDescent="0.35">
      <c r="A2634" t="s">
        <v>8079</v>
      </c>
      <c r="B2634" t="s">
        <v>8080</v>
      </c>
      <c r="D2634" t="s">
        <v>8060</v>
      </c>
      <c r="E2634" t="s">
        <v>6562</v>
      </c>
      <c r="F2634" t="s">
        <v>367</v>
      </c>
      <c r="G2634" t="s">
        <v>8061</v>
      </c>
      <c r="H2634" t="s">
        <v>2932</v>
      </c>
      <c r="I2634" t="s">
        <v>2312</v>
      </c>
      <c r="J2634" t="s">
        <v>2312</v>
      </c>
      <c r="K2634" t="s">
        <v>2314</v>
      </c>
      <c r="L2634" t="s">
        <v>8073</v>
      </c>
      <c r="M2634" t="s">
        <v>2314</v>
      </c>
      <c r="N2634">
        <v>1</v>
      </c>
      <c r="O2634" t="s">
        <v>5953</v>
      </c>
      <c r="P2634" t="s">
        <v>1829</v>
      </c>
      <c r="Q2634" t="s">
        <v>2314</v>
      </c>
      <c r="R2634" t="s">
        <v>2314</v>
      </c>
      <c r="S2634" t="s">
        <v>8074</v>
      </c>
      <c r="T2634" t="s">
        <v>2859</v>
      </c>
      <c r="U2634" t="s">
        <v>2318</v>
      </c>
      <c r="W2634">
        <v>-3.25997270886111E-2</v>
      </c>
      <c r="X2634">
        <v>0.72665872585364599</v>
      </c>
      <c r="Y2634">
        <v>-3.25997270886111E-2</v>
      </c>
      <c r="Z2634">
        <v>0.72665872585364599</v>
      </c>
      <c r="AA2634">
        <v>-3.25997270886111E-2</v>
      </c>
      <c r="AB2634">
        <v>0.72665872585364599</v>
      </c>
      <c r="AC2634">
        <v>-3.25997270886111E-2</v>
      </c>
      <c r="AD2634">
        <v>0.72665872585364599</v>
      </c>
      <c r="AE2634">
        <v>-3.25997270886111E-2</v>
      </c>
      <c r="AF2634">
        <v>0.72665872585364599</v>
      </c>
      <c r="AH2634">
        <v>0</v>
      </c>
      <c r="AI2634">
        <v>0</v>
      </c>
      <c r="AJ2634">
        <v>0</v>
      </c>
      <c r="AK2634">
        <v>0</v>
      </c>
      <c r="AL2634">
        <v>0</v>
      </c>
      <c r="AM2634">
        <v>0</v>
      </c>
      <c r="AN2634">
        <v>0</v>
      </c>
      <c r="AO2634">
        <v>0</v>
      </c>
      <c r="AP2634">
        <v>0</v>
      </c>
      <c r="AQ2634">
        <v>0</v>
      </c>
      <c r="AS2634">
        <v>0</v>
      </c>
      <c r="AT2634">
        <v>0</v>
      </c>
      <c r="AU2634">
        <v>0</v>
      </c>
      <c r="AV2634">
        <v>0</v>
      </c>
      <c r="AW2634">
        <v>0</v>
      </c>
      <c r="AX2634">
        <v>0</v>
      </c>
      <c r="AY2634">
        <v>0</v>
      </c>
      <c r="AZ2634">
        <v>0</v>
      </c>
      <c r="BA2634">
        <v>0</v>
      </c>
      <c r="BB2634">
        <v>0</v>
      </c>
    </row>
    <row r="2635" spans="1:54" x14ac:dyDescent="0.35">
      <c r="A2635" t="s">
        <v>8081</v>
      </c>
      <c r="B2635" t="s">
        <v>8082</v>
      </c>
      <c r="D2635" t="s">
        <v>8060</v>
      </c>
      <c r="E2635" t="s">
        <v>6562</v>
      </c>
      <c r="F2635" t="s">
        <v>367</v>
      </c>
      <c r="G2635" t="s">
        <v>8061</v>
      </c>
      <c r="H2635" t="s">
        <v>2932</v>
      </c>
      <c r="I2635" t="s">
        <v>2312</v>
      </c>
      <c r="J2635" t="s">
        <v>2312</v>
      </c>
      <c r="K2635" t="s">
        <v>2314</v>
      </c>
      <c r="L2635" t="s">
        <v>8073</v>
      </c>
      <c r="M2635" t="s">
        <v>2314</v>
      </c>
      <c r="N2635" t="s">
        <v>2314</v>
      </c>
      <c r="O2635" t="s">
        <v>5953</v>
      </c>
      <c r="P2635" t="s">
        <v>1829</v>
      </c>
      <c r="Q2635" t="s">
        <v>2314</v>
      </c>
      <c r="R2635" t="s">
        <v>2314</v>
      </c>
      <c r="S2635" t="s">
        <v>8074</v>
      </c>
      <c r="T2635" t="s">
        <v>2859</v>
      </c>
      <c r="U2635" t="s">
        <v>2318</v>
      </c>
      <c r="W2635">
        <v>0</v>
      </c>
      <c r="X2635">
        <v>0</v>
      </c>
      <c r="Y2635">
        <v>0</v>
      </c>
      <c r="Z2635">
        <v>0</v>
      </c>
      <c r="AA2635">
        <v>0</v>
      </c>
      <c r="AB2635">
        <v>0</v>
      </c>
      <c r="AC2635">
        <v>0</v>
      </c>
      <c r="AD2635">
        <v>0</v>
      </c>
      <c r="AE2635">
        <v>0</v>
      </c>
      <c r="AF2635">
        <v>0</v>
      </c>
      <c r="AH2635">
        <v>0</v>
      </c>
      <c r="AI2635">
        <v>0</v>
      </c>
      <c r="AJ2635">
        <v>0</v>
      </c>
      <c r="AK2635">
        <v>0</v>
      </c>
      <c r="AL2635">
        <v>0</v>
      </c>
      <c r="AM2635">
        <v>0</v>
      </c>
      <c r="AN2635">
        <v>0</v>
      </c>
      <c r="AO2635">
        <v>0</v>
      </c>
      <c r="AP2635">
        <v>0</v>
      </c>
      <c r="AQ2635">
        <v>0</v>
      </c>
      <c r="AS2635">
        <v>0</v>
      </c>
      <c r="AT2635">
        <v>0</v>
      </c>
      <c r="AU2635">
        <v>0</v>
      </c>
      <c r="AV2635">
        <v>0</v>
      </c>
      <c r="AW2635">
        <v>0</v>
      </c>
      <c r="AX2635">
        <v>0</v>
      </c>
      <c r="AY2635">
        <v>0</v>
      </c>
      <c r="AZ2635">
        <v>0</v>
      </c>
      <c r="BA2635">
        <v>0</v>
      </c>
      <c r="BB2635">
        <v>0</v>
      </c>
    </row>
    <row r="2636" spans="1:54" x14ac:dyDescent="0.35">
      <c r="A2636" t="s">
        <v>8083</v>
      </c>
      <c r="B2636" t="s">
        <v>8084</v>
      </c>
      <c r="D2636" t="s">
        <v>8060</v>
      </c>
      <c r="E2636" t="s">
        <v>6562</v>
      </c>
      <c r="F2636" t="s">
        <v>367</v>
      </c>
      <c r="G2636" t="s">
        <v>8061</v>
      </c>
      <c r="H2636" t="s">
        <v>2932</v>
      </c>
      <c r="I2636" t="s">
        <v>2312</v>
      </c>
      <c r="J2636" t="s">
        <v>2312</v>
      </c>
      <c r="K2636" t="s">
        <v>2314</v>
      </c>
      <c r="L2636" t="s">
        <v>8073</v>
      </c>
      <c r="M2636" t="s">
        <v>2314</v>
      </c>
      <c r="N2636" t="s">
        <v>2314</v>
      </c>
      <c r="O2636" t="s">
        <v>5953</v>
      </c>
      <c r="P2636" t="s">
        <v>1829</v>
      </c>
      <c r="Q2636" t="s">
        <v>2314</v>
      </c>
      <c r="R2636" t="s">
        <v>2314</v>
      </c>
      <c r="S2636" t="s">
        <v>8074</v>
      </c>
      <c r="T2636" t="s">
        <v>2859</v>
      </c>
      <c r="U2636" t="s">
        <v>2318</v>
      </c>
      <c r="W2636">
        <v>0</v>
      </c>
      <c r="X2636">
        <v>0</v>
      </c>
      <c r="Y2636">
        <v>0</v>
      </c>
      <c r="Z2636">
        <v>0</v>
      </c>
      <c r="AA2636">
        <v>0</v>
      </c>
      <c r="AB2636">
        <v>0</v>
      </c>
      <c r="AC2636">
        <v>0</v>
      </c>
      <c r="AD2636">
        <v>0</v>
      </c>
      <c r="AE2636">
        <v>0</v>
      </c>
      <c r="AF2636">
        <v>0</v>
      </c>
      <c r="AH2636">
        <v>0</v>
      </c>
      <c r="AI2636">
        <v>0</v>
      </c>
      <c r="AJ2636">
        <v>0</v>
      </c>
      <c r="AK2636">
        <v>0</v>
      </c>
      <c r="AL2636">
        <v>0</v>
      </c>
      <c r="AM2636">
        <v>0</v>
      </c>
      <c r="AN2636">
        <v>0</v>
      </c>
      <c r="AO2636">
        <v>0</v>
      </c>
      <c r="AP2636">
        <v>0</v>
      </c>
      <c r="AQ2636">
        <v>0</v>
      </c>
      <c r="AS2636">
        <v>0</v>
      </c>
      <c r="AT2636">
        <v>0</v>
      </c>
      <c r="AU2636">
        <v>0</v>
      </c>
      <c r="AV2636">
        <v>0</v>
      </c>
      <c r="AW2636">
        <v>0</v>
      </c>
      <c r="AX2636">
        <v>0</v>
      </c>
      <c r="AY2636">
        <v>0</v>
      </c>
      <c r="AZ2636">
        <v>0</v>
      </c>
      <c r="BA2636">
        <v>0</v>
      </c>
      <c r="BB2636">
        <v>0</v>
      </c>
    </row>
    <row r="2637" spans="1:54" x14ac:dyDescent="0.35">
      <c r="A2637" t="s">
        <v>8085</v>
      </c>
      <c r="B2637" t="s">
        <v>8086</v>
      </c>
      <c r="D2637" t="s">
        <v>8060</v>
      </c>
      <c r="E2637" t="s">
        <v>6562</v>
      </c>
      <c r="F2637" t="s">
        <v>367</v>
      </c>
      <c r="G2637" t="s">
        <v>8061</v>
      </c>
      <c r="H2637" t="s">
        <v>2932</v>
      </c>
      <c r="I2637" t="s">
        <v>2312</v>
      </c>
      <c r="J2637" t="s">
        <v>2312</v>
      </c>
      <c r="K2637" t="s">
        <v>2314</v>
      </c>
      <c r="L2637" t="s">
        <v>8073</v>
      </c>
      <c r="M2637" t="s">
        <v>2314</v>
      </c>
      <c r="N2637" t="s">
        <v>2314</v>
      </c>
      <c r="O2637" t="s">
        <v>5953</v>
      </c>
      <c r="P2637" t="s">
        <v>1829</v>
      </c>
      <c r="Q2637" t="s">
        <v>2314</v>
      </c>
      <c r="R2637" t="s">
        <v>2314</v>
      </c>
      <c r="S2637" t="s">
        <v>8074</v>
      </c>
      <c r="T2637" t="s">
        <v>2859</v>
      </c>
      <c r="U2637" t="s">
        <v>2318</v>
      </c>
      <c r="W2637">
        <v>0</v>
      </c>
      <c r="X2637">
        <v>0</v>
      </c>
      <c r="Y2637">
        <v>0</v>
      </c>
      <c r="Z2637">
        <v>0</v>
      </c>
      <c r="AA2637">
        <v>0</v>
      </c>
      <c r="AB2637">
        <v>0</v>
      </c>
      <c r="AC2637">
        <v>0</v>
      </c>
      <c r="AD2637">
        <v>0</v>
      </c>
      <c r="AE2637">
        <v>0</v>
      </c>
      <c r="AF2637">
        <v>0</v>
      </c>
      <c r="AH2637">
        <v>0</v>
      </c>
      <c r="AI2637">
        <v>0</v>
      </c>
      <c r="AJ2637">
        <v>0</v>
      </c>
      <c r="AK2637">
        <v>0</v>
      </c>
      <c r="AL2637">
        <v>0</v>
      </c>
      <c r="AM2637">
        <v>0</v>
      </c>
      <c r="AN2637">
        <v>0</v>
      </c>
      <c r="AO2637">
        <v>0</v>
      </c>
      <c r="AP2637">
        <v>0</v>
      </c>
      <c r="AQ2637">
        <v>0</v>
      </c>
      <c r="AS2637">
        <v>0</v>
      </c>
      <c r="AT2637">
        <v>0</v>
      </c>
      <c r="AU2637">
        <v>0</v>
      </c>
      <c r="AV2637">
        <v>0</v>
      </c>
      <c r="AW2637">
        <v>0</v>
      </c>
      <c r="AX2637">
        <v>0</v>
      </c>
      <c r="AY2637">
        <v>0</v>
      </c>
      <c r="AZ2637">
        <v>0</v>
      </c>
      <c r="BA2637">
        <v>0</v>
      </c>
      <c r="BB2637">
        <v>0</v>
      </c>
    </row>
    <row r="2638" spans="1:54" x14ac:dyDescent="0.35">
      <c r="A2638" t="s">
        <v>8087</v>
      </c>
      <c r="B2638" t="s">
        <v>8088</v>
      </c>
      <c r="D2638" t="s">
        <v>8060</v>
      </c>
      <c r="E2638" t="s">
        <v>6562</v>
      </c>
      <c r="F2638" t="s">
        <v>367</v>
      </c>
      <c r="G2638" t="s">
        <v>8061</v>
      </c>
      <c r="H2638" t="s">
        <v>2932</v>
      </c>
      <c r="I2638" t="s">
        <v>2312</v>
      </c>
      <c r="J2638" t="s">
        <v>2312</v>
      </c>
      <c r="K2638" t="s">
        <v>2314</v>
      </c>
      <c r="L2638" t="s">
        <v>8073</v>
      </c>
      <c r="M2638" t="s">
        <v>2314</v>
      </c>
      <c r="N2638" t="s">
        <v>2314</v>
      </c>
      <c r="O2638" t="s">
        <v>5953</v>
      </c>
      <c r="P2638" t="s">
        <v>1829</v>
      </c>
      <c r="Q2638" t="s">
        <v>2314</v>
      </c>
      <c r="R2638" t="s">
        <v>2314</v>
      </c>
      <c r="S2638" t="s">
        <v>8074</v>
      </c>
      <c r="T2638" t="s">
        <v>2859</v>
      </c>
      <c r="U2638" t="s">
        <v>2318</v>
      </c>
      <c r="W2638">
        <v>0</v>
      </c>
      <c r="X2638">
        <v>0</v>
      </c>
      <c r="Y2638">
        <v>0</v>
      </c>
      <c r="Z2638">
        <v>0</v>
      </c>
      <c r="AA2638">
        <v>0</v>
      </c>
      <c r="AB2638">
        <v>0</v>
      </c>
      <c r="AC2638">
        <v>0</v>
      </c>
      <c r="AD2638">
        <v>0</v>
      </c>
      <c r="AE2638">
        <v>0</v>
      </c>
      <c r="AF2638">
        <v>0</v>
      </c>
      <c r="AH2638">
        <v>0</v>
      </c>
      <c r="AI2638">
        <v>0</v>
      </c>
      <c r="AJ2638">
        <v>0</v>
      </c>
      <c r="AK2638">
        <v>0</v>
      </c>
      <c r="AL2638">
        <v>0</v>
      </c>
      <c r="AM2638">
        <v>0</v>
      </c>
      <c r="AN2638">
        <v>0</v>
      </c>
      <c r="AO2638">
        <v>0</v>
      </c>
      <c r="AP2638">
        <v>0</v>
      </c>
      <c r="AQ2638">
        <v>0</v>
      </c>
      <c r="AS2638">
        <v>0</v>
      </c>
      <c r="AT2638">
        <v>0</v>
      </c>
      <c r="AU2638">
        <v>0</v>
      </c>
      <c r="AV2638">
        <v>0</v>
      </c>
      <c r="AW2638">
        <v>0</v>
      </c>
      <c r="AX2638">
        <v>0</v>
      </c>
      <c r="AY2638">
        <v>0</v>
      </c>
      <c r="AZ2638">
        <v>0</v>
      </c>
      <c r="BA2638">
        <v>0</v>
      </c>
      <c r="BB2638">
        <v>0</v>
      </c>
    </row>
    <row r="2639" spans="1:54" x14ac:dyDescent="0.35">
      <c r="A2639" t="s">
        <v>8089</v>
      </c>
      <c r="B2639" t="s">
        <v>8090</v>
      </c>
      <c r="D2639" t="s">
        <v>8060</v>
      </c>
      <c r="E2639" t="s">
        <v>6562</v>
      </c>
      <c r="F2639" t="s">
        <v>367</v>
      </c>
      <c r="G2639" t="s">
        <v>8061</v>
      </c>
      <c r="H2639" t="s">
        <v>2932</v>
      </c>
      <c r="I2639" t="s">
        <v>2312</v>
      </c>
      <c r="J2639" t="s">
        <v>2312</v>
      </c>
      <c r="K2639" t="s">
        <v>2314</v>
      </c>
      <c r="L2639" t="s">
        <v>8073</v>
      </c>
      <c r="M2639" t="s">
        <v>2314</v>
      </c>
      <c r="N2639" t="s">
        <v>2314</v>
      </c>
      <c r="O2639" t="s">
        <v>5953</v>
      </c>
      <c r="P2639" t="s">
        <v>1829</v>
      </c>
      <c r="Q2639" t="s">
        <v>2314</v>
      </c>
      <c r="R2639" t="s">
        <v>2314</v>
      </c>
      <c r="S2639" t="s">
        <v>8074</v>
      </c>
      <c r="T2639" t="s">
        <v>2859</v>
      </c>
      <c r="U2639" t="s">
        <v>2318</v>
      </c>
      <c r="W2639">
        <v>0</v>
      </c>
      <c r="X2639">
        <v>0</v>
      </c>
      <c r="Y2639">
        <v>0</v>
      </c>
      <c r="Z2639">
        <v>0</v>
      </c>
      <c r="AA2639">
        <v>0</v>
      </c>
      <c r="AB2639">
        <v>0</v>
      </c>
      <c r="AC2639">
        <v>0</v>
      </c>
      <c r="AD2639">
        <v>0</v>
      </c>
      <c r="AE2639">
        <v>0</v>
      </c>
      <c r="AF2639">
        <v>0</v>
      </c>
      <c r="AH2639">
        <v>0</v>
      </c>
      <c r="AI2639">
        <v>0</v>
      </c>
      <c r="AJ2639">
        <v>0</v>
      </c>
      <c r="AK2639">
        <v>0</v>
      </c>
      <c r="AL2639">
        <v>0</v>
      </c>
      <c r="AM2639">
        <v>0</v>
      </c>
      <c r="AN2639">
        <v>0</v>
      </c>
      <c r="AO2639">
        <v>0</v>
      </c>
      <c r="AP2639">
        <v>0</v>
      </c>
      <c r="AQ2639">
        <v>0</v>
      </c>
      <c r="AS2639">
        <v>0</v>
      </c>
      <c r="AT2639">
        <v>0</v>
      </c>
      <c r="AU2639">
        <v>0</v>
      </c>
      <c r="AV2639">
        <v>0</v>
      </c>
      <c r="AW2639">
        <v>0</v>
      </c>
      <c r="AX2639">
        <v>0</v>
      </c>
      <c r="AY2639">
        <v>0</v>
      </c>
      <c r="AZ2639">
        <v>0</v>
      </c>
      <c r="BA2639">
        <v>0</v>
      </c>
      <c r="BB2639">
        <v>0</v>
      </c>
    </row>
    <row r="2640" spans="1:54" x14ac:dyDescent="0.35">
      <c r="A2640" t="s">
        <v>8091</v>
      </c>
      <c r="B2640" t="s">
        <v>8092</v>
      </c>
      <c r="D2640" t="s">
        <v>8060</v>
      </c>
      <c r="E2640" t="s">
        <v>6562</v>
      </c>
      <c r="F2640" t="s">
        <v>367</v>
      </c>
      <c r="G2640" t="s">
        <v>8061</v>
      </c>
      <c r="H2640" t="s">
        <v>2932</v>
      </c>
      <c r="I2640" t="s">
        <v>2312</v>
      </c>
      <c r="J2640" t="s">
        <v>2312</v>
      </c>
      <c r="K2640" t="s">
        <v>2314</v>
      </c>
      <c r="L2640" t="s">
        <v>8073</v>
      </c>
      <c r="M2640" t="s">
        <v>2314</v>
      </c>
      <c r="N2640" t="s">
        <v>2314</v>
      </c>
      <c r="O2640" t="s">
        <v>5953</v>
      </c>
      <c r="P2640" t="s">
        <v>1829</v>
      </c>
      <c r="Q2640" t="s">
        <v>2314</v>
      </c>
      <c r="R2640" t="s">
        <v>2314</v>
      </c>
      <c r="S2640" t="s">
        <v>8074</v>
      </c>
      <c r="T2640" t="s">
        <v>2859</v>
      </c>
      <c r="U2640" t="s">
        <v>2318</v>
      </c>
      <c r="W2640">
        <v>0</v>
      </c>
      <c r="X2640">
        <v>0</v>
      </c>
      <c r="Y2640">
        <v>0</v>
      </c>
      <c r="Z2640">
        <v>0</v>
      </c>
      <c r="AA2640">
        <v>0</v>
      </c>
      <c r="AB2640">
        <v>0</v>
      </c>
      <c r="AC2640">
        <v>0</v>
      </c>
      <c r="AD2640">
        <v>0</v>
      </c>
      <c r="AE2640">
        <v>0</v>
      </c>
      <c r="AF2640">
        <v>0</v>
      </c>
      <c r="AH2640">
        <v>0</v>
      </c>
      <c r="AI2640">
        <v>0</v>
      </c>
      <c r="AJ2640">
        <v>0</v>
      </c>
      <c r="AK2640">
        <v>0</v>
      </c>
      <c r="AL2640">
        <v>0</v>
      </c>
      <c r="AM2640">
        <v>0</v>
      </c>
      <c r="AN2640">
        <v>0</v>
      </c>
      <c r="AO2640">
        <v>0</v>
      </c>
      <c r="AP2640">
        <v>0</v>
      </c>
      <c r="AQ2640">
        <v>0</v>
      </c>
      <c r="AS2640">
        <v>0</v>
      </c>
      <c r="AT2640">
        <v>0</v>
      </c>
      <c r="AU2640">
        <v>0</v>
      </c>
      <c r="AV2640">
        <v>0</v>
      </c>
      <c r="AW2640">
        <v>0</v>
      </c>
      <c r="AX2640">
        <v>0</v>
      </c>
      <c r="AY2640">
        <v>0</v>
      </c>
      <c r="AZ2640">
        <v>0</v>
      </c>
      <c r="BA2640">
        <v>0</v>
      </c>
      <c r="BB2640">
        <v>0</v>
      </c>
    </row>
    <row r="2641" spans="1:54" x14ac:dyDescent="0.35">
      <c r="A2641" t="s">
        <v>8093</v>
      </c>
      <c r="B2641" t="s">
        <v>8094</v>
      </c>
      <c r="D2641" t="s">
        <v>8060</v>
      </c>
      <c r="E2641" t="s">
        <v>6562</v>
      </c>
      <c r="F2641" t="s">
        <v>367</v>
      </c>
      <c r="G2641" t="s">
        <v>8061</v>
      </c>
      <c r="H2641" t="s">
        <v>2932</v>
      </c>
      <c r="I2641" t="s">
        <v>2312</v>
      </c>
      <c r="J2641" t="s">
        <v>2312</v>
      </c>
      <c r="K2641" t="s">
        <v>2314</v>
      </c>
      <c r="L2641" t="s">
        <v>8073</v>
      </c>
      <c r="M2641" t="s">
        <v>2314</v>
      </c>
      <c r="N2641" t="s">
        <v>2314</v>
      </c>
      <c r="O2641" t="s">
        <v>5953</v>
      </c>
      <c r="P2641" t="s">
        <v>1829</v>
      </c>
      <c r="Q2641" t="s">
        <v>2314</v>
      </c>
      <c r="R2641" t="s">
        <v>2314</v>
      </c>
      <c r="S2641" t="s">
        <v>8074</v>
      </c>
      <c r="T2641" t="s">
        <v>2859</v>
      </c>
      <c r="U2641" t="s">
        <v>2318</v>
      </c>
      <c r="W2641">
        <v>0</v>
      </c>
      <c r="X2641">
        <v>0</v>
      </c>
      <c r="Y2641">
        <v>0</v>
      </c>
      <c r="Z2641">
        <v>0</v>
      </c>
      <c r="AA2641">
        <v>0</v>
      </c>
      <c r="AB2641">
        <v>0</v>
      </c>
      <c r="AC2641">
        <v>0</v>
      </c>
      <c r="AD2641">
        <v>0</v>
      </c>
      <c r="AE2641">
        <v>0</v>
      </c>
      <c r="AF2641">
        <v>0</v>
      </c>
      <c r="AH2641">
        <v>0</v>
      </c>
      <c r="AI2641">
        <v>0</v>
      </c>
      <c r="AJ2641">
        <v>0</v>
      </c>
      <c r="AK2641">
        <v>0</v>
      </c>
      <c r="AL2641">
        <v>0</v>
      </c>
      <c r="AM2641">
        <v>0</v>
      </c>
      <c r="AN2641">
        <v>0</v>
      </c>
      <c r="AO2641">
        <v>0</v>
      </c>
      <c r="AP2641">
        <v>0</v>
      </c>
      <c r="AQ2641">
        <v>0</v>
      </c>
      <c r="AS2641">
        <v>0</v>
      </c>
      <c r="AT2641">
        <v>0</v>
      </c>
      <c r="AU2641">
        <v>0</v>
      </c>
      <c r="AV2641">
        <v>0</v>
      </c>
      <c r="AW2641">
        <v>0</v>
      </c>
      <c r="AX2641">
        <v>0</v>
      </c>
      <c r="AY2641">
        <v>0</v>
      </c>
      <c r="AZ2641">
        <v>0</v>
      </c>
      <c r="BA2641">
        <v>0</v>
      </c>
      <c r="BB2641">
        <v>0</v>
      </c>
    </row>
    <row r="2642" spans="1:54" x14ac:dyDescent="0.35">
      <c r="A2642" t="s">
        <v>8095</v>
      </c>
      <c r="B2642" t="s">
        <v>8096</v>
      </c>
      <c r="D2642" t="s">
        <v>8060</v>
      </c>
      <c r="E2642" t="s">
        <v>6562</v>
      </c>
      <c r="F2642" t="s">
        <v>367</v>
      </c>
      <c r="G2642" t="s">
        <v>8061</v>
      </c>
      <c r="H2642" t="s">
        <v>2932</v>
      </c>
      <c r="I2642" t="s">
        <v>2312</v>
      </c>
      <c r="J2642" t="s">
        <v>2312</v>
      </c>
      <c r="K2642" t="s">
        <v>2314</v>
      </c>
      <c r="L2642" t="s">
        <v>8073</v>
      </c>
      <c r="M2642" t="s">
        <v>2314</v>
      </c>
      <c r="N2642" t="s">
        <v>2314</v>
      </c>
      <c r="O2642" t="s">
        <v>5953</v>
      </c>
      <c r="P2642" t="s">
        <v>1829</v>
      </c>
      <c r="Q2642" t="s">
        <v>2314</v>
      </c>
      <c r="R2642" t="s">
        <v>2314</v>
      </c>
      <c r="S2642" t="s">
        <v>8074</v>
      </c>
      <c r="T2642" t="s">
        <v>2859</v>
      </c>
      <c r="U2642" t="s">
        <v>2318</v>
      </c>
      <c r="W2642">
        <v>0</v>
      </c>
      <c r="X2642">
        <v>0</v>
      </c>
      <c r="Y2642">
        <v>0</v>
      </c>
      <c r="Z2642">
        <v>0</v>
      </c>
      <c r="AA2642">
        <v>0</v>
      </c>
      <c r="AB2642">
        <v>0</v>
      </c>
      <c r="AC2642">
        <v>0</v>
      </c>
      <c r="AD2642">
        <v>0</v>
      </c>
      <c r="AE2642">
        <v>0</v>
      </c>
      <c r="AF2642">
        <v>0</v>
      </c>
      <c r="AH2642">
        <v>0</v>
      </c>
      <c r="AI2642">
        <v>0</v>
      </c>
      <c r="AJ2642">
        <v>0</v>
      </c>
      <c r="AK2642">
        <v>0</v>
      </c>
      <c r="AL2642">
        <v>0</v>
      </c>
      <c r="AM2642">
        <v>0</v>
      </c>
      <c r="AN2642">
        <v>0</v>
      </c>
      <c r="AO2642">
        <v>0</v>
      </c>
      <c r="AP2642">
        <v>0</v>
      </c>
      <c r="AQ2642">
        <v>0</v>
      </c>
      <c r="AS2642">
        <v>0</v>
      </c>
      <c r="AT2642">
        <v>0</v>
      </c>
      <c r="AU2642">
        <v>0</v>
      </c>
      <c r="AV2642">
        <v>0</v>
      </c>
      <c r="AW2642">
        <v>0</v>
      </c>
      <c r="AX2642">
        <v>0</v>
      </c>
      <c r="AY2642">
        <v>0</v>
      </c>
      <c r="AZ2642">
        <v>0</v>
      </c>
      <c r="BA2642">
        <v>0</v>
      </c>
      <c r="BB2642">
        <v>0</v>
      </c>
    </row>
    <row r="2643" spans="1:54" x14ac:dyDescent="0.35">
      <c r="A2643" t="s">
        <v>8097</v>
      </c>
      <c r="B2643" t="s">
        <v>8098</v>
      </c>
      <c r="D2643" t="s">
        <v>8060</v>
      </c>
      <c r="E2643" t="s">
        <v>6562</v>
      </c>
      <c r="F2643" t="s">
        <v>367</v>
      </c>
      <c r="G2643" t="s">
        <v>8061</v>
      </c>
      <c r="H2643" t="s">
        <v>2932</v>
      </c>
      <c r="I2643" t="s">
        <v>2312</v>
      </c>
      <c r="J2643" t="s">
        <v>2312</v>
      </c>
      <c r="K2643" t="s">
        <v>2314</v>
      </c>
      <c r="L2643" t="s">
        <v>8073</v>
      </c>
      <c r="M2643" t="s">
        <v>2314</v>
      </c>
      <c r="N2643" t="s">
        <v>2314</v>
      </c>
      <c r="O2643" t="s">
        <v>5953</v>
      </c>
      <c r="P2643" t="s">
        <v>1829</v>
      </c>
      <c r="Q2643" t="s">
        <v>2314</v>
      </c>
      <c r="R2643" t="s">
        <v>2314</v>
      </c>
      <c r="S2643" t="s">
        <v>8074</v>
      </c>
      <c r="T2643" t="s">
        <v>2859</v>
      </c>
      <c r="U2643" t="s">
        <v>2318</v>
      </c>
      <c r="W2643">
        <v>0</v>
      </c>
      <c r="X2643">
        <v>0</v>
      </c>
      <c r="Y2643">
        <v>0</v>
      </c>
      <c r="Z2643">
        <v>0</v>
      </c>
      <c r="AA2643">
        <v>0</v>
      </c>
      <c r="AB2643">
        <v>0</v>
      </c>
      <c r="AC2643">
        <v>0</v>
      </c>
      <c r="AD2643">
        <v>0</v>
      </c>
      <c r="AE2643">
        <v>0</v>
      </c>
      <c r="AF2643">
        <v>0</v>
      </c>
      <c r="AH2643">
        <v>0</v>
      </c>
      <c r="AI2643">
        <v>0</v>
      </c>
      <c r="AJ2643">
        <v>0</v>
      </c>
      <c r="AK2643">
        <v>0</v>
      </c>
      <c r="AL2643">
        <v>0</v>
      </c>
      <c r="AM2643">
        <v>0</v>
      </c>
      <c r="AN2643">
        <v>0</v>
      </c>
      <c r="AO2643">
        <v>0</v>
      </c>
      <c r="AP2643">
        <v>0</v>
      </c>
      <c r="AQ2643">
        <v>0</v>
      </c>
      <c r="AS2643">
        <v>0</v>
      </c>
      <c r="AT2643">
        <v>0</v>
      </c>
      <c r="AU2643">
        <v>0</v>
      </c>
      <c r="AV2643">
        <v>0</v>
      </c>
      <c r="AW2643">
        <v>0</v>
      </c>
      <c r="AX2643">
        <v>0</v>
      </c>
      <c r="AY2643">
        <v>0</v>
      </c>
      <c r="AZ2643">
        <v>0</v>
      </c>
      <c r="BA2643">
        <v>0</v>
      </c>
      <c r="BB2643">
        <v>0</v>
      </c>
    </row>
    <row r="2644" spans="1:54" x14ac:dyDescent="0.35">
      <c r="A2644" t="s">
        <v>8099</v>
      </c>
      <c r="B2644" t="s">
        <v>8100</v>
      </c>
      <c r="D2644" t="s">
        <v>8060</v>
      </c>
      <c r="E2644" t="s">
        <v>6562</v>
      </c>
      <c r="F2644" t="s">
        <v>367</v>
      </c>
      <c r="G2644" t="s">
        <v>8061</v>
      </c>
      <c r="H2644" t="s">
        <v>2932</v>
      </c>
      <c r="I2644" t="s">
        <v>2312</v>
      </c>
      <c r="J2644" t="s">
        <v>2312</v>
      </c>
      <c r="K2644" t="s">
        <v>2314</v>
      </c>
      <c r="L2644" t="s">
        <v>8073</v>
      </c>
      <c r="M2644" t="s">
        <v>2314</v>
      </c>
      <c r="N2644" t="s">
        <v>2314</v>
      </c>
      <c r="O2644" t="s">
        <v>5953</v>
      </c>
      <c r="P2644" t="s">
        <v>1829</v>
      </c>
      <c r="Q2644" t="s">
        <v>2314</v>
      </c>
      <c r="R2644" t="s">
        <v>2314</v>
      </c>
      <c r="S2644" t="s">
        <v>8074</v>
      </c>
      <c r="T2644" t="s">
        <v>2859</v>
      </c>
      <c r="U2644" t="s">
        <v>2318</v>
      </c>
      <c r="W2644">
        <v>0</v>
      </c>
      <c r="X2644">
        <v>0</v>
      </c>
      <c r="Y2644">
        <v>0</v>
      </c>
      <c r="Z2644">
        <v>0</v>
      </c>
      <c r="AA2644">
        <v>0</v>
      </c>
      <c r="AB2644">
        <v>0</v>
      </c>
      <c r="AC2644">
        <v>0</v>
      </c>
      <c r="AD2644">
        <v>0</v>
      </c>
      <c r="AE2644">
        <v>0</v>
      </c>
      <c r="AF2644">
        <v>0</v>
      </c>
      <c r="AH2644">
        <v>0</v>
      </c>
      <c r="AI2644">
        <v>0</v>
      </c>
      <c r="AJ2644">
        <v>0</v>
      </c>
      <c r="AK2644">
        <v>0</v>
      </c>
      <c r="AL2644">
        <v>0</v>
      </c>
      <c r="AM2644">
        <v>0</v>
      </c>
      <c r="AN2644">
        <v>0</v>
      </c>
      <c r="AO2644">
        <v>0</v>
      </c>
      <c r="AP2644">
        <v>0</v>
      </c>
      <c r="AQ2644">
        <v>0</v>
      </c>
      <c r="AS2644">
        <v>0</v>
      </c>
      <c r="AT2644">
        <v>0</v>
      </c>
      <c r="AU2644">
        <v>0</v>
      </c>
      <c r="AV2644">
        <v>0</v>
      </c>
      <c r="AW2644">
        <v>0</v>
      </c>
      <c r="AX2644">
        <v>0</v>
      </c>
      <c r="AY2644">
        <v>0</v>
      </c>
      <c r="AZ2644">
        <v>0</v>
      </c>
      <c r="BA2644">
        <v>0</v>
      </c>
      <c r="BB2644">
        <v>0</v>
      </c>
    </row>
    <row r="2645" spans="1:54" x14ac:dyDescent="0.35">
      <c r="A2645" t="s">
        <v>8101</v>
      </c>
      <c r="B2645" t="s">
        <v>8102</v>
      </c>
      <c r="D2645" t="s">
        <v>8060</v>
      </c>
      <c r="E2645" t="s">
        <v>6562</v>
      </c>
      <c r="F2645" t="s">
        <v>367</v>
      </c>
      <c r="G2645" t="s">
        <v>8061</v>
      </c>
      <c r="H2645" t="s">
        <v>2932</v>
      </c>
      <c r="I2645" t="s">
        <v>2312</v>
      </c>
      <c r="J2645" t="s">
        <v>2312</v>
      </c>
      <c r="K2645" t="s">
        <v>2314</v>
      </c>
      <c r="L2645" t="s">
        <v>8073</v>
      </c>
      <c r="M2645" t="s">
        <v>2314</v>
      </c>
      <c r="N2645" t="s">
        <v>2314</v>
      </c>
      <c r="O2645" t="s">
        <v>5953</v>
      </c>
      <c r="P2645" t="s">
        <v>1829</v>
      </c>
      <c r="Q2645" t="s">
        <v>2314</v>
      </c>
      <c r="R2645" t="s">
        <v>2314</v>
      </c>
      <c r="S2645" t="s">
        <v>8074</v>
      </c>
      <c r="T2645" t="s">
        <v>2859</v>
      </c>
      <c r="U2645" t="s">
        <v>2318</v>
      </c>
      <c r="W2645">
        <v>0</v>
      </c>
      <c r="X2645">
        <v>0</v>
      </c>
      <c r="Y2645">
        <v>0</v>
      </c>
      <c r="Z2645">
        <v>0</v>
      </c>
      <c r="AA2645">
        <v>0</v>
      </c>
      <c r="AB2645">
        <v>0</v>
      </c>
      <c r="AC2645">
        <v>0</v>
      </c>
      <c r="AD2645">
        <v>0</v>
      </c>
      <c r="AE2645">
        <v>0</v>
      </c>
      <c r="AF2645">
        <v>0</v>
      </c>
      <c r="AH2645">
        <v>0</v>
      </c>
      <c r="AI2645">
        <v>0</v>
      </c>
      <c r="AJ2645">
        <v>0</v>
      </c>
      <c r="AK2645">
        <v>0</v>
      </c>
      <c r="AL2645">
        <v>0</v>
      </c>
      <c r="AM2645">
        <v>0</v>
      </c>
      <c r="AN2645">
        <v>0</v>
      </c>
      <c r="AO2645">
        <v>0</v>
      </c>
      <c r="AP2645">
        <v>0</v>
      </c>
      <c r="AQ2645">
        <v>0</v>
      </c>
      <c r="AS2645">
        <v>0</v>
      </c>
      <c r="AT2645">
        <v>0</v>
      </c>
      <c r="AU2645">
        <v>0</v>
      </c>
      <c r="AV2645">
        <v>0</v>
      </c>
      <c r="AW2645">
        <v>0</v>
      </c>
      <c r="AX2645">
        <v>0</v>
      </c>
      <c r="AY2645">
        <v>0</v>
      </c>
      <c r="AZ2645">
        <v>0</v>
      </c>
      <c r="BA2645">
        <v>0</v>
      </c>
      <c r="BB2645">
        <v>0</v>
      </c>
    </row>
    <row r="2646" spans="1:54" x14ac:dyDescent="0.35">
      <c r="A2646" t="s">
        <v>8103</v>
      </c>
      <c r="B2646" t="s">
        <v>8104</v>
      </c>
      <c r="D2646" t="s">
        <v>8060</v>
      </c>
      <c r="E2646" t="s">
        <v>6562</v>
      </c>
      <c r="F2646" t="s">
        <v>367</v>
      </c>
      <c r="G2646" t="s">
        <v>8061</v>
      </c>
      <c r="H2646" t="s">
        <v>2932</v>
      </c>
      <c r="I2646" t="s">
        <v>2312</v>
      </c>
      <c r="J2646" t="s">
        <v>2312</v>
      </c>
      <c r="K2646" t="s">
        <v>2314</v>
      </c>
      <c r="L2646" t="s">
        <v>8073</v>
      </c>
      <c r="M2646" t="s">
        <v>2314</v>
      </c>
      <c r="N2646" t="s">
        <v>2314</v>
      </c>
      <c r="O2646" t="s">
        <v>5953</v>
      </c>
      <c r="P2646" t="s">
        <v>1829</v>
      </c>
      <c r="Q2646" t="s">
        <v>2314</v>
      </c>
      <c r="R2646" t="s">
        <v>2314</v>
      </c>
      <c r="S2646" t="s">
        <v>8074</v>
      </c>
      <c r="T2646" t="s">
        <v>2859</v>
      </c>
      <c r="U2646" t="s">
        <v>2318</v>
      </c>
      <c r="W2646">
        <v>0</v>
      </c>
      <c r="X2646">
        <v>0</v>
      </c>
      <c r="Y2646">
        <v>0</v>
      </c>
      <c r="Z2646">
        <v>0</v>
      </c>
      <c r="AA2646">
        <v>0</v>
      </c>
      <c r="AB2646">
        <v>0</v>
      </c>
      <c r="AC2646">
        <v>0</v>
      </c>
      <c r="AD2646">
        <v>0</v>
      </c>
      <c r="AE2646">
        <v>0</v>
      </c>
      <c r="AF2646">
        <v>0</v>
      </c>
      <c r="AH2646">
        <v>0</v>
      </c>
      <c r="AI2646">
        <v>0</v>
      </c>
      <c r="AJ2646">
        <v>0</v>
      </c>
      <c r="AK2646">
        <v>0</v>
      </c>
      <c r="AL2646">
        <v>0</v>
      </c>
      <c r="AM2646">
        <v>0</v>
      </c>
      <c r="AN2646">
        <v>0</v>
      </c>
      <c r="AO2646">
        <v>0</v>
      </c>
      <c r="AP2646">
        <v>0</v>
      </c>
      <c r="AQ2646">
        <v>0</v>
      </c>
      <c r="AS2646">
        <v>0</v>
      </c>
      <c r="AT2646">
        <v>0</v>
      </c>
      <c r="AU2646">
        <v>0</v>
      </c>
      <c r="AV2646">
        <v>0</v>
      </c>
      <c r="AW2646">
        <v>0</v>
      </c>
      <c r="AX2646">
        <v>0</v>
      </c>
      <c r="AY2646">
        <v>0</v>
      </c>
      <c r="AZ2646">
        <v>0</v>
      </c>
      <c r="BA2646">
        <v>0</v>
      </c>
      <c r="BB2646">
        <v>0</v>
      </c>
    </row>
    <row r="2647" spans="1:54" x14ac:dyDescent="0.35">
      <c r="A2647" t="s">
        <v>8105</v>
      </c>
      <c r="B2647" t="s">
        <v>8106</v>
      </c>
      <c r="D2647" t="s">
        <v>8060</v>
      </c>
      <c r="E2647" t="s">
        <v>6562</v>
      </c>
      <c r="F2647" t="s">
        <v>367</v>
      </c>
      <c r="G2647" t="s">
        <v>8061</v>
      </c>
      <c r="H2647" t="s">
        <v>2932</v>
      </c>
      <c r="I2647" t="s">
        <v>2312</v>
      </c>
      <c r="J2647" t="s">
        <v>2312</v>
      </c>
      <c r="K2647" t="s">
        <v>2314</v>
      </c>
      <c r="L2647" t="s">
        <v>8073</v>
      </c>
      <c r="M2647" t="s">
        <v>2314</v>
      </c>
      <c r="N2647" t="s">
        <v>2314</v>
      </c>
      <c r="O2647" t="s">
        <v>5953</v>
      </c>
      <c r="P2647" t="s">
        <v>1829</v>
      </c>
      <c r="Q2647" t="s">
        <v>2314</v>
      </c>
      <c r="R2647" t="s">
        <v>2314</v>
      </c>
      <c r="S2647" t="s">
        <v>8074</v>
      </c>
      <c r="T2647" t="s">
        <v>2859</v>
      </c>
      <c r="U2647" t="s">
        <v>2318</v>
      </c>
      <c r="W2647">
        <v>0</v>
      </c>
      <c r="X2647">
        <v>0</v>
      </c>
      <c r="Y2647">
        <v>0</v>
      </c>
      <c r="Z2647">
        <v>0</v>
      </c>
      <c r="AA2647">
        <v>0</v>
      </c>
      <c r="AB2647">
        <v>0</v>
      </c>
      <c r="AC2647">
        <v>0</v>
      </c>
      <c r="AD2647">
        <v>0</v>
      </c>
      <c r="AE2647">
        <v>0</v>
      </c>
      <c r="AF2647">
        <v>0</v>
      </c>
      <c r="AH2647">
        <v>0</v>
      </c>
      <c r="AI2647">
        <v>0</v>
      </c>
      <c r="AJ2647">
        <v>0</v>
      </c>
      <c r="AK2647">
        <v>0</v>
      </c>
      <c r="AL2647">
        <v>0</v>
      </c>
      <c r="AM2647">
        <v>0</v>
      </c>
      <c r="AN2647">
        <v>0</v>
      </c>
      <c r="AO2647">
        <v>0</v>
      </c>
      <c r="AP2647">
        <v>0</v>
      </c>
      <c r="AQ2647">
        <v>0</v>
      </c>
      <c r="AS2647">
        <v>0</v>
      </c>
      <c r="AT2647">
        <v>0</v>
      </c>
      <c r="AU2647">
        <v>0</v>
      </c>
      <c r="AV2647">
        <v>0</v>
      </c>
      <c r="AW2647">
        <v>0</v>
      </c>
      <c r="AX2647">
        <v>0</v>
      </c>
      <c r="AY2647">
        <v>0</v>
      </c>
      <c r="AZ2647">
        <v>0</v>
      </c>
      <c r="BA2647">
        <v>0</v>
      </c>
      <c r="BB2647">
        <v>0</v>
      </c>
    </row>
    <row r="2648" spans="1:54" x14ac:dyDescent="0.35">
      <c r="A2648" t="s">
        <v>8107</v>
      </c>
      <c r="B2648" t="s">
        <v>8108</v>
      </c>
      <c r="D2648" t="s">
        <v>8060</v>
      </c>
      <c r="E2648" t="s">
        <v>6562</v>
      </c>
      <c r="F2648" t="s">
        <v>367</v>
      </c>
      <c r="G2648" t="s">
        <v>8061</v>
      </c>
      <c r="H2648" t="s">
        <v>2932</v>
      </c>
      <c r="I2648" t="s">
        <v>2312</v>
      </c>
      <c r="J2648" t="s">
        <v>2312</v>
      </c>
      <c r="K2648" t="s">
        <v>2314</v>
      </c>
      <c r="L2648" t="s">
        <v>8073</v>
      </c>
      <c r="M2648" t="s">
        <v>2314</v>
      </c>
      <c r="N2648" t="s">
        <v>2314</v>
      </c>
      <c r="O2648" t="s">
        <v>5953</v>
      </c>
      <c r="P2648" t="s">
        <v>1829</v>
      </c>
      <c r="Q2648" t="s">
        <v>2314</v>
      </c>
      <c r="R2648" t="s">
        <v>2314</v>
      </c>
      <c r="S2648" t="s">
        <v>8074</v>
      </c>
      <c r="T2648" t="s">
        <v>2859</v>
      </c>
      <c r="U2648" t="s">
        <v>2318</v>
      </c>
      <c r="W2648">
        <v>0</v>
      </c>
      <c r="X2648">
        <v>0</v>
      </c>
      <c r="Y2648">
        <v>0</v>
      </c>
      <c r="Z2648">
        <v>0</v>
      </c>
      <c r="AA2648">
        <v>0</v>
      </c>
      <c r="AB2648">
        <v>0</v>
      </c>
      <c r="AC2648">
        <v>0</v>
      </c>
      <c r="AD2648">
        <v>0</v>
      </c>
      <c r="AE2648">
        <v>0</v>
      </c>
      <c r="AF2648">
        <v>0</v>
      </c>
      <c r="AH2648">
        <v>0</v>
      </c>
      <c r="AI2648">
        <v>0</v>
      </c>
      <c r="AJ2648">
        <v>0</v>
      </c>
      <c r="AK2648">
        <v>0</v>
      </c>
      <c r="AL2648">
        <v>0</v>
      </c>
      <c r="AM2648">
        <v>0</v>
      </c>
      <c r="AN2648">
        <v>0</v>
      </c>
      <c r="AO2648">
        <v>0</v>
      </c>
      <c r="AP2648">
        <v>0</v>
      </c>
      <c r="AQ2648">
        <v>0</v>
      </c>
      <c r="AS2648">
        <v>0</v>
      </c>
      <c r="AT2648">
        <v>0</v>
      </c>
      <c r="AU2648">
        <v>0</v>
      </c>
      <c r="AV2648">
        <v>0</v>
      </c>
      <c r="AW2648">
        <v>0</v>
      </c>
      <c r="AX2648">
        <v>0</v>
      </c>
      <c r="AY2648">
        <v>0</v>
      </c>
      <c r="AZ2648">
        <v>0</v>
      </c>
      <c r="BA2648">
        <v>0</v>
      </c>
      <c r="BB2648">
        <v>0</v>
      </c>
    </row>
    <row r="2649" spans="1:54" x14ac:dyDescent="0.35">
      <c r="A2649" t="s">
        <v>8109</v>
      </c>
      <c r="B2649" t="s">
        <v>8110</v>
      </c>
      <c r="D2649" t="s">
        <v>8060</v>
      </c>
      <c r="E2649" t="s">
        <v>6562</v>
      </c>
      <c r="F2649" t="s">
        <v>367</v>
      </c>
      <c r="G2649" t="s">
        <v>8061</v>
      </c>
      <c r="H2649" t="s">
        <v>2932</v>
      </c>
      <c r="I2649" t="s">
        <v>2312</v>
      </c>
      <c r="J2649" t="s">
        <v>2312</v>
      </c>
      <c r="K2649" t="s">
        <v>2314</v>
      </c>
      <c r="L2649" t="s">
        <v>8073</v>
      </c>
      <c r="M2649" t="s">
        <v>2314</v>
      </c>
      <c r="N2649" t="s">
        <v>2314</v>
      </c>
      <c r="O2649" t="s">
        <v>5953</v>
      </c>
      <c r="P2649" t="s">
        <v>1829</v>
      </c>
      <c r="Q2649" t="s">
        <v>2314</v>
      </c>
      <c r="R2649" t="s">
        <v>2314</v>
      </c>
      <c r="S2649" t="s">
        <v>8074</v>
      </c>
      <c r="T2649" t="s">
        <v>2859</v>
      </c>
      <c r="U2649" t="s">
        <v>2318</v>
      </c>
      <c r="W2649">
        <v>0</v>
      </c>
      <c r="X2649">
        <v>0</v>
      </c>
      <c r="Y2649">
        <v>0</v>
      </c>
      <c r="Z2649">
        <v>0</v>
      </c>
      <c r="AA2649">
        <v>0</v>
      </c>
      <c r="AB2649">
        <v>0</v>
      </c>
      <c r="AC2649">
        <v>0</v>
      </c>
      <c r="AD2649">
        <v>0</v>
      </c>
      <c r="AE2649">
        <v>0</v>
      </c>
      <c r="AF2649">
        <v>0</v>
      </c>
      <c r="AH2649">
        <v>0</v>
      </c>
      <c r="AI2649">
        <v>0</v>
      </c>
      <c r="AJ2649">
        <v>0</v>
      </c>
      <c r="AK2649">
        <v>0</v>
      </c>
      <c r="AL2649">
        <v>0</v>
      </c>
      <c r="AM2649">
        <v>0</v>
      </c>
      <c r="AN2649">
        <v>0</v>
      </c>
      <c r="AO2649">
        <v>0</v>
      </c>
      <c r="AP2649">
        <v>0</v>
      </c>
      <c r="AQ2649">
        <v>0</v>
      </c>
      <c r="AS2649">
        <v>0</v>
      </c>
      <c r="AT2649">
        <v>0</v>
      </c>
      <c r="AU2649">
        <v>0</v>
      </c>
      <c r="AV2649">
        <v>0</v>
      </c>
      <c r="AW2649">
        <v>0</v>
      </c>
      <c r="AX2649">
        <v>0</v>
      </c>
      <c r="AY2649">
        <v>0</v>
      </c>
      <c r="AZ2649">
        <v>0</v>
      </c>
      <c r="BA2649">
        <v>0</v>
      </c>
      <c r="BB2649">
        <v>0</v>
      </c>
    </row>
    <row r="2650" spans="1:54" x14ac:dyDescent="0.35">
      <c r="A2650" t="s">
        <v>8111</v>
      </c>
      <c r="B2650" t="s">
        <v>8112</v>
      </c>
      <c r="D2650" t="s">
        <v>8060</v>
      </c>
      <c r="E2650" t="s">
        <v>6562</v>
      </c>
      <c r="F2650" t="s">
        <v>367</v>
      </c>
      <c r="G2650" t="s">
        <v>8061</v>
      </c>
      <c r="H2650" t="s">
        <v>2932</v>
      </c>
      <c r="I2650" t="s">
        <v>2312</v>
      </c>
      <c r="J2650" t="s">
        <v>2312</v>
      </c>
      <c r="K2650" t="s">
        <v>2314</v>
      </c>
      <c r="L2650" t="s">
        <v>8073</v>
      </c>
      <c r="M2650" t="s">
        <v>2314</v>
      </c>
      <c r="N2650" t="s">
        <v>2314</v>
      </c>
      <c r="O2650" t="s">
        <v>5953</v>
      </c>
      <c r="P2650" t="s">
        <v>1829</v>
      </c>
      <c r="Q2650" t="s">
        <v>2314</v>
      </c>
      <c r="R2650" t="s">
        <v>2314</v>
      </c>
      <c r="S2650" t="s">
        <v>8074</v>
      </c>
      <c r="T2650" t="s">
        <v>2859</v>
      </c>
      <c r="U2650" t="s">
        <v>2318</v>
      </c>
      <c r="W2650">
        <v>0</v>
      </c>
      <c r="X2650">
        <v>0</v>
      </c>
      <c r="Y2650">
        <v>0</v>
      </c>
      <c r="Z2650">
        <v>0</v>
      </c>
      <c r="AA2650">
        <v>0</v>
      </c>
      <c r="AB2650">
        <v>0</v>
      </c>
      <c r="AC2650">
        <v>0</v>
      </c>
      <c r="AD2650">
        <v>0</v>
      </c>
      <c r="AE2650">
        <v>0</v>
      </c>
      <c r="AF2650">
        <v>0</v>
      </c>
      <c r="AH2650">
        <v>0</v>
      </c>
      <c r="AI2650">
        <v>0</v>
      </c>
      <c r="AJ2650">
        <v>0</v>
      </c>
      <c r="AK2650">
        <v>0</v>
      </c>
      <c r="AL2650">
        <v>0</v>
      </c>
      <c r="AM2650">
        <v>0</v>
      </c>
      <c r="AN2650">
        <v>0</v>
      </c>
      <c r="AO2650">
        <v>0</v>
      </c>
      <c r="AP2650">
        <v>0</v>
      </c>
      <c r="AQ2650">
        <v>0</v>
      </c>
      <c r="AS2650">
        <v>0</v>
      </c>
      <c r="AT2650">
        <v>0</v>
      </c>
      <c r="AU2650">
        <v>0</v>
      </c>
      <c r="AV2650">
        <v>0</v>
      </c>
      <c r="AW2650">
        <v>0</v>
      </c>
      <c r="AX2650">
        <v>0</v>
      </c>
      <c r="AY2650">
        <v>0</v>
      </c>
      <c r="AZ2650">
        <v>0</v>
      </c>
      <c r="BA2650">
        <v>0</v>
      </c>
      <c r="BB2650">
        <v>0</v>
      </c>
    </row>
    <row r="2651" spans="1:54" x14ac:dyDescent="0.35">
      <c r="A2651" t="s">
        <v>8113</v>
      </c>
      <c r="B2651" t="s">
        <v>8114</v>
      </c>
      <c r="D2651" t="s">
        <v>8060</v>
      </c>
      <c r="E2651" t="s">
        <v>6562</v>
      </c>
      <c r="F2651" t="s">
        <v>367</v>
      </c>
      <c r="G2651" t="s">
        <v>8061</v>
      </c>
      <c r="H2651" t="s">
        <v>2932</v>
      </c>
      <c r="I2651" t="s">
        <v>2312</v>
      </c>
      <c r="J2651" t="s">
        <v>2312</v>
      </c>
      <c r="K2651" t="s">
        <v>2314</v>
      </c>
      <c r="L2651" t="s">
        <v>8073</v>
      </c>
      <c r="M2651" t="s">
        <v>2314</v>
      </c>
      <c r="N2651" t="s">
        <v>2314</v>
      </c>
      <c r="O2651" t="s">
        <v>5953</v>
      </c>
      <c r="P2651" t="s">
        <v>1829</v>
      </c>
      <c r="Q2651" t="s">
        <v>2314</v>
      </c>
      <c r="R2651" t="s">
        <v>2314</v>
      </c>
      <c r="S2651" t="s">
        <v>8074</v>
      </c>
      <c r="T2651" t="s">
        <v>2859</v>
      </c>
      <c r="U2651" t="s">
        <v>2318</v>
      </c>
      <c r="W2651">
        <v>0</v>
      </c>
      <c r="X2651">
        <v>0</v>
      </c>
      <c r="Y2651">
        <v>0</v>
      </c>
      <c r="Z2651">
        <v>0</v>
      </c>
      <c r="AA2651">
        <v>0</v>
      </c>
      <c r="AB2651">
        <v>0</v>
      </c>
      <c r="AC2651">
        <v>0</v>
      </c>
      <c r="AD2651">
        <v>0</v>
      </c>
      <c r="AE2651">
        <v>0</v>
      </c>
      <c r="AF2651">
        <v>0</v>
      </c>
      <c r="AH2651">
        <v>0</v>
      </c>
      <c r="AI2651">
        <v>0</v>
      </c>
      <c r="AJ2651">
        <v>0</v>
      </c>
      <c r="AK2651">
        <v>0</v>
      </c>
      <c r="AL2651">
        <v>0</v>
      </c>
      <c r="AM2651">
        <v>0</v>
      </c>
      <c r="AN2651">
        <v>0</v>
      </c>
      <c r="AO2651">
        <v>0</v>
      </c>
      <c r="AP2651">
        <v>0</v>
      </c>
      <c r="AQ2651">
        <v>0</v>
      </c>
      <c r="AS2651">
        <v>0</v>
      </c>
      <c r="AT2651">
        <v>0</v>
      </c>
      <c r="AU2651">
        <v>0</v>
      </c>
      <c r="AV2651">
        <v>0</v>
      </c>
      <c r="AW2651">
        <v>0</v>
      </c>
      <c r="AX2651">
        <v>0</v>
      </c>
      <c r="AY2651">
        <v>0</v>
      </c>
      <c r="AZ2651">
        <v>0</v>
      </c>
      <c r="BA2651">
        <v>0</v>
      </c>
      <c r="BB2651">
        <v>0</v>
      </c>
    </row>
    <row r="2652" spans="1:54" x14ac:dyDescent="0.35">
      <c r="A2652" t="s">
        <v>8115</v>
      </c>
      <c r="B2652" t="s">
        <v>8116</v>
      </c>
      <c r="D2652" t="s">
        <v>8060</v>
      </c>
      <c r="E2652" t="s">
        <v>6562</v>
      </c>
      <c r="F2652" t="s">
        <v>367</v>
      </c>
      <c r="G2652" t="s">
        <v>8061</v>
      </c>
      <c r="H2652" t="s">
        <v>2932</v>
      </c>
      <c r="I2652" t="s">
        <v>2312</v>
      </c>
      <c r="J2652" t="s">
        <v>2312</v>
      </c>
      <c r="K2652" t="s">
        <v>2314</v>
      </c>
      <c r="L2652" t="s">
        <v>8073</v>
      </c>
      <c r="M2652" t="s">
        <v>2314</v>
      </c>
      <c r="N2652" t="s">
        <v>2314</v>
      </c>
      <c r="O2652" t="s">
        <v>5953</v>
      </c>
      <c r="P2652" t="s">
        <v>1829</v>
      </c>
      <c r="Q2652" t="s">
        <v>2314</v>
      </c>
      <c r="R2652" t="s">
        <v>2314</v>
      </c>
      <c r="S2652" t="s">
        <v>8074</v>
      </c>
      <c r="T2652" t="s">
        <v>2859</v>
      </c>
      <c r="U2652" t="s">
        <v>2318</v>
      </c>
      <c r="W2652">
        <v>0</v>
      </c>
      <c r="X2652">
        <v>0</v>
      </c>
      <c r="Y2652">
        <v>0</v>
      </c>
      <c r="Z2652">
        <v>0</v>
      </c>
      <c r="AA2652">
        <v>0</v>
      </c>
      <c r="AB2652">
        <v>0</v>
      </c>
      <c r="AC2652">
        <v>0</v>
      </c>
      <c r="AD2652">
        <v>0</v>
      </c>
      <c r="AE2652">
        <v>0</v>
      </c>
      <c r="AF2652">
        <v>0</v>
      </c>
      <c r="AH2652">
        <v>0</v>
      </c>
      <c r="AI2652">
        <v>0</v>
      </c>
      <c r="AJ2652">
        <v>0</v>
      </c>
      <c r="AK2652">
        <v>0</v>
      </c>
      <c r="AL2652">
        <v>0</v>
      </c>
      <c r="AM2652">
        <v>0</v>
      </c>
      <c r="AN2652">
        <v>0</v>
      </c>
      <c r="AO2652">
        <v>0</v>
      </c>
      <c r="AP2652">
        <v>0</v>
      </c>
      <c r="AQ2652">
        <v>0</v>
      </c>
      <c r="AS2652">
        <v>0</v>
      </c>
      <c r="AT2652">
        <v>0</v>
      </c>
      <c r="AU2652">
        <v>0</v>
      </c>
      <c r="AV2652">
        <v>0</v>
      </c>
      <c r="AW2652">
        <v>0</v>
      </c>
      <c r="AX2652">
        <v>0</v>
      </c>
      <c r="AY2652">
        <v>0</v>
      </c>
      <c r="AZ2652">
        <v>0</v>
      </c>
      <c r="BA2652">
        <v>0</v>
      </c>
      <c r="BB2652">
        <v>0</v>
      </c>
    </row>
    <row r="2653" spans="1:54" x14ac:dyDescent="0.35">
      <c r="A2653" t="s">
        <v>8117</v>
      </c>
      <c r="B2653" t="s">
        <v>8118</v>
      </c>
      <c r="D2653" t="s">
        <v>8060</v>
      </c>
      <c r="E2653" t="s">
        <v>6562</v>
      </c>
      <c r="F2653" t="s">
        <v>367</v>
      </c>
      <c r="G2653" t="s">
        <v>8061</v>
      </c>
      <c r="H2653" t="s">
        <v>2932</v>
      </c>
      <c r="I2653" t="s">
        <v>2312</v>
      </c>
      <c r="J2653" t="s">
        <v>2312</v>
      </c>
      <c r="K2653" t="s">
        <v>2314</v>
      </c>
      <c r="L2653" t="s">
        <v>8073</v>
      </c>
      <c r="M2653" t="s">
        <v>2314</v>
      </c>
      <c r="N2653" t="s">
        <v>2314</v>
      </c>
      <c r="O2653" t="s">
        <v>5953</v>
      </c>
      <c r="P2653" t="s">
        <v>1829</v>
      </c>
      <c r="Q2653" t="s">
        <v>2314</v>
      </c>
      <c r="R2653" t="s">
        <v>2314</v>
      </c>
      <c r="S2653" t="s">
        <v>8074</v>
      </c>
      <c r="T2653" t="s">
        <v>2859</v>
      </c>
      <c r="U2653" t="s">
        <v>2318</v>
      </c>
      <c r="W2653">
        <v>0</v>
      </c>
      <c r="X2653">
        <v>0</v>
      </c>
      <c r="Y2653">
        <v>0</v>
      </c>
      <c r="Z2653">
        <v>0</v>
      </c>
      <c r="AA2653">
        <v>0</v>
      </c>
      <c r="AB2653">
        <v>0</v>
      </c>
      <c r="AC2653">
        <v>0</v>
      </c>
      <c r="AD2653">
        <v>0</v>
      </c>
      <c r="AE2653">
        <v>0</v>
      </c>
      <c r="AF2653">
        <v>0</v>
      </c>
      <c r="AH2653">
        <v>0</v>
      </c>
      <c r="AI2653">
        <v>0</v>
      </c>
      <c r="AJ2653">
        <v>0</v>
      </c>
      <c r="AK2653">
        <v>0</v>
      </c>
      <c r="AL2653">
        <v>0</v>
      </c>
      <c r="AM2653">
        <v>0</v>
      </c>
      <c r="AN2653">
        <v>0</v>
      </c>
      <c r="AO2653">
        <v>0</v>
      </c>
      <c r="AP2653">
        <v>0</v>
      </c>
      <c r="AQ2653">
        <v>0</v>
      </c>
      <c r="AS2653">
        <v>0</v>
      </c>
      <c r="AT2653">
        <v>0</v>
      </c>
      <c r="AU2653">
        <v>0</v>
      </c>
      <c r="AV2653">
        <v>0</v>
      </c>
      <c r="AW2653">
        <v>0</v>
      </c>
      <c r="AX2653">
        <v>0</v>
      </c>
      <c r="AY2653">
        <v>0</v>
      </c>
      <c r="AZ2653">
        <v>0</v>
      </c>
      <c r="BA2653">
        <v>0</v>
      </c>
      <c r="BB2653">
        <v>0</v>
      </c>
    </row>
    <row r="2654" spans="1:54" x14ac:dyDescent="0.35">
      <c r="A2654" t="s">
        <v>8119</v>
      </c>
      <c r="B2654" t="s">
        <v>8120</v>
      </c>
      <c r="D2654" t="s">
        <v>8060</v>
      </c>
      <c r="E2654" t="s">
        <v>6562</v>
      </c>
      <c r="F2654" t="s">
        <v>367</v>
      </c>
      <c r="G2654" t="s">
        <v>8061</v>
      </c>
      <c r="H2654" t="s">
        <v>2932</v>
      </c>
      <c r="I2654" t="s">
        <v>2312</v>
      </c>
      <c r="J2654" t="s">
        <v>2312</v>
      </c>
      <c r="K2654" t="s">
        <v>2314</v>
      </c>
      <c r="L2654" t="s">
        <v>8073</v>
      </c>
      <c r="M2654" t="s">
        <v>2314</v>
      </c>
      <c r="N2654" t="s">
        <v>2314</v>
      </c>
      <c r="O2654" t="s">
        <v>5953</v>
      </c>
      <c r="P2654" t="s">
        <v>1829</v>
      </c>
      <c r="Q2654" t="s">
        <v>2314</v>
      </c>
      <c r="R2654" t="s">
        <v>2314</v>
      </c>
      <c r="S2654" t="s">
        <v>8074</v>
      </c>
      <c r="T2654" t="s">
        <v>2859</v>
      </c>
      <c r="U2654" t="s">
        <v>2318</v>
      </c>
      <c r="W2654">
        <v>0</v>
      </c>
      <c r="X2654">
        <v>0</v>
      </c>
      <c r="Y2654">
        <v>0</v>
      </c>
      <c r="Z2654">
        <v>0</v>
      </c>
      <c r="AA2654">
        <v>0</v>
      </c>
      <c r="AB2654">
        <v>0</v>
      </c>
      <c r="AC2654">
        <v>0</v>
      </c>
      <c r="AD2654">
        <v>0</v>
      </c>
      <c r="AE2654">
        <v>0</v>
      </c>
      <c r="AF2654">
        <v>0</v>
      </c>
      <c r="AH2654">
        <v>0</v>
      </c>
      <c r="AI2654">
        <v>0</v>
      </c>
      <c r="AJ2654">
        <v>0</v>
      </c>
      <c r="AK2654">
        <v>0</v>
      </c>
      <c r="AL2654">
        <v>0</v>
      </c>
      <c r="AM2654">
        <v>0</v>
      </c>
      <c r="AN2654">
        <v>0</v>
      </c>
      <c r="AO2654">
        <v>0</v>
      </c>
      <c r="AP2654">
        <v>0</v>
      </c>
      <c r="AQ2654">
        <v>0</v>
      </c>
      <c r="AS2654">
        <v>0</v>
      </c>
      <c r="AT2654">
        <v>0</v>
      </c>
      <c r="AU2654">
        <v>0</v>
      </c>
      <c r="AV2654">
        <v>0</v>
      </c>
      <c r="AW2654">
        <v>0</v>
      </c>
      <c r="AX2654">
        <v>0</v>
      </c>
      <c r="AY2654">
        <v>0</v>
      </c>
      <c r="AZ2654">
        <v>0</v>
      </c>
      <c r="BA2654">
        <v>0</v>
      </c>
      <c r="BB2654">
        <v>0</v>
      </c>
    </row>
    <row r="2655" spans="1:54" x14ac:dyDescent="0.35">
      <c r="A2655" t="s">
        <v>8121</v>
      </c>
      <c r="B2655" t="s">
        <v>8122</v>
      </c>
      <c r="D2655" t="s">
        <v>8060</v>
      </c>
      <c r="E2655" t="s">
        <v>6562</v>
      </c>
      <c r="F2655" t="s">
        <v>367</v>
      </c>
      <c r="G2655" t="s">
        <v>8061</v>
      </c>
      <c r="H2655" t="s">
        <v>2932</v>
      </c>
      <c r="I2655" t="s">
        <v>2312</v>
      </c>
      <c r="J2655" t="s">
        <v>2312</v>
      </c>
      <c r="K2655" t="s">
        <v>2314</v>
      </c>
      <c r="L2655" t="s">
        <v>8073</v>
      </c>
      <c r="M2655" t="s">
        <v>2314</v>
      </c>
      <c r="N2655" t="s">
        <v>2314</v>
      </c>
      <c r="O2655" t="s">
        <v>5953</v>
      </c>
      <c r="P2655" t="s">
        <v>1829</v>
      </c>
      <c r="Q2655" t="s">
        <v>2314</v>
      </c>
      <c r="R2655" t="s">
        <v>2314</v>
      </c>
      <c r="S2655" t="s">
        <v>8074</v>
      </c>
      <c r="T2655" t="s">
        <v>2859</v>
      </c>
      <c r="U2655" t="s">
        <v>2318</v>
      </c>
      <c r="W2655">
        <v>0</v>
      </c>
      <c r="X2655">
        <v>0</v>
      </c>
      <c r="Y2655">
        <v>0</v>
      </c>
      <c r="Z2655">
        <v>0</v>
      </c>
      <c r="AA2655">
        <v>0</v>
      </c>
      <c r="AB2655">
        <v>0</v>
      </c>
      <c r="AC2655">
        <v>0</v>
      </c>
      <c r="AD2655">
        <v>0</v>
      </c>
      <c r="AE2655">
        <v>0</v>
      </c>
      <c r="AF2655">
        <v>0</v>
      </c>
      <c r="AH2655">
        <v>0</v>
      </c>
      <c r="AI2655">
        <v>0</v>
      </c>
      <c r="AJ2655">
        <v>0</v>
      </c>
      <c r="AK2655">
        <v>0</v>
      </c>
      <c r="AL2655">
        <v>0</v>
      </c>
      <c r="AM2655">
        <v>0</v>
      </c>
      <c r="AN2655">
        <v>0</v>
      </c>
      <c r="AO2655">
        <v>0</v>
      </c>
      <c r="AP2655">
        <v>0</v>
      </c>
      <c r="AQ2655">
        <v>0</v>
      </c>
      <c r="AS2655">
        <v>0</v>
      </c>
      <c r="AT2655">
        <v>0</v>
      </c>
      <c r="AU2655">
        <v>0</v>
      </c>
      <c r="AV2655">
        <v>0</v>
      </c>
      <c r="AW2655">
        <v>0</v>
      </c>
      <c r="AX2655">
        <v>0</v>
      </c>
      <c r="AY2655">
        <v>0</v>
      </c>
      <c r="AZ2655">
        <v>0</v>
      </c>
      <c r="BA2655">
        <v>0</v>
      </c>
      <c r="BB2655">
        <v>0</v>
      </c>
    </row>
    <row r="2656" spans="1:54" x14ac:dyDescent="0.35">
      <c r="A2656" t="s">
        <v>8123</v>
      </c>
      <c r="B2656" t="s">
        <v>8124</v>
      </c>
      <c r="D2656" t="s">
        <v>8060</v>
      </c>
      <c r="E2656" t="s">
        <v>6562</v>
      </c>
      <c r="F2656" t="s">
        <v>367</v>
      </c>
      <c r="G2656" t="s">
        <v>8061</v>
      </c>
      <c r="H2656" t="s">
        <v>2932</v>
      </c>
      <c r="I2656" t="s">
        <v>2312</v>
      </c>
      <c r="J2656" t="s">
        <v>2312</v>
      </c>
      <c r="K2656" t="s">
        <v>2314</v>
      </c>
      <c r="L2656" t="s">
        <v>8073</v>
      </c>
      <c r="M2656" t="s">
        <v>2314</v>
      </c>
      <c r="N2656" t="s">
        <v>2314</v>
      </c>
      <c r="O2656" t="s">
        <v>5953</v>
      </c>
      <c r="P2656" t="s">
        <v>1829</v>
      </c>
      <c r="Q2656" t="s">
        <v>2314</v>
      </c>
      <c r="R2656" t="s">
        <v>2314</v>
      </c>
      <c r="S2656" t="s">
        <v>8074</v>
      </c>
      <c r="T2656" t="s">
        <v>2859</v>
      </c>
      <c r="U2656" t="s">
        <v>2318</v>
      </c>
      <c r="W2656">
        <v>0</v>
      </c>
      <c r="X2656">
        <v>0</v>
      </c>
      <c r="Y2656">
        <v>0</v>
      </c>
      <c r="Z2656">
        <v>0</v>
      </c>
      <c r="AA2656">
        <v>0</v>
      </c>
      <c r="AB2656">
        <v>0</v>
      </c>
      <c r="AC2656">
        <v>0</v>
      </c>
      <c r="AD2656">
        <v>0</v>
      </c>
      <c r="AE2656">
        <v>0</v>
      </c>
      <c r="AF2656">
        <v>0</v>
      </c>
      <c r="AH2656">
        <v>0</v>
      </c>
      <c r="AI2656">
        <v>0</v>
      </c>
      <c r="AJ2656">
        <v>0</v>
      </c>
      <c r="AK2656">
        <v>0</v>
      </c>
      <c r="AL2656">
        <v>0</v>
      </c>
      <c r="AM2656">
        <v>0</v>
      </c>
      <c r="AN2656">
        <v>0</v>
      </c>
      <c r="AO2656">
        <v>0</v>
      </c>
      <c r="AP2656">
        <v>0</v>
      </c>
      <c r="AQ2656">
        <v>0</v>
      </c>
      <c r="AS2656">
        <v>0</v>
      </c>
      <c r="AT2656">
        <v>0</v>
      </c>
      <c r="AU2656">
        <v>0</v>
      </c>
      <c r="AV2656">
        <v>0</v>
      </c>
      <c r="AW2656">
        <v>0</v>
      </c>
      <c r="AX2656">
        <v>0</v>
      </c>
      <c r="AY2656">
        <v>0</v>
      </c>
      <c r="AZ2656">
        <v>0</v>
      </c>
      <c r="BA2656">
        <v>0</v>
      </c>
      <c r="BB2656">
        <v>0</v>
      </c>
    </row>
    <row r="2657" spans="1:54" x14ac:dyDescent="0.35">
      <c r="A2657" t="s">
        <v>8125</v>
      </c>
      <c r="B2657" t="s">
        <v>8126</v>
      </c>
      <c r="D2657" t="s">
        <v>8060</v>
      </c>
      <c r="E2657" t="s">
        <v>6562</v>
      </c>
      <c r="F2657" t="s">
        <v>367</v>
      </c>
      <c r="G2657" t="s">
        <v>8061</v>
      </c>
      <c r="H2657" t="s">
        <v>2932</v>
      </c>
      <c r="I2657" t="s">
        <v>2312</v>
      </c>
      <c r="J2657" t="s">
        <v>2312</v>
      </c>
      <c r="K2657" t="s">
        <v>2314</v>
      </c>
      <c r="L2657" t="s">
        <v>8073</v>
      </c>
      <c r="M2657" t="s">
        <v>2314</v>
      </c>
      <c r="N2657" t="s">
        <v>2314</v>
      </c>
      <c r="O2657" t="s">
        <v>5953</v>
      </c>
      <c r="P2657" t="s">
        <v>1829</v>
      </c>
      <c r="Q2657" t="s">
        <v>2314</v>
      </c>
      <c r="R2657" t="s">
        <v>2314</v>
      </c>
      <c r="S2657" t="s">
        <v>8074</v>
      </c>
      <c r="T2657" t="s">
        <v>2859</v>
      </c>
      <c r="U2657" t="s">
        <v>2318</v>
      </c>
      <c r="W2657">
        <v>0</v>
      </c>
      <c r="X2657">
        <v>0</v>
      </c>
      <c r="Y2657">
        <v>0</v>
      </c>
      <c r="Z2657">
        <v>0</v>
      </c>
      <c r="AA2657">
        <v>0</v>
      </c>
      <c r="AB2657">
        <v>0</v>
      </c>
      <c r="AC2657">
        <v>0</v>
      </c>
      <c r="AD2657">
        <v>0</v>
      </c>
      <c r="AE2657">
        <v>0</v>
      </c>
      <c r="AF2657">
        <v>0</v>
      </c>
      <c r="AH2657">
        <v>0</v>
      </c>
      <c r="AI2657">
        <v>0</v>
      </c>
      <c r="AJ2657">
        <v>0</v>
      </c>
      <c r="AK2657">
        <v>0</v>
      </c>
      <c r="AL2657">
        <v>0</v>
      </c>
      <c r="AM2657">
        <v>0</v>
      </c>
      <c r="AN2657">
        <v>0</v>
      </c>
      <c r="AO2657">
        <v>0</v>
      </c>
      <c r="AP2657">
        <v>0</v>
      </c>
      <c r="AQ2657">
        <v>0</v>
      </c>
      <c r="AS2657">
        <v>0</v>
      </c>
      <c r="AT2657">
        <v>0</v>
      </c>
      <c r="AU2657">
        <v>0</v>
      </c>
      <c r="AV2657">
        <v>0</v>
      </c>
      <c r="AW2657">
        <v>0</v>
      </c>
      <c r="AX2657">
        <v>0</v>
      </c>
      <c r="AY2657">
        <v>0</v>
      </c>
      <c r="AZ2657">
        <v>0</v>
      </c>
      <c r="BA2657">
        <v>0</v>
      </c>
      <c r="BB2657">
        <v>0</v>
      </c>
    </row>
    <row r="2658" spans="1:54" x14ac:dyDescent="0.35">
      <c r="A2658" t="s">
        <v>8127</v>
      </c>
      <c r="B2658" t="s">
        <v>8128</v>
      </c>
      <c r="D2658" t="s">
        <v>8060</v>
      </c>
      <c r="E2658" t="s">
        <v>6562</v>
      </c>
      <c r="F2658" t="s">
        <v>367</v>
      </c>
      <c r="G2658" t="s">
        <v>8061</v>
      </c>
      <c r="H2658" t="s">
        <v>2932</v>
      </c>
      <c r="I2658" t="s">
        <v>2312</v>
      </c>
      <c r="J2658" t="s">
        <v>2312</v>
      </c>
      <c r="K2658" t="s">
        <v>2314</v>
      </c>
      <c r="L2658" t="s">
        <v>8073</v>
      </c>
      <c r="M2658" t="s">
        <v>2314</v>
      </c>
      <c r="N2658" t="s">
        <v>2314</v>
      </c>
      <c r="O2658" t="s">
        <v>5953</v>
      </c>
      <c r="P2658" t="s">
        <v>1829</v>
      </c>
      <c r="Q2658" t="s">
        <v>2314</v>
      </c>
      <c r="R2658" t="s">
        <v>2314</v>
      </c>
      <c r="S2658" t="s">
        <v>8074</v>
      </c>
      <c r="T2658" t="s">
        <v>2859</v>
      </c>
      <c r="U2658" t="s">
        <v>2318</v>
      </c>
      <c r="W2658">
        <v>0</v>
      </c>
      <c r="X2658">
        <v>0</v>
      </c>
      <c r="Y2658">
        <v>0</v>
      </c>
      <c r="Z2658">
        <v>0</v>
      </c>
      <c r="AA2658">
        <v>0</v>
      </c>
      <c r="AB2658">
        <v>0</v>
      </c>
      <c r="AC2658">
        <v>0</v>
      </c>
      <c r="AD2658">
        <v>0</v>
      </c>
      <c r="AE2658">
        <v>0</v>
      </c>
      <c r="AF2658">
        <v>0</v>
      </c>
      <c r="AH2658">
        <v>0</v>
      </c>
      <c r="AI2658">
        <v>0</v>
      </c>
      <c r="AJ2658">
        <v>0</v>
      </c>
      <c r="AK2658">
        <v>0</v>
      </c>
      <c r="AL2658">
        <v>0</v>
      </c>
      <c r="AM2658">
        <v>0</v>
      </c>
      <c r="AN2658">
        <v>0</v>
      </c>
      <c r="AO2658">
        <v>0</v>
      </c>
      <c r="AP2658">
        <v>0</v>
      </c>
      <c r="AQ2658">
        <v>0</v>
      </c>
      <c r="AS2658">
        <v>0</v>
      </c>
      <c r="AT2658">
        <v>0</v>
      </c>
      <c r="AU2658">
        <v>0</v>
      </c>
      <c r="AV2658">
        <v>0</v>
      </c>
      <c r="AW2658">
        <v>0</v>
      </c>
      <c r="AX2658">
        <v>0</v>
      </c>
      <c r="AY2658">
        <v>0</v>
      </c>
      <c r="AZ2658">
        <v>0</v>
      </c>
      <c r="BA2658">
        <v>0</v>
      </c>
      <c r="BB2658">
        <v>0</v>
      </c>
    </row>
    <row r="2659" spans="1:54" x14ac:dyDescent="0.35">
      <c r="A2659" t="s">
        <v>8129</v>
      </c>
      <c r="B2659" t="s">
        <v>8130</v>
      </c>
      <c r="D2659" t="s">
        <v>8060</v>
      </c>
      <c r="E2659" t="s">
        <v>6562</v>
      </c>
      <c r="F2659" t="s">
        <v>367</v>
      </c>
      <c r="G2659" t="s">
        <v>8061</v>
      </c>
      <c r="H2659" t="s">
        <v>2932</v>
      </c>
      <c r="I2659" t="s">
        <v>2312</v>
      </c>
      <c r="J2659" t="s">
        <v>2312</v>
      </c>
      <c r="K2659" t="s">
        <v>2314</v>
      </c>
      <c r="L2659" t="s">
        <v>8073</v>
      </c>
      <c r="M2659" t="s">
        <v>2314</v>
      </c>
      <c r="N2659" t="s">
        <v>2314</v>
      </c>
      <c r="O2659" t="s">
        <v>5953</v>
      </c>
      <c r="P2659" t="s">
        <v>1829</v>
      </c>
      <c r="Q2659" t="s">
        <v>2314</v>
      </c>
      <c r="R2659" t="s">
        <v>2314</v>
      </c>
      <c r="S2659" t="s">
        <v>8074</v>
      </c>
      <c r="T2659" t="s">
        <v>2859</v>
      </c>
      <c r="U2659" t="s">
        <v>2318</v>
      </c>
      <c r="W2659">
        <v>0</v>
      </c>
      <c r="X2659">
        <v>0</v>
      </c>
      <c r="Y2659">
        <v>0</v>
      </c>
      <c r="Z2659">
        <v>0</v>
      </c>
      <c r="AA2659">
        <v>0</v>
      </c>
      <c r="AB2659">
        <v>0</v>
      </c>
      <c r="AC2659">
        <v>0</v>
      </c>
      <c r="AD2659">
        <v>0</v>
      </c>
      <c r="AE2659">
        <v>0</v>
      </c>
      <c r="AF2659">
        <v>0</v>
      </c>
      <c r="AH2659">
        <v>0</v>
      </c>
      <c r="AI2659">
        <v>0</v>
      </c>
      <c r="AJ2659">
        <v>0</v>
      </c>
      <c r="AK2659">
        <v>0</v>
      </c>
      <c r="AL2659">
        <v>0</v>
      </c>
      <c r="AM2659">
        <v>0</v>
      </c>
      <c r="AN2659">
        <v>0</v>
      </c>
      <c r="AO2659">
        <v>0</v>
      </c>
      <c r="AP2659">
        <v>0</v>
      </c>
      <c r="AQ2659">
        <v>0</v>
      </c>
      <c r="AS2659">
        <v>0</v>
      </c>
      <c r="AT2659">
        <v>0</v>
      </c>
      <c r="AU2659">
        <v>0</v>
      </c>
      <c r="AV2659">
        <v>0</v>
      </c>
      <c r="AW2659">
        <v>0</v>
      </c>
      <c r="AX2659">
        <v>0</v>
      </c>
      <c r="AY2659">
        <v>0</v>
      </c>
      <c r="AZ2659">
        <v>0</v>
      </c>
      <c r="BA2659">
        <v>0</v>
      </c>
      <c r="BB2659">
        <v>0</v>
      </c>
    </row>
    <row r="2660" spans="1:54" x14ac:dyDescent="0.35">
      <c r="A2660" t="s">
        <v>8131</v>
      </c>
      <c r="B2660" t="s">
        <v>8132</v>
      </c>
      <c r="D2660" t="s">
        <v>8060</v>
      </c>
      <c r="E2660" t="s">
        <v>6562</v>
      </c>
      <c r="F2660" t="s">
        <v>367</v>
      </c>
      <c r="G2660" t="s">
        <v>8061</v>
      </c>
      <c r="H2660" t="s">
        <v>2932</v>
      </c>
      <c r="I2660" t="s">
        <v>2312</v>
      </c>
      <c r="J2660" t="s">
        <v>2312</v>
      </c>
      <c r="K2660" t="s">
        <v>2314</v>
      </c>
      <c r="L2660" t="s">
        <v>8073</v>
      </c>
      <c r="M2660" t="s">
        <v>2314</v>
      </c>
      <c r="N2660" t="s">
        <v>2314</v>
      </c>
      <c r="O2660" t="s">
        <v>5953</v>
      </c>
      <c r="P2660" t="s">
        <v>1829</v>
      </c>
      <c r="Q2660" t="s">
        <v>2314</v>
      </c>
      <c r="R2660" t="s">
        <v>2314</v>
      </c>
      <c r="S2660" t="s">
        <v>8074</v>
      </c>
      <c r="T2660" t="s">
        <v>2859</v>
      </c>
      <c r="U2660" t="s">
        <v>2318</v>
      </c>
      <c r="W2660">
        <v>0</v>
      </c>
      <c r="X2660">
        <v>0</v>
      </c>
      <c r="Y2660">
        <v>0</v>
      </c>
      <c r="Z2660">
        <v>0</v>
      </c>
      <c r="AA2660">
        <v>0</v>
      </c>
      <c r="AB2660">
        <v>0</v>
      </c>
      <c r="AC2660">
        <v>0</v>
      </c>
      <c r="AD2660">
        <v>0</v>
      </c>
      <c r="AE2660">
        <v>0</v>
      </c>
      <c r="AF2660">
        <v>0</v>
      </c>
      <c r="AH2660">
        <v>0</v>
      </c>
      <c r="AI2660">
        <v>0</v>
      </c>
      <c r="AJ2660">
        <v>0</v>
      </c>
      <c r="AK2660">
        <v>0</v>
      </c>
      <c r="AL2660">
        <v>0</v>
      </c>
      <c r="AM2660">
        <v>0</v>
      </c>
      <c r="AN2660">
        <v>0</v>
      </c>
      <c r="AO2660">
        <v>0</v>
      </c>
      <c r="AP2660">
        <v>0</v>
      </c>
      <c r="AQ2660">
        <v>0</v>
      </c>
      <c r="AS2660">
        <v>0</v>
      </c>
      <c r="AT2660">
        <v>0</v>
      </c>
      <c r="AU2660">
        <v>0</v>
      </c>
      <c r="AV2660">
        <v>0</v>
      </c>
      <c r="AW2660">
        <v>0</v>
      </c>
      <c r="AX2660">
        <v>0</v>
      </c>
      <c r="AY2660">
        <v>0</v>
      </c>
      <c r="AZ2660">
        <v>0</v>
      </c>
      <c r="BA2660">
        <v>0</v>
      </c>
      <c r="BB2660">
        <v>0</v>
      </c>
    </row>
    <row r="2661" spans="1:54" x14ac:dyDescent="0.35">
      <c r="A2661" t="s">
        <v>8133</v>
      </c>
      <c r="B2661" t="s">
        <v>8134</v>
      </c>
      <c r="D2661" t="s">
        <v>8060</v>
      </c>
      <c r="E2661" t="s">
        <v>6562</v>
      </c>
      <c r="F2661" t="s">
        <v>367</v>
      </c>
      <c r="G2661" t="s">
        <v>8061</v>
      </c>
      <c r="H2661" t="s">
        <v>2932</v>
      </c>
      <c r="I2661" t="s">
        <v>2312</v>
      </c>
      <c r="J2661" t="s">
        <v>2312</v>
      </c>
      <c r="K2661" t="s">
        <v>2314</v>
      </c>
      <c r="L2661" t="s">
        <v>8073</v>
      </c>
      <c r="M2661" t="s">
        <v>2314</v>
      </c>
      <c r="N2661" t="s">
        <v>2314</v>
      </c>
      <c r="O2661" t="s">
        <v>5953</v>
      </c>
      <c r="P2661" t="s">
        <v>1829</v>
      </c>
      <c r="Q2661" t="s">
        <v>2314</v>
      </c>
      <c r="R2661" t="s">
        <v>2314</v>
      </c>
      <c r="S2661" t="s">
        <v>8074</v>
      </c>
      <c r="T2661" t="s">
        <v>2859</v>
      </c>
      <c r="U2661" t="s">
        <v>2318</v>
      </c>
      <c r="W2661">
        <v>0</v>
      </c>
      <c r="X2661">
        <v>0</v>
      </c>
      <c r="Y2661">
        <v>0</v>
      </c>
      <c r="Z2661">
        <v>0</v>
      </c>
      <c r="AA2661">
        <v>0</v>
      </c>
      <c r="AB2661">
        <v>0</v>
      </c>
      <c r="AC2661">
        <v>0</v>
      </c>
      <c r="AD2661">
        <v>0</v>
      </c>
      <c r="AE2661">
        <v>0</v>
      </c>
      <c r="AF2661">
        <v>0</v>
      </c>
      <c r="AH2661">
        <v>0</v>
      </c>
      <c r="AI2661">
        <v>0</v>
      </c>
      <c r="AJ2661">
        <v>0</v>
      </c>
      <c r="AK2661">
        <v>0</v>
      </c>
      <c r="AL2661">
        <v>0</v>
      </c>
      <c r="AM2661">
        <v>0</v>
      </c>
      <c r="AN2661">
        <v>0</v>
      </c>
      <c r="AO2661">
        <v>0</v>
      </c>
      <c r="AP2661">
        <v>0</v>
      </c>
      <c r="AQ2661">
        <v>0</v>
      </c>
      <c r="AS2661">
        <v>0</v>
      </c>
      <c r="AT2661">
        <v>0</v>
      </c>
      <c r="AU2661">
        <v>0</v>
      </c>
      <c r="AV2661">
        <v>0</v>
      </c>
      <c r="AW2661">
        <v>0</v>
      </c>
      <c r="AX2661">
        <v>0</v>
      </c>
      <c r="AY2661">
        <v>0</v>
      </c>
      <c r="AZ2661">
        <v>0</v>
      </c>
      <c r="BA2661">
        <v>0</v>
      </c>
      <c r="BB2661">
        <v>0</v>
      </c>
    </row>
    <row r="2662" spans="1:54" x14ac:dyDescent="0.35">
      <c r="A2662" t="s">
        <v>8135</v>
      </c>
      <c r="B2662" t="s">
        <v>8136</v>
      </c>
      <c r="D2662" t="s">
        <v>8060</v>
      </c>
      <c r="E2662" t="s">
        <v>6562</v>
      </c>
      <c r="F2662" t="s">
        <v>367</v>
      </c>
      <c r="G2662" t="s">
        <v>8061</v>
      </c>
      <c r="H2662" t="s">
        <v>2932</v>
      </c>
      <c r="I2662" t="s">
        <v>2312</v>
      </c>
      <c r="J2662" t="s">
        <v>2312</v>
      </c>
      <c r="K2662" t="s">
        <v>2314</v>
      </c>
      <c r="L2662" t="s">
        <v>8073</v>
      </c>
      <c r="M2662" t="s">
        <v>2314</v>
      </c>
      <c r="N2662" t="s">
        <v>2314</v>
      </c>
      <c r="O2662" t="s">
        <v>5953</v>
      </c>
      <c r="P2662" t="s">
        <v>1829</v>
      </c>
      <c r="Q2662" t="s">
        <v>2314</v>
      </c>
      <c r="R2662" t="s">
        <v>2314</v>
      </c>
      <c r="S2662" t="s">
        <v>8074</v>
      </c>
      <c r="T2662" t="s">
        <v>2859</v>
      </c>
      <c r="U2662" t="s">
        <v>2318</v>
      </c>
      <c r="W2662">
        <v>0</v>
      </c>
      <c r="X2662">
        <v>0</v>
      </c>
      <c r="Y2662">
        <v>0</v>
      </c>
      <c r="Z2662">
        <v>0</v>
      </c>
      <c r="AA2662">
        <v>0</v>
      </c>
      <c r="AB2662">
        <v>0</v>
      </c>
      <c r="AC2662">
        <v>0</v>
      </c>
      <c r="AD2662">
        <v>0</v>
      </c>
      <c r="AE2662">
        <v>0</v>
      </c>
      <c r="AF2662">
        <v>0</v>
      </c>
      <c r="AH2662">
        <v>0</v>
      </c>
      <c r="AI2662">
        <v>0</v>
      </c>
      <c r="AJ2662">
        <v>0</v>
      </c>
      <c r="AK2662">
        <v>0</v>
      </c>
      <c r="AL2662">
        <v>0</v>
      </c>
      <c r="AM2662">
        <v>0</v>
      </c>
      <c r="AN2662">
        <v>0</v>
      </c>
      <c r="AO2662">
        <v>0</v>
      </c>
      <c r="AP2662">
        <v>0</v>
      </c>
      <c r="AQ2662">
        <v>0</v>
      </c>
      <c r="AS2662">
        <v>0</v>
      </c>
      <c r="AT2662">
        <v>0</v>
      </c>
      <c r="AU2662">
        <v>0</v>
      </c>
      <c r="AV2662">
        <v>0</v>
      </c>
      <c r="AW2662">
        <v>0</v>
      </c>
      <c r="AX2662">
        <v>0</v>
      </c>
      <c r="AY2662">
        <v>0</v>
      </c>
      <c r="AZ2662">
        <v>0</v>
      </c>
      <c r="BA2662">
        <v>0</v>
      </c>
      <c r="BB2662">
        <v>0</v>
      </c>
    </row>
    <row r="2663" spans="1:54" x14ac:dyDescent="0.35">
      <c r="A2663" t="s">
        <v>8137</v>
      </c>
      <c r="B2663" t="s">
        <v>8138</v>
      </c>
      <c r="D2663" t="s">
        <v>8060</v>
      </c>
      <c r="E2663" t="s">
        <v>6562</v>
      </c>
      <c r="F2663" t="s">
        <v>367</v>
      </c>
      <c r="G2663" t="s">
        <v>8061</v>
      </c>
      <c r="H2663" t="s">
        <v>2932</v>
      </c>
      <c r="I2663" t="s">
        <v>2312</v>
      </c>
      <c r="J2663" t="s">
        <v>2312</v>
      </c>
      <c r="K2663" t="s">
        <v>2314</v>
      </c>
      <c r="L2663" t="s">
        <v>8073</v>
      </c>
      <c r="M2663" t="s">
        <v>2314</v>
      </c>
      <c r="N2663" t="s">
        <v>2314</v>
      </c>
      <c r="O2663" t="s">
        <v>5953</v>
      </c>
      <c r="P2663" t="s">
        <v>1829</v>
      </c>
      <c r="Q2663" t="s">
        <v>2314</v>
      </c>
      <c r="R2663" t="s">
        <v>2314</v>
      </c>
      <c r="S2663" t="s">
        <v>8074</v>
      </c>
      <c r="T2663" t="s">
        <v>2859</v>
      </c>
      <c r="U2663" t="s">
        <v>2318</v>
      </c>
      <c r="W2663">
        <v>0</v>
      </c>
      <c r="X2663">
        <v>0</v>
      </c>
      <c r="Y2663">
        <v>0</v>
      </c>
      <c r="Z2663">
        <v>0</v>
      </c>
      <c r="AA2663">
        <v>0</v>
      </c>
      <c r="AB2663">
        <v>0</v>
      </c>
      <c r="AC2663">
        <v>0</v>
      </c>
      <c r="AD2663">
        <v>0</v>
      </c>
      <c r="AE2663">
        <v>0</v>
      </c>
      <c r="AF2663">
        <v>0</v>
      </c>
      <c r="AH2663">
        <v>0</v>
      </c>
      <c r="AI2663">
        <v>0</v>
      </c>
      <c r="AJ2663">
        <v>0</v>
      </c>
      <c r="AK2663">
        <v>0</v>
      </c>
      <c r="AL2663">
        <v>0</v>
      </c>
      <c r="AM2663">
        <v>0</v>
      </c>
      <c r="AN2663">
        <v>0</v>
      </c>
      <c r="AO2663">
        <v>0</v>
      </c>
      <c r="AP2663">
        <v>0</v>
      </c>
      <c r="AQ2663">
        <v>0</v>
      </c>
      <c r="AS2663">
        <v>0</v>
      </c>
      <c r="AT2663">
        <v>0</v>
      </c>
      <c r="AU2663">
        <v>0</v>
      </c>
      <c r="AV2663">
        <v>0</v>
      </c>
      <c r="AW2663">
        <v>0</v>
      </c>
      <c r="AX2663">
        <v>0</v>
      </c>
      <c r="AY2663">
        <v>0</v>
      </c>
      <c r="AZ2663">
        <v>0</v>
      </c>
      <c r="BA2663">
        <v>0</v>
      </c>
      <c r="BB2663">
        <v>0</v>
      </c>
    </row>
    <row r="2664" spans="1:54" x14ac:dyDescent="0.35">
      <c r="A2664" t="s">
        <v>8139</v>
      </c>
      <c r="B2664" t="s">
        <v>8140</v>
      </c>
      <c r="D2664" t="s">
        <v>8060</v>
      </c>
      <c r="E2664" t="s">
        <v>6562</v>
      </c>
      <c r="F2664" t="s">
        <v>367</v>
      </c>
      <c r="G2664" t="s">
        <v>8061</v>
      </c>
      <c r="H2664" t="s">
        <v>2932</v>
      </c>
      <c r="I2664" t="s">
        <v>2312</v>
      </c>
      <c r="J2664" t="s">
        <v>2312</v>
      </c>
      <c r="K2664" t="s">
        <v>2314</v>
      </c>
      <c r="L2664" t="s">
        <v>8073</v>
      </c>
      <c r="M2664" t="s">
        <v>2314</v>
      </c>
      <c r="N2664" t="s">
        <v>2314</v>
      </c>
      <c r="O2664" t="s">
        <v>5953</v>
      </c>
      <c r="P2664" t="s">
        <v>1829</v>
      </c>
      <c r="Q2664" t="s">
        <v>2314</v>
      </c>
      <c r="R2664" t="s">
        <v>2314</v>
      </c>
      <c r="S2664" t="s">
        <v>8074</v>
      </c>
      <c r="T2664" t="s">
        <v>2859</v>
      </c>
      <c r="U2664" t="s">
        <v>2318</v>
      </c>
      <c r="W2664">
        <v>0</v>
      </c>
      <c r="X2664">
        <v>0</v>
      </c>
      <c r="Y2664">
        <v>0</v>
      </c>
      <c r="Z2664">
        <v>0</v>
      </c>
      <c r="AA2664">
        <v>0</v>
      </c>
      <c r="AB2664">
        <v>0</v>
      </c>
      <c r="AC2664">
        <v>0</v>
      </c>
      <c r="AD2664">
        <v>0</v>
      </c>
      <c r="AE2664">
        <v>0</v>
      </c>
      <c r="AF2664">
        <v>0</v>
      </c>
      <c r="AH2664">
        <v>0</v>
      </c>
      <c r="AI2664">
        <v>0</v>
      </c>
      <c r="AJ2664">
        <v>0</v>
      </c>
      <c r="AK2664">
        <v>0</v>
      </c>
      <c r="AL2664">
        <v>0</v>
      </c>
      <c r="AM2664">
        <v>0</v>
      </c>
      <c r="AN2664">
        <v>0</v>
      </c>
      <c r="AO2664">
        <v>0</v>
      </c>
      <c r="AP2664">
        <v>0</v>
      </c>
      <c r="AQ2664">
        <v>0</v>
      </c>
      <c r="AS2664">
        <v>0</v>
      </c>
      <c r="AT2664">
        <v>0</v>
      </c>
      <c r="AU2664">
        <v>0</v>
      </c>
      <c r="AV2664">
        <v>0</v>
      </c>
      <c r="AW2664">
        <v>0</v>
      </c>
      <c r="AX2664">
        <v>0</v>
      </c>
      <c r="AY2664">
        <v>0</v>
      </c>
      <c r="AZ2664">
        <v>0</v>
      </c>
      <c r="BA2664">
        <v>0</v>
      </c>
      <c r="BB2664">
        <v>0</v>
      </c>
    </row>
    <row r="2665" spans="1:54" x14ac:dyDescent="0.35">
      <c r="A2665" t="s">
        <v>8141</v>
      </c>
      <c r="B2665" t="s">
        <v>8142</v>
      </c>
      <c r="D2665" t="s">
        <v>8060</v>
      </c>
      <c r="E2665" t="s">
        <v>6562</v>
      </c>
      <c r="F2665" t="s">
        <v>367</v>
      </c>
      <c r="G2665" t="s">
        <v>8061</v>
      </c>
      <c r="H2665" t="s">
        <v>2932</v>
      </c>
      <c r="I2665" t="s">
        <v>2312</v>
      </c>
      <c r="J2665" t="s">
        <v>2312</v>
      </c>
      <c r="K2665" t="s">
        <v>2314</v>
      </c>
      <c r="L2665" t="s">
        <v>8073</v>
      </c>
      <c r="M2665" t="s">
        <v>2314</v>
      </c>
      <c r="N2665" t="s">
        <v>2314</v>
      </c>
      <c r="O2665" t="s">
        <v>5953</v>
      </c>
      <c r="P2665" t="s">
        <v>1829</v>
      </c>
      <c r="Q2665" t="s">
        <v>2314</v>
      </c>
      <c r="R2665" t="s">
        <v>2314</v>
      </c>
      <c r="S2665" t="s">
        <v>8074</v>
      </c>
      <c r="T2665" t="s">
        <v>2859</v>
      </c>
      <c r="U2665" t="s">
        <v>2318</v>
      </c>
      <c r="W2665">
        <v>0</v>
      </c>
      <c r="X2665">
        <v>0</v>
      </c>
      <c r="Y2665">
        <v>0</v>
      </c>
      <c r="Z2665">
        <v>0</v>
      </c>
      <c r="AA2665">
        <v>0</v>
      </c>
      <c r="AB2665">
        <v>0</v>
      </c>
      <c r="AC2665">
        <v>0</v>
      </c>
      <c r="AD2665">
        <v>0</v>
      </c>
      <c r="AE2665">
        <v>0</v>
      </c>
      <c r="AF2665">
        <v>0</v>
      </c>
      <c r="AH2665">
        <v>0</v>
      </c>
      <c r="AI2665">
        <v>0</v>
      </c>
      <c r="AJ2665">
        <v>0</v>
      </c>
      <c r="AK2665">
        <v>0</v>
      </c>
      <c r="AL2665">
        <v>0</v>
      </c>
      <c r="AM2665">
        <v>0</v>
      </c>
      <c r="AN2665">
        <v>0</v>
      </c>
      <c r="AO2665">
        <v>0</v>
      </c>
      <c r="AP2665">
        <v>0</v>
      </c>
      <c r="AQ2665">
        <v>0</v>
      </c>
      <c r="AS2665">
        <v>0</v>
      </c>
      <c r="AT2665">
        <v>0</v>
      </c>
      <c r="AU2665">
        <v>0</v>
      </c>
      <c r="AV2665">
        <v>0</v>
      </c>
      <c r="AW2665">
        <v>0</v>
      </c>
      <c r="AX2665">
        <v>0</v>
      </c>
      <c r="AY2665">
        <v>0</v>
      </c>
      <c r="AZ2665">
        <v>0</v>
      </c>
      <c r="BA2665">
        <v>0</v>
      </c>
      <c r="BB2665">
        <v>0</v>
      </c>
    </row>
    <row r="2666" spans="1:54" x14ac:dyDescent="0.35">
      <c r="A2666" t="s">
        <v>8143</v>
      </c>
      <c r="B2666" t="s">
        <v>8144</v>
      </c>
      <c r="D2666" t="s">
        <v>8060</v>
      </c>
      <c r="E2666" t="s">
        <v>6562</v>
      </c>
      <c r="F2666" t="s">
        <v>367</v>
      </c>
      <c r="G2666" t="s">
        <v>8061</v>
      </c>
      <c r="H2666" t="s">
        <v>2932</v>
      </c>
      <c r="I2666" t="s">
        <v>2312</v>
      </c>
      <c r="J2666" t="s">
        <v>2312</v>
      </c>
      <c r="K2666" t="s">
        <v>2314</v>
      </c>
      <c r="L2666" t="s">
        <v>8073</v>
      </c>
      <c r="M2666" t="s">
        <v>2314</v>
      </c>
      <c r="N2666" t="s">
        <v>2314</v>
      </c>
      <c r="O2666" t="s">
        <v>5953</v>
      </c>
      <c r="P2666" t="s">
        <v>1829</v>
      </c>
      <c r="Q2666" t="s">
        <v>2314</v>
      </c>
      <c r="R2666" t="s">
        <v>2314</v>
      </c>
      <c r="S2666" t="s">
        <v>8074</v>
      </c>
      <c r="T2666" t="s">
        <v>2859</v>
      </c>
      <c r="U2666" t="s">
        <v>2318</v>
      </c>
      <c r="W2666">
        <v>0</v>
      </c>
      <c r="X2666">
        <v>0</v>
      </c>
      <c r="Y2666">
        <v>0</v>
      </c>
      <c r="Z2666">
        <v>0</v>
      </c>
      <c r="AA2666">
        <v>0</v>
      </c>
      <c r="AB2666">
        <v>0</v>
      </c>
      <c r="AC2666">
        <v>0</v>
      </c>
      <c r="AD2666">
        <v>0</v>
      </c>
      <c r="AE2666">
        <v>0</v>
      </c>
      <c r="AF2666">
        <v>0</v>
      </c>
      <c r="AH2666">
        <v>0</v>
      </c>
      <c r="AI2666">
        <v>0</v>
      </c>
      <c r="AJ2666">
        <v>0</v>
      </c>
      <c r="AK2666">
        <v>0</v>
      </c>
      <c r="AL2666">
        <v>0</v>
      </c>
      <c r="AM2666">
        <v>0</v>
      </c>
      <c r="AN2666">
        <v>0</v>
      </c>
      <c r="AO2666">
        <v>0</v>
      </c>
      <c r="AP2666">
        <v>0</v>
      </c>
      <c r="AQ2666">
        <v>0</v>
      </c>
      <c r="AS2666">
        <v>0</v>
      </c>
      <c r="AT2666">
        <v>0</v>
      </c>
      <c r="AU2666">
        <v>0</v>
      </c>
      <c r="AV2666">
        <v>0</v>
      </c>
      <c r="AW2666">
        <v>0</v>
      </c>
      <c r="AX2666">
        <v>0</v>
      </c>
      <c r="AY2666">
        <v>0</v>
      </c>
      <c r="AZ2666">
        <v>0</v>
      </c>
      <c r="BA2666">
        <v>0</v>
      </c>
      <c r="BB2666">
        <v>0</v>
      </c>
    </row>
    <row r="2667" spans="1:54" x14ac:dyDescent="0.35">
      <c r="A2667" t="s">
        <v>8145</v>
      </c>
      <c r="B2667" t="s">
        <v>8146</v>
      </c>
      <c r="D2667" t="s">
        <v>8060</v>
      </c>
      <c r="E2667" t="s">
        <v>6562</v>
      </c>
      <c r="F2667" t="s">
        <v>367</v>
      </c>
      <c r="G2667" t="s">
        <v>8061</v>
      </c>
      <c r="H2667" t="s">
        <v>2932</v>
      </c>
      <c r="I2667" t="s">
        <v>2312</v>
      </c>
      <c r="J2667" t="s">
        <v>2312</v>
      </c>
      <c r="K2667" t="s">
        <v>2314</v>
      </c>
      <c r="L2667" t="s">
        <v>8073</v>
      </c>
      <c r="M2667" t="s">
        <v>2314</v>
      </c>
      <c r="N2667" t="s">
        <v>2314</v>
      </c>
      <c r="O2667" t="s">
        <v>5953</v>
      </c>
      <c r="P2667" t="s">
        <v>1829</v>
      </c>
      <c r="Q2667" t="s">
        <v>2314</v>
      </c>
      <c r="R2667" t="s">
        <v>2314</v>
      </c>
      <c r="S2667" t="s">
        <v>8074</v>
      </c>
      <c r="T2667" t="s">
        <v>2859</v>
      </c>
      <c r="U2667" t="s">
        <v>2318</v>
      </c>
      <c r="W2667">
        <v>0</v>
      </c>
      <c r="X2667">
        <v>0</v>
      </c>
      <c r="Y2667">
        <v>0</v>
      </c>
      <c r="Z2667">
        <v>0</v>
      </c>
      <c r="AA2667">
        <v>0</v>
      </c>
      <c r="AB2667">
        <v>0</v>
      </c>
      <c r="AC2667">
        <v>0</v>
      </c>
      <c r="AD2667">
        <v>0</v>
      </c>
      <c r="AE2667">
        <v>0</v>
      </c>
      <c r="AF2667">
        <v>0</v>
      </c>
      <c r="AH2667">
        <v>0</v>
      </c>
      <c r="AI2667">
        <v>0</v>
      </c>
      <c r="AJ2667">
        <v>0</v>
      </c>
      <c r="AK2667">
        <v>0</v>
      </c>
      <c r="AL2667">
        <v>0</v>
      </c>
      <c r="AM2667">
        <v>0</v>
      </c>
      <c r="AN2667">
        <v>0</v>
      </c>
      <c r="AO2667">
        <v>0</v>
      </c>
      <c r="AP2667">
        <v>0</v>
      </c>
      <c r="AQ2667">
        <v>0</v>
      </c>
      <c r="AS2667">
        <v>0</v>
      </c>
      <c r="AT2667">
        <v>0</v>
      </c>
      <c r="AU2667">
        <v>0</v>
      </c>
      <c r="AV2667">
        <v>0</v>
      </c>
      <c r="AW2667">
        <v>0</v>
      </c>
      <c r="AX2667">
        <v>0</v>
      </c>
      <c r="AY2667">
        <v>0</v>
      </c>
      <c r="AZ2667">
        <v>0</v>
      </c>
      <c r="BA2667">
        <v>0</v>
      </c>
      <c r="BB2667">
        <v>0</v>
      </c>
    </row>
    <row r="2668" spans="1:54" x14ac:dyDescent="0.35">
      <c r="A2668" t="s">
        <v>8147</v>
      </c>
      <c r="B2668" t="s">
        <v>8148</v>
      </c>
      <c r="D2668" t="s">
        <v>8060</v>
      </c>
      <c r="E2668" t="s">
        <v>6562</v>
      </c>
      <c r="F2668" t="s">
        <v>367</v>
      </c>
      <c r="G2668" t="s">
        <v>8061</v>
      </c>
      <c r="H2668" t="s">
        <v>2932</v>
      </c>
      <c r="I2668" t="s">
        <v>2312</v>
      </c>
      <c r="J2668" t="s">
        <v>2312</v>
      </c>
      <c r="K2668" t="s">
        <v>2314</v>
      </c>
      <c r="L2668" t="s">
        <v>8073</v>
      </c>
      <c r="M2668" t="s">
        <v>2314</v>
      </c>
      <c r="N2668" t="s">
        <v>2314</v>
      </c>
      <c r="O2668" t="s">
        <v>5953</v>
      </c>
      <c r="P2668" t="s">
        <v>1829</v>
      </c>
      <c r="Q2668" t="s">
        <v>2314</v>
      </c>
      <c r="R2668" t="s">
        <v>2314</v>
      </c>
      <c r="S2668" t="s">
        <v>8074</v>
      </c>
      <c r="T2668" t="s">
        <v>2859</v>
      </c>
      <c r="U2668" t="s">
        <v>2318</v>
      </c>
      <c r="W2668">
        <v>0</v>
      </c>
      <c r="X2668">
        <v>0</v>
      </c>
      <c r="Y2668">
        <v>0</v>
      </c>
      <c r="Z2668">
        <v>0</v>
      </c>
      <c r="AA2668">
        <v>0</v>
      </c>
      <c r="AB2668">
        <v>0</v>
      </c>
      <c r="AC2668">
        <v>0</v>
      </c>
      <c r="AD2668">
        <v>0</v>
      </c>
      <c r="AE2668">
        <v>0</v>
      </c>
      <c r="AF2668">
        <v>0</v>
      </c>
      <c r="AH2668">
        <v>0</v>
      </c>
      <c r="AI2668">
        <v>0</v>
      </c>
      <c r="AJ2668">
        <v>0</v>
      </c>
      <c r="AK2668">
        <v>0</v>
      </c>
      <c r="AL2668">
        <v>0</v>
      </c>
      <c r="AM2668">
        <v>0</v>
      </c>
      <c r="AN2668">
        <v>0</v>
      </c>
      <c r="AO2668">
        <v>0</v>
      </c>
      <c r="AP2668">
        <v>0</v>
      </c>
      <c r="AQ2668">
        <v>0</v>
      </c>
      <c r="AS2668">
        <v>0</v>
      </c>
      <c r="AT2668">
        <v>0</v>
      </c>
      <c r="AU2668">
        <v>0</v>
      </c>
      <c r="AV2668">
        <v>0</v>
      </c>
      <c r="AW2668">
        <v>0</v>
      </c>
      <c r="AX2668">
        <v>0</v>
      </c>
      <c r="AY2668">
        <v>0</v>
      </c>
      <c r="AZ2668">
        <v>0</v>
      </c>
      <c r="BA2668">
        <v>0</v>
      </c>
      <c r="BB2668">
        <v>0</v>
      </c>
    </row>
    <row r="2669" spans="1:54" x14ac:dyDescent="0.35">
      <c r="A2669" t="s">
        <v>8149</v>
      </c>
      <c r="B2669" t="s">
        <v>8150</v>
      </c>
      <c r="D2669" t="s">
        <v>8060</v>
      </c>
      <c r="E2669" t="s">
        <v>6562</v>
      </c>
      <c r="F2669" t="s">
        <v>367</v>
      </c>
      <c r="G2669" t="s">
        <v>8061</v>
      </c>
      <c r="H2669" t="s">
        <v>2932</v>
      </c>
      <c r="I2669" t="s">
        <v>2312</v>
      </c>
      <c r="J2669" t="s">
        <v>2312</v>
      </c>
      <c r="K2669" t="s">
        <v>2314</v>
      </c>
      <c r="L2669" t="s">
        <v>8073</v>
      </c>
      <c r="M2669" t="s">
        <v>2314</v>
      </c>
      <c r="N2669" t="s">
        <v>2314</v>
      </c>
      <c r="O2669" t="s">
        <v>5953</v>
      </c>
      <c r="P2669" t="s">
        <v>1829</v>
      </c>
      <c r="Q2669" t="s">
        <v>2314</v>
      </c>
      <c r="R2669" t="s">
        <v>2314</v>
      </c>
      <c r="S2669" t="s">
        <v>8074</v>
      </c>
      <c r="T2669" t="s">
        <v>2859</v>
      </c>
      <c r="U2669" t="s">
        <v>2318</v>
      </c>
      <c r="W2669">
        <v>0</v>
      </c>
      <c r="X2669">
        <v>0</v>
      </c>
      <c r="Y2669">
        <v>0</v>
      </c>
      <c r="Z2669">
        <v>0</v>
      </c>
      <c r="AA2669">
        <v>0</v>
      </c>
      <c r="AB2669">
        <v>0</v>
      </c>
      <c r="AC2669">
        <v>0</v>
      </c>
      <c r="AD2669">
        <v>0</v>
      </c>
      <c r="AE2669">
        <v>0</v>
      </c>
      <c r="AF2669">
        <v>0</v>
      </c>
      <c r="AH2669">
        <v>0</v>
      </c>
      <c r="AI2669">
        <v>0</v>
      </c>
      <c r="AJ2669">
        <v>0</v>
      </c>
      <c r="AK2669">
        <v>0</v>
      </c>
      <c r="AL2669">
        <v>0</v>
      </c>
      <c r="AM2669">
        <v>0</v>
      </c>
      <c r="AN2669">
        <v>0</v>
      </c>
      <c r="AO2669">
        <v>0</v>
      </c>
      <c r="AP2669">
        <v>0</v>
      </c>
      <c r="AQ2669">
        <v>0</v>
      </c>
      <c r="AS2669">
        <v>0</v>
      </c>
      <c r="AT2669">
        <v>0</v>
      </c>
      <c r="AU2669">
        <v>0</v>
      </c>
      <c r="AV2669">
        <v>0</v>
      </c>
      <c r="AW2669">
        <v>0</v>
      </c>
      <c r="AX2669">
        <v>0</v>
      </c>
      <c r="AY2669">
        <v>0</v>
      </c>
      <c r="AZ2669">
        <v>0</v>
      </c>
      <c r="BA2669">
        <v>0</v>
      </c>
      <c r="BB2669">
        <v>0</v>
      </c>
    </row>
    <row r="2670" spans="1:54" x14ac:dyDescent="0.35">
      <c r="A2670" t="s">
        <v>8151</v>
      </c>
      <c r="B2670" t="s">
        <v>8152</v>
      </c>
      <c r="D2670" t="s">
        <v>8060</v>
      </c>
      <c r="E2670" t="s">
        <v>6562</v>
      </c>
      <c r="F2670" t="s">
        <v>367</v>
      </c>
      <c r="G2670" t="s">
        <v>8061</v>
      </c>
      <c r="H2670" t="s">
        <v>2932</v>
      </c>
      <c r="I2670" t="s">
        <v>2312</v>
      </c>
      <c r="J2670" t="s">
        <v>2312</v>
      </c>
      <c r="K2670" t="s">
        <v>2314</v>
      </c>
      <c r="L2670" t="s">
        <v>8073</v>
      </c>
      <c r="M2670" t="s">
        <v>2314</v>
      </c>
      <c r="N2670" t="s">
        <v>2314</v>
      </c>
      <c r="O2670" t="s">
        <v>5953</v>
      </c>
      <c r="P2670" t="s">
        <v>1829</v>
      </c>
      <c r="Q2670" t="s">
        <v>2314</v>
      </c>
      <c r="R2670" t="s">
        <v>2314</v>
      </c>
      <c r="S2670" t="s">
        <v>8074</v>
      </c>
      <c r="T2670" t="s">
        <v>2859</v>
      </c>
      <c r="U2670" t="s">
        <v>2318</v>
      </c>
      <c r="W2670">
        <v>0</v>
      </c>
      <c r="X2670">
        <v>0</v>
      </c>
      <c r="Y2670">
        <v>0</v>
      </c>
      <c r="Z2670">
        <v>0</v>
      </c>
      <c r="AA2670">
        <v>0</v>
      </c>
      <c r="AB2670">
        <v>0</v>
      </c>
      <c r="AC2670">
        <v>0</v>
      </c>
      <c r="AD2670">
        <v>0</v>
      </c>
      <c r="AE2670">
        <v>0</v>
      </c>
      <c r="AF2670">
        <v>0</v>
      </c>
      <c r="AH2670">
        <v>0</v>
      </c>
      <c r="AI2670">
        <v>0</v>
      </c>
      <c r="AJ2670">
        <v>0</v>
      </c>
      <c r="AK2670">
        <v>0</v>
      </c>
      <c r="AL2670">
        <v>0</v>
      </c>
      <c r="AM2670">
        <v>0</v>
      </c>
      <c r="AN2670">
        <v>0</v>
      </c>
      <c r="AO2670">
        <v>0</v>
      </c>
      <c r="AP2670">
        <v>0</v>
      </c>
      <c r="AQ2670">
        <v>0</v>
      </c>
      <c r="AS2670">
        <v>0</v>
      </c>
      <c r="AT2670">
        <v>0</v>
      </c>
      <c r="AU2670">
        <v>0</v>
      </c>
      <c r="AV2670">
        <v>0</v>
      </c>
      <c r="AW2670">
        <v>0</v>
      </c>
      <c r="AX2670">
        <v>0</v>
      </c>
      <c r="AY2670">
        <v>0</v>
      </c>
      <c r="AZ2670">
        <v>0</v>
      </c>
      <c r="BA2670">
        <v>0</v>
      </c>
      <c r="BB2670">
        <v>0</v>
      </c>
    </row>
    <row r="2671" spans="1:54" x14ac:dyDescent="0.35">
      <c r="A2671" t="s">
        <v>8153</v>
      </c>
      <c r="B2671" t="s">
        <v>8154</v>
      </c>
      <c r="D2671" t="s">
        <v>8060</v>
      </c>
      <c r="E2671" t="s">
        <v>6562</v>
      </c>
      <c r="F2671" t="s">
        <v>367</v>
      </c>
      <c r="G2671" t="s">
        <v>8061</v>
      </c>
      <c r="H2671" t="s">
        <v>2932</v>
      </c>
      <c r="I2671" t="s">
        <v>2312</v>
      </c>
      <c r="J2671" t="s">
        <v>2312</v>
      </c>
      <c r="K2671" t="s">
        <v>2314</v>
      </c>
      <c r="L2671" t="s">
        <v>8073</v>
      </c>
      <c r="M2671" t="s">
        <v>2314</v>
      </c>
      <c r="N2671" t="s">
        <v>2314</v>
      </c>
      <c r="O2671" t="s">
        <v>5953</v>
      </c>
      <c r="P2671" t="s">
        <v>1829</v>
      </c>
      <c r="Q2671" t="s">
        <v>2314</v>
      </c>
      <c r="R2671" t="s">
        <v>2314</v>
      </c>
      <c r="S2671" t="s">
        <v>8074</v>
      </c>
      <c r="T2671" t="s">
        <v>2859</v>
      </c>
      <c r="U2671" t="s">
        <v>2318</v>
      </c>
      <c r="W2671">
        <v>0</v>
      </c>
      <c r="X2671">
        <v>0</v>
      </c>
      <c r="Y2671">
        <v>0</v>
      </c>
      <c r="Z2671">
        <v>0</v>
      </c>
      <c r="AA2671">
        <v>0</v>
      </c>
      <c r="AB2671">
        <v>0</v>
      </c>
      <c r="AC2671">
        <v>0</v>
      </c>
      <c r="AD2671">
        <v>0</v>
      </c>
      <c r="AE2671">
        <v>0</v>
      </c>
      <c r="AF2671">
        <v>0</v>
      </c>
      <c r="AH2671">
        <v>0</v>
      </c>
      <c r="AI2671">
        <v>0</v>
      </c>
      <c r="AJ2671">
        <v>0</v>
      </c>
      <c r="AK2671">
        <v>0</v>
      </c>
      <c r="AL2671">
        <v>0</v>
      </c>
      <c r="AM2671">
        <v>0</v>
      </c>
      <c r="AN2671">
        <v>0</v>
      </c>
      <c r="AO2671">
        <v>0</v>
      </c>
      <c r="AP2671">
        <v>0</v>
      </c>
      <c r="AQ2671">
        <v>0</v>
      </c>
      <c r="AS2671">
        <v>0</v>
      </c>
      <c r="AT2671">
        <v>0</v>
      </c>
      <c r="AU2671">
        <v>0</v>
      </c>
      <c r="AV2671">
        <v>0</v>
      </c>
      <c r="AW2671">
        <v>0</v>
      </c>
      <c r="AX2671">
        <v>0</v>
      </c>
      <c r="AY2671">
        <v>0</v>
      </c>
      <c r="AZ2671">
        <v>0</v>
      </c>
      <c r="BA2671">
        <v>0</v>
      </c>
      <c r="BB2671">
        <v>0</v>
      </c>
    </row>
    <row r="2672" spans="1:54" x14ac:dyDescent="0.35">
      <c r="A2672" t="s">
        <v>8155</v>
      </c>
      <c r="B2672" t="s">
        <v>8156</v>
      </c>
      <c r="C2672" t="s">
        <v>8157</v>
      </c>
      <c r="D2672" t="s">
        <v>8060</v>
      </c>
      <c r="E2672" t="s">
        <v>6562</v>
      </c>
      <c r="F2672" t="s">
        <v>367</v>
      </c>
      <c r="G2672" t="s">
        <v>8061</v>
      </c>
      <c r="H2672" t="s">
        <v>2932</v>
      </c>
      <c r="I2672" t="s">
        <v>2312</v>
      </c>
      <c r="J2672" t="s">
        <v>2312</v>
      </c>
      <c r="K2672" t="s">
        <v>2314</v>
      </c>
      <c r="L2672" t="s">
        <v>8073</v>
      </c>
      <c r="M2672" t="s">
        <v>2314</v>
      </c>
      <c r="N2672" t="s">
        <v>2314</v>
      </c>
      <c r="O2672" t="s">
        <v>5953</v>
      </c>
      <c r="P2672" t="s">
        <v>1829</v>
      </c>
      <c r="Q2672" t="s">
        <v>2314</v>
      </c>
      <c r="R2672" t="s">
        <v>2314</v>
      </c>
      <c r="S2672" t="s">
        <v>8074</v>
      </c>
      <c r="T2672" t="s">
        <v>2859</v>
      </c>
      <c r="U2672" t="s">
        <v>2318</v>
      </c>
      <c r="W2672">
        <v>0</v>
      </c>
      <c r="X2672">
        <v>0</v>
      </c>
      <c r="Y2672">
        <v>0</v>
      </c>
      <c r="Z2672">
        <v>0</v>
      </c>
      <c r="AA2672">
        <v>0</v>
      </c>
      <c r="AB2672">
        <v>0</v>
      </c>
      <c r="AC2672">
        <v>0</v>
      </c>
      <c r="AD2672">
        <v>0</v>
      </c>
      <c r="AE2672">
        <v>0</v>
      </c>
      <c r="AF2672">
        <v>0</v>
      </c>
      <c r="AH2672">
        <v>0</v>
      </c>
      <c r="AI2672">
        <v>0</v>
      </c>
      <c r="AJ2672">
        <v>0</v>
      </c>
      <c r="AK2672">
        <v>0</v>
      </c>
      <c r="AL2672">
        <v>0</v>
      </c>
      <c r="AM2672">
        <v>0</v>
      </c>
      <c r="AN2672">
        <v>0</v>
      </c>
      <c r="AO2672">
        <v>0</v>
      </c>
      <c r="AP2672">
        <v>0</v>
      </c>
      <c r="AQ2672">
        <v>0</v>
      </c>
      <c r="AS2672">
        <v>0</v>
      </c>
      <c r="AT2672">
        <v>0</v>
      </c>
      <c r="AU2672">
        <v>0</v>
      </c>
      <c r="AV2672">
        <v>0</v>
      </c>
      <c r="AW2672">
        <v>0</v>
      </c>
      <c r="AX2672">
        <v>0</v>
      </c>
      <c r="AY2672">
        <v>0</v>
      </c>
      <c r="AZ2672">
        <v>0</v>
      </c>
      <c r="BA2672">
        <v>0</v>
      </c>
      <c r="BB2672">
        <v>0</v>
      </c>
    </row>
    <row r="2673" spans="1:54" x14ac:dyDescent="0.35">
      <c r="A2673" t="s">
        <v>8158</v>
      </c>
      <c r="B2673" t="s">
        <v>8159</v>
      </c>
      <c r="C2673" t="s">
        <v>8160</v>
      </c>
      <c r="D2673" t="s">
        <v>8060</v>
      </c>
      <c r="E2673" t="s">
        <v>6562</v>
      </c>
      <c r="F2673" t="s">
        <v>367</v>
      </c>
      <c r="G2673" t="s">
        <v>8061</v>
      </c>
      <c r="H2673" t="s">
        <v>2932</v>
      </c>
      <c r="I2673" t="s">
        <v>2312</v>
      </c>
      <c r="J2673" t="s">
        <v>2312</v>
      </c>
      <c r="K2673" t="s">
        <v>2314</v>
      </c>
      <c r="L2673" t="s">
        <v>8073</v>
      </c>
      <c r="M2673" t="s">
        <v>2314</v>
      </c>
      <c r="N2673" t="s">
        <v>2314</v>
      </c>
      <c r="O2673" t="s">
        <v>5953</v>
      </c>
      <c r="P2673" t="s">
        <v>1829</v>
      </c>
      <c r="Q2673" t="s">
        <v>2314</v>
      </c>
      <c r="R2673" t="s">
        <v>2314</v>
      </c>
      <c r="S2673" t="s">
        <v>8074</v>
      </c>
      <c r="T2673" t="s">
        <v>2859</v>
      </c>
      <c r="U2673" t="s">
        <v>2318</v>
      </c>
      <c r="W2673">
        <v>0</v>
      </c>
      <c r="X2673">
        <v>0</v>
      </c>
      <c r="Y2673">
        <v>0</v>
      </c>
      <c r="Z2673">
        <v>0</v>
      </c>
      <c r="AA2673">
        <v>0</v>
      </c>
      <c r="AB2673">
        <v>0</v>
      </c>
      <c r="AC2673">
        <v>0</v>
      </c>
      <c r="AD2673">
        <v>0</v>
      </c>
      <c r="AE2673">
        <v>0</v>
      </c>
      <c r="AF2673">
        <v>0</v>
      </c>
      <c r="AH2673">
        <v>0</v>
      </c>
      <c r="AI2673">
        <v>0</v>
      </c>
      <c r="AJ2673">
        <v>0</v>
      </c>
      <c r="AK2673">
        <v>0</v>
      </c>
      <c r="AL2673">
        <v>0</v>
      </c>
      <c r="AM2673">
        <v>0</v>
      </c>
      <c r="AN2673">
        <v>0</v>
      </c>
      <c r="AO2673">
        <v>0</v>
      </c>
      <c r="AP2673">
        <v>0</v>
      </c>
      <c r="AQ2673">
        <v>0</v>
      </c>
      <c r="AS2673">
        <v>0</v>
      </c>
      <c r="AT2673">
        <v>0</v>
      </c>
      <c r="AU2673">
        <v>0</v>
      </c>
      <c r="AV2673">
        <v>0</v>
      </c>
      <c r="AW2673">
        <v>0</v>
      </c>
      <c r="AX2673">
        <v>0</v>
      </c>
      <c r="AY2673">
        <v>0</v>
      </c>
      <c r="AZ2673">
        <v>0</v>
      </c>
      <c r="BA2673">
        <v>0</v>
      </c>
      <c r="BB2673">
        <v>0</v>
      </c>
    </row>
    <row r="2674" spans="1:54" x14ac:dyDescent="0.35">
      <c r="A2674" t="s">
        <v>8161</v>
      </c>
      <c r="B2674" t="s">
        <v>8162</v>
      </c>
      <c r="D2674" t="s">
        <v>8060</v>
      </c>
      <c r="E2674" t="s">
        <v>6562</v>
      </c>
      <c r="F2674" t="s">
        <v>367</v>
      </c>
      <c r="G2674" t="s">
        <v>8061</v>
      </c>
      <c r="H2674" t="s">
        <v>2932</v>
      </c>
      <c r="I2674" t="s">
        <v>2312</v>
      </c>
      <c r="J2674" t="s">
        <v>2312</v>
      </c>
      <c r="K2674" t="s">
        <v>2314</v>
      </c>
      <c r="L2674" t="s">
        <v>8073</v>
      </c>
      <c r="M2674" t="s">
        <v>2314</v>
      </c>
      <c r="N2674" t="s">
        <v>2314</v>
      </c>
      <c r="O2674" t="s">
        <v>5953</v>
      </c>
      <c r="P2674" t="s">
        <v>1829</v>
      </c>
      <c r="Q2674" t="s">
        <v>2314</v>
      </c>
      <c r="R2674" t="s">
        <v>2314</v>
      </c>
      <c r="S2674" t="s">
        <v>8074</v>
      </c>
      <c r="T2674" t="s">
        <v>2859</v>
      </c>
      <c r="U2674" t="s">
        <v>2318</v>
      </c>
      <c r="W2674">
        <v>0</v>
      </c>
      <c r="X2674">
        <v>0</v>
      </c>
      <c r="Y2674">
        <v>0</v>
      </c>
      <c r="Z2674">
        <v>0</v>
      </c>
      <c r="AA2674">
        <v>0</v>
      </c>
      <c r="AB2674">
        <v>0</v>
      </c>
      <c r="AC2674">
        <v>0</v>
      </c>
      <c r="AD2674">
        <v>0</v>
      </c>
      <c r="AE2674">
        <v>0</v>
      </c>
      <c r="AF2674">
        <v>0</v>
      </c>
      <c r="AH2674">
        <v>0</v>
      </c>
      <c r="AI2674">
        <v>0</v>
      </c>
      <c r="AJ2674">
        <v>0</v>
      </c>
      <c r="AK2674">
        <v>0</v>
      </c>
      <c r="AL2674">
        <v>0</v>
      </c>
      <c r="AM2674">
        <v>0</v>
      </c>
      <c r="AN2674">
        <v>0</v>
      </c>
      <c r="AO2674">
        <v>0</v>
      </c>
      <c r="AP2674">
        <v>0</v>
      </c>
      <c r="AQ2674">
        <v>0</v>
      </c>
      <c r="AS2674">
        <v>0</v>
      </c>
      <c r="AT2674">
        <v>0</v>
      </c>
      <c r="AU2674">
        <v>0</v>
      </c>
      <c r="AV2674">
        <v>0</v>
      </c>
      <c r="AW2674">
        <v>0</v>
      </c>
      <c r="AX2674">
        <v>0</v>
      </c>
      <c r="AY2674">
        <v>0</v>
      </c>
      <c r="AZ2674">
        <v>0</v>
      </c>
      <c r="BA2674">
        <v>0</v>
      </c>
      <c r="BB2674">
        <v>0</v>
      </c>
    </row>
    <row r="2675" spans="1:54" x14ac:dyDescent="0.35">
      <c r="A2675" t="s">
        <v>8163</v>
      </c>
      <c r="B2675" t="s">
        <v>8164</v>
      </c>
      <c r="D2675" t="s">
        <v>8060</v>
      </c>
      <c r="E2675" t="s">
        <v>6562</v>
      </c>
      <c r="F2675" t="s">
        <v>367</v>
      </c>
      <c r="G2675" t="s">
        <v>8061</v>
      </c>
      <c r="H2675" t="s">
        <v>2932</v>
      </c>
      <c r="I2675" t="s">
        <v>2312</v>
      </c>
      <c r="J2675" t="s">
        <v>2312</v>
      </c>
      <c r="K2675" t="s">
        <v>2314</v>
      </c>
      <c r="L2675" t="s">
        <v>8073</v>
      </c>
      <c r="M2675" t="s">
        <v>2314</v>
      </c>
      <c r="N2675" t="s">
        <v>2314</v>
      </c>
      <c r="O2675" t="s">
        <v>5953</v>
      </c>
      <c r="P2675" t="s">
        <v>1829</v>
      </c>
      <c r="Q2675" t="s">
        <v>2314</v>
      </c>
      <c r="R2675" t="s">
        <v>2314</v>
      </c>
      <c r="S2675" t="s">
        <v>8074</v>
      </c>
      <c r="T2675" t="s">
        <v>2859</v>
      </c>
      <c r="U2675" t="s">
        <v>2318</v>
      </c>
      <c r="W2675">
        <v>0</v>
      </c>
      <c r="X2675">
        <v>0</v>
      </c>
      <c r="Y2675">
        <v>0</v>
      </c>
      <c r="Z2675">
        <v>0</v>
      </c>
      <c r="AA2675">
        <v>0</v>
      </c>
      <c r="AB2675">
        <v>0</v>
      </c>
      <c r="AC2675">
        <v>0</v>
      </c>
      <c r="AD2675">
        <v>0</v>
      </c>
      <c r="AE2675">
        <v>0</v>
      </c>
      <c r="AF2675">
        <v>0</v>
      </c>
      <c r="AH2675">
        <v>0</v>
      </c>
      <c r="AI2675">
        <v>0</v>
      </c>
      <c r="AJ2675">
        <v>0</v>
      </c>
      <c r="AK2675">
        <v>0</v>
      </c>
      <c r="AL2675">
        <v>0</v>
      </c>
      <c r="AM2675">
        <v>0</v>
      </c>
      <c r="AN2675">
        <v>0</v>
      </c>
      <c r="AO2675">
        <v>0</v>
      </c>
      <c r="AP2675">
        <v>0</v>
      </c>
      <c r="AQ2675">
        <v>0</v>
      </c>
      <c r="AS2675">
        <v>0</v>
      </c>
      <c r="AT2675">
        <v>0</v>
      </c>
      <c r="AU2675">
        <v>0</v>
      </c>
      <c r="AV2675">
        <v>0</v>
      </c>
      <c r="AW2675">
        <v>0</v>
      </c>
      <c r="AX2675">
        <v>0</v>
      </c>
      <c r="AY2675">
        <v>0</v>
      </c>
      <c r="AZ2675">
        <v>0</v>
      </c>
      <c r="BA2675">
        <v>0</v>
      </c>
      <c r="BB2675">
        <v>0</v>
      </c>
    </row>
    <row r="2676" spans="1:54" x14ac:dyDescent="0.35">
      <c r="A2676" t="s">
        <v>8165</v>
      </c>
      <c r="B2676" t="s">
        <v>8166</v>
      </c>
      <c r="C2676" t="s">
        <v>8167</v>
      </c>
      <c r="D2676" t="s">
        <v>8060</v>
      </c>
      <c r="E2676" t="s">
        <v>6562</v>
      </c>
      <c r="F2676" t="s">
        <v>367</v>
      </c>
      <c r="G2676" t="s">
        <v>8061</v>
      </c>
      <c r="H2676" t="s">
        <v>2932</v>
      </c>
      <c r="I2676" t="s">
        <v>2312</v>
      </c>
      <c r="J2676" t="s">
        <v>2312</v>
      </c>
      <c r="K2676" t="s">
        <v>2314</v>
      </c>
      <c r="L2676" t="s">
        <v>8073</v>
      </c>
      <c r="M2676" t="s">
        <v>2314</v>
      </c>
      <c r="N2676" t="s">
        <v>2314</v>
      </c>
      <c r="O2676" t="s">
        <v>5953</v>
      </c>
      <c r="P2676" t="s">
        <v>1829</v>
      </c>
      <c r="S2676" t="s">
        <v>8074</v>
      </c>
      <c r="T2676" t="s">
        <v>2859</v>
      </c>
      <c r="U2676" t="s">
        <v>2318</v>
      </c>
      <c r="W2676">
        <v>0</v>
      </c>
      <c r="X2676">
        <v>0</v>
      </c>
      <c r="Y2676">
        <v>0</v>
      </c>
      <c r="Z2676">
        <v>0</v>
      </c>
      <c r="AA2676">
        <v>0</v>
      </c>
      <c r="AB2676">
        <v>0</v>
      </c>
      <c r="AC2676">
        <v>0</v>
      </c>
      <c r="AD2676">
        <v>0</v>
      </c>
      <c r="AE2676">
        <v>0</v>
      </c>
      <c r="AF2676">
        <v>0</v>
      </c>
      <c r="AH2676">
        <v>0</v>
      </c>
      <c r="AI2676">
        <v>0</v>
      </c>
      <c r="AJ2676">
        <v>0</v>
      </c>
      <c r="AK2676">
        <v>0</v>
      </c>
      <c r="AL2676">
        <v>0</v>
      </c>
      <c r="AM2676">
        <v>0</v>
      </c>
      <c r="AN2676">
        <v>0</v>
      </c>
      <c r="AO2676">
        <v>0</v>
      </c>
      <c r="AP2676">
        <v>0</v>
      </c>
      <c r="AQ2676">
        <v>0</v>
      </c>
      <c r="AS2676">
        <v>0</v>
      </c>
      <c r="AT2676">
        <v>0</v>
      </c>
      <c r="AU2676">
        <v>0</v>
      </c>
      <c r="AV2676">
        <v>0</v>
      </c>
      <c r="AW2676">
        <v>0</v>
      </c>
      <c r="AX2676">
        <v>0</v>
      </c>
      <c r="AY2676">
        <v>0</v>
      </c>
      <c r="AZ2676">
        <v>0</v>
      </c>
      <c r="BA2676">
        <v>0</v>
      </c>
      <c r="BB2676">
        <v>0</v>
      </c>
    </row>
    <row r="2677" spans="1:54" x14ac:dyDescent="0.35">
      <c r="A2677" t="s">
        <v>8168</v>
      </c>
      <c r="B2677" t="s">
        <v>8169</v>
      </c>
      <c r="C2677" t="s">
        <v>8170</v>
      </c>
      <c r="D2677" t="s">
        <v>8060</v>
      </c>
      <c r="E2677" t="s">
        <v>6562</v>
      </c>
      <c r="F2677" t="s">
        <v>367</v>
      </c>
      <c r="G2677" t="s">
        <v>8061</v>
      </c>
      <c r="H2677" t="s">
        <v>2932</v>
      </c>
      <c r="I2677" t="s">
        <v>2312</v>
      </c>
      <c r="J2677" t="s">
        <v>2312</v>
      </c>
      <c r="K2677" t="s">
        <v>2314</v>
      </c>
      <c r="L2677" t="s">
        <v>8073</v>
      </c>
      <c r="M2677" t="s">
        <v>2314</v>
      </c>
      <c r="N2677" t="s">
        <v>2314</v>
      </c>
      <c r="O2677" t="s">
        <v>5953</v>
      </c>
      <c r="P2677" t="s">
        <v>1829</v>
      </c>
      <c r="S2677" t="s">
        <v>8074</v>
      </c>
      <c r="T2677" t="s">
        <v>2859</v>
      </c>
      <c r="U2677" t="s">
        <v>2318</v>
      </c>
      <c r="W2677">
        <v>0</v>
      </c>
      <c r="X2677">
        <v>0</v>
      </c>
      <c r="Y2677">
        <v>0</v>
      </c>
      <c r="Z2677">
        <v>0</v>
      </c>
      <c r="AA2677">
        <v>0</v>
      </c>
      <c r="AB2677">
        <v>0</v>
      </c>
      <c r="AC2677">
        <v>0</v>
      </c>
      <c r="AD2677">
        <v>0</v>
      </c>
      <c r="AE2677">
        <v>0</v>
      </c>
      <c r="AF2677">
        <v>0</v>
      </c>
      <c r="AH2677">
        <v>0</v>
      </c>
      <c r="AI2677">
        <v>0</v>
      </c>
      <c r="AJ2677">
        <v>0</v>
      </c>
      <c r="AK2677">
        <v>0</v>
      </c>
      <c r="AL2677">
        <v>0</v>
      </c>
      <c r="AM2677">
        <v>0</v>
      </c>
      <c r="AN2677">
        <v>0</v>
      </c>
      <c r="AO2677">
        <v>0</v>
      </c>
      <c r="AP2677">
        <v>0</v>
      </c>
      <c r="AQ2677">
        <v>0</v>
      </c>
      <c r="AS2677">
        <v>0</v>
      </c>
      <c r="AT2677">
        <v>0</v>
      </c>
      <c r="AU2677">
        <v>0</v>
      </c>
      <c r="AV2677">
        <v>0</v>
      </c>
      <c r="AW2677">
        <v>0</v>
      </c>
      <c r="AX2677">
        <v>0</v>
      </c>
      <c r="AY2677">
        <v>0</v>
      </c>
      <c r="AZ2677">
        <v>0</v>
      </c>
      <c r="BA2677">
        <v>0</v>
      </c>
      <c r="BB2677">
        <v>0</v>
      </c>
    </row>
    <row r="2678" spans="1:54" x14ac:dyDescent="0.35">
      <c r="A2678" t="s">
        <v>8171</v>
      </c>
      <c r="B2678" t="s">
        <v>8172</v>
      </c>
      <c r="C2678" t="s">
        <v>8173</v>
      </c>
      <c r="D2678" t="s">
        <v>8060</v>
      </c>
      <c r="E2678" t="s">
        <v>6562</v>
      </c>
      <c r="F2678" t="s">
        <v>367</v>
      </c>
      <c r="G2678" t="s">
        <v>8061</v>
      </c>
      <c r="H2678" t="s">
        <v>2932</v>
      </c>
      <c r="I2678" t="s">
        <v>2312</v>
      </c>
      <c r="J2678" t="s">
        <v>2312</v>
      </c>
      <c r="K2678" t="s">
        <v>2314</v>
      </c>
      <c r="L2678" t="s">
        <v>8073</v>
      </c>
      <c r="M2678" t="s">
        <v>2314</v>
      </c>
      <c r="N2678" t="s">
        <v>2314</v>
      </c>
      <c r="O2678" t="s">
        <v>5953</v>
      </c>
      <c r="P2678" t="s">
        <v>1829</v>
      </c>
      <c r="S2678" t="s">
        <v>8074</v>
      </c>
      <c r="T2678" t="s">
        <v>2859</v>
      </c>
      <c r="U2678" t="s">
        <v>2318</v>
      </c>
      <c r="W2678">
        <v>0</v>
      </c>
      <c r="X2678">
        <v>0</v>
      </c>
      <c r="Y2678">
        <v>0</v>
      </c>
      <c r="Z2678">
        <v>0</v>
      </c>
      <c r="AA2678">
        <v>0</v>
      </c>
      <c r="AB2678">
        <v>0</v>
      </c>
      <c r="AC2678">
        <v>0</v>
      </c>
      <c r="AD2678">
        <v>0</v>
      </c>
      <c r="AE2678">
        <v>0</v>
      </c>
      <c r="AF2678">
        <v>0</v>
      </c>
      <c r="AH2678">
        <v>0</v>
      </c>
      <c r="AI2678">
        <v>0</v>
      </c>
      <c r="AJ2678">
        <v>0</v>
      </c>
      <c r="AK2678">
        <v>0</v>
      </c>
      <c r="AL2678">
        <v>0</v>
      </c>
      <c r="AM2678">
        <v>0</v>
      </c>
      <c r="AN2678">
        <v>0</v>
      </c>
      <c r="AO2678">
        <v>0</v>
      </c>
      <c r="AP2678">
        <v>0</v>
      </c>
      <c r="AQ2678">
        <v>0</v>
      </c>
      <c r="AS2678">
        <v>0</v>
      </c>
      <c r="AT2678">
        <v>0</v>
      </c>
      <c r="AU2678">
        <v>0</v>
      </c>
      <c r="AV2678">
        <v>0</v>
      </c>
      <c r="AW2678">
        <v>0</v>
      </c>
      <c r="AX2678">
        <v>0</v>
      </c>
      <c r="AY2678">
        <v>0</v>
      </c>
      <c r="AZ2678">
        <v>0</v>
      </c>
      <c r="BA2678">
        <v>0</v>
      </c>
      <c r="BB2678">
        <v>0</v>
      </c>
    </row>
    <row r="2679" spans="1:54" x14ac:dyDescent="0.35">
      <c r="A2679" t="s">
        <v>8174</v>
      </c>
      <c r="B2679" t="s">
        <v>8175</v>
      </c>
      <c r="C2679" t="s">
        <v>8176</v>
      </c>
      <c r="D2679" t="s">
        <v>8060</v>
      </c>
      <c r="E2679" t="s">
        <v>6562</v>
      </c>
      <c r="F2679" t="s">
        <v>367</v>
      </c>
      <c r="G2679" t="s">
        <v>8061</v>
      </c>
      <c r="H2679" t="s">
        <v>2932</v>
      </c>
      <c r="I2679" t="s">
        <v>2312</v>
      </c>
      <c r="J2679" t="s">
        <v>2312</v>
      </c>
      <c r="K2679" t="s">
        <v>2314</v>
      </c>
      <c r="L2679" t="s">
        <v>8073</v>
      </c>
      <c r="M2679" t="s">
        <v>2314</v>
      </c>
      <c r="N2679" t="s">
        <v>2314</v>
      </c>
      <c r="O2679" t="s">
        <v>5953</v>
      </c>
      <c r="P2679" t="s">
        <v>1829</v>
      </c>
      <c r="S2679" t="s">
        <v>8074</v>
      </c>
      <c r="T2679" t="s">
        <v>2859</v>
      </c>
      <c r="U2679" t="s">
        <v>2318</v>
      </c>
      <c r="W2679">
        <v>0</v>
      </c>
      <c r="X2679">
        <v>0</v>
      </c>
      <c r="Y2679">
        <v>0</v>
      </c>
      <c r="Z2679">
        <v>0</v>
      </c>
      <c r="AA2679">
        <v>0</v>
      </c>
      <c r="AB2679">
        <v>0</v>
      </c>
      <c r="AC2679">
        <v>0</v>
      </c>
      <c r="AD2679">
        <v>0</v>
      </c>
      <c r="AE2679">
        <v>0</v>
      </c>
      <c r="AF2679">
        <v>0</v>
      </c>
      <c r="AH2679">
        <v>0</v>
      </c>
      <c r="AI2679">
        <v>0</v>
      </c>
      <c r="AJ2679">
        <v>0</v>
      </c>
      <c r="AK2679">
        <v>0</v>
      </c>
      <c r="AL2679">
        <v>0</v>
      </c>
      <c r="AM2679">
        <v>0</v>
      </c>
      <c r="AN2679">
        <v>0</v>
      </c>
      <c r="AO2679">
        <v>0</v>
      </c>
      <c r="AP2679">
        <v>0</v>
      </c>
      <c r="AQ2679">
        <v>0</v>
      </c>
      <c r="AS2679">
        <v>0</v>
      </c>
      <c r="AT2679">
        <v>0</v>
      </c>
      <c r="AU2679">
        <v>0</v>
      </c>
      <c r="AV2679">
        <v>0</v>
      </c>
      <c r="AW2679">
        <v>0</v>
      </c>
      <c r="AX2679">
        <v>0</v>
      </c>
      <c r="AY2679">
        <v>0</v>
      </c>
      <c r="AZ2679">
        <v>0</v>
      </c>
      <c r="BA2679">
        <v>0</v>
      </c>
      <c r="BB2679">
        <v>0</v>
      </c>
    </row>
    <row r="2680" spans="1:54" x14ac:dyDescent="0.35">
      <c r="A2680" t="s">
        <v>8177</v>
      </c>
      <c r="B2680" t="s">
        <v>8178</v>
      </c>
      <c r="D2680" t="s">
        <v>8060</v>
      </c>
      <c r="E2680" t="s">
        <v>6562</v>
      </c>
      <c r="F2680" t="s">
        <v>367</v>
      </c>
      <c r="G2680" t="s">
        <v>8061</v>
      </c>
      <c r="H2680" t="s">
        <v>2932</v>
      </c>
      <c r="I2680" t="s">
        <v>2312</v>
      </c>
      <c r="J2680" t="s">
        <v>2312</v>
      </c>
      <c r="K2680" t="s">
        <v>2314</v>
      </c>
      <c r="L2680" t="s">
        <v>8073</v>
      </c>
      <c r="M2680" t="s">
        <v>2314</v>
      </c>
      <c r="N2680" t="s">
        <v>2314</v>
      </c>
      <c r="O2680" t="s">
        <v>5953</v>
      </c>
      <c r="P2680" t="s">
        <v>1829</v>
      </c>
      <c r="S2680" t="s">
        <v>8074</v>
      </c>
      <c r="T2680" t="s">
        <v>2859</v>
      </c>
      <c r="U2680" t="s">
        <v>2318</v>
      </c>
      <c r="W2680">
        <v>0</v>
      </c>
      <c r="X2680">
        <v>0</v>
      </c>
      <c r="Y2680">
        <v>0</v>
      </c>
      <c r="Z2680">
        <v>0</v>
      </c>
      <c r="AA2680">
        <v>0</v>
      </c>
      <c r="AB2680">
        <v>0</v>
      </c>
      <c r="AC2680">
        <v>0</v>
      </c>
      <c r="AD2680">
        <v>0</v>
      </c>
      <c r="AE2680">
        <v>0</v>
      </c>
      <c r="AF2680">
        <v>0</v>
      </c>
      <c r="AH2680">
        <v>0</v>
      </c>
      <c r="AI2680">
        <v>0</v>
      </c>
      <c r="AJ2680">
        <v>0</v>
      </c>
      <c r="AK2680">
        <v>0</v>
      </c>
      <c r="AL2680">
        <v>0</v>
      </c>
      <c r="AM2680">
        <v>0</v>
      </c>
      <c r="AN2680">
        <v>0</v>
      </c>
      <c r="AO2680">
        <v>0</v>
      </c>
      <c r="AP2680">
        <v>0</v>
      </c>
      <c r="AQ2680">
        <v>0</v>
      </c>
      <c r="AS2680">
        <v>0</v>
      </c>
      <c r="AT2680">
        <v>0</v>
      </c>
      <c r="AU2680">
        <v>0</v>
      </c>
      <c r="AV2680">
        <v>0</v>
      </c>
      <c r="AW2680">
        <v>0</v>
      </c>
      <c r="AX2680">
        <v>0</v>
      </c>
      <c r="AY2680">
        <v>0</v>
      </c>
      <c r="AZ2680">
        <v>0</v>
      </c>
      <c r="BA2680">
        <v>0</v>
      </c>
      <c r="BB2680">
        <v>0</v>
      </c>
    </row>
    <row r="2681" spans="1:54" x14ac:dyDescent="0.35">
      <c r="A2681" t="s">
        <v>8179</v>
      </c>
      <c r="B2681" t="s">
        <v>8180</v>
      </c>
      <c r="D2681" t="s">
        <v>8060</v>
      </c>
      <c r="E2681" t="s">
        <v>6562</v>
      </c>
      <c r="F2681" t="s">
        <v>367</v>
      </c>
      <c r="G2681" t="s">
        <v>8061</v>
      </c>
      <c r="H2681" t="s">
        <v>2932</v>
      </c>
      <c r="I2681" t="s">
        <v>2312</v>
      </c>
      <c r="J2681" t="s">
        <v>2312</v>
      </c>
      <c r="K2681" t="s">
        <v>2314</v>
      </c>
      <c r="L2681" t="s">
        <v>8073</v>
      </c>
      <c r="M2681" t="s">
        <v>2314</v>
      </c>
      <c r="N2681" t="s">
        <v>2314</v>
      </c>
      <c r="O2681" t="s">
        <v>5953</v>
      </c>
      <c r="P2681" t="s">
        <v>1829</v>
      </c>
      <c r="S2681" t="s">
        <v>8074</v>
      </c>
      <c r="T2681" t="s">
        <v>2859</v>
      </c>
      <c r="U2681" t="s">
        <v>2318</v>
      </c>
      <c r="W2681">
        <v>0</v>
      </c>
      <c r="X2681">
        <v>0</v>
      </c>
      <c r="Y2681">
        <v>0</v>
      </c>
      <c r="Z2681">
        <v>0</v>
      </c>
      <c r="AA2681">
        <v>0</v>
      </c>
      <c r="AB2681">
        <v>0</v>
      </c>
      <c r="AC2681">
        <v>0</v>
      </c>
      <c r="AD2681">
        <v>0</v>
      </c>
      <c r="AE2681">
        <v>0</v>
      </c>
      <c r="AF2681">
        <v>0</v>
      </c>
      <c r="AH2681">
        <v>0</v>
      </c>
      <c r="AI2681">
        <v>0</v>
      </c>
      <c r="AJ2681">
        <v>0</v>
      </c>
      <c r="AK2681">
        <v>0</v>
      </c>
      <c r="AL2681">
        <v>0</v>
      </c>
      <c r="AM2681">
        <v>0</v>
      </c>
      <c r="AN2681">
        <v>0</v>
      </c>
      <c r="AO2681">
        <v>0</v>
      </c>
      <c r="AP2681">
        <v>0</v>
      </c>
      <c r="AQ2681">
        <v>0</v>
      </c>
      <c r="AS2681">
        <v>0</v>
      </c>
      <c r="AT2681">
        <v>0</v>
      </c>
      <c r="AU2681">
        <v>0</v>
      </c>
      <c r="AV2681">
        <v>0</v>
      </c>
      <c r="AW2681">
        <v>0</v>
      </c>
      <c r="AX2681">
        <v>0</v>
      </c>
      <c r="AY2681">
        <v>0</v>
      </c>
      <c r="AZ2681">
        <v>0</v>
      </c>
      <c r="BA2681">
        <v>0</v>
      </c>
      <c r="BB2681">
        <v>0</v>
      </c>
    </row>
    <row r="2682" spans="1:54" x14ac:dyDescent="0.35">
      <c r="A2682" t="s">
        <v>8181</v>
      </c>
      <c r="B2682" t="s">
        <v>8182</v>
      </c>
      <c r="D2682" t="s">
        <v>8060</v>
      </c>
      <c r="E2682" t="s">
        <v>6562</v>
      </c>
      <c r="F2682" t="s">
        <v>367</v>
      </c>
      <c r="G2682" t="s">
        <v>8061</v>
      </c>
      <c r="H2682" t="s">
        <v>2932</v>
      </c>
      <c r="I2682" t="s">
        <v>2312</v>
      </c>
      <c r="J2682" t="s">
        <v>2312</v>
      </c>
      <c r="K2682" t="s">
        <v>2314</v>
      </c>
      <c r="L2682" t="s">
        <v>8073</v>
      </c>
      <c r="M2682" t="s">
        <v>2314</v>
      </c>
      <c r="N2682" t="s">
        <v>2314</v>
      </c>
      <c r="O2682" t="s">
        <v>5953</v>
      </c>
      <c r="P2682" t="s">
        <v>1829</v>
      </c>
      <c r="S2682" t="s">
        <v>8074</v>
      </c>
      <c r="T2682" t="s">
        <v>2859</v>
      </c>
      <c r="U2682" t="s">
        <v>2318</v>
      </c>
      <c r="W2682">
        <v>0</v>
      </c>
      <c r="X2682">
        <v>0</v>
      </c>
      <c r="Y2682">
        <v>0</v>
      </c>
      <c r="Z2682">
        <v>0</v>
      </c>
      <c r="AA2682">
        <v>0</v>
      </c>
      <c r="AB2682">
        <v>0</v>
      </c>
      <c r="AC2682">
        <v>0</v>
      </c>
      <c r="AD2682">
        <v>0</v>
      </c>
      <c r="AE2682">
        <v>0</v>
      </c>
      <c r="AF2682">
        <v>0</v>
      </c>
      <c r="AH2682">
        <v>0</v>
      </c>
      <c r="AI2682">
        <v>0</v>
      </c>
      <c r="AJ2682">
        <v>0</v>
      </c>
      <c r="AK2682">
        <v>0</v>
      </c>
      <c r="AL2682">
        <v>0</v>
      </c>
      <c r="AM2682">
        <v>0</v>
      </c>
      <c r="AN2682">
        <v>0</v>
      </c>
      <c r="AO2682">
        <v>0</v>
      </c>
      <c r="AP2682">
        <v>0</v>
      </c>
      <c r="AQ2682">
        <v>0</v>
      </c>
      <c r="AS2682">
        <v>0</v>
      </c>
      <c r="AT2682">
        <v>0</v>
      </c>
      <c r="AU2682">
        <v>0</v>
      </c>
      <c r="AV2682">
        <v>0</v>
      </c>
      <c r="AW2682">
        <v>0</v>
      </c>
      <c r="AX2682">
        <v>0</v>
      </c>
      <c r="AY2682">
        <v>0</v>
      </c>
      <c r="AZ2682">
        <v>0</v>
      </c>
      <c r="BA2682">
        <v>0</v>
      </c>
      <c r="BB2682">
        <v>0</v>
      </c>
    </row>
    <row r="2683" spans="1:54" x14ac:dyDescent="0.35">
      <c r="A2683" t="s">
        <v>8183</v>
      </c>
      <c r="B2683" t="s">
        <v>8184</v>
      </c>
      <c r="D2683" t="s">
        <v>8060</v>
      </c>
      <c r="E2683" t="s">
        <v>6562</v>
      </c>
      <c r="F2683" t="s">
        <v>367</v>
      </c>
      <c r="G2683" t="s">
        <v>8061</v>
      </c>
      <c r="H2683" t="s">
        <v>2932</v>
      </c>
      <c r="I2683" t="s">
        <v>2312</v>
      </c>
      <c r="J2683" t="s">
        <v>2312</v>
      </c>
      <c r="K2683" t="s">
        <v>2314</v>
      </c>
      <c r="L2683" t="s">
        <v>8073</v>
      </c>
      <c r="M2683" t="s">
        <v>2314</v>
      </c>
      <c r="N2683" t="s">
        <v>2314</v>
      </c>
      <c r="O2683" t="s">
        <v>5953</v>
      </c>
      <c r="P2683" t="s">
        <v>1829</v>
      </c>
      <c r="S2683" t="s">
        <v>8074</v>
      </c>
      <c r="T2683" t="s">
        <v>2859</v>
      </c>
      <c r="U2683" t="s">
        <v>2318</v>
      </c>
      <c r="W2683">
        <v>0</v>
      </c>
      <c r="X2683">
        <v>0</v>
      </c>
      <c r="Y2683">
        <v>0</v>
      </c>
      <c r="Z2683">
        <v>0</v>
      </c>
      <c r="AA2683">
        <v>0</v>
      </c>
      <c r="AB2683">
        <v>0</v>
      </c>
      <c r="AC2683">
        <v>0</v>
      </c>
      <c r="AD2683">
        <v>0</v>
      </c>
      <c r="AE2683">
        <v>0</v>
      </c>
      <c r="AF2683">
        <v>0</v>
      </c>
      <c r="AH2683">
        <v>0</v>
      </c>
      <c r="AI2683">
        <v>0</v>
      </c>
      <c r="AJ2683">
        <v>0</v>
      </c>
      <c r="AK2683">
        <v>0</v>
      </c>
      <c r="AL2683">
        <v>0</v>
      </c>
      <c r="AM2683">
        <v>0</v>
      </c>
      <c r="AN2683">
        <v>0</v>
      </c>
      <c r="AO2683">
        <v>0</v>
      </c>
      <c r="AP2683">
        <v>0</v>
      </c>
      <c r="AQ2683">
        <v>0</v>
      </c>
      <c r="AS2683">
        <v>0</v>
      </c>
      <c r="AT2683">
        <v>0</v>
      </c>
      <c r="AU2683">
        <v>0</v>
      </c>
      <c r="AV2683">
        <v>0</v>
      </c>
      <c r="AW2683">
        <v>0</v>
      </c>
      <c r="AX2683">
        <v>0</v>
      </c>
      <c r="AY2683">
        <v>0</v>
      </c>
      <c r="AZ2683">
        <v>0</v>
      </c>
      <c r="BA2683">
        <v>0</v>
      </c>
      <c r="BB2683">
        <v>0</v>
      </c>
    </row>
    <row r="2684" spans="1:54" x14ac:dyDescent="0.35">
      <c r="A2684" t="s">
        <v>8185</v>
      </c>
      <c r="B2684" t="s">
        <v>8186</v>
      </c>
      <c r="D2684" t="s">
        <v>8060</v>
      </c>
      <c r="E2684" t="s">
        <v>6562</v>
      </c>
      <c r="F2684" t="s">
        <v>367</v>
      </c>
      <c r="G2684" t="s">
        <v>8061</v>
      </c>
      <c r="H2684" t="s">
        <v>2932</v>
      </c>
      <c r="I2684" t="s">
        <v>2312</v>
      </c>
      <c r="J2684" t="s">
        <v>2312</v>
      </c>
      <c r="K2684" t="s">
        <v>2314</v>
      </c>
      <c r="L2684" t="s">
        <v>8073</v>
      </c>
      <c r="M2684" t="s">
        <v>2314</v>
      </c>
      <c r="N2684" t="s">
        <v>2314</v>
      </c>
      <c r="O2684" t="s">
        <v>5953</v>
      </c>
      <c r="P2684" t="s">
        <v>1829</v>
      </c>
      <c r="S2684" t="s">
        <v>8074</v>
      </c>
      <c r="T2684" t="s">
        <v>2859</v>
      </c>
      <c r="U2684" t="s">
        <v>2318</v>
      </c>
      <c r="W2684">
        <v>0</v>
      </c>
      <c r="X2684">
        <v>0</v>
      </c>
      <c r="Y2684">
        <v>0</v>
      </c>
      <c r="Z2684">
        <v>0</v>
      </c>
      <c r="AA2684">
        <v>0</v>
      </c>
      <c r="AB2684">
        <v>0</v>
      </c>
      <c r="AC2684">
        <v>0</v>
      </c>
      <c r="AD2684">
        <v>0</v>
      </c>
      <c r="AE2684">
        <v>0</v>
      </c>
      <c r="AF2684">
        <v>0</v>
      </c>
      <c r="AH2684">
        <v>0</v>
      </c>
      <c r="AI2684">
        <v>0</v>
      </c>
      <c r="AJ2684">
        <v>0</v>
      </c>
      <c r="AK2684">
        <v>0</v>
      </c>
      <c r="AL2684">
        <v>0</v>
      </c>
      <c r="AM2684">
        <v>0</v>
      </c>
      <c r="AN2684">
        <v>0</v>
      </c>
      <c r="AO2684">
        <v>0</v>
      </c>
      <c r="AP2684">
        <v>0</v>
      </c>
      <c r="AQ2684">
        <v>0</v>
      </c>
      <c r="AS2684">
        <v>0</v>
      </c>
      <c r="AT2684">
        <v>0</v>
      </c>
      <c r="AU2684">
        <v>0</v>
      </c>
      <c r="AV2684">
        <v>0</v>
      </c>
      <c r="AW2684">
        <v>0</v>
      </c>
      <c r="AX2684">
        <v>0</v>
      </c>
      <c r="AY2684">
        <v>0</v>
      </c>
      <c r="AZ2684">
        <v>0</v>
      </c>
      <c r="BA2684">
        <v>0</v>
      </c>
      <c r="BB2684">
        <v>0</v>
      </c>
    </row>
    <row r="2685" spans="1:54" x14ac:dyDescent="0.35">
      <c r="A2685" t="s">
        <v>8187</v>
      </c>
      <c r="B2685" t="s">
        <v>8188</v>
      </c>
      <c r="D2685" t="s">
        <v>8060</v>
      </c>
      <c r="E2685" t="s">
        <v>6562</v>
      </c>
      <c r="F2685" t="s">
        <v>367</v>
      </c>
      <c r="G2685" t="s">
        <v>8061</v>
      </c>
      <c r="H2685" t="s">
        <v>2932</v>
      </c>
      <c r="I2685" t="s">
        <v>2312</v>
      </c>
      <c r="J2685" t="s">
        <v>2312</v>
      </c>
      <c r="K2685" t="s">
        <v>2314</v>
      </c>
      <c r="L2685" t="s">
        <v>8073</v>
      </c>
      <c r="M2685" t="s">
        <v>2314</v>
      </c>
      <c r="N2685" t="s">
        <v>2314</v>
      </c>
      <c r="O2685" t="s">
        <v>5953</v>
      </c>
      <c r="P2685" t="s">
        <v>1829</v>
      </c>
      <c r="S2685" t="s">
        <v>8074</v>
      </c>
      <c r="T2685" t="s">
        <v>2859</v>
      </c>
      <c r="U2685" t="s">
        <v>2318</v>
      </c>
      <c r="W2685">
        <v>0</v>
      </c>
      <c r="X2685">
        <v>0</v>
      </c>
      <c r="Y2685">
        <v>0</v>
      </c>
      <c r="Z2685">
        <v>0</v>
      </c>
      <c r="AA2685">
        <v>0</v>
      </c>
      <c r="AB2685">
        <v>0</v>
      </c>
      <c r="AC2685">
        <v>0</v>
      </c>
      <c r="AD2685">
        <v>0</v>
      </c>
      <c r="AE2685">
        <v>0</v>
      </c>
      <c r="AF2685">
        <v>0</v>
      </c>
      <c r="AH2685">
        <v>0</v>
      </c>
      <c r="AI2685">
        <v>0</v>
      </c>
      <c r="AJ2685">
        <v>0</v>
      </c>
      <c r="AK2685">
        <v>0</v>
      </c>
      <c r="AL2685">
        <v>0</v>
      </c>
      <c r="AM2685">
        <v>0</v>
      </c>
      <c r="AN2685">
        <v>0</v>
      </c>
      <c r="AO2685">
        <v>0</v>
      </c>
      <c r="AP2685">
        <v>0</v>
      </c>
      <c r="AQ2685">
        <v>0</v>
      </c>
      <c r="AS2685">
        <v>0</v>
      </c>
      <c r="AT2685">
        <v>0</v>
      </c>
      <c r="AU2685">
        <v>0</v>
      </c>
      <c r="AV2685">
        <v>0</v>
      </c>
      <c r="AW2685">
        <v>0</v>
      </c>
      <c r="AX2685">
        <v>0</v>
      </c>
      <c r="AY2685">
        <v>0</v>
      </c>
      <c r="AZ2685">
        <v>0</v>
      </c>
      <c r="BA2685">
        <v>0</v>
      </c>
      <c r="BB2685">
        <v>0</v>
      </c>
    </row>
    <row r="2686" spans="1:54" x14ac:dyDescent="0.35">
      <c r="A2686" t="s">
        <v>8189</v>
      </c>
      <c r="B2686" t="s">
        <v>8190</v>
      </c>
      <c r="D2686" t="s">
        <v>8060</v>
      </c>
      <c r="E2686" t="s">
        <v>6562</v>
      </c>
      <c r="F2686" t="s">
        <v>367</v>
      </c>
      <c r="G2686" t="s">
        <v>8061</v>
      </c>
      <c r="H2686" t="s">
        <v>2932</v>
      </c>
      <c r="I2686" t="s">
        <v>2312</v>
      </c>
      <c r="J2686" t="s">
        <v>2312</v>
      </c>
      <c r="K2686" t="s">
        <v>2314</v>
      </c>
      <c r="L2686" t="s">
        <v>8073</v>
      </c>
      <c r="M2686" t="s">
        <v>2314</v>
      </c>
      <c r="N2686" t="s">
        <v>2314</v>
      </c>
      <c r="O2686" t="s">
        <v>5953</v>
      </c>
      <c r="P2686" t="s">
        <v>1829</v>
      </c>
      <c r="S2686" t="s">
        <v>8074</v>
      </c>
      <c r="T2686" t="s">
        <v>2859</v>
      </c>
      <c r="U2686" t="s">
        <v>2318</v>
      </c>
      <c r="W2686">
        <v>0</v>
      </c>
      <c r="X2686">
        <v>0</v>
      </c>
      <c r="Y2686">
        <v>0</v>
      </c>
      <c r="Z2686">
        <v>0</v>
      </c>
      <c r="AA2686">
        <v>0</v>
      </c>
      <c r="AB2686">
        <v>0</v>
      </c>
      <c r="AC2686">
        <v>0</v>
      </c>
      <c r="AD2686">
        <v>0</v>
      </c>
      <c r="AE2686">
        <v>0</v>
      </c>
      <c r="AF2686">
        <v>0</v>
      </c>
      <c r="AH2686">
        <v>0</v>
      </c>
      <c r="AI2686">
        <v>0</v>
      </c>
      <c r="AJ2686">
        <v>0</v>
      </c>
      <c r="AK2686">
        <v>0</v>
      </c>
      <c r="AL2686">
        <v>0</v>
      </c>
      <c r="AM2686">
        <v>0</v>
      </c>
      <c r="AN2686">
        <v>0</v>
      </c>
      <c r="AO2686">
        <v>0</v>
      </c>
      <c r="AP2686">
        <v>0</v>
      </c>
      <c r="AQ2686">
        <v>0</v>
      </c>
      <c r="AS2686">
        <v>0</v>
      </c>
      <c r="AT2686">
        <v>0</v>
      </c>
      <c r="AU2686">
        <v>0</v>
      </c>
      <c r="AV2686">
        <v>0</v>
      </c>
      <c r="AW2686">
        <v>0</v>
      </c>
      <c r="AX2686">
        <v>0</v>
      </c>
      <c r="AY2686">
        <v>0</v>
      </c>
      <c r="AZ2686">
        <v>0</v>
      </c>
      <c r="BA2686">
        <v>0</v>
      </c>
      <c r="BB2686">
        <v>0</v>
      </c>
    </row>
    <row r="2687" spans="1:54" x14ac:dyDescent="0.35">
      <c r="A2687" t="s">
        <v>8191</v>
      </c>
      <c r="B2687" t="s">
        <v>8192</v>
      </c>
      <c r="C2687" t="s">
        <v>8193</v>
      </c>
      <c r="D2687" t="s">
        <v>8060</v>
      </c>
      <c r="E2687" t="s">
        <v>6562</v>
      </c>
      <c r="F2687" t="s">
        <v>367</v>
      </c>
      <c r="G2687" t="s">
        <v>8061</v>
      </c>
      <c r="H2687" t="s">
        <v>2932</v>
      </c>
      <c r="I2687" t="s">
        <v>2312</v>
      </c>
      <c r="J2687" t="s">
        <v>2312</v>
      </c>
      <c r="K2687" t="s">
        <v>2314</v>
      </c>
      <c r="L2687" t="s">
        <v>8073</v>
      </c>
      <c r="M2687" t="s">
        <v>2314</v>
      </c>
      <c r="N2687" t="s">
        <v>2314</v>
      </c>
      <c r="O2687" t="s">
        <v>5953</v>
      </c>
      <c r="P2687" t="s">
        <v>1829</v>
      </c>
      <c r="S2687" t="s">
        <v>8074</v>
      </c>
      <c r="T2687" t="s">
        <v>2859</v>
      </c>
      <c r="U2687" t="s">
        <v>2318</v>
      </c>
      <c r="W2687">
        <v>0</v>
      </c>
      <c r="X2687">
        <v>0</v>
      </c>
      <c r="Y2687">
        <v>0</v>
      </c>
      <c r="Z2687">
        <v>0</v>
      </c>
      <c r="AA2687">
        <v>0</v>
      </c>
      <c r="AB2687">
        <v>0</v>
      </c>
      <c r="AC2687">
        <v>0</v>
      </c>
      <c r="AD2687">
        <v>0</v>
      </c>
      <c r="AE2687">
        <v>0</v>
      </c>
      <c r="AF2687">
        <v>0</v>
      </c>
      <c r="AH2687">
        <v>0</v>
      </c>
      <c r="AI2687">
        <v>0</v>
      </c>
      <c r="AJ2687">
        <v>0</v>
      </c>
      <c r="AK2687">
        <v>0</v>
      </c>
      <c r="AL2687">
        <v>0</v>
      </c>
      <c r="AM2687">
        <v>0</v>
      </c>
      <c r="AN2687">
        <v>0</v>
      </c>
      <c r="AO2687">
        <v>0</v>
      </c>
      <c r="AP2687">
        <v>0</v>
      </c>
      <c r="AQ2687">
        <v>0</v>
      </c>
      <c r="AS2687">
        <v>0</v>
      </c>
      <c r="AT2687">
        <v>0</v>
      </c>
      <c r="AU2687">
        <v>0</v>
      </c>
      <c r="AV2687">
        <v>0</v>
      </c>
      <c r="AW2687">
        <v>0</v>
      </c>
      <c r="AX2687">
        <v>0</v>
      </c>
      <c r="AY2687">
        <v>0</v>
      </c>
      <c r="AZ2687">
        <v>0</v>
      </c>
      <c r="BA2687">
        <v>0</v>
      </c>
      <c r="BB2687">
        <v>0</v>
      </c>
    </row>
    <row r="2688" spans="1:54" x14ac:dyDescent="0.35">
      <c r="A2688" t="s">
        <v>8194</v>
      </c>
      <c r="B2688" t="s">
        <v>2318</v>
      </c>
      <c r="C2688" t="s">
        <v>2318</v>
      </c>
      <c r="D2688" t="s">
        <v>2405</v>
      </c>
      <c r="E2688" t="s">
        <v>6562</v>
      </c>
      <c r="F2688" t="s">
        <v>367</v>
      </c>
      <c r="G2688" t="s">
        <v>8061</v>
      </c>
      <c r="H2688" t="s">
        <v>2932</v>
      </c>
      <c r="I2688" t="s">
        <v>2312</v>
      </c>
      <c r="J2688" t="s">
        <v>2312</v>
      </c>
      <c r="K2688" t="s">
        <v>2314</v>
      </c>
      <c r="L2688" t="s">
        <v>8073</v>
      </c>
      <c r="M2688" t="s">
        <v>2314</v>
      </c>
      <c r="N2688" t="s">
        <v>2314</v>
      </c>
      <c r="O2688" t="s">
        <v>5953</v>
      </c>
      <c r="P2688" t="s">
        <v>1829</v>
      </c>
      <c r="S2688" t="s">
        <v>8074</v>
      </c>
      <c r="T2688" t="s">
        <v>2859</v>
      </c>
      <c r="U2688" t="s">
        <v>2318</v>
      </c>
      <c r="W2688">
        <v>0</v>
      </c>
      <c r="X2688">
        <v>0</v>
      </c>
      <c r="Y2688">
        <v>0</v>
      </c>
      <c r="Z2688">
        <v>0</v>
      </c>
      <c r="AA2688">
        <v>0</v>
      </c>
      <c r="AB2688">
        <v>0</v>
      </c>
      <c r="AC2688">
        <v>0</v>
      </c>
      <c r="AD2688">
        <v>0</v>
      </c>
      <c r="AE2688">
        <v>0</v>
      </c>
      <c r="AF2688">
        <v>0</v>
      </c>
      <c r="AH2688">
        <v>0</v>
      </c>
      <c r="AI2688">
        <v>0</v>
      </c>
      <c r="AJ2688">
        <v>0</v>
      </c>
      <c r="AK2688">
        <v>0</v>
      </c>
      <c r="AL2688">
        <v>0</v>
      </c>
      <c r="AM2688">
        <v>0</v>
      </c>
      <c r="AN2688">
        <v>0</v>
      </c>
      <c r="AO2688">
        <v>0</v>
      </c>
      <c r="AP2688">
        <v>0</v>
      </c>
      <c r="AQ2688">
        <v>0</v>
      </c>
      <c r="AS2688">
        <v>0</v>
      </c>
      <c r="AT2688">
        <v>0</v>
      </c>
      <c r="AU2688">
        <v>0</v>
      </c>
      <c r="AV2688">
        <v>0</v>
      </c>
      <c r="AW2688">
        <v>0</v>
      </c>
      <c r="AX2688">
        <v>0</v>
      </c>
      <c r="AY2688">
        <v>0</v>
      </c>
      <c r="AZ2688">
        <v>0</v>
      </c>
      <c r="BA2688">
        <v>0</v>
      </c>
      <c r="BB2688">
        <v>0</v>
      </c>
    </row>
    <row r="2689" spans="1:54" x14ac:dyDescent="0.35">
      <c r="A2689" t="s">
        <v>8195</v>
      </c>
      <c r="B2689" t="s">
        <v>8196</v>
      </c>
      <c r="C2689" t="s">
        <v>8197</v>
      </c>
      <c r="D2689" t="s">
        <v>8060</v>
      </c>
      <c r="E2689" t="s">
        <v>6562</v>
      </c>
      <c r="F2689" t="s">
        <v>367</v>
      </c>
      <c r="G2689" t="s">
        <v>8061</v>
      </c>
      <c r="H2689" t="s">
        <v>2932</v>
      </c>
      <c r="I2689" t="s">
        <v>2312</v>
      </c>
      <c r="J2689" t="s">
        <v>2312</v>
      </c>
      <c r="K2689" t="s">
        <v>2314</v>
      </c>
      <c r="L2689" t="s">
        <v>8073</v>
      </c>
      <c r="M2689" t="s">
        <v>2314</v>
      </c>
      <c r="N2689" t="s">
        <v>2314</v>
      </c>
      <c r="O2689" t="s">
        <v>5953</v>
      </c>
      <c r="P2689" t="s">
        <v>1829</v>
      </c>
      <c r="Q2689" t="s">
        <v>2314</v>
      </c>
      <c r="S2689" t="s">
        <v>8074</v>
      </c>
      <c r="T2689" t="s">
        <v>2859</v>
      </c>
      <c r="U2689" t="s">
        <v>2318</v>
      </c>
      <c r="W2689">
        <v>0</v>
      </c>
      <c r="X2689">
        <v>0</v>
      </c>
      <c r="Y2689">
        <v>0</v>
      </c>
      <c r="Z2689">
        <v>0</v>
      </c>
      <c r="AA2689">
        <v>0</v>
      </c>
      <c r="AB2689">
        <v>0</v>
      </c>
      <c r="AC2689">
        <v>0</v>
      </c>
      <c r="AD2689">
        <v>0</v>
      </c>
      <c r="AE2689">
        <v>0</v>
      </c>
      <c r="AF2689">
        <v>0</v>
      </c>
      <c r="AH2689">
        <v>0</v>
      </c>
      <c r="AI2689">
        <v>0</v>
      </c>
      <c r="AJ2689">
        <v>0</v>
      </c>
      <c r="AK2689">
        <v>0</v>
      </c>
      <c r="AL2689">
        <v>0</v>
      </c>
      <c r="AM2689">
        <v>0</v>
      </c>
      <c r="AN2689">
        <v>0</v>
      </c>
      <c r="AO2689">
        <v>0</v>
      </c>
      <c r="AP2689">
        <v>0</v>
      </c>
      <c r="AQ2689">
        <v>0</v>
      </c>
      <c r="AS2689">
        <v>0</v>
      </c>
      <c r="AT2689">
        <v>0</v>
      </c>
      <c r="AU2689">
        <v>0</v>
      </c>
      <c r="AV2689">
        <v>0</v>
      </c>
      <c r="AW2689">
        <v>0</v>
      </c>
      <c r="AX2689">
        <v>0</v>
      </c>
      <c r="AY2689">
        <v>0</v>
      </c>
      <c r="AZ2689">
        <v>0</v>
      </c>
      <c r="BA2689">
        <v>0</v>
      </c>
      <c r="BB2689">
        <v>0</v>
      </c>
    </row>
    <row r="2690" spans="1:54" x14ac:dyDescent="0.35">
      <c r="A2690" t="s">
        <v>8198</v>
      </c>
      <c r="B2690" t="s">
        <v>8199</v>
      </c>
      <c r="C2690" t="s">
        <v>8200</v>
      </c>
      <c r="D2690" t="s">
        <v>8060</v>
      </c>
      <c r="E2690" t="s">
        <v>6562</v>
      </c>
      <c r="F2690" t="s">
        <v>367</v>
      </c>
      <c r="G2690" t="s">
        <v>8061</v>
      </c>
      <c r="H2690" t="s">
        <v>2932</v>
      </c>
      <c r="I2690" t="s">
        <v>2312</v>
      </c>
      <c r="J2690" t="s">
        <v>2312</v>
      </c>
      <c r="K2690" t="s">
        <v>2314</v>
      </c>
      <c r="L2690" t="s">
        <v>8073</v>
      </c>
      <c r="M2690" t="s">
        <v>2314</v>
      </c>
      <c r="N2690" t="s">
        <v>2314</v>
      </c>
      <c r="O2690" t="s">
        <v>5953</v>
      </c>
      <c r="P2690" t="s">
        <v>1829</v>
      </c>
      <c r="Q2690" t="s">
        <v>2314</v>
      </c>
      <c r="S2690" t="s">
        <v>8074</v>
      </c>
      <c r="T2690" t="s">
        <v>2859</v>
      </c>
      <c r="U2690" t="s">
        <v>2318</v>
      </c>
      <c r="W2690">
        <v>0</v>
      </c>
      <c r="X2690">
        <v>0</v>
      </c>
      <c r="Y2690">
        <v>0</v>
      </c>
      <c r="Z2690">
        <v>0</v>
      </c>
      <c r="AA2690">
        <v>0</v>
      </c>
      <c r="AB2690">
        <v>0</v>
      </c>
      <c r="AC2690">
        <v>0</v>
      </c>
      <c r="AD2690">
        <v>0</v>
      </c>
      <c r="AE2690">
        <v>0</v>
      </c>
      <c r="AF2690">
        <v>0</v>
      </c>
      <c r="AH2690">
        <v>0</v>
      </c>
      <c r="AI2690">
        <v>0</v>
      </c>
      <c r="AJ2690">
        <v>0</v>
      </c>
      <c r="AK2690">
        <v>0</v>
      </c>
      <c r="AL2690">
        <v>0</v>
      </c>
      <c r="AM2690">
        <v>0</v>
      </c>
      <c r="AN2690">
        <v>0</v>
      </c>
      <c r="AO2690">
        <v>0</v>
      </c>
      <c r="AP2690">
        <v>0</v>
      </c>
      <c r="AQ2690">
        <v>0</v>
      </c>
      <c r="AS2690">
        <v>0</v>
      </c>
      <c r="AT2690">
        <v>0</v>
      </c>
      <c r="AU2690">
        <v>0</v>
      </c>
      <c r="AV2690">
        <v>0</v>
      </c>
      <c r="AW2690">
        <v>0</v>
      </c>
      <c r="AX2690">
        <v>0</v>
      </c>
      <c r="AY2690">
        <v>0</v>
      </c>
      <c r="AZ2690">
        <v>0</v>
      </c>
      <c r="BA2690">
        <v>0</v>
      </c>
      <c r="BB2690">
        <v>0</v>
      </c>
    </row>
    <row r="2691" spans="1:54" x14ac:dyDescent="0.35">
      <c r="A2691" t="s">
        <v>8201</v>
      </c>
      <c r="B2691" t="s">
        <v>8202</v>
      </c>
      <c r="C2691" t="s">
        <v>8203</v>
      </c>
      <c r="D2691" t="s">
        <v>8060</v>
      </c>
      <c r="E2691" t="s">
        <v>6562</v>
      </c>
      <c r="F2691" t="s">
        <v>367</v>
      </c>
      <c r="G2691" t="s">
        <v>8061</v>
      </c>
      <c r="H2691" t="s">
        <v>2932</v>
      </c>
      <c r="I2691" t="s">
        <v>2312</v>
      </c>
      <c r="J2691" t="s">
        <v>2312</v>
      </c>
      <c r="K2691" t="s">
        <v>2314</v>
      </c>
      <c r="L2691" t="s">
        <v>8073</v>
      </c>
      <c r="M2691" t="s">
        <v>2314</v>
      </c>
      <c r="N2691" t="s">
        <v>2314</v>
      </c>
      <c r="O2691" t="s">
        <v>5953</v>
      </c>
      <c r="P2691" t="s">
        <v>1829</v>
      </c>
      <c r="Q2691" t="s">
        <v>2314</v>
      </c>
      <c r="S2691" t="s">
        <v>8074</v>
      </c>
      <c r="T2691" t="s">
        <v>2859</v>
      </c>
      <c r="U2691" t="s">
        <v>2318</v>
      </c>
      <c r="W2691">
        <v>0</v>
      </c>
      <c r="X2691">
        <v>0</v>
      </c>
      <c r="Y2691">
        <v>0</v>
      </c>
      <c r="Z2691">
        <v>0</v>
      </c>
      <c r="AA2691">
        <v>0</v>
      </c>
      <c r="AB2691">
        <v>0</v>
      </c>
      <c r="AC2691">
        <v>0</v>
      </c>
      <c r="AD2691">
        <v>0</v>
      </c>
      <c r="AE2691">
        <v>0</v>
      </c>
      <c r="AF2691">
        <v>0</v>
      </c>
      <c r="AH2691">
        <v>0</v>
      </c>
      <c r="AI2691">
        <v>0</v>
      </c>
      <c r="AJ2691">
        <v>0</v>
      </c>
      <c r="AK2691">
        <v>0</v>
      </c>
      <c r="AL2691">
        <v>0</v>
      </c>
      <c r="AM2691">
        <v>0</v>
      </c>
      <c r="AN2691">
        <v>0</v>
      </c>
      <c r="AO2691">
        <v>0</v>
      </c>
      <c r="AP2691">
        <v>0</v>
      </c>
      <c r="AQ2691">
        <v>0</v>
      </c>
      <c r="AS2691">
        <v>0</v>
      </c>
      <c r="AT2691">
        <v>0</v>
      </c>
      <c r="AU2691">
        <v>0</v>
      </c>
      <c r="AV2691">
        <v>0</v>
      </c>
      <c r="AW2691">
        <v>0</v>
      </c>
      <c r="AX2691">
        <v>0</v>
      </c>
      <c r="AY2691">
        <v>0</v>
      </c>
      <c r="AZ2691">
        <v>0</v>
      </c>
      <c r="BA2691">
        <v>0</v>
      </c>
      <c r="BB2691">
        <v>0</v>
      </c>
    </row>
    <row r="2692" spans="1:54" x14ac:dyDescent="0.35">
      <c r="A2692" t="s">
        <v>8204</v>
      </c>
      <c r="B2692" t="s">
        <v>8205</v>
      </c>
      <c r="C2692" t="s">
        <v>8206</v>
      </c>
      <c r="D2692" t="s">
        <v>8060</v>
      </c>
      <c r="E2692" t="s">
        <v>6562</v>
      </c>
      <c r="F2692" t="s">
        <v>367</v>
      </c>
      <c r="G2692" t="s">
        <v>8061</v>
      </c>
      <c r="H2692" t="s">
        <v>2932</v>
      </c>
      <c r="I2692" t="s">
        <v>2312</v>
      </c>
      <c r="J2692" t="s">
        <v>2312</v>
      </c>
      <c r="K2692" t="s">
        <v>2314</v>
      </c>
      <c r="L2692" t="s">
        <v>8073</v>
      </c>
      <c r="M2692" t="s">
        <v>2314</v>
      </c>
      <c r="N2692" t="s">
        <v>2314</v>
      </c>
      <c r="O2692" t="s">
        <v>5953</v>
      </c>
      <c r="P2692" t="s">
        <v>1829</v>
      </c>
      <c r="Q2692" t="s">
        <v>2314</v>
      </c>
      <c r="S2692" t="s">
        <v>8074</v>
      </c>
      <c r="T2692" t="s">
        <v>2859</v>
      </c>
      <c r="U2692" t="s">
        <v>2318</v>
      </c>
      <c r="W2692">
        <v>0</v>
      </c>
      <c r="X2692">
        <v>0</v>
      </c>
      <c r="Y2692">
        <v>0</v>
      </c>
      <c r="Z2692">
        <v>0</v>
      </c>
      <c r="AA2692">
        <v>0</v>
      </c>
      <c r="AB2692">
        <v>0</v>
      </c>
      <c r="AC2692">
        <v>0</v>
      </c>
      <c r="AD2692">
        <v>0</v>
      </c>
      <c r="AE2692">
        <v>0</v>
      </c>
      <c r="AF2692">
        <v>0</v>
      </c>
      <c r="AH2692">
        <v>0</v>
      </c>
      <c r="AI2692">
        <v>0</v>
      </c>
      <c r="AJ2692">
        <v>0</v>
      </c>
      <c r="AK2692">
        <v>0</v>
      </c>
      <c r="AL2692">
        <v>0</v>
      </c>
      <c r="AM2692">
        <v>0</v>
      </c>
      <c r="AN2692">
        <v>0</v>
      </c>
      <c r="AO2692">
        <v>0</v>
      </c>
      <c r="AP2692">
        <v>0</v>
      </c>
      <c r="AQ2692">
        <v>0</v>
      </c>
      <c r="AS2692">
        <v>0</v>
      </c>
      <c r="AT2692">
        <v>0</v>
      </c>
      <c r="AU2692">
        <v>0</v>
      </c>
      <c r="AV2692">
        <v>0</v>
      </c>
      <c r="AW2692">
        <v>0</v>
      </c>
      <c r="AX2692">
        <v>0</v>
      </c>
      <c r="AY2692">
        <v>0</v>
      </c>
      <c r="AZ2692">
        <v>0</v>
      </c>
      <c r="BA2692">
        <v>0</v>
      </c>
      <c r="BB2692">
        <v>0</v>
      </c>
    </row>
    <row r="2693" spans="1:54" x14ac:dyDescent="0.35">
      <c r="A2693" t="s">
        <v>8207</v>
      </c>
      <c r="B2693" t="s">
        <v>8208</v>
      </c>
      <c r="C2693" t="s">
        <v>8209</v>
      </c>
      <c r="D2693" t="s">
        <v>8060</v>
      </c>
      <c r="E2693" t="s">
        <v>6562</v>
      </c>
      <c r="F2693" t="s">
        <v>367</v>
      </c>
      <c r="G2693" t="s">
        <v>8061</v>
      </c>
      <c r="H2693" t="s">
        <v>2932</v>
      </c>
      <c r="I2693" t="s">
        <v>2312</v>
      </c>
      <c r="J2693" t="s">
        <v>2312</v>
      </c>
      <c r="K2693" t="s">
        <v>2314</v>
      </c>
      <c r="L2693" t="s">
        <v>8073</v>
      </c>
      <c r="M2693" t="s">
        <v>2314</v>
      </c>
      <c r="N2693" t="s">
        <v>2314</v>
      </c>
      <c r="O2693" t="s">
        <v>5953</v>
      </c>
      <c r="P2693" t="s">
        <v>1829</v>
      </c>
      <c r="Q2693" t="s">
        <v>2314</v>
      </c>
      <c r="S2693" t="s">
        <v>8074</v>
      </c>
      <c r="T2693" t="s">
        <v>2859</v>
      </c>
      <c r="U2693" t="s">
        <v>2318</v>
      </c>
      <c r="W2693">
        <v>0</v>
      </c>
      <c r="X2693">
        <v>0</v>
      </c>
      <c r="Y2693">
        <v>0</v>
      </c>
      <c r="Z2693">
        <v>0</v>
      </c>
      <c r="AA2693">
        <v>0</v>
      </c>
      <c r="AB2693">
        <v>0</v>
      </c>
      <c r="AC2693">
        <v>0</v>
      </c>
      <c r="AD2693">
        <v>0</v>
      </c>
      <c r="AE2693">
        <v>0</v>
      </c>
      <c r="AF2693">
        <v>0</v>
      </c>
      <c r="AH2693">
        <v>0</v>
      </c>
      <c r="AI2693">
        <v>0</v>
      </c>
      <c r="AJ2693">
        <v>0</v>
      </c>
      <c r="AK2693">
        <v>0</v>
      </c>
      <c r="AL2693">
        <v>0</v>
      </c>
      <c r="AM2693">
        <v>0</v>
      </c>
      <c r="AN2693">
        <v>0</v>
      </c>
      <c r="AO2693">
        <v>0</v>
      </c>
      <c r="AP2693">
        <v>0</v>
      </c>
      <c r="AQ2693">
        <v>0</v>
      </c>
      <c r="AS2693">
        <v>0</v>
      </c>
      <c r="AT2693">
        <v>0</v>
      </c>
      <c r="AU2693">
        <v>0</v>
      </c>
      <c r="AV2693">
        <v>0</v>
      </c>
      <c r="AW2693">
        <v>0</v>
      </c>
      <c r="AX2693">
        <v>0</v>
      </c>
      <c r="AY2693">
        <v>0</v>
      </c>
      <c r="AZ2693">
        <v>0</v>
      </c>
      <c r="BA2693">
        <v>0</v>
      </c>
      <c r="BB2693">
        <v>0</v>
      </c>
    </row>
    <row r="2694" spans="1:54" x14ac:dyDescent="0.35">
      <c r="A2694" t="s">
        <v>8210</v>
      </c>
      <c r="B2694" t="s">
        <v>8211</v>
      </c>
      <c r="C2694" t="s">
        <v>8209</v>
      </c>
      <c r="D2694" t="s">
        <v>8060</v>
      </c>
      <c r="E2694" t="s">
        <v>6562</v>
      </c>
      <c r="F2694" t="s">
        <v>367</v>
      </c>
      <c r="G2694" t="s">
        <v>8061</v>
      </c>
      <c r="H2694" t="s">
        <v>2932</v>
      </c>
      <c r="I2694" t="s">
        <v>2312</v>
      </c>
      <c r="J2694" t="s">
        <v>2312</v>
      </c>
      <c r="K2694" t="s">
        <v>2314</v>
      </c>
      <c r="L2694" t="s">
        <v>8073</v>
      </c>
      <c r="M2694" t="s">
        <v>2314</v>
      </c>
      <c r="N2694" t="s">
        <v>2314</v>
      </c>
      <c r="O2694" t="s">
        <v>5953</v>
      </c>
      <c r="P2694" t="s">
        <v>1829</v>
      </c>
      <c r="Q2694" t="s">
        <v>2314</v>
      </c>
      <c r="S2694" t="s">
        <v>8074</v>
      </c>
      <c r="T2694" t="s">
        <v>2859</v>
      </c>
      <c r="U2694" t="s">
        <v>2318</v>
      </c>
      <c r="W2694">
        <v>0</v>
      </c>
      <c r="X2694">
        <v>0</v>
      </c>
      <c r="Y2694">
        <v>0</v>
      </c>
      <c r="Z2694">
        <v>0</v>
      </c>
      <c r="AA2694">
        <v>0</v>
      </c>
      <c r="AB2694">
        <v>0</v>
      </c>
      <c r="AC2694">
        <v>0</v>
      </c>
      <c r="AD2694">
        <v>0</v>
      </c>
      <c r="AE2694">
        <v>0</v>
      </c>
      <c r="AF2694">
        <v>0</v>
      </c>
      <c r="AH2694">
        <v>0</v>
      </c>
      <c r="AI2694">
        <v>0</v>
      </c>
      <c r="AJ2694">
        <v>0</v>
      </c>
      <c r="AK2694">
        <v>0</v>
      </c>
      <c r="AL2694">
        <v>0</v>
      </c>
      <c r="AM2694">
        <v>0</v>
      </c>
      <c r="AN2694">
        <v>0</v>
      </c>
      <c r="AO2694">
        <v>0</v>
      </c>
      <c r="AP2694">
        <v>0</v>
      </c>
      <c r="AQ2694">
        <v>0</v>
      </c>
      <c r="AS2694">
        <v>0</v>
      </c>
      <c r="AT2694">
        <v>0</v>
      </c>
      <c r="AU2694">
        <v>0</v>
      </c>
      <c r="AV2694">
        <v>0</v>
      </c>
      <c r="AW2694">
        <v>0</v>
      </c>
      <c r="AX2694">
        <v>0</v>
      </c>
      <c r="AY2694">
        <v>0</v>
      </c>
      <c r="AZ2694">
        <v>0</v>
      </c>
      <c r="BA2694">
        <v>0</v>
      </c>
      <c r="BB2694">
        <v>0</v>
      </c>
    </row>
    <row r="2695" spans="1:54" x14ac:dyDescent="0.35">
      <c r="A2695" t="s">
        <v>8212</v>
      </c>
      <c r="B2695" t="s">
        <v>8213</v>
      </c>
      <c r="C2695" t="s">
        <v>8214</v>
      </c>
      <c r="D2695" t="s">
        <v>8060</v>
      </c>
      <c r="E2695" t="s">
        <v>6562</v>
      </c>
      <c r="F2695" t="s">
        <v>367</v>
      </c>
      <c r="G2695" t="s">
        <v>8061</v>
      </c>
      <c r="H2695" t="s">
        <v>2932</v>
      </c>
      <c r="I2695" t="s">
        <v>2312</v>
      </c>
      <c r="J2695" t="s">
        <v>2312</v>
      </c>
      <c r="K2695" t="s">
        <v>2314</v>
      </c>
      <c r="L2695" t="s">
        <v>8073</v>
      </c>
      <c r="M2695" t="s">
        <v>2314</v>
      </c>
      <c r="N2695" t="s">
        <v>2314</v>
      </c>
      <c r="O2695" t="s">
        <v>5953</v>
      </c>
      <c r="P2695" t="s">
        <v>1829</v>
      </c>
      <c r="Q2695" t="s">
        <v>2314</v>
      </c>
      <c r="S2695" t="s">
        <v>8074</v>
      </c>
      <c r="T2695" t="s">
        <v>2859</v>
      </c>
      <c r="U2695" t="s">
        <v>2318</v>
      </c>
      <c r="W2695">
        <v>0</v>
      </c>
      <c r="X2695">
        <v>0</v>
      </c>
      <c r="Y2695">
        <v>0</v>
      </c>
      <c r="Z2695">
        <v>0</v>
      </c>
      <c r="AA2695">
        <v>0</v>
      </c>
      <c r="AB2695">
        <v>0</v>
      </c>
      <c r="AC2695">
        <v>0</v>
      </c>
      <c r="AD2695">
        <v>0</v>
      </c>
      <c r="AE2695">
        <v>0</v>
      </c>
      <c r="AF2695">
        <v>0</v>
      </c>
      <c r="AH2695">
        <v>0</v>
      </c>
      <c r="AI2695">
        <v>0</v>
      </c>
      <c r="AJ2695">
        <v>0</v>
      </c>
      <c r="AK2695">
        <v>0</v>
      </c>
      <c r="AL2695">
        <v>0</v>
      </c>
      <c r="AM2695">
        <v>0</v>
      </c>
      <c r="AN2695">
        <v>0</v>
      </c>
      <c r="AO2695">
        <v>0</v>
      </c>
      <c r="AP2695">
        <v>0</v>
      </c>
      <c r="AQ2695">
        <v>0</v>
      </c>
      <c r="AS2695">
        <v>0</v>
      </c>
      <c r="AT2695">
        <v>0</v>
      </c>
      <c r="AU2695">
        <v>0</v>
      </c>
      <c r="AV2695">
        <v>0</v>
      </c>
      <c r="AW2695">
        <v>0</v>
      </c>
      <c r="AX2695">
        <v>0</v>
      </c>
      <c r="AY2695">
        <v>0</v>
      </c>
      <c r="AZ2695">
        <v>0</v>
      </c>
      <c r="BA2695">
        <v>0</v>
      </c>
      <c r="BB2695">
        <v>0</v>
      </c>
    </row>
    <row r="2696" spans="1:54" x14ac:dyDescent="0.35">
      <c r="A2696" t="s">
        <v>8215</v>
      </c>
      <c r="B2696" t="s">
        <v>8216</v>
      </c>
      <c r="C2696" t="s">
        <v>8217</v>
      </c>
      <c r="D2696" t="s">
        <v>8060</v>
      </c>
      <c r="E2696" t="s">
        <v>6562</v>
      </c>
      <c r="F2696" t="s">
        <v>367</v>
      </c>
      <c r="G2696" t="s">
        <v>8061</v>
      </c>
      <c r="H2696" t="s">
        <v>2932</v>
      </c>
      <c r="I2696" t="s">
        <v>2312</v>
      </c>
      <c r="J2696" t="s">
        <v>2312</v>
      </c>
      <c r="K2696" t="s">
        <v>2314</v>
      </c>
      <c r="L2696" t="s">
        <v>8073</v>
      </c>
      <c r="M2696" t="s">
        <v>2314</v>
      </c>
      <c r="N2696" t="s">
        <v>2314</v>
      </c>
      <c r="O2696" t="s">
        <v>5953</v>
      </c>
      <c r="P2696" t="s">
        <v>1829</v>
      </c>
      <c r="Q2696" t="s">
        <v>2314</v>
      </c>
      <c r="S2696" t="s">
        <v>8074</v>
      </c>
      <c r="T2696" t="s">
        <v>2859</v>
      </c>
      <c r="U2696" t="s">
        <v>2318</v>
      </c>
      <c r="W2696">
        <v>0</v>
      </c>
      <c r="X2696">
        <v>0</v>
      </c>
      <c r="Y2696">
        <v>0</v>
      </c>
      <c r="Z2696">
        <v>0</v>
      </c>
      <c r="AA2696">
        <v>0</v>
      </c>
      <c r="AB2696">
        <v>0</v>
      </c>
      <c r="AC2696">
        <v>0</v>
      </c>
      <c r="AD2696">
        <v>0</v>
      </c>
      <c r="AE2696">
        <v>0</v>
      </c>
      <c r="AF2696">
        <v>0</v>
      </c>
      <c r="AH2696">
        <v>0</v>
      </c>
      <c r="AI2696">
        <v>0</v>
      </c>
      <c r="AJ2696">
        <v>0</v>
      </c>
      <c r="AK2696">
        <v>0</v>
      </c>
      <c r="AL2696">
        <v>0</v>
      </c>
      <c r="AM2696">
        <v>0</v>
      </c>
      <c r="AN2696">
        <v>0</v>
      </c>
      <c r="AO2696">
        <v>0</v>
      </c>
      <c r="AP2696">
        <v>0</v>
      </c>
      <c r="AQ2696">
        <v>0</v>
      </c>
      <c r="AS2696">
        <v>0</v>
      </c>
      <c r="AT2696">
        <v>0</v>
      </c>
      <c r="AU2696">
        <v>0</v>
      </c>
      <c r="AV2696">
        <v>0</v>
      </c>
      <c r="AW2696">
        <v>0</v>
      </c>
      <c r="AX2696">
        <v>0</v>
      </c>
      <c r="AY2696">
        <v>0</v>
      </c>
      <c r="AZ2696">
        <v>0</v>
      </c>
      <c r="BA2696">
        <v>0</v>
      </c>
      <c r="BB2696">
        <v>0</v>
      </c>
    </row>
    <row r="2698" spans="1:54" x14ac:dyDescent="0.35">
      <c r="A2698" t="s">
        <v>2405</v>
      </c>
      <c r="B2698" t="s">
        <v>2405</v>
      </c>
      <c r="E2698" t="s">
        <v>8218</v>
      </c>
      <c r="F2698" t="s">
        <v>3065</v>
      </c>
      <c r="G2698" t="s">
        <v>4234</v>
      </c>
      <c r="L2698" t="s">
        <v>8219</v>
      </c>
      <c r="O2698" t="s">
        <v>2314</v>
      </c>
      <c r="P2698" t="s">
        <v>473</v>
      </c>
      <c r="S2698" t="s">
        <v>4234</v>
      </c>
      <c r="U2698" t="s">
        <v>8220</v>
      </c>
      <c r="W2698">
        <v>0.681941630076773</v>
      </c>
      <c r="X2698">
        <v>0</v>
      </c>
      <c r="Y2698">
        <v>0.13076035995624</v>
      </c>
      <c r="Z2698">
        <v>0</v>
      </c>
      <c r="AA2698">
        <v>3.4028836519673901E-2</v>
      </c>
      <c r="AB2698">
        <v>0</v>
      </c>
      <c r="AC2698">
        <v>2.7840826377837002E-3</v>
      </c>
      <c r="AD2698">
        <v>0</v>
      </c>
      <c r="AE2698">
        <v>3.63141764553572E-2</v>
      </c>
      <c r="AF2698">
        <v>0</v>
      </c>
      <c r="AH2698">
        <v>0.65949776479984301</v>
      </c>
      <c r="AI2698">
        <v>0</v>
      </c>
      <c r="AJ2698">
        <v>7.1757454652156105E-2</v>
      </c>
      <c r="AK2698">
        <v>0</v>
      </c>
      <c r="AL2698">
        <v>4.93761475372827E-2</v>
      </c>
      <c r="AM2698">
        <v>0</v>
      </c>
      <c r="AN2698">
        <v>-2.8076296346119699E-2</v>
      </c>
      <c r="AO2698">
        <v>0</v>
      </c>
      <c r="AP2698">
        <v>3.5691884733475898E-2</v>
      </c>
      <c r="AQ2698">
        <v>0</v>
      </c>
      <c r="AS2698">
        <v>0.63643942165520795</v>
      </c>
      <c r="AT2698">
        <v>0</v>
      </c>
      <c r="AU2698">
        <v>0.113965260740593</v>
      </c>
      <c r="AV2698">
        <v>0</v>
      </c>
      <c r="AW2698">
        <v>4.0837044303040998E-2</v>
      </c>
      <c r="AX2698">
        <v>0</v>
      </c>
      <c r="AY2698">
        <v>1.0689064603106299E-2</v>
      </c>
      <c r="AZ2698">
        <v>0</v>
      </c>
      <c r="BA2698">
        <v>6.7289414184318205E-2</v>
      </c>
      <c r="BB2698">
        <v>0</v>
      </c>
    </row>
    <row r="2699" spans="1:54" x14ac:dyDescent="0.35">
      <c r="A2699" t="s">
        <v>4233</v>
      </c>
      <c r="B2699" t="s">
        <v>4233</v>
      </c>
      <c r="E2699" t="s">
        <v>8218</v>
      </c>
      <c r="F2699" t="s">
        <v>3065</v>
      </c>
      <c r="G2699" t="s">
        <v>4234</v>
      </c>
      <c r="L2699" t="s">
        <v>8219</v>
      </c>
      <c r="O2699" t="s">
        <v>2314</v>
      </c>
      <c r="P2699" t="s">
        <v>473</v>
      </c>
      <c r="S2699" t="s">
        <v>4234</v>
      </c>
      <c r="U2699" t="s">
        <v>8220</v>
      </c>
      <c r="W2699">
        <v>2.8606036025983599E-3</v>
      </c>
      <c r="X2699">
        <v>0</v>
      </c>
      <c r="Y2699">
        <v>2.8606036025983599E-3</v>
      </c>
      <c r="Z2699">
        <v>0</v>
      </c>
      <c r="AA2699">
        <v>2.5401512813201898E-3</v>
      </c>
      <c r="AB2699">
        <v>0</v>
      </c>
      <c r="AC2699">
        <v>-4.0326344089248898E-3</v>
      </c>
      <c r="AD2699">
        <v>0</v>
      </c>
      <c r="AE2699">
        <v>2.5730239370155399E-4</v>
      </c>
      <c r="AF2699">
        <v>0</v>
      </c>
      <c r="AH2699">
        <v>9.2306993453727896E-3</v>
      </c>
      <c r="AI2699">
        <v>0</v>
      </c>
      <c r="AJ2699">
        <v>9.2306993453727896E-3</v>
      </c>
      <c r="AK2699">
        <v>0</v>
      </c>
      <c r="AL2699">
        <v>2.00677337698019E-3</v>
      </c>
      <c r="AM2699">
        <v>0</v>
      </c>
      <c r="AN2699">
        <v>-4.2262179658239203E-5</v>
      </c>
      <c r="AO2699">
        <v>0</v>
      </c>
      <c r="AP2699">
        <v>3.5873344586527601E-3</v>
      </c>
      <c r="AQ2699">
        <v>0</v>
      </c>
      <c r="AS2699">
        <v>0</v>
      </c>
      <c r="AT2699">
        <v>0</v>
      </c>
      <c r="AU2699">
        <v>0</v>
      </c>
      <c r="AV2699">
        <v>0</v>
      </c>
      <c r="AW2699">
        <v>-1.3031333821890499E-2</v>
      </c>
      <c r="AX2699">
        <v>0</v>
      </c>
      <c r="AY2699">
        <v>-2.1223083892371302E-3</v>
      </c>
      <c r="AZ2699">
        <v>0</v>
      </c>
      <c r="BA2699">
        <v>-3.76783634756821E-3</v>
      </c>
      <c r="BB2699">
        <v>0</v>
      </c>
    </row>
    <row r="2700" spans="1:54" x14ac:dyDescent="0.35">
      <c r="A2700" t="s">
        <v>2869</v>
      </c>
      <c r="B2700" t="s">
        <v>2869</v>
      </c>
      <c r="E2700" t="s">
        <v>8218</v>
      </c>
      <c r="F2700" t="s">
        <v>2624</v>
      </c>
      <c r="G2700" t="s">
        <v>2869</v>
      </c>
      <c r="L2700" t="s">
        <v>8221</v>
      </c>
      <c r="O2700" t="s">
        <v>2314</v>
      </c>
      <c r="P2700" t="s">
        <v>473</v>
      </c>
      <c r="S2700" t="s">
        <v>2869</v>
      </c>
      <c r="U2700" t="s">
        <v>8220</v>
      </c>
      <c r="W2700">
        <v>3.1874072979558798E-4</v>
      </c>
      <c r="X2700">
        <v>-5.0052077482654099E-3</v>
      </c>
      <c r="Y2700">
        <v>-2.9270194239173599E-3</v>
      </c>
      <c r="Z2700">
        <v>4.5963188670672402E-2</v>
      </c>
      <c r="AA2700">
        <v>-1.4271031435833699E-3</v>
      </c>
      <c r="AB2700">
        <v>2.2409899471664801E-2</v>
      </c>
      <c r="AC2700">
        <v>2.88073095437972E-4</v>
      </c>
      <c r="AD2700">
        <v>-4.5236317625096901E-3</v>
      </c>
      <c r="AE2700">
        <v>-1.0268170036714301E-3</v>
      </c>
      <c r="AF2700">
        <v>1.6124178502204101E-2</v>
      </c>
      <c r="AH2700">
        <v>3.6826605784913901E-3</v>
      </c>
      <c r="AI2700">
        <v>-5.7829074037174501E-2</v>
      </c>
      <c r="AJ2700">
        <v>4.74267385652234E-4</v>
      </c>
      <c r="AK2700">
        <v>-7.4474535938229298E-3</v>
      </c>
      <c r="AL2700">
        <v>-1.5626052897715001E-3</v>
      </c>
      <c r="AM2700">
        <v>2.4537699054860699E-2</v>
      </c>
      <c r="AN2700">
        <v>1.17351666146261E-3</v>
      </c>
      <c r="AO2700">
        <v>-1.8427813385235602E-2</v>
      </c>
      <c r="AP2700">
        <v>-2.5095351366921599E-4</v>
      </c>
      <c r="AQ2700">
        <v>3.9407404002874897E-3</v>
      </c>
      <c r="AS2700">
        <v>6.73785975532506E-3</v>
      </c>
      <c r="AT2700">
        <v>-0.10580507824209399</v>
      </c>
      <c r="AU2700">
        <v>-2.7013265934633699E-4</v>
      </c>
      <c r="AV2700">
        <v>4.2419118528869097E-3</v>
      </c>
      <c r="AW2700">
        <v>-3.9992742638157797E-3</v>
      </c>
      <c r="AX2700">
        <v>6.2800880660240893E-2</v>
      </c>
      <c r="AY2700">
        <v>2.3682484638139398E-3</v>
      </c>
      <c r="AZ2700">
        <v>-3.7188769596019397E-2</v>
      </c>
      <c r="BA2700">
        <v>-4.4136795534129399E-4</v>
      </c>
      <c r="BB2700">
        <v>6.9308315616438496E-3</v>
      </c>
    </row>
    <row r="2701" spans="1:54" x14ac:dyDescent="0.35">
      <c r="A2701" t="s">
        <v>4338</v>
      </c>
      <c r="B2701" t="s">
        <v>4338</v>
      </c>
      <c r="E2701" t="s">
        <v>8218</v>
      </c>
      <c r="F2701" t="s">
        <v>3065</v>
      </c>
      <c r="G2701" t="s">
        <v>4338</v>
      </c>
      <c r="L2701" t="s">
        <v>8222</v>
      </c>
      <c r="O2701" t="s">
        <v>2314</v>
      </c>
      <c r="P2701" t="s">
        <v>473</v>
      </c>
      <c r="S2701" t="s">
        <v>4338</v>
      </c>
      <c r="U2701" t="s">
        <v>8220</v>
      </c>
      <c r="W2701">
        <v>9.1188633476887507E-2</v>
      </c>
      <c r="X2701">
        <v>2.7779318376031101</v>
      </c>
      <c r="Y2701">
        <v>-2.29948463885928E-2</v>
      </c>
      <c r="Z2701">
        <v>-0.70050524334064301</v>
      </c>
      <c r="AA2701">
        <v>4.2508559145797396E-3</v>
      </c>
      <c r="AB2701">
        <v>0.12949627088199001</v>
      </c>
      <c r="AC2701">
        <v>-2.0273532011398102E-2</v>
      </c>
      <c r="AD2701">
        <v>-0.61760427684687302</v>
      </c>
      <c r="AE2701">
        <v>-8.1913699019590808E-3</v>
      </c>
      <c r="AF2701">
        <v>-0.24953841697882601</v>
      </c>
      <c r="AH2701">
        <v>2.0929663547363499E-2</v>
      </c>
      <c r="AI2701">
        <v>0.63759238955185504</v>
      </c>
      <c r="AJ2701">
        <v>-3.3760199418486399E-3</v>
      </c>
      <c r="AK2701">
        <v>-0.10284563901508099</v>
      </c>
      <c r="AL2701">
        <v>4.7627650903992397E-3</v>
      </c>
      <c r="AM2701">
        <v>0.145090854803964</v>
      </c>
      <c r="AN2701">
        <v>-2.9052047127118698E-2</v>
      </c>
      <c r="AO2701">
        <v>-0.88502923648259302</v>
      </c>
      <c r="AP2701">
        <v>-6.4578516336764799E-3</v>
      </c>
      <c r="AQ2701">
        <v>-0.196729252010129</v>
      </c>
      <c r="AS2701">
        <v>3.5030822888046799E-2</v>
      </c>
      <c r="AT2701">
        <v>1.06716412438423</v>
      </c>
      <c r="AU2701">
        <v>6.2643421262102003E-3</v>
      </c>
      <c r="AV2701">
        <v>0.190834260482831</v>
      </c>
      <c r="AW2701">
        <v>2.44867037414623E-2</v>
      </c>
      <c r="AX2701">
        <v>0.74595255272313898</v>
      </c>
      <c r="AY2701">
        <v>-1.26285809065623E-2</v>
      </c>
      <c r="AZ2701">
        <v>-0.38471173025023098</v>
      </c>
      <c r="BA2701">
        <v>5.4242648626015898E-3</v>
      </c>
      <c r="BB2701">
        <v>0.165242503181487</v>
      </c>
    </row>
    <row r="2702" spans="1:54" x14ac:dyDescent="0.35">
      <c r="A2702" t="s">
        <v>2887</v>
      </c>
      <c r="B2702" t="s">
        <v>2887</v>
      </c>
      <c r="E2702" t="s">
        <v>8218</v>
      </c>
      <c r="F2702" t="s">
        <v>2624</v>
      </c>
      <c r="G2702" t="s">
        <v>2887</v>
      </c>
      <c r="L2702" t="s">
        <v>8223</v>
      </c>
      <c r="O2702" t="s">
        <v>2314</v>
      </c>
      <c r="P2702" t="s">
        <v>473</v>
      </c>
      <c r="S2702" t="s">
        <v>2887</v>
      </c>
      <c r="U2702" t="s">
        <v>8220</v>
      </c>
      <c r="W2702">
        <v>6.6565455823036797E-4</v>
      </c>
      <c r="X2702">
        <v>9.9225377292455601E-3</v>
      </c>
      <c r="Y2702">
        <v>-3.1679618615498601E-3</v>
      </c>
      <c r="Z2702">
        <v>-4.7223023871279003E-2</v>
      </c>
      <c r="AA2702">
        <v>-2.3878434151470302E-3</v>
      </c>
      <c r="AB2702">
        <v>-3.5594237406399998E-2</v>
      </c>
      <c r="AC2702">
        <v>-6.0140708910072299E-4</v>
      </c>
      <c r="AD2702">
        <v>-8.9648368784001099E-3</v>
      </c>
      <c r="AE2702">
        <v>-1.86300731698755E-3</v>
      </c>
      <c r="AF2702">
        <v>-2.7770801179959399E-2</v>
      </c>
      <c r="AH2702">
        <v>5.6361703208597002E-3</v>
      </c>
      <c r="AI2702">
        <v>8.4015217745037105E-2</v>
      </c>
      <c r="AJ2702">
        <v>2.7184179135199401E-3</v>
      </c>
      <c r="AK2702">
        <v>4.0521925335212899E-2</v>
      </c>
      <c r="AL2702">
        <v>-1.0312281536742299E-2</v>
      </c>
      <c r="AM2702">
        <v>-0.15371937493457999</v>
      </c>
      <c r="AN2702">
        <v>-1.24225030160986E-2</v>
      </c>
      <c r="AO2702">
        <v>-0.185175258448078</v>
      </c>
      <c r="AP2702">
        <v>-7.0467974135607903E-3</v>
      </c>
      <c r="AQ2702">
        <v>-0.105042641615823</v>
      </c>
      <c r="AS2702">
        <v>1.4620304423844399E-2</v>
      </c>
      <c r="AT2702">
        <v>0.21793664664482301</v>
      </c>
      <c r="AU2702">
        <v>4.0544369732459003E-3</v>
      </c>
      <c r="AV2702">
        <v>6.0437209266073197E-2</v>
      </c>
      <c r="AW2702">
        <v>-1.04980074717996E-2</v>
      </c>
      <c r="AX2702">
        <v>-0.15648788688205101</v>
      </c>
      <c r="AY2702">
        <v>-1.10196296718149E-2</v>
      </c>
      <c r="AZ2702">
        <v>-0.164263415338706</v>
      </c>
      <c r="BA2702">
        <v>-3.7032735239625799E-3</v>
      </c>
      <c r="BB2702">
        <v>-5.5202613435370099E-2</v>
      </c>
    </row>
    <row r="2703" spans="1:54" x14ac:dyDescent="0.35">
      <c r="A2703" t="s">
        <v>8224</v>
      </c>
      <c r="B2703" t="s">
        <v>8224</v>
      </c>
      <c r="E2703" t="s">
        <v>8218</v>
      </c>
      <c r="F2703" t="s">
        <v>2624</v>
      </c>
      <c r="G2703" t="s">
        <v>8224</v>
      </c>
      <c r="L2703" t="s">
        <v>8225</v>
      </c>
      <c r="O2703" t="s">
        <v>2314</v>
      </c>
      <c r="P2703" t="s">
        <v>473</v>
      </c>
      <c r="S2703" t="s">
        <v>8224</v>
      </c>
      <c r="U2703" t="s">
        <v>8220</v>
      </c>
      <c r="W2703">
        <v>8.7042816093866107E-6</v>
      </c>
      <c r="X2703">
        <v>-1.8162747750238899E-4</v>
      </c>
      <c r="Y2703">
        <v>5.1214297675783904E-6</v>
      </c>
      <c r="Z2703">
        <v>-1.06866070437306E-4</v>
      </c>
      <c r="AA2703">
        <v>1.41201258652952E-7</v>
      </c>
      <c r="AB2703">
        <v>-2.9463698147935702E-6</v>
      </c>
      <c r="AC2703">
        <v>3.2714669961142602E-6</v>
      </c>
      <c r="AD2703">
        <v>-6.8263910080190699E-5</v>
      </c>
      <c r="AE2703">
        <v>1.9366504319519298E-6</v>
      </c>
      <c r="AF2703">
        <v>-4.04110241933955E-5</v>
      </c>
      <c r="AH2703">
        <v>4.3766597192603201E-4</v>
      </c>
      <c r="AI2703">
        <v>-9.1325361295524505E-3</v>
      </c>
      <c r="AJ2703">
        <v>3.47219170817671E-4</v>
      </c>
      <c r="AK2703">
        <v>-7.2452322685823099E-3</v>
      </c>
      <c r="AL2703">
        <v>4.3336670688105897E-4</v>
      </c>
      <c r="AM2703">
        <v>-9.0428257204511198E-3</v>
      </c>
      <c r="AN2703">
        <v>4.1609895687365599E-4</v>
      </c>
      <c r="AO2703">
        <v>-8.6825090395148408E-3</v>
      </c>
      <c r="AP2703">
        <v>4.036200112617E-4</v>
      </c>
      <c r="AQ2703">
        <v>-8.4221177155149405E-3</v>
      </c>
      <c r="AS2703">
        <v>9.8935023285950398E-4</v>
      </c>
      <c r="AT2703">
        <v>-2.0644229449251501E-2</v>
      </c>
      <c r="AU2703">
        <v>9.7217256129225496E-4</v>
      </c>
      <c r="AV2703">
        <v>-2.02857923847777E-2</v>
      </c>
      <c r="AW2703">
        <v>9.8706587707611711E-4</v>
      </c>
      <c r="AX2703">
        <v>-2.0596563048425099E-2</v>
      </c>
      <c r="AY2703">
        <v>9.6444168923267898E-4</v>
      </c>
      <c r="AZ2703">
        <v>-2.0124476511895799E-2</v>
      </c>
      <c r="BA2703">
        <v>9.7364061155628305E-4</v>
      </c>
      <c r="BB2703">
        <v>-2.03164253857002E-2</v>
      </c>
    </row>
    <row r="2704" spans="1:54" x14ac:dyDescent="0.35">
      <c r="A2704" t="s">
        <v>4373</v>
      </c>
      <c r="B2704" t="s">
        <v>4373</v>
      </c>
      <c r="E2704" t="s">
        <v>8218</v>
      </c>
      <c r="F2704" t="s">
        <v>3065</v>
      </c>
      <c r="G2704" t="s">
        <v>4373</v>
      </c>
      <c r="L2704" t="s">
        <v>8226</v>
      </c>
      <c r="O2704" t="s">
        <v>2314</v>
      </c>
      <c r="P2704" t="s">
        <v>473</v>
      </c>
      <c r="S2704" t="s">
        <v>4373</v>
      </c>
      <c r="U2704" t="s">
        <v>8220</v>
      </c>
      <c r="W2704">
        <v>1.74025594819575E-2</v>
      </c>
      <c r="X2704">
        <v>-0.29763157538220703</v>
      </c>
      <c r="Y2704">
        <v>5.9379119227580103E-3</v>
      </c>
      <c r="Z2704">
        <v>-0.10155460648641999</v>
      </c>
      <c r="AA2704">
        <v>-6.3941889333253999E-3</v>
      </c>
      <c r="AB2704">
        <v>0.109358196849207</v>
      </c>
      <c r="AC2704">
        <v>-1.7290803895218702E-2</v>
      </c>
      <c r="AD2704">
        <v>0.295720247833753</v>
      </c>
      <c r="AE2704">
        <v>-8.5504546359692797E-3</v>
      </c>
      <c r="AF2704">
        <v>0.14623626404883699</v>
      </c>
      <c r="AH2704">
        <v>2.3387031096246099E-3</v>
      </c>
      <c r="AI2704">
        <v>-3.9998248050343597E-2</v>
      </c>
      <c r="AJ2704">
        <v>-1.4424595076002701E-2</v>
      </c>
      <c r="AK2704">
        <v>0.24670020298822601</v>
      </c>
      <c r="AL2704">
        <v>-1.7525353021596399E-3</v>
      </c>
      <c r="AM2704">
        <v>2.99731682251725E-2</v>
      </c>
      <c r="AN2704">
        <v>-1.48525494495323E-2</v>
      </c>
      <c r="AO2704">
        <v>0.25401939845126598</v>
      </c>
      <c r="AP2704">
        <v>-8.8877634677604501E-3</v>
      </c>
      <c r="AQ2704">
        <v>0.15200517172664099</v>
      </c>
      <c r="AS2704">
        <v>6.7633900690245302E-3</v>
      </c>
      <c r="AT2704">
        <v>-0.11567255053801501</v>
      </c>
      <c r="AU2704">
        <v>-3.9727076562373898E-3</v>
      </c>
      <c r="AV2704">
        <v>6.7944214727777605E-2</v>
      </c>
      <c r="AW2704">
        <v>-1.62308996154021E-3</v>
      </c>
      <c r="AX2704">
        <v>2.7759297287488501E-2</v>
      </c>
      <c r="AY2704">
        <v>-3.1286973836230497E-2</v>
      </c>
      <c r="AZ2704">
        <v>0.53509320404820904</v>
      </c>
      <c r="BA2704">
        <v>-1.10330902504616E-2</v>
      </c>
      <c r="BB2704">
        <v>0.18869615334361101</v>
      </c>
    </row>
    <row r="2705" spans="1:54" x14ac:dyDescent="0.35">
      <c r="A2705" t="s">
        <v>8227</v>
      </c>
      <c r="B2705" t="s">
        <v>8227</v>
      </c>
      <c r="E2705" t="s">
        <v>8218</v>
      </c>
      <c r="F2705" t="s">
        <v>3065</v>
      </c>
      <c r="G2705" t="s">
        <v>8227</v>
      </c>
      <c r="L2705" t="s">
        <v>8228</v>
      </c>
      <c r="O2705" t="s">
        <v>2314</v>
      </c>
      <c r="P2705" t="s">
        <v>473</v>
      </c>
      <c r="S2705" t="s">
        <v>8227</v>
      </c>
      <c r="U2705" t="s">
        <v>8220</v>
      </c>
      <c r="W2705">
        <v>5.8141171916474802E-9</v>
      </c>
      <c r="X2705">
        <v>-5.7489568661139902E-8</v>
      </c>
      <c r="Y2705">
        <v>-4.53427123397071E-4</v>
      </c>
      <c r="Z2705">
        <v>4.4834586043762696E-3</v>
      </c>
      <c r="AA2705">
        <v>-1.43199551245279E-6</v>
      </c>
      <c r="AB2705">
        <v>1.4159480254960499E-5</v>
      </c>
      <c r="AC2705">
        <v>5.8141171916474802E-9</v>
      </c>
      <c r="AD2705">
        <v>-5.7489568661139902E-8</v>
      </c>
      <c r="AE2705">
        <v>-6.3291072307182093E-5</v>
      </c>
      <c r="AF2705">
        <v>6.2581810390238701E-4</v>
      </c>
      <c r="AH2705">
        <v>8.4894324133359707E-6</v>
      </c>
      <c r="AI2705">
        <v>-8.3942968132077995E-5</v>
      </c>
      <c r="AJ2705">
        <v>-1.7188127322605701E-5</v>
      </c>
      <c r="AK2705">
        <v>1.6995511220585499E-4</v>
      </c>
      <c r="AL2705">
        <v>-4.1763386002633904E-6</v>
      </c>
      <c r="AM2705">
        <v>4.12953715667186E-5</v>
      </c>
      <c r="AN2705">
        <v>8.4892483670389607E-6</v>
      </c>
      <c r="AO2705">
        <v>-8.3941148476540702E-5</v>
      </c>
      <c r="AP2705">
        <v>-4.6779153876266999E-6</v>
      </c>
      <c r="AQ2705">
        <v>4.6254930892305603E-5</v>
      </c>
      <c r="AS2705">
        <v>1.71296741226232E-5</v>
      </c>
      <c r="AT2705">
        <v>-1.69377130099235E-4</v>
      </c>
      <c r="AU2705">
        <v>1.70930763008345E-5</v>
      </c>
      <c r="AV2705">
        <v>-1.69015252904359E-4</v>
      </c>
      <c r="AW2705">
        <v>-5.0946579865313003E-5</v>
      </c>
      <c r="AX2705">
        <v>5.0375654758738598E-4</v>
      </c>
      <c r="AY2705">
        <v>1.7129080386004E-5</v>
      </c>
      <c r="AZ2705">
        <v>-1.69371259239881E-4</v>
      </c>
      <c r="BA2705">
        <v>5.2691817562008196E-7</v>
      </c>
      <c r="BB2705">
        <v>-5.21013317247485E-6</v>
      </c>
    </row>
    <row r="2706" spans="1:54" x14ac:dyDescent="0.35">
      <c r="A2706" t="s">
        <v>8229</v>
      </c>
      <c r="B2706" t="s">
        <v>8229</v>
      </c>
      <c r="E2706" t="s">
        <v>8218</v>
      </c>
      <c r="F2706" t="s">
        <v>3065</v>
      </c>
      <c r="G2706" t="s">
        <v>8229</v>
      </c>
      <c r="L2706" t="s">
        <v>8230</v>
      </c>
      <c r="O2706" t="s">
        <v>2314</v>
      </c>
      <c r="P2706" t="s">
        <v>473</v>
      </c>
      <c r="S2706" t="s">
        <v>8229</v>
      </c>
      <c r="U2706" t="s">
        <v>8220</v>
      </c>
      <c r="W2706">
        <v>2.08091780112551E-3</v>
      </c>
      <c r="X2706">
        <v>-2.3032230599406799E-2</v>
      </c>
      <c r="Y2706">
        <v>-5.2361862252871599E-3</v>
      </c>
      <c r="Z2706">
        <v>5.7955700381029401E-2</v>
      </c>
      <c r="AA2706">
        <v>-1.3211682491312299E-3</v>
      </c>
      <c r="AB2706">
        <v>1.4623091675325399E-2</v>
      </c>
      <c r="AC2706">
        <v>-3.80799089169336E-4</v>
      </c>
      <c r="AD2706">
        <v>4.2148000400921096E-3</v>
      </c>
      <c r="AE2706">
        <v>-1.5284447473498299E-3</v>
      </c>
      <c r="AF2706">
        <v>1.6917290946940701E-2</v>
      </c>
      <c r="AH2706">
        <v>8.9100551778887298E-3</v>
      </c>
      <c r="AI2706">
        <v>-9.8619198413141304E-2</v>
      </c>
      <c r="AJ2706">
        <v>-4.3229114917595797E-3</v>
      </c>
      <c r="AK2706">
        <v>4.7847298094705303E-2</v>
      </c>
      <c r="AL2706">
        <v>1.9005052811928501E-3</v>
      </c>
      <c r="AM2706">
        <v>-2.1035370002531199E-2</v>
      </c>
      <c r="AN2706">
        <v>-5.30591594151801E-5</v>
      </c>
      <c r="AO2706">
        <v>5.8727489982146597E-4</v>
      </c>
      <c r="AP2706">
        <v>-4.3296254481656302E-4</v>
      </c>
      <c r="AQ2706">
        <v>4.7921610204671996E-3</v>
      </c>
      <c r="AS2706">
        <v>1.8313722244184299E-2</v>
      </c>
      <c r="AT2706">
        <v>-0.20270184321158299</v>
      </c>
      <c r="AU2706">
        <v>1.38955281868469E-2</v>
      </c>
      <c r="AV2706">
        <v>-0.15379992872710499</v>
      </c>
      <c r="AW2706">
        <v>3.9740828584527398E-3</v>
      </c>
      <c r="AX2706">
        <v>-4.3986356773606503E-2</v>
      </c>
      <c r="AY2706">
        <v>-1.6175549975542498E-2</v>
      </c>
      <c r="AZ2706">
        <v>0.179035902767577</v>
      </c>
      <c r="BA2706">
        <v>3.0752225886513098E-3</v>
      </c>
      <c r="BB2706">
        <v>-3.4037498149998097E-2</v>
      </c>
    </row>
    <row r="2707" spans="1:54" x14ac:dyDescent="0.35">
      <c r="A2707" t="s">
        <v>3274</v>
      </c>
      <c r="B2707" t="s">
        <v>3274</v>
      </c>
      <c r="E2707" t="s">
        <v>8218</v>
      </c>
      <c r="F2707" t="s">
        <v>3065</v>
      </c>
      <c r="G2707" t="s">
        <v>3274</v>
      </c>
      <c r="L2707" t="s">
        <v>8231</v>
      </c>
      <c r="O2707" t="s">
        <v>2314</v>
      </c>
      <c r="P2707" t="s">
        <v>473</v>
      </c>
      <c r="S2707" t="s">
        <v>3274</v>
      </c>
      <c r="U2707" t="s">
        <v>8220</v>
      </c>
      <c r="W2707">
        <v>5.7559366249012298E-2</v>
      </c>
      <c r="X2707">
        <v>2.3334779092154498</v>
      </c>
      <c r="Y2707">
        <v>3.7287896146617101E-2</v>
      </c>
      <c r="Z2707">
        <v>1.51166504444911</v>
      </c>
      <c r="AA2707">
        <v>2.0129117120026501E-2</v>
      </c>
      <c r="AB2707">
        <v>0.81604182242678303</v>
      </c>
      <c r="AC2707">
        <v>5.5270068476478799E-2</v>
      </c>
      <c r="AD2707">
        <v>2.2406689342746602</v>
      </c>
      <c r="AE2707">
        <v>3.4938256350539203E-2</v>
      </c>
      <c r="AF2707">
        <v>1.41640978164673</v>
      </c>
      <c r="AH2707">
        <v>5.27365182816226E-3</v>
      </c>
      <c r="AI2707">
        <v>0.21379578761582299</v>
      </c>
      <c r="AJ2707">
        <v>-2.8582072209716002E-3</v>
      </c>
      <c r="AK2707">
        <v>-0.115872773532866</v>
      </c>
      <c r="AL2707">
        <v>-1.00564157617663E-2</v>
      </c>
      <c r="AM2707">
        <v>-0.40769079917346601</v>
      </c>
      <c r="AN2707">
        <v>2.67975429317082E-3</v>
      </c>
      <c r="AO2707">
        <v>0.108638226108404</v>
      </c>
      <c r="AP2707">
        <v>-4.61966194564996E-3</v>
      </c>
      <c r="AQ2707">
        <v>-0.18728279688805899</v>
      </c>
      <c r="AS2707">
        <v>1.20838736351564E-2</v>
      </c>
      <c r="AT2707">
        <v>0.48988468815736003</v>
      </c>
      <c r="AU2707">
        <v>1.18624530591185E-2</v>
      </c>
      <c r="AV2707">
        <v>0.48090821644475301</v>
      </c>
      <c r="AW2707">
        <v>9.9734928395167899E-3</v>
      </c>
      <c r="AX2707">
        <v>0.40432907336240798</v>
      </c>
      <c r="AY2707">
        <v>9.2942013691162707E-3</v>
      </c>
      <c r="AZ2707">
        <v>0.37679034694093599</v>
      </c>
      <c r="BA2707">
        <v>1.06845707629227E-2</v>
      </c>
      <c r="BB2707">
        <v>0.433156434295426</v>
      </c>
    </row>
    <row r="2708" spans="1:54" x14ac:dyDescent="0.35">
      <c r="A2708" t="s">
        <v>8232</v>
      </c>
      <c r="B2708" t="s">
        <v>8232</v>
      </c>
      <c r="E2708" t="s">
        <v>8218</v>
      </c>
      <c r="F2708" t="s">
        <v>3065</v>
      </c>
      <c r="G2708" t="s">
        <v>8232</v>
      </c>
      <c r="L2708" t="s">
        <v>8233</v>
      </c>
      <c r="O2708" t="s">
        <v>2314</v>
      </c>
      <c r="P2708" t="s">
        <v>473</v>
      </c>
      <c r="S2708" t="s">
        <v>8234</v>
      </c>
      <c r="U2708" t="s">
        <v>8220</v>
      </c>
      <c r="W2708">
        <v>1.52005412197554E-3</v>
      </c>
      <c r="X2708">
        <v>1.9155997377229301E-2</v>
      </c>
      <c r="Y2708">
        <v>-1.4816710754307801E-3</v>
      </c>
      <c r="Z2708">
        <v>-1.8672287271925801E-2</v>
      </c>
      <c r="AA2708">
        <v>-2.23309777883827E-4</v>
      </c>
      <c r="AB2708">
        <v>-2.8141902697065299E-3</v>
      </c>
      <c r="AC2708">
        <v>3.2161123934978199E-4</v>
      </c>
      <c r="AD2708">
        <v>4.0530030931407203E-3</v>
      </c>
      <c r="AE2708">
        <v>-2.0401667287628801E-4</v>
      </c>
      <c r="AF2708">
        <v>-2.5710550655788501E-3</v>
      </c>
      <c r="AH2708">
        <v>8.1277927387520595E-4</v>
      </c>
      <c r="AI2708">
        <v>1.0242791630421501E-2</v>
      </c>
      <c r="AJ2708">
        <v>5.5237291142601504E-4</v>
      </c>
      <c r="AK2708">
        <v>6.9611034825278802E-3</v>
      </c>
      <c r="AL2708">
        <v>1.2921628879180501E-4</v>
      </c>
      <c r="AM2708">
        <v>1.6284070758487701E-3</v>
      </c>
      <c r="AN2708">
        <v>7.2247323450018105E-4</v>
      </c>
      <c r="AO2708">
        <v>9.1047385653020303E-3</v>
      </c>
      <c r="AP2708">
        <v>4.0819891363408898E-4</v>
      </c>
      <c r="AQ2708">
        <v>5.1441966475713301E-3</v>
      </c>
      <c r="AS2708">
        <v>4.71601252906849E-5</v>
      </c>
      <c r="AT2708">
        <v>5.9432044174911902E-4</v>
      </c>
      <c r="AU2708">
        <v>-3.3735403649198398E-5</v>
      </c>
      <c r="AV2708">
        <v>-4.25139667914465E-4</v>
      </c>
      <c r="AW2708">
        <v>4.7148001952578598E-5</v>
      </c>
      <c r="AX2708">
        <v>5.9416766173825397E-4</v>
      </c>
      <c r="AY2708">
        <v>-4.8151713439957499E-6</v>
      </c>
      <c r="AZ2708">
        <v>-6.0681661917527697E-5</v>
      </c>
      <c r="BA2708">
        <v>-5.94852703819997E-6</v>
      </c>
      <c r="BB2708">
        <v>-7.4964415329378605E-5</v>
      </c>
    </row>
    <row r="2709" spans="1:54" x14ac:dyDescent="0.35">
      <c r="A2709" t="s">
        <v>8235</v>
      </c>
      <c r="B2709" t="s">
        <v>8235</v>
      </c>
      <c r="E2709" t="s">
        <v>8218</v>
      </c>
      <c r="F2709" t="s">
        <v>2624</v>
      </c>
      <c r="G2709" t="s">
        <v>8236</v>
      </c>
      <c r="L2709" t="s">
        <v>8237</v>
      </c>
      <c r="O2709" t="s">
        <v>2314</v>
      </c>
      <c r="P2709" t="s">
        <v>473</v>
      </c>
      <c r="S2709" t="s">
        <v>8236</v>
      </c>
      <c r="U2709" t="s">
        <v>8220</v>
      </c>
      <c r="W2709">
        <v>2.7208366457051601E-7</v>
      </c>
      <c r="X2709">
        <v>2.1179613618471598E-6</v>
      </c>
      <c r="Y2709">
        <v>-2.6785801271264302E-7</v>
      </c>
      <c r="Z2709">
        <v>-2.0850676740735699E-6</v>
      </c>
      <c r="AA2709">
        <v>-4.22576334618546E-8</v>
      </c>
      <c r="AB2709">
        <v>-3.2894242885106498E-7</v>
      </c>
      <c r="AC2709">
        <v>-3.5544611094836102E-8</v>
      </c>
      <c r="AD2709">
        <v>-2.76687561751032E-7</v>
      </c>
      <c r="AE2709">
        <v>-7.1010175435213004E-8</v>
      </c>
      <c r="AF2709">
        <v>-5.5275912781324501E-7</v>
      </c>
      <c r="AH2709">
        <v>8.0765349390620795E-5</v>
      </c>
      <c r="AI2709">
        <v>6.2869572881041303E-4</v>
      </c>
      <c r="AJ2709">
        <v>8.06740881125583E-5</v>
      </c>
      <c r="AK2709">
        <v>6.2798533040364602E-4</v>
      </c>
      <c r="AL2709">
        <v>8.0498023766894107E-5</v>
      </c>
      <c r="AM2709">
        <v>6.2661480448866801E-4</v>
      </c>
      <c r="AN2709">
        <v>8.0749707811601494E-5</v>
      </c>
      <c r="AO2709">
        <v>6.2857397065130304E-4</v>
      </c>
      <c r="AP2709">
        <v>8.0615367327704102E-5</v>
      </c>
      <c r="AQ2709">
        <v>6.2752823383127403E-4</v>
      </c>
      <c r="AS2709">
        <v>8.4278500527811399E-5</v>
      </c>
      <c r="AT2709">
        <v>6.5604289112286595E-4</v>
      </c>
      <c r="AU2709">
        <v>8.3646368619066903E-5</v>
      </c>
      <c r="AV2709">
        <v>6.5112223390784195E-4</v>
      </c>
      <c r="AW2709">
        <v>8.4278500527811399E-5</v>
      </c>
      <c r="AX2709">
        <v>6.5604289112286595E-4</v>
      </c>
      <c r="AY2709">
        <v>8.4278500527811399E-5</v>
      </c>
      <c r="AZ2709">
        <v>6.5604289112286595E-4</v>
      </c>
      <c r="BA2709">
        <v>8.3977017819271204E-5</v>
      </c>
      <c r="BB2709">
        <v>6.5369608178693199E-4</v>
      </c>
    </row>
    <row r="2710" spans="1:54" x14ac:dyDescent="0.35">
      <c r="A2710" t="s">
        <v>2321</v>
      </c>
      <c r="B2710" t="s">
        <v>2321</v>
      </c>
      <c r="E2710" t="s">
        <v>8218</v>
      </c>
      <c r="F2710" t="s">
        <v>2624</v>
      </c>
      <c r="G2710" t="s">
        <v>8238</v>
      </c>
      <c r="L2710" t="s">
        <v>8239</v>
      </c>
      <c r="O2710" t="s">
        <v>2314</v>
      </c>
      <c r="P2710" t="s">
        <v>473</v>
      </c>
      <c r="S2710" t="s">
        <v>2321</v>
      </c>
      <c r="U2710" t="s">
        <v>8220</v>
      </c>
      <c r="W2710">
        <v>4.3480996583459899E-2</v>
      </c>
      <c r="X2710">
        <v>1.5790574890583999</v>
      </c>
      <c r="Y2710">
        <v>-0.103190565842461</v>
      </c>
      <c r="Z2710">
        <v>-0.66749976426305802</v>
      </c>
      <c r="AA2710">
        <v>-3.9459652906588899E-2</v>
      </c>
      <c r="AB2710">
        <v>-0.182108569809492</v>
      </c>
      <c r="AC2710">
        <v>-4.4395430232887202E-2</v>
      </c>
      <c r="AD2710">
        <v>7.5243873620678397E-3</v>
      </c>
      <c r="AE2710">
        <v>-5.0000994120412597E-2</v>
      </c>
      <c r="AF2710">
        <v>-0.18194609783066801</v>
      </c>
      <c r="AH2710">
        <v>0.111768086351478</v>
      </c>
      <c r="AI2710">
        <v>1.6580556567547</v>
      </c>
      <c r="AJ2710">
        <v>-0.107054268082498</v>
      </c>
      <c r="AK2710">
        <v>-0.40450850839146602</v>
      </c>
      <c r="AL2710">
        <v>-7.5134282229327901E-2</v>
      </c>
      <c r="AM2710">
        <v>-0.25685611015568999</v>
      </c>
      <c r="AN2710">
        <v>4.4539590851021799E-2</v>
      </c>
      <c r="AO2710">
        <v>0.14071999325126999</v>
      </c>
      <c r="AP2710">
        <v>-5.3210612973959098E-2</v>
      </c>
      <c r="AQ2710">
        <v>-0.196210163592967</v>
      </c>
      <c r="AS2710">
        <v>1.8828180598671598E-2</v>
      </c>
      <c r="AT2710">
        <v>1.8201869489642399</v>
      </c>
      <c r="AU2710">
        <v>-0.24518811136859001</v>
      </c>
      <c r="AV2710">
        <v>-0.56888998884674402</v>
      </c>
      <c r="AW2710">
        <v>-7.5571965380816203E-2</v>
      </c>
      <c r="AX2710">
        <v>-0.13780148929276601</v>
      </c>
      <c r="AY2710">
        <v>2.5732283825166701E-3</v>
      </c>
      <c r="AZ2710">
        <v>-4.2203141095154002E-2</v>
      </c>
      <c r="BA2710">
        <v>-0.13462979147412299</v>
      </c>
      <c r="BB2710">
        <v>-0.316686159574249</v>
      </c>
    </row>
    <row r="2711" spans="1:54" x14ac:dyDescent="0.35">
      <c r="A2711" t="s">
        <v>8240</v>
      </c>
      <c r="B2711" t="s">
        <v>8240</v>
      </c>
      <c r="E2711" t="s">
        <v>8218</v>
      </c>
      <c r="F2711" t="s">
        <v>3065</v>
      </c>
      <c r="G2711" t="s">
        <v>8234</v>
      </c>
      <c r="L2711" t="s">
        <v>8241</v>
      </c>
      <c r="O2711" t="s">
        <v>2314</v>
      </c>
      <c r="P2711" t="s">
        <v>473</v>
      </c>
      <c r="S2711" t="s">
        <v>8234</v>
      </c>
      <c r="U2711" t="s">
        <v>8220</v>
      </c>
      <c r="W2711">
        <v>2.54289757377339E-3</v>
      </c>
      <c r="X2711">
        <v>-0.18499156351992099</v>
      </c>
      <c r="Y2711">
        <v>8.6667364066410303E-4</v>
      </c>
      <c r="Z2711">
        <v>-6.3049063989684101E-2</v>
      </c>
      <c r="AA2711">
        <v>5.7153147205502703E-4</v>
      </c>
      <c r="AB2711">
        <v>-4.1577962756056401E-2</v>
      </c>
      <c r="AC2711">
        <v>1.2108831588962801E-3</v>
      </c>
      <c r="AD2711">
        <v>-8.8089733190077596E-2</v>
      </c>
      <c r="AE2711">
        <v>8.3861607507850595E-4</v>
      </c>
      <c r="AF2711">
        <v>-6.1007922820301201E-2</v>
      </c>
      <c r="AH2711">
        <v>4.1340486521208403E-4</v>
      </c>
      <c r="AI2711">
        <v>-3.0074515454669999E-2</v>
      </c>
      <c r="AJ2711">
        <v>2.98959803581635E-4</v>
      </c>
      <c r="AK2711">
        <v>-2.1748827819800799E-2</v>
      </c>
      <c r="AL2711">
        <v>-2.9374140441961702E-4</v>
      </c>
      <c r="AM2711">
        <v>2.1369197971132799E-2</v>
      </c>
      <c r="AN2711">
        <v>2.01148203306066E-4</v>
      </c>
      <c r="AO2711">
        <v>-1.46331967953994E-2</v>
      </c>
      <c r="AP2711">
        <v>9.1982704575955493E-6</v>
      </c>
      <c r="AQ2711">
        <v>-6.6915885686503302E-4</v>
      </c>
      <c r="AS2711">
        <v>0</v>
      </c>
      <c r="AT2711">
        <v>0</v>
      </c>
      <c r="AU2711">
        <v>-1.0804014804345801E-5</v>
      </c>
      <c r="AV2711">
        <v>7.85974083594709E-4</v>
      </c>
      <c r="AW2711">
        <v>-4.3549983828574502E-4</v>
      </c>
      <c r="AX2711">
        <v>3.1681887948664701E-2</v>
      </c>
      <c r="AY2711">
        <v>0</v>
      </c>
      <c r="AZ2711">
        <v>0</v>
      </c>
      <c r="BA2711">
        <v>-1.11251778890951E-4</v>
      </c>
      <c r="BB2711">
        <v>8.0933816341410593E-3</v>
      </c>
    </row>
    <row r="2712" spans="1:54" x14ac:dyDescent="0.35">
      <c r="A2712" t="s">
        <v>2311</v>
      </c>
      <c r="B2712" t="s">
        <v>2311</v>
      </c>
      <c r="E2712" t="s">
        <v>8218</v>
      </c>
      <c r="F2712" t="s">
        <v>2624</v>
      </c>
      <c r="G2712" t="s">
        <v>2311</v>
      </c>
      <c r="L2712" t="s">
        <v>8242</v>
      </c>
      <c r="O2712" t="s">
        <v>2314</v>
      </c>
      <c r="P2712" t="s">
        <v>473</v>
      </c>
      <c r="S2712" t="s">
        <v>2311</v>
      </c>
      <c r="U2712" t="s">
        <v>8220</v>
      </c>
      <c r="W2712">
        <v>3.8054638605535701E-3</v>
      </c>
      <c r="X2712">
        <v>2.6699932214047099E-2</v>
      </c>
      <c r="Y2712">
        <v>-5.6407499826609704E-3</v>
      </c>
      <c r="Z2712">
        <v>-3.9576684391917603E-2</v>
      </c>
      <c r="AA2712">
        <v>-5.3933448552406201E-3</v>
      </c>
      <c r="AB2712">
        <v>-3.7840838152947101E-2</v>
      </c>
      <c r="AC2712">
        <v>-2.0340713428870501E-3</v>
      </c>
      <c r="AD2712">
        <v>-1.42714709594483E-2</v>
      </c>
      <c r="AE2712">
        <v>-4.2381466365900896E-3</v>
      </c>
      <c r="AF2712">
        <v>-2.9735725277574499E-2</v>
      </c>
      <c r="AH2712">
        <v>2.72350392871154E-2</v>
      </c>
      <c r="AI2712">
        <v>0.191086745127134</v>
      </c>
      <c r="AJ2712">
        <v>-1.47327357588132E-2</v>
      </c>
      <c r="AK2712">
        <v>-0.103367962619449</v>
      </c>
      <c r="AL2712">
        <v>1.1723284781471201E-2</v>
      </c>
      <c r="AM2712">
        <v>8.2253023667711006E-2</v>
      </c>
      <c r="AN2712">
        <v>9.1865833323854507E-3</v>
      </c>
      <c r="AO2712">
        <v>6.4454994512797001E-2</v>
      </c>
      <c r="AP2712">
        <v>3.3109219556770402E-3</v>
      </c>
      <c r="AQ2712">
        <v>2.3230122534390499E-2</v>
      </c>
      <c r="AS2712">
        <v>2.64860769550113E-2</v>
      </c>
      <c r="AT2712">
        <v>0.18583186839560301</v>
      </c>
      <c r="AU2712">
        <v>-7.7229012589299199E-3</v>
      </c>
      <c r="AV2712">
        <v>-5.4185494243741403E-2</v>
      </c>
      <c r="AW2712">
        <v>8.9862333180641095E-3</v>
      </c>
      <c r="AX2712">
        <v>6.3049296812334205E-2</v>
      </c>
      <c r="AY2712">
        <v>-2.44263261011388E-4</v>
      </c>
      <c r="AZ2712">
        <v>-1.7138022456730799E-3</v>
      </c>
      <c r="BA2712">
        <v>-1.5622629223407799E-3</v>
      </c>
      <c r="BB2712">
        <v>-1.0961164172283801E-2</v>
      </c>
    </row>
    <row r="2713" spans="1:54" x14ac:dyDescent="0.35">
      <c r="A2713" t="s">
        <v>2856</v>
      </c>
      <c r="B2713" t="s">
        <v>2856</v>
      </c>
      <c r="E2713" t="s">
        <v>8218</v>
      </c>
      <c r="F2713" t="s">
        <v>2624</v>
      </c>
      <c r="G2713" t="s">
        <v>2856</v>
      </c>
      <c r="L2713" t="s">
        <v>8243</v>
      </c>
      <c r="O2713" t="s">
        <v>2314</v>
      </c>
      <c r="P2713" t="s">
        <v>473</v>
      </c>
      <c r="S2713" t="s">
        <v>2856</v>
      </c>
      <c r="U2713" t="s">
        <v>8220</v>
      </c>
      <c r="W2713">
        <v>4.5380171435741598E-4</v>
      </c>
      <c r="X2713">
        <v>-3.39135871829654E-3</v>
      </c>
      <c r="Y2713">
        <v>-1.55260707688176E-3</v>
      </c>
      <c r="Z2713">
        <v>1.16029697116993E-2</v>
      </c>
      <c r="AA2713">
        <v>-1.5486375472786E-4</v>
      </c>
      <c r="AB2713">
        <v>1.1573304559142599E-3</v>
      </c>
      <c r="AC2713">
        <v>-1.38825245000697E-3</v>
      </c>
      <c r="AD2713">
        <v>1.03747119095665E-2</v>
      </c>
      <c r="AE2713">
        <v>-7.8440597238599297E-4</v>
      </c>
      <c r="AF2713">
        <v>5.8620361041265903E-3</v>
      </c>
      <c r="AH2713">
        <v>3.8746253052677798E-3</v>
      </c>
      <c r="AI2713">
        <v>-2.8955915976069901E-2</v>
      </c>
      <c r="AJ2713">
        <v>-6.0611088700952798E-4</v>
      </c>
      <c r="AK2713">
        <v>4.5295982276094496E-3</v>
      </c>
      <c r="AL2713">
        <v>-5.1883071923207501E-4</v>
      </c>
      <c r="AM2713">
        <v>3.8773345889531199E-3</v>
      </c>
      <c r="AN2713">
        <v>-3.3072402547210801E-3</v>
      </c>
      <c r="AO2713">
        <v>2.4715724331603201E-2</v>
      </c>
      <c r="AP2713">
        <v>-1.27307443588026E-3</v>
      </c>
      <c r="AQ2713">
        <v>9.5139616078554999E-3</v>
      </c>
      <c r="AS2713">
        <v>1.0134473526103901E-3</v>
      </c>
      <c r="AT2713">
        <v>-7.5737120563967898E-3</v>
      </c>
      <c r="AU2713">
        <v>-5.0355257836375003E-3</v>
      </c>
      <c r="AV2713">
        <v>3.7631577249896998E-2</v>
      </c>
      <c r="AW2713">
        <v>-1.8487995811431499E-2</v>
      </c>
      <c r="AX2713">
        <v>0.13816480591177799</v>
      </c>
      <c r="AY2713">
        <v>-1.04812726991721E-2</v>
      </c>
      <c r="AZ2713">
        <v>7.8328826065288099E-2</v>
      </c>
      <c r="BA2713">
        <v>-9.8346770473067401E-3</v>
      </c>
      <c r="BB2713">
        <v>7.3496676401128697E-2</v>
      </c>
    </row>
    <row r="2714" spans="1:54" x14ac:dyDescent="0.35">
      <c r="A2714" t="s">
        <v>7892</v>
      </c>
      <c r="B2714" t="s">
        <v>7892</v>
      </c>
      <c r="E2714" t="s">
        <v>8218</v>
      </c>
      <c r="F2714" t="s">
        <v>2624</v>
      </c>
      <c r="G2714" t="s">
        <v>7892</v>
      </c>
      <c r="L2714" t="s">
        <v>8244</v>
      </c>
      <c r="O2714" t="s">
        <v>2314</v>
      </c>
      <c r="P2714" t="s">
        <v>473</v>
      </c>
      <c r="S2714" t="s">
        <v>7892</v>
      </c>
      <c r="U2714" t="s">
        <v>8220</v>
      </c>
      <c r="W2714">
        <v>1.3332716684158899E-6</v>
      </c>
      <c r="X2714">
        <v>8.5226270485350099E-7</v>
      </c>
      <c r="Y2714">
        <v>-1.8769393036812399E-5</v>
      </c>
      <c r="Z2714">
        <v>-1.1997906002037E-5</v>
      </c>
      <c r="AA2714">
        <v>-6.3878583955138502E-6</v>
      </c>
      <c r="AB2714">
        <v>-4.0832925929379397E-6</v>
      </c>
      <c r="AC2714">
        <v>8.2663300113144301E-7</v>
      </c>
      <c r="AD2714">
        <v>5.2840620767824497E-7</v>
      </c>
      <c r="AE2714">
        <v>-5.5420536104657401E-6</v>
      </c>
      <c r="AF2714">
        <v>-3.5426312438344601E-6</v>
      </c>
      <c r="AH2714">
        <v>1.6515025075429E-4</v>
      </c>
      <c r="AI2714">
        <v>1.05568527253297E-4</v>
      </c>
      <c r="AJ2714">
        <v>1.10853844604899E-4</v>
      </c>
      <c r="AK2714">
        <v>7.0860788348170404E-5</v>
      </c>
      <c r="AL2714">
        <v>1.5042561447382299E-4</v>
      </c>
      <c r="AM2714">
        <v>9.6156138607028706E-5</v>
      </c>
      <c r="AN2714">
        <v>-8.3337647921624998E-6</v>
      </c>
      <c r="AO2714">
        <v>-5.3271687061595702E-6</v>
      </c>
      <c r="AP2714">
        <v>9.7346702756236599E-5</v>
      </c>
      <c r="AQ2714">
        <v>6.2226656510970502E-5</v>
      </c>
      <c r="AS2714">
        <v>2.9433555582737198E-4</v>
      </c>
      <c r="AT2714">
        <v>1.8814728219851399E-4</v>
      </c>
      <c r="AU2714">
        <v>7.3753684167276404E-5</v>
      </c>
      <c r="AV2714">
        <v>4.7145358728073502E-5</v>
      </c>
      <c r="AW2714">
        <v>2.8110911719655301E-4</v>
      </c>
      <c r="AX2714">
        <v>1.7969258303551799E-4</v>
      </c>
      <c r="AY2714">
        <v>7.2029282006911199E-4</v>
      </c>
      <c r="AZ2714">
        <v>4.6043073576029802E-4</v>
      </c>
      <c r="BA2714">
        <v>3.04942367706487E-4</v>
      </c>
      <c r="BB2714">
        <v>1.9492744464829999E-4</v>
      </c>
    </row>
    <row r="2715" spans="1:54" x14ac:dyDescent="0.35">
      <c r="A2715" t="s">
        <v>8245</v>
      </c>
      <c r="B2715" t="s">
        <v>8245</v>
      </c>
      <c r="E2715" t="s">
        <v>8218</v>
      </c>
      <c r="F2715" t="s">
        <v>3065</v>
      </c>
      <c r="G2715" t="s">
        <v>8245</v>
      </c>
      <c r="L2715" t="s">
        <v>8246</v>
      </c>
      <c r="O2715" t="s">
        <v>2314</v>
      </c>
      <c r="P2715" t="s">
        <v>473</v>
      </c>
      <c r="S2715" t="s">
        <v>8234</v>
      </c>
      <c r="U2715" t="s">
        <v>8220</v>
      </c>
      <c r="W2715">
        <v>1.29439681979402E-3</v>
      </c>
      <c r="X2715">
        <v>-5.3982469060409599E-2</v>
      </c>
      <c r="Y2715">
        <v>-1.6122049829502101E-3</v>
      </c>
      <c r="Z2715">
        <v>6.7236572494078203E-2</v>
      </c>
      <c r="AA2715">
        <v>-4.82634311539428E-4</v>
      </c>
      <c r="AB2715">
        <v>2.0128133344510201E-2</v>
      </c>
      <c r="AC2715">
        <v>2.7084088639022598E-4</v>
      </c>
      <c r="AD2715">
        <v>-1.12953458675236E-2</v>
      </c>
      <c r="AE2715">
        <v>-3.7173245072321201E-4</v>
      </c>
      <c r="AF2715">
        <v>1.55030012533645E-2</v>
      </c>
      <c r="AH2715">
        <v>1.1051391340369701E-3</v>
      </c>
      <c r="AI2715">
        <v>-4.6089528495940599E-2</v>
      </c>
      <c r="AJ2715">
        <v>3.0329635103606401E-5</v>
      </c>
      <c r="AK2715">
        <v>-1.2648892233624301E-3</v>
      </c>
      <c r="AL2715">
        <v>5.9122342060121704E-4</v>
      </c>
      <c r="AM2715">
        <v>-2.4656812750434302E-2</v>
      </c>
      <c r="AN2715">
        <v>4.0192790565645402E-4</v>
      </c>
      <c r="AO2715">
        <v>-1.67622945301815E-2</v>
      </c>
      <c r="AP2715">
        <v>3.7745973779640298E-4</v>
      </c>
      <c r="AQ2715">
        <v>-1.57418562110191E-2</v>
      </c>
      <c r="AS2715">
        <v>1.0455833212661401E-3</v>
      </c>
      <c r="AT2715">
        <v>-4.3605769441956703E-2</v>
      </c>
      <c r="AU2715">
        <v>-4.3443114763338099E-4</v>
      </c>
      <c r="AV2715">
        <v>1.8117833440189898E-2</v>
      </c>
      <c r="AW2715">
        <v>1.04045516075186E-3</v>
      </c>
      <c r="AX2715">
        <v>-4.3391900895750603E-2</v>
      </c>
      <c r="AY2715">
        <v>-1.06756774187686E-4</v>
      </c>
      <c r="AZ2715">
        <v>4.4522623743326103E-3</v>
      </c>
      <c r="BA2715">
        <v>1.6455953477620199E-5</v>
      </c>
      <c r="BB2715">
        <v>-6.8629108636518096E-4</v>
      </c>
    </row>
    <row r="2716" spans="1:54" x14ac:dyDescent="0.35">
      <c r="A2716" t="s">
        <v>8247</v>
      </c>
      <c r="B2716" t="s">
        <v>8247</v>
      </c>
      <c r="E2716" t="s">
        <v>8218</v>
      </c>
      <c r="F2716" t="s">
        <v>3065</v>
      </c>
      <c r="G2716" t="s">
        <v>8247</v>
      </c>
      <c r="L2716" t="s">
        <v>8248</v>
      </c>
      <c r="O2716" t="s">
        <v>2314</v>
      </c>
      <c r="P2716" t="s">
        <v>473</v>
      </c>
      <c r="S2716" t="s">
        <v>8234</v>
      </c>
      <c r="U2716" t="s">
        <v>8220</v>
      </c>
      <c r="W2716">
        <v>2.48640787013621E-3</v>
      </c>
      <c r="X2716">
        <v>-3.8589841367953098E-2</v>
      </c>
      <c r="Y2716">
        <v>-3.0848212808319499E-3</v>
      </c>
      <c r="Z2716">
        <v>4.7877407929330901E-2</v>
      </c>
      <c r="AA2716">
        <v>-1.6730585641055501E-3</v>
      </c>
      <c r="AB2716">
        <v>2.5966401315802301E-2</v>
      </c>
      <c r="AC2716">
        <v>-2.5016017044608198E-4</v>
      </c>
      <c r="AD2716">
        <v>3.88256545136301E-3</v>
      </c>
      <c r="AE2716">
        <v>-1.3640883374362201E-3</v>
      </c>
      <c r="AF2716">
        <v>2.1171085077182E-2</v>
      </c>
      <c r="AH2716">
        <v>1.64017225137222E-3</v>
      </c>
      <c r="AI2716">
        <v>-2.5455995276146798E-2</v>
      </c>
      <c r="AJ2716">
        <v>1.2081938890993601E-3</v>
      </c>
      <c r="AK2716">
        <v>-1.8751553629847699E-2</v>
      </c>
      <c r="AL2716">
        <v>6.9741368264617301E-4</v>
      </c>
      <c r="AM2716">
        <v>-1.08240822849215E-2</v>
      </c>
      <c r="AN2716">
        <v>1.4484013157561001E-3</v>
      </c>
      <c r="AO2716">
        <v>-2.2479649329776301E-2</v>
      </c>
      <c r="AP2716">
        <v>1.04328167109788E-3</v>
      </c>
      <c r="AQ2716">
        <v>-1.6192063527812502E-2</v>
      </c>
      <c r="AS2716">
        <v>1.4248618945161099E-4</v>
      </c>
      <c r="AT2716">
        <v>-2.211431001653E-3</v>
      </c>
      <c r="AU2716">
        <v>-4.5656506557688697E-5</v>
      </c>
      <c r="AV2716">
        <v>7.0860351142343304E-4</v>
      </c>
      <c r="AW2716">
        <v>1.04179554948665E-4</v>
      </c>
      <c r="AX2716">
        <v>-1.6168998451249199E-3</v>
      </c>
      <c r="AY2716">
        <v>6.47683063852152E-5</v>
      </c>
      <c r="AZ2716">
        <v>-1.0052247256808801E-3</v>
      </c>
      <c r="BA2716">
        <v>2.1704992871114099E-5</v>
      </c>
      <c r="BB2716">
        <v>-3.36868396001783E-4</v>
      </c>
    </row>
    <row r="2717" spans="1:54" x14ac:dyDescent="0.35">
      <c r="A2717" t="s">
        <v>8249</v>
      </c>
      <c r="B2717" t="s">
        <v>8249</v>
      </c>
      <c r="E2717" t="s">
        <v>8218</v>
      </c>
      <c r="F2717" t="s">
        <v>3065</v>
      </c>
      <c r="G2717" t="s">
        <v>8234</v>
      </c>
      <c r="L2717" t="s">
        <v>8241</v>
      </c>
      <c r="O2717" t="s">
        <v>2314</v>
      </c>
      <c r="P2717" t="s">
        <v>473</v>
      </c>
      <c r="S2717" t="s">
        <v>8234</v>
      </c>
      <c r="U2717" t="s">
        <v>8220</v>
      </c>
      <c r="W2717">
        <v>2.1202238434196301E-4</v>
      </c>
      <c r="X2717">
        <v>-9.6827270268384797E-3</v>
      </c>
      <c r="Y2717">
        <v>2.0887088271543799E-4</v>
      </c>
      <c r="Z2717">
        <v>-9.5388029308640706E-3</v>
      </c>
      <c r="AA2717">
        <v>1.56088645267067E-5</v>
      </c>
      <c r="AB2717">
        <v>-7.1283216107609305E-4</v>
      </c>
      <c r="AC2717">
        <v>-1.4180627101142201E-4</v>
      </c>
      <c r="AD2717">
        <v>6.4760681617315203E-3</v>
      </c>
      <c r="AE2717">
        <v>-1.34562002468306E-5</v>
      </c>
      <c r="AF2717">
        <v>6.1452338712663897E-4</v>
      </c>
      <c r="AH2717">
        <v>5.0263178332046895E-4</v>
      </c>
      <c r="AI2717">
        <v>-2.2954398744001701E-2</v>
      </c>
      <c r="AJ2717">
        <v>4.27785710058471E-5</v>
      </c>
      <c r="AK2717">
        <v>-1.9536296935740399E-3</v>
      </c>
      <c r="AL2717">
        <v>1.45255333586703E-4</v>
      </c>
      <c r="AM2717">
        <v>-6.6335813964091299E-3</v>
      </c>
      <c r="AN2717">
        <v>1.2237282913327201E-4</v>
      </c>
      <c r="AO2717">
        <v>-5.5885736016669796E-3</v>
      </c>
      <c r="AP2717">
        <v>1.0925823375005701E-4</v>
      </c>
      <c r="AQ2717">
        <v>-4.9896507682982098E-3</v>
      </c>
      <c r="AS2717">
        <v>9.3857622708938798E-4</v>
      </c>
      <c r="AT2717">
        <v>-4.2863292142314401E-2</v>
      </c>
      <c r="AU2717">
        <v>9.4136688796545999E-5</v>
      </c>
      <c r="AV2717">
        <v>-4.2990737214587699E-3</v>
      </c>
      <c r="AW2717">
        <v>1.08025164937682E-4</v>
      </c>
      <c r="AX2717">
        <v>-4.9333384655181299E-3</v>
      </c>
      <c r="AY2717">
        <v>6.4867173542463501E-4</v>
      </c>
      <c r="AZ2717">
        <v>-2.9623812427548302E-2</v>
      </c>
      <c r="BA2717">
        <v>2.5248182114404998E-4</v>
      </c>
      <c r="BB2717">
        <v>-1.1530445528335299E-2</v>
      </c>
    </row>
    <row r="2718" spans="1:54" x14ac:dyDescent="0.35">
      <c r="A2718" t="s">
        <v>2916</v>
      </c>
      <c r="B2718" t="s">
        <v>2916</v>
      </c>
      <c r="E2718" t="s">
        <v>8218</v>
      </c>
      <c r="F2718" t="s">
        <v>2624</v>
      </c>
      <c r="G2718" t="s">
        <v>2916</v>
      </c>
      <c r="L2718" t="s">
        <v>8250</v>
      </c>
      <c r="O2718" t="s">
        <v>2314</v>
      </c>
      <c r="P2718" t="s">
        <v>473</v>
      </c>
      <c r="S2718" t="s">
        <v>2916</v>
      </c>
      <c r="U2718" t="s">
        <v>8220</v>
      </c>
      <c r="W2718">
        <v>3.7541605984695099E-3</v>
      </c>
      <c r="X2718">
        <v>1.6189891649531801E-2</v>
      </c>
      <c r="Y2718">
        <v>7.4147296235721103E-4</v>
      </c>
      <c r="Z2718">
        <v>3.1976167780278799E-3</v>
      </c>
      <c r="AA2718">
        <v>2.88705988749065E-3</v>
      </c>
      <c r="AB2718">
        <v>1.24505027243593E-2</v>
      </c>
      <c r="AC2718">
        <v>3.5389810058740799E-3</v>
      </c>
      <c r="AD2718">
        <v>1.5261925410126101E-2</v>
      </c>
      <c r="AE2718">
        <v>2.8218129107285702E-3</v>
      </c>
      <c r="AF2718">
        <v>1.21691238499701E-2</v>
      </c>
      <c r="AH2718">
        <v>1.06973344392078E-2</v>
      </c>
      <c r="AI2718">
        <v>4.6132465822967803E-2</v>
      </c>
      <c r="AJ2718">
        <v>2.02833261641673E-3</v>
      </c>
      <c r="AK2718">
        <v>8.7472244270081507E-3</v>
      </c>
      <c r="AL2718">
        <v>1.74288953474975E-3</v>
      </c>
      <c r="AM2718">
        <v>7.5162455059896204E-3</v>
      </c>
      <c r="AN2718">
        <v>6.3794627002889299E-3</v>
      </c>
      <c r="AO2718">
        <v>2.7511558757797899E-2</v>
      </c>
      <c r="AP2718">
        <v>3.03814797871957E-3</v>
      </c>
      <c r="AQ2718">
        <v>1.31020730998339E-2</v>
      </c>
      <c r="AS2718">
        <v>1.16854720708991E-2</v>
      </c>
      <c r="AT2718">
        <v>5.0393828854300403E-2</v>
      </c>
      <c r="AU2718">
        <v>-5.0906202209400602E-3</v>
      </c>
      <c r="AV2718">
        <v>-2.1953400137775199E-2</v>
      </c>
      <c r="AW2718">
        <v>-8.6751431475047096E-3</v>
      </c>
      <c r="AX2718">
        <v>-3.74117259793749E-2</v>
      </c>
      <c r="AY2718">
        <v>4.6342124656210499E-3</v>
      </c>
      <c r="AZ2718">
        <v>1.9985132688749001E-2</v>
      </c>
      <c r="BA2718">
        <v>-3.2463556721883001E-3</v>
      </c>
      <c r="BB2718">
        <v>-1.3999972884952101E-2</v>
      </c>
    </row>
    <row r="2719" spans="1:54" x14ac:dyDescent="0.35">
      <c r="A2719" t="s">
        <v>4349</v>
      </c>
      <c r="B2719" t="s">
        <v>4349</v>
      </c>
      <c r="E2719" t="s">
        <v>8218</v>
      </c>
      <c r="F2719" t="s">
        <v>3065</v>
      </c>
      <c r="G2719" t="s">
        <v>4349</v>
      </c>
      <c r="L2719" t="s">
        <v>8251</v>
      </c>
      <c r="O2719" t="s">
        <v>2314</v>
      </c>
      <c r="P2719" t="s">
        <v>473</v>
      </c>
      <c r="S2719" t="s">
        <v>4349</v>
      </c>
      <c r="U2719" t="s">
        <v>8220</v>
      </c>
      <c r="W2719">
        <v>2.6782565936735201E-2</v>
      </c>
      <c r="X2719">
        <v>-0.19075216973418699</v>
      </c>
      <c r="Y2719">
        <v>-3.6520367700809998E-2</v>
      </c>
      <c r="Z2719">
        <v>0.26010724270664198</v>
      </c>
      <c r="AA2719">
        <v>-1.45629325566266E-2</v>
      </c>
      <c r="AB2719">
        <v>0.10372086787446801</v>
      </c>
      <c r="AC2719">
        <v>-9.27484636849411E-3</v>
      </c>
      <c r="AD2719">
        <v>6.6057788223883293E-2</v>
      </c>
      <c r="AE2719">
        <v>-1.5720484880409901E-2</v>
      </c>
      <c r="AF2719">
        <v>0.111965246619427</v>
      </c>
      <c r="AH2719">
        <v>8.9762592449316204E-3</v>
      </c>
      <c r="AI2719">
        <v>-6.3931175642295598E-2</v>
      </c>
      <c r="AJ2719">
        <v>-7.7501173441386403E-3</v>
      </c>
      <c r="AK2719">
        <v>5.5198284683033401E-2</v>
      </c>
      <c r="AL2719">
        <v>1.7035474350278401E-3</v>
      </c>
      <c r="AM2719">
        <v>-1.21330932312258E-2</v>
      </c>
      <c r="AN2719">
        <v>-1.2835849682307599E-2</v>
      </c>
      <c r="AO2719">
        <v>9.1420149326282299E-2</v>
      </c>
      <c r="AP2719">
        <v>-4.8650977435906002E-3</v>
      </c>
      <c r="AQ2719">
        <v>3.4650449578129003E-2</v>
      </c>
      <c r="AS2719">
        <v>3.13299677567083E-2</v>
      </c>
      <c r="AT2719">
        <v>-0.223139909051318</v>
      </c>
      <c r="AU2719">
        <v>2.4690034338634599E-2</v>
      </c>
      <c r="AV2719">
        <v>-0.17584863347464</v>
      </c>
      <c r="AW2719">
        <v>2.1930621779515401E-2</v>
      </c>
      <c r="AX2719">
        <v>-0.156195403305803</v>
      </c>
      <c r="AY2719">
        <v>9.0110512269784399E-4</v>
      </c>
      <c r="AZ2719">
        <v>-6.4178972891682003E-3</v>
      </c>
      <c r="BA2719">
        <v>1.7370094465796598E-2</v>
      </c>
      <c r="BB2719">
        <v>-0.123714180921713</v>
      </c>
    </row>
    <row r="2720" spans="1:54" x14ac:dyDescent="0.35">
      <c r="A2720" t="s">
        <v>8252</v>
      </c>
      <c r="B2720" t="s">
        <v>8252</v>
      </c>
      <c r="E2720" t="s">
        <v>8218</v>
      </c>
      <c r="F2720" t="s">
        <v>2624</v>
      </c>
      <c r="G2720" t="s">
        <v>8252</v>
      </c>
      <c r="L2720" t="s">
        <v>8253</v>
      </c>
      <c r="O2720" t="s">
        <v>2314</v>
      </c>
      <c r="P2720" t="s">
        <v>473</v>
      </c>
      <c r="S2720" t="s">
        <v>8252</v>
      </c>
      <c r="U2720" t="s">
        <v>8220</v>
      </c>
      <c r="W2720">
        <v>2.1219211412667099E-4</v>
      </c>
      <c r="X2720">
        <v>8.0680279790357207E-3</v>
      </c>
      <c r="Y2720">
        <v>2.83028247326076E-5</v>
      </c>
      <c r="Z2720">
        <v>1.07613792765804E-3</v>
      </c>
      <c r="AA2720">
        <v>-3.3078609697824702E-5</v>
      </c>
      <c r="AB2720">
        <v>-1.25772416037506E-3</v>
      </c>
      <c r="AC2720">
        <v>-2.7710397717809499E-5</v>
      </c>
      <c r="AD2720">
        <v>-1.0536125016891199E-3</v>
      </c>
      <c r="AE2720">
        <v>-2.2708357479454699E-5</v>
      </c>
      <c r="AF2720">
        <v>-8.6342352678820105E-4</v>
      </c>
      <c r="AH2720">
        <v>1.5262095651435201E-2</v>
      </c>
      <c r="AI2720">
        <v>0.58029967444195296</v>
      </c>
      <c r="AJ2720">
        <v>1.52190135359139E-2</v>
      </c>
      <c r="AK2720">
        <v>0.57866159418162899</v>
      </c>
      <c r="AL2720">
        <v>1.5203447779233501E-2</v>
      </c>
      <c r="AM2720">
        <v>0.57806974862240101</v>
      </c>
      <c r="AN2720">
        <v>1.52498976377621E-2</v>
      </c>
      <c r="AO2720">
        <v>0.57983587815169102</v>
      </c>
      <c r="AP2720">
        <v>1.52201457327202E-2</v>
      </c>
      <c r="AQ2720">
        <v>0.57870464288600498</v>
      </c>
      <c r="AS2720">
        <v>2.0018784680713698E-2</v>
      </c>
      <c r="AT2720">
        <v>0.76115983664637499</v>
      </c>
      <c r="AU2720">
        <v>1.9925829729486901E-2</v>
      </c>
      <c r="AV2720">
        <v>0.75762547746327502</v>
      </c>
      <c r="AW2720">
        <v>2.0018656957846701E-2</v>
      </c>
      <c r="AX2720">
        <v>0.76115498033324502</v>
      </c>
      <c r="AY2720">
        <v>2.0018784680679601E-2</v>
      </c>
      <c r="AZ2720">
        <v>0.76115983664637499</v>
      </c>
      <c r="BA2720">
        <v>1.9974420553737798E-2</v>
      </c>
      <c r="BB2720">
        <v>0.75947301138918599</v>
      </c>
    </row>
    <row r="2721" spans="1:54" x14ac:dyDescent="0.35">
      <c r="A2721" t="s">
        <v>8254</v>
      </c>
      <c r="B2721" t="s">
        <v>8254</v>
      </c>
      <c r="E2721" t="s">
        <v>8218</v>
      </c>
      <c r="F2721" t="s">
        <v>2624</v>
      </c>
      <c r="G2721" t="s">
        <v>8236</v>
      </c>
      <c r="L2721" t="s">
        <v>8237</v>
      </c>
      <c r="O2721" t="s">
        <v>2314</v>
      </c>
      <c r="P2721" t="s">
        <v>473</v>
      </c>
      <c r="S2721" t="s">
        <v>8236</v>
      </c>
      <c r="U2721" t="s">
        <v>8220</v>
      </c>
      <c r="W2721">
        <v>-3.2821773740032899E-6</v>
      </c>
      <c r="X2721">
        <v>8.44462744176155E-5</v>
      </c>
      <c r="Y2721">
        <v>-4.48582837080486E-7</v>
      </c>
      <c r="Z2721">
        <v>1.1541470001930099E-5</v>
      </c>
      <c r="AA2721">
        <v>5.0975882233267102E-7</v>
      </c>
      <c r="AB2721">
        <v>-1.3115449837286501E-5</v>
      </c>
      <c r="AC2721">
        <v>4.2877884082960702E-7</v>
      </c>
      <c r="AD2721">
        <v>-1.1031937585670401E-5</v>
      </c>
      <c r="AE2721">
        <v>3.4885232995207603E-7</v>
      </c>
      <c r="AF2721">
        <v>-8.9755292457109596E-6</v>
      </c>
      <c r="AH2721">
        <v>8.8191887422903398E-4</v>
      </c>
      <c r="AI2721">
        <v>-2.2690657699442299E-2</v>
      </c>
      <c r="AJ2721">
        <v>8.8258522405066796E-4</v>
      </c>
      <c r="AK2721">
        <v>-2.27078020376137E-2</v>
      </c>
      <c r="AL2721">
        <v>6.6990560843809704E-4</v>
      </c>
      <c r="AM2721">
        <v>-1.72358244010518E-2</v>
      </c>
      <c r="AN2721">
        <v>8.8210756044373897E-4</v>
      </c>
      <c r="AO2721">
        <v>-2.2695512357229199E-2</v>
      </c>
      <c r="AP2721">
        <v>7.8765685571552304E-4</v>
      </c>
      <c r="AQ2721">
        <v>-2.0265415130483199E-2</v>
      </c>
      <c r="AS2721">
        <v>0</v>
      </c>
      <c r="AT2721">
        <v>0</v>
      </c>
      <c r="AU2721">
        <v>1.6225727366467E-12</v>
      </c>
      <c r="AV2721">
        <v>-4.2188474935755897E-11</v>
      </c>
      <c r="AW2721">
        <v>0</v>
      </c>
      <c r="AX2721">
        <v>0</v>
      </c>
      <c r="AY2721">
        <v>0</v>
      </c>
      <c r="AZ2721">
        <v>0</v>
      </c>
      <c r="BA2721">
        <v>7.73853711038355E-13</v>
      </c>
      <c r="BB2721">
        <v>-2.0120951840689099E-11</v>
      </c>
    </row>
    <row r="2722" spans="1:54" x14ac:dyDescent="0.35">
      <c r="A2722" t="s">
        <v>8255</v>
      </c>
      <c r="B2722" t="s">
        <v>8255</v>
      </c>
      <c r="E2722" t="s">
        <v>8218</v>
      </c>
      <c r="F2722" t="s">
        <v>3065</v>
      </c>
      <c r="G2722" t="s">
        <v>8255</v>
      </c>
      <c r="L2722" t="s">
        <v>8256</v>
      </c>
      <c r="O2722" t="s">
        <v>2314</v>
      </c>
      <c r="P2722" t="s">
        <v>473</v>
      </c>
      <c r="S2722" t="s">
        <v>8234</v>
      </c>
      <c r="U2722" t="s">
        <v>8220</v>
      </c>
      <c r="W2722">
        <v>2.6189626728481902E-3</v>
      </c>
      <c r="X2722">
        <v>6.9021884874231904E-3</v>
      </c>
      <c r="Y2722">
        <v>-3.3496674713019399E-3</v>
      </c>
      <c r="Z2722">
        <v>-8.8279365317855997E-3</v>
      </c>
      <c r="AA2722">
        <v>-1.0956325934186001E-3</v>
      </c>
      <c r="AB2722">
        <v>-2.8875030366748398E-3</v>
      </c>
      <c r="AC2722">
        <v>4.4135275942120902E-4</v>
      </c>
      <c r="AD2722">
        <v>1.1631704288639401E-3</v>
      </c>
      <c r="AE2722">
        <v>-8.6249051501188897E-4</v>
      </c>
      <c r="AF2722">
        <v>-2.2730648907397298E-3</v>
      </c>
      <c r="AH2722">
        <v>3.10745214181566E-3</v>
      </c>
      <c r="AI2722">
        <v>8.1895861359093693E-3</v>
      </c>
      <c r="AJ2722">
        <v>5.18368198257482E-4</v>
      </c>
      <c r="AK2722">
        <v>1.3661420394939199E-3</v>
      </c>
      <c r="AL2722">
        <v>4.5479530924740202E-4</v>
      </c>
      <c r="AM2722">
        <v>1.19859781877452E-3</v>
      </c>
      <c r="AN2722">
        <v>1.12307745597383E-3</v>
      </c>
      <c r="AO2722">
        <v>2.9598330542057699E-3</v>
      </c>
      <c r="AP2722">
        <v>6.4805501356243896E-4</v>
      </c>
      <c r="AQ2722">
        <v>1.70792730229576E-3</v>
      </c>
      <c r="AS2722">
        <v>3.9061760487440001E-3</v>
      </c>
      <c r="AT2722">
        <v>1.0294596264337499E-2</v>
      </c>
      <c r="AU2722">
        <v>3.7551958401080499E-4</v>
      </c>
      <c r="AV2722">
        <v>9.8966929762411794E-4</v>
      </c>
      <c r="AW2722">
        <v>6.1525757800563795E-4</v>
      </c>
      <c r="AX2722">
        <v>1.6214907594402899E-3</v>
      </c>
      <c r="AY2722">
        <v>8.2835736197579802E-4</v>
      </c>
      <c r="AZ2722">
        <v>2.1831081076229002E-3</v>
      </c>
      <c r="BA2722">
        <v>5.6046879721905103E-4</v>
      </c>
      <c r="BB2722">
        <v>1.4770967601768199E-3</v>
      </c>
    </row>
    <row r="2723" spans="1:54" x14ac:dyDescent="0.35">
      <c r="A2723" t="s">
        <v>8257</v>
      </c>
      <c r="B2723" t="s">
        <v>8257</v>
      </c>
      <c r="E2723" t="s">
        <v>8218</v>
      </c>
      <c r="F2723" t="s">
        <v>3065</v>
      </c>
      <c r="G2723" t="s">
        <v>8234</v>
      </c>
      <c r="L2723" t="s">
        <v>8241</v>
      </c>
      <c r="O2723" t="s">
        <v>2314</v>
      </c>
      <c r="P2723" t="s">
        <v>473</v>
      </c>
      <c r="S2723" t="s">
        <v>8234</v>
      </c>
      <c r="U2723" t="s">
        <v>8220</v>
      </c>
      <c r="W2723">
        <v>1.1641877532003501E-3</v>
      </c>
      <c r="X2723">
        <v>1.31867681463227E-2</v>
      </c>
      <c r="Y2723">
        <v>-1.26837448222612E-3</v>
      </c>
      <c r="Z2723">
        <v>-1.43668924301732E-2</v>
      </c>
      <c r="AA2723">
        <v>-1.70100517244514E-4</v>
      </c>
      <c r="AB2723">
        <v>-1.92673052623604E-3</v>
      </c>
      <c r="AC2723">
        <v>3.80586523792185E-4</v>
      </c>
      <c r="AD2723">
        <v>4.3109079572722902E-3</v>
      </c>
      <c r="AE2723">
        <v>-1.2667647498440599E-4</v>
      </c>
      <c r="AF2723">
        <v>-1.4348658971514001E-3</v>
      </c>
      <c r="AH2723">
        <v>5.2837637385453804E-4</v>
      </c>
      <c r="AI2723">
        <v>5.98492529757522E-3</v>
      </c>
      <c r="AJ2723">
        <v>3.6391897498805499E-4</v>
      </c>
      <c r="AK2723">
        <v>4.12211443867605E-3</v>
      </c>
      <c r="AL2723">
        <v>-6.5030007540389E-5</v>
      </c>
      <c r="AM2723">
        <v>-7.3659564781003396E-4</v>
      </c>
      <c r="AN2723">
        <v>4.7399049598511499E-4</v>
      </c>
      <c r="AO2723">
        <v>5.3688958301378901E-3</v>
      </c>
      <c r="AP2723">
        <v>2.0147603547360999E-4</v>
      </c>
      <c r="AQ2723">
        <v>2.2821213839191701E-3</v>
      </c>
      <c r="AS2723">
        <v>2.33519504124718E-5</v>
      </c>
      <c r="AT2723">
        <v>2.64507813430015E-4</v>
      </c>
      <c r="AU2723">
        <v>-1.51573527560483E-5</v>
      </c>
      <c r="AV2723">
        <v>-1.71687509764595E-4</v>
      </c>
      <c r="AW2723">
        <v>2.32792982320894E-5</v>
      </c>
      <c r="AX2723">
        <v>2.6368488059702599E-4</v>
      </c>
      <c r="AY2723">
        <v>-2.3842948202420101E-6</v>
      </c>
      <c r="AZ2723">
        <v>-2.70069344665558E-5</v>
      </c>
      <c r="BA2723">
        <v>-2.2238353534354999E-6</v>
      </c>
      <c r="BB2723">
        <v>-2.5189408450263401E-5</v>
      </c>
    </row>
    <row r="2724" spans="1:54" x14ac:dyDescent="0.35">
      <c r="A2724" t="s">
        <v>8258</v>
      </c>
      <c r="B2724" t="s">
        <v>8258</v>
      </c>
      <c r="E2724" t="s">
        <v>8218</v>
      </c>
      <c r="F2724" t="s">
        <v>2624</v>
      </c>
      <c r="G2724" t="s">
        <v>8258</v>
      </c>
      <c r="L2724" t="s">
        <v>8259</v>
      </c>
      <c r="O2724" t="s">
        <v>2314</v>
      </c>
      <c r="P2724" t="s">
        <v>473</v>
      </c>
      <c r="S2724" t="s">
        <v>8236</v>
      </c>
      <c r="U2724" t="s">
        <v>8220</v>
      </c>
      <c r="W2724">
        <v>1.06290342049748E-4</v>
      </c>
      <c r="X2724">
        <v>4.0550231616975902E-4</v>
      </c>
      <c r="Y2724">
        <v>-9.0619812724428302E-4</v>
      </c>
      <c r="Z2724">
        <v>-3.45718560224029E-3</v>
      </c>
      <c r="AA2724">
        <v>-6.7446119792042398E-4</v>
      </c>
      <c r="AB2724">
        <v>-2.5730990527161901E-3</v>
      </c>
      <c r="AC2724">
        <v>-1.43533862314314E-4</v>
      </c>
      <c r="AD2724">
        <v>-5.4758798051501899E-4</v>
      </c>
      <c r="AE2724">
        <v>-5.1846468710668898E-4</v>
      </c>
      <c r="AF2724">
        <v>-1.97796552184014E-3</v>
      </c>
      <c r="AH2724">
        <v>2.34356592296778E-3</v>
      </c>
      <c r="AI2724">
        <v>8.9408067860396994E-3</v>
      </c>
      <c r="AJ2724">
        <v>1.8084199636470299E-3</v>
      </c>
      <c r="AK2724">
        <v>6.8992014790048E-3</v>
      </c>
      <c r="AL2724">
        <v>6.7612477397970602E-4</v>
      </c>
      <c r="AM2724">
        <v>2.5794456681715902E-3</v>
      </c>
      <c r="AN2724">
        <v>1.6291211247619201E-3</v>
      </c>
      <c r="AO2724">
        <v>6.2151685442657402E-3</v>
      </c>
      <c r="AP2724">
        <v>1.25683578819933E-3</v>
      </c>
      <c r="AQ2724">
        <v>4.79488365719535E-3</v>
      </c>
      <c r="AS2724">
        <v>1.9021239472276599E-3</v>
      </c>
      <c r="AT2724">
        <v>7.2566862874268202E-3</v>
      </c>
      <c r="AU2724">
        <v>1.1666039657495901E-3</v>
      </c>
      <c r="AV2724">
        <v>4.45064529674966E-3</v>
      </c>
      <c r="AW2724">
        <v>-1.22919141274147E-3</v>
      </c>
      <c r="AX2724">
        <v>-4.6894191529922597E-3</v>
      </c>
      <c r="AY2724">
        <v>9.6619513615079896E-4</v>
      </c>
      <c r="AZ2724">
        <v>3.6860768215518599E-3</v>
      </c>
      <c r="BA2724">
        <v>5.2692321099843703E-4</v>
      </c>
      <c r="BB2724">
        <v>2.01023516058353E-3</v>
      </c>
    </row>
    <row r="2725" spans="1:54" x14ac:dyDescent="0.35">
      <c r="A2725" t="s">
        <v>8260</v>
      </c>
      <c r="B2725" t="s">
        <v>8260</v>
      </c>
      <c r="E2725" t="s">
        <v>8218</v>
      </c>
      <c r="F2725" t="s">
        <v>2624</v>
      </c>
      <c r="G2725" t="s">
        <v>8236</v>
      </c>
      <c r="L2725" t="s">
        <v>8237</v>
      </c>
      <c r="O2725" t="s">
        <v>2314</v>
      </c>
      <c r="P2725" t="s">
        <v>473</v>
      </c>
      <c r="S2725" t="s">
        <v>8236</v>
      </c>
      <c r="U2725" t="s">
        <v>8220</v>
      </c>
      <c r="W2725">
        <v>2.4500658081364802E-4</v>
      </c>
      <c r="X2725">
        <v>1.3280261379478E-3</v>
      </c>
      <c r="Y2725">
        <v>-6.6892626450724101E-4</v>
      </c>
      <c r="Z2725">
        <v>-3.6258273594658198E-3</v>
      </c>
      <c r="AA2725">
        <v>5.4472482342707601E-5</v>
      </c>
      <c r="AB2725">
        <v>2.9526096900767102E-4</v>
      </c>
      <c r="AC2725">
        <v>-1.03893881271426E-4</v>
      </c>
      <c r="AD2725">
        <v>-5.6314319984984696E-4</v>
      </c>
      <c r="AE2725">
        <v>-1.01413943113695E-4</v>
      </c>
      <c r="AF2725">
        <v>-5.4970101925217005E-4</v>
      </c>
      <c r="AH2725">
        <v>1.07499405246667E-3</v>
      </c>
      <c r="AI2725">
        <v>5.8268647129544604E-3</v>
      </c>
      <c r="AJ2725">
        <v>-8.0644983910575199E-4</v>
      </c>
      <c r="AK2725">
        <v>-4.3712559150144202E-3</v>
      </c>
      <c r="AL2725">
        <v>1.34318734457458E-5</v>
      </c>
      <c r="AM2725">
        <v>7.2805714790291604E-5</v>
      </c>
      <c r="AN2725">
        <v>5.4495745806755697E-4</v>
      </c>
      <c r="AO2725">
        <v>2.9538706525222801E-3</v>
      </c>
      <c r="AP2725">
        <v>-8.7826513136064505E-5</v>
      </c>
      <c r="AQ2725">
        <v>-4.7605213118081098E-4</v>
      </c>
      <c r="AS2725">
        <v>1.8259845871966499E-3</v>
      </c>
      <c r="AT2725">
        <v>9.8975107198917608E-3</v>
      </c>
      <c r="AU2725">
        <v>-2.16140122584728E-3</v>
      </c>
      <c r="AV2725">
        <v>-1.17155927570334E-2</v>
      </c>
      <c r="AW2725">
        <v>-1.7217142532309399E-5</v>
      </c>
      <c r="AX2725">
        <v>-9.3323270222711599E-5</v>
      </c>
      <c r="AY2725">
        <v>1.15453918319943E-3</v>
      </c>
      <c r="AZ2725">
        <v>6.2580286952496102E-3</v>
      </c>
      <c r="BA2725">
        <v>-7.1240260582974499E-4</v>
      </c>
      <c r="BB2725">
        <v>-3.8614851832999902E-3</v>
      </c>
    </row>
    <row r="2726" spans="1:54" x14ac:dyDescent="0.35">
      <c r="A2726" t="s">
        <v>8261</v>
      </c>
      <c r="B2726" t="s">
        <v>8261</v>
      </c>
      <c r="E2726" t="s">
        <v>8218</v>
      </c>
      <c r="F2726" t="s">
        <v>3065</v>
      </c>
      <c r="G2726" t="s">
        <v>8261</v>
      </c>
      <c r="L2726" t="s">
        <v>8262</v>
      </c>
      <c r="O2726" t="s">
        <v>2314</v>
      </c>
      <c r="P2726" t="s">
        <v>473</v>
      </c>
      <c r="S2726" t="s">
        <v>8234</v>
      </c>
      <c r="U2726" t="s">
        <v>8220</v>
      </c>
      <c r="W2726">
        <v>1.4805159159880399E-3</v>
      </c>
      <c r="X2726">
        <v>-3.0231238361544399E-2</v>
      </c>
      <c r="Y2726">
        <v>-2.38874323047817E-3</v>
      </c>
      <c r="Z2726">
        <v>4.8776690075857901E-2</v>
      </c>
      <c r="AA2726">
        <v>-6.9667040393878003E-4</v>
      </c>
      <c r="AB2726">
        <v>1.42255877255693E-2</v>
      </c>
      <c r="AC2726">
        <v>-1.12525366219868E-4</v>
      </c>
      <c r="AD2726">
        <v>2.29769983040029E-3</v>
      </c>
      <c r="AE2726">
        <v>-7.2333548664595701E-4</v>
      </c>
      <c r="AF2726">
        <v>1.47700725653591E-2</v>
      </c>
      <c r="AH2726">
        <v>1.1058724615698201E-3</v>
      </c>
      <c r="AI2726">
        <v>-2.2581245917585601E-2</v>
      </c>
      <c r="AJ2726">
        <v>8.1884742956865001E-4</v>
      </c>
      <c r="AK2726">
        <v>-1.67203685941253E-2</v>
      </c>
      <c r="AL2726">
        <v>5.7585415762826601E-4</v>
      </c>
      <c r="AM2726">
        <v>-1.1758593144728401E-2</v>
      </c>
      <c r="AN2726">
        <v>9.7022393696518305E-4</v>
      </c>
      <c r="AO2726">
        <v>-1.98113851979098E-2</v>
      </c>
      <c r="AP2726">
        <v>7.5008962647842405E-4</v>
      </c>
      <c r="AQ2726">
        <v>-1.53163758968731E-2</v>
      </c>
      <c r="AS2726">
        <v>8.1873703777452596E-5</v>
      </c>
      <c r="AT2726">
        <v>-1.67181144594686E-3</v>
      </c>
      <c r="AU2726">
        <v>-8.0489271150213998E-5</v>
      </c>
      <c r="AV2726">
        <v>1.64354217124796E-3</v>
      </c>
      <c r="AW2726">
        <v>-4.3778796763417301E-5</v>
      </c>
      <c r="AX2726">
        <v>8.9393651592217804E-4</v>
      </c>
      <c r="AY2726">
        <v>8.1873703777452596E-5</v>
      </c>
      <c r="AZ2726">
        <v>-1.67181144594686E-3</v>
      </c>
      <c r="BA2726">
        <v>-2.6174277029817001E-5</v>
      </c>
      <c r="BB2726">
        <v>5.3446288548339004E-4</v>
      </c>
    </row>
    <row r="2727" spans="1:54" x14ac:dyDescent="0.35">
      <c r="A2727" t="s">
        <v>8263</v>
      </c>
      <c r="B2727" t="s">
        <v>8263</v>
      </c>
      <c r="E2727" t="s">
        <v>8218</v>
      </c>
      <c r="F2727" t="s">
        <v>3065</v>
      </c>
      <c r="G2727" t="s">
        <v>8263</v>
      </c>
      <c r="L2727" t="s">
        <v>8264</v>
      </c>
      <c r="O2727" t="s">
        <v>2314</v>
      </c>
      <c r="P2727" t="s">
        <v>473</v>
      </c>
      <c r="S2727" t="s">
        <v>8263</v>
      </c>
      <c r="U2727" t="s">
        <v>8220</v>
      </c>
      <c r="W2727">
        <v>7.4503749825723705E-4</v>
      </c>
      <c r="X2727">
        <v>-3.2489991230733001E-3</v>
      </c>
      <c r="Y2727">
        <v>-9.9828701744753608E-4</v>
      </c>
      <c r="Z2727">
        <v>4.3533830873521097E-3</v>
      </c>
      <c r="AA2727">
        <v>-2.1885747757715901E-4</v>
      </c>
      <c r="AB2727">
        <v>9.5440532144053204E-4</v>
      </c>
      <c r="AC2727">
        <v>1.25795224060455E-4</v>
      </c>
      <c r="AD2727">
        <v>-5.4857449915957101E-4</v>
      </c>
      <c r="AE2727">
        <v>-2.0438354634043899E-4</v>
      </c>
      <c r="AF2727">
        <v>8.9128663270074003E-4</v>
      </c>
      <c r="AH2727">
        <v>8.69570722338525E-4</v>
      </c>
      <c r="AI2727">
        <v>-3.7920702256055701E-3</v>
      </c>
      <c r="AJ2727">
        <v>-2.85047396011345E-4</v>
      </c>
      <c r="AK2727">
        <v>1.2430498363968901E-3</v>
      </c>
      <c r="AL2727">
        <v>4.9368468653656901E-4</v>
      </c>
      <c r="AM2727">
        <v>-2.1528864213582501E-3</v>
      </c>
      <c r="AN2727">
        <v>4.1523676481093902E-5</v>
      </c>
      <c r="AO2727">
        <v>-1.8107865540350999E-4</v>
      </c>
      <c r="AP2727">
        <v>1.47419093639547E-4</v>
      </c>
      <c r="AQ2727">
        <v>-6.4287301883633795E-4</v>
      </c>
      <c r="AS2727">
        <v>1.0852187864320999E-2</v>
      </c>
      <c r="AT2727">
        <v>-4.7324797656234097E-2</v>
      </c>
      <c r="AU2727">
        <v>8.8763100927872693E-3</v>
      </c>
      <c r="AV2727">
        <v>-3.8708284847421802E-2</v>
      </c>
      <c r="AW2727">
        <v>1.0796518618653401E-2</v>
      </c>
      <c r="AX2727">
        <v>-4.7082032250678203E-2</v>
      </c>
      <c r="AY2727">
        <v>9.3482068198277209E-3</v>
      </c>
      <c r="AZ2727">
        <v>-4.0766157176630499E-2</v>
      </c>
      <c r="BA2727">
        <v>9.4759912829831001E-3</v>
      </c>
      <c r="BB2727">
        <v>-4.1323406455971101E-2</v>
      </c>
    </row>
    <row r="2728" spans="1:54" x14ac:dyDescent="0.35">
      <c r="A2728" t="s">
        <v>4709</v>
      </c>
      <c r="B2728" t="s">
        <v>4709</v>
      </c>
      <c r="E2728" t="s">
        <v>8218</v>
      </c>
      <c r="F2728" t="s">
        <v>3065</v>
      </c>
      <c r="G2728" t="s">
        <v>4709</v>
      </c>
      <c r="L2728" t="s">
        <v>8265</v>
      </c>
      <c r="O2728" t="s">
        <v>2314</v>
      </c>
      <c r="P2728" t="s">
        <v>473</v>
      </c>
      <c r="S2728" t="s">
        <v>4709</v>
      </c>
      <c r="U2728" t="s">
        <v>8220</v>
      </c>
      <c r="W2728">
        <v>1.7456240986880901E-2</v>
      </c>
      <c r="X2728">
        <v>0.56286221477908105</v>
      </c>
      <c r="Y2728">
        <v>1.2011048091013599E-2</v>
      </c>
      <c r="Z2728">
        <v>0.38728642297147797</v>
      </c>
      <c r="AA2728">
        <v>1.45748204916925E-2</v>
      </c>
      <c r="AB2728">
        <v>0.46995316735909398</v>
      </c>
      <c r="AC2728">
        <v>1.48633066422247E-2</v>
      </c>
      <c r="AD2728">
        <v>0.47925516735603002</v>
      </c>
      <c r="AE2728">
        <v>1.43231980107155E-2</v>
      </c>
      <c r="AF2728">
        <v>0.46183980623844301</v>
      </c>
      <c r="AH2728">
        <v>1.23434691757072E-2</v>
      </c>
      <c r="AI2728">
        <v>0.39800506899112498</v>
      </c>
      <c r="AJ2728">
        <v>1.19973328075353E-2</v>
      </c>
      <c r="AK2728">
        <v>0.386844184872004</v>
      </c>
      <c r="AL2728">
        <v>1.12467970203064E-2</v>
      </c>
      <c r="AM2728">
        <v>0.362643772207072</v>
      </c>
      <c r="AN2728">
        <v>1.21651774516374E-2</v>
      </c>
      <c r="AO2728">
        <v>0.392256198156193</v>
      </c>
      <c r="AP2728">
        <v>1.17066376142618E-2</v>
      </c>
      <c r="AQ2728">
        <v>0.377470956097747</v>
      </c>
      <c r="AS2728">
        <v>1.0423873160499499E-2</v>
      </c>
      <c r="AT2728">
        <v>0.33610926533977897</v>
      </c>
      <c r="AU2728">
        <v>9.17529120865237E-3</v>
      </c>
      <c r="AV2728">
        <v>0.29584976140251101</v>
      </c>
      <c r="AW2728">
        <v>1.03332746341823E-2</v>
      </c>
      <c r="AX2728">
        <v>0.33318798995152199</v>
      </c>
      <c r="AY2728">
        <v>9.9577988828112897E-3</v>
      </c>
      <c r="AZ2728">
        <v>0.32108108141581898</v>
      </c>
      <c r="BA2728">
        <v>9.6760730517111201E-3</v>
      </c>
      <c r="BB2728">
        <v>0.31199706238906899</v>
      </c>
    </row>
    <row r="2729" spans="1:54" x14ac:dyDescent="0.35">
      <c r="A2729" t="s">
        <v>4716</v>
      </c>
      <c r="B2729" t="s">
        <v>4716</v>
      </c>
      <c r="E2729" t="s">
        <v>8218</v>
      </c>
      <c r="F2729" t="s">
        <v>3065</v>
      </c>
      <c r="G2729" t="s">
        <v>8234</v>
      </c>
      <c r="L2729" t="s">
        <v>8241</v>
      </c>
      <c r="O2729" t="s">
        <v>2314</v>
      </c>
      <c r="P2729" t="s">
        <v>473</v>
      </c>
      <c r="S2729" t="s">
        <v>8234</v>
      </c>
      <c r="U2729" t="s">
        <v>8220</v>
      </c>
      <c r="W2729">
        <v>0</v>
      </c>
      <c r="X2729">
        <v>0</v>
      </c>
      <c r="Y2729">
        <v>0</v>
      </c>
      <c r="Z2729">
        <v>0</v>
      </c>
      <c r="AA2729">
        <v>0</v>
      </c>
      <c r="AB2729">
        <v>0</v>
      </c>
      <c r="AC2729">
        <v>0</v>
      </c>
      <c r="AD2729">
        <v>0</v>
      </c>
      <c r="AE2729">
        <v>0</v>
      </c>
      <c r="AF2729">
        <v>0</v>
      </c>
      <c r="AH2729">
        <v>0</v>
      </c>
      <c r="AI2729">
        <v>0</v>
      </c>
      <c r="AJ2729">
        <v>0</v>
      </c>
      <c r="AK2729">
        <v>0</v>
      </c>
      <c r="AL2729">
        <v>0</v>
      </c>
      <c r="AM2729">
        <v>0</v>
      </c>
      <c r="AN2729">
        <v>0</v>
      </c>
      <c r="AO2729">
        <v>0</v>
      </c>
      <c r="AP2729">
        <v>0</v>
      </c>
      <c r="AQ2729">
        <v>0</v>
      </c>
      <c r="AS2729">
        <v>0</v>
      </c>
      <c r="AT2729">
        <v>0</v>
      </c>
      <c r="AU2729">
        <v>0</v>
      </c>
      <c r="AV2729">
        <v>0</v>
      </c>
      <c r="AW2729">
        <v>0</v>
      </c>
      <c r="AX2729">
        <v>0</v>
      </c>
      <c r="AY2729">
        <v>0</v>
      </c>
      <c r="AZ2729">
        <v>0</v>
      </c>
      <c r="BA2729">
        <v>0</v>
      </c>
      <c r="BB2729">
        <v>0</v>
      </c>
    </row>
    <row r="2730" spans="1:54" x14ac:dyDescent="0.35">
      <c r="A2730" t="s">
        <v>8266</v>
      </c>
      <c r="B2730" t="s">
        <v>8266</v>
      </c>
      <c r="E2730" t="s">
        <v>8218</v>
      </c>
      <c r="F2730" t="s">
        <v>3065</v>
      </c>
      <c r="G2730" t="s">
        <v>8266</v>
      </c>
      <c r="L2730" t="s">
        <v>8267</v>
      </c>
      <c r="O2730" t="s">
        <v>2314</v>
      </c>
      <c r="P2730" t="s">
        <v>473</v>
      </c>
      <c r="S2730" t="s">
        <v>8266</v>
      </c>
      <c r="U2730" t="s">
        <v>8220</v>
      </c>
      <c r="W2730">
        <v>1.45555740291429E-2</v>
      </c>
      <c r="X2730">
        <v>0.21248113340144301</v>
      </c>
      <c r="Y2730">
        <v>8.5882820588299592E-3</v>
      </c>
      <c r="Z2730">
        <v>0.12537107105359299</v>
      </c>
      <c r="AA2730">
        <v>-2.3313269747656899E-3</v>
      </c>
      <c r="AB2730">
        <v>-3.4032529183658497E-2</v>
      </c>
      <c r="AC2730">
        <v>1.45563250562459E-2</v>
      </c>
      <c r="AD2730">
        <v>0.212492096836048</v>
      </c>
      <c r="AE2730">
        <v>5.1544049087451204E-3</v>
      </c>
      <c r="AF2730">
        <v>7.5243600480705206E-2</v>
      </c>
      <c r="AH2730">
        <v>5.3804924716816499E-2</v>
      </c>
      <c r="AI2730">
        <v>0.78544009075143295</v>
      </c>
      <c r="AJ2730">
        <v>2.33597361011493E-2</v>
      </c>
      <c r="AK2730">
        <v>0.34100360403410701</v>
      </c>
      <c r="AL2730">
        <v>-1.11164310983558E-2</v>
      </c>
      <c r="AM2730">
        <v>-0.162276793372884</v>
      </c>
      <c r="AN2730">
        <v>-9.6711172067789203E-3</v>
      </c>
      <c r="AO2730">
        <v>-0.141178214011495</v>
      </c>
      <c r="AP2730">
        <v>-6.4002308630041905E-4</v>
      </c>
      <c r="AQ2730">
        <v>-9.3430070504324798E-3</v>
      </c>
      <c r="AS2730">
        <v>9.4553507645064899E-2</v>
      </c>
      <c r="AT2730">
        <v>1.38028472331353</v>
      </c>
      <c r="AU2730">
        <v>5.3155408618637399E-2</v>
      </c>
      <c r="AV2730">
        <v>0.77595850545453304</v>
      </c>
      <c r="AW2730">
        <v>1.6853180079466599E-2</v>
      </c>
      <c r="AX2730">
        <v>0.24602140716201101</v>
      </c>
      <c r="AY2730">
        <v>-1.15691258679388E-2</v>
      </c>
      <c r="AZ2730">
        <v>-0.16888519628000001</v>
      </c>
      <c r="BA2730">
        <v>2.62243587076171E-2</v>
      </c>
      <c r="BB2730">
        <v>0.38282114121748101</v>
      </c>
    </row>
    <row r="2731" spans="1:54" x14ac:dyDescent="0.35">
      <c r="A2731" t="s">
        <v>8268</v>
      </c>
      <c r="B2731" t="s">
        <v>8268</v>
      </c>
      <c r="E2731" t="s">
        <v>8218</v>
      </c>
      <c r="F2731" t="s">
        <v>3065</v>
      </c>
      <c r="G2731" t="s">
        <v>8268</v>
      </c>
      <c r="L2731" t="s">
        <v>8269</v>
      </c>
      <c r="O2731" t="s">
        <v>2314</v>
      </c>
      <c r="P2731" t="s">
        <v>473</v>
      </c>
      <c r="S2731" t="s">
        <v>8268</v>
      </c>
      <c r="U2731" t="s">
        <v>8220</v>
      </c>
      <c r="W2731">
        <v>4.0969000017913098E-3</v>
      </c>
      <c r="X2731">
        <v>-2.01688006795653E-2</v>
      </c>
      <c r="Y2731">
        <v>5.7342985397191605E-4</v>
      </c>
      <c r="Z2731">
        <v>-2.8229618553865499E-3</v>
      </c>
      <c r="AA2731">
        <v>2.5887965675344998E-3</v>
      </c>
      <c r="AB2731">
        <v>-1.2744495093697201E-2</v>
      </c>
      <c r="AC2731">
        <v>1.3501779287982899E-3</v>
      </c>
      <c r="AD2731">
        <v>-6.6468474979597403E-3</v>
      </c>
      <c r="AE2731">
        <v>1.8721805222945099E-3</v>
      </c>
      <c r="AF2731">
        <v>-9.2166359379910797E-3</v>
      </c>
      <c r="AH2731">
        <v>1.52913010771813E-2</v>
      </c>
      <c r="AI2731">
        <v>-7.5278186781879697E-2</v>
      </c>
      <c r="AJ2731">
        <v>5.3716283188605897E-3</v>
      </c>
      <c r="AK2731">
        <v>-2.6444214124010702E-2</v>
      </c>
      <c r="AL2731">
        <v>5.55631783367739E-3</v>
      </c>
      <c r="AM2731">
        <v>-2.73534298744771E-2</v>
      </c>
      <c r="AN2731">
        <v>7.8945672245574298E-3</v>
      </c>
      <c r="AO2731">
        <v>-3.8864495773838201E-2</v>
      </c>
      <c r="AP2731">
        <v>6.1132590004844304E-3</v>
      </c>
      <c r="AQ2731">
        <v>-3.0095218880628501E-2</v>
      </c>
      <c r="AS2731">
        <v>2.8066895480075099E-2</v>
      </c>
      <c r="AT2731">
        <v>-0.13817169576824101</v>
      </c>
      <c r="AU2731">
        <v>7.6184281216353596E-4</v>
      </c>
      <c r="AV2731">
        <v>-3.7505079009125799E-3</v>
      </c>
      <c r="AW2731">
        <v>-3.5823075506742103E-2</v>
      </c>
      <c r="AX2731">
        <v>0.176354919407817</v>
      </c>
      <c r="AY2731">
        <v>1.7832212771308299E-2</v>
      </c>
      <c r="AZ2731">
        <v>-8.7786947425838605E-2</v>
      </c>
      <c r="BA2731">
        <v>-3.3809751416735401E-3</v>
      </c>
      <c r="BB2731">
        <v>1.6644344188906202E-2</v>
      </c>
    </row>
    <row r="2732" spans="1:54" x14ac:dyDescent="0.35">
      <c r="A2732" t="s">
        <v>8270</v>
      </c>
      <c r="B2732" t="s">
        <v>8270</v>
      </c>
      <c r="E2732" t="s">
        <v>8218</v>
      </c>
      <c r="F2732" t="s">
        <v>3065</v>
      </c>
      <c r="G2732" t="s">
        <v>8270</v>
      </c>
      <c r="L2732" t="s">
        <v>8271</v>
      </c>
      <c r="O2732" t="s">
        <v>2314</v>
      </c>
      <c r="P2732" t="s">
        <v>473</v>
      </c>
      <c r="S2732" t="s">
        <v>8270</v>
      </c>
      <c r="U2732" t="s">
        <v>8220</v>
      </c>
      <c r="W2732">
        <v>3.074129251154E-3</v>
      </c>
      <c r="X2732">
        <v>-0.104986389962702</v>
      </c>
      <c r="Y2732">
        <v>-4.04859872354072E-3</v>
      </c>
      <c r="Z2732">
        <v>0.138266068101522</v>
      </c>
      <c r="AA2732">
        <v>-1.1816763126784599E-3</v>
      </c>
      <c r="AB2732">
        <v>4.0356120396545202E-2</v>
      </c>
      <c r="AC2732">
        <v>1.9718023026757899E-4</v>
      </c>
      <c r="AD2732">
        <v>-6.7340176213015503E-3</v>
      </c>
      <c r="AE2732">
        <v>-1.0890877678740899E-3</v>
      </c>
      <c r="AF2732">
        <v>3.7194074731813798E-2</v>
      </c>
      <c r="AH2732">
        <v>6.0353402535764699E-3</v>
      </c>
      <c r="AI2732">
        <v>-0.206116442625914</v>
      </c>
      <c r="AJ2732">
        <v>4.8647227347273798E-3</v>
      </c>
      <c r="AK2732">
        <v>-0.16613799757925199</v>
      </c>
      <c r="AL2732">
        <v>4.3657420065532204E-3</v>
      </c>
      <c r="AM2732">
        <v>-0.14909701425369601</v>
      </c>
      <c r="AN2732">
        <v>2.0133417799911698E-3</v>
      </c>
      <c r="AO2732">
        <v>-6.8758815252589797E-2</v>
      </c>
      <c r="AP2732">
        <v>3.8971646547560799E-3</v>
      </c>
      <c r="AQ2732">
        <v>-0.13309435445474599</v>
      </c>
      <c r="AS2732">
        <v>9.13580809054036E-4</v>
      </c>
      <c r="AT2732">
        <v>-3.1200233706618601E-2</v>
      </c>
      <c r="AU2732">
        <v>-2.1426051841586498E-3</v>
      </c>
      <c r="AV2732">
        <v>7.3173365535694798E-2</v>
      </c>
      <c r="AW2732">
        <v>1.09058267481179E-4</v>
      </c>
      <c r="AX2732">
        <v>-3.7245128170493298E-3</v>
      </c>
      <c r="AY2732">
        <v>8.21116532524342E-4</v>
      </c>
      <c r="AZ2732">
        <v>-2.8042432000940899E-2</v>
      </c>
      <c r="BA2732">
        <v>-7.65847242730506E-4</v>
      </c>
      <c r="BB2732">
        <v>2.6154898089204199E-2</v>
      </c>
    </row>
    <row r="2733" spans="1:54" x14ac:dyDescent="0.35">
      <c r="A2733" t="s">
        <v>8272</v>
      </c>
      <c r="B2733" t="s">
        <v>8272</v>
      </c>
      <c r="E2733" t="s">
        <v>8218</v>
      </c>
      <c r="F2733" t="s">
        <v>3065</v>
      </c>
      <c r="G2733" t="s">
        <v>8234</v>
      </c>
      <c r="L2733" t="s">
        <v>8241</v>
      </c>
      <c r="O2733" t="s">
        <v>2314</v>
      </c>
      <c r="P2733" t="s">
        <v>473</v>
      </c>
      <c r="S2733" t="s">
        <v>8234</v>
      </c>
      <c r="U2733" t="s">
        <v>8220</v>
      </c>
      <c r="W2733">
        <v>2.3814708266710899E-4</v>
      </c>
      <c r="X2733">
        <v>3.5442773382854398E-4</v>
      </c>
      <c r="Y2733">
        <v>2.3814572825730699E-4</v>
      </c>
      <c r="Z2733">
        <v>3.5442571766353099E-4</v>
      </c>
      <c r="AA2733">
        <v>6.3084933291120596E-5</v>
      </c>
      <c r="AB2733">
        <v>9.3887566610106901E-5</v>
      </c>
      <c r="AC2733">
        <v>1.6492507842084399E-4</v>
      </c>
      <c r="AD2733">
        <v>2.4545344423643201E-4</v>
      </c>
      <c r="AE2733">
        <v>1.2329659485597999E-4</v>
      </c>
      <c r="AF2733">
        <v>1.8349892104159001E-4</v>
      </c>
      <c r="AH2733">
        <v>7.9514227767908297E-11</v>
      </c>
      <c r="AI2733">
        <v>1.1768364061026701E-10</v>
      </c>
      <c r="AJ2733">
        <v>-4.0955869162163E-7</v>
      </c>
      <c r="AK2733">
        <v>-6.0953464497970302E-7</v>
      </c>
      <c r="AL2733">
        <v>-9.4218609153675796E-5</v>
      </c>
      <c r="AM2733">
        <v>-1.4022295657945E-4</v>
      </c>
      <c r="AN2733">
        <v>-3.4292727992426097E-5</v>
      </c>
      <c r="AO2733">
        <v>-5.1036921355773797E-5</v>
      </c>
      <c r="AP2733">
        <v>-5.1080128739977302E-5</v>
      </c>
      <c r="AQ2733">
        <v>-7.6021146368049797E-5</v>
      </c>
      <c r="AS2733">
        <v>0</v>
      </c>
      <c r="AT2733">
        <v>0</v>
      </c>
      <c r="AU2733">
        <v>0</v>
      </c>
      <c r="AV2733">
        <v>0</v>
      </c>
      <c r="AW2733">
        <v>-8.5185682653695106E-5</v>
      </c>
      <c r="AX2733">
        <v>-1.2677950134154501E-4</v>
      </c>
      <c r="AY2733">
        <v>0</v>
      </c>
      <c r="AZ2733">
        <v>0</v>
      </c>
      <c r="BA2733">
        <v>-2.07534345781882E-5</v>
      </c>
      <c r="BB2733">
        <v>-3.0886764124944799E-5</v>
      </c>
    </row>
    <row r="2734" spans="1:54" x14ac:dyDescent="0.35">
      <c r="A2734" t="s">
        <v>8273</v>
      </c>
      <c r="B2734" t="s">
        <v>8273</v>
      </c>
      <c r="E2734" t="s">
        <v>8218</v>
      </c>
      <c r="F2734" t="s">
        <v>3065</v>
      </c>
      <c r="G2734" t="s">
        <v>8273</v>
      </c>
      <c r="L2734" t="s">
        <v>8274</v>
      </c>
      <c r="O2734" t="s">
        <v>2314</v>
      </c>
      <c r="P2734" t="s">
        <v>473</v>
      </c>
      <c r="S2734" t="s">
        <v>8234</v>
      </c>
      <c r="U2734" t="s">
        <v>8220</v>
      </c>
      <c r="W2734">
        <v>2.7822705464181099E-3</v>
      </c>
      <c r="X2734">
        <v>1.3615221661211801E-2</v>
      </c>
      <c r="Y2734">
        <v>-2.7281834483165401E-3</v>
      </c>
      <c r="Z2734">
        <v>-1.33505429322778E-2</v>
      </c>
      <c r="AA2734">
        <v>-1.7266186282359E-3</v>
      </c>
      <c r="AB2734">
        <v>-8.4493204222102491E-3</v>
      </c>
      <c r="AC2734">
        <v>2.9833684103647902E-4</v>
      </c>
      <c r="AD2734">
        <v>1.4599307118778901E-3</v>
      </c>
      <c r="AE2734">
        <v>-1.1478919359860799E-3</v>
      </c>
      <c r="AF2734">
        <v>-5.6172837583360596E-3</v>
      </c>
      <c r="AH2734">
        <v>1.6446374908715899E-3</v>
      </c>
      <c r="AI2734">
        <v>8.0481404007848294E-3</v>
      </c>
      <c r="AJ2734">
        <v>1.1935758053996E-3</v>
      </c>
      <c r="AK2734">
        <v>5.8408407399568301E-3</v>
      </c>
      <c r="AL2734">
        <v>4.91047969813979E-4</v>
      </c>
      <c r="AM2734">
        <v>2.4029751388710001E-3</v>
      </c>
      <c r="AN2734">
        <v>1.51834011054354E-3</v>
      </c>
      <c r="AO2734">
        <v>7.4300959651552E-3</v>
      </c>
      <c r="AP2734">
        <v>9.6528735813002401E-4</v>
      </c>
      <c r="AQ2734">
        <v>4.7236963933204E-3</v>
      </c>
      <c r="AS2734">
        <v>2.3488287872257E-8</v>
      </c>
      <c r="AT2734">
        <v>1.1494138973944199E-7</v>
      </c>
      <c r="AU2734">
        <v>-1.48684045390863E-4</v>
      </c>
      <c r="AV2734">
        <v>-7.2759503533248405E-4</v>
      </c>
      <c r="AW2734">
        <v>-7.1891425354870704E-5</v>
      </c>
      <c r="AX2734">
        <v>-3.5180536039902698E-4</v>
      </c>
      <c r="AY2734">
        <v>2.3488287872257E-8</v>
      </c>
      <c r="AZ2734">
        <v>1.1494138973944199E-7</v>
      </c>
      <c r="BA2734">
        <v>-8.8419936686199695E-5</v>
      </c>
      <c r="BB2734">
        <v>-4.3268870437283098E-4</v>
      </c>
    </row>
    <row r="2735" spans="1:54" x14ac:dyDescent="0.35">
      <c r="A2735" t="s">
        <v>8275</v>
      </c>
      <c r="B2735" t="s">
        <v>8275</v>
      </c>
      <c r="E2735" t="s">
        <v>8218</v>
      </c>
      <c r="F2735" t="s">
        <v>3065</v>
      </c>
      <c r="G2735" t="s">
        <v>8234</v>
      </c>
      <c r="L2735" t="s">
        <v>8241</v>
      </c>
      <c r="O2735" t="s">
        <v>2314</v>
      </c>
      <c r="P2735" t="s">
        <v>473</v>
      </c>
      <c r="S2735" t="s">
        <v>8234</v>
      </c>
      <c r="U2735" t="s">
        <v>8220</v>
      </c>
      <c r="W2735">
        <v>4.54330250575266E-5</v>
      </c>
      <c r="X2735">
        <v>-7.3567409941688297E-5</v>
      </c>
      <c r="Y2735">
        <v>1.6683871199366299E-4</v>
      </c>
      <c r="Z2735">
        <v>-2.70153523995731E-4</v>
      </c>
      <c r="AA2735">
        <v>-2.5461829564011999E-4</v>
      </c>
      <c r="AB2735">
        <v>4.1229058389546897E-4</v>
      </c>
      <c r="AC2735">
        <v>2.9601033347402198E-4</v>
      </c>
      <c r="AD2735">
        <v>-4.7931462576755702E-4</v>
      </c>
      <c r="AE2735">
        <v>-1.5162700416717601E-6</v>
      </c>
      <c r="AF2735">
        <v>2.4552199917752198E-6</v>
      </c>
      <c r="AH2735">
        <v>-1.6590820821643201E-4</v>
      </c>
      <c r="AI2735">
        <v>2.6864680702232097E-4</v>
      </c>
      <c r="AJ2735">
        <v>-1.2321917620991299E-4</v>
      </c>
      <c r="AK2735">
        <v>1.9952260732480901E-4</v>
      </c>
      <c r="AL2735">
        <v>-3.2993710753046699E-4</v>
      </c>
      <c r="AM2735">
        <v>5.3425054158395802E-4</v>
      </c>
      <c r="AN2735">
        <v>-1.5316742630502601E-4</v>
      </c>
      <c r="AO2735">
        <v>2.48016300830045E-4</v>
      </c>
      <c r="AP2735">
        <v>-2.23191443907931E-4</v>
      </c>
      <c r="AQ2735">
        <v>3.6140266516936E-4</v>
      </c>
      <c r="AS2735">
        <v>2.1161998424300701E-10</v>
      </c>
      <c r="AT2735">
        <v>-3.4305891460917301E-10</v>
      </c>
      <c r="AU2735">
        <v>-4.84527213396091E-5</v>
      </c>
      <c r="AV2735">
        <v>7.8457051966296403E-5</v>
      </c>
      <c r="AW2735">
        <v>-6.1119424685349201E-6</v>
      </c>
      <c r="AX2735">
        <v>9.8967611883438201E-6</v>
      </c>
      <c r="AY2735">
        <v>2.1161998424300701E-10</v>
      </c>
      <c r="AZ2735">
        <v>-3.4305891460917301E-10</v>
      </c>
      <c r="BA2735">
        <v>-2.4597527307610301E-5</v>
      </c>
      <c r="BB2735">
        <v>3.98295374422455E-5</v>
      </c>
    </row>
    <row r="2736" spans="1:54" x14ac:dyDescent="0.35">
      <c r="A2736" t="s">
        <v>8276</v>
      </c>
      <c r="B2736" t="s">
        <v>8276</v>
      </c>
      <c r="E2736" t="s">
        <v>8218</v>
      </c>
      <c r="F2736" t="s">
        <v>3065</v>
      </c>
      <c r="G2736" t="s">
        <v>8234</v>
      </c>
      <c r="L2736" t="s">
        <v>8241</v>
      </c>
      <c r="O2736" t="s">
        <v>2314</v>
      </c>
      <c r="P2736" t="s">
        <v>473</v>
      </c>
      <c r="S2736" t="s">
        <v>8234</v>
      </c>
      <c r="U2736" t="s">
        <v>8220</v>
      </c>
      <c r="W2736">
        <v>0</v>
      </c>
      <c r="X2736">
        <v>0</v>
      </c>
      <c r="Y2736">
        <v>-1.7360509263036E-7</v>
      </c>
      <c r="Z2736">
        <v>0</v>
      </c>
      <c r="AA2736">
        <v>-8.1060013927623404E-9</v>
      </c>
      <c r="AB2736">
        <v>0</v>
      </c>
      <c r="AC2736">
        <v>0</v>
      </c>
      <c r="AD2736">
        <v>0</v>
      </c>
      <c r="AE2736">
        <v>-2.80723449075288E-8</v>
      </c>
      <c r="AF2736">
        <v>0</v>
      </c>
      <c r="AH2736">
        <v>1.86188028310578E-4</v>
      </c>
      <c r="AI2736">
        <v>0</v>
      </c>
      <c r="AJ2736">
        <v>1.86166851527606E-4</v>
      </c>
      <c r="AK2736">
        <v>0</v>
      </c>
      <c r="AL2736">
        <v>1.8618553368096401E-4</v>
      </c>
      <c r="AM2736">
        <v>0</v>
      </c>
      <c r="AN2736">
        <v>-1.29099798832943E-5</v>
      </c>
      <c r="AO2736">
        <v>0</v>
      </c>
      <c r="AP2736">
        <v>1.3415166873042401E-4</v>
      </c>
      <c r="AQ2736">
        <v>0</v>
      </c>
      <c r="AS2736">
        <v>2.9824329698680398E-4</v>
      </c>
      <c r="AT2736">
        <v>0</v>
      </c>
      <c r="AU2736">
        <v>2.9621565040179699E-4</v>
      </c>
      <c r="AV2736">
        <v>0</v>
      </c>
      <c r="AW2736">
        <v>2.9822513762142001E-4</v>
      </c>
      <c r="AX2736">
        <v>0</v>
      </c>
      <c r="AY2736">
        <v>2.9824329698680398E-4</v>
      </c>
      <c r="AZ2736">
        <v>0</v>
      </c>
      <c r="BA2736">
        <v>2.97271827290486E-4</v>
      </c>
      <c r="BB2736">
        <v>0</v>
      </c>
    </row>
    <row r="2737" spans="1:54" x14ac:dyDescent="0.35">
      <c r="A2737" t="s">
        <v>8277</v>
      </c>
      <c r="B2737" t="s">
        <v>8277</v>
      </c>
      <c r="E2737" t="s">
        <v>8218</v>
      </c>
      <c r="F2737" t="s">
        <v>3065</v>
      </c>
      <c r="G2737" t="s">
        <v>8234</v>
      </c>
      <c r="L2737" t="s">
        <v>8241</v>
      </c>
      <c r="O2737" t="s">
        <v>2314</v>
      </c>
      <c r="P2737" t="s">
        <v>473</v>
      </c>
      <c r="S2737" t="s">
        <v>8234</v>
      </c>
      <c r="U2737" t="s">
        <v>8220</v>
      </c>
      <c r="W2737">
        <v>2.94338501967749E-4</v>
      </c>
      <c r="X2737">
        <v>-3.8639573307630601E-3</v>
      </c>
      <c r="Y2737">
        <v>2.94338501967749E-4</v>
      </c>
      <c r="Z2737">
        <v>-3.8639573307630601E-3</v>
      </c>
      <c r="AA2737">
        <v>7.7969553300797294E-5</v>
      </c>
      <c r="AB2737">
        <v>-1.02355289910427E-3</v>
      </c>
      <c r="AC2737">
        <v>2.03839395595961E-4</v>
      </c>
      <c r="AD2737">
        <v>-2.67592150438034E-3</v>
      </c>
      <c r="AE2737">
        <v>1.52388691836773E-4</v>
      </c>
      <c r="AF2737">
        <v>-2.0004973831611E-3</v>
      </c>
      <c r="AH2737">
        <v>0</v>
      </c>
      <c r="AI2737">
        <v>0</v>
      </c>
      <c r="AJ2737">
        <v>0</v>
      </c>
      <c r="AK2737">
        <v>0</v>
      </c>
      <c r="AL2737">
        <v>-1.1645006464572399E-4</v>
      </c>
      <c r="AM2737">
        <v>1.52870955671958E-3</v>
      </c>
      <c r="AN2737">
        <v>-4.2384368828448603E-5</v>
      </c>
      <c r="AO2737">
        <v>5.56404926577159E-4</v>
      </c>
      <c r="AP2737">
        <v>-6.2984538575661504E-5</v>
      </c>
      <c r="AQ2737">
        <v>8.2683565986274305E-4</v>
      </c>
      <c r="AS2737">
        <v>0</v>
      </c>
      <c r="AT2737">
        <v>0</v>
      </c>
      <c r="AU2737">
        <v>0</v>
      </c>
      <c r="AV2737">
        <v>0</v>
      </c>
      <c r="AW2737">
        <v>-1.0528567518996001E-4</v>
      </c>
      <c r="AX2737">
        <v>1.3821479472042599E-3</v>
      </c>
      <c r="AY2737">
        <v>0</v>
      </c>
      <c r="AZ2737">
        <v>0</v>
      </c>
      <c r="BA2737">
        <v>-2.5650312400007901E-5</v>
      </c>
      <c r="BB2737">
        <v>3.3672697225766102E-4</v>
      </c>
    </row>
    <row r="2738" spans="1:54" x14ac:dyDescent="0.35">
      <c r="A2738" t="s">
        <v>8278</v>
      </c>
      <c r="B2738" t="s">
        <v>8278</v>
      </c>
      <c r="E2738" t="s">
        <v>8218</v>
      </c>
      <c r="F2738" t="s">
        <v>3065</v>
      </c>
      <c r="G2738" t="s">
        <v>8234</v>
      </c>
      <c r="L2738" t="s">
        <v>8241</v>
      </c>
      <c r="O2738" t="s">
        <v>2314</v>
      </c>
      <c r="P2738" t="s">
        <v>473</v>
      </c>
      <c r="S2738" t="s">
        <v>8234</v>
      </c>
      <c r="U2738" t="s">
        <v>8220</v>
      </c>
      <c r="W2738">
        <v>7.8164781957246795E-4</v>
      </c>
      <c r="X2738">
        <v>5.4248403547063596E-4</v>
      </c>
      <c r="Y2738">
        <v>3.9576087271730298E-4</v>
      </c>
      <c r="Z2738">
        <v>2.74668399136146E-4</v>
      </c>
      <c r="AA2738">
        <v>4.3278993343188403E-4</v>
      </c>
      <c r="AB2738">
        <v>3.0036753528861498E-4</v>
      </c>
      <c r="AC2738">
        <v>5.49572462521579E-4</v>
      </c>
      <c r="AD2738">
        <v>3.8141766633970102E-4</v>
      </c>
      <c r="AE2738">
        <v>4.6902685974423798E-4</v>
      </c>
      <c r="AF2738">
        <v>3.2551691049348001E-4</v>
      </c>
      <c r="AH2738">
        <v>-3.6555422717829601E-6</v>
      </c>
      <c r="AI2738">
        <v>-2.5370416878445199E-6</v>
      </c>
      <c r="AJ2738">
        <v>-2.05160425289512E-6</v>
      </c>
      <c r="AK2738">
        <v>-1.42386658019689E-6</v>
      </c>
      <c r="AL2738">
        <v>-1.94144942188386E-4</v>
      </c>
      <c r="AM2738">
        <v>-1.3474166893345801E-4</v>
      </c>
      <c r="AN2738">
        <v>-7.3327881869205398E-5</v>
      </c>
      <c r="AO2738">
        <v>-5.08914688168716E-5</v>
      </c>
      <c r="AP2738">
        <v>-1.06304845554382E-4</v>
      </c>
      <c r="AQ2738">
        <v>-7.3778343861362897E-5</v>
      </c>
      <c r="AS2738">
        <v>0</v>
      </c>
      <c r="AT2738">
        <v>0</v>
      </c>
      <c r="AU2738">
        <v>-4.7461997651573898E-9</v>
      </c>
      <c r="AV2738">
        <v>-3.2940317140628399E-9</v>
      </c>
      <c r="AW2738">
        <v>-1.7419993531429801E-4</v>
      </c>
      <c r="AX2738">
        <v>-1.20899312783251E-4</v>
      </c>
      <c r="AY2738">
        <v>0</v>
      </c>
      <c r="AZ2738">
        <v>0</v>
      </c>
      <c r="BA2738">
        <v>-4.2441871394438102E-5</v>
      </c>
      <c r="BB2738">
        <v>-2.9455769195867701E-5</v>
      </c>
    </row>
    <row r="2739" spans="1:54" x14ac:dyDescent="0.35">
      <c r="A2739" t="s">
        <v>8279</v>
      </c>
      <c r="B2739" t="s">
        <v>8279</v>
      </c>
      <c r="E2739" t="s">
        <v>8218</v>
      </c>
      <c r="F2739" t="s">
        <v>3065</v>
      </c>
      <c r="G2739" t="s">
        <v>8234</v>
      </c>
      <c r="L2739" t="s">
        <v>8241</v>
      </c>
      <c r="O2739" t="s">
        <v>2314</v>
      </c>
      <c r="P2739" t="s">
        <v>473</v>
      </c>
      <c r="S2739" t="s">
        <v>8234</v>
      </c>
      <c r="U2739" t="s">
        <v>8220</v>
      </c>
      <c r="W2739">
        <v>0</v>
      </c>
      <c r="X2739">
        <v>0</v>
      </c>
      <c r="Y2739">
        <v>-5.4001746870053703E-8</v>
      </c>
      <c r="Z2739">
        <v>-1.47026835151109E-8</v>
      </c>
      <c r="AA2739">
        <v>0</v>
      </c>
      <c r="AB2739">
        <v>0</v>
      </c>
      <c r="AC2739">
        <v>0</v>
      </c>
      <c r="AD2739">
        <v>0</v>
      </c>
      <c r="AE2739">
        <v>-7.4513807818307998E-9</v>
      </c>
      <c r="AF2739">
        <v>-2.0287361008795699E-9</v>
      </c>
      <c r="AH2739">
        <v>0</v>
      </c>
      <c r="AI2739">
        <v>0</v>
      </c>
      <c r="AJ2739">
        <v>-1.71372032133222E-6</v>
      </c>
      <c r="AK2739">
        <v>-4.6658454877501801E-7</v>
      </c>
      <c r="AL2739">
        <v>-3.5385843735431403E-5</v>
      </c>
      <c r="AM2739">
        <v>-9.6343066857684806E-6</v>
      </c>
      <c r="AN2739">
        <v>0</v>
      </c>
      <c r="AO2739">
        <v>0</v>
      </c>
      <c r="AP2739">
        <v>-1.6275487536950101E-5</v>
      </c>
      <c r="AQ2739">
        <v>-4.4312362292310901E-6</v>
      </c>
      <c r="AS2739">
        <v>0</v>
      </c>
      <c r="AT2739">
        <v>0</v>
      </c>
      <c r="AU2739">
        <v>-1.9521249154874501E-4</v>
      </c>
      <c r="AV2739">
        <v>-5.3149415979447701E-5</v>
      </c>
      <c r="AW2739">
        <v>-5.5685094038606898E-5</v>
      </c>
      <c r="AX2739">
        <v>-1.51610701770721E-5</v>
      </c>
      <c r="AY2739">
        <v>0</v>
      </c>
      <c r="AZ2739">
        <v>0</v>
      </c>
      <c r="BA2739">
        <v>-1.0666903363435601E-4</v>
      </c>
      <c r="BB2739">
        <v>-2.9042182749890701E-5</v>
      </c>
    </row>
    <row r="2740" spans="1:54" x14ac:dyDescent="0.35">
      <c r="A2740" t="s">
        <v>8280</v>
      </c>
      <c r="B2740" t="s">
        <v>8280</v>
      </c>
      <c r="E2740" t="s">
        <v>8218</v>
      </c>
      <c r="F2740" t="s">
        <v>3065</v>
      </c>
      <c r="G2740" t="s">
        <v>8234</v>
      </c>
      <c r="L2740" t="s">
        <v>8241</v>
      </c>
      <c r="O2740" t="s">
        <v>2314</v>
      </c>
      <c r="P2740" t="s">
        <v>473</v>
      </c>
      <c r="S2740" t="s">
        <v>8234</v>
      </c>
      <c r="U2740" t="s">
        <v>8220</v>
      </c>
      <c r="W2740">
        <v>0</v>
      </c>
      <c r="X2740">
        <v>0</v>
      </c>
      <c r="Y2740">
        <v>-3.7061351623982497E-8</v>
      </c>
      <c r="Z2740">
        <v>1.01674224595172E-8</v>
      </c>
      <c r="AA2740">
        <v>0</v>
      </c>
      <c r="AB2740">
        <v>0</v>
      </c>
      <c r="AC2740">
        <v>0</v>
      </c>
      <c r="AD2740">
        <v>0</v>
      </c>
      <c r="AE2740">
        <v>-5.11387611041817E-9</v>
      </c>
      <c r="AF2740">
        <v>1.4029423251419701E-9</v>
      </c>
      <c r="AH2740">
        <v>0</v>
      </c>
      <c r="AI2740">
        <v>0</v>
      </c>
      <c r="AJ2740">
        <v>-4.4984386714284099E-9</v>
      </c>
      <c r="AK2740">
        <v>1.2345680033831699E-9</v>
      </c>
      <c r="AL2740">
        <v>-1.68821140112685E-5</v>
      </c>
      <c r="AM2740">
        <v>4.6310733026189197E-6</v>
      </c>
      <c r="AN2740">
        <v>0</v>
      </c>
      <c r="AO2740">
        <v>0</v>
      </c>
      <c r="AP2740">
        <v>-7.52664738448948E-6</v>
      </c>
      <c r="AQ2740">
        <v>2.0646974973295098E-6</v>
      </c>
      <c r="AS2740">
        <v>0</v>
      </c>
      <c r="AT2740">
        <v>0</v>
      </c>
      <c r="AU2740">
        <v>-8.05443163147916E-5</v>
      </c>
      <c r="AV2740">
        <v>2.2094781559900401E-5</v>
      </c>
      <c r="AW2740">
        <v>-2.65666155459416E-5</v>
      </c>
      <c r="AX2740">
        <v>7.2877082146760603E-6</v>
      </c>
      <c r="AY2740">
        <v>0</v>
      </c>
      <c r="AZ2740">
        <v>0</v>
      </c>
      <c r="BA2740">
        <v>-4.4886319899938201E-5</v>
      </c>
      <c r="BB2740">
        <v>1.2313139601554401E-5</v>
      </c>
    </row>
    <row r="2741" spans="1:54" x14ac:dyDescent="0.35">
      <c r="A2741" t="s">
        <v>8281</v>
      </c>
      <c r="B2741" t="s">
        <v>8281</v>
      </c>
      <c r="E2741" t="s">
        <v>8218</v>
      </c>
      <c r="F2741" t="s">
        <v>3065</v>
      </c>
      <c r="G2741" t="s">
        <v>8234</v>
      </c>
      <c r="L2741" t="s">
        <v>8241</v>
      </c>
      <c r="O2741" t="s">
        <v>2314</v>
      </c>
      <c r="P2741" t="s">
        <v>473</v>
      </c>
      <c r="S2741" t="s">
        <v>8234</v>
      </c>
      <c r="U2741" t="s">
        <v>8220</v>
      </c>
      <c r="W2741">
        <v>1.3128269087869101E-3</v>
      </c>
      <c r="X2741">
        <v>-4.1037205065208603E-2</v>
      </c>
      <c r="Y2741">
        <v>4.2665807697116502E-4</v>
      </c>
      <c r="Z2741">
        <v>-1.33367581667265E-2</v>
      </c>
      <c r="AA2741">
        <v>1.64888329614979E-4</v>
      </c>
      <c r="AB2741">
        <v>-5.1541876155969399E-3</v>
      </c>
      <c r="AC2741">
        <v>5.34915690064239E-4</v>
      </c>
      <c r="AD2741">
        <v>-1.67207456813756E-2</v>
      </c>
      <c r="AE2741">
        <v>3.3201496309697603E-4</v>
      </c>
      <c r="AF2741">
        <v>-1.0378341602938801E-2</v>
      </c>
      <c r="AH2741">
        <v>1.0204380504259E-6</v>
      </c>
      <c r="AI2741">
        <v>-3.1897522401180802E-5</v>
      </c>
      <c r="AJ2741">
        <v>-6.2393913506626005E-4</v>
      </c>
      <c r="AK2741">
        <v>1.95034989469711E-2</v>
      </c>
      <c r="AL2741">
        <v>-2.6669122936831899E-4</v>
      </c>
      <c r="AM2741">
        <v>8.3364094649596206E-3</v>
      </c>
      <c r="AN2741">
        <v>-5.8446661768537698E-4</v>
      </c>
      <c r="AO2741">
        <v>1.8269641095525199E-2</v>
      </c>
      <c r="AP2741">
        <v>-4.5437807788762101E-4</v>
      </c>
      <c r="AQ2741">
        <v>1.4203248146628799E-2</v>
      </c>
      <c r="AS2741">
        <v>0</v>
      </c>
      <c r="AT2741">
        <v>0</v>
      </c>
      <c r="AU2741">
        <v>-3.90319844279823E-4</v>
      </c>
      <c r="AV2741">
        <v>1.2200873842349601E-2</v>
      </c>
      <c r="AW2741">
        <v>-1.4931423026939801E-4</v>
      </c>
      <c r="AX2741">
        <v>4.66736219895125E-3</v>
      </c>
      <c r="AY2741">
        <v>-2.3261734523945E-4</v>
      </c>
      <c r="AZ2741">
        <v>7.2713056331608098E-3</v>
      </c>
      <c r="BA2741">
        <v>-2.8753561499202801E-4</v>
      </c>
      <c r="BB2741">
        <v>8.9879769504077993E-3</v>
      </c>
    </row>
    <row r="2742" spans="1:54" x14ac:dyDescent="0.35">
      <c r="A2742" t="s">
        <v>8282</v>
      </c>
      <c r="B2742" t="s">
        <v>8282</v>
      </c>
      <c r="E2742" t="s">
        <v>8218</v>
      </c>
      <c r="F2742" t="s">
        <v>3065</v>
      </c>
      <c r="G2742" t="s">
        <v>8234</v>
      </c>
      <c r="L2742" t="s">
        <v>8241</v>
      </c>
      <c r="O2742" t="s">
        <v>2314</v>
      </c>
      <c r="P2742" t="s">
        <v>473</v>
      </c>
      <c r="S2742" t="s">
        <v>8234</v>
      </c>
      <c r="U2742" t="s">
        <v>8220</v>
      </c>
      <c r="W2742">
        <v>2.4029075293543201E-3</v>
      </c>
      <c r="X2742">
        <v>0.10601397627541</v>
      </c>
      <c r="Y2742">
        <v>1.26746429738213E-3</v>
      </c>
      <c r="Z2742">
        <v>5.5919309549512498E-2</v>
      </c>
      <c r="AA2742">
        <v>2.8750119957743299E-4</v>
      </c>
      <c r="AB2742">
        <v>1.26842772685265E-2</v>
      </c>
      <c r="AC2742">
        <v>1.2642172746915601E-3</v>
      </c>
      <c r="AD2742">
        <v>5.5776054022072002E-2</v>
      </c>
      <c r="AE2742">
        <v>7.6852257635150396E-4</v>
      </c>
      <c r="AF2742">
        <v>3.3906479205926501E-2</v>
      </c>
      <c r="AH2742">
        <v>4.1771123933557699E-4</v>
      </c>
      <c r="AI2742">
        <v>1.8429019374988101E-2</v>
      </c>
      <c r="AJ2742">
        <v>3.05096190956399E-4</v>
      </c>
      <c r="AK2742">
        <v>1.3460551417931999E-2</v>
      </c>
      <c r="AL2742">
        <v>-4.50915758888837E-4</v>
      </c>
      <c r="AM2742">
        <v>-1.9893970941708999E-2</v>
      </c>
      <c r="AN2742">
        <v>2.1212829964356101E-4</v>
      </c>
      <c r="AO2742">
        <v>9.3588971905589294E-3</v>
      </c>
      <c r="AP2742">
        <v>-5.6196561292232997E-5</v>
      </c>
      <c r="AQ2742">
        <v>-2.4793384023968799E-3</v>
      </c>
      <c r="AS2742">
        <v>0</v>
      </c>
      <c r="AT2742">
        <v>0</v>
      </c>
      <c r="AU2742">
        <v>-1.73100884183822E-6</v>
      </c>
      <c r="AV2742">
        <v>-7.6370449964002801E-5</v>
      </c>
      <c r="AW2742">
        <v>-4.3167126827883698E-4</v>
      </c>
      <c r="AX2742">
        <v>-1.9044922467959E-2</v>
      </c>
      <c r="AY2742">
        <v>0</v>
      </c>
      <c r="AZ2742">
        <v>0</v>
      </c>
      <c r="BA2742">
        <v>-1.05991850989119E-4</v>
      </c>
      <c r="BB2742">
        <v>-4.6762588399306901E-3</v>
      </c>
    </row>
    <row r="2743" spans="1:54" x14ac:dyDescent="0.35">
      <c r="A2743" t="s">
        <v>8283</v>
      </c>
      <c r="B2743" t="s">
        <v>8283</v>
      </c>
      <c r="E2743" t="s">
        <v>8218</v>
      </c>
      <c r="F2743" t="s">
        <v>3065</v>
      </c>
      <c r="G2743" t="s">
        <v>8234</v>
      </c>
      <c r="L2743" t="s">
        <v>8241</v>
      </c>
      <c r="O2743" t="s">
        <v>2314</v>
      </c>
      <c r="P2743" t="s">
        <v>473</v>
      </c>
      <c r="S2743" t="s">
        <v>8234</v>
      </c>
      <c r="U2743" t="s">
        <v>8220</v>
      </c>
      <c r="W2743">
        <v>1.3477880060698299E-3</v>
      </c>
      <c r="X2743">
        <v>1.3444269386653201E-2</v>
      </c>
      <c r="Y2743">
        <v>2.1699055128687999E-4</v>
      </c>
      <c r="Z2743">
        <v>2.1644942771459298E-3</v>
      </c>
      <c r="AA2743">
        <v>-8.0160482714050196E-4</v>
      </c>
      <c r="AB2743">
        <v>-7.9960581256255398E-3</v>
      </c>
      <c r="AC2743">
        <v>-6.7775506254475696E-4</v>
      </c>
      <c r="AD2743">
        <v>-6.7606490028460104E-3</v>
      </c>
      <c r="AE2743">
        <v>-6.17206421063767E-4</v>
      </c>
      <c r="AF2743">
        <v>-6.1566725290493297E-3</v>
      </c>
      <c r="AH2743">
        <v>1.0133700180793401E-3</v>
      </c>
      <c r="AI2743">
        <v>1.01084291070919E-2</v>
      </c>
      <c r="AJ2743">
        <v>8.6398911855024602E-4</v>
      </c>
      <c r="AK2743">
        <v>8.6183453218424706E-3</v>
      </c>
      <c r="AL2743">
        <v>-5.8327495601759804E-4</v>
      </c>
      <c r="AM2743">
        <v>-5.8182040496568303E-3</v>
      </c>
      <c r="AN2743">
        <v>-6.0373179816498E-4</v>
      </c>
      <c r="AO2743">
        <v>-6.0222623254890797E-3</v>
      </c>
      <c r="AP2743">
        <v>-1.6469014428984699E-4</v>
      </c>
      <c r="AQ2743">
        <v>-1.64279445659432E-3</v>
      </c>
      <c r="AS2743">
        <v>2.30228513917393E-3</v>
      </c>
      <c r="AT2743">
        <v>2.2965437798117001E-2</v>
      </c>
      <c r="AU2743">
        <v>2.1797353357080902E-3</v>
      </c>
      <c r="AV2743">
        <v>2.1742995868212499E-2</v>
      </c>
      <c r="AW2743">
        <v>1.4053373850548799E-3</v>
      </c>
      <c r="AX2743">
        <v>1.4018328029497E-2</v>
      </c>
      <c r="AY2743">
        <v>5.9943408303202899E-4</v>
      </c>
      <c r="AZ2743">
        <v>5.97939235014167E-3</v>
      </c>
      <c r="BA2743">
        <v>1.5494661319112801E-3</v>
      </c>
      <c r="BB2743">
        <v>1.5456021266286001E-2</v>
      </c>
    </row>
    <row r="2744" spans="1:54" x14ac:dyDescent="0.35">
      <c r="A2744" t="s">
        <v>8284</v>
      </c>
      <c r="B2744" t="s">
        <v>8284</v>
      </c>
      <c r="E2744" t="s">
        <v>8218</v>
      </c>
      <c r="F2744" t="s">
        <v>3065</v>
      </c>
      <c r="G2744" t="s">
        <v>8234</v>
      </c>
      <c r="L2744" t="s">
        <v>8241</v>
      </c>
      <c r="O2744" t="s">
        <v>2314</v>
      </c>
      <c r="P2744" t="s">
        <v>473</v>
      </c>
      <c r="S2744" t="s">
        <v>8234</v>
      </c>
      <c r="U2744" t="s">
        <v>8220</v>
      </c>
      <c r="W2744">
        <v>1.1939661334947401E-3</v>
      </c>
      <c r="X2744">
        <v>-4.6074023304365497E-2</v>
      </c>
      <c r="Y2744">
        <v>4.04816174557725E-4</v>
      </c>
      <c r="Z2744">
        <v>-1.56214731195092E-2</v>
      </c>
      <c r="AA2744">
        <v>-2.7779915403615299E-4</v>
      </c>
      <c r="AB2744">
        <v>1.0720006486941699E-2</v>
      </c>
      <c r="AC2744">
        <v>8.7111407180662703E-4</v>
      </c>
      <c r="AD2744">
        <v>-3.3615467741610103E-2</v>
      </c>
      <c r="AE2744">
        <v>2.2315862025391401E-4</v>
      </c>
      <c r="AF2744">
        <v>-8.6114799925803807E-3</v>
      </c>
      <c r="AH2744">
        <v>8.5858835970625802E-4</v>
      </c>
      <c r="AI2744">
        <v>-3.3132112364775403E-2</v>
      </c>
      <c r="AJ2744">
        <v>3.1186826293701898E-4</v>
      </c>
      <c r="AK2744">
        <v>-1.2034701162289E-2</v>
      </c>
      <c r="AL2744">
        <v>-1.30261111119381E-3</v>
      </c>
      <c r="AM2744">
        <v>5.0266530189357901E-2</v>
      </c>
      <c r="AN2744">
        <v>4.7502130459188198E-5</v>
      </c>
      <c r="AO2744">
        <v>-1.83306226531066E-3</v>
      </c>
      <c r="AP2744">
        <v>-4.7688325804271002E-4</v>
      </c>
      <c r="AQ2744">
        <v>1.8402473678731799E-2</v>
      </c>
      <c r="AS2744">
        <v>1.93966875571944E-3</v>
      </c>
      <c r="AT2744">
        <v>-7.4849981877012098E-2</v>
      </c>
      <c r="AU2744">
        <v>1.1836178182678999E-3</v>
      </c>
      <c r="AV2744">
        <v>-4.5674691612207503E-2</v>
      </c>
      <c r="AW2744">
        <v>-1.6185900757839399E-3</v>
      </c>
      <c r="AX2744">
        <v>6.24598594378689E-2</v>
      </c>
      <c r="AY2744">
        <v>1.0078495020219801E-3</v>
      </c>
      <c r="AZ2744">
        <v>-3.8891958608067198E-2</v>
      </c>
      <c r="BA2744">
        <v>4.5181011363468399E-4</v>
      </c>
      <c r="BB2744">
        <v>-1.74349247612696E-2</v>
      </c>
    </row>
    <row r="2745" spans="1:54" x14ac:dyDescent="0.35">
      <c r="A2745" t="s">
        <v>8285</v>
      </c>
      <c r="B2745" t="s">
        <v>8285</v>
      </c>
      <c r="E2745" t="s">
        <v>8218</v>
      </c>
      <c r="F2745" t="s">
        <v>3065</v>
      </c>
      <c r="G2745" t="s">
        <v>8234</v>
      </c>
      <c r="L2745" t="s">
        <v>8241</v>
      </c>
      <c r="O2745" t="s">
        <v>2314</v>
      </c>
      <c r="P2745" t="s">
        <v>473</v>
      </c>
      <c r="S2745" t="s">
        <v>8234</v>
      </c>
      <c r="U2745" t="s">
        <v>8220</v>
      </c>
      <c r="W2745">
        <v>8.99582424569778E-4</v>
      </c>
      <c r="X2745">
        <v>-1.9285064460916601E-2</v>
      </c>
      <c r="Y2745">
        <v>8.3356343495574303E-4</v>
      </c>
      <c r="Z2745">
        <v>-1.78697628328006E-2</v>
      </c>
      <c r="AA2745">
        <v>1.11835271278999E-4</v>
      </c>
      <c r="AB2745">
        <v>-2.3975017260369201E-3</v>
      </c>
      <c r="AC2745">
        <v>5.8891995583149005E-4</v>
      </c>
      <c r="AD2745">
        <v>-1.2625145846545401E-2</v>
      </c>
      <c r="AE2745">
        <v>3.8033201898845397E-4</v>
      </c>
      <c r="AF2745">
        <v>-8.1534802177945197E-3</v>
      </c>
      <c r="AH2745">
        <v>3.4102508263824799E-5</v>
      </c>
      <c r="AI2745">
        <v>-7.3108261333665304E-4</v>
      </c>
      <c r="AJ2745">
        <v>2.48353841539849E-5</v>
      </c>
      <c r="AK2745">
        <v>-5.3241589803576495E-4</v>
      </c>
      <c r="AL2745">
        <v>-3.4359522081704302E-4</v>
      </c>
      <c r="AM2745">
        <v>7.3659242350032602E-3</v>
      </c>
      <c r="AN2745">
        <v>-8.9889840294034095E-5</v>
      </c>
      <c r="AO2745">
        <v>1.9270400541948601E-3</v>
      </c>
      <c r="AP2745">
        <v>-1.6937576762911499E-4</v>
      </c>
      <c r="AQ2745">
        <v>3.63104314601862E-3</v>
      </c>
      <c r="AS2745">
        <v>0</v>
      </c>
      <c r="AT2745">
        <v>0</v>
      </c>
      <c r="AU2745">
        <v>-2.2520375902858E-11</v>
      </c>
      <c r="AV2745">
        <v>4.8183679268731804E-10</v>
      </c>
      <c r="AW2745">
        <v>-3.01499888043977E-4</v>
      </c>
      <c r="AX2745">
        <v>6.4634930807549998E-3</v>
      </c>
      <c r="AY2745">
        <v>0</v>
      </c>
      <c r="AZ2745">
        <v>0</v>
      </c>
      <c r="BA2745">
        <v>-7.3453178067939601E-5</v>
      </c>
      <c r="BB2745">
        <v>1.5746742433140699E-3</v>
      </c>
    </row>
    <row r="2746" spans="1:54" x14ac:dyDescent="0.35">
      <c r="A2746" t="s">
        <v>8286</v>
      </c>
      <c r="B2746" t="s">
        <v>8286</v>
      </c>
      <c r="E2746" t="s">
        <v>8218</v>
      </c>
      <c r="F2746" t="s">
        <v>3065</v>
      </c>
      <c r="G2746" t="s">
        <v>8234</v>
      </c>
      <c r="L2746" t="s">
        <v>8241</v>
      </c>
      <c r="O2746" t="s">
        <v>2314</v>
      </c>
      <c r="P2746" t="s">
        <v>473</v>
      </c>
      <c r="S2746" t="s">
        <v>8234</v>
      </c>
      <c r="U2746" t="s">
        <v>8220</v>
      </c>
      <c r="W2746">
        <v>8.6540819758995096E-5</v>
      </c>
      <c r="X2746">
        <v>4.7518477597208202E-4</v>
      </c>
      <c r="Y2746">
        <v>-5.2608068853208405E-4</v>
      </c>
      <c r="Z2746">
        <v>-2.8886430158969701E-3</v>
      </c>
      <c r="AA2746">
        <v>-1.3440279323291E-5</v>
      </c>
      <c r="AB2746">
        <v>-7.3798887001430598E-5</v>
      </c>
      <c r="AC2746">
        <v>-1.1305098999802701E-5</v>
      </c>
      <c r="AD2746">
        <v>-6.2074879680906706E-5</v>
      </c>
      <c r="AE2746">
        <v>-8.3420537755479399E-5</v>
      </c>
      <c r="AF2746">
        <v>-4.5805170049027902E-4</v>
      </c>
      <c r="AH2746">
        <v>6.4784619528827106E-5</v>
      </c>
      <c r="AI2746">
        <v>3.5572421230867202E-4</v>
      </c>
      <c r="AJ2746">
        <v>4.6860193333852503E-5</v>
      </c>
      <c r="AK2746">
        <v>2.5730343855556698E-4</v>
      </c>
      <c r="AL2746">
        <v>4.0895597509746E-5</v>
      </c>
      <c r="AM2746">
        <v>2.2455259207632101E-4</v>
      </c>
      <c r="AN2746">
        <v>5.9809574024088397E-5</v>
      </c>
      <c r="AO2746">
        <v>3.2840686170487699E-4</v>
      </c>
      <c r="AP2746">
        <v>4.7585410875750902E-5</v>
      </c>
      <c r="AQ2746">
        <v>2.6128551706547501E-4</v>
      </c>
      <c r="AS2746">
        <v>0</v>
      </c>
      <c r="AT2746">
        <v>0</v>
      </c>
      <c r="AU2746">
        <v>-4.2781997679086702E-11</v>
      </c>
      <c r="AV2746">
        <v>-2.3536728122053298E-10</v>
      </c>
      <c r="AW2746">
        <v>0</v>
      </c>
      <c r="AX2746">
        <v>0</v>
      </c>
      <c r="AY2746">
        <v>0</v>
      </c>
      <c r="AZ2746">
        <v>0</v>
      </c>
      <c r="BA2746">
        <v>-2.0404020677690099E-11</v>
      </c>
      <c r="BB2746">
        <v>-1.12253731321739E-10</v>
      </c>
    </row>
    <row r="2747" spans="1:54" x14ac:dyDescent="0.35">
      <c r="A2747" t="s">
        <v>8287</v>
      </c>
      <c r="B2747" t="s">
        <v>8287</v>
      </c>
      <c r="E2747" t="s">
        <v>8218</v>
      </c>
      <c r="F2747" t="s">
        <v>3065</v>
      </c>
      <c r="G2747" t="s">
        <v>8234</v>
      </c>
      <c r="L2747" t="s">
        <v>8241</v>
      </c>
      <c r="O2747" t="s">
        <v>2314</v>
      </c>
      <c r="P2747" t="s">
        <v>473</v>
      </c>
      <c r="S2747" t="s">
        <v>8234</v>
      </c>
      <c r="U2747" t="s">
        <v>8220</v>
      </c>
      <c r="W2747">
        <v>1.0381252592693E-3</v>
      </c>
      <c r="X2747">
        <v>-4.9804683210918901E-3</v>
      </c>
      <c r="Y2747">
        <v>-4.2765998153134502E-4</v>
      </c>
      <c r="Z2747">
        <v>2.0517244636586401E-3</v>
      </c>
      <c r="AA2747">
        <v>-3.1091216528037402E-4</v>
      </c>
      <c r="AB2747">
        <v>1.49161979878798E-3</v>
      </c>
      <c r="AC2747">
        <v>-2.6940958515910902E-4</v>
      </c>
      <c r="AD2747">
        <v>1.2925086756432301E-3</v>
      </c>
      <c r="AE2747">
        <v>-3.1232769595952698E-4</v>
      </c>
      <c r="AF2747">
        <v>1.4984108920250601E-3</v>
      </c>
      <c r="AH2747">
        <v>8.1269206448414595E-5</v>
      </c>
      <c r="AI2747">
        <v>-3.89893901608929E-4</v>
      </c>
      <c r="AJ2747">
        <v>-3.4524091578762901E-5</v>
      </c>
      <c r="AK2747">
        <v>1.6563140414760399E-4</v>
      </c>
      <c r="AL2747">
        <v>-3.55218043756172E-4</v>
      </c>
      <c r="AM2747">
        <v>1.7041799127426301E-3</v>
      </c>
      <c r="AN2747">
        <v>-1.1155883157453E-4</v>
      </c>
      <c r="AO2747">
        <v>5.3521019838243E-4</v>
      </c>
      <c r="AP2747">
        <v>-1.9760685022754301E-4</v>
      </c>
      <c r="AQ2747">
        <v>9.4803073955622105E-4</v>
      </c>
      <c r="AS2747">
        <v>0</v>
      </c>
      <c r="AT2747">
        <v>0</v>
      </c>
      <c r="AU2747">
        <v>-4.3278549096661299E-9</v>
      </c>
      <c r="AV2747">
        <v>2.0763391006539701E-8</v>
      </c>
      <c r="AW2747">
        <v>-3.7966449709301301E-4</v>
      </c>
      <c r="AX2747">
        <v>1.8214632424573599E-3</v>
      </c>
      <c r="AY2747">
        <v>0</v>
      </c>
      <c r="AZ2747">
        <v>0</v>
      </c>
      <c r="BA2747">
        <v>-9.2498150945459102E-5</v>
      </c>
      <c r="BB2747">
        <v>4.4376543837300298E-4</v>
      </c>
    </row>
    <row r="2748" spans="1:54" x14ac:dyDescent="0.35">
      <c r="A2748" t="s">
        <v>8288</v>
      </c>
      <c r="B2748" t="s">
        <v>8288</v>
      </c>
      <c r="E2748" t="s">
        <v>8218</v>
      </c>
      <c r="F2748" t="s">
        <v>3065</v>
      </c>
      <c r="G2748" t="s">
        <v>8234</v>
      </c>
      <c r="L2748" t="s">
        <v>8241</v>
      </c>
      <c r="O2748" t="s">
        <v>2314</v>
      </c>
      <c r="P2748" t="s">
        <v>473</v>
      </c>
      <c r="S2748" t="s">
        <v>8234</v>
      </c>
      <c r="U2748" t="s">
        <v>8220</v>
      </c>
      <c r="W2748">
        <v>1.4634773097396601E-3</v>
      </c>
      <c r="X2748">
        <v>-1.9220576533696101E-2</v>
      </c>
      <c r="Y2748">
        <v>1.0783485272329401E-3</v>
      </c>
      <c r="Z2748">
        <v>-1.4162488383151499E-2</v>
      </c>
      <c r="AA2748">
        <v>4.9479808187762205E-4</v>
      </c>
      <c r="AB2748">
        <v>-6.4984296910264297E-3</v>
      </c>
      <c r="AC2748">
        <v>1.03426409054812E-3</v>
      </c>
      <c r="AD2748">
        <v>-1.3583505515946099E-2</v>
      </c>
      <c r="AE2748">
        <v>7.6631434237170795E-4</v>
      </c>
      <c r="AF2748">
        <v>-1.0064387994904301E-2</v>
      </c>
      <c r="AH2748">
        <v>2.0951171539692E-6</v>
      </c>
      <c r="AI2748">
        <v>-2.75162170826349E-5</v>
      </c>
      <c r="AJ2748">
        <v>1.9914233466348498E-6</v>
      </c>
      <c r="AK2748">
        <v>-2.6154355348140301E-5</v>
      </c>
      <c r="AL2748">
        <v>-5.1188982437802902E-4</v>
      </c>
      <c r="AM2748">
        <v>6.7229040601191102E-3</v>
      </c>
      <c r="AN2748">
        <v>-1.5935079683803099E-4</v>
      </c>
      <c r="AO2748">
        <v>2.0928333954728399E-3</v>
      </c>
      <c r="AP2748">
        <v>-2.6923757960501402E-4</v>
      </c>
      <c r="AQ2748">
        <v>3.53603125290028E-3</v>
      </c>
      <c r="AS2748">
        <v>0</v>
      </c>
      <c r="AT2748">
        <v>0</v>
      </c>
      <c r="AU2748">
        <v>0</v>
      </c>
      <c r="AV2748">
        <v>0</v>
      </c>
      <c r="AW2748">
        <v>-4.0104270822357598E-4</v>
      </c>
      <c r="AX2748">
        <v>5.2670936656617996E-3</v>
      </c>
      <c r="AY2748">
        <v>0</v>
      </c>
      <c r="AZ2748">
        <v>0</v>
      </c>
      <c r="BA2748">
        <v>-9.7704371778211906E-5</v>
      </c>
      <c r="BB2748">
        <v>1.28320018578568E-3</v>
      </c>
    </row>
    <row r="2749" spans="1:54" x14ac:dyDescent="0.35">
      <c r="A2749" t="s">
        <v>8289</v>
      </c>
      <c r="B2749" t="s">
        <v>8289</v>
      </c>
      <c r="E2749" t="s">
        <v>8289</v>
      </c>
      <c r="L2749" t="s">
        <v>8290</v>
      </c>
      <c r="O2749" t="s">
        <v>2314</v>
      </c>
      <c r="P2749" t="s">
        <v>8289</v>
      </c>
      <c r="S2749" t="s">
        <v>8289</v>
      </c>
      <c r="W2749">
        <v>0</v>
      </c>
      <c r="X2749">
        <v>0</v>
      </c>
      <c r="Y2749">
        <v>0</v>
      </c>
      <c r="Z2749">
        <v>0</v>
      </c>
      <c r="AA2749">
        <v>0</v>
      </c>
      <c r="AB2749">
        <v>0</v>
      </c>
      <c r="AC2749">
        <v>0</v>
      </c>
      <c r="AD2749">
        <v>0</v>
      </c>
      <c r="AE2749">
        <v>0</v>
      </c>
      <c r="AF2749">
        <v>0</v>
      </c>
      <c r="AH2749">
        <v>0</v>
      </c>
      <c r="AI2749">
        <v>0</v>
      </c>
      <c r="AJ2749">
        <v>0</v>
      </c>
      <c r="AK2749">
        <v>0</v>
      </c>
      <c r="AL2749">
        <v>0</v>
      </c>
      <c r="AM2749">
        <v>0</v>
      </c>
      <c r="AN2749">
        <v>0</v>
      </c>
      <c r="AO2749">
        <v>0</v>
      </c>
      <c r="AP2749">
        <v>0</v>
      </c>
      <c r="AQ2749">
        <v>0</v>
      </c>
      <c r="AS2749">
        <v>0</v>
      </c>
      <c r="AT2749">
        <v>0</v>
      </c>
      <c r="AU2749">
        <v>0</v>
      </c>
      <c r="AV2749">
        <v>0</v>
      </c>
      <c r="AW2749">
        <v>0</v>
      </c>
      <c r="AX2749">
        <v>0</v>
      </c>
      <c r="AY2749">
        <v>0</v>
      </c>
      <c r="AZ2749">
        <v>0</v>
      </c>
      <c r="BA2749">
        <v>0</v>
      </c>
      <c r="BB2749">
        <v>0</v>
      </c>
    </row>
    <row r="2753" spans="1:54" x14ac:dyDescent="0.35">
      <c r="A2753" t="s">
        <v>8291</v>
      </c>
      <c r="E2753" t="s">
        <v>8291</v>
      </c>
      <c r="L2753" t="s">
        <v>8291</v>
      </c>
      <c r="P2753" t="s">
        <v>8291</v>
      </c>
      <c r="S2753" t="s">
        <v>8291</v>
      </c>
      <c r="X2753">
        <v>0</v>
      </c>
      <c r="Z2753">
        <v>0</v>
      </c>
      <c r="AB2753">
        <v>0</v>
      </c>
      <c r="AD2753">
        <v>0</v>
      </c>
      <c r="AF2753">
        <v>0</v>
      </c>
      <c r="AI2753">
        <v>0</v>
      </c>
      <c r="AK2753">
        <v>0</v>
      </c>
      <c r="AM2753">
        <v>0</v>
      </c>
      <c r="AO2753">
        <v>0</v>
      </c>
      <c r="AQ2753">
        <v>0</v>
      </c>
      <c r="AT2753">
        <v>0</v>
      </c>
      <c r="AV2753">
        <v>0</v>
      </c>
      <c r="AX2753">
        <v>0</v>
      </c>
      <c r="AZ2753">
        <v>0</v>
      </c>
      <c r="BB2753">
        <v>0</v>
      </c>
    </row>
    <row r="2754" spans="1:54" x14ac:dyDescent="0.35">
      <c r="A2754" t="s">
        <v>8292</v>
      </c>
      <c r="E2754" t="s">
        <v>8293</v>
      </c>
      <c r="L2754" t="s">
        <v>8293</v>
      </c>
      <c r="P2754" t="s">
        <v>8293</v>
      </c>
      <c r="S2754" t="s">
        <v>8293</v>
      </c>
      <c r="X2754">
        <v>-3.36299150280328</v>
      </c>
      <c r="Z2754">
        <v>-7.3852674111096697</v>
      </c>
      <c r="AB2754">
        <v>-7.9670259056319201</v>
      </c>
      <c r="AD2754">
        <v>-11.024284502358899</v>
      </c>
      <c r="AF2754">
        <v>-8.9691616180359208</v>
      </c>
      <c r="AI2754">
        <v>25.2517693454846</v>
      </c>
      <c r="AK2754">
        <v>-4.7049027146028903</v>
      </c>
      <c r="AM2754">
        <v>-6.7776198615188097</v>
      </c>
      <c r="AO2754">
        <v>5.9128745300063299</v>
      </c>
      <c r="AQ2754">
        <v>-2.8541543161298999</v>
      </c>
      <c r="AT2754">
        <v>40.057706925519199</v>
      </c>
      <c r="AV2754">
        <v>-11.211808685080999</v>
      </c>
      <c r="AX2754">
        <v>-26.296268269497801</v>
      </c>
      <c r="AZ2754">
        <v>16.205591478331002</v>
      </c>
      <c r="BB2754">
        <v>-7.22514262385151</v>
      </c>
    </row>
    <row r="2755" spans="1:54" x14ac:dyDescent="0.35">
      <c r="A2755" t="s">
        <v>8294</v>
      </c>
      <c r="E2755" t="s">
        <v>8295</v>
      </c>
      <c r="L2755" t="s">
        <v>8295</v>
      </c>
      <c r="P2755" t="s">
        <v>8295</v>
      </c>
      <c r="S2755" t="s">
        <v>8295</v>
      </c>
      <c r="X2755">
        <v>0</v>
      </c>
      <c r="Z2755">
        <v>0</v>
      </c>
      <c r="AB2755">
        <v>0</v>
      </c>
      <c r="AD2755">
        <v>0</v>
      </c>
      <c r="AF2755">
        <v>0</v>
      </c>
      <c r="AI2755">
        <v>0</v>
      </c>
      <c r="AK2755">
        <v>0</v>
      </c>
      <c r="AM2755">
        <v>0</v>
      </c>
      <c r="AO2755">
        <v>0</v>
      </c>
      <c r="AQ2755">
        <v>0</v>
      </c>
      <c r="AT2755">
        <v>0</v>
      </c>
      <c r="AV2755">
        <v>0</v>
      </c>
      <c r="AX2755">
        <v>0</v>
      </c>
      <c r="AZ2755">
        <v>0</v>
      </c>
      <c r="BB2755">
        <v>0</v>
      </c>
    </row>
  </sheetData>
  <autoFilter ref="A3:U2696" xr:uid="{BF11D1E3-B123-4761-8BC1-9449D87D2C4B}"/>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7BDF6-089E-473F-8BFC-4189E498F9BE}">
  <dimension ref="A1:I1102"/>
  <sheetViews>
    <sheetView workbookViewId="0">
      <selection activeCell="C1" sqref="C1"/>
    </sheetView>
  </sheetViews>
  <sheetFormatPr defaultRowHeight="14.5" x14ac:dyDescent="0.35"/>
  <cols>
    <col min="1" max="1" width="14.26953125" bestFit="1" customWidth="1"/>
    <col min="2" max="2" width="14.1796875" bestFit="1" customWidth="1"/>
    <col min="3" max="3" width="11.81640625" bestFit="1" customWidth="1"/>
    <col min="4" max="4" width="9.1796875" bestFit="1" customWidth="1"/>
    <col min="5" max="5" width="52.81640625" bestFit="1" customWidth="1"/>
    <col min="6" max="6" width="9.1796875" bestFit="1" customWidth="1"/>
    <col min="7" max="7" width="43.1796875" bestFit="1" customWidth="1"/>
    <col min="8" max="8" width="13.26953125" bestFit="1" customWidth="1"/>
    <col min="9" max="9" width="9.1796875" bestFit="1" customWidth="1"/>
  </cols>
  <sheetData>
    <row r="1" spans="1:9" x14ac:dyDescent="0.35">
      <c r="A1" s="3" t="s">
        <v>1247</v>
      </c>
      <c r="B1" s="3" t="s">
        <v>608</v>
      </c>
      <c r="C1" s="3" t="s">
        <v>1248</v>
      </c>
      <c r="D1" s="3" t="s">
        <v>1249</v>
      </c>
      <c r="E1" s="3" t="s">
        <v>1513</v>
      </c>
      <c r="F1" s="3" t="s">
        <v>1250</v>
      </c>
      <c r="G1" s="3" t="s">
        <v>2</v>
      </c>
      <c r="H1" s="46" t="s">
        <v>428</v>
      </c>
      <c r="I1" s="46" t="s">
        <v>428</v>
      </c>
    </row>
    <row r="2" spans="1:9" x14ac:dyDescent="0.35">
      <c r="A2" s="34" t="str">
        <f>_xlfn.XLOOKUP(B2,BD1_S!B:B,BD1_S!A:A)</f>
        <v>22212511603A</v>
      </c>
      <c r="B2" t="s">
        <v>16</v>
      </c>
      <c r="C2" t="str">
        <f>_xlfn.XLOOKUP(B2,BD1_S!B:B,BD1_S!D:D)</f>
        <v>Multifondos</v>
      </c>
      <c r="D2" t="str">
        <f>_xlfn.XLOOKUP(B2,BD1_S!B:B,BD1_S!G:G)</f>
        <v>Ex_Integra</v>
      </c>
      <c r="E2" t="str">
        <f>IFERROR(_xlfn.XLOOKUP(A2,'Reporte ASG Mensual'!A:A,'Reporte ASG Mensual'!E:E),_xlfn.XLOOKUP(A2,'G&amp;P'!A:A,'G&amp;P'!C:C))</f>
        <v>ADMINISTRADORA JOCKEY PLAZA SHOPPING CENTER S.A.</v>
      </c>
      <c r="F2" t="s">
        <v>1435</v>
      </c>
      <c r="G2" t="str">
        <f>IFERROR(_xlfn.XLOOKUP(A2,'Reporte ASG Mensual'!A:A,'Reporte ASG Mensual'!G:G),_xlfn.XLOOKUP(E2,'Reporte ASG Mensual'!E:E,'Reporte ASG Mensual'!G:G))</f>
        <v>iShares Global Consumer Discretionary ETF</v>
      </c>
      <c r="H2" t="str">
        <f>_xlfn.XLOOKUP(G2,'Reporte ASG Mensual'!G:G,'Reporte ASG Mensual'!H:H)</f>
        <v>US4642887453</v>
      </c>
      <c r="I2" s="47">
        <v>46204</v>
      </c>
    </row>
    <row r="3" spans="1:9" x14ac:dyDescent="0.35">
      <c r="A3" s="34" t="str">
        <f>_xlfn.XLOOKUP(B3,BD1_S!B:B,BD1_S!A:A)</f>
        <v>22212521501A</v>
      </c>
      <c r="B3" t="s">
        <v>14</v>
      </c>
      <c r="C3" t="str">
        <f>_xlfn.XLOOKUP(B3,BD1_S!B:B,BD1_S!D:D)</f>
        <v>Multifondos</v>
      </c>
      <c r="D3" t="str">
        <f>_xlfn.XLOOKUP(B3,BD1_S!B:B,BD1_S!G:G)</f>
        <v>Ex_Integra</v>
      </c>
      <c r="E3" t="str">
        <f>IFERROR(_xlfn.XLOOKUP(A3,'Reporte ASG Mensual'!A:A,'Reporte ASG Mensual'!E:E),_xlfn.XLOOKUP(A3,'G&amp;P'!A:A,'G&amp;P'!C:C))</f>
        <v>ADMINISTRADORA JOCKEY PLAZA SHOPPING CENTER S.A.</v>
      </c>
      <c r="F3" t="s">
        <v>1435</v>
      </c>
      <c r="G3" t="str">
        <f>IFERROR(_xlfn.XLOOKUP(A3,'Reporte ASG Mensual'!A:A,'Reporte ASG Mensual'!G:G),_xlfn.XLOOKUP(E3,'Reporte ASG Mensual'!E:E,'Reporte ASG Mensual'!G:G))</f>
        <v>iShares Global Consumer Discretionary ETF</v>
      </c>
      <c r="H3" t="str">
        <f>_xlfn.XLOOKUP(G3,'Reporte ASG Mensual'!G:G,'Reporte ASG Mensual'!H:H)</f>
        <v>US4642887453</v>
      </c>
      <c r="I3" s="47">
        <v>46204</v>
      </c>
    </row>
    <row r="4" spans="1:9" x14ac:dyDescent="0.35">
      <c r="A4" s="34" t="str">
        <f>_xlfn.XLOOKUP(B4,BD1_S!B:B,BD1_S!A:A)</f>
        <v>345874294721</v>
      </c>
      <c r="B4" t="s">
        <v>71</v>
      </c>
      <c r="C4" t="str">
        <f>_xlfn.XLOOKUP(B4,BD1_S!B:B,BD1_S!D:D)</f>
        <v>Multifondos</v>
      </c>
      <c r="D4" t="str">
        <f>_xlfn.XLOOKUP(B4,BD1_S!B:B,BD1_S!G:G)</f>
        <v>Ex_Integra</v>
      </c>
      <c r="E4" t="str">
        <f>IFERROR(_xlfn.XLOOKUP(A4,'Reporte ASG Mensual'!A:A,'Reporte ASG Mensual'!E:E),_xlfn.XLOOKUP(A4,'G&amp;P'!A:A,'G&amp;P'!C:C))</f>
        <v>AUNA SA</v>
      </c>
      <c r="F4" t="s">
        <v>1435</v>
      </c>
      <c r="G4" t="str">
        <f>IFERROR(_xlfn.XLOOKUP(A4,'Reporte ASG Mensual'!A:A,'Reporte ASG Mensual'!G:G),_xlfn.XLOOKUP(E4,'Reporte ASG Mensual'!E:E,'Reporte ASG Mensual'!G:G))</f>
        <v>iShares Global Healthcare ETF</v>
      </c>
      <c r="H4" t="str">
        <f>_xlfn.XLOOKUP(G4,'Reporte ASG Mensual'!G:G,'Reporte ASG Mensual'!H:H)</f>
        <v>US4642873255</v>
      </c>
      <c r="I4" s="47">
        <v>46204</v>
      </c>
    </row>
    <row r="5" spans="1:9" x14ac:dyDescent="0.35">
      <c r="A5" s="34" t="str">
        <f>_xlfn.XLOOKUP(B5,BD1_S!B:B,BD1_S!A:A)</f>
        <v>300011100001</v>
      </c>
      <c r="B5" t="s">
        <v>1377</v>
      </c>
      <c r="C5" t="str">
        <f>_xlfn.XLOOKUP(B5,BD1_S!B:B,BD1_S!D:D)</f>
        <v>Multifondos</v>
      </c>
      <c r="D5" t="str">
        <f>_xlfn.XLOOKUP(B5,BD1_S!B:B,BD1_S!G:G)</f>
        <v>Ex_Integra</v>
      </c>
      <c r="E5" t="str">
        <f>IFERROR(_xlfn.XLOOKUP(A5,'Reporte ASG Mensual'!A:A,'Reporte ASG Mensual'!E:E),_xlfn.XLOOKUP(A5,'G&amp;P'!A:A,'G&amp;P'!C:C))</f>
        <v>BANCO BBVA PERU SOCIEDAD ANONIMA</v>
      </c>
      <c r="F5" t="s">
        <v>1435</v>
      </c>
      <c r="G5" t="str">
        <f>IFERROR(_xlfn.XLOOKUP(A5,'Reporte ASG Mensual'!A:A,'Reporte ASG Mensual'!G:G),_xlfn.XLOOKUP(E5,'Reporte ASG Mensual'!E:E,'Reporte ASG Mensual'!G:G))</f>
        <v>iShares Global Financials ETF</v>
      </c>
      <c r="H5" t="str">
        <f>_xlfn.XLOOKUP(G5,'Reporte ASG Mensual'!G:G,'Reporte ASG Mensual'!H:H)</f>
        <v>US4642873339</v>
      </c>
      <c r="I5" s="47">
        <v>46204</v>
      </c>
    </row>
    <row r="6" spans="1:9" x14ac:dyDescent="0.35">
      <c r="A6" s="34" t="str">
        <f>_xlfn.XLOOKUP(B6,BD1_S!B:B,BD1_S!A:A)</f>
        <v>15532427PD99</v>
      </c>
      <c r="B6" t="s">
        <v>669</v>
      </c>
      <c r="C6" t="str">
        <f>_xlfn.XLOOKUP(B6,BD1_S!B:B,BD1_S!D:D)</f>
        <v>Multifondos</v>
      </c>
      <c r="D6" t="str">
        <f>_xlfn.XLOOKUP(B6,BD1_S!B:B,BD1_S!G:G)</f>
        <v>Ex_Integra</v>
      </c>
      <c r="E6" t="str">
        <f>IFERROR(_xlfn.XLOOKUP(A6,'Reporte ASG Mensual'!A:A,'Reporte ASG Mensual'!E:E),_xlfn.XLOOKUP(A6,'G&amp;P'!A:A,'G&amp;P'!C:C))</f>
        <v>Banco Davivienda S.A.</v>
      </c>
      <c r="F6" t="s">
        <v>1435</v>
      </c>
      <c r="G6" t="str">
        <f>IFERROR(_xlfn.XLOOKUP(A6,'Reporte ASG Mensual'!A:A,'Reporte ASG Mensual'!G:G),_xlfn.XLOOKUP(E6,'Reporte ASG Mensual'!E:E,'Reporte ASG Mensual'!G:G))</f>
        <v>iShares Global Financials ETF</v>
      </c>
      <c r="H6" t="str">
        <f>_xlfn.XLOOKUP(G6,'Reporte ASG Mensual'!G:G,'Reporte ASG Mensual'!H:H)</f>
        <v>US4642873339</v>
      </c>
      <c r="I6" s="47">
        <v>46204</v>
      </c>
    </row>
    <row r="7" spans="1:9" x14ac:dyDescent="0.35">
      <c r="A7" s="34" t="str">
        <f>_xlfn.XLOOKUP(B7,BD1_S!B:B,BD1_S!A:A)</f>
        <v>21003811902A</v>
      </c>
      <c r="B7" t="s">
        <v>241</v>
      </c>
      <c r="C7" t="str">
        <f>_xlfn.XLOOKUP(B7,BD1_S!B:B,BD1_S!D:D)</f>
        <v>Multifondos</v>
      </c>
      <c r="D7" t="str">
        <f>_xlfn.XLOOKUP(B7,BD1_S!B:B,BD1_S!G:G)</f>
        <v>Integra</v>
      </c>
      <c r="E7" t="str">
        <f>IFERROR(_xlfn.XLOOKUP(A7,'Reporte ASG Mensual'!A:A,'Reporte ASG Mensual'!E:E),_xlfn.XLOOKUP(A7,'G&amp;P'!A:A,'G&amp;P'!C:C))</f>
        <v>Banco Interamericano de Finanzas S.A</v>
      </c>
      <c r="F7" t="s">
        <v>1435</v>
      </c>
      <c r="G7" t="str">
        <f>IFERROR(_xlfn.XLOOKUP(A7,'Reporte ASG Mensual'!A:A,'Reporte ASG Mensual'!G:G),_xlfn.XLOOKUP(E7,'Reporte ASG Mensual'!E:E,'Reporte ASG Mensual'!G:G))</f>
        <v>iShares Global Financials ETF</v>
      </c>
      <c r="H7" t="str">
        <f>_xlfn.XLOOKUP(G7,'Reporte ASG Mensual'!G:G,'Reporte ASG Mensual'!H:H)</f>
        <v>US4642873339</v>
      </c>
      <c r="I7" s="47">
        <v>46204</v>
      </c>
    </row>
    <row r="8" spans="1:9" x14ac:dyDescent="0.35">
      <c r="A8" s="34" t="str">
        <f>_xlfn.XLOOKUP(B8,BD1_S!B:B,BD1_S!A:A)</f>
        <v>21001811601A</v>
      </c>
      <c r="B8" t="s">
        <v>420</v>
      </c>
      <c r="C8" t="str">
        <f>_xlfn.XLOOKUP(B8,BD1_S!B:B,BD1_S!D:D)</f>
        <v>Multifondos</v>
      </c>
      <c r="D8" t="str">
        <f>_xlfn.XLOOKUP(B8,BD1_S!B:B,BD1_S!G:G)</f>
        <v>Ex_Integra</v>
      </c>
      <c r="E8" t="str">
        <f>IFERROR(_xlfn.XLOOKUP(A8,'Reporte ASG Mensual'!A:A,'Reporte ASG Mensual'!E:E),_xlfn.XLOOKUP(A8,'G&amp;P'!A:A,'G&amp;P'!C:C))</f>
        <v>Banco de la Nacion</v>
      </c>
      <c r="F8" t="s">
        <v>1435</v>
      </c>
      <c r="G8" t="str">
        <f>IFERROR(_xlfn.XLOOKUP(A8,'Reporte ASG Mensual'!A:A,'Reporte ASG Mensual'!G:G),_xlfn.XLOOKUP(E8,'Reporte ASG Mensual'!E:E,'Reporte ASG Mensual'!G:G))</f>
        <v>iShares Global Financials ETF</v>
      </c>
      <c r="H8" t="str">
        <f>_xlfn.XLOOKUP(G8,'Reporte ASG Mensual'!G:G,'Reporte ASG Mensual'!H:H)</f>
        <v>US4642873339</v>
      </c>
      <c r="I8" s="47">
        <v>46204</v>
      </c>
    </row>
    <row r="9" spans="1:9" x14ac:dyDescent="0.35">
      <c r="A9" s="34" t="str">
        <f>_xlfn.XLOOKUP(B9,BD1_S!B:B,BD1_S!A:A)</f>
        <v>302051100001</v>
      </c>
      <c r="B9" t="s">
        <v>1385</v>
      </c>
      <c r="C9" t="str">
        <f>_xlfn.XLOOKUP(B9,BD1_S!B:B,BD1_S!D:D)</f>
        <v>Multifondos</v>
      </c>
      <c r="D9" t="str">
        <f>_xlfn.XLOOKUP(B9,BD1_S!B:B,BD1_S!G:G)</f>
        <v>Ex_Integra</v>
      </c>
      <c r="E9" t="str">
        <f>IFERROR(_xlfn.XLOOKUP(A9,'Reporte ASG Mensual'!A:A,'Reporte ASG Mensual'!E:E),_xlfn.XLOOKUP(A9,'G&amp;P'!A:A,'G&amp;P'!C:C))</f>
        <v>Cementos Pacasmayo S.A.A.</v>
      </c>
      <c r="F9" t="s">
        <v>1435</v>
      </c>
      <c r="G9" t="str">
        <f>IFERROR(_xlfn.XLOOKUP(A9,'Reporte ASG Mensual'!A:A,'Reporte ASG Mensual'!G:G),_xlfn.XLOOKUP(E9,'Reporte ASG Mensual'!E:E,'Reporte ASG Mensual'!G:G))</f>
        <v>iShares Global Materials ETF</v>
      </c>
      <c r="H9" t="str">
        <f>_xlfn.XLOOKUP(G9,'Reporte ASG Mensual'!G:G,'Reporte ASG Mensual'!H:H)</f>
        <v>US4642886950</v>
      </c>
      <c r="I9" s="47">
        <v>46204</v>
      </c>
    </row>
    <row r="10" spans="1:9" x14ac:dyDescent="0.35">
      <c r="A10" s="34" t="str">
        <f>_xlfn.XLOOKUP(B10,BD1_S!B:B,BD1_S!A:A)</f>
        <v>22582511603A</v>
      </c>
      <c r="B10" t="s">
        <v>509</v>
      </c>
      <c r="C10" t="str">
        <f>_xlfn.XLOOKUP(B10,BD1_S!B:B,BD1_S!D:D)</f>
        <v>Multifondos</v>
      </c>
      <c r="D10" t="str">
        <f>_xlfn.XLOOKUP(B10,BD1_S!B:B,BD1_S!G:G)</f>
        <v>Ex_Integra</v>
      </c>
      <c r="E10" t="str">
        <f>IFERROR(_xlfn.XLOOKUP(A10,'Reporte ASG Mensual'!A:A,'Reporte ASG Mensual'!E:E),_xlfn.XLOOKUP(A10,'G&amp;P'!A:A,'G&amp;P'!C:C))</f>
        <v>Corporacion Primax S.A.</v>
      </c>
      <c r="F10" t="s">
        <v>1435</v>
      </c>
      <c r="G10" t="str">
        <f>IFERROR(_xlfn.XLOOKUP(A10,'Reporte ASG Mensual'!A:A,'Reporte ASG Mensual'!G:G),_xlfn.XLOOKUP(E10,'Reporte ASG Mensual'!E:E,'Reporte ASG Mensual'!G:G))</f>
        <v>iShares Global Energy ETF</v>
      </c>
      <c r="H10" t="str">
        <f>_xlfn.XLOOKUP(G10,'Reporte ASG Mensual'!G:G,'Reporte ASG Mensual'!H:H)</f>
        <v>US4642873412</v>
      </c>
      <c r="I10" s="47">
        <v>46204</v>
      </c>
    </row>
    <row r="11" spans="1:9" x14ac:dyDescent="0.35">
      <c r="A11" s="34" t="str">
        <f>_xlfn.XLOOKUP(B11,BD1_S!B:B,BD1_S!A:A)</f>
        <v>22582511802A</v>
      </c>
      <c r="B11" t="s">
        <v>510</v>
      </c>
      <c r="C11" t="str">
        <f>_xlfn.XLOOKUP(B11,BD1_S!B:B,BD1_S!D:D)</f>
        <v>Multifondos</v>
      </c>
      <c r="D11" t="str">
        <f>_xlfn.XLOOKUP(B11,BD1_S!B:B,BD1_S!G:G)</f>
        <v>Ex_Integra</v>
      </c>
      <c r="E11" t="str">
        <f>IFERROR(_xlfn.XLOOKUP(A11,'Reporte ASG Mensual'!A:A,'Reporte ASG Mensual'!E:E),_xlfn.XLOOKUP(A11,'G&amp;P'!A:A,'G&amp;P'!C:C))</f>
        <v>Corporacion Primax S.A.</v>
      </c>
      <c r="F11" t="s">
        <v>1435</v>
      </c>
      <c r="G11" t="str">
        <f>IFERROR(_xlfn.XLOOKUP(A11,'Reporte ASG Mensual'!A:A,'Reporte ASG Mensual'!G:G),_xlfn.XLOOKUP(E11,'Reporte ASG Mensual'!E:E,'Reporte ASG Mensual'!G:G))</f>
        <v>iShares Global Energy ETF</v>
      </c>
      <c r="H11" t="str">
        <f>_xlfn.XLOOKUP(G11,'Reporte ASG Mensual'!G:G,'Reporte ASG Mensual'!H:H)</f>
        <v>US4642873412</v>
      </c>
      <c r="I11" s="47">
        <v>46204</v>
      </c>
    </row>
    <row r="12" spans="1:9" x14ac:dyDescent="0.35">
      <c r="A12" s="34" t="str">
        <f>_xlfn.XLOOKUP(B12,BD1_S!B:B,BD1_S!A:A)</f>
        <v>302061100001</v>
      </c>
      <c r="B12" t="s">
        <v>640</v>
      </c>
      <c r="C12" t="str">
        <f>_xlfn.XLOOKUP(B12,BD1_S!B:B,BD1_S!D:D)</f>
        <v>Multifondos</v>
      </c>
      <c r="D12" t="str">
        <f>_xlfn.XLOOKUP(B12,BD1_S!B:B,BD1_S!G:G)</f>
        <v>Ex_Integra</v>
      </c>
      <c r="E12" t="str">
        <f>IFERROR(_xlfn.XLOOKUP(A12,'Reporte ASG Mensual'!A:A,'Reporte ASG Mensual'!E:E),_xlfn.XLOOKUP(A12,'G&amp;P'!A:A,'G&amp;P'!C:C))</f>
        <v>ENGIE Energia Peru S.A.</v>
      </c>
      <c r="F12" t="s">
        <v>1435</v>
      </c>
      <c r="G12" t="str">
        <f>IFERROR(_xlfn.XLOOKUP(A12,'Reporte ASG Mensual'!A:A,'Reporte ASG Mensual'!G:G),_xlfn.XLOOKUP(E12,'Reporte ASG Mensual'!E:E,'Reporte ASG Mensual'!G:G))</f>
        <v>iShares Global Utilities ETF</v>
      </c>
      <c r="H12" t="str">
        <f>_xlfn.XLOOKUP(G12,'Reporte ASG Mensual'!G:G,'Reporte ASG Mensual'!H:H)</f>
        <v>US4642887115</v>
      </c>
      <c r="I12" s="47">
        <v>46204</v>
      </c>
    </row>
    <row r="13" spans="1:9" x14ac:dyDescent="0.35">
      <c r="A13" s="34" t="str">
        <f>_xlfn.XLOOKUP(B13,BD1_S!B:B,BD1_S!A:A)</f>
        <v>312025100001</v>
      </c>
      <c r="B13" t="s">
        <v>64</v>
      </c>
      <c r="C13" t="str">
        <f>_xlfn.XLOOKUP(B13,BD1_S!B:B,BD1_S!D:D)</f>
        <v>Multifondos</v>
      </c>
      <c r="D13" t="str">
        <f>_xlfn.XLOOKUP(B13,BD1_S!B:B,BD1_S!G:G)</f>
        <v>Integra</v>
      </c>
      <c r="E13" t="str">
        <f>IFERROR(_xlfn.XLOOKUP(A13,'Reporte ASG Mensual'!A:A,'Reporte ASG Mensual'!E:E),_xlfn.XLOOKUP(A13,'G&amp;P'!A:A,'G&amp;P'!C:C))</f>
        <v>Empresa Editora el Comercio SA</v>
      </c>
      <c r="F13" t="s">
        <v>1435</v>
      </c>
      <c r="G13" t="str">
        <f>IFERROR(_xlfn.XLOOKUP(A13,'Reporte ASG Mensual'!A:A,'Reporte ASG Mensual'!G:G),_xlfn.XLOOKUP(E13,'Reporte ASG Mensual'!E:E,'Reporte ASG Mensual'!G:G))</f>
        <v>iShares Global Comm Services ETF</v>
      </c>
      <c r="H13" t="str">
        <f>_xlfn.XLOOKUP(G13,'Reporte ASG Mensual'!G:G,'Reporte ASG Mensual'!H:H)</f>
        <v>US4642872752</v>
      </c>
      <c r="I13" s="47">
        <v>46204</v>
      </c>
    </row>
    <row r="14" spans="1:9" x14ac:dyDescent="0.35">
      <c r="A14" s="34" t="str">
        <f>_xlfn.XLOOKUP(B14,BD1_S!B:B,BD1_S!A:A)</f>
        <v>22582811701A</v>
      </c>
      <c r="B14" t="s">
        <v>24</v>
      </c>
      <c r="C14" t="str">
        <f>_xlfn.XLOOKUP(B14,BD1_S!B:B,BD1_S!D:D)</f>
        <v>Multifondos</v>
      </c>
      <c r="D14" t="str">
        <f>_xlfn.XLOOKUP(B14,BD1_S!B:B,BD1_S!G:G)</f>
        <v>Integra</v>
      </c>
      <c r="E14" t="str">
        <f>IFERROR(_xlfn.XLOOKUP(A14,'Reporte ASG Mensual'!A:A,'Reporte ASG Mensual'!E:E),_xlfn.XLOOKUP(A14,'G&amp;P'!A:A,'G&amp;P'!C:C))</f>
        <v>HERMES TRANSPORTES BLINDADOS S.A.</v>
      </c>
      <c r="F14" t="s">
        <v>1435</v>
      </c>
      <c r="G14" t="str">
        <f>IFERROR(_xlfn.XLOOKUP(A14,'Reporte ASG Mensual'!A:A,'Reporte ASG Mensual'!G:G),_xlfn.XLOOKUP(E14,'Reporte ASG Mensual'!E:E,'Reporte ASG Mensual'!G:G))</f>
        <v>iShares Global Industrials ETF</v>
      </c>
      <c r="H14" t="str">
        <f>_xlfn.XLOOKUP(G14,'Reporte ASG Mensual'!G:G,'Reporte ASG Mensual'!H:H)</f>
        <v>US4642887297</v>
      </c>
      <c r="I14" s="47">
        <v>46204</v>
      </c>
    </row>
    <row r="15" spans="1:9" x14ac:dyDescent="0.35">
      <c r="A15" s="34" t="str">
        <f>_xlfn.XLOOKUP(B15,BD1_S!B:B,BD1_S!A:A)</f>
        <v>274325396355</v>
      </c>
      <c r="B15" t="s">
        <v>45</v>
      </c>
      <c r="C15" t="str">
        <f>_xlfn.XLOOKUP(B15,BD1_S!B:B,BD1_S!D:D)</f>
        <v>Multifondos</v>
      </c>
      <c r="D15" t="str">
        <f>_xlfn.XLOOKUP(B15,BD1_S!B:B,BD1_S!G:G)</f>
        <v>Ex_Integra</v>
      </c>
      <c r="E15" t="str">
        <f>IFERROR(_xlfn.XLOOKUP(A15,'Reporte ASG Mensual'!A:A,'Reporte ASG Mensual'!E:E),_xlfn.XLOOKUP(A15,'G&amp;P'!A:A,'G&amp;P'!C:C))</f>
        <v>HUASCACOCHA FINANCE LIMITED</v>
      </c>
      <c r="F15" t="s">
        <v>1435</v>
      </c>
      <c r="G15" t="str">
        <f>IFERROR(_xlfn.XLOOKUP(A15,'Reporte ASG Mensual'!A:A,'Reporte ASG Mensual'!G:G),_xlfn.XLOOKUP(E15,'Reporte ASG Mensual'!E:E,'Reporte ASG Mensual'!G:G))</f>
        <v>iShares Global Utilities ETF</v>
      </c>
      <c r="H15" t="str">
        <f>_xlfn.XLOOKUP(G15,'Reporte ASG Mensual'!G:G,'Reporte ASG Mensual'!H:H)</f>
        <v>US4642887115</v>
      </c>
      <c r="I15" s="47">
        <v>46204</v>
      </c>
    </row>
    <row r="16" spans="1:9" x14ac:dyDescent="0.35">
      <c r="A16" s="34" t="str">
        <f>_xlfn.XLOOKUP(B16,BD1_S!B:B,BD1_S!A:A)</f>
        <v>274325395894</v>
      </c>
      <c r="B16" t="s">
        <v>47</v>
      </c>
      <c r="C16" t="str">
        <f>_xlfn.XLOOKUP(B16,BD1_S!B:B,BD1_S!D:D)</f>
        <v>Multifondos</v>
      </c>
      <c r="D16" t="str">
        <f>_xlfn.XLOOKUP(B16,BD1_S!B:B,BD1_S!G:G)</f>
        <v>Integra</v>
      </c>
      <c r="E16" t="str">
        <f>IFERROR(_xlfn.XLOOKUP(A16,'Reporte ASG Mensual'!A:A,'Reporte ASG Mensual'!E:E),_xlfn.XLOOKUP(A16,'G&amp;P'!A:A,'G&amp;P'!C:C))</f>
        <v>HUASCACOCHA FINANCE LIMITED</v>
      </c>
      <c r="F16" t="s">
        <v>1435</v>
      </c>
      <c r="G16" t="str">
        <f>IFERROR(_xlfn.XLOOKUP(A16,'Reporte ASG Mensual'!A:A,'Reporte ASG Mensual'!G:G),_xlfn.XLOOKUP(E16,'Reporte ASG Mensual'!E:E,'Reporte ASG Mensual'!G:G))</f>
        <v>iShares Global Utilities ETF</v>
      </c>
      <c r="H16" t="str">
        <f>_xlfn.XLOOKUP(G16,'Reporte ASG Mensual'!G:G,'Reporte ASG Mensual'!H:H)</f>
        <v>US4642887115</v>
      </c>
      <c r="I16" s="47">
        <v>46204</v>
      </c>
    </row>
    <row r="17" spans="1:9" x14ac:dyDescent="0.35">
      <c r="A17" s="34" t="str">
        <f>_xlfn.XLOOKUP(B17,BD1_S!B:B,BD1_S!A:A)</f>
        <v>2258402PAE36</v>
      </c>
      <c r="B17" t="s">
        <v>672</v>
      </c>
      <c r="C17" t="str">
        <f>_xlfn.XLOOKUP(B17,BD1_S!B:B,BD1_S!D:D)</f>
        <v>Multifondos</v>
      </c>
      <c r="D17" t="str">
        <f>_xlfn.XLOOKUP(B17,BD1_S!B:B,BD1_S!G:G)</f>
        <v>Ex_Integra</v>
      </c>
      <c r="E17" t="str">
        <f>IFERROR(_xlfn.XLOOKUP(A17,'Reporte ASG Mensual'!A:A,'Reporte ASG Mensual'!E:E),_xlfn.XLOOKUP(A17,'G&amp;P'!A:A,'G&amp;P'!C:C))</f>
        <v>Hunt Oil</v>
      </c>
      <c r="F17" t="s">
        <v>1435</v>
      </c>
      <c r="G17" t="str">
        <f>IFERROR(_xlfn.XLOOKUP(A17,'Reporte ASG Mensual'!A:A,'Reporte ASG Mensual'!G:G),_xlfn.XLOOKUP(E17,'Reporte ASG Mensual'!E:E,'Reporte ASG Mensual'!G:G))</f>
        <v>iShares Global Energy ETF</v>
      </c>
      <c r="H17" t="str">
        <f>_xlfn.XLOOKUP(G17,'Reporte ASG Mensual'!G:G,'Reporte ASG Mensual'!H:H)</f>
        <v>US4642873412</v>
      </c>
      <c r="I17" s="47">
        <v>46204</v>
      </c>
    </row>
    <row r="18" spans="1:9" x14ac:dyDescent="0.35">
      <c r="A18" s="34" t="str">
        <f>_xlfn.XLOOKUP(B18,BD1_S!B:B,BD1_S!A:A)</f>
        <v>2702011IS11A</v>
      </c>
      <c r="B18" t="s">
        <v>58</v>
      </c>
      <c r="C18" t="str">
        <f>_xlfn.XLOOKUP(B18,BD1_S!B:B,BD1_S!D:D)</f>
        <v>Multifondos</v>
      </c>
      <c r="D18" t="str">
        <f>_xlfn.XLOOKUP(B18,BD1_S!B:B,BD1_S!G:G)</f>
        <v>Ex_Integra</v>
      </c>
      <c r="E18" t="str">
        <f>IFERROR(_xlfn.XLOOKUP(A18,'Reporte ASG Mensual'!A:A,'Reporte ASG Mensual'!E:E),_xlfn.XLOOKUP(A18,'G&amp;P'!A:A,'G&amp;P'!C:C))</f>
        <v>INTERNACIONAL DE TITULOS SOCIEDAD TITULIZADORA SA</v>
      </c>
      <c r="F18" t="s">
        <v>1435</v>
      </c>
      <c r="G18" t="str">
        <f>IFERROR(_xlfn.XLOOKUP(A18,'Reporte ASG Mensual'!A:A,'Reporte ASG Mensual'!G:G),_xlfn.XLOOKUP(E18,'Reporte ASG Mensual'!E:E,'Reporte ASG Mensual'!G:G))</f>
        <v>iShares Global Consumer Discretionary ETF</v>
      </c>
      <c r="H18" t="str">
        <f>_xlfn.XLOOKUP(G18,'Reporte ASG Mensual'!G:G,'Reporte ASG Mensual'!H:H)</f>
        <v>US4642887453</v>
      </c>
      <c r="I18" s="47">
        <v>46204</v>
      </c>
    </row>
    <row r="19" spans="1:9" x14ac:dyDescent="0.35">
      <c r="A19" s="34" t="str">
        <f>_xlfn.XLOOKUP(B19,BD1_S!B:B,BD1_S!A:A)</f>
        <v>305923100001</v>
      </c>
      <c r="B19" t="s">
        <v>418</v>
      </c>
      <c r="C19" t="str">
        <f>_xlfn.XLOOKUP(B19,BD1_S!B:B,BD1_S!D:D)</f>
        <v>Multifondos</v>
      </c>
      <c r="D19" t="str">
        <f>_xlfn.XLOOKUP(B19,BD1_S!B:B,BD1_S!G:G)</f>
        <v>Ex_Integra</v>
      </c>
      <c r="E19" t="str">
        <f>IFERROR(_xlfn.XLOOKUP(A19,'Reporte ASG Mensual'!A:A,'Reporte ASG Mensual'!E:E),_xlfn.XLOOKUP(A19,'G&amp;P'!A:A,'G&amp;P'!C:C))</f>
        <v>Puerto Chancay A</v>
      </c>
      <c r="F19" t="s">
        <v>1435</v>
      </c>
      <c r="G19" t="str">
        <f>IFERROR(_xlfn.XLOOKUP(A19,'Reporte ASG Mensual'!A:A,'Reporte ASG Mensual'!G:G),_xlfn.XLOOKUP(E19,'Reporte ASG Mensual'!E:E,'Reporte ASG Mensual'!G:G))</f>
        <v>iShares Global Industrials ETF</v>
      </c>
      <c r="H19" t="str">
        <f>_xlfn.XLOOKUP(G19,'Reporte ASG Mensual'!G:G,'Reporte ASG Mensual'!H:H)</f>
        <v>US4642887297</v>
      </c>
      <c r="I19" s="47">
        <v>46204</v>
      </c>
    </row>
    <row r="20" spans="1:9" x14ac:dyDescent="0.35">
      <c r="A20" s="34" t="str">
        <f>_xlfn.XLOOKUP(B20,BD1_S!B:B,BD1_S!A:A)</f>
        <v>305923100002</v>
      </c>
      <c r="B20" t="s">
        <v>419</v>
      </c>
      <c r="C20" t="str">
        <f>_xlfn.XLOOKUP(B20,BD1_S!B:B,BD1_S!D:D)</f>
        <v>Multifondos</v>
      </c>
      <c r="D20" t="str">
        <f>_xlfn.XLOOKUP(B20,BD1_S!B:B,BD1_S!G:G)</f>
        <v>Ex_Integra</v>
      </c>
      <c r="E20" t="str">
        <f>IFERROR(_xlfn.XLOOKUP(A20,'Reporte ASG Mensual'!A:A,'Reporte ASG Mensual'!E:E),_xlfn.XLOOKUP(A20,'G&amp;P'!A:A,'G&amp;P'!C:C))</f>
        <v>Puerto Chancay B</v>
      </c>
      <c r="F20" t="s">
        <v>1435</v>
      </c>
      <c r="G20" t="str">
        <f>IFERROR(_xlfn.XLOOKUP(A20,'Reporte ASG Mensual'!A:A,'Reporte ASG Mensual'!G:G),_xlfn.XLOOKUP(E20,'Reporte ASG Mensual'!E:E,'Reporte ASG Mensual'!G:G))</f>
        <v>iShares Global Industrials ETF</v>
      </c>
      <c r="H20" t="str">
        <f>_xlfn.XLOOKUP(G20,'Reporte ASG Mensual'!G:G,'Reporte ASG Mensual'!H:H)</f>
        <v>US4642887297</v>
      </c>
      <c r="I20" s="47">
        <v>46204</v>
      </c>
    </row>
    <row r="21" spans="1:9" x14ac:dyDescent="0.35">
      <c r="A21" s="34" t="str">
        <f>_xlfn.XLOOKUP(B21,BD1_S!B:B,BD1_S!A:A)</f>
        <v>2220091VAC83</v>
      </c>
      <c r="B21" t="s">
        <v>1303</v>
      </c>
      <c r="C21" t="str">
        <f>_xlfn.XLOOKUP(B21,BD1_S!B:B,BD1_S!D:D)</f>
        <v>Multifondos</v>
      </c>
      <c r="D21" t="str">
        <f>_xlfn.XLOOKUP(B21,BD1_S!B:B,BD1_S!G:G)</f>
        <v>Profuturo</v>
      </c>
      <c r="E21" t="str">
        <f>IFERROR(_xlfn.XLOOKUP(A21,'Reporte ASG Mensual'!A:A,'Reporte ASG Mensual'!E:E),_xlfn.XLOOKUP(A21,'G&amp;P'!A:A,'G&amp;P'!C:C))</f>
        <v xml:space="preserve">Luz del Sur </v>
      </c>
      <c r="F21" t="s">
        <v>1435</v>
      </c>
      <c r="G21" t="str">
        <f>IFERROR(_xlfn.XLOOKUP(A21,'Reporte ASG Mensual'!A:A,'Reporte ASG Mensual'!G:G),_xlfn.XLOOKUP(E21,'Reporte ASG Mensual'!E:E,'Reporte ASG Mensual'!G:G))</f>
        <v>iShares Global Utilities ETF</v>
      </c>
      <c r="H21" t="str">
        <f>_xlfn.XLOOKUP(G21,'Reporte ASG Mensual'!G:G,'Reporte ASG Mensual'!H:H)</f>
        <v>US4642887115</v>
      </c>
      <c r="I21" s="47">
        <v>46204</v>
      </c>
    </row>
    <row r="22" spans="1:9" x14ac:dyDescent="0.35">
      <c r="A22" s="34" t="str">
        <f>_xlfn.XLOOKUP(B22,BD1_S!B:B,BD1_S!A:A)</f>
        <v>5277192F9LZQ</v>
      </c>
      <c r="B22" t="s">
        <v>147</v>
      </c>
      <c r="C22" t="str">
        <f>_xlfn.XLOOKUP(B22,BD1_S!B:B,BD1_S!D:D)</f>
        <v>F1</v>
      </c>
      <c r="D22" t="str">
        <f>_xlfn.XLOOKUP(B22,BD1_S!B:B,BD1_S!G:G)</f>
        <v>Profuturo</v>
      </c>
      <c r="E22" t="str">
        <f>IFERROR(_xlfn.XLOOKUP(A22,'Reporte ASG Mensual'!A:A,'Reporte ASG Mensual'!E:E),_xlfn.XLOOKUP(A22,'G&amp;P'!A:A,'G&amp;P'!C:C))</f>
        <v>Moneda - Latam High Yield</v>
      </c>
      <c r="F22" t="s">
        <v>1435</v>
      </c>
      <c r="G22" t="str">
        <f>IFERROR(_xlfn.XLOOKUP(A22,'Reporte ASG Mensual'!A:A,'Reporte ASG Mensual'!G:G),_xlfn.XLOOKUP(E22,'Reporte ASG Mensual'!E:E,'Reporte ASG Mensual'!G:G))</f>
        <v>iShares Latin America 40 ETF</v>
      </c>
      <c r="H22" t="str">
        <f>_xlfn.XLOOKUP(G22,'Reporte ASG Mensual'!G:G,'Reporte ASG Mensual'!H:H)</f>
        <v>US4642873909</v>
      </c>
      <c r="I22" s="47">
        <v>46204</v>
      </c>
    </row>
    <row r="23" spans="1:9" x14ac:dyDescent="0.35">
      <c r="A23" s="34" t="str">
        <f>_xlfn.XLOOKUP(B23,BD1_S!B:B,BD1_S!A:A)</f>
        <v>5274822F3552</v>
      </c>
      <c r="B23" t="s">
        <v>141</v>
      </c>
      <c r="C23" t="str">
        <f>_xlfn.XLOOKUP(B23,BD1_S!B:B,BD1_S!D:D)</f>
        <v>F1</v>
      </c>
      <c r="D23" t="str">
        <f>_xlfn.XLOOKUP(B23,BD1_S!B:B,BD1_S!G:G)</f>
        <v>Profuturo</v>
      </c>
      <c r="E23" t="str">
        <f>IFERROR(_xlfn.XLOOKUP(A23,'Reporte ASG Mensual'!A:A,'Reporte ASG Mensual'!E:E),_xlfn.XLOOKUP(A23,'G&amp;P'!A:A,'G&amp;P'!C:C))</f>
        <v>Moneda - Deuda Latam LCC</v>
      </c>
      <c r="F23" t="s">
        <v>1435</v>
      </c>
      <c r="G23" t="str">
        <f>IFERROR(_xlfn.XLOOKUP(A23,'Reporte ASG Mensual'!A:A,'Reporte ASG Mensual'!G:G),_xlfn.XLOOKUP(E23,'Reporte ASG Mensual'!E:E,'Reporte ASG Mensual'!G:G))</f>
        <v>iShares Latin America 40 ETF</v>
      </c>
      <c r="H23" t="str">
        <f>_xlfn.XLOOKUP(G23,'Reporte ASG Mensual'!G:G,'Reporte ASG Mensual'!H:H)</f>
        <v>US4642873909</v>
      </c>
      <c r="I23" s="47">
        <v>46204</v>
      </c>
    </row>
    <row r="24" spans="1:9" x14ac:dyDescent="0.35">
      <c r="A24" s="34" t="str">
        <f>_xlfn.XLOOKUP(B24,BD1_S!B:B,BD1_S!A:A)</f>
        <v>22204726AA03</v>
      </c>
      <c r="B24" t="s">
        <v>674</v>
      </c>
      <c r="C24" t="str">
        <f>_xlfn.XLOOKUP(B24,BD1_S!B:B,BD1_S!D:D)</f>
        <v>Multifondos</v>
      </c>
      <c r="D24" t="str">
        <f>_xlfn.XLOOKUP(B24,BD1_S!B:B,BD1_S!G:G)</f>
        <v>Profuturo</v>
      </c>
      <c r="E24" t="str">
        <f>IFERROR(_xlfn.XLOOKUP(A24,'Reporte ASG Mensual'!A:A,'Reporte ASG Mensual'!E:E),_xlfn.XLOOKUP(A24,'G&amp;P'!A:A,'G&amp;P'!C:C))</f>
        <v>Orazen</v>
      </c>
      <c r="F24" t="s">
        <v>1435</v>
      </c>
      <c r="G24" t="str">
        <f>IFERROR(_xlfn.XLOOKUP(A24,'Reporte ASG Mensual'!A:A,'Reporte ASG Mensual'!G:G),_xlfn.XLOOKUP(E24,'Reporte ASG Mensual'!E:E,'Reporte ASG Mensual'!G:G))</f>
        <v>iShares Global Utilities ETF</v>
      </c>
      <c r="H24" t="str">
        <f>_xlfn.XLOOKUP(G24,'Reporte ASG Mensual'!G:G,'Reporte ASG Mensual'!H:H)</f>
        <v>US4642887115</v>
      </c>
      <c r="I24" s="47">
        <v>46204</v>
      </c>
    </row>
    <row r="25" spans="1:9" x14ac:dyDescent="0.35">
      <c r="A25" s="34" t="str">
        <f>_xlfn.XLOOKUP(B25,BD1_S!B:B,BD1_S!A:A)</f>
        <v>302032100002</v>
      </c>
      <c r="B25" t="s">
        <v>416</v>
      </c>
      <c r="C25" t="str">
        <f>_xlfn.XLOOKUP(B25,BD1_S!B:B,BD1_S!D:D)</f>
        <v>Multifondos</v>
      </c>
      <c r="D25" t="str">
        <f>_xlfn.XLOOKUP(B25,BD1_S!B:B,BD1_S!G:G)</f>
        <v>Ex_Integra</v>
      </c>
      <c r="E25" t="str">
        <f>IFERROR(_xlfn.XLOOKUP(A25,'Reporte ASG Mensual'!A:A,'Reporte ASG Mensual'!E:E),_xlfn.XLOOKUP(A25,'G&amp;P'!A:A,'G&amp;P'!C:C))</f>
        <v>Orygen Peru S.A.A.</v>
      </c>
      <c r="F25" t="s">
        <v>1435</v>
      </c>
      <c r="G25" t="str">
        <f>IFERROR(_xlfn.XLOOKUP(A25,'Reporte ASG Mensual'!A:A,'Reporte ASG Mensual'!G:G),_xlfn.XLOOKUP(E25,'Reporte ASG Mensual'!E:E,'Reporte ASG Mensual'!G:G))</f>
        <v>iShares Global Utilities ETF</v>
      </c>
      <c r="H25" t="str">
        <f>_xlfn.XLOOKUP(G25,'Reporte ASG Mensual'!G:G,'Reporte ASG Mensual'!H:H)</f>
        <v>US4642887115</v>
      </c>
      <c r="I25" s="47">
        <v>46204</v>
      </c>
    </row>
    <row r="26" spans="1:9" x14ac:dyDescent="0.35">
      <c r="A26" s="34" t="str">
        <f>_xlfn.XLOOKUP(B26,BD1_S!B:B,BD1_S!A:A)</f>
        <v>302030100001</v>
      </c>
      <c r="B26" t="s">
        <v>636</v>
      </c>
      <c r="C26" t="str">
        <f>_xlfn.XLOOKUP(B26,BD1_S!B:B,BD1_S!D:D)</f>
        <v>Multifondos</v>
      </c>
      <c r="D26" t="str">
        <f>_xlfn.XLOOKUP(B26,BD1_S!B:B,BD1_S!G:G)</f>
        <v>Ex_Integra</v>
      </c>
      <c r="E26" t="str">
        <f>IFERROR(_xlfn.XLOOKUP(A26,'Reporte ASG Mensual'!A:A,'Reporte ASG Mensual'!E:E),_xlfn.XLOOKUP(A26,'G&amp;P'!A:A,'G&amp;P'!C:C))</f>
        <v>Pluz Energia Peru, S.A.A.</v>
      </c>
      <c r="F26" t="s">
        <v>1435</v>
      </c>
      <c r="G26" t="str">
        <f>IFERROR(_xlfn.XLOOKUP(A26,'Reporte ASG Mensual'!A:A,'Reporte ASG Mensual'!G:G),_xlfn.XLOOKUP(E26,'Reporte ASG Mensual'!E:E,'Reporte ASG Mensual'!G:G))</f>
        <v>iShares Global Utilities ETF</v>
      </c>
      <c r="H26" t="str">
        <f>_xlfn.XLOOKUP(G26,'Reporte ASG Mensual'!G:G,'Reporte ASG Mensual'!H:H)</f>
        <v>US4642887115</v>
      </c>
      <c r="I26" s="47">
        <v>46204</v>
      </c>
    </row>
    <row r="27" spans="1:9" x14ac:dyDescent="0.35">
      <c r="A27" s="34" t="str">
        <f>_xlfn.XLOOKUP(B27,BD1_S!B:B,BD1_S!A:A)</f>
        <v>22203012504A</v>
      </c>
      <c r="B27" t="s">
        <v>1393</v>
      </c>
      <c r="C27" t="str">
        <f>_xlfn.XLOOKUP(B27,BD1_S!B:B,BD1_S!D:D)</f>
        <v>Multifondos</v>
      </c>
      <c r="D27" t="str">
        <f>_xlfn.XLOOKUP(B27,BD1_S!B:B,BD1_S!G:G)</f>
        <v>Integra</v>
      </c>
      <c r="E27" t="str">
        <f>IFERROR(_xlfn.XLOOKUP(A27,'Reporte ASG Mensual'!A:A,'Reporte ASG Mensual'!E:E),_xlfn.XLOOKUP(A27,'G&amp;P'!A:A,'G&amp;P'!C:C))</f>
        <v>Pluz Energía Perú S.A.A</v>
      </c>
      <c r="F27" t="s">
        <v>1435</v>
      </c>
      <c r="G27" t="str">
        <f>IFERROR(_xlfn.XLOOKUP(A27,'Reporte ASG Mensual'!A:A,'Reporte ASG Mensual'!G:G),_xlfn.XLOOKUP(E27,'Reporte ASG Mensual'!E:E,'Reporte ASG Mensual'!G:G))</f>
        <v>iShares Global Utilities ETF</v>
      </c>
      <c r="H27" t="str">
        <f>_xlfn.XLOOKUP(G27,'Reporte ASG Mensual'!G:G,'Reporte ASG Mensual'!H:H)</f>
        <v>US4642887115</v>
      </c>
      <c r="I27" s="47">
        <v>46204</v>
      </c>
    </row>
    <row r="28" spans="1:9" x14ac:dyDescent="0.35">
      <c r="A28" s="34" t="str">
        <f>_xlfn.XLOOKUP(B28,BD1_S!B:B,BD1_S!A:A)</f>
        <v>225917115156</v>
      </c>
      <c r="B28" t="s">
        <v>39</v>
      </c>
      <c r="C28" t="str">
        <f>_xlfn.XLOOKUP(B28,BD1_S!B:B,BD1_S!D:D)</f>
        <v>Multifondos</v>
      </c>
      <c r="D28" t="str">
        <f>_xlfn.XLOOKUP(B28,BD1_S!B:B,BD1_S!G:G)</f>
        <v>Ex_Integra</v>
      </c>
      <c r="E28" t="str">
        <f>IFERROR(_xlfn.XLOOKUP(A28,'Reporte ASG Mensual'!A:A,'Reporte ASG Mensual'!E:E),_xlfn.XLOOKUP(A28,'G&amp;P'!A:A,'G&amp;P'!C:C))</f>
        <v>Sites del Peru S.A.C.</v>
      </c>
      <c r="F28" t="s">
        <v>1435</v>
      </c>
      <c r="G28" t="str">
        <f>IFERROR(_xlfn.XLOOKUP(A28,'Reporte ASG Mensual'!A:A,'Reporte ASG Mensual'!G:G),_xlfn.XLOOKUP(E28,'Reporte ASG Mensual'!E:E,'Reporte ASG Mensual'!G:G))</f>
        <v>iShares Global Comm Services ETF</v>
      </c>
      <c r="H28" t="str">
        <f>_xlfn.XLOOKUP(G28,'Reporte ASG Mensual'!G:G,'Reporte ASG Mensual'!H:H)</f>
        <v>US4642872752</v>
      </c>
      <c r="I28" s="47">
        <v>46204</v>
      </c>
    </row>
    <row r="29" spans="1:9" x14ac:dyDescent="0.35">
      <c r="A29" s="34" t="str">
        <f>_xlfn.XLOOKUP(B29,BD1_S!B:B,BD1_S!A:A)</f>
        <v>302072200001</v>
      </c>
      <c r="B29" t="s">
        <v>311</v>
      </c>
      <c r="C29" t="str">
        <f>_xlfn.XLOOKUP(B29,BD1_S!B:B,BD1_S!D:D)</f>
        <v>Multifondos</v>
      </c>
      <c r="D29" t="str">
        <f>_xlfn.XLOOKUP(B29,BD1_S!B:B,BD1_S!G:G)</f>
        <v>Ex_Integra</v>
      </c>
      <c r="E29" t="str">
        <f>IFERROR(_xlfn.XLOOKUP(A29,'Reporte ASG Mensual'!A:A,'Reporte ASG Mensual'!E:E),_xlfn.XLOOKUP(A29,'G&amp;P'!A:A,'G&amp;P'!C:C))</f>
        <v>Sociedad Minera Cerro Verde S.A.A.</v>
      </c>
      <c r="F29" t="s">
        <v>1435</v>
      </c>
      <c r="G29" t="str">
        <f>IFERROR(_xlfn.XLOOKUP(A29,'Reporte ASG Mensual'!A:A,'Reporte ASG Mensual'!G:G),_xlfn.XLOOKUP(E29,'Reporte ASG Mensual'!E:E,'Reporte ASG Mensual'!G:G))</f>
        <v>iShares Global Materials ETF</v>
      </c>
      <c r="H29" t="str">
        <f>_xlfn.XLOOKUP(G29,'Reporte ASG Mensual'!G:G,'Reporte ASG Mensual'!H:H)</f>
        <v>US4642886950</v>
      </c>
      <c r="I29" s="47">
        <v>46204</v>
      </c>
    </row>
    <row r="30" spans="1:9" x14ac:dyDescent="0.35">
      <c r="A30" s="34" t="str">
        <f>_xlfn.XLOOKUP(B30,BD1_S!B:B,BD1_S!A:A)</f>
        <v>302002100001</v>
      </c>
      <c r="B30" t="s">
        <v>1379</v>
      </c>
      <c r="C30" t="str">
        <f>_xlfn.XLOOKUP(B30,BD1_S!B:B,BD1_S!D:D)</f>
        <v>Multifondos</v>
      </c>
      <c r="D30" t="str">
        <f>_xlfn.XLOOKUP(B30,BD1_S!B:B,BD1_S!G:G)</f>
        <v>Ex_Integra</v>
      </c>
      <c r="E30" t="str">
        <f>IFERROR(_xlfn.XLOOKUP(A30,'Reporte ASG Mensual'!A:A,'Reporte ASG Mensual'!E:E),_xlfn.XLOOKUP(A30,'G&amp;P'!A:A,'G&amp;P'!C:C))</f>
        <v>UNACEM Corp S.A.A.</v>
      </c>
      <c r="F30" t="s">
        <v>1435</v>
      </c>
      <c r="G30" t="str">
        <f>IFERROR(_xlfn.XLOOKUP(A30,'Reporte ASG Mensual'!A:A,'Reporte ASG Mensual'!G:G),_xlfn.XLOOKUP(E30,'Reporte ASG Mensual'!E:E,'Reporte ASG Mensual'!G:G))</f>
        <v>iShares Global Materials ETF</v>
      </c>
      <c r="H30" t="str">
        <f>_xlfn.XLOOKUP(G30,'Reporte ASG Mensual'!G:G,'Reporte ASG Mensual'!H:H)</f>
        <v>US4642886950</v>
      </c>
      <c r="I30" s="47">
        <v>46204</v>
      </c>
    </row>
    <row r="31" spans="1:9" x14ac:dyDescent="0.35">
      <c r="A31" s="34" t="str">
        <f>_xlfn.XLOOKUP(B31,BD1_S!B:B,BD1_S!A:A)</f>
        <v>302043100001</v>
      </c>
      <c r="B31" t="s">
        <v>1381</v>
      </c>
      <c r="C31" t="str">
        <f>_xlfn.XLOOKUP(B31,BD1_S!B:B,BD1_S!D:D)</f>
        <v>Multifondos</v>
      </c>
      <c r="D31" t="str">
        <f>_xlfn.XLOOKUP(B31,BD1_S!B:B,BD1_S!G:G)</f>
        <v>Ex_Integra</v>
      </c>
      <c r="E31" t="str">
        <f>IFERROR(_xlfn.XLOOKUP(A31,'Reporte ASG Mensual'!A:A,'Reporte ASG Mensual'!E:E),_xlfn.XLOOKUP(A31,'G&amp;P'!A:A,'G&amp;P'!C:C))</f>
        <v>Volcan Compania Minera S.A.A.</v>
      </c>
      <c r="F31" t="s">
        <v>1435</v>
      </c>
      <c r="G31" t="str">
        <f>IFERROR(_xlfn.XLOOKUP(A31,'Reporte ASG Mensual'!A:A,'Reporte ASG Mensual'!G:G),_xlfn.XLOOKUP(E31,'Reporte ASG Mensual'!E:E,'Reporte ASG Mensual'!G:G))</f>
        <v>iShares Global Materials ETF</v>
      </c>
      <c r="H31" t="str">
        <f>_xlfn.XLOOKUP(G31,'Reporte ASG Mensual'!G:G,'Reporte ASG Mensual'!H:H)</f>
        <v>US4642886950</v>
      </c>
      <c r="I31" s="47">
        <v>46204</v>
      </c>
    </row>
    <row r="32" spans="1:9" x14ac:dyDescent="0.35">
      <c r="A32" s="34" t="str">
        <f>_xlfn.XLOOKUP(B32,BD1_S!B:B,BD1_S!A:A)</f>
        <v>302043100002</v>
      </c>
      <c r="B32" t="s">
        <v>1383</v>
      </c>
      <c r="C32" t="str">
        <f>_xlfn.XLOOKUP(B32,BD1_S!B:B,BD1_S!D:D)</f>
        <v>Multifondos</v>
      </c>
      <c r="D32" t="str">
        <f>_xlfn.XLOOKUP(B32,BD1_S!B:B,BD1_S!G:G)</f>
        <v>Ex_Integra</v>
      </c>
      <c r="E32" t="str">
        <f>IFERROR(_xlfn.XLOOKUP(A32,'Reporte ASG Mensual'!A:A,'Reporte ASG Mensual'!E:E),_xlfn.XLOOKUP(A32,'G&amp;P'!A:A,'G&amp;P'!C:C))</f>
        <v>Volcan Compania Minera S.A.A.</v>
      </c>
      <c r="F32" t="s">
        <v>1435</v>
      </c>
      <c r="G32" t="str">
        <f>IFERROR(_xlfn.XLOOKUP(A32,'Reporte ASG Mensual'!A:A,'Reporte ASG Mensual'!G:G),_xlfn.XLOOKUP(E32,'Reporte ASG Mensual'!E:E,'Reporte ASG Mensual'!G:G))</f>
        <v>iShares Global Materials ETF</v>
      </c>
      <c r="H32" t="str">
        <f>_xlfn.XLOOKUP(G32,'Reporte ASG Mensual'!G:G,'Reporte ASG Mensual'!H:H)</f>
        <v>US4642886950</v>
      </c>
      <c r="I32" s="47">
        <v>46204</v>
      </c>
    </row>
    <row r="33" spans="1:9" x14ac:dyDescent="0.35">
      <c r="A33" s="34" t="str">
        <f>_xlfn.XLOOKUP(B33,BD1_S!B:B,BD1_S!A:A)</f>
        <v>25517212A018</v>
      </c>
      <c r="B33" t="s">
        <v>1357</v>
      </c>
      <c r="C33" t="str">
        <f>_xlfn.XLOOKUP(B33,BD1_S!B:B,BD1_S!D:D)</f>
        <v>Multifondos</v>
      </c>
      <c r="D33" t="str">
        <f>_xlfn.XLOOKUP(B33,BD1_S!B:B,BD1_S!G:G)</f>
        <v>Ex_Integra</v>
      </c>
      <c r="E33" t="str">
        <f>IFERROR(_xlfn.XLOOKUP(A33,'Reporte ASG Mensual'!A:A,'Reporte ASG Mensual'!E:E),_xlfn.XLOOKUP(A33,'G&amp;P'!A:A,'G&amp;P'!C:C))</f>
        <v>Intercorp Peru Ltd.</v>
      </c>
      <c r="F33" t="s">
        <v>1435</v>
      </c>
      <c r="G33" t="str">
        <f>IFERROR(_xlfn.XLOOKUP(A33,'Reporte ASG Mensual'!A:A,'Reporte ASG Mensual'!G:G),_xlfn.XLOOKUP(E33,'Reporte ASG Mensual'!E:E,'Reporte ASG Mensual'!G:G))</f>
        <v>iShares Global Financials ETF</v>
      </c>
      <c r="H33" t="str">
        <f>_xlfn.XLOOKUP(G33,'Reporte ASG Mensual'!G:G,'Reporte ASG Mensual'!H:H)</f>
        <v>US4642873339</v>
      </c>
      <c r="I33" s="47">
        <v>46204</v>
      </c>
    </row>
    <row r="34" spans="1:9" x14ac:dyDescent="0.35">
      <c r="A34" s="34" t="str">
        <f>_xlfn.XLOOKUP(B34,BD1_S!B:B,BD1_S!A:A)</f>
        <v>2721171IRSM3</v>
      </c>
      <c r="B34" t="s">
        <v>1371</v>
      </c>
      <c r="C34" t="str">
        <f>_xlfn.XLOOKUP(B34,BD1_S!B:B,BD1_S!D:D)</f>
        <v>Multifondos</v>
      </c>
      <c r="D34" t="str">
        <f>_xlfn.XLOOKUP(B34,BD1_S!B:B,BD1_S!G:G)</f>
        <v>Ex_Integra</v>
      </c>
      <c r="E34" t="str">
        <f>IFERROR(_xlfn.XLOOKUP(A34,'Reporte ASG Mensual'!A:A,'Reporte ASG Mensual'!E:E),_xlfn.XLOOKUP(A34,'G&amp;P'!A:A,'G&amp;P'!C:C))</f>
        <v>InRetail Shopping Malls</v>
      </c>
      <c r="F34" t="s">
        <v>1435</v>
      </c>
      <c r="G34" t="str">
        <f>IFERROR(_xlfn.XLOOKUP(A34,'Reporte ASG Mensual'!A:A,'Reporte ASG Mensual'!G:G),_xlfn.XLOOKUP(E34,'Reporte ASG Mensual'!E:E,'Reporte ASG Mensual'!G:G))</f>
        <v>iShares Global Consumer Discretionary ETF</v>
      </c>
      <c r="H34" t="str">
        <f>_xlfn.XLOOKUP(G34,'Reporte ASG Mensual'!G:G,'Reporte ASG Mensual'!H:H)</f>
        <v>US4642887453</v>
      </c>
      <c r="I34" s="47">
        <v>46204</v>
      </c>
    </row>
    <row r="35" spans="1:9" x14ac:dyDescent="0.35">
      <c r="A35" s="34" t="str">
        <f>_xlfn.XLOOKUP(B35,BD1_S!B:B,BD1_S!A:A)</f>
        <v>182096345816</v>
      </c>
      <c r="B35" t="s">
        <v>7</v>
      </c>
      <c r="C35" t="str">
        <f>_xlfn.XLOOKUP(B35,BD1_S!B:B,BD1_S!D:D)</f>
        <v>Multifondos</v>
      </c>
      <c r="D35" t="str">
        <f>_xlfn.XLOOKUP(B35,BD1_S!B:B,BD1_S!G:G)</f>
        <v>Profuturo</v>
      </c>
      <c r="E35" t="str">
        <f>IFERROR(_xlfn.XLOOKUP(A35,'Reporte ASG Mensual'!A:A,'Reporte ASG Mensual'!E:E),_xlfn.XLOOKUP(A35,'G&amp;P'!A:A,'G&amp;P'!C:C))</f>
        <v>Línea Amarilla S.A.C.</v>
      </c>
      <c r="F35" t="s">
        <v>1435</v>
      </c>
      <c r="G35" t="str">
        <f>IFERROR(_xlfn.XLOOKUP(A35,'Reporte ASG Mensual'!A:A,'Reporte ASG Mensual'!G:G),_xlfn.XLOOKUP(E35,'Reporte ASG Mensual'!E:E,'Reporte ASG Mensual'!G:G))</f>
        <v>iShares Global Industrials ETF</v>
      </c>
      <c r="H35" t="str">
        <f>_xlfn.XLOOKUP(G35,'Reporte ASG Mensual'!G:G,'Reporte ASG Mensual'!H:H)</f>
        <v>US4642887297</v>
      </c>
      <c r="I35" s="47">
        <v>46204</v>
      </c>
    </row>
    <row r="36" spans="1:9" x14ac:dyDescent="0.35">
      <c r="A36" s="34" t="str">
        <f>_xlfn.XLOOKUP(B36,BD1_S!B:B,BD1_S!A:A)</f>
        <v>5270604F1414</v>
      </c>
      <c r="B36" t="s">
        <v>677</v>
      </c>
      <c r="C36" t="str">
        <f>_xlfn.XLOOKUP(B36,BD1_S!B:B,BD1_S!D:D)</f>
        <v>F1</v>
      </c>
      <c r="D36" t="str">
        <f>_xlfn.XLOOKUP(B36,BD1_S!B:B,BD1_S!G:G)</f>
        <v>Integra</v>
      </c>
      <c r="E36" t="str">
        <f>IFERROR(_xlfn.XLOOKUP(A36,'Reporte ASG Mensual'!A:A,'Reporte ASG Mensual'!E:E),_xlfn.XLOOKUP(A36,'G&amp;P'!A:A,'G&amp;P'!C:C))</f>
        <v>Arcano Fund - European Income Fund - ESG Selection</v>
      </c>
      <c r="F36" t="s">
        <v>1435</v>
      </c>
      <c r="G36" t="str">
        <f>IFERROR(_xlfn.XLOOKUP(A36,'Reporte ASG Mensual'!A:A,'Reporte ASG Mensual'!G:G),_xlfn.XLOOKUP(E36,'Reporte ASG Mensual'!E:E,'Reporte ASG Mensual'!G:G))</f>
        <v>iShares ? High Yield Corp Bond UCITS ETF EUR D</v>
      </c>
      <c r="H36" t="str">
        <f>_xlfn.XLOOKUP(G36,'Reporte ASG Mensual'!G:G,'Reporte ASG Mensual'!H:H)</f>
        <v>IE00B66F4759</v>
      </c>
      <c r="I36" s="47">
        <v>46204</v>
      </c>
    </row>
    <row r="37" spans="1:9" x14ac:dyDescent="0.35">
      <c r="A37" s="34" t="str">
        <f>_xlfn.XLOOKUP(B37,BD1_S!B:B,BD1_S!A:A)</f>
        <v>4974252SCBDC</v>
      </c>
      <c r="B37" t="s">
        <v>84</v>
      </c>
      <c r="C37" t="str">
        <f>_xlfn.XLOOKUP(B37,BD1_S!B:B,BD1_S!D:D)</f>
        <v>Multifondos</v>
      </c>
      <c r="D37" t="str">
        <f>_xlfn.XLOOKUP(B37,BD1_S!B:B,BD1_S!G:G)</f>
        <v>Ex_Integra</v>
      </c>
      <c r="E37" t="str">
        <f>IFERROR(_xlfn.XLOOKUP(A37,'Reporte ASG Mensual'!A:A,'Reporte ASG Mensual'!E:E),_xlfn.XLOOKUP(A37,'G&amp;P'!A:A,'G&amp;P'!C:C))</f>
        <v>BD Capital - Senior Loans C</v>
      </c>
      <c r="F37" t="s">
        <v>1435</v>
      </c>
      <c r="G37" t="str">
        <f>IFERROR(_xlfn.XLOOKUP(A37,'Reporte ASG Mensual'!A:A,'Reporte ASG Mensual'!G:G),_xlfn.XLOOKUP(E37,'Reporte ASG Mensual'!E:E,'Reporte ASG Mensual'!G:G))</f>
        <v>iShares MSCI Peru and Global Exposure ETF</v>
      </c>
      <c r="H37" t="str">
        <f>_xlfn.XLOOKUP(G37,'Reporte ASG Mensual'!G:G,'Reporte ASG Mensual'!H:H)</f>
        <v>US4642898427</v>
      </c>
      <c r="I37" s="47">
        <v>46204</v>
      </c>
    </row>
    <row r="38" spans="1:9" x14ac:dyDescent="0.35">
      <c r="A38" s="34" t="str">
        <f>_xlfn.XLOOKUP(B38,BD1_S!B:B,BD1_S!A:A)</f>
        <v>22583521701U</v>
      </c>
      <c r="B38" t="s">
        <v>27</v>
      </c>
      <c r="C38" t="str">
        <f>_xlfn.XLOOKUP(B38,BD1_S!B:B,BD1_S!D:D)</f>
        <v>F2</v>
      </c>
      <c r="D38" t="str">
        <f>_xlfn.XLOOKUP(B38,BD1_S!B:B,BD1_S!G:G)</f>
        <v>Profuturo</v>
      </c>
      <c r="E38" t="str">
        <f>IFERROR(_xlfn.XLOOKUP(A38,'Reporte ASG Mensual'!A:A,'Reporte ASG Mensual'!E:E),_xlfn.XLOOKUP(A38,'G&amp;P'!A:A,'G&amp;P'!C:C))</f>
        <v>Inca Rail</v>
      </c>
      <c r="F38" t="s">
        <v>1435</v>
      </c>
      <c r="G38" t="str">
        <f>IFERROR(_xlfn.XLOOKUP(A38,'Reporte ASG Mensual'!A:A,'Reporte ASG Mensual'!G:G),_xlfn.XLOOKUP(E38,'Reporte ASG Mensual'!E:E,'Reporte ASG Mensual'!G:G))</f>
        <v>iShares Global Industrials ETF</v>
      </c>
      <c r="H38" t="str">
        <f>_xlfn.XLOOKUP(G38,'Reporte ASG Mensual'!G:G,'Reporte ASG Mensual'!H:H)</f>
        <v>US4642887297</v>
      </c>
      <c r="I38" s="47">
        <v>46204</v>
      </c>
    </row>
    <row r="39" spans="1:9" x14ac:dyDescent="0.35">
      <c r="A39" s="34" t="str">
        <f>_xlfn.XLOOKUP(B39,BD1_S!B:B,BD1_S!A:A)</f>
        <v>25000310A109</v>
      </c>
      <c r="B39" t="s">
        <v>1686</v>
      </c>
      <c r="C39" t="str">
        <f>_xlfn.XLOOKUP(B39,BD1_S!B:B,BD1_S!D:D)</f>
        <v>Multifondos</v>
      </c>
      <c r="D39" t="str">
        <f>_xlfn.XLOOKUP(B39,BD1_S!B:B,BD1_S!G:G)</f>
        <v>Ex_Integra</v>
      </c>
      <c r="E39" t="str">
        <f>IFERROR(_xlfn.XLOOKUP(A39,'Reporte ASG Mensual'!A:A,'Reporte ASG Mensual'!E:E),_xlfn.XLOOKUP(A39,'G&amp;P'!A:A,'G&amp;P'!C:C))</f>
        <v xml:space="preserve">Banco Internacional del Perú </v>
      </c>
      <c r="F39" t="s">
        <v>1435</v>
      </c>
      <c r="G39" t="str">
        <f>IFERROR(_xlfn.XLOOKUP(A39,'Reporte ASG Mensual'!A:A,'Reporte ASG Mensual'!G:G),_xlfn.XLOOKUP(E39,'Reporte ASG Mensual'!E:E,'Reporte ASG Mensual'!G:G))</f>
        <v>iShares Global Financials ETF</v>
      </c>
      <c r="H39" t="str">
        <f>_xlfn.XLOOKUP(G39,'Reporte ASG Mensual'!G:G,'Reporte ASG Mensual'!H:H)</f>
        <v>US4642873339</v>
      </c>
      <c r="I39" s="47">
        <v>46204</v>
      </c>
    </row>
    <row r="40" spans="1:9" x14ac:dyDescent="0.35">
      <c r="A40" s="34" t="str">
        <f>_xlfn.XLOOKUP(B40,BD1_S!B:B,BD1_S!A:A)</f>
        <v>5270604F1743</v>
      </c>
      <c r="B40" t="s">
        <v>648</v>
      </c>
      <c r="C40" t="str">
        <f>_xlfn.XLOOKUP(B40,BD1_S!B:B,BD1_S!D:D)</f>
        <v>F1</v>
      </c>
      <c r="D40" t="str">
        <f>_xlfn.XLOOKUP(B40,BD1_S!B:B,BD1_S!G:G)</f>
        <v>Ex_Integra</v>
      </c>
      <c r="E40" t="str">
        <f>IFERROR(_xlfn.XLOOKUP(A40,'Reporte ASG Mensual'!A:A,'Reporte ASG Mensual'!E:E),_xlfn.XLOOKUP(A40,'G&amp;P'!A:A,'G&amp;P'!C:C))</f>
        <v>Arcano Fund - European Income Fund, ESG Selection</v>
      </c>
      <c r="F40" t="s">
        <v>1435</v>
      </c>
      <c r="G40" t="str">
        <f>IFERROR(_xlfn.XLOOKUP(A40,'Reporte ASG Mensual'!A:A,'Reporte ASG Mensual'!G:G),_xlfn.XLOOKUP(E40,'Reporte ASG Mensual'!E:E,'Reporte ASG Mensual'!G:G))</f>
        <v>iShares ? High Yield Corp Bond UCITS ETF EUR D</v>
      </c>
      <c r="H40" t="str">
        <f>_xlfn.XLOOKUP(G40,'Reporte ASG Mensual'!G:G,'Reporte ASG Mensual'!H:H)</f>
        <v>IE00B66F4759</v>
      </c>
      <c r="I40" s="47">
        <v>46204</v>
      </c>
    </row>
    <row r="41" spans="1:9" x14ac:dyDescent="0.35">
      <c r="A41" s="34" t="str">
        <f>_xlfn.XLOOKUP(B41,BD1_S!B:B,BD1_S!A:A)</f>
        <v>3221282L1089</v>
      </c>
      <c r="B41" t="s">
        <v>675</v>
      </c>
      <c r="C41" t="str">
        <f>_xlfn.XLOOKUP(B41,BD1_S!B:B,BD1_S!D:D)</f>
        <v>Multifondos</v>
      </c>
      <c r="D41" t="str">
        <f>_xlfn.XLOOKUP(B41,BD1_S!B:B,BD1_S!G:G)</f>
        <v>Ex_Integra</v>
      </c>
      <c r="E41" t="str">
        <f>IFERROR(_xlfn.XLOOKUP(A41,'Reporte ASG Mensual'!A:A,'Reporte ASG Mensual'!E:E),_xlfn.XLOOKUP(A41,'G&amp;P'!A:A,'G&amp;P'!C:C))</f>
        <v>Fossal SA</v>
      </c>
      <c r="F41" t="s">
        <v>1435</v>
      </c>
      <c r="G41" t="str">
        <f>IFERROR(_xlfn.XLOOKUP(A41,'Reporte ASG Mensual'!A:A,'Reporte ASG Mensual'!G:G),_xlfn.XLOOKUP(E41,'Reporte ASG Mensual'!E:E,'Reporte ASG Mensual'!G:G))</f>
        <v>iShares Global Materials ETF</v>
      </c>
      <c r="H41" t="str">
        <f>_xlfn.XLOOKUP(G41,'Reporte ASG Mensual'!G:G,'Reporte ASG Mensual'!H:H)</f>
        <v>US4642886950</v>
      </c>
      <c r="I41" s="47">
        <v>46204</v>
      </c>
    </row>
    <row r="42" spans="1:9" x14ac:dyDescent="0.35">
      <c r="A42" s="34" t="str">
        <f>_xlfn.XLOOKUP(B42,BD1_S!B:B,BD1_S!A:A)</f>
        <v>22586511901A</v>
      </c>
      <c r="B42" t="s">
        <v>36</v>
      </c>
      <c r="C42" t="str">
        <f>_xlfn.XLOOKUP(B42,BD1_S!B:B,BD1_S!D:D)</f>
        <v>Multifondos</v>
      </c>
      <c r="D42" t="str">
        <f>_xlfn.XLOOKUP(B42,BD1_S!B:B,BD1_S!G:G)</f>
        <v>Ex_Integra</v>
      </c>
      <c r="E42" t="str">
        <f>IFERROR(_xlfn.XLOOKUP(A42,'Reporte ASG Mensual'!A:A,'Reporte ASG Mensual'!E:E),_xlfn.XLOOKUP(A42,'G&amp;P'!A:A,'G&amp;P'!C:C))</f>
        <v>Tecsup</v>
      </c>
      <c r="F42" t="s">
        <v>1435</v>
      </c>
      <c r="G42" t="str">
        <f>IFERROR(_xlfn.XLOOKUP(A42,'Reporte ASG Mensual'!A:A,'Reporte ASG Mensual'!G:G),_xlfn.XLOOKUP(E42,'Reporte ASG Mensual'!E:E,'Reporte ASG Mensual'!G:G))</f>
        <v>iShares Global Consumer Discretionary ETF</v>
      </c>
      <c r="H42" t="str">
        <f>_xlfn.XLOOKUP(G42,'Reporte ASG Mensual'!G:G,'Reporte ASG Mensual'!H:H)</f>
        <v>US4642887453</v>
      </c>
      <c r="I42" s="47">
        <v>46204</v>
      </c>
    </row>
    <row r="43" spans="1:9" x14ac:dyDescent="0.35">
      <c r="A43" s="34" t="str">
        <f>_xlfn.XLOOKUP(B43,BD1_S!B:B,BD1_S!A:A)</f>
        <v>5274244F1260</v>
      </c>
      <c r="B43" t="s">
        <v>644</v>
      </c>
      <c r="C43" t="str">
        <f>_xlfn.XLOOKUP(B43,BD1_S!B:B,BD1_S!D:D)</f>
        <v>Multifondos</v>
      </c>
      <c r="D43" t="str">
        <f>_xlfn.XLOOKUP(B43,BD1_S!B:B,BD1_S!G:G)</f>
        <v>Integra</v>
      </c>
      <c r="E43" t="str">
        <f>IFERROR(_xlfn.XLOOKUP(A43,'Reporte ASG Mensual'!A:A,'Reporte ASG Mensual'!E:E),_xlfn.XLOOKUP(A43,'G&amp;P'!A:A,'G&amp;P'!C:C))</f>
        <v>Janus Henderson - Horizon Euroland Fund</v>
      </c>
      <c r="F43" t="s">
        <v>1435</v>
      </c>
      <c r="G43" t="str">
        <f>IFERROR(_xlfn.XLOOKUP(A43,'Reporte ASG Mensual'!A:A,'Reporte ASG Mensual'!G:G),_xlfn.XLOOKUP(E43,'Reporte ASG Mensual'!E:E,'Reporte ASG Mensual'!G:G))</f>
        <v>iShares MSCI Eurozone ETF</v>
      </c>
      <c r="H43" t="str">
        <f>_xlfn.XLOOKUP(G43,'Reporte ASG Mensual'!G:G,'Reporte ASG Mensual'!H:H)</f>
        <v>US4642866085</v>
      </c>
      <c r="I43" s="47">
        <v>46204</v>
      </c>
    </row>
    <row r="44" spans="1:9" x14ac:dyDescent="0.35">
      <c r="A44" s="34" t="str">
        <f>_xlfn.XLOOKUP(B44,BD1_S!B:B,BD1_S!A:A)</f>
        <v>2721181IRC1U</v>
      </c>
      <c r="B44" t="s">
        <v>1723</v>
      </c>
      <c r="C44" t="str">
        <f>_xlfn.XLOOKUP(B44,BD1_S!B:B,BD1_S!D:D)</f>
        <v>Multifondos</v>
      </c>
      <c r="D44" t="str">
        <f>_xlfn.XLOOKUP(B44,BD1_S!B:B,BD1_S!G:G)</f>
        <v>Ex_Integra</v>
      </c>
      <c r="E44" t="str">
        <f>IFERROR(_xlfn.XLOOKUP(A44,'Reporte ASG Mensual'!A:A,'Reporte ASG Mensual'!E:E),_xlfn.XLOOKUP(A44,'G&amp;P'!A:A,'G&amp;P'!C:C))</f>
        <v>SINT1INR1U - InRetail</v>
      </c>
      <c r="F44" t="s">
        <v>1435</v>
      </c>
      <c r="G44" t="str">
        <f>IFERROR(_xlfn.XLOOKUP(A44,'Reporte ASG Mensual'!A:A,'Reporte ASG Mensual'!G:G),_xlfn.XLOOKUP(E44,'Reporte ASG Mensual'!E:E,'Reporte ASG Mensual'!G:G))</f>
        <v>iShares Global Consumer Discretionary ETF</v>
      </c>
      <c r="H44" t="str">
        <f>_xlfn.XLOOKUP(G44,'Reporte ASG Mensual'!G:G,'Reporte ASG Mensual'!H:H)</f>
        <v>US4642887453</v>
      </c>
      <c r="I44" s="47">
        <v>46204</v>
      </c>
    </row>
    <row r="45" spans="1:9" x14ac:dyDescent="0.35">
      <c r="A45" s="34" t="str">
        <f>_xlfn.XLOOKUP(B45,BD1_S!B:B,BD1_S!A:A)</f>
        <v>3220512Q1094</v>
      </c>
      <c r="B45" t="s">
        <v>1391</v>
      </c>
      <c r="C45" t="str">
        <f>_xlfn.XLOOKUP(B45,BD1_S!B:B,BD1_S!D:D)</f>
        <v>Multifondos</v>
      </c>
      <c r="D45" t="str">
        <f>_xlfn.XLOOKUP(B45,BD1_S!B:B,BD1_S!G:G)</f>
        <v>Ex_Integra</v>
      </c>
      <c r="E45" t="str">
        <f>IFERROR(_xlfn.XLOOKUP(A45,'Reporte ASG Mensual'!A:A,'Reporte ASG Mensual'!E:E),_xlfn.XLOOKUP(A45,'G&amp;P'!A:A,'G&amp;P'!C:C))</f>
        <v>Cementos Pacasmayo S.A.A.</v>
      </c>
      <c r="F45" t="s">
        <v>1435</v>
      </c>
      <c r="G45" t="str">
        <f>IFERROR(_xlfn.XLOOKUP(A45,'Reporte ASG Mensual'!A:A,'Reporte ASG Mensual'!G:G),_xlfn.XLOOKUP(E45,'Reporte ASG Mensual'!E:E,'Reporte ASG Mensual'!G:G))</f>
        <v>iShares Global Materials ETF</v>
      </c>
      <c r="H45" t="str">
        <f>_xlfn.XLOOKUP(G45,'Reporte ASG Mensual'!G:G,'Reporte ASG Mensual'!H:H)</f>
        <v>US4642886950</v>
      </c>
      <c r="I45" s="47">
        <v>46204</v>
      </c>
    </row>
    <row r="46" spans="1:9" x14ac:dyDescent="0.35">
      <c r="A46" s="34" t="str">
        <f>_xlfn.XLOOKUP(B46,BD1_S!B:B,BD1_S!A:A)</f>
        <v>305962100001</v>
      </c>
      <c r="B46" t="s">
        <v>698</v>
      </c>
      <c r="C46" t="str">
        <f>_xlfn.XLOOKUP(B46,BD1_S!B:B,BD1_S!D:D)</f>
        <v>Multifondos</v>
      </c>
      <c r="D46" t="str">
        <f>_xlfn.XLOOKUP(B46,BD1_S!B:B,BD1_S!G:G)</f>
        <v>Ex_Integra</v>
      </c>
      <c r="E46" t="str">
        <f>IFERROR(_xlfn.XLOOKUP(A46,'Reporte ASG Mensual'!A:A,'Reporte ASG Mensual'!E:E),_xlfn.XLOOKUP(A46,'G&amp;P'!A:A,'G&amp;P'!C:C))</f>
        <v>Cumbra Holdings S.A.A.</v>
      </c>
      <c r="F46" t="s">
        <v>1435</v>
      </c>
      <c r="G46" t="str">
        <f>IFERROR(_xlfn.XLOOKUP(A46,'Reporte ASG Mensual'!A:A,'Reporte ASG Mensual'!G:G),_xlfn.XLOOKUP(E46,'Reporte ASG Mensual'!E:E,'Reporte ASG Mensual'!G:G))</f>
        <v>iShares Global Industrials ETF</v>
      </c>
      <c r="H46" t="str">
        <f>_xlfn.XLOOKUP(G46,'Reporte ASG Mensual'!G:G,'Reporte ASG Mensual'!H:H)</f>
        <v>US4642887297</v>
      </c>
      <c r="I46" s="47">
        <v>46204</v>
      </c>
    </row>
    <row r="47" spans="1:9" x14ac:dyDescent="0.35">
      <c r="A47" s="34" t="str">
        <f>_xlfn.XLOOKUP(B47,BD1_S!B:B,BD1_S!A:A)</f>
        <v>25517212A026</v>
      </c>
      <c r="B47" t="s">
        <v>1359</v>
      </c>
      <c r="C47" t="str">
        <f>_xlfn.XLOOKUP(B47,BD1_S!B:B,BD1_S!D:D)</f>
        <v>Multifondos</v>
      </c>
      <c r="D47" t="str">
        <f>_xlfn.XLOOKUP(B47,BD1_S!B:B,BD1_S!G:G)</f>
        <v>Ex_Integra</v>
      </c>
      <c r="E47" t="str">
        <f>IFERROR(_xlfn.XLOOKUP(A47,'Reporte ASG Mensual'!A:A,'Reporte ASG Mensual'!E:E),_xlfn.XLOOKUP(A47,'G&amp;P'!A:A,'G&amp;P'!C:C))</f>
        <v>Intercorp Peru Ltd.</v>
      </c>
      <c r="F47" t="s">
        <v>1435</v>
      </c>
      <c r="G47" t="str">
        <f>IFERROR(_xlfn.XLOOKUP(A47,'Reporte ASG Mensual'!A:A,'Reporte ASG Mensual'!G:G),_xlfn.XLOOKUP(E47,'Reporte ASG Mensual'!E:E,'Reporte ASG Mensual'!G:G))</f>
        <v>iShares Global Financials ETF</v>
      </c>
      <c r="H47" t="str">
        <f>_xlfn.XLOOKUP(G47,'Reporte ASG Mensual'!G:G,'Reporte ASG Mensual'!H:H)</f>
        <v>US4642873339</v>
      </c>
      <c r="I47" s="47">
        <v>46204</v>
      </c>
    </row>
    <row r="48" spans="1:9" x14ac:dyDescent="0.35">
      <c r="A48" s="34" t="str">
        <f>_xlfn.XLOOKUP(B48,BD1_S!B:B,BD1_S!A:A)</f>
        <v>22230411801A</v>
      </c>
      <c r="B48" t="s">
        <v>278</v>
      </c>
      <c r="C48" t="str">
        <f>_xlfn.XLOOKUP(B48,BD1_S!B:B,BD1_S!D:D)</f>
        <v>Multifondos</v>
      </c>
      <c r="D48" t="str">
        <f>_xlfn.XLOOKUP(B48,BD1_S!B:B,BD1_S!G:G)</f>
        <v>Integra</v>
      </c>
      <c r="E48" t="str">
        <f>IFERROR(_xlfn.XLOOKUP(A48,'Reporte ASG Mensual'!A:A,'Reporte ASG Mensual'!E:E),_xlfn.XLOOKUP(A48,'G&amp;P'!A:A,'G&amp;P'!C:C))</f>
        <v xml:space="preserve">Telefónica del Perú </v>
      </c>
      <c r="F48" t="s">
        <v>1435</v>
      </c>
      <c r="G48" t="str">
        <f>IFERROR(_xlfn.XLOOKUP(A48,'Reporte ASG Mensual'!A:A,'Reporte ASG Mensual'!G:G),_xlfn.XLOOKUP(E48,'Reporte ASG Mensual'!E:E,'Reporte ASG Mensual'!G:G))</f>
        <v>iShares Global Comm Services ETF</v>
      </c>
      <c r="H48" t="str">
        <f>_xlfn.XLOOKUP(G48,'Reporte ASG Mensual'!G:G,'Reporte ASG Mensual'!H:H)</f>
        <v>US4642872752</v>
      </c>
      <c r="I48" s="47">
        <v>46204</v>
      </c>
    </row>
    <row r="49" spans="1:9" x14ac:dyDescent="0.35">
      <c r="A49" s="34" t="str">
        <f>_xlfn.XLOOKUP(B49,BD1_S!B:B,BD1_S!A:A)</f>
        <v>2702011INS3U</v>
      </c>
      <c r="B49" t="s">
        <v>56</v>
      </c>
      <c r="C49" t="str">
        <f>_xlfn.XLOOKUP(B49,BD1_S!B:B,BD1_S!D:D)</f>
        <v>Multifondos</v>
      </c>
      <c r="D49" t="str">
        <f>_xlfn.XLOOKUP(B49,BD1_S!B:B,BD1_S!G:G)</f>
        <v>Ex_Integra</v>
      </c>
      <c r="E49" t="str">
        <f>IFERROR(_xlfn.XLOOKUP(A49,'Reporte ASG Mensual'!A:A,'Reporte ASG Mensual'!E:E),_xlfn.XLOOKUP(A49,'G&amp;P'!A:A,'G&amp;P'!C:C))</f>
        <v>INTERNACIONAL DE TITULOS SOCIEDAD TITULIZADORA SA</v>
      </c>
      <c r="F49" t="s">
        <v>1435</v>
      </c>
      <c r="G49" t="str">
        <f>IFERROR(_xlfn.XLOOKUP(A49,'Reporte ASG Mensual'!A:A,'Reporte ASG Mensual'!G:G),_xlfn.XLOOKUP(E49,'Reporte ASG Mensual'!E:E,'Reporte ASG Mensual'!G:G))</f>
        <v>iShares Global Consumer Discretionary ETF</v>
      </c>
      <c r="H49" t="str">
        <f>_xlfn.XLOOKUP(G49,'Reporte ASG Mensual'!G:G,'Reporte ASG Mensual'!H:H)</f>
        <v>US4642887453</v>
      </c>
      <c r="I49" s="47">
        <v>46204</v>
      </c>
    </row>
    <row r="50" spans="1:9" x14ac:dyDescent="0.35">
      <c r="A50" s="34" t="str">
        <f>_xlfn.XLOOKUP(B50,BD1_S!B:B,BD1_S!A:A)</f>
        <v>2702011INSC2</v>
      </c>
      <c r="B50" t="s">
        <v>60</v>
      </c>
      <c r="C50" t="str">
        <f>_xlfn.XLOOKUP(B50,BD1_S!B:B,BD1_S!D:D)</f>
        <v>Multifondos</v>
      </c>
      <c r="D50" t="str">
        <f>_xlfn.XLOOKUP(B50,BD1_S!B:B,BD1_S!G:G)</f>
        <v>Integra</v>
      </c>
      <c r="E50" t="str">
        <f>IFERROR(_xlfn.XLOOKUP(A50,'Reporte ASG Mensual'!A:A,'Reporte ASG Mensual'!E:E),_xlfn.XLOOKUP(A50,'G&amp;P'!A:A,'G&amp;P'!C:C))</f>
        <v>INTERNACIONAL DE TITULOS SOCIEDAD TITULIZADORA SA</v>
      </c>
      <c r="F50" t="s">
        <v>1435</v>
      </c>
      <c r="G50" t="str">
        <f>IFERROR(_xlfn.XLOOKUP(A50,'Reporte ASG Mensual'!A:A,'Reporte ASG Mensual'!G:G),_xlfn.XLOOKUP(E50,'Reporte ASG Mensual'!E:E,'Reporte ASG Mensual'!G:G))</f>
        <v>iShares Global Consumer Discretionary ETF</v>
      </c>
      <c r="H50" t="str">
        <f>_xlfn.XLOOKUP(G50,'Reporte ASG Mensual'!G:G,'Reporte ASG Mensual'!H:H)</f>
        <v>US4642887453</v>
      </c>
      <c r="I50" s="47">
        <v>46204</v>
      </c>
    </row>
    <row r="51" spans="1:9" x14ac:dyDescent="0.35">
      <c r="A51" s="34" t="str">
        <f>_xlfn.XLOOKUP(B51,BD1_S!B:B,BD1_S!A:A)</f>
        <v>2721171IRSM1</v>
      </c>
      <c r="B51" t="s">
        <v>1369</v>
      </c>
      <c r="C51" t="str">
        <f>_xlfn.XLOOKUP(B51,BD1_S!B:B,BD1_S!D:D)</f>
        <v>Multifondos</v>
      </c>
      <c r="D51" t="str">
        <f>_xlfn.XLOOKUP(B51,BD1_S!B:B,BD1_S!G:G)</f>
        <v>Ex_Integra</v>
      </c>
      <c r="E51" t="str">
        <f>IFERROR(_xlfn.XLOOKUP(A51,'Reporte ASG Mensual'!A:A,'Reporte ASG Mensual'!E:E),_xlfn.XLOOKUP(A51,'G&amp;P'!A:A,'G&amp;P'!C:C))</f>
        <v>TITIRSM1 - InRetail</v>
      </c>
      <c r="F51" t="s">
        <v>1435</v>
      </c>
      <c r="G51" t="str">
        <f>IFERROR(_xlfn.XLOOKUP(A51,'Reporte ASG Mensual'!A:A,'Reporte ASG Mensual'!G:G),_xlfn.XLOOKUP(E51,'Reporte ASG Mensual'!E:E,'Reporte ASG Mensual'!G:G))</f>
        <v>iShares Global Consumer Discretionary ETF</v>
      </c>
      <c r="H51" t="str">
        <f>_xlfn.XLOOKUP(G51,'Reporte ASG Mensual'!G:G,'Reporte ASG Mensual'!H:H)</f>
        <v>US4642887453</v>
      </c>
      <c r="I51" s="47">
        <v>46204</v>
      </c>
    </row>
    <row r="52" spans="1:9" x14ac:dyDescent="0.35">
      <c r="A52" s="34" t="str">
        <f>_xlfn.XLOOKUP(B52,BD1_S!B:B,BD1_S!A:A)</f>
        <v>4911141MIND1</v>
      </c>
      <c r="B52" t="s">
        <v>81</v>
      </c>
      <c r="C52" t="str">
        <f>_xlfn.XLOOKUP(B52,BD1_S!B:B,BD1_S!D:D)</f>
        <v>Multifondos</v>
      </c>
      <c r="D52" t="str">
        <f>_xlfn.XLOOKUP(B52,BD1_S!B:B,BD1_S!G:G)</f>
        <v>Ex_Integra</v>
      </c>
      <c r="E52" t="str">
        <f>IFERROR(_xlfn.XLOOKUP(A52,'Reporte ASG Mensual'!A:A,'Reporte ASG Mensual'!E:E),_xlfn.XLOOKUP(A52,'G&amp;P'!A:A,'G&amp;P'!C:C))</f>
        <v>Macrocapitales SAFI S.A.</v>
      </c>
      <c r="F52" t="s">
        <v>1435</v>
      </c>
      <c r="G52" t="str">
        <f>IFERROR(_xlfn.XLOOKUP(A52,'Reporte ASG Mensual'!A:A,'Reporte ASG Mensual'!G:G),_xlfn.XLOOKUP(E52,'Reporte ASG Mensual'!E:E,'Reporte ASG Mensual'!G:G))</f>
        <v>iShares MSCI Peru and Global Exposure ETF</v>
      </c>
      <c r="H52" t="str">
        <f>_xlfn.XLOOKUP(G52,'Reporte ASG Mensual'!G:G,'Reporte ASG Mensual'!H:H)</f>
        <v>US4642898427</v>
      </c>
      <c r="I52" s="47">
        <v>46204</v>
      </c>
    </row>
    <row r="53" spans="1:9" x14ac:dyDescent="0.35">
      <c r="A53" s="34" t="str">
        <f>_xlfn.XLOOKUP(B53,BD1_S!B:B,BD1_S!A:A)</f>
        <v>22584221801U</v>
      </c>
      <c r="B53" t="s">
        <v>261</v>
      </c>
      <c r="C53" t="str">
        <f>_xlfn.XLOOKUP(B53,BD1_S!B:B,BD1_S!D:D)</f>
        <v>Multifondos</v>
      </c>
      <c r="D53" t="str">
        <f>_xlfn.XLOOKUP(B53,BD1_S!B:B,BD1_S!G:G)</f>
        <v>Ex_Integra</v>
      </c>
      <c r="E53" t="str">
        <f>IFERROR(_xlfn.XLOOKUP(A53,'Reporte ASG Mensual'!A:A,'Reporte ASG Mensual'!E:E),_xlfn.XLOOKUP(A53,'G&amp;P'!A:A,'G&amp;P'!C:C))</f>
        <v>Inversiones Nacionales de Turismo S.A.</v>
      </c>
      <c r="F53" t="s">
        <v>1435</v>
      </c>
      <c r="G53" t="str">
        <f>IFERROR(_xlfn.XLOOKUP(A53,'Reporte ASG Mensual'!A:A,'Reporte ASG Mensual'!G:G),_xlfn.XLOOKUP(E53,'Reporte ASG Mensual'!E:E,'Reporte ASG Mensual'!G:G))</f>
        <v>iShares Global Consumer Discretionary ETF</v>
      </c>
      <c r="H53" t="str">
        <f>_xlfn.XLOOKUP(G53,'Reporte ASG Mensual'!G:G,'Reporte ASG Mensual'!H:H)</f>
        <v>US4642887453</v>
      </c>
      <c r="I53" s="47">
        <v>46204</v>
      </c>
    </row>
    <row r="54" spans="1:9" x14ac:dyDescent="0.35">
      <c r="A54" s="34" t="str">
        <f>_xlfn.XLOOKUP(B54,BD1_S!B:B,BD1_S!A:A)</f>
        <v>2702042CA11U</v>
      </c>
      <c r="B54" t="s">
        <v>300</v>
      </c>
      <c r="C54" t="str">
        <f>_xlfn.XLOOKUP(B54,BD1_S!B:B,BD1_S!D:D)</f>
        <v>F1</v>
      </c>
      <c r="D54" t="str">
        <f>_xlfn.XLOOKUP(B54,BD1_S!B:B,BD1_S!G:G)</f>
        <v>Profuturo</v>
      </c>
      <c r="E54" t="str">
        <f>IFERROR(_xlfn.XLOOKUP(A54,'Reporte ASG Mensual'!A:A,'Reporte ASG Mensual'!E:E),_xlfn.XLOOKUP(A54,'G&amp;P'!A:A,'G&amp;P'!C:C))</f>
        <v>Casa Andina (Scotia Sociedad Titulizadora)</v>
      </c>
      <c r="F54" t="s">
        <v>1435</v>
      </c>
      <c r="G54" t="str">
        <f>IFERROR(_xlfn.XLOOKUP(A54,'Reporte ASG Mensual'!A:A,'Reporte ASG Mensual'!G:G),_xlfn.XLOOKUP(E54,'Reporte ASG Mensual'!E:E,'Reporte ASG Mensual'!G:G))</f>
        <v>iShares Global Consumer Discretionary ETF</v>
      </c>
      <c r="H54" t="str">
        <f>_xlfn.XLOOKUP(G54,'Reporte ASG Mensual'!G:G,'Reporte ASG Mensual'!H:H)</f>
        <v>US4642887453</v>
      </c>
      <c r="I54" s="47">
        <v>46204</v>
      </c>
    </row>
    <row r="55" spans="1:9" x14ac:dyDescent="0.35">
      <c r="A55" s="34" t="str">
        <f>_xlfn.XLOOKUP(B55,BD1_S!B:B,BD1_S!A:A)</f>
        <v>491105206SI1</v>
      </c>
      <c r="B55" t="s">
        <v>1414</v>
      </c>
      <c r="C55" t="str">
        <f>_xlfn.XLOOKUP(B55,BD1_S!B:B,BD1_S!D:D)</f>
        <v>Multifondos</v>
      </c>
      <c r="D55" t="str">
        <f>_xlfn.XLOOKUP(B55,BD1_S!B:B,BD1_S!G:G)</f>
        <v>Ex_Integra</v>
      </c>
      <c r="E55" t="str">
        <f>IFERROR(_xlfn.XLOOKUP(A55,'Reporte ASG Mensual'!A:A,'Reporte ASG Mensual'!E:E),_xlfn.XLOOKUP(A55,'G&amp;P'!A:A,'G&amp;P'!C:C))</f>
        <v>Sigma - Leasing Operativo</v>
      </c>
      <c r="F55" t="s">
        <v>1435</v>
      </c>
      <c r="G55" t="str">
        <f>IFERROR(_xlfn.XLOOKUP(A55,'Reporte ASG Mensual'!A:A,'Reporte ASG Mensual'!G:G),_xlfn.XLOOKUP(E55,'Reporte ASG Mensual'!E:E,'Reporte ASG Mensual'!G:G))</f>
        <v>iShares MSCI Peru and Global Exposure ETF</v>
      </c>
      <c r="H55" t="str">
        <f>_xlfn.XLOOKUP(G55,'Reporte ASG Mensual'!G:G,'Reporte ASG Mensual'!H:H)</f>
        <v>US4642898427</v>
      </c>
      <c r="I55" s="47">
        <v>46204</v>
      </c>
    </row>
    <row r="56" spans="1:9" x14ac:dyDescent="0.35">
      <c r="A56" t="s">
        <v>1430</v>
      </c>
      <c r="C56" t="str">
        <f>_xlfn.XLOOKUP(B56,BD1_S!B:B,BD1_S!D:D)</f>
        <v>Multifondos</v>
      </c>
      <c r="D56" t="str">
        <f>_xlfn.XLOOKUP(B56,BD1_S!B:B,BD1_S!G:G)</f>
        <v>Habitat</v>
      </c>
      <c r="E56" t="str">
        <f>IFERROR(_xlfn.XLOOKUP(A56,'Reporte ASG Mensual'!A:A,'Reporte ASG Mensual'!E:E),_xlfn.XLOOKUP(A56,'G&amp;P'!A:A,'G&amp;P'!C:C))</f>
        <v>Fondo Credicorp Deuda Soles</v>
      </c>
      <c r="F56" t="s">
        <v>1435</v>
      </c>
      <c r="G56" t="str">
        <f>IFERROR(_xlfn.XLOOKUP(A56,'Reporte ASG Mensual'!A:A,'Reporte ASG Mensual'!G:G),_xlfn.XLOOKUP(E56,'Reporte ASG Mensual'!E:E,'Reporte ASG Mensual'!G:G))</f>
        <v>iShares MSCI Peru and Global Exposure ETF</v>
      </c>
      <c r="H56" t="str">
        <f>_xlfn.XLOOKUP(G56,'Reporte ASG Mensual'!G:G,'Reporte ASG Mensual'!H:H)</f>
        <v>US4642898427</v>
      </c>
      <c r="I56" s="47">
        <v>46204</v>
      </c>
    </row>
    <row r="57" spans="1:9" x14ac:dyDescent="0.35">
      <c r="A57" t="s">
        <v>1416</v>
      </c>
      <c r="C57" t="str">
        <f>_xlfn.XLOOKUP(B57,BD1_S!B:B,BD1_S!D:D)</f>
        <v>Multifondos</v>
      </c>
      <c r="D57" t="str">
        <f>_xlfn.XLOOKUP(B57,BD1_S!B:B,BD1_S!G:G)</f>
        <v>Prima</v>
      </c>
      <c r="E57" t="str">
        <f>IFERROR(_xlfn.XLOOKUP(A57,'Reporte ASG Mensual'!A:A,'Reporte ASG Mensual'!E:E),_xlfn.XLOOKUP(A57,'G&amp;P'!A:A,'G&amp;P'!C:C))</f>
        <v>Fond. de Inversión Activa Financiamiento Estructurado Peru II</v>
      </c>
      <c r="F57" t="s">
        <v>1435</v>
      </c>
      <c r="G57" t="str">
        <f>IFERROR(_xlfn.XLOOKUP(A57,'Reporte ASG Mensual'!A:A,'Reporte ASG Mensual'!G:G),_xlfn.XLOOKUP(E57,'Reporte ASG Mensual'!E:E,'Reporte ASG Mensual'!G:G))</f>
        <v>iShares MSCI Peru and Global Exposure ETF</v>
      </c>
      <c r="H57" t="str">
        <f>_xlfn.XLOOKUP(G57,'Reporte ASG Mensual'!G:G,'Reporte ASG Mensual'!H:H)</f>
        <v>US4642898427</v>
      </c>
      <c r="I57" s="47">
        <v>46204</v>
      </c>
    </row>
    <row r="58" spans="1:9" x14ac:dyDescent="0.35">
      <c r="A58" t="s">
        <v>1419</v>
      </c>
      <c r="C58" t="str">
        <f>_xlfn.XLOOKUP(B58,BD1_S!B:B,BD1_S!D:D)</f>
        <v>Multifondos</v>
      </c>
      <c r="D58" t="str">
        <f>_xlfn.XLOOKUP(B58,BD1_S!B:B,BD1_S!G:G)</f>
        <v>Ex_Integra</v>
      </c>
      <c r="E58" t="str">
        <f>IFERROR(_xlfn.XLOOKUP(A58,'Reporte ASG Mensual'!A:A,'Reporte ASG Mensual'!E:E),_xlfn.XLOOKUP(A58,'G&amp;P'!A:A,'G&amp;P'!C:C))</f>
        <v>Fondo HMC  II (PEN)</v>
      </c>
      <c r="F58" t="s">
        <v>1435</v>
      </c>
      <c r="G58" t="str">
        <f>IFERROR(_xlfn.XLOOKUP(A58,'Reporte ASG Mensual'!A:A,'Reporte ASG Mensual'!G:G),_xlfn.XLOOKUP(E58,'Reporte ASG Mensual'!E:E,'Reporte ASG Mensual'!G:G))</f>
        <v>iShares MSCI Peru and Global Exposure ETF</v>
      </c>
      <c r="H58" t="str">
        <f>_xlfn.XLOOKUP(G58,'Reporte ASG Mensual'!G:G,'Reporte ASG Mensual'!H:H)</f>
        <v>US4642898427</v>
      </c>
      <c r="I58" s="47">
        <v>46204</v>
      </c>
    </row>
    <row r="59" spans="1:9" x14ac:dyDescent="0.35">
      <c r="A59" t="s">
        <v>1432</v>
      </c>
      <c r="C59" t="str">
        <f>_xlfn.XLOOKUP(B59,BD1_S!B:B,BD1_S!D:D)</f>
        <v>Multifondos</v>
      </c>
      <c r="D59" t="str">
        <f>_xlfn.XLOOKUP(B59,BD1_S!B:B,BD1_S!G:G)</f>
        <v>Ex_Integra</v>
      </c>
      <c r="E59" t="str">
        <f>IFERROR(_xlfn.XLOOKUP(A59,'Reporte ASG Mensual'!A:A,'Reporte ASG Mensual'!E:E),_xlfn.XLOOKUP(A59,'G&amp;P'!A:A,'G&amp;P'!C:C))</f>
        <v>Fondo HMC II (USD)</v>
      </c>
      <c r="F59" t="s">
        <v>1435</v>
      </c>
      <c r="G59" t="str">
        <f>IFERROR(_xlfn.XLOOKUP(A59,'Reporte ASG Mensual'!A:A,'Reporte ASG Mensual'!G:G),_xlfn.XLOOKUP(E59,'Reporte ASG Mensual'!E:E,'Reporte ASG Mensual'!G:G))</f>
        <v>iShares MSCI Peru and Global Exposure ETF</v>
      </c>
      <c r="H59" t="str">
        <f>_xlfn.XLOOKUP(G59,'Reporte ASG Mensual'!G:G,'Reporte ASG Mensual'!H:H)</f>
        <v>US4642898427</v>
      </c>
      <c r="I59" s="47">
        <v>46204</v>
      </c>
    </row>
    <row r="60" spans="1:9" x14ac:dyDescent="0.35">
      <c r="A60" t="s">
        <v>1415</v>
      </c>
      <c r="C60" t="str">
        <f>_xlfn.XLOOKUP(B60,BD1_S!B:B,BD1_S!D:D)</f>
        <v>F1</v>
      </c>
      <c r="D60" t="str">
        <f>_xlfn.XLOOKUP(B60,BD1_S!B:B,BD1_S!G:G)</f>
        <v>Ex_Integra</v>
      </c>
      <c r="E60" t="str">
        <f>IFERROR(_xlfn.XLOOKUP(A60,'Reporte ASG Mensual'!A:A,'Reporte ASG Mensual'!E:E),_xlfn.XLOOKUP(A60,'G&amp;P'!A:A,'G&amp;P'!C:C))</f>
        <v>BD Capital - Senior Loans 2</v>
      </c>
      <c r="F60" t="s">
        <v>1435</v>
      </c>
      <c r="G60" t="str">
        <f>IFERROR(_xlfn.XLOOKUP(A60,'Reporte ASG Mensual'!A:A,'Reporte ASG Mensual'!G:G),_xlfn.XLOOKUP(E60,'Reporte ASG Mensual'!E:E,'Reporte ASG Mensual'!G:G))</f>
        <v>iShares iBoxx $ High Yield Corporate Bond ETF</v>
      </c>
      <c r="H60" t="str">
        <f>_xlfn.XLOOKUP(G60,'Reporte ASG Mensual'!G:G,'Reporte ASG Mensual'!H:H)</f>
        <v>US4642885135</v>
      </c>
      <c r="I60" s="47">
        <v>46204</v>
      </c>
    </row>
    <row r="61" spans="1:9" x14ac:dyDescent="0.35">
      <c r="A61" t="s">
        <v>1415</v>
      </c>
      <c r="C61" t="str">
        <f>_xlfn.XLOOKUP(B61,BD1_S!B:B,BD1_S!D:D)</f>
        <v>F2</v>
      </c>
      <c r="D61" t="str">
        <f>_xlfn.XLOOKUP(B61,BD1_S!B:B,BD1_S!G:G)</f>
        <v>Habitat</v>
      </c>
      <c r="E61" t="str">
        <f>IFERROR(_xlfn.XLOOKUP(A61,'Reporte ASG Mensual'!A:A,'Reporte ASG Mensual'!E:E),_xlfn.XLOOKUP(A61,'G&amp;P'!A:A,'G&amp;P'!C:C))</f>
        <v>BD Capital - Senior Loans 2</v>
      </c>
      <c r="F61" t="s">
        <v>1435</v>
      </c>
      <c r="G61" t="str">
        <f>IFERROR(_xlfn.XLOOKUP(A61,'Reporte ASG Mensual'!A:A,'Reporte ASG Mensual'!G:G),_xlfn.XLOOKUP(E61,'Reporte ASG Mensual'!E:E,'Reporte ASG Mensual'!G:G))</f>
        <v>iShares iBoxx $ High Yield Corporate Bond ETF</v>
      </c>
      <c r="H61" t="str">
        <f>_xlfn.XLOOKUP(G61,'Reporte ASG Mensual'!G:G,'Reporte ASG Mensual'!H:H)</f>
        <v>US4642885135</v>
      </c>
      <c r="I61" s="47">
        <v>46204</v>
      </c>
    </row>
    <row r="62" spans="1:9" x14ac:dyDescent="0.35">
      <c r="A62" t="s">
        <v>1416</v>
      </c>
      <c r="C62" t="str">
        <f>_xlfn.XLOOKUP(B62,BD1_S!B:B,BD1_S!D:D)</f>
        <v>F2</v>
      </c>
      <c r="D62" t="str">
        <f>_xlfn.XLOOKUP(B62,BD1_S!B:B,BD1_S!G:G)</f>
        <v>Ex_Integra</v>
      </c>
      <c r="E62" t="str">
        <f>IFERROR(_xlfn.XLOOKUP(A62,'Reporte ASG Mensual'!A:A,'Reporte ASG Mensual'!E:E),_xlfn.XLOOKUP(A62,'G&amp;P'!A:A,'G&amp;P'!C:C))</f>
        <v>Fond. de Inversión Activa Financiamiento Estructurado Peru II</v>
      </c>
      <c r="F62" t="s">
        <v>1435</v>
      </c>
      <c r="G62" t="str">
        <f>IFERROR(_xlfn.XLOOKUP(A62,'Reporte ASG Mensual'!A:A,'Reporte ASG Mensual'!G:G),_xlfn.XLOOKUP(E62,'Reporte ASG Mensual'!E:E,'Reporte ASG Mensual'!G:G))</f>
        <v>iShares MSCI Peru and Global Exposure ETF</v>
      </c>
      <c r="H62" t="str">
        <f>_xlfn.XLOOKUP(G62,'Reporte ASG Mensual'!G:G,'Reporte ASG Mensual'!H:H)</f>
        <v>US4642898427</v>
      </c>
      <c r="I62" s="47">
        <v>46204</v>
      </c>
    </row>
    <row r="63" spans="1:9" x14ac:dyDescent="0.35">
      <c r="A63" t="s">
        <v>1416</v>
      </c>
      <c r="C63" t="str">
        <f>_xlfn.XLOOKUP(B63,BD1_S!B:B,BD1_S!D:D)</f>
        <v>Multifondos</v>
      </c>
      <c r="D63" t="str">
        <f>_xlfn.XLOOKUP(B63,BD1_S!B:B,BD1_S!G:G)</f>
        <v>Ex_Integra</v>
      </c>
      <c r="E63" t="str">
        <f>IFERROR(_xlfn.XLOOKUP(A63,'Reporte ASG Mensual'!A:A,'Reporte ASG Mensual'!E:E),_xlfn.XLOOKUP(A63,'G&amp;P'!A:A,'G&amp;P'!C:C))</f>
        <v>Fond. de Inversión Activa Financiamiento Estructurado Peru II</v>
      </c>
      <c r="F63" t="s">
        <v>1435</v>
      </c>
      <c r="G63" t="str">
        <f>IFERROR(_xlfn.XLOOKUP(A63,'Reporte ASG Mensual'!A:A,'Reporte ASG Mensual'!G:G),_xlfn.XLOOKUP(E63,'Reporte ASG Mensual'!E:E,'Reporte ASG Mensual'!G:G))</f>
        <v>iShares MSCI Peru and Global Exposure ETF</v>
      </c>
      <c r="H63" t="str">
        <f>_xlfn.XLOOKUP(G63,'Reporte ASG Mensual'!G:G,'Reporte ASG Mensual'!H:H)</f>
        <v>US4642898427</v>
      </c>
      <c r="I63" s="47">
        <v>46204</v>
      </c>
    </row>
    <row r="64" spans="1:9" x14ac:dyDescent="0.35">
      <c r="A64" t="s">
        <v>1419</v>
      </c>
      <c r="C64" t="str">
        <f>_xlfn.XLOOKUP(B64,BD1_S!B:B,BD1_S!D:D)</f>
        <v>Multifondos</v>
      </c>
      <c r="D64" t="str">
        <f>_xlfn.XLOOKUP(B64,BD1_S!B:B,BD1_S!G:G)</f>
        <v>Ex_Integra</v>
      </c>
      <c r="E64" t="str">
        <f>IFERROR(_xlfn.XLOOKUP(A64,'Reporte ASG Mensual'!A:A,'Reporte ASG Mensual'!E:E),_xlfn.XLOOKUP(A64,'G&amp;P'!A:A,'G&amp;P'!C:C))</f>
        <v>Fondo HMC  II (PEN)</v>
      </c>
      <c r="F64" t="s">
        <v>1435</v>
      </c>
      <c r="G64" t="str">
        <f>IFERROR(_xlfn.XLOOKUP(A64,'Reporte ASG Mensual'!A:A,'Reporte ASG Mensual'!G:G),_xlfn.XLOOKUP(E64,'Reporte ASG Mensual'!E:E,'Reporte ASG Mensual'!G:G))</f>
        <v>iShares MSCI Peru and Global Exposure ETF</v>
      </c>
      <c r="H64" t="str">
        <f>_xlfn.XLOOKUP(G64,'Reporte ASG Mensual'!G:G,'Reporte ASG Mensual'!H:H)</f>
        <v>US4642898427</v>
      </c>
      <c r="I64" s="47">
        <v>46204</v>
      </c>
    </row>
    <row r="65" spans="1:9" x14ac:dyDescent="0.35">
      <c r="A65" t="s">
        <v>1419</v>
      </c>
      <c r="C65" t="str">
        <f>_xlfn.XLOOKUP(B65,BD1_S!B:B,BD1_S!D:D)</f>
        <v>Multifondos</v>
      </c>
      <c r="D65" t="str">
        <f>_xlfn.XLOOKUP(B65,BD1_S!B:B,BD1_S!G:G)</f>
        <v>Ex_Integra</v>
      </c>
      <c r="E65" t="str">
        <f>IFERROR(_xlfn.XLOOKUP(A65,'Reporte ASG Mensual'!A:A,'Reporte ASG Mensual'!E:E),_xlfn.XLOOKUP(A65,'G&amp;P'!A:A,'G&amp;P'!C:C))</f>
        <v>Fondo HMC  II (PEN)</v>
      </c>
      <c r="F65" t="s">
        <v>1435</v>
      </c>
      <c r="G65" t="str">
        <f>IFERROR(_xlfn.XLOOKUP(A65,'Reporte ASG Mensual'!A:A,'Reporte ASG Mensual'!G:G),_xlfn.XLOOKUP(E65,'Reporte ASG Mensual'!E:E,'Reporte ASG Mensual'!G:G))</f>
        <v>iShares MSCI Peru and Global Exposure ETF</v>
      </c>
      <c r="H65" t="str">
        <f>_xlfn.XLOOKUP(G65,'Reporte ASG Mensual'!G:G,'Reporte ASG Mensual'!H:H)</f>
        <v>US4642898427</v>
      </c>
      <c r="I65" s="47">
        <v>46204</v>
      </c>
    </row>
    <row r="66" spans="1:9" x14ac:dyDescent="0.35">
      <c r="A66" t="s">
        <v>1415</v>
      </c>
      <c r="C66" t="str">
        <f>_xlfn.XLOOKUP(B66,BD1_S!B:B,BD1_S!D:D)</f>
        <v>F1</v>
      </c>
      <c r="D66" t="str">
        <f>_xlfn.XLOOKUP(B66,BD1_S!B:B,BD1_S!G:G)</f>
        <v>Ex_Integra</v>
      </c>
      <c r="E66" t="str">
        <f>IFERROR(_xlfn.XLOOKUP(A66,'Reporte ASG Mensual'!A:A,'Reporte ASG Mensual'!E:E),_xlfn.XLOOKUP(A66,'G&amp;P'!A:A,'G&amp;P'!C:C))</f>
        <v>BD Capital - Senior Loans 2</v>
      </c>
      <c r="F66" t="s">
        <v>1435</v>
      </c>
      <c r="G66" t="str">
        <f>IFERROR(_xlfn.XLOOKUP(A66,'Reporte ASG Mensual'!A:A,'Reporte ASG Mensual'!G:G),_xlfn.XLOOKUP(E66,'Reporte ASG Mensual'!E:E,'Reporte ASG Mensual'!G:G))</f>
        <v>iShares iBoxx $ High Yield Corporate Bond ETF</v>
      </c>
      <c r="H66" t="str">
        <f>_xlfn.XLOOKUP(G66,'Reporte ASG Mensual'!G:G,'Reporte ASG Mensual'!H:H)</f>
        <v>US4642885135</v>
      </c>
      <c r="I66" s="47">
        <v>46204</v>
      </c>
    </row>
    <row r="67" spans="1:9" x14ac:dyDescent="0.35">
      <c r="A67" t="s">
        <v>1415</v>
      </c>
      <c r="C67" t="str">
        <f>_xlfn.XLOOKUP(B67,BD1_S!B:B,BD1_S!D:D)</f>
        <v>Multifondos</v>
      </c>
      <c r="D67" t="str">
        <f>_xlfn.XLOOKUP(B67,BD1_S!B:B,BD1_S!G:G)</f>
        <v>Habitat</v>
      </c>
      <c r="E67" t="str">
        <f>IFERROR(_xlfn.XLOOKUP(A67,'Reporte ASG Mensual'!A:A,'Reporte ASG Mensual'!E:E),_xlfn.XLOOKUP(A67,'G&amp;P'!A:A,'G&amp;P'!C:C))</f>
        <v>BD Capital - Senior Loans 2</v>
      </c>
      <c r="F67" t="s">
        <v>1435</v>
      </c>
      <c r="G67" t="str">
        <f>IFERROR(_xlfn.XLOOKUP(A67,'Reporte ASG Mensual'!A:A,'Reporte ASG Mensual'!G:G),_xlfn.XLOOKUP(E67,'Reporte ASG Mensual'!E:E,'Reporte ASG Mensual'!G:G))</f>
        <v>iShares iBoxx $ High Yield Corporate Bond ETF</v>
      </c>
      <c r="H67" t="str">
        <f>_xlfn.XLOOKUP(G67,'Reporte ASG Mensual'!G:G,'Reporte ASG Mensual'!H:H)</f>
        <v>US4642885135</v>
      </c>
      <c r="I67" s="47">
        <v>46204</v>
      </c>
    </row>
    <row r="68" spans="1:9" x14ac:dyDescent="0.35">
      <c r="A68" t="s">
        <v>1415</v>
      </c>
      <c r="C68" t="str">
        <f>_xlfn.XLOOKUP(B68,BD1_S!B:B,BD1_S!D:D)</f>
        <v>Multifondos</v>
      </c>
      <c r="D68" t="str">
        <f>_xlfn.XLOOKUP(B68,BD1_S!B:B,BD1_S!G:G)</f>
        <v>Prima</v>
      </c>
      <c r="E68" t="str">
        <f>IFERROR(_xlfn.XLOOKUP(A68,'Reporte ASG Mensual'!A:A,'Reporte ASG Mensual'!E:E),_xlfn.XLOOKUP(A68,'G&amp;P'!A:A,'G&amp;P'!C:C))</f>
        <v>BD Capital - Senior Loans 2</v>
      </c>
      <c r="F68" t="s">
        <v>1435</v>
      </c>
      <c r="G68" t="str">
        <f>IFERROR(_xlfn.XLOOKUP(A68,'Reporte ASG Mensual'!A:A,'Reporte ASG Mensual'!G:G),_xlfn.XLOOKUP(E68,'Reporte ASG Mensual'!E:E,'Reporte ASG Mensual'!G:G))</f>
        <v>iShares iBoxx $ High Yield Corporate Bond ETF</v>
      </c>
      <c r="H68" t="str">
        <f>_xlfn.XLOOKUP(G68,'Reporte ASG Mensual'!G:G,'Reporte ASG Mensual'!H:H)</f>
        <v>US4642885135</v>
      </c>
      <c r="I68" s="47">
        <v>46204</v>
      </c>
    </row>
    <row r="69" spans="1:9" x14ac:dyDescent="0.35">
      <c r="A69" t="s">
        <v>1415</v>
      </c>
      <c r="C69" t="str">
        <f>_xlfn.XLOOKUP(B69,BD1_S!B:B,BD1_S!D:D)</f>
        <v>Multifondos</v>
      </c>
      <c r="D69" t="str">
        <f>_xlfn.XLOOKUP(B69,BD1_S!B:B,BD1_S!G:G)</f>
        <v>Prima</v>
      </c>
      <c r="E69" t="str">
        <f>IFERROR(_xlfn.XLOOKUP(A69,'Reporte ASG Mensual'!A:A,'Reporte ASG Mensual'!E:E),_xlfn.XLOOKUP(A69,'G&amp;P'!A:A,'G&amp;P'!C:C))</f>
        <v>BD Capital - Senior Loans 2</v>
      </c>
      <c r="F69" t="s">
        <v>1435</v>
      </c>
      <c r="G69" t="str">
        <f>IFERROR(_xlfn.XLOOKUP(A69,'Reporte ASG Mensual'!A:A,'Reporte ASG Mensual'!G:G),_xlfn.XLOOKUP(E69,'Reporte ASG Mensual'!E:E,'Reporte ASG Mensual'!G:G))</f>
        <v>iShares iBoxx $ High Yield Corporate Bond ETF</v>
      </c>
      <c r="H69" t="str">
        <f>_xlfn.XLOOKUP(G69,'Reporte ASG Mensual'!G:G,'Reporte ASG Mensual'!H:H)</f>
        <v>US4642885135</v>
      </c>
      <c r="I69" s="47">
        <v>46204</v>
      </c>
    </row>
    <row r="70" spans="1:9" x14ac:dyDescent="0.35">
      <c r="A70" t="s">
        <v>1430</v>
      </c>
      <c r="C70" t="str">
        <f>_xlfn.XLOOKUP(B70,BD1_S!B:B,BD1_S!D:D)</f>
        <v>Multifondos</v>
      </c>
      <c r="D70" t="str">
        <f>_xlfn.XLOOKUP(B70,BD1_S!B:B,BD1_S!G:G)</f>
        <v>Ex_Integra</v>
      </c>
      <c r="E70" t="str">
        <f>IFERROR(_xlfn.XLOOKUP(A70,'Reporte ASG Mensual'!A:A,'Reporte ASG Mensual'!E:E),_xlfn.XLOOKUP(A70,'G&amp;P'!A:A,'G&amp;P'!C:C))</f>
        <v>Fondo Credicorp Deuda Soles</v>
      </c>
      <c r="F70" t="s">
        <v>1435</v>
      </c>
      <c r="G70" t="str">
        <f>IFERROR(_xlfn.XLOOKUP(A70,'Reporte ASG Mensual'!A:A,'Reporte ASG Mensual'!G:G),_xlfn.XLOOKUP(E70,'Reporte ASG Mensual'!E:E,'Reporte ASG Mensual'!G:G))</f>
        <v>iShares MSCI Peru and Global Exposure ETF</v>
      </c>
      <c r="H70" t="str">
        <f>_xlfn.XLOOKUP(G70,'Reporte ASG Mensual'!G:G,'Reporte ASG Mensual'!H:H)</f>
        <v>US4642898427</v>
      </c>
      <c r="I70" s="47">
        <v>46204</v>
      </c>
    </row>
    <row r="71" spans="1:9" x14ac:dyDescent="0.35">
      <c r="A71" t="s">
        <v>1416</v>
      </c>
      <c r="C71" t="str">
        <f>_xlfn.XLOOKUP(B71,BD1_S!B:B,BD1_S!D:D)</f>
        <v>Multifondos</v>
      </c>
      <c r="D71" t="str">
        <f>_xlfn.XLOOKUP(B71,BD1_S!B:B,BD1_S!G:G)</f>
        <v>Ex_Integra</v>
      </c>
      <c r="E71" t="str">
        <f>IFERROR(_xlfn.XLOOKUP(A71,'Reporte ASG Mensual'!A:A,'Reporte ASG Mensual'!E:E),_xlfn.XLOOKUP(A71,'G&amp;P'!A:A,'G&amp;P'!C:C))</f>
        <v>Fond. de Inversión Activa Financiamiento Estructurado Peru II</v>
      </c>
      <c r="F71" t="s">
        <v>1435</v>
      </c>
      <c r="G71" t="str">
        <f>IFERROR(_xlfn.XLOOKUP(A71,'Reporte ASG Mensual'!A:A,'Reporte ASG Mensual'!G:G),_xlfn.XLOOKUP(E71,'Reporte ASG Mensual'!E:E,'Reporte ASG Mensual'!G:G))</f>
        <v>iShares MSCI Peru and Global Exposure ETF</v>
      </c>
      <c r="H71" t="str">
        <f>_xlfn.XLOOKUP(G71,'Reporte ASG Mensual'!G:G,'Reporte ASG Mensual'!H:H)</f>
        <v>US4642898427</v>
      </c>
      <c r="I71" s="47">
        <v>46204</v>
      </c>
    </row>
    <row r="72" spans="1:9" x14ac:dyDescent="0.35">
      <c r="A72" t="s">
        <v>1416</v>
      </c>
      <c r="C72" t="str">
        <f>_xlfn.XLOOKUP(B72,BD1_S!B:B,BD1_S!D:D)</f>
        <v>F1</v>
      </c>
      <c r="D72" t="str">
        <f>_xlfn.XLOOKUP(B72,BD1_S!B:B,BD1_S!G:G)</f>
        <v>Ex_Integra</v>
      </c>
      <c r="E72" t="str">
        <f>IFERROR(_xlfn.XLOOKUP(A72,'Reporte ASG Mensual'!A:A,'Reporte ASG Mensual'!E:E),_xlfn.XLOOKUP(A72,'G&amp;P'!A:A,'G&amp;P'!C:C))</f>
        <v>Fond. de Inversión Activa Financiamiento Estructurado Peru II</v>
      </c>
      <c r="F72" t="s">
        <v>1435</v>
      </c>
      <c r="G72" t="str">
        <f>IFERROR(_xlfn.XLOOKUP(A72,'Reporte ASG Mensual'!A:A,'Reporte ASG Mensual'!G:G),_xlfn.XLOOKUP(E72,'Reporte ASG Mensual'!E:E,'Reporte ASG Mensual'!G:G))</f>
        <v>iShares MSCI Peru and Global Exposure ETF</v>
      </c>
      <c r="H72" t="str">
        <f>_xlfn.XLOOKUP(G72,'Reporte ASG Mensual'!G:G,'Reporte ASG Mensual'!H:H)</f>
        <v>US4642898427</v>
      </c>
      <c r="I72" s="47">
        <v>46204</v>
      </c>
    </row>
    <row r="73" spans="1:9" x14ac:dyDescent="0.35">
      <c r="A73" t="s">
        <v>1419</v>
      </c>
      <c r="C73" t="str">
        <f>_xlfn.XLOOKUP(B73,BD1_S!B:B,BD1_S!D:D)</f>
        <v>F3</v>
      </c>
      <c r="D73" t="str">
        <f>_xlfn.XLOOKUP(B73,BD1_S!B:B,BD1_S!G:G)</f>
        <v>Habitat</v>
      </c>
      <c r="E73" t="str">
        <f>IFERROR(_xlfn.XLOOKUP(A73,'Reporte ASG Mensual'!A:A,'Reporte ASG Mensual'!E:E),_xlfn.XLOOKUP(A73,'G&amp;P'!A:A,'G&amp;P'!C:C))</f>
        <v>Fondo HMC  II (PEN)</v>
      </c>
      <c r="F73" t="s">
        <v>1435</v>
      </c>
      <c r="G73" t="str">
        <f>IFERROR(_xlfn.XLOOKUP(A73,'Reporte ASG Mensual'!A:A,'Reporte ASG Mensual'!G:G),_xlfn.XLOOKUP(E73,'Reporte ASG Mensual'!E:E,'Reporte ASG Mensual'!G:G))</f>
        <v>iShares MSCI Peru and Global Exposure ETF</v>
      </c>
      <c r="H73" t="str">
        <f>_xlfn.XLOOKUP(G73,'Reporte ASG Mensual'!G:G,'Reporte ASG Mensual'!H:H)</f>
        <v>US4642898427</v>
      </c>
      <c r="I73" s="47">
        <v>46204</v>
      </c>
    </row>
    <row r="74" spans="1:9" x14ac:dyDescent="0.35">
      <c r="A74" t="s">
        <v>1416</v>
      </c>
      <c r="C74" t="str">
        <f>_xlfn.XLOOKUP(B74,BD1_S!B:B,BD1_S!D:D)</f>
        <v>F2</v>
      </c>
      <c r="D74" t="str">
        <f>_xlfn.XLOOKUP(B74,BD1_S!B:B,BD1_S!G:G)</f>
        <v>Ex_Integra</v>
      </c>
      <c r="E74" t="str">
        <f>IFERROR(_xlfn.XLOOKUP(A74,'Reporte ASG Mensual'!A:A,'Reporte ASG Mensual'!E:E),_xlfn.XLOOKUP(A74,'G&amp;P'!A:A,'G&amp;P'!C:C))</f>
        <v>Fond. de Inversión Activa Financiamiento Estructurado Peru II</v>
      </c>
      <c r="F74" t="s">
        <v>1435</v>
      </c>
      <c r="G74" t="str">
        <f>IFERROR(_xlfn.XLOOKUP(A74,'Reporte ASG Mensual'!A:A,'Reporte ASG Mensual'!G:G),_xlfn.XLOOKUP(E74,'Reporte ASG Mensual'!E:E,'Reporte ASG Mensual'!G:G))</f>
        <v>iShares MSCI Peru and Global Exposure ETF</v>
      </c>
      <c r="H74" t="str">
        <f>_xlfn.XLOOKUP(G74,'Reporte ASG Mensual'!G:G,'Reporte ASG Mensual'!H:H)</f>
        <v>US4642898427</v>
      </c>
      <c r="I74" s="47">
        <v>46204</v>
      </c>
    </row>
    <row r="75" spans="1:9" x14ac:dyDescent="0.35">
      <c r="A75" t="s">
        <v>1432</v>
      </c>
      <c r="C75" t="str">
        <f>_xlfn.XLOOKUP(B75,BD1_S!B:B,BD1_S!D:D)</f>
        <v>Multifondos</v>
      </c>
      <c r="D75" t="str">
        <f>_xlfn.XLOOKUP(B75,BD1_S!B:B,BD1_S!G:G)</f>
        <v>Ex_Integra</v>
      </c>
      <c r="E75" t="str">
        <f>IFERROR(_xlfn.XLOOKUP(A75,'Reporte ASG Mensual'!A:A,'Reporte ASG Mensual'!E:E),_xlfn.XLOOKUP(A75,'G&amp;P'!A:A,'G&amp;P'!C:C))</f>
        <v>Fondo HMC II (USD)</v>
      </c>
      <c r="F75" t="s">
        <v>1435</v>
      </c>
      <c r="G75" t="str">
        <f>IFERROR(_xlfn.XLOOKUP(A75,'Reporte ASG Mensual'!A:A,'Reporte ASG Mensual'!G:G),_xlfn.XLOOKUP(E75,'Reporte ASG Mensual'!E:E,'Reporte ASG Mensual'!G:G))</f>
        <v>iShares MSCI Peru and Global Exposure ETF</v>
      </c>
      <c r="H75" t="str">
        <f>_xlfn.XLOOKUP(G75,'Reporte ASG Mensual'!G:G,'Reporte ASG Mensual'!H:H)</f>
        <v>US4642898427</v>
      </c>
      <c r="I75" s="47">
        <v>46204</v>
      </c>
    </row>
    <row r="76" spans="1:9" x14ac:dyDescent="0.35">
      <c r="A76" t="s">
        <v>1419</v>
      </c>
      <c r="C76" t="str">
        <f>_xlfn.XLOOKUP(B76,BD1_S!B:B,BD1_S!D:D)</f>
        <v>Multifondos</v>
      </c>
      <c r="D76" t="str">
        <f>_xlfn.XLOOKUP(B76,BD1_S!B:B,BD1_S!G:G)</f>
        <v>Ex_Integra</v>
      </c>
      <c r="E76" t="str">
        <f>IFERROR(_xlfn.XLOOKUP(A76,'Reporte ASG Mensual'!A:A,'Reporte ASG Mensual'!E:E),_xlfn.XLOOKUP(A76,'G&amp;P'!A:A,'G&amp;P'!C:C))</f>
        <v>Fondo HMC  II (PEN)</v>
      </c>
      <c r="F76" t="s">
        <v>1435</v>
      </c>
      <c r="G76" t="str">
        <f>IFERROR(_xlfn.XLOOKUP(A76,'Reporte ASG Mensual'!A:A,'Reporte ASG Mensual'!G:G),_xlfn.XLOOKUP(E76,'Reporte ASG Mensual'!E:E,'Reporte ASG Mensual'!G:G))</f>
        <v>iShares MSCI Peru and Global Exposure ETF</v>
      </c>
      <c r="H76" t="str">
        <f>_xlfn.XLOOKUP(G76,'Reporte ASG Mensual'!G:G,'Reporte ASG Mensual'!H:H)</f>
        <v>US4642898427</v>
      </c>
      <c r="I76" s="47">
        <v>46204</v>
      </c>
    </row>
    <row r="77" spans="1:9" x14ac:dyDescent="0.35">
      <c r="A77" t="s">
        <v>1419</v>
      </c>
      <c r="C77" t="str">
        <f>_xlfn.XLOOKUP(B77,BD1_S!B:B,BD1_S!D:D)</f>
        <v>Multifondos</v>
      </c>
      <c r="D77" t="str">
        <f>_xlfn.XLOOKUP(B77,BD1_S!B:B,BD1_S!G:G)</f>
        <v>Ex_Integra</v>
      </c>
      <c r="E77" t="str">
        <f>IFERROR(_xlfn.XLOOKUP(A77,'Reporte ASG Mensual'!A:A,'Reporte ASG Mensual'!E:E),_xlfn.XLOOKUP(A77,'G&amp;P'!A:A,'G&amp;P'!C:C))</f>
        <v>Fondo HMC  II (PEN)</v>
      </c>
      <c r="F77" t="s">
        <v>1435</v>
      </c>
      <c r="G77" t="str">
        <f>IFERROR(_xlfn.XLOOKUP(A77,'Reporte ASG Mensual'!A:A,'Reporte ASG Mensual'!G:G),_xlfn.XLOOKUP(E77,'Reporte ASG Mensual'!E:E,'Reporte ASG Mensual'!G:G))</f>
        <v>iShares MSCI Peru and Global Exposure ETF</v>
      </c>
      <c r="H77" t="str">
        <f>_xlfn.XLOOKUP(G77,'Reporte ASG Mensual'!G:G,'Reporte ASG Mensual'!H:H)</f>
        <v>US4642898427</v>
      </c>
      <c r="I77" s="47">
        <v>46204</v>
      </c>
    </row>
    <row r="78" spans="1:9" x14ac:dyDescent="0.35">
      <c r="A78" t="s">
        <v>1419</v>
      </c>
      <c r="C78" t="str">
        <f>_xlfn.XLOOKUP(B78,BD1_S!B:B,BD1_S!D:D)</f>
        <v>F1</v>
      </c>
      <c r="D78" t="str">
        <f>_xlfn.XLOOKUP(B78,BD1_S!B:B,BD1_S!G:G)</f>
        <v>Ex_Integra</v>
      </c>
      <c r="E78" t="str">
        <f>IFERROR(_xlfn.XLOOKUP(A78,'Reporte ASG Mensual'!A:A,'Reporte ASG Mensual'!E:E),_xlfn.XLOOKUP(A78,'G&amp;P'!A:A,'G&amp;P'!C:C))</f>
        <v>Fondo HMC  II (PEN)</v>
      </c>
      <c r="F78" t="s">
        <v>1435</v>
      </c>
      <c r="G78" t="str">
        <f>IFERROR(_xlfn.XLOOKUP(A78,'Reporte ASG Mensual'!A:A,'Reporte ASG Mensual'!G:G),_xlfn.XLOOKUP(E78,'Reporte ASG Mensual'!E:E,'Reporte ASG Mensual'!G:G))</f>
        <v>iShares MSCI Peru and Global Exposure ETF</v>
      </c>
      <c r="H78" t="str">
        <f>_xlfn.XLOOKUP(G78,'Reporte ASG Mensual'!G:G,'Reporte ASG Mensual'!H:H)</f>
        <v>US4642898427</v>
      </c>
      <c r="I78" s="47">
        <v>46204</v>
      </c>
    </row>
    <row r="79" spans="1:9" x14ac:dyDescent="0.35">
      <c r="A79" t="s">
        <v>1430</v>
      </c>
      <c r="C79" t="str">
        <f>_xlfn.XLOOKUP(B79,BD1_S!B:B,BD1_S!D:D)</f>
        <v>Multifondos</v>
      </c>
      <c r="D79" t="str">
        <f>_xlfn.XLOOKUP(B79,BD1_S!B:B,BD1_S!G:G)</f>
        <v>Habitat</v>
      </c>
      <c r="E79" t="str">
        <f>IFERROR(_xlfn.XLOOKUP(A79,'Reporte ASG Mensual'!A:A,'Reporte ASG Mensual'!E:E),_xlfn.XLOOKUP(A79,'G&amp;P'!A:A,'G&amp;P'!C:C))</f>
        <v>Fondo Credicorp Deuda Soles</v>
      </c>
      <c r="F79" t="s">
        <v>1435</v>
      </c>
      <c r="G79" t="str">
        <f>IFERROR(_xlfn.XLOOKUP(A79,'Reporte ASG Mensual'!A:A,'Reporte ASG Mensual'!G:G),_xlfn.XLOOKUP(E79,'Reporte ASG Mensual'!E:E,'Reporte ASG Mensual'!G:G))</f>
        <v>iShares MSCI Peru and Global Exposure ETF</v>
      </c>
      <c r="H79" t="str">
        <f>_xlfn.XLOOKUP(G79,'Reporte ASG Mensual'!G:G,'Reporte ASG Mensual'!H:H)</f>
        <v>US4642898427</v>
      </c>
      <c r="I79" s="47">
        <v>46204</v>
      </c>
    </row>
    <row r="80" spans="1:9" x14ac:dyDescent="0.35">
      <c r="A80" t="s">
        <v>1430</v>
      </c>
      <c r="C80" t="str">
        <f>_xlfn.XLOOKUP(B80,BD1_S!B:B,BD1_S!D:D)</f>
        <v>Multifondos</v>
      </c>
      <c r="D80" t="str">
        <f>_xlfn.XLOOKUP(B80,BD1_S!B:B,BD1_S!G:G)</f>
        <v>Prima</v>
      </c>
      <c r="E80" t="str">
        <f>IFERROR(_xlfn.XLOOKUP(A80,'Reporte ASG Mensual'!A:A,'Reporte ASG Mensual'!E:E),_xlfn.XLOOKUP(A80,'G&amp;P'!A:A,'G&amp;P'!C:C))</f>
        <v>Fondo Credicorp Deuda Soles</v>
      </c>
      <c r="F80" t="s">
        <v>1435</v>
      </c>
      <c r="G80" t="str">
        <f>IFERROR(_xlfn.XLOOKUP(A80,'Reporte ASG Mensual'!A:A,'Reporte ASG Mensual'!G:G),_xlfn.XLOOKUP(E80,'Reporte ASG Mensual'!E:E,'Reporte ASG Mensual'!G:G))</f>
        <v>iShares MSCI Peru and Global Exposure ETF</v>
      </c>
      <c r="H80" t="str">
        <f>_xlfn.XLOOKUP(G80,'Reporte ASG Mensual'!G:G,'Reporte ASG Mensual'!H:H)</f>
        <v>US4642898427</v>
      </c>
      <c r="I80" s="47">
        <v>46204</v>
      </c>
    </row>
    <row r="81" spans="1:9" x14ac:dyDescent="0.35">
      <c r="A81" t="s">
        <v>1431</v>
      </c>
      <c r="C81" t="str">
        <f>_xlfn.XLOOKUP(B81,BD1_S!B:B,BD1_S!D:D)</f>
        <v>Multifondos</v>
      </c>
      <c r="D81" t="str">
        <f>_xlfn.XLOOKUP(B81,BD1_S!B:B,BD1_S!G:G)</f>
        <v>Prima</v>
      </c>
      <c r="E81" t="str">
        <f>IFERROR(_xlfn.XLOOKUP(A81,'Reporte ASG Mensual'!A:A,'Reporte ASG Mensual'!E:E),_xlfn.XLOOKUP(A81,'G&amp;P'!A:A,'G&amp;P'!C:C))</f>
        <v>Fondo Credicorp Deuda Soles II</v>
      </c>
      <c r="F81" t="s">
        <v>1435</v>
      </c>
      <c r="G81" t="str">
        <f>IFERROR(_xlfn.XLOOKUP(A81,'Reporte ASG Mensual'!A:A,'Reporte ASG Mensual'!G:G),_xlfn.XLOOKUP(E81,'Reporte ASG Mensual'!E:E,'Reporte ASG Mensual'!G:G))</f>
        <v>iShares MSCI Peru and Global Exposure ETF</v>
      </c>
      <c r="H81" t="str">
        <f>_xlfn.XLOOKUP(G81,'Reporte ASG Mensual'!G:G,'Reporte ASG Mensual'!H:H)</f>
        <v>US4642898427</v>
      </c>
      <c r="I81" s="47">
        <v>46204</v>
      </c>
    </row>
    <row r="82" spans="1:9" x14ac:dyDescent="0.35">
      <c r="A82" t="s">
        <v>1431</v>
      </c>
      <c r="C82" t="str">
        <f>_xlfn.XLOOKUP(B82,BD1_S!B:B,BD1_S!D:D)</f>
        <v>Multifondos</v>
      </c>
      <c r="D82" t="str">
        <f>_xlfn.XLOOKUP(B82,BD1_S!B:B,BD1_S!G:G)</f>
        <v>Ex_Integra</v>
      </c>
      <c r="E82" t="str">
        <f>IFERROR(_xlfn.XLOOKUP(A82,'Reporte ASG Mensual'!A:A,'Reporte ASG Mensual'!E:E),_xlfn.XLOOKUP(A82,'G&amp;P'!A:A,'G&amp;P'!C:C))</f>
        <v>Fondo Credicorp Deuda Soles II</v>
      </c>
      <c r="F82" t="s">
        <v>1435</v>
      </c>
      <c r="G82" t="str">
        <f>IFERROR(_xlfn.XLOOKUP(A82,'Reporte ASG Mensual'!A:A,'Reporte ASG Mensual'!G:G),_xlfn.XLOOKUP(E82,'Reporte ASG Mensual'!E:E,'Reporte ASG Mensual'!G:G))</f>
        <v>iShares MSCI Peru and Global Exposure ETF</v>
      </c>
      <c r="H82" t="str">
        <f>_xlfn.XLOOKUP(G82,'Reporte ASG Mensual'!G:G,'Reporte ASG Mensual'!H:H)</f>
        <v>US4642898427</v>
      </c>
      <c r="I82" s="47">
        <v>46204</v>
      </c>
    </row>
    <row r="83" spans="1:9" x14ac:dyDescent="0.35">
      <c r="A83" t="s">
        <v>1430</v>
      </c>
      <c r="C83" t="str">
        <f>_xlfn.XLOOKUP(B83,BD1_S!B:B,BD1_S!D:D)</f>
        <v>Multifondos</v>
      </c>
      <c r="D83" t="str">
        <f>_xlfn.XLOOKUP(B83,BD1_S!B:B,BD1_S!G:G)</f>
        <v>Ex_Integra</v>
      </c>
      <c r="E83" t="str">
        <f>IFERROR(_xlfn.XLOOKUP(A83,'Reporte ASG Mensual'!A:A,'Reporte ASG Mensual'!E:E),_xlfn.XLOOKUP(A83,'G&amp;P'!A:A,'G&amp;P'!C:C))</f>
        <v>Fondo Credicorp Deuda Soles</v>
      </c>
      <c r="F83" t="s">
        <v>1435</v>
      </c>
      <c r="G83" t="str">
        <f>IFERROR(_xlfn.XLOOKUP(A83,'Reporte ASG Mensual'!A:A,'Reporte ASG Mensual'!G:G),_xlfn.XLOOKUP(E83,'Reporte ASG Mensual'!E:E,'Reporte ASG Mensual'!G:G))</f>
        <v>iShares MSCI Peru and Global Exposure ETF</v>
      </c>
      <c r="H83" t="str">
        <f>_xlfn.XLOOKUP(G83,'Reporte ASG Mensual'!G:G,'Reporte ASG Mensual'!H:H)</f>
        <v>US4642898427</v>
      </c>
      <c r="I83" s="47">
        <v>46204</v>
      </c>
    </row>
    <row r="84" spans="1:9" x14ac:dyDescent="0.35">
      <c r="A84" t="s">
        <v>1430</v>
      </c>
      <c r="C84" t="str">
        <f>_xlfn.XLOOKUP(B84,BD1_S!B:B,BD1_S!D:D)</f>
        <v>F1</v>
      </c>
      <c r="D84" t="str">
        <f>_xlfn.XLOOKUP(B84,BD1_S!B:B,BD1_S!G:G)</f>
        <v>Ex_Integra</v>
      </c>
      <c r="E84" t="str">
        <f>IFERROR(_xlfn.XLOOKUP(A84,'Reporte ASG Mensual'!A:A,'Reporte ASG Mensual'!E:E),_xlfn.XLOOKUP(A84,'G&amp;P'!A:A,'G&amp;P'!C:C))</f>
        <v>Fondo Credicorp Deuda Soles</v>
      </c>
      <c r="F84" t="s">
        <v>1435</v>
      </c>
      <c r="G84" t="str">
        <f>IFERROR(_xlfn.XLOOKUP(A84,'Reporte ASG Mensual'!A:A,'Reporte ASG Mensual'!G:G),_xlfn.XLOOKUP(E84,'Reporte ASG Mensual'!E:E,'Reporte ASG Mensual'!G:G))</f>
        <v>iShares MSCI Peru and Global Exposure ETF</v>
      </c>
      <c r="H84" t="str">
        <f>_xlfn.XLOOKUP(G84,'Reporte ASG Mensual'!G:G,'Reporte ASG Mensual'!H:H)</f>
        <v>US4642898427</v>
      </c>
      <c r="I84" s="47">
        <v>46204</v>
      </c>
    </row>
    <row r="85" spans="1:9" x14ac:dyDescent="0.35">
      <c r="A85" t="s">
        <v>1431</v>
      </c>
      <c r="C85" t="str">
        <f>_xlfn.XLOOKUP(B85,BD1_S!B:B,BD1_S!D:D)</f>
        <v>F1</v>
      </c>
      <c r="D85" t="str">
        <f>_xlfn.XLOOKUP(B85,BD1_S!B:B,BD1_S!G:G)</f>
        <v>Prima</v>
      </c>
      <c r="E85" t="str">
        <f>IFERROR(_xlfn.XLOOKUP(A85,'Reporte ASG Mensual'!A:A,'Reporte ASG Mensual'!E:E),_xlfn.XLOOKUP(A85,'G&amp;P'!A:A,'G&amp;P'!C:C))</f>
        <v>Fondo Credicorp Deuda Soles II</v>
      </c>
      <c r="F85" t="s">
        <v>1435</v>
      </c>
      <c r="G85" t="str">
        <f>IFERROR(_xlfn.XLOOKUP(A85,'Reporte ASG Mensual'!A:A,'Reporte ASG Mensual'!G:G),_xlfn.XLOOKUP(E85,'Reporte ASG Mensual'!E:E,'Reporte ASG Mensual'!G:G))</f>
        <v>iShares MSCI Peru and Global Exposure ETF</v>
      </c>
      <c r="H85" t="str">
        <f>_xlfn.XLOOKUP(G85,'Reporte ASG Mensual'!G:G,'Reporte ASG Mensual'!H:H)</f>
        <v>US4642898427</v>
      </c>
      <c r="I85" s="47">
        <v>46204</v>
      </c>
    </row>
    <row r="86" spans="1:9" x14ac:dyDescent="0.35">
      <c r="A86" t="s">
        <v>1431</v>
      </c>
      <c r="C86" t="str">
        <f>_xlfn.XLOOKUP(B86,BD1_S!B:B,BD1_S!D:D)</f>
        <v>F2</v>
      </c>
      <c r="D86" t="str">
        <f>_xlfn.XLOOKUP(B86,BD1_S!B:B,BD1_S!G:G)</f>
        <v>Ex_Integra</v>
      </c>
      <c r="E86" t="str">
        <f>IFERROR(_xlfn.XLOOKUP(A86,'Reporte ASG Mensual'!A:A,'Reporte ASG Mensual'!E:E),_xlfn.XLOOKUP(A86,'G&amp;P'!A:A,'G&amp;P'!C:C))</f>
        <v>Fondo Credicorp Deuda Soles II</v>
      </c>
      <c r="F86" t="s">
        <v>1435</v>
      </c>
      <c r="G86" t="str">
        <f>IFERROR(_xlfn.XLOOKUP(A86,'Reporte ASG Mensual'!A:A,'Reporte ASG Mensual'!G:G),_xlfn.XLOOKUP(E86,'Reporte ASG Mensual'!E:E,'Reporte ASG Mensual'!G:G))</f>
        <v>iShares MSCI Peru and Global Exposure ETF</v>
      </c>
      <c r="H86" t="str">
        <f>_xlfn.XLOOKUP(G86,'Reporte ASG Mensual'!G:G,'Reporte ASG Mensual'!H:H)</f>
        <v>US4642898427</v>
      </c>
      <c r="I86" s="47">
        <v>46204</v>
      </c>
    </row>
    <row r="87" spans="1:9" x14ac:dyDescent="0.35">
      <c r="A87" t="s">
        <v>1432</v>
      </c>
      <c r="C87" t="str">
        <f>_xlfn.XLOOKUP(B87,BD1_S!B:B,BD1_S!D:D)</f>
        <v>Multifondos</v>
      </c>
      <c r="D87" t="str">
        <f>_xlfn.XLOOKUP(B87,BD1_S!B:B,BD1_S!G:G)</f>
        <v>Ex_Integra</v>
      </c>
      <c r="E87" t="str">
        <f>IFERROR(_xlfn.XLOOKUP(A87,'Reporte ASG Mensual'!A:A,'Reporte ASG Mensual'!E:E),_xlfn.XLOOKUP(A87,'G&amp;P'!A:A,'G&amp;P'!C:C))</f>
        <v>Fondo HMC II (USD)</v>
      </c>
      <c r="F87" t="s">
        <v>1435</v>
      </c>
      <c r="G87" t="str">
        <f>IFERROR(_xlfn.XLOOKUP(A87,'Reporte ASG Mensual'!A:A,'Reporte ASG Mensual'!G:G),_xlfn.XLOOKUP(E87,'Reporte ASG Mensual'!E:E,'Reporte ASG Mensual'!G:G))</f>
        <v>iShares MSCI Peru and Global Exposure ETF</v>
      </c>
      <c r="H87" t="str">
        <f>_xlfn.XLOOKUP(G87,'Reporte ASG Mensual'!G:G,'Reporte ASG Mensual'!H:H)</f>
        <v>US4642898427</v>
      </c>
      <c r="I87" s="47">
        <v>46204</v>
      </c>
    </row>
    <row r="88" spans="1:9" x14ac:dyDescent="0.35">
      <c r="A88" t="s">
        <v>1432</v>
      </c>
      <c r="C88" t="str">
        <f>_xlfn.XLOOKUP(B88,BD1_S!B:B,BD1_S!D:D)</f>
        <v>Multifondos</v>
      </c>
      <c r="D88" t="str">
        <f>_xlfn.XLOOKUP(B88,BD1_S!B:B,BD1_S!G:G)</f>
        <v>Ex_Integra</v>
      </c>
      <c r="E88" t="str">
        <f>IFERROR(_xlfn.XLOOKUP(A88,'Reporte ASG Mensual'!A:A,'Reporte ASG Mensual'!E:E),_xlfn.XLOOKUP(A88,'G&amp;P'!A:A,'G&amp;P'!C:C))</f>
        <v>Fondo HMC II (USD)</v>
      </c>
      <c r="F88" t="s">
        <v>1435</v>
      </c>
      <c r="G88" t="str">
        <f>IFERROR(_xlfn.XLOOKUP(A88,'Reporte ASG Mensual'!A:A,'Reporte ASG Mensual'!G:G),_xlfn.XLOOKUP(E88,'Reporte ASG Mensual'!E:E,'Reporte ASG Mensual'!G:G))</f>
        <v>iShares MSCI Peru and Global Exposure ETF</v>
      </c>
      <c r="H88" t="str">
        <f>_xlfn.XLOOKUP(G88,'Reporte ASG Mensual'!G:G,'Reporte ASG Mensual'!H:H)</f>
        <v>US4642898427</v>
      </c>
      <c r="I88" s="47">
        <v>46204</v>
      </c>
    </row>
    <row r="89" spans="1:9" x14ac:dyDescent="0.35">
      <c r="A89" t="s">
        <v>1432</v>
      </c>
      <c r="C89" t="str">
        <f>_xlfn.XLOOKUP(B89,BD1_S!B:B,BD1_S!D:D)</f>
        <v>Multifondos</v>
      </c>
      <c r="D89" t="str">
        <f>_xlfn.XLOOKUP(B89,BD1_S!B:B,BD1_S!G:G)</f>
        <v>Ex_Integra</v>
      </c>
      <c r="E89" t="str">
        <f>IFERROR(_xlfn.XLOOKUP(A89,'Reporte ASG Mensual'!A:A,'Reporte ASG Mensual'!E:E),_xlfn.XLOOKUP(A89,'G&amp;P'!A:A,'G&amp;P'!C:C))</f>
        <v>Fondo HMC II (USD)</v>
      </c>
      <c r="F89" t="s">
        <v>1435</v>
      </c>
      <c r="G89" t="str">
        <f>IFERROR(_xlfn.XLOOKUP(A89,'Reporte ASG Mensual'!A:A,'Reporte ASG Mensual'!G:G),_xlfn.XLOOKUP(E89,'Reporte ASG Mensual'!E:E,'Reporte ASG Mensual'!G:G))</f>
        <v>iShares MSCI Peru and Global Exposure ETF</v>
      </c>
      <c r="H89" t="str">
        <f>_xlfn.XLOOKUP(G89,'Reporte ASG Mensual'!G:G,'Reporte ASG Mensual'!H:H)</f>
        <v>US4642898427</v>
      </c>
      <c r="I89" s="47">
        <v>46204</v>
      </c>
    </row>
    <row r="90" spans="1:9" x14ac:dyDescent="0.35">
      <c r="A90" t="s">
        <v>1419</v>
      </c>
      <c r="C90" t="str">
        <f>_xlfn.XLOOKUP(B90,BD1_S!B:B,BD1_S!D:D)</f>
        <v>F1</v>
      </c>
      <c r="D90" t="str">
        <f>_xlfn.XLOOKUP(B90,BD1_S!B:B,BD1_S!G:G)</f>
        <v>Ex_Integra</v>
      </c>
      <c r="E90" t="str">
        <f>IFERROR(_xlfn.XLOOKUP(A90,'Reporte ASG Mensual'!A:A,'Reporte ASG Mensual'!E:E),_xlfn.XLOOKUP(A90,'G&amp;P'!A:A,'G&amp;P'!C:C))</f>
        <v>Fondo HMC  II (PEN)</v>
      </c>
      <c r="F90" t="s">
        <v>1435</v>
      </c>
      <c r="G90" t="str">
        <f>IFERROR(_xlfn.XLOOKUP(A90,'Reporte ASG Mensual'!A:A,'Reporte ASG Mensual'!G:G),_xlfn.XLOOKUP(E90,'Reporte ASG Mensual'!E:E,'Reporte ASG Mensual'!G:G))</f>
        <v>iShares MSCI Peru and Global Exposure ETF</v>
      </c>
      <c r="H90" t="str">
        <f>_xlfn.XLOOKUP(G90,'Reporte ASG Mensual'!G:G,'Reporte ASG Mensual'!H:H)</f>
        <v>US4642898427</v>
      </c>
      <c r="I90" s="47">
        <v>46204</v>
      </c>
    </row>
    <row r="91" spans="1:9" x14ac:dyDescent="0.35">
      <c r="A91" t="s">
        <v>1432</v>
      </c>
      <c r="C91" t="str">
        <f>_xlfn.XLOOKUP(B91,BD1_S!B:B,BD1_S!D:D)</f>
        <v>Multifondos</v>
      </c>
      <c r="D91" t="str">
        <f>_xlfn.XLOOKUP(B91,BD1_S!B:B,BD1_S!G:G)</f>
        <v>Prima</v>
      </c>
      <c r="E91" t="str">
        <f>IFERROR(_xlfn.XLOOKUP(A91,'Reporte ASG Mensual'!A:A,'Reporte ASG Mensual'!E:E),_xlfn.XLOOKUP(A91,'G&amp;P'!A:A,'G&amp;P'!C:C))</f>
        <v>Fondo HMC II (USD)</v>
      </c>
      <c r="F91" t="s">
        <v>1435</v>
      </c>
      <c r="G91" t="str">
        <f>IFERROR(_xlfn.XLOOKUP(A91,'Reporte ASG Mensual'!A:A,'Reporte ASG Mensual'!G:G),_xlfn.XLOOKUP(E91,'Reporte ASG Mensual'!E:E,'Reporte ASG Mensual'!G:G))</f>
        <v>iShares MSCI Peru and Global Exposure ETF</v>
      </c>
      <c r="H91" t="str">
        <f>_xlfn.XLOOKUP(G91,'Reporte ASG Mensual'!G:G,'Reporte ASG Mensual'!H:H)</f>
        <v>US4642898427</v>
      </c>
      <c r="I91" s="47">
        <v>46204</v>
      </c>
    </row>
    <row r="92" spans="1:9" x14ac:dyDescent="0.35">
      <c r="A92" t="s">
        <v>1432</v>
      </c>
      <c r="C92" t="str">
        <f>_xlfn.XLOOKUP(B92,BD1_S!B:B,BD1_S!D:D)</f>
        <v>Multifondos</v>
      </c>
      <c r="D92" t="str">
        <f>_xlfn.XLOOKUP(B92,BD1_S!B:B,BD1_S!G:G)</f>
        <v>Prima</v>
      </c>
      <c r="E92" t="str">
        <f>IFERROR(_xlfn.XLOOKUP(A92,'Reporte ASG Mensual'!A:A,'Reporte ASG Mensual'!E:E),_xlfn.XLOOKUP(A92,'G&amp;P'!A:A,'G&amp;P'!C:C))</f>
        <v>Fondo HMC II (USD)</v>
      </c>
      <c r="F92" t="s">
        <v>1435</v>
      </c>
      <c r="G92" t="str">
        <f>IFERROR(_xlfn.XLOOKUP(A92,'Reporte ASG Mensual'!A:A,'Reporte ASG Mensual'!G:G),_xlfn.XLOOKUP(E92,'Reporte ASG Mensual'!E:E,'Reporte ASG Mensual'!G:G))</f>
        <v>iShares MSCI Peru and Global Exposure ETF</v>
      </c>
      <c r="H92" t="str">
        <f>_xlfn.XLOOKUP(G92,'Reporte ASG Mensual'!G:G,'Reporte ASG Mensual'!H:H)</f>
        <v>US4642898427</v>
      </c>
      <c r="I92" s="47">
        <v>46204</v>
      </c>
    </row>
    <row r="93" spans="1:9" x14ac:dyDescent="0.35">
      <c r="A93" t="s">
        <v>1432</v>
      </c>
      <c r="C93" t="str">
        <f>_xlfn.XLOOKUP(B93,BD1_S!B:B,BD1_S!D:D)</f>
        <v>Multifondos</v>
      </c>
      <c r="D93" t="str">
        <f>_xlfn.XLOOKUP(B93,BD1_S!B:B,BD1_S!G:G)</f>
        <v>Prima</v>
      </c>
      <c r="E93" t="str">
        <f>IFERROR(_xlfn.XLOOKUP(A93,'Reporte ASG Mensual'!A:A,'Reporte ASG Mensual'!E:E),_xlfn.XLOOKUP(A93,'G&amp;P'!A:A,'G&amp;P'!C:C))</f>
        <v>Fondo HMC II (USD)</v>
      </c>
      <c r="F93" t="s">
        <v>1435</v>
      </c>
      <c r="G93" t="str">
        <f>IFERROR(_xlfn.XLOOKUP(A93,'Reporte ASG Mensual'!A:A,'Reporte ASG Mensual'!G:G),_xlfn.XLOOKUP(E93,'Reporte ASG Mensual'!E:E,'Reporte ASG Mensual'!G:G))</f>
        <v>iShares MSCI Peru and Global Exposure ETF</v>
      </c>
      <c r="H93" t="str">
        <f>_xlfn.XLOOKUP(G93,'Reporte ASG Mensual'!G:G,'Reporte ASG Mensual'!H:H)</f>
        <v>US4642898427</v>
      </c>
      <c r="I93" s="47">
        <v>46204</v>
      </c>
    </row>
    <row r="94" spans="1:9" x14ac:dyDescent="0.35">
      <c r="A94" t="s">
        <v>1415</v>
      </c>
      <c r="C94" t="str">
        <f>_xlfn.XLOOKUP(B94,BD1_S!B:B,BD1_S!D:D)</f>
        <v>Multifondos</v>
      </c>
      <c r="D94" t="str">
        <f>_xlfn.XLOOKUP(B94,BD1_S!B:B,BD1_S!G:G)</f>
        <v>Ex_Integra</v>
      </c>
      <c r="E94" t="str">
        <f>IFERROR(_xlfn.XLOOKUP(A94,'Reporte ASG Mensual'!A:A,'Reporte ASG Mensual'!E:E),_xlfn.XLOOKUP(A94,'G&amp;P'!A:A,'G&amp;P'!C:C))</f>
        <v>BD Capital - Senior Loans 2</v>
      </c>
      <c r="F94" t="s">
        <v>1435</v>
      </c>
      <c r="G94" t="str">
        <f>IFERROR(_xlfn.XLOOKUP(A94,'Reporte ASG Mensual'!A:A,'Reporte ASG Mensual'!G:G),_xlfn.XLOOKUP(E94,'Reporte ASG Mensual'!E:E,'Reporte ASG Mensual'!G:G))</f>
        <v>iShares iBoxx $ High Yield Corporate Bond ETF</v>
      </c>
      <c r="H94" t="str">
        <f>_xlfn.XLOOKUP(G94,'Reporte ASG Mensual'!G:G,'Reporte ASG Mensual'!H:H)</f>
        <v>US4642885135</v>
      </c>
      <c r="I94" s="47">
        <v>46204</v>
      </c>
    </row>
    <row r="95" spans="1:9" x14ac:dyDescent="0.35">
      <c r="A95" t="s">
        <v>1431</v>
      </c>
      <c r="C95" t="str">
        <f>_xlfn.XLOOKUP(B95,BD1_S!B:B,BD1_S!D:D)</f>
        <v>Multifondos</v>
      </c>
      <c r="D95" t="str">
        <f>_xlfn.XLOOKUP(B95,BD1_S!B:B,BD1_S!G:G)</f>
        <v>Ex_Integra</v>
      </c>
      <c r="E95" t="str">
        <f>IFERROR(_xlfn.XLOOKUP(A95,'Reporte ASG Mensual'!A:A,'Reporte ASG Mensual'!E:E),_xlfn.XLOOKUP(A95,'G&amp;P'!A:A,'G&amp;P'!C:C))</f>
        <v>Fondo Credicorp Deuda Soles II</v>
      </c>
      <c r="F95" t="s">
        <v>1435</v>
      </c>
      <c r="G95" t="str">
        <f>IFERROR(_xlfn.XLOOKUP(A95,'Reporte ASG Mensual'!A:A,'Reporte ASG Mensual'!G:G),_xlfn.XLOOKUP(E95,'Reporte ASG Mensual'!E:E,'Reporte ASG Mensual'!G:G))</f>
        <v>iShares MSCI Peru and Global Exposure ETF</v>
      </c>
      <c r="H95" t="str">
        <f>_xlfn.XLOOKUP(G95,'Reporte ASG Mensual'!G:G,'Reporte ASG Mensual'!H:H)</f>
        <v>US4642898427</v>
      </c>
      <c r="I95" s="47">
        <v>46204</v>
      </c>
    </row>
    <row r="96" spans="1:9" x14ac:dyDescent="0.35">
      <c r="A96" t="s">
        <v>1431</v>
      </c>
      <c r="C96" t="str">
        <f>_xlfn.XLOOKUP(B96,BD1_S!B:B,BD1_S!D:D)</f>
        <v>F1</v>
      </c>
      <c r="D96" t="str">
        <f>_xlfn.XLOOKUP(B96,BD1_S!B:B,BD1_S!G:G)</f>
        <v>Ex_Integra</v>
      </c>
      <c r="E96" t="str">
        <f>IFERROR(_xlfn.XLOOKUP(A96,'Reporte ASG Mensual'!A:A,'Reporte ASG Mensual'!E:E),_xlfn.XLOOKUP(A96,'G&amp;P'!A:A,'G&amp;P'!C:C))</f>
        <v>Fondo Credicorp Deuda Soles II</v>
      </c>
      <c r="F96" t="s">
        <v>1435</v>
      </c>
      <c r="G96" t="str">
        <f>IFERROR(_xlfn.XLOOKUP(A96,'Reporte ASG Mensual'!A:A,'Reporte ASG Mensual'!G:G),_xlfn.XLOOKUP(E96,'Reporte ASG Mensual'!E:E,'Reporte ASG Mensual'!G:G))</f>
        <v>iShares MSCI Peru and Global Exposure ETF</v>
      </c>
      <c r="H96" t="str">
        <f>_xlfn.XLOOKUP(G96,'Reporte ASG Mensual'!G:G,'Reporte ASG Mensual'!H:H)</f>
        <v>US4642898427</v>
      </c>
      <c r="I96" s="47">
        <v>46204</v>
      </c>
    </row>
    <row r="97" spans="1:9" x14ac:dyDescent="0.35">
      <c r="A97" t="s">
        <v>1415</v>
      </c>
      <c r="C97" t="str">
        <f>_xlfn.XLOOKUP(B97,BD1_S!B:B,BD1_S!D:D)</f>
        <v>F1</v>
      </c>
      <c r="D97" t="str">
        <f>_xlfn.XLOOKUP(B97,BD1_S!B:B,BD1_S!G:G)</f>
        <v>Prima</v>
      </c>
      <c r="E97" t="str">
        <f>IFERROR(_xlfn.XLOOKUP(A97,'Reporte ASG Mensual'!A:A,'Reporte ASG Mensual'!E:E),_xlfn.XLOOKUP(A97,'G&amp;P'!A:A,'G&amp;P'!C:C))</f>
        <v>BD Capital - Senior Loans 2</v>
      </c>
      <c r="F97" t="s">
        <v>1435</v>
      </c>
      <c r="G97" t="str">
        <f>IFERROR(_xlfn.XLOOKUP(A97,'Reporte ASG Mensual'!A:A,'Reporte ASG Mensual'!G:G),_xlfn.XLOOKUP(E97,'Reporte ASG Mensual'!E:E,'Reporte ASG Mensual'!G:G))</f>
        <v>iShares iBoxx $ High Yield Corporate Bond ETF</v>
      </c>
      <c r="H97" t="str">
        <f>_xlfn.XLOOKUP(G97,'Reporte ASG Mensual'!G:G,'Reporte ASG Mensual'!H:H)</f>
        <v>US4642885135</v>
      </c>
      <c r="I97" s="47">
        <v>46204</v>
      </c>
    </row>
    <row r="98" spans="1:9" x14ac:dyDescent="0.35">
      <c r="A98" t="s">
        <v>1419</v>
      </c>
      <c r="C98" t="str">
        <f>_xlfn.XLOOKUP(B98,BD1_S!B:B,BD1_S!D:D)</f>
        <v>F2</v>
      </c>
      <c r="D98" t="str">
        <f>_xlfn.XLOOKUP(B98,BD1_S!B:B,BD1_S!G:G)</f>
        <v>Ex_Integra</v>
      </c>
      <c r="E98" t="str">
        <f>IFERROR(_xlfn.XLOOKUP(A98,'Reporte ASG Mensual'!A:A,'Reporte ASG Mensual'!E:E),_xlfn.XLOOKUP(A98,'G&amp;P'!A:A,'G&amp;P'!C:C))</f>
        <v>Fondo HMC  II (PEN)</v>
      </c>
      <c r="F98" t="s">
        <v>1435</v>
      </c>
      <c r="G98" t="str">
        <f>IFERROR(_xlfn.XLOOKUP(A98,'Reporte ASG Mensual'!A:A,'Reporte ASG Mensual'!G:G),_xlfn.XLOOKUP(E98,'Reporte ASG Mensual'!E:E,'Reporte ASG Mensual'!G:G))</f>
        <v>iShares MSCI Peru and Global Exposure ETF</v>
      </c>
      <c r="H98" t="str">
        <f>_xlfn.XLOOKUP(G98,'Reporte ASG Mensual'!G:G,'Reporte ASG Mensual'!H:H)</f>
        <v>US4642898427</v>
      </c>
      <c r="I98" s="47">
        <v>46204</v>
      </c>
    </row>
    <row r="99" spans="1:9" x14ac:dyDescent="0.35">
      <c r="A99" t="s">
        <v>1419</v>
      </c>
      <c r="C99" t="str">
        <f>_xlfn.XLOOKUP(B99,BD1_S!B:B,BD1_S!D:D)</f>
        <v>Multifondos</v>
      </c>
      <c r="D99" t="str">
        <f>_xlfn.XLOOKUP(B99,BD1_S!B:B,BD1_S!G:G)</f>
        <v>Ex_Integra</v>
      </c>
      <c r="E99" t="str">
        <f>IFERROR(_xlfn.XLOOKUP(A99,'Reporte ASG Mensual'!A:A,'Reporte ASG Mensual'!E:E),_xlfn.XLOOKUP(A99,'G&amp;P'!A:A,'G&amp;P'!C:C))</f>
        <v>Fondo HMC  II (PEN)</v>
      </c>
      <c r="F99" t="s">
        <v>1435</v>
      </c>
      <c r="G99" t="str">
        <f>IFERROR(_xlfn.XLOOKUP(A99,'Reporte ASG Mensual'!A:A,'Reporte ASG Mensual'!G:G),_xlfn.XLOOKUP(E99,'Reporte ASG Mensual'!E:E,'Reporte ASG Mensual'!G:G))</f>
        <v>iShares MSCI Peru and Global Exposure ETF</v>
      </c>
      <c r="H99" t="str">
        <f>_xlfn.XLOOKUP(G99,'Reporte ASG Mensual'!G:G,'Reporte ASG Mensual'!H:H)</f>
        <v>US4642898427</v>
      </c>
      <c r="I99" s="47">
        <v>46204</v>
      </c>
    </row>
    <row r="100" spans="1:9" x14ac:dyDescent="0.35">
      <c r="A100" t="s">
        <v>1419</v>
      </c>
      <c r="C100" t="str">
        <f>_xlfn.XLOOKUP(B100,BD1_S!B:B,BD1_S!D:D)</f>
        <v>Multifondos</v>
      </c>
      <c r="D100" t="str">
        <f>_xlfn.XLOOKUP(B100,BD1_S!B:B,BD1_S!G:G)</f>
        <v>Ex_Integra</v>
      </c>
      <c r="E100" t="str">
        <f>IFERROR(_xlfn.XLOOKUP(A100,'Reporte ASG Mensual'!A:A,'Reporte ASG Mensual'!E:E),_xlfn.XLOOKUP(A100,'G&amp;P'!A:A,'G&amp;P'!C:C))</f>
        <v>Fondo HMC  II (PEN)</v>
      </c>
      <c r="F100" t="s">
        <v>1435</v>
      </c>
      <c r="G100" t="str">
        <f>IFERROR(_xlfn.XLOOKUP(A100,'Reporte ASG Mensual'!A:A,'Reporte ASG Mensual'!G:G),_xlfn.XLOOKUP(E100,'Reporte ASG Mensual'!E:E,'Reporte ASG Mensual'!G:G))</f>
        <v>iShares MSCI Peru and Global Exposure ETF</v>
      </c>
      <c r="H100" t="str">
        <f>_xlfn.XLOOKUP(G100,'Reporte ASG Mensual'!G:G,'Reporte ASG Mensual'!H:H)</f>
        <v>US4642898427</v>
      </c>
      <c r="I100" s="47">
        <v>46204</v>
      </c>
    </row>
    <row r="101" spans="1:9" x14ac:dyDescent="0.35">
      <c r="A101" t="s">
        <v>1432</v>
      </c>
      <c r="C101" t="str">
        <f>_xlfn.XLOOKUP(B101,BD1_S!B:B,BD1_S!D:D)</f>
        <v>Multifondos</v>
      </c>
      <c r="D101" t="str">
        <f>_xlfn.XLOOKUP(B101,BD1_S!B:B,BD1_S!G:G)</f>
        <v>Ex_Integra</v>
      </c>
      <c r="E101" t="str">
        <f>IFERROR(_xlfn.XLOOKUP(A101,'Reporte ASG Mensual'!A:A,'Reporte ASG Mensual'!E:E),_xlfn.XLOOKUP(A101,'G&amp;P'!A:A,'G&amp;P'!C:C))</f>
        <v>Fondo HMC II (USD)</v>
      </c>
      <c r="F101" t="s">
        <v>1435</v>
      </c>
      <c r="G101" t="str">
        <f>IFERROR(_xlfn.XLOOKUP(A101,'Reporte ASG Mensual'!A:A,'Reporte ASG Mensual'!G:G),_xlfn.XLOOKUP(E101,'Reporte ASG Mensual'!E:E,'Reporte ASG Mensual'!G:G))</f>
        <v>iShares MSCI Peru and Global Exposure ETF</v>
      </c>
      <c r="H101" t="str">
        <f>_xlfn.XLOOKUP(G101,'Reporte ASG Mensual'!G:G,'Reporte ASG Mensual'!H:H)</f>
        <v>US4642898427</v>
      </c>
      <c r="I101" s="47">
        <v>46204</v>
      </c>
    </row>
    <row r="102" spans="1:9" x14ac:dyDescent="0.35">
      <c r="A102" t="s">
        <v>1432</v>
      </c>
      <c r="C102" t="str">
        <f>_xlfn.XLOOKUP(B102,BD1_S!B:B,BD1_S!D:D)</f>
        <v>F1</v>
      </c>
      <c r="D102" t="str">
        <f>_xlfn.XLOOKUP(B102,BD1_S!B:B,BD1_S!G:G)</f>
        <v>Ex_Integra</v>
      </c>
      <c r="E102" t="str">
        <f>IFERROR(_xlfn.XLOOKUP(A102,'Reporte ASG Mensual'!A:A,'Reporte ASG Mensual'!E:E),_xlfn.XLOOKUP(A102,'G&amp;P'!A:A,'G&amp;P'!C:C))</f>
        <v>Fondo HMC II (USD)</v>
      </c>
      <c r="F102" t="s">
        <v>1435</v>
      </c>
      <c r="G102" t="str">
        <f>IFERROR(_xlfn.XLOOKUP(A102,'Reporte ASG Mensual'!A:A,'Reporte ASG Mensual'!G:G),_xlfn.XLOOKUP(E102,'Reporte ASG Mensual'!E:E,'Reporte ASG Mensual'!G:G))</f>
        <v>iShares MSCI Peru and Global Exposure ETF</v>
      </c>
      <c r="H102" t="str">
        <f>_xlfn.XLOOKUP(G102,'Reporte ASG Mensual'!G:G,'Reporte ASG Mensual'!H:H)</f>
        <v>US4642898427</v>
      </c>
      <c r="I102" s="47">
        <v>46204</v>
      </c>
    </row>
    <row r="103" spans="1:9" x14ac:dyDescent="0.35">
      <c r="A103" t="s">
        <v>1432</v>
      </c>
      <c r="C103" t="str">
        <f>_xlfn.XLOOKUP(B103,BD1_S!B:B,BD1_S!D:D)</f>
        <v>Multifondos</v>
      </c>
      <c r="D103" t="str">
        <f>_xlfn.XLOOKUP(B103,BD1_S!B:B,BD1_S!G:G)</f>
        <v>Habitat</v>
      </c>
      <c r="E103" t="str">
        <f>IFERROR(_xlfn.XLOOKUP(A103,'Reporte ASG Mensual'!A:A,'Reporte ASG Mensual'!E:E),_xlfn.XLOOKUP(A103,'G&amp;P'!A:A,'G&amp;P'!C:C))</f>
        <v>Fondo HMC II (USD)</v>
      </c>
      <c r="F103" t="s">
        <v>1435</v>
      </c>
      <c r="G103" t="str">
        <f>IFERROR(_xlfn.XLOOKUP(A103,'Reporte ASG Mensual'!A:A,'Reporte ASG Mensual'!G:G),_xlfn.XLOOKUP(E103,'Reporte ASG Mensual'!E:E,'Reporte ASG Mensual'!G:G))</f>
        <v>iShares MSCI Peru and Global Exposure ETF</v>
      </c>
      <c r="H103" t="str">
        <f>_xlfn.XLOOKUP(G103,'Reporte ASG Mensual'!G:G,'Reporte ASG Mensual'!H:H)</f>
        <v>US4642898427</v>
      </c>
      <c r="I103" s="47">
        <v>46204</v>
      </c>
    </row>
    <row r="104" spans="1:9" x14ac:dyDescent="0.35">
      <c r="A104" s="34" t="s">
        <v>1918</v>
      </c>
      <c r="C104" t="str">
        <f>_xlfn.XLOOKUP(B104,BD1_S!B:B,BD1_S!D:D)</f>
        <v>Multifondos</v>
      </c>
      <c r="D104" t="str">
        <f>_xlfn.XLOOKUP(B104,BD1_S!B:B,BD1_S!G:G)</f>
        <v>Habitat</v>
      </c>
      <c r="E104" t="str">
        <f>IFERROR(_xlfn.XLOOKUP(A104,'Reporte ASG Mensual'!A:A,'Reporte ASG Mensual'!E:E),_xlfn.XLOOKUP(A104,'G&amp;P'!A:A,'G&amp;P'!C:C))</f>
        <v xml:space="preserve">Alicorp </v>
      </c>
      <c r="F104" t="str">
        <f>$F$2</f>
        <v>NoCov</v>
      </c>
      <c r="G104" t="str">
        <f>IFERROR(_xlfn.XLOOKUP(A104,'Reporte ASG Mensual'!A:A,'Reporte ASG Mensual'!G:G),_xlfn.XLOOKUP(E104,'Reporte ASG Mensual'!E:E,'Reporte ASG Mensual'!G:G))</f>
        <v>iShares Global Consumer Discretionary ETF</v>
      </c>
      <c r="H104" t="str">
        <f>_xlfn.XLOOKUP(G104,'Reporte ASG Mensual'!G:G,'Reporte ASG Mensual'!H:H)</f>
        <v>US4642887453</v>
      </c>
      <c r="I104" s="47">
        <v>46235</v>
      </c>
    </row>
    <row r="105" spans="1:9" x14ac:dyDescent="0.35">
      <c r="A105" s="34" t="s">
        <v>1548</v>
      </c>
      <c r="C105" t="str">
        <f>_xlfn.XLOOKUP(B105,BD1_S!B:B,BD1_S!D:D)</f>
        <v>Multifondos</v>
      </c>
      <c r="D105" t="str">
        <f>_xlfn.XLOOKUP(B105,BD1_S!B:B,BD1_S!G:G)</f>
        <v>Ex_Integra</v>
      </c>
      <c r="E105" t="str">
        <f>IFERROR(_xlfn.XLOOKUP(A105,'Reporte ASG Mensual'!A:A,'Reporte ASG Mensual'!E:E),_xlfn.XLOOKUP(A105,'G&amp;P'!A:A,'G&amp;P'!C:C))</f>
        <v>Grupo Financiero Banorte</v>
      </c>
      <c r="F105" t="str">
        <f>$F$2</f>
        <v>NoCov</v>
      </c>
      <c r="G105" t="str">
        <f>IFERROR(_xlfn.XLOOKUP(A105,'Reporte ASG Mensual'!A:A,'Reporte ASG Mensual'!G:G),_xlfn.XLOOKUP(E105,'Reporte ASG Mensual'!E:E,'Reporte ASG Mensual'!G:G))</f>
        <v>iShares Global Financials ETF</v>
      </c>
      <c r="H105" t="str">
        <f>_xlfn.XLOOKUP(G105,'Reporte ASG Mensual'!G:G,'Reporte ASG Mensual'!H:H)</f>
        <v>US4642873339</v>
      </c>
      <c r="I105" s="47">
        <v>46235</v>
      </c>
    </row>
    <row r="106" spans="1:9" x14ac:dyDescent="0.35">
      <c r="A106" s="34" t="s">
        <v>1536</v>
      </c>
      <c r="C106" t="str">
        <f>_xlfn.XLOOKUP(B106,BD1_S!B:B,BD1_S!D:D)</f>
        <v>Multifondos</v>
      </c>
      <c r="D106" t="str">
        <f>_xlfn.XLOOKUP(B106,BD1_S!B:B,BD1_S!G:G)</f>
        <v>Habitat</v>
      </c>
      <c r="E106" t="str">
        <f>IFERROR(_xlfn.XLOOKUP(A106,'Reporte ASG Mensual'!A:A,'Reporte ASG Mensual'!E:E),_xlfn.XLOOKUP(A106,'G&amp;P'!A:A,'G&amp;P'!C:C))</f>
        <v>Cemex S.A.B. de CV</v>
      </c>
      <c r="F106" t="str">
        <f>$F$2</f>
        <v>NoCov</v>
      </c>
      <c r="G106" t="str">
        <f>IFERROR(_xlfn.XLOOKUP(A106,'Reporte ASG Mensual'!A:A,'Reporte ASG Mensual'!G:G),_xlfn.XLOOKUP(E106,'Reporte ASG Mensual'!E:E,'Reporte ASG Mensual'!G:G))</f>
        <v>iShares Global Materials ETF</v>
      </c>
      <c r="H106" t="str">
        <f>_xlfn.XLOOKUP(G106,'Reporte ASG Mensual'!G:G,'Reporte ASG Mensual'!H:H)</f>
        <v>US4642886950</v>
      </c>
      <c r="I106" s="47">
        <v>46235</v>
      </c>
    </row>
    <row r="108" spans="1:9" x14ac:dyDescent="0.35">
      <c r="A108" s="34"/>
      <c r="I108" s="47"/>
    </row>
    <row r="109" spans="1:9" x14ac:dyDescent="0.35">
      <c r="A109" s="34"/>
      <c r="I109" s="47"/>
    </row>
    <row r="110" spans="1:9" x14ac:dyDescent="0.35">
      <c r="A110" s="34"/>
      <c r="I110" s="47"/>
    </row>
    <row r="111" spans="1:9" x14ac:dyDescent="0.35">
      <c r="A111" s="34"/>
      <c r="I111" s="47"/>
    </row>
    <row r="112" spans="1:9" x14ac:dyDescent="0.35">
      <c r="A112" s="34"/>
      <c r="I112" s="47"/>
    </row>
    <row r="113" spans="1:9" x14ac:dyDescent="0.35">
      <c r="A113" s="34"/>
      <c r="I113" s="47"/>
    </row>
    <row r="114" spans="1:9" x14ac:dyDescent="0.35">
      <c r="A114" s="34"/>
      <c r="I114" s="47"/>
    </row>
    <row r="115" spans="1:9" x14ac:dyDescent="0.35">
      <c r="A115" s="34"/>
      <c r="I115" s="47"/>
    </row>
    <row r="116" spans="1:9" x14ac:dyDescent="0.35">
      <c r="A116" s="34"/>
      <c r="I116" s="47"/>
    </row>
    <row r="117" spans="1:9" x14ac:dyDescent="0.35">
      <c r="A117" s="34"/>
      <c r="I117" s="47"/>
    </row>
    <row r="118" spans="1:9" x14ac:dyDescent="0.35">
      <c r="A118" s="34"/>
      <c r="I118" s="47"/>
    </row>
    <row r="119" spans="1:9" x14ac:dyDescent="0.35">
      <c r="A119" s="34"/>
      <c r="I119" s="47"/>
    </row>
    <row r="120" spans="1:9" x14ac:dyDescent="0.35">
      <c r="A120" s="34"/>
      <c r="I120" s="47"/>
    </row>
    <row r="121" spans="1:9" x14ac:dyDescent="0.35">
      <c r="A121" s="34"/>
      <c r="I121" s="47"/>
    </row>
    <row r="122" spans="1:9" x14ac:dyDescent="0.35">
      <c r="A122" s="34"/>
      <c r="I122" s="47"/>
    </row>
    <row r="123" spans="1:9" x14ac:dyDescent="0.35">
      <c r="A123" s="34"/>
      <c r="I123" s="47"/>
    </row>
    <row r="124" spans="1:9" x14ac:dyDescent="0.35">
      <c r="A124" s="34"/>
      <c r="I124" s="47"/>
    </row>
    <row r="125" spans="1:9" x14ac:dyDescent="0.35">
      <c r="A125" s="34"/>
      <c r="I125" s="47"/>
    </row>
    <row r="126" spans="1:9" x14ac:dyDescent="0.35">
      <c r="A126" s="34"/>
      <c r="I126" s="47"/>
    </row>
    <row r="127" spans="1:9" x14ac:dyDescent="0.35">
      <c r="A127" s="34"/>
      <c r="I127" s="47"/>
    </row>
    <row r="128" spans="1:9" x14ac:dyDescent="0.35">
      <c r="A128" s="34"/>
      <c r="I128" s="47"/>
    </row>
    <row r="129" spans="1:9" x14ac:dyDescent="0.35">
      <c r="A129" s="34"/>
      <c r="I129" s="47"/>
    </row>
    <row r="130" spans="1:9" x14ac:dyDescent="0.35">
      <c r="A130" s="34"/>
      <c r="I130" s="47"/>
    </row>
    <row r="131" spans="1:9" x14ac:dyDescent="0.35">
      <c r="A131" s="34"/>
      <c r="I131" s="47"/>
    </row>
    <row r="132" spans="1:9" x14ac:dyDescent="0.35">
      <c r="A132" s="34"/>
      <c r="I132" s="47"/>
    </row>
    <row r="133" spans="1:9" x14ac:dyDescent="0.35">
      <c r="A133" s="34"/>
      <c r="I133" s="47"/>
    </row>
    <row r="134" spans="1:9" x14ac:dyDescent="0.35">
      <c r="A134" s="34"/>
      <c r="I134" s="47"/>
    </row>
    <row r="135" spans="1:9" x14ac:dyDescent="0.35">
      <c r="A135" s="34"/>
      <c r="I135" s="47"/>
    </row>
    <row r="136" spans="1:9" x14ac:dyDescent="0.35">
      <c r="A136" s="34"/>
      <c r="I136" s="47"/>
    </row>
    <row r="137" spans="1:9" x14ac:dyDescent="0.35">
      <c r="A137" s="34"/>
      <c r="I137" s="47"/>
    </row>
    <row r="138" spans="1:9" x14ac:dyDescent="0.35">
      <c r="A138" s="34"/>
      <c r="I138" s="47"/>
    </row>
    <row r="139" spans="1:9" x14ac:dyDescent="0.35">
      <c r="A139" s="34"/>
      <c r="I139" s="47"/>
    </row>
    <row r="140" spans="1:9" x14ac:dyDescent="0.35">
      <c r="A140" s="34"/>
      <c r="I140" s="47"/>
    </row>
    <row r="141" spans="1:9" x14ac:dyDescent="0.35">
      <c r="A141" s="34"/>
      <c r="I141" s="47"/>
    </row>
    <row r="142" spans="1:9" x14ac:dyDescent="0.35">
      <c r="A142" s="34"/>
      <c r="I142" s="47"/>
    </row>
    <row r="143" spans="1:9" x14ac:dyDescent="0.35">
      <c r="A143" s="34"/>
      <c r="I143" s="47"/>
    </row>
    <row r="144" spans="1:9" x14ac:dyDescent="0.35">
      <c r="A144" s="34"/>
      <c r="I144" s="47"/>
    </row>
    <row r="145" spans="1:9" x14ac:dyDescent="0.35">
      <c r="A145" s="34"/>
      <c r="I145" s="47"/>
    </row>
    <row r="146" spans="1:9" x14ac:dyDescent="0.35">
      <c r="A146" s="34"/>
      <c r="I146" s="47"/>
    </row>
    <row r="147" spans="1:9" x14ac:dyDescent="0.35">
      <c r="A147" s="34"/>
      <c r="I147" s="47"/>
    </row>
    <row r="148" spans="1:9" x14ac:dyDescent="0.35">
      <c r="A148" s="34"/>
      <c r="I148" s="47"/>
    </row>
    <row r="149" spans="1:9" x14ac:dyDescent="0.35">
      <c r="A149" s="34"/>
      <c r="I149" s="47"/>
    </row>
    <row r="150" spans="1:9" x14ac:dyDescent="0.35">
      <c r="A150" s="34"/>
      <c r="I150" s="47"/>
    </row>
    <row r="151" spans="1:9" x14ac:dyDescent="0.35">
      <c r="A151" s="34"/>
      <c r="I151" s="47"/>
    </row>
    <row r="152" spans="1:9" x14ac:dyDescent="0.35">
      <c r="A152" s="34"/>
      <c r="I152" s="47"/>
    </row>
    <row r="153" spans="1:9" x14ac:dyDescent="0.35">
      <c r="A153" s="34"/>
      <c r="I153" s="47"/>
    </row>
    <row r="154" spans="1:9" x14ac:dyDescent="0.35">
      <c r="A154" s="34"/>
      <c r="I154" s="47"/>
    </row>
    <row r="155" spans="1:9" x14ac:dyDescent="0.35">
      <c r="A155" s="34"/>
      <c r="I155" s="47"/>
    </row>
    <row r="156" spans="1:9" x14ac:dyDescent="0.35">
      <c r="A156" s="34"/>
      <c r="I156" s="47"/>
    </row>
    <row r="157" spans="1:9" x14ac:dyDescent="0.35">
      <c r="A157" s="34"/>
      <c r="I157" s="47"/>
    </row>
    <row r="158" spans="1:9" x14ac:dyDescent="0.35">
      <c r="A158" s="34"/>
      <c r="I158" s="47"/>
    </row>
    <row r="159" spans="1:9" x14ac:dyDescent="0.35">
      <c r="A159" s="34"/>
      <c r="I159" s="47"/>
    </row>
    <row r="160" spans="1:9" x14ac:dyDescent="0.35">
      <c r="A160" s="34"/>
      <c r="I160" s="47"/>
    </row>
    <row r="161" spans="1:9" x14ac:dyDescent="0.35">
      <c r="A161" s="34"/>
      <c r="I161" s="47"/>
    </row>
    <row r="162" spans="1:9" x14ac:dyDescent="0.35">
      <c r="A162" s="34"/>
      <c r="I162" s="47"/>
    </row>
    <row r="163" spans="1:9" x14ac:dyDescent="0.35">
      <c r="A163" s="34"/>
      <c r="I163" s="47"/>
    </row>
    <row r="164" spans="1:9" x14ac:dyDescent="0.35">
      <c r="A164" s="34"/>
      <c r="I164" s="47"/>
    </row>
    <row r="165" spans="1:9" x14ac:dyDescent="0.35">
      <c r="A165" s="34"/>
      <c r="I165" s="47"/>
    </row>
    <row r="166" spans="1:9" x14ac:dyDescent="0.35">
      <c r="A166" s="34"/>
      <c r="I166" s="47"/>
    </row>
    <row r="167" spans="1:9" x14ac:dyDescent="0.35">
      <c r="A167" s="34"/>
      <c r="I167" s="47"/>
    </row>
    <row r="168" spans="1:9" x14ac:dyDescent="0.35">
      <c r="A168" s="34"/>
      <c r="I168" s="47"/>
    </row>
    <row r="169" spans="1:9" x14ac:dyDescent="0.35">
      <c r="A169" s="34"/>
      <c r="I169" s="47"/>
    </row>
    <row r="170" spans="1:9" x14ac:dyDescent="0.35">
      <c r="A170" s="34"/>
      <c r="I170" s="47"/>
    </row>
    <row r="171" spans="1:9" x14ac:dyDescent="0.35">
      <c r="A171" s="34"/>
      <c r="I171" s="47"/>
    </row>
    <row r="172" spans="1:9" x14ac:dyDescent="0.35">
      <c r="A172" s="34"/>
      <c r="I172" s="47"/>
    </row>
    <row r="173" spans="1:9" x14ac:dyDescent="0.35">
      <c r="A173" s="34"/>
      <c r="I173" s="47"/>
    </row>
    <row r="174" spans="1:9" x14ac:dyDescent="0.35">
      <c r="A174" s="34"/>
      <c r="I174" s="47"/>
    </row>
    <row r="175" spans="1:9" x14ac:dyDescent="0.35">
      <c r="A175" s="34"/>
      <c r="I175" s="47"/>
    </row>
    <row r="176" spans="1:9" x14ac:dyDescent="0.35">
      <c r="A176" s="34"/>
      <c r="I176" s="47"/>
    </row>
    <row r="177" spans="1:9" x14ac:dyDescent="0.35">
      <c r="A177" s="34"/>
      <c r="I177" s="47"/>
    </row>
    <row r="178" spans="1:9" x14ac:dyDescent="0.35">
      <c r="A178" s="34"/>
      <c r="I178" s="47"/>
    </row>
    <row r="179" spans="1:9" x14ac:dyDescent="0.35">
      <c r="A179" s="34"/>
      <c r="I179" s="47"/>
    </row>
    <row r="180" spans="1:9" x14ac:dyDescent="0.35">
      <c r="A180" s="34"/>
      <c r="I180" s="47"/>
    </row>
    <row r="181" spans="1:9" x14ac:dyDescent="0.35">
      <c r="A181" s="34"/>
      <c r="I181" s="47"/>
    </row>
    <row r="182" spans="1:9" x14ac:dyDescent="0.35">
      <c r="A182" s="34"/>
      <c r="I182" s="47"/>
    </row>
    <row r="183" spans="1:9" x14ac:dyDescent="0.35">
      <c r="A183" s="34"/>
      <c r="I183" s="47"/>
    </row>
    <row r="184" spans="1:9" x14ac:dyDescent="0.35">
      <c r="A184" s="34"/>
      <c r="I184" s="47"/>
    </row>
    <row r="185" spans="1:9" x14ac:dyDescent="0.35">
      <c r="A185" s="34"/>
      <c r="I185" s="47"/>
    </row>
    <row r="186" spans="1:9" x14ac:dyDescent="0.35">
      <c r="A186" s="34"/>
      <c r="I186" s="47"/>
    </row>
    <row r="187" spans="1:9" x14ac:dyDescent="0.35">
      <c r="A187" s="34"/>
      <c r="I187" s="47"/>
    </row>
    <row r="188" spans="1:9" x14ac:dyDescent="0.35">
      <c r="A188" s="34"/>
      <c r="I188" s="47"/>
    </row>
    <row r="189" spans="1:9" x14ac:dyDescent="0.35">
      <c r="A189" s="34"/>
      <c r="I189" s="47"/>
    </row>
    <row r="190" spans="1:9" x14ac:dyDescent="0.35">
      <c r="A190" s="34"/>
      <c r="I190" s="47"/>
    </row>
    <row r="191" spans="1:9" x14ac:dyDescent="0.35">
      <c r="A191" s="34"/>
      <c r="I191" s="47"/>
    </row>
    <row r="192" spans="1:9" x14ac:dyDescent="0.35">
      <c r="A192" s="34"/>
      <c r="I192" s="47"/>
    </row>
    <row r="193" spans="1:9" x14ac:dyDescent="0.35">
      <c r="A193" s="34"/>
      <c r="I193" s="47"/>
    </row>
    <row r="194" spans="1:9" x14ac:dyDescent="0.35">
      <c r="A194" s="34"/>
      <c r="I194" s="47"/>
    </row>
    <row r="195" spans="1:9" x14ac:dyDescent="0.35">
      <c r="A195" s="34"/>
      <c r="I195" s="47"/>
    </row>
    <row r="196" spans="1:9" x14ac:dyDescent="0.35">
      <c r="A196" s="34"/>
      <c r="I196" s="47"/>
    </row>
    <row r="197" spans="1:9" x14ac:dyDescent="0.35">
      <c r="A197" s="34"/>
      <c r="I197" s="47"/>
    </row>
    <row r="198" spans="1:9" x14ac:dyDescent="0.35">
      <c r="A198" s="34"/>
      <c r="I198" s="47"/>
    </row>
    <row r="199" spans="1:9" x14ac:dyDescent="0.35">
      <c r="A199" s="34"/>
      <c r="I199" s="47"/>
    </row>
    <row r="200" spans="1:9" x14ac:dyDescent="0.35">
      <c r="A200" s="34"/>
      <c r="I200" s="47"/>
    </row>
    <row r="201" spans="1:9" x14ac:dyDescent="0.35">
      <c r="A201" s="34"/>
      <c r="I201" s="47"/>
    </row>
    <row r="202" spans="1:9" x14ac:dyDescent="0.35">
      <c r="A202" s="34"/>
      <c r="I202" s="47"/>
    </row>
    <row r="203" spans="1:9" x14ac:dyDescent="0.35">
      <c r="A203" s="34"/>
      <c r="I203" s="47"/>
    </row>
    <row r="204" spans="1:9" x14ac:dyDescent="0.35">
      <c r="A204" s="34"/>
      <c r="I204" s="47"/>
    </row>
    <row r="205" spans="1:9" x14ac:dyDescent="0.35">
      <c r="A205" s="34"/>
      <c r="I205" s="47"/>
    </row>
    <row r="206" spans="1:9" x14ac:dyDescent="0.35">
      <c r="A206" s="34"/>
      <c r="I206" s="47"/>
    </row>
    <row r="207" spans="1:9" x14ac:dyDescent="0.35">
      <c r="A207" s="34"/>
      <c r="I207" s="47"/>
    </row>
    <row r="208" spans="1:9" x14ac:dyDescent="0.35">
      <c r="A208" s="34"/>
      <c r="I208" s="47"/>
    </row>
    <row r="209" spans="1:9" x14ac:dyDescent="0.35">
      <c r="A209" s="34"/>
      <c r="I209" s="47"/>
    </row>
    <row r="210" spans="1:9" x14ac:dyDescent="0.35">
      <c r="A210" s="34"/>
      <c r="I210" s="47"/>
    </row>
    <row r="211" spans="1:9" x14ac:dyDescent="0.35">
      <c r="A211" s="34"/>
      <c r="I211" s="47"/>
    </row>
    <row r="212" spans="1:9" x14ac:dyDescent="0.35">
      <c r="A212" s="34"/>
      <c r="I212" s="47"/>
    </row>
    <row r="213" spans="1:9" x14ac:dyDescent="0.35">
      <c r="A213" s="34"/>
      <c r="I213" s="47"/>
    </row>
    <row r="214" spans="1:9" x14ac:dyDescent="0.35">
      <c r="A214" s="34"/>
      <c r="I214" s="47"/>
    </row>
    <row r="215" spans="1:9" x14ac:dyDescent="0.35">
      <c r="A215" s="34"/>
      <c r="I215" s="47"/>
    </row>
    <row r="216" spans="1:9" x14ac:dyDescent="0.35">
      <c r="A216" s="34"/>
      <c r="I216" s="47"/>
    </row>
    <row r="217" spans="1:9" x14ac:dyDescent="0.35">
      <c r="A217" s="34"/>
      <c r="I217" s="47"/>
    </row>
    <row r="218" spans="1:9" x14ac:dyDescent="0.35">
      <c r="A218" s="34"/>
      <c r="I218" s="47"/>
    </row>
    <row r="219" spans="1:9" x14ac:dyDescent="0.35">
      <c r="A219" s="34"/>
      <c r="I219" s="47"/>
    </row>
    <row r="220" spans="1:9" x14ac:dyDescent="0.35">
      <c r="A220" s="34"/>
      <c r="I220" s="47"/>
    </row>
    <row r="221" spans="1:9" x14ac:dyDescent="0.35">
      <c r="A221" s="34"/>
      <c r="I221" s="47"/>
    </row>
    <row r="222" spans="1:9" x14ac:dyDescent="0.35">
      <c r="A222" s="34"/>
      <c r="I222" s="47"/>
    </row>
    <row r="223" spans="1:9" x14ac:dyDescent="0.35">
      <c r="A223" s="34"/>
      <c r="I223" s="47"/>
    </row>
    <row r="224" spans="1:9" x14ac:dyDescent="0.35">
      <c r="A224" s="34"/>
      <c r="I224" s="47"/>
    </row>
    <row r="225" spans="1:9" x14ac:dyDescent="0.35">
      <c r="A225" s="34"/>
      <c r="I225" s="47"/>
    </row>
    <row r="226" spans="1:9" x14ac:dyDescent="0.35">
      <c r="A226" s="34"/>
      <c r="I226" s="47"/>
    </row>
    <row r="227" spans="1:9" x14ac:dyDescent="0.35">
      <c r="A227" s="34"/>
      <c r="I227" s="47"/>
    </row>
    <row r="228" spans="1:9" x14ac:dyDescent="0.35">
      <c r="A228" s="34"/>
      <c r="I228" s="47"/>
    </row>
    <row r="229" spans="1:9" x14ac:dyDescent="0.35">
      <c r="A229" s="34"/>
      <c r="I229" s="47"/>
    </row>
    <row r="230" spans="1:9" x14ac:dyDescent="0.35">
      <c r="A230" s="34"/>
      <c r="I230" s="47"/>
    </row>
    <row r="231" spans="1:9" x14ac:dyDescent="0.35">
      <c r="A231" s="34"/>
      <c r="I231" s="47"/>
    </row>
    <row r="232" spans="1:9" x14ac:dyDescent="0.35">
      <c r="A232" s="34"/>
      <c r="I232" s="47"/>
    </row>
    <row r="233" spans="1:9" x14ac:dyDescent="0.35">
      <c r="A233" s="34"/>
      <c r="I233" s="47"/>
    </row>
    <row r="234" spans="1:9" x14ac:dyDescent="0.35">
      <c r="A234" s="34"/>
      <c r="I234" s="47"/>
    </row>
    <row r="235" spans="1:9" x14ac:dyDescent="0.35">
      <c r="A235" s="34"/>
      <c r="I235" s="47"/>
    </row>
    <row r="236" spans="1:9" x14ac:dyDescent="0.35">
      <c r="A236" s="34"/>
      <c r="I236" s="47"/>
    </row>
    <row r="237" spans="1:9" x14ac:dyDescent="0.35">
      <c r="A237" s="34"/>
      <c r="I237" s="47"/>
    </row>
    <row r="238" spans="1:9" x14ac:dyDescent="0.35">
      <c r="A238" s="34"/>
      <c r="I238" s="47"/>
    </row>
    <row r="239" spans="1:9" x14ac:dyDescent="0.35">
      <c r="A239" s="34"/>
      <c r="I239" s="47"/>
    </row>
    <row r="240" spans="1:9" x14ac:dyDescent="0.35">
      <c r="A240" s="34"/>
      <c r="I240" s="47"/>
    </row>
    <row r="241" spans="1:9" x14ac:dyDescent="0.35">
      <c r="A241" s="34"/>
      <c r="I241" s="47"/>
    </row>
    <row r="242" spans="1:9" x14ac:dyDescent="0.35">
      <c r="A242" s="34"/>
      <c r="I242" s="47"/>
    </row>
    <row r="243" spans="1:9" x14ac:dyDescent="0.35">
      <c r="A243" s="34"/>
      <c r="I243" s="47"/>
    </row>
    <row r="244" spans="1:9" x14ac:dyDescent="0.35">
      <c r="A244" s="34"/>
      <c r="I244" s="47"/>
    </row>
    <row r="245" spans="1:9" x14ac:dyDescent="0.35">
      <c r="A245" s="34"/>
      <c r="I245" s="47"/>
    </row>
    <row r="246" spans="1:9" x14ac:dyDescent="0.35">
      <c r="A246" s="34"/>
      <c r="I246" s="47"/>
    </row>
    <row r="247" spans="1:9" x14ac:dyDescent="0.35">
      <c r="A247" s="34"/>
      <c r="I247" s="47"/>
    </row>
    <row r="248" spans="1:9" x14ac:dyDescent="0.35">
      <c r="A248" s="34"/>
      <c r="I248" s="47"/>
    </row>
    <row r="249" spans="1:9" x14ac:dyDescent="0.35">
      <c r="A249" s="34"/>
      <c r="I249" s="47"/>
    </row>
    <row r="250" spans="1:9" x14ac:dyDescent="0.35">
      <c r="A250" s="34"/>
      <c r="I250" s="47"/>
    </row>
    <row r="251" spans="1:9" x14ac:dyDescent="0.35">
      <c r="A251" s="34"/>
      <c r="I251" s="47"/>
    </row>
    <row r="252" spans="1:9" x14ac:dyDescent="0.35">
      <c r="A252" s="34"/>
      <c r="I252" s="47"/>
    </row>
    <row r="253" spans="1:9" x14ac:dyDescent="0.35">
      <c r="A253" s="34"/>
      <c r="I253" s="47"/>
    </row>
    <row r="254" spans="1:9" x14ac:dyDescent="0.35">
      <c r="A254" s="34"/>
      <c r="I254" s="47"/>
    </row>
    <row r="255" spans="1:9" x14ac:dyDescent="0.35">
      <c r="A255" s="34"/>
      <c r="I255" s="47"/>
    </row>
    <row r="256" spans="1:9" x14ac:dyDescent="0.35">
      <c r="A256" s="34"/>
      <c r="I256" s="47"/>
    </row>
    <row r="257" spans="1:9" x14ac:dyDescent="0.35">
      <c r="A257" s="34"/>
      <c r="I257" s="47"/>
    </row>
    <row r="258" spans="1:9" x14ac:dyDescent="0.35">
      <c r="A258" s="34"/>
      <c r="I258" s="47"/>
    </row>
    <row r="259" spans="1:9" x14ac:dyDescent="0.35">
      <c r="A259" s="34"/>
      <c r="I259" s="47"/>
    </row>
    <row r="260" spans="1:9" x14ac:dyDescent="0.35">
      <c r="A260" s="34"/>
      <c r="I260" s="47"/>
    </row>
    <row r="261" spans="1:9" x14ac:dyDescent="0.35">
      <c r="A261" s="34"/>
      <c r="I261" s="47"/>
    </row>
    <row r="262" spans="1:9" x14ac:dyDescent="0.35">
      <c r="A262" s="34"/>
      <c r="I262" s="47"/>
    </row>
    <row r="263" spans="1:9" x14ac:dyDescent="0.35">
      <c r="A263" s="34"/>
      <c r="I263" s="47"/>
    </row>
    <row r="264" spans="1:9" x14ac:dyDescent="0.35">
      <c r="A264" s="34"/>
      <c r="I264" s="47"/>
    </row>
    <row r="265" spans="1:9" x14ac:dyDescent="0.35">
      <c r="A265" s="34"/>
      <c r="I265" s="47"/>
    </row>
    <row r="266" spans="1:9" x14ac:dyDescent="0.35">
      <c r="A266" s="34"/>
      <c r="I266" s="47"/>
    </row>
    <row r="267" spans="1:9" x14ac:dyDescent="0.35">
      <c r="A267" s="34"/>
      <c r="I267" s="47"/>
    </row>
    <row r="268" spans="1:9" x14ac:dyDescent="0.35">
      <c r="A268" s="34"/>
      <c r="I268" s="47"/>
    </row>
    <row r="269" spans="1:9" x14ac:dyDescent="0.35">
      <c r="A269" s="34"/>
      <c r="I269" s="47"/>
    </row>
    <row r="270" spans="1:9" x14ac:dyDescent="0.35">
      <c r="A270" s="34"/>
      <c r="I270" s="47"/>
    </row>
    <row r="271" spans="1:9" x14ac:dyDescent="0.35">
      <c r="A271" s="34"/>
      <c r="I271" s="47"/>
    </row>
    <row r="272" spans="1:9" x14ac:dyDescent="0.35">
      <c r="A272" s="34"/>
      <c r="I272" s="47"/>
    </row>
    <row r="273" spans="1:9" x14ac:dyDescent="0.35">
      <c r="A273" s="34"/>
      <c r="I273" s="47"/>
    </row>
    <row r="274" spans="1:9" x14ac:dyDescent="0.35">
      <c r="A274" s="34"/>
      <c r="I274" s="47"/>
    </row>
    <row r="275" spans="1:9" x14ac:dyDescent="0.35">
      <c r="A275" s="34"/>
      <c r="I275" s="47"/>
    </row>
    <row r="276" spans="1:9" x14ac:dyDescent="0.35">
      <c r="A276" s="34"/>
      <c r="I276" s="47"/>
    </row>
    <row r="277" spans="1:9" x14ac:dyDescent="0.35">
      <c r="A277" s="34"/>
      <c r="I277" s="47"/>
    </row>
    <row r="278" spans="1:9" x14ac:dyDescent="0.35">
      <c r="A278" s="34"/>
      <c r="I278" s="47"/>
    </row>
    <row r="279" spans="1:9" x14ac:dyDescent="0.35">
      <c r="A279" s="34"/>
      <c r="I279" s="47"/>
    </row>
    <row r="280" spans="1:9" x14ac:dyDescent="0.35">
      <c r="A280" s="34"/>
      <c r="I280" s="47"/>
    </row>
    <row r="281" spans="1:9" x14ac:dyDescent="0.35">
      <c r="A281" s="34"/>
      <c r="I281" s="47"/>
    </row>
    <row r="282" spans="1:9" x14ac:dyDescent="0.35">
      <c r="A282" s="34"/>
      <c r="I282" s="47"/>
    </row>
    <row r="283" spans="1:9" x14ac:dyDescent="0.35">
      <c r="A283" s="34"/>
      <c r="I283" s="47"/>
    </row>
    <row r="284" spans="1:9" x14ac:dyDescent="0.35">
      <c r="A284" s="34"/>
      <c r="I284" s="47"/>
    </row>
    <row r="285" spans="1:9" x14ac:dyDescent="0.35">
      <c r="A285" s="34"/>
      <c r="I285" s="47"/>
    </row>
    <row r="286" spans="1:9" x14ac:dyDescent="0.35">
      <c r="A286" s="34"/>
      <c r="I286" s="47"/>
    </row>
    <row r="287" spans="1:9" x14ac:dyDescent="0.35">
      <c r="A287" s="34"/>
      <c r="I287" s="47"/>
    </row>
    <row r="288" spans="1:9" x14ac:dyDescent="0.35">
      <c r="A288" s="34"/>
      <c r="I288" s="47"/>
    </row>
    <row r="289" spans="1:9" x14ac:dyDescent="0.35">
      <c r="A289" s="34"/>
      <c r="I289" s="47"/>
    </row>
    <row r="290" spans="1:9" x14ac:dyDescent="0.35">
      <c r="A290" s="34"/>
      <c r="I290" s="47"/>
    </row>
    <row r="291" spans="1:9" x14ac:dyDescent="0.35">
      <c r="A291" s="34"/>
      <c r="I291" s="47"/>
    </row>
    <row r="292" spans="1:9" x14ac:dyDescent="0.35">
      <c r="A292" s="34"/>
      <c r="I292" s="47"/>
    </row>
    <row r="293" spans="1:9" x14ac:dyDescent="0.35">
      <c r="A293" s="34"/>
      <c r="I293" s="47"/>
    </row>
    <row r="294" spans="1:9" x14ac:dyDescent="0.35">
      <c r="A294" s="34"/>
      <c r="I294" s="47"/>
    </row>
    <row r="295" spans="1:9" x14ac:dyDescent="0.35">
      <c r="A295" s="34"/>
      <c r="I295" s="47"/>
    </row>
    <row r="296" spans="1:9" x14ac:dyDescent="0.35">
      <c r="A296" s="34"/>
      <c r="I296" s="47"/>
    </row>
    <row r="297" spans="1:9" x14ac:dyDescent="0.35">
      <c r="A297" s="34"/>
      <c r="I297" s="47"/>
    </row>
    <row r="298" spans="1:9" x14ac:dyDescent="0.35">
      <c r="A298" s="34"/>
      <c r="I298" s="47"/>
    </row>
    <row r="299" spans="1:9" x14ac:dyDescent="0.35">
      <c r="A299" s="34"/>
      <c r="I299" s="47"/>
    </row>
    <row r="300" spans="1:9" x14ac:dyDescent="0.35">
      <c r="A300" s="34"/>
      <c r="I300" s="47"/>
    </row>
    <row r="301" spans="1:9" x14ac:dyDescent="0.35">
      <c r="A301" s="34"/>
      <c r="I301" s="47"/>
    </row>
    <row r="302" spans="1:9" x14ac:dyDescent="0.35">
      <c r="A302" s="34"/>
      <c r="I302" s="47"/>
    </row>
    <row r="303" spans="1:9" x14ac:dyDescent="0.35">
      <c r="A303" s="34"/>
      <c r="I303" s="47"/>
    </row>
    <row r="304" spans="1:9" x14ac:dyDescent="0.35">
      <c r="A304" s="34"/>
      <c r="I304" s="47"/>
    </row>
    <row r="305" spans="1:9" x14ac:dyDescent="0.35">
      <c r="A305" s="34"/>
      <c r="I305" s="47"/>
    </row>
    <row r="306" spans="1:9" x14ac:dyDescent="0.35">
      <c r="A306" s="34"/>
      <c r="I306" s="47"/>
    </row>
    <row r="307" spans="1:9" x14ac:dyDescent="0.35">
      <c r="A307" s="34"/>
      <c r="I307" s="47"/>
    </row>
    <row r="308" spans="1:9" x14ac:dyDescent="0.35">
      <c r="A308" s="34"/>
      <c r="I308" s="47"/>
    </row>
    <row r="309" spans="1:9" x14ac:dyDescent="0.35">
      <c r="A309" s="34"/>
      <c r="I309" s="47"/>
    </row>
    <row r="310" spans="1:9" x14ac:dyDescent="0.35">
      <c r="A310" s="34"/>
      <c r="I310" s="47"/>
    </row>
    <row r="311" spans="1:9" x14ac:dyDescent="0.35">
      <c r="A311" s="34"/>
      <c r="I311" s="47"/>
    </row>
    <row r="312" spans="1:9" x14ac:dyDescent="0.35">
      <c r="A312" s="34"/>
      <c r="I312" s="47"/>
    </row>
    <row r="313" spans="1:9" x14ac:dyDescent="0.35">
      <c r="A313" s="34"/>
      <c r="I313" s="47"/>
    </row>
    <row r="314" spans="1:9" x14ac:dyDescent="0.35">
      <c r="A314" s="34"/>
      <c r="I314" s="47"/>
    </row>
    <row r="315" spans="1:9" x14ac:dyDescent="0.35">
      <c r="A315" s="34"/>
      <c r="I315" s="47"/>
    </row>
    <row r="316" spans="1:9" x14ac:dyDescent="0.35">
      <c r="A316" s="34"/>
      <c r="I316" s="47"/>
    </row>
    <row r="317" spans="1:9" x14ac:dyDescent="0.35">
      <c r="A317" s="34"/>
      <c r="I317" s="47"/>
    </row>
    <row r="318" spans="1:9" x14ac:dyDescent="0.35">
      <c r="A318" s="34"/>
      <c r="I318" s="47"/>
    </row>
    <row r="319" spans="1:9" x14ac:dyDescent="0.35">
      <c r="A319" s="34"/>
      <c r="I319" s="47"/>
    </row>
    <row r="320" spans="1:9" x14ac:dyDescent="0.35">
      <c r="A320" s="34"/>
      <c r="I320" s="47"/>
    </row>
    <row r="321" spans="1:9" x14ac:dyDescent="0.35">
      <c r="A321" s="34"/>
      <c r="I321" s="47"/>
    </row>
    <row r="322" spans="1:9" x14ac:dyDescent="0.35">
      <c r="A322" s="34"/>
      <c r="I322" s="47"/>
    </row>
    <row r="323" spans="1:9" x14ac:dyDescent="0.35">
      <c r="A323" s="34"/>
      <c r="I323" s="47"/>
    </row>
    <row r="324" spans="1:9" x14ac:dyDescent="0.35">
      <c r="A324" s="34"/>
      <c r="I324" s="47"/>
    </row>
    <row r="325" spans="1:9" x14ac:dyDescent="0.35">
      <c r="A325" s="34"/>
      <c r="I325" s="47"/>
    </row>
    <row r="326" spans="1:9" x14ac:dyDescent="0.35">
      <c r="A326" s="34"/>
      <c r="I326" s="47"/>
    </row>
    <row r="327" spans="1:9" x14ac:dyDescent="0.35">
      <c r="A327" s="34"/>
      <c r="I327" s="47"/>
    </row>
    <row r="328" spans="1:9" x14ac:dyDescent="0.35">
      <c r="A328" s="34"/>
      <c r="I328" s="47"/>
    </row>
    <row r="329" spans="1:9" x14ac:dyDescent="0.35">
      <c r="A329" s="34"/>
      <c r="I329" s="47"/>
    </row>
    <row r="330" spans="1:9" x14ac:dyDescent="0.35">
      <c r="A330" s="34"/>
      <c r="I330" s="47"/>
    </row>
    <row r="331" spans="1:9" x14ac:dyDescent="0.35">
      <c r="A331" s="34"/>
      <c r="I331" s="47"/>
    </row>
    <row r="332" spans="1:9" x14ac:dyDescent="0.35">
      <c r="A332" s="34"/>
      <c r="I332" s="47"/>
    </row>
    <row r="333" spans="1:9" x14ac:dyDescent="0.35">
      <c r="A333" s="34"/>
      <c r="I333" s="47"/>
    </row>
    <row r="334" spans="1:9" x14ac:dyDescent="0.35">
      <c r="A334" s="34"/>
      <c r="I334" s="47"/>
    </row>
    <row r="335" spans="1:9" x14ac:dyDescent="0.35">
      <c r="A335" s="34"/>
      <c r="I335" s="47"/>
    </row>
    <row r="336" spans="1:9" x14ac:dyDescent="0.35">
      <c r="A336" s="34"/>
      <c r="I336" s="47"/>
    </row>
    <row r="337" spans="1:9" x14ac:dyDescent="0.35">
      <c r="A337" s="34"/>
      <c r="I337" s="47"/>
    </row>
    <row r="338" spans="1:9" x14ac:dyDescent="0.35">
      <c r="A338" s="34"/>
      <c r="I338" s="47"/>
    </row>
    <row r="339" spans="1:9" x14ac:dyDescent="0.35">
      <c r="A339" s="34"/>
      <c r="I339" s="47"/>
    </row>
    <row r="340" spans="1:9" x14ac:dyDescent="0.35">
      <c r="A340" s="34"/>
      <c r="I340" s="47"/>
    </row>
    <row r="341" spans="1:9" x14ac:dyDescent="0.35">
      <c r="A341" s="34"/>
      <c r="I341" s="47"/>
    </row>
    <row r="342" spans="1:9" x14ac:dyDescent="0.35">
      <c r="A342" s="34"/>
      <c r="I342" s="47"/>
    </row>
    <row r="343" spans="1:9" x14ac:dyDescent="0.35">
      <c r="A343" s="34"/>
      <c r="I343" s="47"/>
    </row>
    <row r="344" spans="1:9" x14ac:dyDescent="0.35">
      <c r="A344" s="34"/>
      <c r="I344" s="47"/>
    </row>
    <row r="345" spans="1:9" x14ac:dyDescent="0.35">
      <c r="A345" s="34"/>
      <c r="I345" s="47"/>
    </row>
    <row r="346" spans="1:9" x14ac:dyDescent="0.35">
      <c r="A346" s="34"/>
      <c r="I346" s="47"/>
    </row>
    <row r="347" spans="1:9" x14ac:dyDescent="0.35">
      <c r="A347" s="34"/>
      <c r="I347" s="47"/>
    </row>
    <row r="348" spans="1:9" x14ac:dyDescent="0.35">
      <c r="A348" s="34"/>
      <c r="I348" s="47"/>
    </row>
    <row r="349" spans="1:9" x14ac:dyDescent="0.35">
      <c r="A349" s="34"/>
      <c r="I349" s="47"/>
    </row>
    <row r="350" spans="1:9" x14ac:dyDescent="0.35">
      <c r="A350" s="34"/>
      <c r="I350" s="47"/>
    </row>
    <row r="351" spans="1:9" x14ac:dyDescent="0.35">
      <c r="A351" s="34"/>
      <c r="I351" s="47"/>
    </row>
    <row r="352" spans="1:9" x14ac:dyDescent="0.35">
      <c r="A352" s="34"/>
      <c r="I352" s="47"/>
    </row>
    <row r="353" spans="1:9" x14ac:dyDescent="0.35">
      <c r="A353" s="34"/>
      <c r="I353" s="47"/>
    </row>
    <row r="354" spans="1:9" x14ac:dyDescent="0.35">
      <c r="A354" s="34"/>
      <c r="I354" s="47"/>
    </row>
    <row r="355" spans="1:9" x14ac:dyDescent="0.35">
      <c r="A355" s="34"/>
      <c r="I355" s="47"/>
    </row>
    <row r="356" spans="1:9" x14ac:dyDescent="0.35">
      <c r="A356" s="34"/>
      <c r="I356" s="47"/>
    </row>
    <row r="357" spans="1:9" x14ac:dyDescent="0.35">
      <c r="A357" s="34"/>
      <c r="I357" s="47"/>
    </row>
    <row r="358" spans="1:9" x14ac:dyDescent="0.35">
      <c r="A358" s="34"/>
      <c r="I358" s="47"/>
    </row>
    <row r="359" spans="1:9" x14ac:dyDescent="0.35">
      <c r="A359" s="34"/>
      <c r="I359" s="47"/>
    </row>
    <row r="360" spans="1:9" x14ac:dyDescent="0.35">
      <c r="A360" s="34"/>
      <c r="I360" s="47"/>
    </row>
    <row r="361" spans="1:9" x14ac:dyDescent="0.35">
      <c r="A361" s="34"/>
      <c r="I361" s="47"/>
    </row>
    <row r="362" spans="1:9" x14ac:dyDescent="0.35">
      <c r="A362" s="34"/>
      <c r="I362" s="47"/>
    </row>
    <row r="363" spans="1:9" x14ac:dyDescent="0.35">
      <c r="A363" s="34"/>
      <c r="I363" s="47"/>
    </row>
    <row r="364" spans="1:9" x14ac:dyDescent="0.35">
      <c r="A364" s="34"/>
      <c r="I364" s="47"/>
    </row>
    <row r="365" spans="1:9" x14ac:dyDescent="0.35">
      <c r="A365" s="34"/>
      <c r="I365" s="47"/>
    </row>
    <row r="366" spans="1:9" x14ac:dyDescent="0.35">
      <c r="A366" s="34"/>
      <c r="I366" s="47"/>
    </row>
    <row r="367" spans="1:9" x14ac:dyDescent="0.35">
      <c r="A367" s="34"/>
      <c r="I367" s="47"/>
    </row>
    <row r="368" spans="1:9" x14ac:dyDescent="0.35">
      <c r="A368" s="34"/>
      <c r="I368" s="47"/>
    </row>
    <row r="369" spans="1:9" x14ac:dyDescent="0.35">
      <c r="A369" s="34"/>
      <c r="I369" s="47"/>
    </row>
    <row r="370" spans="1:9" x14ac:dyDescent="0.35">
      <c r="A370" s="34"/>
      <c r="I370" s="47"/>
    </row>
    <row r="371" spans="1:9" x14ac:dyDescent="0.35">
      <c r="A371" s="34"/>
      <c r="I371" s="47"/>
    </row>
    <row r="372" spans="1:9" x14ac:dyDescent="0.35">
      <c r="A372" s="34"/>
      <c r="I372" s="47"/>
    </row>
    <row r="373" spans="1:9" x14ac:dyDescent="0.35">
      <c r="A373" s="34"/>
      <c r="I373" s="47"/>
    </row>
    <row r="374" spans="1:9" x14ac:dyDescent="0.35">
      <c r="A374" s="34"/>
      <c r="I374" s="47"/>
    </row>
    <row r="375" spans="1:9" x14ac:dyDescent="0.35">
      <c r="A375" s="34"/>
      <c r="I375" s="47"/>
    </row>
    <row r="376" spans="1:9" x14ac:dyDescent="0.35">
      <c r="A376" s="34"/>
      <c r="I376" s="47"/>
    </row>
    <row r="377" spans="1:9" x14ac:dyDescent="0.35">
      <c r="A377" s="34"/>
      <c r="I377" s="47"/>
    </row>
    <row r="378" spans="1:9" x14ac:dyDescent="0.35">
      <c r="A378" s="34"/>
      <c r="I378" s="47"/>
    </row>
    <row r="379" spans="1:9" x14ac:dyDescent="0.35">
      <c r="A379" s="34"/>
      <c r="I379" s="47"/>
    </row>
    <row r="380" spans="1:9" x14ac:dyDescent="0.35">
      <c r="A380" s="34"/>
      <c r="I380" s="47"/>
    </row>
    <row r="381" spans="1:9" x14ac:dyDescent="0.35">
      <c r="A381" s="34"/>
      <c r="I381" s="47"/>
    </row>
    <row r="382" spans="1:9" x14ac:dyDescent="0.35">
      <c r="A382" s="34"/>
      <c r="I382" s="47"/>
    </row>
    <row r="383" spans="1:9" x14ac:dyDescent="0.35">
      <c r="A383" s="34"/>
      <c r="I383" s="47"/>
    </row>
    <row r="384" spans="1:9" x14ac:dyDescent="0.35">
      <c r="A384" s="34"/>
      <c r="I384" s="47"/>
    </row>
    <row r="385" spans="1:9" x14ac:dyDescent="0.35">
      <c r="A385" s="34"/>
      <c r="I385" s="47"/>
    </row>
    <row r="386" spans="1:9" x14ac:dyDescent="0.35">
      <c r="A386" s="34"/>
      <c r="I386" s="47"/>
    </row>
    <row r="387" spans="1:9" x14ac:dyDescent="0.35">
      <c r="A387" s="34"/>
      <c r="I387" s="47"/>
    </row>
    <row r="388" spans="1:9" x14ac:dyDescent="0.35">
      <c r="A388" s="34"/>
      <c r="I388" s="47"/>
    </row>
    <row r="389" spans="1:9" x14ac:dyDescent="0.35">
      <c r="A389" s="34"/>
      <c r="I389" s="47"/>
    </row>
    <row r="390" spans="1:9" x14ac:dyDescent="0.35">
      <c r="A390" s="34"/>
      <c r="I390" s="47"/>
    </row>
    <row r="391" spans="1:9" x14ac:dyDescent="0.35">
      <c r="A391" s="34"/>
      <c r="I391" s="47"/>
    </row>
    <row r="392" spans="1:9" x14ac:dyDescent="0.35">
      <c r="A392" s="34"/>
      <c r="I392" s="47"/>
    </row>
    <row r="393" spans="1:9" x14ac:dyDescent="0.35">
      <c r="A393" s="34"/>
      <c r="I393" s="47"/>
    </row>
    <row r="394" spans="1:9" x14ac:dyDescent="0.35">
      <c r="A394" s="34"/>
      <c r="I394" s="47"/>
    </row>
    <row r="395" spans="1:9" x14ac:dyDescent="0.35">
      <c r="A395" s="34"/>
      <c r="I395" s="47"/>
    </row>
    <row r="396" spans="1:9" x14ac:dyDescent="0.35">
      <c r="A396" s="34"/>
      <c r="I396" s="47"/>
    </row>
    <row r="397" spans="1:9" x14ac:dyDescent="0.35">
      <c r="A397" s="34"/>
      <c r="I397" s="47"/>
    </row>
    <row r="398" spans="1:9" x14ac:dyDescent="0.35">
      <c r="A398" s="34"/>
      <c r="I398" s="47"/>
    </row>
    <row r="399" spans="1:9" x14ac:dyDescent="0.35">
      <c r="A399" s="34"/>
      <c r="I399" s="47"/>
    </row>
    <row r="400" spans="1:9" x14ac:dyDescent="0.35">
      <c r="A400" s="34"/>
      <c r="I400" s="47"/>
    </row>
    <row r="401" spans="1:9" x14ac:dyDescent="0.35">
      <c r="A401" s="34"/>
      <c r="I401" s="47"/>
    </row>
    <row r="402" spans="1:9" x14ac:dyDescent="0.35">
      <c r="A402" s="34"/>
      <c r="I402" s="47"/>
    </row>
    <row r="403" spans="1:9" x14ac:dyDescent="0.35">
      <c r="A403" s="34"/>
      <c r="I403" s="47"/>
    </row>
    <row r="404" spans="1:9" x14ac:dyDescent="0.35">
      <c r="A404" s="34"/>
      <c r="I404" s="47"/>
    </row>
    <row r="405" spans="1:9" x14ac:dyDescent="0.35">
      <c r="A405" s="34"/>
      <c r="I405" s="47"/>
    </row>
    <row r="406" spans="1:9" x14ac:dyDescent="0.35">
      <c r="A406" s="34"/>
      <c r="I406" s="47"/>
    </row>
    <row r="407" spans="1:9" x14ac:dyDescent="0.35">
      <c r="A407" s="34"/>
      <c r="I407" s="47"/>
    </row>
    <row r="408" spans="1:9" x14ac:dyDescent="0.35">
      <c r="A408" s="34"/>
      <c r="I408" s="47"/>
    </row>
    <row r="409" spans="1:9" x14ac:dyDescent="0.35">
      <c r="A409" s="34"/>
      <c r="I409" s="47"/>
    </row>
    <row r="410" spans="1:9" x14ac:dyDescent="0.35">
      <c r="A410" s="34"/>
      <c r="I410" s="47"/>
    </row>
    <row r="411" spans="1:9" x14ac:dyDescent="0.35">
      <c r="A411" s="34"/>
      <c r="I411" s="47"/>
    </row>
    <row r="412" spans="1:9" x14ac:dyDescent="0.35">
      <c r="A412" s="34"/>
      <c r="I412" s="47"/>
    </row>
    <row r="413" spans="1:9" x14ac:dyDescent="0.35">
      <c r="A413" s="34"/>
      <c r="I413" s="47"/>
    </row>
    <row r="414" spans="1:9" x14ac:dyDescent="0.35">
      <c r="A414" s="34"/>
      <c r="I414" s="47"/>
    </row>
    <row r="415" spans="1:9" x14ac:dyDescent="0.35">
      <c r="A415" s="34"/>
      <c r="I415" s="47"/>
    </row>
    <row r="416" spans="1:9" x14ac:dyDescent="0.35">
      <c r="A416" s="34"/>
      <c r="I416" s="47"/>
    </row>
    <row r="417" spans="1:9" x14ac:dyDescent="0.35">
      <c r="A417" s="34"/>
      <c r="I417" s="47"/>
    </row>
    <row r="418" spans="1:9" x14ac:dyDescent="0.35">
      <c r="A418" s="34"/>
      <c r="I418" s="47"/>
    </row>
    <row r="419" spans="1:9" x14ac:dyDescent="0.35">
      <c r="A419" s="34"/>
      <c r="I419" s="47"/>
    </row>
    <row r="420" spans="1:9" x14ac:dyDescent="0.35">
      <c r="A420" s="34"/>
      <c r="I420" s="47"/>
    </row>
    <row r="421" spans="1:9" x14ac:dyDescent="0.35">
      <c r="A421" s="34"/>
      <c r="I421" s="47"/>
    </row>
    <row r="422" spans="1:9" x14ac:dyDescent="0.35">
      <c r="A422" s="34"/>
      <c r="I422" s="47"/>
    </row>
    <row r="423" spans="1:9" x14ac:dyDescent="0.35">
      <c r="A423" s="34"/>
      <c r="I423" s="47"/>
    </row>
    <row r="424" spans="1:9" x14ac:dyDescent="0.35">
      <c r="A424" s="34"/>
      <c r="I424" s="47"/>
    </row>
    <row r="425" spans="1:9" x14ac:dyDescent="0.35">
      <c r="A425" s="34"/>
      <c r="I425" s="47"/>
    </row>
    <row r="426" spans="1:9" x14ac:dyDescent="0.35">
      <c r="A426" s="34"/>
      <c r="I426" s="47"/>
    </row>
    <row r="427" spans="1:9" x14ac:dyDescent="0.35">
      <c r="A427" s="34"/>
      <c r="I427" s="47"/>
    </row>
    <row r="428" spans="1:9" x14ac:dyDescent="0.35">
      <c r="A428" s="34"/>
      <c r="I428" s="47"/>
    </row>
    <row r="429" spans="1:9" x14ac:dyDescent="0.35">
      <c r="A429" s="34"/>
      <c r="I429" s="47"/>
    </row>
    <row r="430" spans="1:9" x14ac:dyDescent="0.35">
      <c r="A430" s="34"/>
      <c r="I430" s="47"/>
    </row>
    <row r="431" spans="1:9" x14ac:dyDescent="0.35">
      <c r="A431" s="34"/>
      <c r="I431" s="47"/>
    </row>
    <row r="432" spans="1:9" x14ac:dyDescent="0.35">
      <c r="A432" s="34"/>
      <c r="I432" s="47"/>
    </row>
    <row r="433" spans="1:9" x14ac:dyDescent="0.35">
      <c r="A433" s="34"/>
      <c r="I433" s="47"/>
    </row>
    <row r="434" spans="1:9" x14ac:dyDescent="0.35">
      <c r="A434" s="34"/>
      <c r="I434" s="47"/>
    </row>
    <row r="435" spans="1:9" x14ac:dyDescent="0.35">
      <c r="A435" s="34"/>
      <c r="I435" s="47"/>
    </row>
    <row r="436" spans="1:9" x14ac:dyDescent="0.35">
      <c r="A436" s="34"/>
      <c r="I436" s="47"/>
    </row>
    <row r="437" spans="1:9" x14ac:dyDescent="0.35">
      <c r="A437" s="34"/>
      <c r="I437" s="47"/>
    </row>
    <row r="438" spans="1:9" x14ac:dyDescent="0.35">
      <c r="A438" s="34"/>
      <c r="I438" s="47"/>
    </row>
    <row r="439" spans="1:9" x14ac:dyDescent="0.35">
      <c r="A439" s="34"/>
      <c r="I439" s="47"/>
    </row>
    <row r="440" spans="1:9" x14ac:dyDescent="0.35">
      <c r="A440" s="34"/>
      <c r="I440" s="47"/>
    </row>
    <row r="441" spans="1:9" x14ac:dyDescent="0.35">
      <c r="A441" s="34"/>
      <c r="I441" s="47"/>
    </row>
    <row r="442" spans="1:9" x14ac:dyDescent="0.35">
      <c r="A442" s="34"/>
      <c r="I442" s="47"/>
    </row>
    <row r="443" spans="1:9" x14ac:dyDescent="0.35">
      <c r="A443" s="34"/>
      <c r="I443" s="47"/>
    </row>
    <row r="444" spans="1:9" x14ac:dyDescent="0.35">
      <c r="A444" s="34"/>
      <c r="I444" s="47"/>
    </row>
    <row r="445" spans="1:9" x14ac:dyDescent="0.35">
      <c r="A445" s="34"/>
      <c r="I445" s="47"/>
    </row>
    <row r="446" spans="1:9" x14ac:dyDescent="0.35">
      <c r="A446" s="34"/>
      <c r="I446" s="47"/>
    </row>
    <row r="447" spans="1:9" x14ac:dyDescent="0.35">
      <c r="A447" s="34"/>
      <c r="I447" s="47"/>
    </row>
    <row r="448" spans="1:9" x14ac:dyDescent="0.35">
      <c r="A448" s="34"/>
      <c r="I448" s="47"/>
    </row>
    <row r="449" spans="1:9" x14ac:dyDescent="0.35">
      <c r="A449" s="34"/>
      <c r="I449" s="47"/>
    </row>
    <row r="450" spans="1:9" x14ac:dyDescent="0.35">
      <c r="A450" s="34"/>
      <c r="I450" s="47"/>
    </row>
    <row r="451" spans="1:9" x14ac:dyDescent="0.35">
      <c r="A451" s="34"/>
      <c r="I451" s="47"/>
    </row>
    <row r="452" spans="1:9" x14ac:dyDescent="0.35">
      <c r="A452" s="34"/>
      <c r="I452" s="47"/>
    </row>
    <row r="453" spans="1:9" x14ac:dyDescent="0.35">
      <c r="A453" s="34"/>
      <c r="I453" s="47"/>
    </row>
    <row r="454" spans="1:9" x14ac:dyDescent="0.35">
      <c r="A454" s="34"/>
      <c r="I454" s="47"/>
    </row>
    <row r="455" spans="1:9" x14ac:dyDescent="0.35">
      <c r="A455" s="34"/>
      <c r="I455" s="47"/>
    </row>
    <row r="456" spans="1:9" x14ac:dyDescent="0.35">
      <c r="A456" s="34"/>
      <c r="I456" s="47"/>
    </row>
    <row r="457" spans="1:9" x14ac:dyDescent="0.35">
      <c r="A457" s="34"/>
      <c r="I457" s="47"/>
    </row>
    <row r="458" spans="1:9" x14ac:dyDescent="0.35">
      <c r="A458" s="34"/>
      <c r="I458" s="47"/>
    </row>
    <row r="459" spans="1:9" x14ac:dyDescent="0.35">
      <c r="A459" s="34"/>
      <c r="I459" s="47"/>
    </row>
    <row r="460" spans="1:9" x14ac:dyDescent="0.35">
      <c r="A460" s="34"/>
      <c r="I460" s="47"/>
    </row>
    <row r="461" spans="1:9" x14ac:dyDescent="0.35">
      <c r="A461" s="34"/>
      <c r="I461" s="47"/>
    </row>
    <row r="462" spans="1:9" x14ac:dyDescent="0.35">
      <c r="A462" s="34"/>
      <c r="I462" s="47"/>
    </row>
    <row r="463" spans="1:9" x14ac:dyDescent="0.35">
      <c r="A463" s="34"/>
      <c r="I463" s="47"/>
    </row>
    <row r="464" spans="1:9" x14ac:dyDescent="0.35">
      <c r="A464" s="34"/>
      <c r="I464" s="47"/>
    </row>
    <row r="465" spans="1:9" x14ac:dyDescent="0.35">
      <c r="A465" s="34"/>
      <c r="I465" s="47"/>
    </row>
    <row r="466" spans="1:9" x14ac:dyDescent="0.35">
      <c r="A466" s="34"/>
      <c r="I466" s="47"/>
    </row>
    <row r="467" spans="1:9" x14ac:dyDescent="0.35">
      <c r="A467" s="34"/>
      <c r="I467" s="47"/>
    </row>
    <row r="468" spans="1:9" x14ac:dyDescent="0.35">
      <c r="A468" s="34"/>
      <c r="I468" s="47"/>
    </row>
    <row r="469" spans="1:9" x14ac:dyDescent="0.35">
      <c r="A469" s="34"/>
      <c r="I469" s="47"/>
    </row>
    <row r="470" spans="1:9" x14ac:dyDescent="0.35">
      <c r="A470" s="34"/>
      <c r="I470" s="47"/>
    </row>
    <row r="471" spans="1:9" x14ac:dyDescent="0.35">
      <c r="A471" s="34"/>
      <c r="I471" s="47"/>
    </row>
    <row r="472" spans="1:9" x14ac:dyDescent="0.35">
      <c r="A472" s="34"/>
      <c r="I472" s="47"/>
    </row>
    <row r="473" spans="1:9" x14ac:dyDescent="0.35">
      <c r="A473" s="34"/>
      <c r="I473" s="47"/>
    </row>
    <row r="474" spans="1:9" x14ac:dyDescent="0.35">
      <c r="A474" s="34"/>
      <c r="I474" s="47"/>
    </row>
    <row r="475" spans="1:9" x14ac:dyDescent="0.35">
      <c r="A475" s="34"/>
      <c r="I475" s="47"/>
    </row>
    <row r="476" spans="1:9" x14ac:dyDescent="0.35">
      <c r="A476" s="34"/>
      <c r="I476" s="47"/>
    </row>
    <row r="477" spans="1:9" x14ac:dyDescent="0.35">
      <c r="A477" s="34"/>
      <c r="I477" s="47"/>
    </row>
    <row r="478" spans="1:9" x14ac:dyDescent="0.35">
      <c r="A478" s="34"/>
      <c r="I478" s="47"/>
    </row>
    <row r="479" spans="1:9" x14ac:dyDescent="0.35">
      <c r="A479" s="34"/>
      <c r="I479" s="47"/>
    </row>
    <row r="480" spans="1:9" x14ac:dyDescent="0.35">
      <c r="A480" s="34"/>
      <c r="I480" s="47"/>
    </row>
    <row r="481" spans="1:9" x14ac:dyDescent="0.35">
      <c r="A481" s="34"/>
      <c r="I481" s="47"/>
    </row>
    <row r="482" spans="1:9" x14ac:dyDescent="0.35">
      <c r="A482" s="34"/>
      <c r="I482" s="47"/>
    </row>
    <row r="483" spans="1:9" x14ac:dyDescent="0.35">
      <c r="A483" s="34"/>
      <c r="I483" s="47"/>
    </row>
    <row r="484" spans="1:9" x14ac:dyDescent="0.35">
      <c r="A484" s="34"/>
      <c r="I484" s="47"/>
    </row>
    <row r="485" spans="1:9" x14ac:dyDescent="0.35">
      <c r="A485" s="34"/>
      <c r="I485" s="47"/>
    </row>
    <row r="486" spans="1:9" x14ac:dyDescent="0.35">
      <c r="A486" s="34"/>
      <c r="I486" s="47"/>
    </row>
    <row r="487" spans="1:9" x14ac:dyDescent="0.35">
      <c r="A487" s="34"/>
      <c r="I487" s="47"/>
    </row>
    <row r="488" spans="1:9" x14ac:dyDescent="0.35">
      <c r="A488" s="34"/>
      <c r="I488" s="47"/>
    </row>
    <row r="489" spans="1:9" x14ac:dyDescent="0.35">
      <c r="A489" s="34"/>
      <c r="I489" s="47"/>
    </row>
    <row r="490" spans="1:9" x14ac:dyDescent="0.35">
      <c r="A490" s="34"/>
      <c r="I490" s="47"/>
    </row>
    <row r="491" spans="1:9" x14ac:dyDescent="0.35">
      <c r="A491" s="34"/>
      <c r="I491" s="47"/>
    </row>
    <row r="492" spans="1:9" x14ac:dyDescent="0.35">
      <c r="A492" s="34"/>
      <c r="I492" s="47"/>
    </row>
    <row r="493" spans="1:9" x14ac:dyDescent="0.35">
      <c r="A493" s="34"/>
      <c r="I493" s="47"/>
    </row>
    <row r="494" spans="1:9" x14ac:dyDescent="0.35">
      <c r="A494" s="34"/>
      <c r="I494" s="47"/>
    </row>
    <row r="495" spans="1:9" x14ac:dyDescent="0.35">
      <c r="A495" s="34"/>
      <c r="I495" s="47"/>
    </row>
    <row r="496" spans="1:9" x14ac:dyDescent="0.35">
      <c r="A496" s="34"/>
      <c r="I496" s="47"/>
    </row>
    <row r="497" spans="1:9" x14ac:dyDescent="0.35">
      <c r="A497" s="34"/>
      <c r="I497" s="47"/>
    </row>
    <row r="498" spans="1:9" x14ac:dyDescent="0.35">
      <c r="A498" s="34"/>
      <c r="I498" s="47"/>
    </row>
    <row r="499" spans="1:9" x14ac:dyDescent="0.35">
      <c r="A499" s="34"/>
      <c r="I499" s="47"/>
    </row>
    <row r="500" spans="1:9" x14ac:dyDescent="0.35">
      <c r="A500" s="34"/>
      <c r="I500" s="47"/>
    </row>
    <row r="501" spans="1:9" x14ac:dyDescent="0.35">
      <c r="A501" s="34"/>
      <c r="I501" s="47"/>
    </row>
    <row r="502" spans="1:9" x14ac:dyDescent="0.35">
      <c r="A502" s="34"/>
      <c r="I502" s="47"/>
    </row>
    <row r="503" spans="1:9" x14ac:dyDescent="0.35">
      <c r="A503" s="34"/>
      <c r="I503" s="47"/>
    </row>
    <row r="504" spans="1:9" x14ac:dyDescent="0.35">
      <c r="A504" s="34"/>
      <c r="I504" s="47"/>
    </row>
    <row r="505" spans="1:9" x14ac:dyDescent="0.35">
      <c r="A505" s="34"/>
      <c r="I505" s="47"/>
    </row>
    <row r="506" spans="1:9" x14ac:dyDescent="0.35">
      <c r="A506" s="34"/>
      <c r="I506" s="47"/>
    </row>
    <row r="507" spans="1:9" x14ac:dyDescent="0.35">
      <c r="A507" s="34"/>
      <c r="I507" s="47"/>
    </row>
    <row r="508" spans="1:9" x14ac:dyDescent="0.35">
      <c r="A508" s="34"/>
      <c r="I508" s="47"/>
    </row>
    <row r="509" spans="1:9" x14ac:dyDescent="0.35">
      <c r="A509" s="34"/>
      <c r="I509" s="47"/>
    </row>
    <row r="510" spans="1:9" x14ac:dyDescent="0.35">
      <c r="A510" s="34"/>
      <c r="I510" s="47"/>
    </row>
    <row r="511" spans="1:9" x14ac:dyDescent="0.35">
      <c r="A511" s="34"/>
      <c r="I511" s="47"/>
    </row>
    <row r="512" spans="1:9" x14ac:dyDescent="0.35">
      <c r="A512" s="34"/>
      <c r="I512" s="47"/>
    </row>
    <row r="513" spans="1:9" x14ac:dyDescent="0.35">
      <c r="A513" s="34"/>
      <c r="I513" s="47"/>
    </row>
    <row r="514" spans="1:9" x14ac:dyDescent="0.35">
      <c r="A514" s="34"/>
      <c r="I514" s="47"/>
    </row>
    <row r="515" spans="1:9" x14ac:dyDescent="0.35">
      <c r="A515" s="34"/>
      <c r="I515" s="47"/>
    </row>
    <row r="516" spans="1:9" x14ac:dyDescent="0.35">
      <c r="A516" s="34"/>
      <c r="I516" s="47"/>
    </row>
    <row r="517" spans="1:9" x14ac:dyDescent="0.35">
      <c r="A517" s="34"/>
      <c r="I517" s="47"/>
    </row>
    <row r="518" spans="1:9" x14ac:dyDescent="0.35">
      <c r="A518" s="34"/>
      <c r="I518" s="47"/>
    </row>
    <row r="519" spans="1:9" x14ac:dyDescent="0.35">
      <c r="A519" s="34"/>
      <c r="I519" s="47"/>
    </row>
    <row r="520" spans="1:9" x14ac:dyDescent="0.35">
      <c r="A520" s="34"/>
      <c r="I520" s="47"/>
    </row>
    <row r="521" spans="1:9" x14ac:dyDescent="0.35">
      <c r="A521" s="34"/>
      <c r="I521" s="47"/>
    </row>
    <row r="522" spans="1:9" x14ac:dyDescent="0.35">
      <c r="A522" s="34"/>
      <c r="I522" s="47"/>
    </row>
    <row r="523" spans="1:9" x14ac:dyDescent="0.35">
      <c r="A523" s="34"/>
      <c r="I523" s="47"/>
    </row>
    <row r="524" spans="1:9" x14ac:dyDescent="0.35">
      <c r="A524" s="34"/>
      <c r="I524" s="47"/>
    </row>
    <row r="525" spans="1:9" x14ac:dyDescent="0.35">
      <c r="A525" s="34"/>
      <c r="I525" s="47"/>
    </row>
    <row r="526" spans="1:9" x14ac:dyDescent="0.35">
      <c r="A526" s="34"/>
      <c r="I526" s="47"/>
    </row>
    <row r="527" spans="1:9" x14ac:dyDescent="0.35">
      <c r="A527" s="34"/>
      <c r="I527" s="47"/>
    </row>
    <row r="528" spans="1:9" x14ac:dyDescent="0.35">
      <c r="A528" s="34"/>
      <c r="I528" s="47"/>
    </row>
    <row r="529" spans="1:9" x14ac:dyDescent="0.35">
      <c r="A529" s="34"/>
      <c r="I529" s="47"/>
    </row>
    <row r="530" spans="1:9" x14ac:dyDescent="0.35">
      <c r="A530" s="34"/>
      <c r="I530" s="47"/>
    </row>
    <row r="531" spans="1:9" x14ac:dyDescent="0.35">
      <c r="A531" s="34"/>
      <c r="I531" s="47"/>
    </row>
    <row r="532" spans="1:9" x14ac:dyDescent="0.35">
      <c r="A532" s="34"/>
      <c r="I532" s="47"/>
    </row>
    <row r="533" spans="1:9" x14ac:dyDescent="0.35">
      <c r="A533" s="34"/>
      <c r="I533" s="47"/>
    </row>
    <row r="534" spans="1:9" x14ac:dyDescent="0.35">
      <c r="A534" s="34"/>
      <c r="I534" s="47"/>
    </row>
    <row r="535" spans="1:9" x14ac:dyDescent="0.35">
      <c r="A535" s="34"/>
      <c r="I535" s="47"/>
    </row>
    <row r="536" spans="1:9" x14ac:dyDescent="0.35">
      <c r="A536" s="34"/>
      <c r="I536" s="47"/>
    </row>
    <row r="537" spans="1:9" x14ac:dyDescent="0.35">
      <c r="A537" s="34"/>
      <c r="I537" s="47"/>
    </row>
    <row r="538" spans="1:9" x14ac:dyDescent="0.35">
      <c r="A538" s="34"/>
      <c r="I538" s="47"/>
    </row>
    <row r="539" spans="1:9" x14ac:dyDescent="0.35">
      <c r="A539" s="34"/>
      <c r="I539" s="47"/>
    </row>
    <row r="540" spans="1:9" x14ac:dyDescent="0.35">
      <c r="A540" s="34"/>
      <c r="I540" s="47"/>
    </row>
    <row r="541" spans="1:9" x14ac:dyDescent="0.35">
      <c r="A541" s="34"/>
      <c r="I541" s="47"/>
    </row>
    <row r="542" spans="1:9" x14ac:dyDescent="0.35">
      <c r="A542" s="34"/>
      <c r="I542" s="47"/>
    </row>
    <row r="543" spans="1:9" x14ac:dyDescent="0.35">
      <c r="A543" s="34"/>
      <c r="I543" s="47"/>
    </row>
    <row r="544" spans="1:9" x14ac:dyDescent="0.35">
      <c r="A544" s="34"/>
      <c r="I544" s="47"/>
    </row>
    <row r="545" spans="1:9" x14ac:dyDescent="0.35">
      <c r="A545" s="34"/>
      <c r="I545" s="47"/>
    </row>
    <row r="546" spans="1:9" x14ac:dyDescent="0.35">
      <c r="A546" s="34"/>
      <c r="I546" s="47"/>
    </row>
    <row r="547" spans="1:9" x14ac:dyDescent="0.35">
      <c r="A547" s="34"/>
      <c r="I547" s="47"/>
    </row>
    <row r="548" spans="1:9" x14ac:dyDescent="0.35">
      <c r="A548" s="34"/>
      <c r="I548" s="47"/>
    </row>
    <row r="549" spans="1:9" x14ac:dyDescent="0.35">
      <c r="A549" s="34"/>
      <c r="I549" s="47"/>
    </row>
    <row r="550" spans="1:9" x14ac:dyDescent="0.35">
      <c r="A550" s="34"/>
      <c r="I550" s="47"/>
    </row>
    <row r="551" spans="1:9" x14ac:dyDescent="0.35">
      <c r="A551" s="34"/>
      <c r="I551" s="47"/>
    </row>
    <row r="552" spans="1:9" x14ac:dyDescent="0.35">
      <c r="A552" s="34"/>
      <c r="I552" s="47"/>
    </row>
    <row r="553" spans="1:9" x14ac:dyDescent="0.35">
      <c r="A553" s="34"/>
      <c r="I553" s="47"/>
    </row>
    <row r="554" spans="1:9" x14ac:dyDescent="0.35">
      <c r="A554" s="34"/>
      <c r="I554" s="47"/>
    </row>
    <row r="555" spans="1:9" x14ac:dyDescent="0.35">
      <c r="A555" s="34"/>
      <c r="I555" s="47"/>
    </row>
    <row r="556" spans="1:9" x14ac:dyDescent="0.35">
      <c r="A556" s="34"/>
      <c r="I556" s="47"/>
    </row>
    <row r="557" spans="1:9" x14ac:dyDescent="0.35">
      <c r="A557" s="34"/>
      <c r="I557" s="47"/>
    </row>
    <row r="558" spans="1:9" x14ac:dyDescent="0.35">
      <c r="A558" s="34"/>
      <c r="I558" s="47"/>
    </row>
    <row r="559" spans="1:9" x14ac:dyDescent="0.35">
      <c r="A559" s="34"/>
      <c r="I559" s="47"/>
    </row>
    <row r="560" spans="1:9" x14ac:dyDescent="0.35">
      <c r="A560" s="34"/>
      <c r="I560" s="47"/>
    </row>
    <row r="561" spans="1:9" x14ac:dyDescent="0.35">
      <c r="A561" s="34"/>
      <c r="I561" s="47"/>
    </row>
    <row r="562" spans="1:9" x14ac:dyDescent="0.35">
      <c r="A562" s="34"/>
      <c r="I562" s="47"/>
    </row>
    <row r="563" spans="1:9" x14ac:dyDescent="0.35">
      <c r="A563" s="34"/>
      <c r="I563" s="47"/>
    </row>
    <row r="564" spans="1:9" x14ac:dyDescent="0.35">
      <c r="A564" s="34"/>
      <c r="I564" s="47"/>
    </row>
    <row r="565" spans="1:9" x14ac:dyDescent="0.35">
      <c r="A565" s="34"/>
      <c r="I565" s="47"/>
    </row>
    <row r="566" spans="1:9" x14ac:dyDescent="0.35">
      <c r="A566" s="34"/>
      <c r="I566" s="47"/>
    </row>
    <row r="567" spans="1:9" x14ac:dyDescent="0.35">
      <c r="A567" s="34"/>
      <c r="I567" s="47"/>
    </row>
    <row r="568" spans="1:9" x14ac:dyDescent="0.35">
      <c r="A568" s="34"/>
      <c r="I568" s="47"/>
    </row>
    <row r="569" spans="1:9" x14ac:dyDescent="0.35">
      <c r="A569" s="34"/>
      <c r="I569" s="47"/>
    </row>
    <row r="570" spans="1:9" x14ac:dyDescent="0.35">
      <c r="A570" s="34"/>
      <c r="I570" s="47"/>
    </row>
    <row r="571" spans="1:9" x14ac:dyDescent="0.35">
      <c r="A571" s="34"/>
      <c r="I571" s="47"/>
    </row>
    <row r="572" spans="1:9" x14ac:dyDescent="0.35">
      <c r="A572" s="34"/>
      <c r="I572" s="47"/>
    </row>
    <row r="573" spans="1:9" x14ac:dyDescent="0.35">
      <c r="A573" s="34"/>
      <c r="I573" s="47"/>
    </row>
    <row r="574" spans="1:9" x14ac:dyDescent="0.35">
      <c r="A574" s="34"/>
      <c r="I574" s="47"/>
    </row>
    <row r="575" spans="1:9" x14ac:dyDescent="0.35">
      <c r="A575" s="34"/>
      <c r="I575" s="47"/>
    </row>
    <row r="576" spans="1:9" x14ac:dyDescent="0.35">
      <c r="A576" s="34"/>
      <c r="I576" s="47"/>
    </row>
    <row r="577" spans="1:9" x14ac:dyDescent="0.35">
      <c r="A577" s="34"/>
      <c r="I577" s="47"/>
    </row>
    <row r="578" spans="1:9" x14ac:dyDescent="0.35">
      <c r="A578" s="34"/>
      <c r="I578" s="47"/>
    </row>
    <row r="579" spans="1:9" x14ac:dyDescent="0.35">
      <c r="A579" s="34"/>
      <c r="I579" s="47"/>
    </row>
    <row r="580" spans="1:9" x14ac:dyDescent="0.35">
      <c r="A580" s="34"/>
      <c r="I580" s="47"/>
    </row>
    <row r="581" spans="1:9" x14ac:dyDescent="0.35">
      <c r="A581" s="34"/>
      <c r="I581" s="47"/>
    </row>
    <row r="582" spans="1:9" x14ac:dyDescent="0.35">
      <c r="A582" s="34"/>
      <c r="I582" s="47"/>
    </row>
    <row r="583" spans="1:9" x14ac:dyDescent="0.35">
      <c r="A583" s="34"/>
      <c r="I583" s="47"/>
    </row>
    <row r="584" spans="1:9" x14ac:dyDescent="0.35">
      <c r="A584" s="34"/>
      <c r="I584" s="47"/>
    </row>
    <row r="585" spans="1:9" x14ac:dyDescent="0.35">
      <c r="A585" s="34"/>
      <c r="I585" s="47"/>
    </row>
    <row r="586" spans="1:9" x14ac:dyDescent="0.35">
      <c r="A586" s="34"/>
      <c r="I586" s="47"/>
    </row>
    <row r="587" spans="1:9" x14ac:dyDescent="0.35">
      <c r="A587" s="34"/>
      <c r="I587" s="47"/>
    </row>
    <row r="588" spans="1:9" x14ac:dyDescent="0.35">
      <c r="A588" s="34"/>
      <c r="I588" s="47"/>
    </row>
    <row r="589" spans="1:9" x14ac:dyDescent="0.35">
      <c r="A589" s="34"/>
      <c r="I589" s="47"/>
    </row>
    <row r="590" spans="1:9" x14ac:dyDescent="0.35">
      <c r="A590" s="34"/>
      <c r="I590" s="47"/>
    </row>
    <row r="591" spans="1:9" x14ac:dyDescent="0.35">
      <c r="A591" s="34"/>
      <c r="I591" s="47"/>
    </row>
    <row r="592" spans="1:9" x14ac:dyDescent="0.35">
      <c r="A592" s="34"/>
      <c r="I592" s="47"/>
    </row>
    <row r="593" spans="1:9" x14ac:dyDescent="0.35">
      <c r="A593" s="34"/>
      <c r="I593" s="47"/>
    </row>
    <row r="594" spans="1:9" x14ac:dyDescent="0.35">
      <c r="A594" s="34"/>
      <c r="I594" s="47"/>
    </row>
    <row r="595" spans="1:9" x14ac:dyDescent="0.35">
      <c r="A595" s="34"/>
      <c r="I595" s="47"/>
    </row>
    <row r="596" spans="1:9" x14ac:dyDescent="0.35">
      <c r="A596" s="34"/>
      <c r="I596" s="47"/>
    </row>
    <row r="597" spans="1:9" x14ac:dyDescent="0.35">
      <c r="A597" s="34"/>
      <c r="I597" s="47"/>
    </row>
    <row r="598" spans="1:9" x14ac:dyDescent="0.35">
      <c r="A598" s="34"/>
      <c r="I598" s="47"/>
    </row>
    <row r="599" spans="1:9" x14ac:dyDescent="0.35">
      <c r="A599" s="34"/>
      <c r="I599" s="47"/>
    </row>
    <row r="600" spans="1:9" x14ac:dyDescent="0.35">
      <c r="A600" s="34"/>
      <c r="I600" s="47"/>
    </row>
    <row r="601" spans="1:9" x14ac:dyDescent="0.35">
      <c r="A601" s="34"/>
      <c r="I601" s="47"/>
    </row>
    <row r="602" spans="1:9" x14ac:dyDescent="0.35">
      <c r="A602" s="34"/>
      <c r="I602" s="47"/>
    </row>
    <row r="603" spans="1:9" x14ac:dyDescent="0.35">
      <c r="A603" s="34"/>
      <c r="I603" s="47"/>
    </row>
    <row r="604" spans="1:9" x14ac:dyDescent="0.35">
      <c r="A604" s="34"/>
      <c r="I604" s="47"/>
    </row>
    <row r="605" spans="1:9" x14ac:dyDescent="0.35">
      <c r="A605" s="34"/>
      <c r="I605" s="47"/>
    </row>
    <row r="606" spans="1:9" x14ac:dyDescent="0.35">
      <c r="A606" s="34"/>
      <c r="I606" s="47"/>
    </row>
    <row r="607" spans="1:9" x14ac:dyDescent="0.35">
      <c r="A607" s="34"/>
      <c r="I607" s="47"/>
    </row>
    <row r="608" spans="1:9" x14ac:dyDescent="0.35">
      <c r="A608" s="34"/>
      <c r="I608" s="47"/>
    </row>
    <row r="609" spans="1:9" x14ac:dyDescent="0.35">
      <c r="A609" s="34"/>
      <c r="I609" s="47"/>
    </row>
    <row r="610" spans="1:9" x14ac:dyDescent="0.35">
      <c r="A610" s="34"/>
      <c r="I610" s="47"/>
    </row>
    <row r="611" spans="1:9" x14ac:dyDescent="0.35">
      <c r="A611" s="34"/>
      <c r="I611" s="47"/>
    </row>
    <row r="612" spans="1:9" x14ac:dyDescent="0.35">
      <c r="A612" s="34"/>
      <c r="I612" s="47"/>
    </row>
    <row r="613" spans="1:9" x14ac:dyDescent="0.35">
      <c r="A613" s="34"/>
      <c r="I613" s="47"/>
    </row>
    <row r="614" spans="1:9" x14ac:dyDescent="0.35">
      <c r="A614" s="34"/>
      <c r="I614" s="47"/>
    </row>
    <row r="615" spans="1:9" x14ac:dyDescent="0.35">
      <c r="A615" s="34"/>
      <c r="I615" s="47"/>
    </row>
    <row r="616" spans="1:9" x14ac:dyDescent="0.35">
      <c r="A616" s="34"/>
      <c r="I616" s="47"/>
    </row>
    <row r="617" spans="1:9" x14ac:dyDescent="0.35">
      <c r="A617" s="34"/>
      <c r="I617" s="47"/>
    </row>
    <row r="618" spans="1:9" x14ac:dyDescent="0.35">
      <c r="A618" s="34"/>
      <c r="I618" s="47"/>
    </row>
    <row r="619" spans="1:9" x14ac:dyDescent="0.35">
      <c r="A619" s="34"/>
      <c r="I619" s="47"/>
    </row>
    <row r="620" spans="1:9" x14ac:dyDescent="0.35">
      <c r="A620" s="34"/>
      <c r="I620" s="47"/>
    </row>
    <row r="621" spans="1:9" x14ac:dyDescent="0.35">
      <c r="A621" s="34"/>
      <c r="I621" s="47"/>
    </row>
    <row r="622" spans="1:9" x14ac:dyDescent="0.35">
      <c r="A622" s="34"/>
      <c r="I622" s="47"/>
    </row>
    <row r="623" spans="1:9" x14ac:dyDescent="0.35">
      <c r="A623" s="34"/>
      <c r="I623" s="47"/>
    </row>
    <row r="624" spans="1:9" x14ac:dyDescent="0.35">
      <c r="A624" s="34"/>
      <c r="I624" s="47"/>
    </row>
    <row r="625" spans="1:9" x14ac:dyDescent="0.35">
      <c r="A625" s="34"/>
      <c r="I625" s="47"/>
    </row>
    <row r="626" spans="1:9" x14ac:dyDescent="0.35">
      <c r="A626" s="34"/>
      <c r="I626" s="47"/>
    </row>
    <row r="627" spans="1:9" x14ac:dyDescent="0.35">
      <c r="A627" s="34"/>
      <c r="I627" s="47"/>
    </row>
    <row r="628" spans="1:9" x14ac:dyDescent="0.35">
      <c r="A628" s="34"/>
      <c r="I628" s="47"/>
    </row>
    <row r="629" spans="1:9" x14ac:dyDescent="0.35">
      <c r="A629" s="34"/>
      <c r="I629" s="47"/>
    </row>
    <row r="630" spans="1:9" x14ac:dyDescent="0.35">
      <c r="A630" s="34"/>
      <c r="I630" s="47"/>
    </row>
    <row r="631" spans="1:9" x14ac:dyDescent="0.35">
      <c r="A631" s="34"/>
      <c r="I631" s="47"/>
    </row>
    <row r="632" spans="1:9" x14ac:dyDescent="0.35">
      <c r="A632" s="34"/>
      <c r="I632" s="47"/>
    </row>
    <row r="633" spans="1:9" x14ac:dyDescent="0.35">
      <c r="A633" s="34"/>
      <c r="I633" s="47"/>
    </row>
    <row r="634" spans="1:9" x14ac:dyDescent="0.35">
      <c r="A634" s="34"/>
      <c r="I634" s="47"/>
    </row>
    <row r="635" spans="1:9" x14ac:dyDescent="0.35">
      <c r="A635" s="34"/>
      <c r="I635" s="47"/>
    </row>
    <row r="636" spans="1:9" x14ac:dyDescent="0.35">
      <c r="A636" s="34"/>
      <c r="I636" s="47"/>
    </row>
    <row r="637" spans="1:9" x14ac:dyDescent="0.35">
      <c r="A637" s="34"/>
      <c r="I637" s="47"/>
    </row>
    <row r="638" spans="1:9" x14ac:dyDescent="0.35">
      <c r="A638" s="34"/>
      <c r="I638" s="47"/>
    </row>
    <row r="639" spans="1:9" x14ac:dyDescent="0.35">
      <c r="A639" s="34"/>
      <c r="I639" s="47"/>
    </row>
    <row r="640" spans="1:9" x14ac:dyDescent="0.35">
      <c r="A640" s="34"/>
      <c r="I640" s="47"/>
    </row>
    <row r="641" spans="1:9" x14ac:dyDescent="0.35">
      <c r="A641" s="34"/>
      <c r="I641" s="47"/>
    </row>
    <row r="642" spans="1:9" x14ac:dyDescent="0.35">
      <c r="A642" s="34"/>
      <c r="I642" s="47"/>
    </row>
    <row r="643" spans="1:9" x14ac:dyDescent="0.35">
      <c r="A643" s="34"/>
      <c r="I643" s="47"/>
    </row>
    <row r="644" spans="1:9" x14ac:dyDescent="0.35">
      <c r="A644" s="34"/>
      <c r="I644" s="47"/>
    </row>
    <row r="645" spans="1:9" x14ac:dyDescent="0.35">
      <c r="A645" s="34"/>
      <c r="I645" s="47"/>
    </row>
    <row r="646" spans="1:9" x14ac:dyDescent="0.35">
      <c r="A646" s="34"/>
      <c r="I646" s="47"/>
    </row>
    <row r="647" spans="1:9" x14ac:dyDescent="0.35">
      <c r="A647" s="34"/>
      <c r="I647" s="47"/>
    </row>
    <row r="648" spans="1:9" x14ac:dyDescent="0.35">
      <c r="A648" s="34"/>
      <c r="I648" s="47"/>
    </row>
    <row r="649" spans="1:9" x14ac:dyDescent="0.35">
      <c r="A649" s="34"/>
      <c r="I649" s="47"/>
    </row>
    <row r="650" spans="1:9" x14ac:dyDescent="0.35">
      <c r="A650" s="34"/>
      <c r="I650" s="47"/>
    </row>
    <row r="651" spans="1:9" x14ac:dyDescent="0.35">
      <c r="A651" s="34"/>
      <c r="I651" s="47"/>
    </row>
    <row r="652" spans="1:9" x14ac:dyDescent="0.35">
      <c r="A652" s="34"/>
      <c r="I652" s="47"/>
    </row>
    <row r="653" spans="1:9" x14ac:dyDescent="0.35">
      <c r="A653" s="34"/>
      <c r="I653" s="47"/>
    </row>
    <row r="654" spans="1:9" x14ac:dyDescent="0.35">
      <c r="A654" s="34"/>
      <c r="I654" s="47"/>
    </row>
    <row r="655" spans="1:9" x14ac:dyDescent="0.35">
      <c r="A655" s="34"/>
      <c r="I655" s="47"/>
    </row>
    <row r="656" spans="1:9" x14ac:dyDescent="0.35">
      <c r="A656" s="34"/>
      <c r="I656" s="47"/>
    </row>
    <row r="657" spans="1:9" x14ac:dyDescent="0.35">
      <c r="A657" s="34"/>
      <c r="I657" s="47"/>
    </row>
    <row r="658" spans="1:9" x14ac:dyDescent="0.35">
      <c r="A658" s="34"/>
      <c r="I658" s="47"/>
    </row>
    <row r="659" spans="1:9" x14ac:dyDescent="0.35">
      <c r="A659" s="34"/>
      <c r="I659" s="47"/>
    </row>
    <row r="660" spans="1:9" x14ac:dyDescent="0.35">
      <c r="A660" s="34"/>
      <c r="I660" s="47"/>
    </row>
    <row r="661" spans="1:9" x14ac:dyDescent="0.35">
      <c r="A661" s="34"/>
      <c r="I661" s="47"/>
    </row>
    <row r="662" spans="1:9" x14ac:dyDescent="0.35">
      <c r="A662" s="34"/>
      <c r="I662" s="47"/>
    </row>
    <row r="663" spans="1:9" x14ac:dyDescent="0.35">
      <c r="A663" s="34"/>
      <c r="I663" s="47"/>
    </row>
    <row r="664" spans="1:9" x14ac:dyDescent="0.35">
      <c r="A664" s="34"/>
      <c r="I664" s="47"/>
    </row>
    <row r="665" spans="1:9" x14ac:dyDescent="0.35">
      <c r="A665" s="34"/>
      <c r="I665" s="47"/>
    </row>
    <row r="666" spans="1:9" x14ac:dyDescent="0.35">
      <c r="A666" s="34"/>
      <c r="I666" s="47"/>
    </row>
    <row r="667" spans="1:9" x14ac:dyDescent="0.35">
      <c r="A667" s="34"/>
      <c r="I667" s="47"/>
    </row>
    <row r="668" spans="1:9" x14ac:dyDescent="0.35">
      <c r="A668" s="34"/>
      <c r="I668" s="47"/>
    </row>
    <row r="669" spans="1:9" x14ac:dyDescent="0.35">
      <c r="A669" s="34"/>
      <c r="I669" s="47"/>
    </row>
    <row r="670" spans="1:9" x14ac:dyDescent="0.35">
      <c r="A670" s="34"/>
      <c r="I670" s="47"/>
    </row>
    <row r="671" spans="1:9" x14ac:dyDescent="0.35">
      <c r="A671" s="34"/>
      <c r="I671" s="47"/>
    </row>
    <row r="672" spans="1:9" x14ac:dyDescent="0.35">
      <c r="A672" s="34"/>
      <c r="I672" s="47"/>
    </row>
    <row r="673" spans="1:9" x14ac:dyDescent="0.35">
      <c r="A673" s="34"/>
      <c r="I673" s="47"/>
    </row>
    <row r="674" spans="1:9" x14ac:dyDescent="0.35">
      <c r="A674" s="34"/>
      <c r="I674" s="47"/>
    </row>
    <row r="675" spans="1:9" x14ac:dyDescent="0.35">
      <c r="A675" s="34"/>
      <c r="I675" s="47"/>
    </row>
    <row r="676" spans="1:9" x14ac:dyDescent="0.35">
      <c r="A676" s="34"/>
      <c r="I676" s="47"/>
    </row>
    <row r="677" spans="1:9" x14ac:dyDescent="0.35">
      <c r="A677" s="34"/>
      <c r="I677" s="47"/>
    </row>
    <row r="678" spans="1:9" x14ac:dyDescent="0.35">
      <c r="A678" s="34"/>
      <c r="I678" s="47"/>
    </row>
    <row r="679" spans="1:9" x14ac:dyDescent="0.35">
      <c r="A679" s="34"/>
      <c r="I679" s="47"/>
    </row>
    <row r="680" spans="1:9" x14ac:dyDescent="0.35">
      <c r="A680" s="34"/>
      <c r="I680" s="47"/>
    </row>
    <row r="681" spans="1:9" x14ac:dyDescent="0.35">
      <c r="A681" s="34"/>
      <c r="I681" s="47"/>
    </row>
    <row r="682" spans="1:9" x14ac:dyDescent="0.35">
      <c r="A682" s="34"/>
      <c r="I682" s="47"/>
    </row>
    <row r="683" spans="1:9" x14ac:dyDescent="0.35">
      <c r="A683" s="34"/>
      <c r="I683" s="47"/>
    </row>
    <row r="684" spans="1:9" x14ac:dyDescent="0.35">
      <c r="A684" s="34"/>
      <c r="I684" s="47"/>
    </row>
    <row r="685" spans="1:9" x14ac:dyDescent="0.35">
      <c r="A685" s="34"/>
      <c r="I685" s="47"/>
    </row>
    <row r="686" spans="1:9" x14ac:dyDescent="0.35">
      <c r="A686" s="34"/>
      <c r="I686" s="47"/>
    </row>
    <row r="687" spans="1:9" x14ac:dyDescent="0.35">
      <c r="A687" s="34"/>
      <c r="I687" s="47"/>
    </row>
    <row r="688" spans="1:9" x14ac:dyDescent="0.35">
      <c r="A688" s="34"/>
      <c r="I688" s="47"/>
    </row>
    <row r="689" spans="1:9" x14ac:dyDescent="0.35">
      <c r="A689" s="34"/>
      <c r="I689" s="47"/>
    </row>
    <row r="690" spans="1:9" x14ac:dyDescent="0.35">
      <c r="A690" s="34"/>
      <c r="I690" s="47"/>
    </row>
    <row r="691" spans="1:9" x14ac:dyDescent="0.35">
      <c r="A691" s="34"/>
      <c r="I691" s="47"/>
    </row>
    <row r="692" spans="1:9" x14ac:dyDescent="0.35">
      <c r="A692" s="34"/>
      <c r="I692" s="47"/>
    </row>
    <row r="693" spans="1:9" x14ac:dyDescent="0.35">
      <c r="A693" s="34"/>
      <c r="I693" s="47"/>
    </row>
    <row r="694" spans="1:9" x14ac:dyDescent="0.35">
      <c r="A694" s="34"/>
      <c r="I694" s="47"/>
    </row>
    <row r="695" spans="1:9" x14ac:dyDescent="0.35">
      <c r="A695" s="34"/>
      <c r="I695" s="47"/>
    </row>
    <row r="696" spans="1:9" x14ac:dyDescent="0.35">
      <c r="A696" s="34"/>
      <c r="I696" s="47"/>
    </row>
    <row r="697" spans="1:9" x14ac:dyDescent="0.35">
      <c r="A697" s="34"/>
      <c r="I697" s="47"/>
    </row>
    <row r="698" spans="1:9" x14ac:dyDescent="0.35">
      <c r="A698" s="34"/>
      <c r="I698" s="47"/>
    </row>
    <row r="699" spans="1:9" x14ac:dyDescent="0.35">
      <c r="A699" s="34"/>
      <c r="I699" s="47"/>
    </row>
    <row r="700" spans="1:9" x14ac:dyDescent="0.35">
      <c r="A700" s="34"/>
      <c r="I700" s="47"/>
    </row>
    <row r="701" spans="1:9" x14ac:dyDescent="0.35">
      <c r="A701" s="34"/>
      <c r="I701" s="47"/>
    </row>
    <row r="702" spans="1:9" x14ac:dyDescent="0.35">
      <c r="A702" s="34"/>
      <c r="I702" s="47"/>
    </row>
    <row r="703" spans="1:9" x14ac:dyDescent="0.35">
      <c r="A703" s="34"/>
      <c r="I703" s="47"/>
    </row>
    <row r="704" spans="1:9" x14ac:dyDescent="0.35">
      <c r="A704" s="34"/>
      <c r="I704" s="47"/>
    </row>
    <row r="705" spans="1:9" x14ac:dyDescent="0.35">
      <c r="A705" s="34"/>
      <c r="I705" s="47"/>
    </row>
    <row r="706" spans="1:9" x14ac:dyDescent="0.35">
      <c r="A706" s="34"/>
      <c r="I706" s="47"/>
    </row>
    <row r="707" spans="1:9" x14ac:dyDescent="0.35">
      <c r="A707" s="34"/>
      <c r="I707" s="47"/>
    </row>
    <row r="708" spans="1:9" x14ac:dyDescent="0.35">
      <c r="A708" s="34"/>
      <c r="I708" s="47"/>
    </row>
    <row r="709" spans="1:9" x14ac:dyDescent="0.35">
      <c r="A709" s="34"/>
      <c r="I709" s="47"/>
    </row>
    <row r="710" spans="1:9" x14ac:dyDescent="0.35">
      <c r="A710" s="34"/>
      <c r="I710" s="47"/>
    </row>
    <row r="711" spans="1:9" x14ac:dyDescent="0.35">
      <c r="A711" s="34"/>
      <c r="I711" s="47"/>
    </row>
    <row r="712" spans="1:9" x14ac:dyDescent="0.35">
      <c r="A712" s="34"/>
      <c r="I712" s="47"/>
    </row>
    <row r="713" spans="1:9" x14ac:dyDescent="0.35">
      <c r="A713" s="34"/>
      <c r="I713" s="47"/>
    </row>
    <row r="714" spans="1:9" x14ac:dyDescent="0.35">
      <c r="A714" s="34"/>
      <c r="I714" s="47"/>
    </row>
    <row r="715" spans="1:9" x14ac:dyDescent="0.35">
      <c r="A715" s="34"/>
      <c r="I715" s="47"/>
    </row>
    <row r="716" spans="1:9" x14ac:dyDescent="0.35">
      <c r="A716" s="34"/>
      <c r="I716" s="47"/>
    </row>
    <row r="717" spans="1:9" x14ac:dyDescent="0.35">
      <c r="A717" s="34"/>
      <c r="I717" s="47"/>
    </row>
    <row r="718" spans="1:9" x14ac:dyDescent="0.35">
      <c r="A718" s="34"/>
      <c r="I718" s="47"/>
    </row>
    <row r="719" spans="1:9" x14ac:dyDescent="0.35">
      <c r="A719" s="34"/>
      <c r="I719" s="47"/>
    </row>
    <row r="720" spans="1:9" x14ac:dyDescent="0.35">
      <c r="A720" s="34"/>
      <c r="I720" s="47"/>
    </row>
    <row r="721" spans="1:9" x14ac:dyDescent="0.35">
      <c r="A721" s="34"/>
      <c r="I721" s="47"/>
    </row>
    <row r="722" spans="1:9" x14ac:dyDescent="0.35">
      <c r="A722" s="34"/>
      <c r="I722" s="47"/>
    </row>
    <row r="723" spans="1:9" x14ac:dyDescent="0.35">
      <c r="A723" s="34"/>
      <c r="I723" s="47"/>
    </row>
    <row r="724" spans="1:9" x14ac:dyDescent="0.35">
      <c r="A724" s="34"/>
      <c r="I724" s="47"/>
    </row>
    <row r="725" spans="1:9" x14ac:dyDescent="0.35">
      <c r="A725" s="34"/>
      <c r="I725" s="47"/>
    </row>
    <row r="726" spans="1:9" x14ac:dyDescent="0.35">
      <c r="A726" s="34"/>
      <c r="I726" s="47"/>
    </row>
    <row r="727" spans="1:9" x14ac:dyDescent="0.35">
      <c r="A727" s="34"/>
      <c r="I727" s="47"/>
    </row>
    <row r="728" spans="1:9" x14ac:dyDescent="0.35">
      <c r="A728" s="34"/>
      <c r="I728" s="47"/>
    </row>
    <row r="729" spans="1:9" x14ac:dyDescent="0.35">
      <c r="A729" s="34"/>
      <c r="I729" s="47"/>
    </row>
    <row r="730" spans="1:9" x14ac:dyDescent="0.35">
      <c r="A730" s="34"/>
      <c r="I730" s="47"/>
    </row>
    <row r="731" spans="1:9" x14ac:dyDescent="0.35">
      <c r="A731" s="34"/>
      <c r="I731" s="47"/>
    </row>
    <row r="732" spans="1:9" x14ac:dyDescent="0.35">
      <c r="A732" s="34"/>
      <c r="I732" s="47"/>
    </row>
    <row r="733" spans="1:9" x14ac:dyDescent="0.35">
      <c r="A733" s="34"/>
      <c r="I733" s="47"/>
    </row>
    <row r="734" spans="1:9" x14ac:dyDescent="0.35">
      <c r="A734" s="34"/>
      <c r="I734" s="47"/>
    </row>
    <row r="735" spans="1:9" x14ac:dyDescent="0.35">
      <c r="A735" s="34"/>
      <c r="I735" s="47"/>
    </row>
    <row r="736" spans="1:9" x14ac:dyDescent="0.35">
      <c r="A736" s="34"/>
      <c r="I736" s="47"/>
    </row>
    <row r="737" spans="1:9" x14ac:dyDescent="0.35">
      <c r="A737" s="34"/>
      <c r="I737" s="47"/>
    </row>
    <row r="738" spans="1:9" x14ac:dyDescent="0.35">
      <c r="A738" s="34"/>
      <c r="I738" s="47"/>
    </row>
    <row r="739" spans="1:9" x14ac:dyDescent="0.35">
      <c r="A739" s="34"/>
      <c r="I739" s="47"/>
    </row>
    <row r="740" spans="1:9" x14ac:dyDescent="0.35">
      <c r="A740" s="34"/>
      <c r="I740" s="47"/>
    </row>
    <row r="741" spans="1:9" x14ac:dyDescent="0.35">
      <c r="A741" s="34"/>
      <c r="I741" s="47"/>
    </row>
    <row r="742" spans="1:9" x14ac:dyDescent="0.35">
      <c r="A742" s="34"/>
      <c r="I742" s="47"/>
    </row>
    <row r="743" spans="1:9" x14ac:dyDescent="0.35">
      <c r="A743" s="34"/>
      <c r="I743" s="47"/>
    </row>
    <row r="744" spans="1:9" x14ac:dyDescent="0.35">
      <c r="A744" s="34"/>
      <c r="I744" s="47"/>
    </row>
    <row r="745" spans="1:9" x14ac:dyDescent="0.35">
      <c r="A745" s="34"/>
      <c r="I745" s="47"/>
    </row>
    <row r="746" spans="1:9" x14ac:dyDescent="0.35">
      <c r="A746" s="34"/>
      <c r="I746" s="47"/>
    </row>
    <row r="747" spans="1:9" x14ac:dyDescent="0.35">
      <c r="A747" s="34"/>
      <c r="I747" s="47"/>
    </row>
    <row r="748" spans="1:9" x14ac:dyDescent="0.35">
      <c r="A748" s="34"/>
      <c r="I748" s="47"/>
    </row>
    <row r="749" spans="1:9" x14ac:dyDescent="0.35">
      <c r="A749" s="34"/>
      <c r="I749" s="47"/>
    </row>
    <row r="750" spans="1:9" x14ac:dyDescent="0.35">
      <c r="A750" s="34"/>
      <c r="I750" s="47"/>
    </row>
    <row r="751" spans="1:9" x14ac:dyDescent="0.35">
      <c r="A751" s="34"/>
      <c r="I751" s="47"/>
    </row>
    <row r="752" spans="1:9" x14ac:dyDescent="0.35">
      <c r="A752" s="34"/>
      <c r="I752" s="47"/>
    </row>
    <row r="753" spans="1:9" x14ac:dyDescent="0.35">
      <c r="A753" s="34"/>
      <c r="I753" s="47"/>
    </row>
    <row r="754" spans="1:9" x14ac:dyDescent="0.35">
      <c r="A754" s="34"/>
      <c r="I754" s="47"/>
    </row>
    <row r="755" spans="1:9" x14ac:dyDescent="0.35">
      <c r="A755" s="34"/>
      <c r="I755" s="47"/>
    </row>
    <row r="756" spans="1:9" x14ac:dyDescent="0.35">
      <c r="A756" s="34"/>
      <c r="I756" s="47"/>
    </row>
    <row r="757" spans="1:9" x14ac:dyDescent="0.35">
      <c r="A757" s="34"/>
      <c r="I757" s="47"/>
    </row>
    <row r="758" spans="1:9" x14ac:dyDescent="0.35">
      <c r="A758" s="34"/>
      <c r="I758" s="47"/>
    </row>
    <row r="759" spans="1:9" x14ac:dyDescent="0.35">
      <c r="A759" s="34"/>
      <c r="I759" s="47"/>
    </row>
    <row r="760" spans="1:9" x14ac:dyDescent="0.35">
      <c r="A760" s="34"/>
      <c r="I760" s="47"/>
    </row>
    <row r="761" spans="1:9" x14ac:dyDescent="0.35">
      <c r="A761" s="34"/>
      <c r="I761" s="47"/>
    </row>
    <row r="762" spans="1:9" x14ac:dyDescent="0.35">
      <c r="A762" s="34"/>
      <c r="I762" s="47"/>
    </row>
    <row r="763" spans="1:9" x14ac:dyDescent="0.35">
      <c r="A763" s="34"/>
      <c r="I763" s="47"/>
    </row>
    <row r="764" spans="1:9" x14ac:dyDescent="0.35">
      <c r="A764" s="34"/>
      <c r="I764" s="47"/>
    </row>
    <row r="765" spans="1:9" x14ac:dyDescent="0.35">
      <c r="A765" s="34"/>
      <c r="I765" s="47"/>
    </row>
    <row r="766" spans="1:9" x14ac:dyDescent="0.35">
      <c r="A766" s="34"/>
      <c r="I766" s="47"/>
    </row>
    <row r="767" spans="1:9" x14ac:dyDescent="0.35">
      <c r="A767" s="34"/>
      <c r="I767" s="47"/>
    </row>
    <row r="768" spans="1:9" x14ac:dyDescent="0.35">
      <c r="A768" s="34"/>
      <c r="I768" s="47"/>
    </row>
    <row r="769" spans="1:9" x14ac:dyDescent="0.35">
      <c r="A769" s="34"/>
      <c r="I769" s="47"/>
    </row>
    <row r="770" spans="1:9" x14ac:dyDescent="0.35">
      <c r="A770" s="34"/>
      <c r="I770" s="47"/>
    </row>
    <row r="771" spans="1:9" x14ac:dyDescent="0.35">
      <c r="A771" s="34"/>
      <c r="I771" s="47"/>
    </row>
    <row r="772" spans="1:9" x14ac:dyDescent="0.35">
      <c r="A772" s="34"/>
      <c r="I772" s="47"/>
    </row>
    <row r="773" spans="1:9" x14ac:dyDescent="0.35">
      <c r="A773" s="34"/>
      <c r="I773" s="47"/>
    </row>
    <row r="774" spans="1:9" x14ac:dyDescent="0.35">
      <c r="A774" s="34"/>
      <c r="I774" s="47"/>
    </row>
    <row r="775" spans="1:9" x14ac:dyDescent="0.35">
      <c r="A775" s="34"/>
      <c r="I775" s="47"/>
    </row>
    <row r="776" spans="1:9" x14ac:dyDescent="0.35">
      <c r="A776" s="34"/>
      <c r="I776" s="47"/>
    </row>
    <row r="777" spans="1:9" x14ac:dyDescent="0.35">
      <c r="A777" s="34"/>
      <c r="I777" s="47"/>
    </row>
    <row r="778" spans="1:9" x14ac:dyDescent="0.35">
      <c r="A778" s="34"/>
      <c r="I778" s="47"/>
    </row>
    <row r="779" spans="1:9" x14ac:dyDescent="0.35">
      <c r="A779" s="34"/>
      <c r="I779" s="47"/>
    </row>
    <row r="780" spans="1:9" x14ac:dyDescent="0.35">
      <c r="A780" s="34"/>
      <c r="I780" s="47"/>
    </row>
    <row r="781" spans="1:9" x14ac:dyDescent="0.35">
      <c r="A781" s="34"/>
      <c r="I781" s="47"/>
    </row>
    <row r="782" spans="1:9" x14ac:dyDescent="0.35">
      <c r="A782" s="34"/>
      <c r="I782" s="47"/>
    </row>
    <row r="783" spans="1:9" x14ac:dyDescent="0.35">
      <c r="A783" s="34"/>
      <c r="I783" s="47"/>
    </row>
    <row r="784" spans="1:9" x14ac:dyDescent="0.35">
      <c r="A784" s="34"/>
      <c r="I784" s="47"/>
    </row>
    <row r="785" spans="1:9" x14ac:dyDescent="0.35">
      <c r="A785" s="34"/>
      <c r="I785" s="47"/>
    </row>
    <row r="786" spans="1:9" x14ac:dyDescent="0.35">
      <c r="A786" s="34"/>
      <c r="I786" s="47"/>
    </row>
    <row r="787" spans="1:9" x14ac:dyDescent="0.35">
      <c r="A787" s="34"/>
      <c r="I787" s="47"/>
    </row>
    <row r="788" spans="1:9" x14ac:dyDescent="0.35">
      <c r="A788" s="34"/>
      <c r="I788" s="47"/>
    </row>
    <row r="789" spans="1:9" x14ac:dyDescent="0.35">
      <c r="A789" s="34"/>
      <c r="I789" s="47"/>
    </row>
    <row r="790" spans="1:9" x14ac:dyDescent="0.35">
      <c r="A790" s="34"/>
      <c r="I790" s="47"/>
    </row>
    <row r="791" spans="1:9" x14ac:dyDescent="0.35">
      <c r="A791" s="34"/>
      <c r="I791" s="47"/>
    </row>
    <row r="792" spans="1:9" x14ac:dyDescent="0.35">
      <c r="A792" s="34"/>
      <c r="I792" s="47"/>
    </row>
    <row r="793" spans="1:9" x14ac:dyDescent="0.35">
      <c r="A793" s="34"/>
      <c r="I793" s="47"/>
    </row>
    <row r="794" spans="1:9" x14ac:dyDescent="0.35">
      <c r="A794" s="34"/>
      <c r="I794" s="47"/>
    </row>
    <row r="795" spans="1:9" x14ac:dyDescent="0.35">
      <c r="A795" s="34"/>
      <c r="I795" s="47"/>
    </row>
    <row r="796" spans="1:9" x14ac:dyDescent="0.35">
      <c r="A796" s="34"/>
      <c r="I796" s="47"/>
    </row>
    <row r="797" spans="1:9" x14ac:dyDescent="0.35">
      <c r="A797" s="34"/>
      <c r="I797" s="47"/>
    </row>
    <row r="798" spans="1:9" x14ac:dyDescent="0.35">
      <c r="A798" s="34"/>
      <c r="I798" s="47"/>
    </row>
    <row r="799" spans="1:9" x14ac:dyDescent="0.35">
      <c r="A799" s="34"/>
      <c r="I799" s="47"/>
    </row>
    <row r="800" spans="1:9" x14ac:dyDescent="0.35">
      <c r="A800" s="34"/>
      <c r="I800" s="47"/>
    </row>
    <row r="801" spans="1:9" x14ac:dyDescent="0.35">
      <c r="A801" s="34"/>
      <c r="I801" s="47"/>
    </row>
    <row r="802" spans="1:9" x14ac:dyDescent="0.35">
      <c r="A802" s="34"/>
      <c r="I802" s="47"/>
    </row>
    <row r="803" spans="1:9" x14ac:dyDescent="0.35">
      <c r="A803" s="34"/>
      <c r="I803" s="47"/>
    </row>
    <row r="804" spans="1:9" x14ac:dyDescent="0.35">
      <c r="A804" s="34"/>
      <c r="I804" s="47"/>
    </row>
    <row r="805" spans="1:9" x14ac:dyDescent="0.35">
      <c r="A805" s="34"/>
      <c r="I805" s="47"/>
    </row>
    <row r="806" spans="1:9" x14ac:dyDescent="0.35">
      <c r="A806" s="34"/>
      <c r="I806" s="47"/>
    </row>
    <row r="807" spans="1:9" x14ac:dyDescent="0.35">
      <c r="A807" s="34"/>
      <c r="I807" s="47"/>
    </row>
    <row r="808" spans="1:9" x14ac:dyDescent="0.35">
      <c r="A808" s="34"/>
      <c r="I808" s="47"/>
    </row>
    <row r="809" spans="1:9" x14ac:dyDescent="0.35">
      <c r="A809" s="34"/>
      <c r="I809" s="47"/>
    </row>
    <row r="810" spans="1:9" x14ac:dyDescent="0.35">
      <c r="A810" s="34"/>
      <c r="I810" s="47"/>
    </row>
    <row r="811" spans="1:9" x14ac:dyDescent="0.35">
      <c r="A811" s="34"/>
      <c r="I811" s="47"/>
    </row>
    <row r="812" spans="1:9" x14ac:dyDescent="0.35">
      <c r="A812" s="34"/>
      <c r="I812" s="47"/>
    </row>
    <row r="813" spans="1:9" x14ac:dyDescent="0.35">
      <c r="A813" s="34"/>
      <c r="I813" s="47"/>
    </row>
    <row r="814" spans="1:9" x14ac:dyDescent="0.35">
      <c r="A814" s="34"/>
      <c r="I814" s="47"/>
    </row>
    <row r="815" spans="1:9" x14ac:dyDescent="0.35">
      <c r="A815" s="34"/>
      <c r="I815" s="47"/>
    </row>
    <row r="816" spans="1:9" x14ac:dyDescent="0.35">
      <c r="A816" s="34"/>
      <c r="I816" s="47"/>
    </row>
    <row r="817" spans="1:9" x14ac:dyDescent="0.35">
      <c r="A817" s="34"/>
      <c r="I817" s="47"/>
    </row>
    <row r="818" spans="1:9" x14ac:dyDescent="0.35">
      <c r="A818" s="34"/>
      <c r="I818" s="47"/>
    </row>
    <row r="819" spans="1:9" x14ac:dyDescent="0.35">
      <c r="A819" s="34"/>
      <c r="I819" s="47"/>
    </row>
    <row r="820" spans="1:9" x14ac:dyDescent="0.35">
      <c r="A820" s="34"/>
      <c r="I820" s="47"/>
    </row>
    <row r="821" spans="1:9" x14ac:dyDescent="0.35">
      <c r="A821" s="34"/>
      <c r="I821" s="47"/>
    </row>
    <row r="822" spans="1:9" x14ac:dyDescent="0.35">
      <c r="A822" s="34"/>
      <c r="I822" s="47"/>
    </row>
    <row r="823" spans="1:9" x14ac:dyDescent="0.35">
      <c r="A823" s="34"/>
      <c r="I823" s="47"/>
    </row>
    <row r="824" spans="1:9" x14ac:dyDescent="0.35">
      <c r="A824" s="34"/>
      <c r="I824" s="47"/>
    </row>
    <row r="825" spans="1:9" x14ac:dyDescent="0.35">
      <c r="A825" s="34"/>
      <c r="I825" s="47"/>
    </row>
    <row r="826" spans="1:9" x14ac:dyDescent="0.35">
      <c r="A826" s="34"/>
      <c r="I826" s="47"/>
    </row>
    <row r="827" spans="1:9" x14ac:dyDescent="0.35">
      <c r="A827" s="34"/>
      <c r="I827" s="47"/>
    </row>
    <row r="828" spans="1:9" x14ac:dyDescent="0.35">
      <c r="A828" s="34"/>
      <c r="I828" s="47"/>
    </row>
    <row r="829" spans="1:9" x14ac:dyDescent="0.35">
      <c r="A829" s="34"/>
      <c r="I829" s="47"/>
    </row>
    <row r="830" spans="1:9" x14ac:dyDescent="0.35">
      <c r="A830" s="34"/>
      <c r="I830" s="47"/>
    </row>
    <row r="831" spans="1:9" x14ac:dyDescent="0.35">
      <c r="A831" s="34"/>
      <c r="I831" s="47"/>
    </row>
    <row r="832" spans="1:9" x14ac:dyDescent="0.35">
      <c r="A832" s="34"/>
      <c r="I832" s="47"/>
    </row>
    <row r="833" spans="1:9" x14ac:dyDescent="0.35">
      <c r="A833" s="34"/>
      <c r="I833" s="47"/>
    </row>
    <row r="834" spans="1:9" x14ac:dyDescent="0.35">
      <c r="A834" s="34"/>
      <c r="I834" s="47"/>
    </row>
    <row r="835" spans="1:9" x14ac:dyDescent="0.35">
      <c r="A835" s="34"/>
      <c r="I835" s="47"/>
    </row>
    <row r="836" spans="1:9" x14ac:dyDescent="0.35">
      <c r="A836" s="34"/>
      <c r="I836" s="47"/>
    </row>
    <row r="837" spans="1:9" x14ac:dyDescent="0.35">
      <c r="A837" s="34"/>
      <c r="I837" s="47"/>
    </row>
    <row r="838" spans="1:9" x14ac:dyDescent="0.35">
      <c r="A838" s="34"/>
      <c r="I838" s="47"/>
    </row>
    <row r="839" spans="1:9" x14ac:dyDescent="0.35">
      <c r="A839" s="34"/>
      <c r="I839" s="47"/>
    </row>
    <row r="840" spans="1:9" x14ac:dyDescent="0.35">
      <c r="A840" s="34"/>
      <c r="I840" s="47"/>
    </row>
    <row r="841" spans="1:9" x14ac:dyDescent="0.35">
      <c r="A841" s="34"/>
      <c r="I841" s="47"/>
    </row>
    <row r="842" spans="1:9" x14ac:dyDescent="0.35">
      <c r="A842" s="34"/>
      <c r="I842" s="47"/>
    </row>
    <row r="843" spans="1:9" x14ac:dyDescent="0.35">
      <c r="A843" s="34"/>
      <c r="I843" s="47"/>
    </row>
    <row r="844" spans="1:9" x14ac:dyDescent="0.35">
      <c r="A844" s="34"/>
      <c r="I844" s="47"/>
    </row>
    <row r="845" spans="1:9" x14ac:dyDescent="0.35">
      <c r="A845" s="34"/>
      <c r="I845" s="47"/>
    </row>
    <row r="846" spans="1:9" x14ac:dyDescent="0.35">
      <c r="A846" s="34"/>
      <c r="I846" s="47"/>
    </row>
    <row r="847" spans="1:9" x14ac:dyDescent="0.35">
      <c r="A847" s="34"/>
      <c r="I847" s="47"/>
    </row>
    <row r="848" spans="1:9" x14ac:dyDescent="0.35">
      <c r="A848" s="34"/>
      <c r="I848" s="47"/>
    </row>
    <row r="849" spans="1:9" x14ac:dyDescent="0.35">
      <c r="A849" s="34"/>
      <c r="I849" s="47"/>
    </row>
    <row r="850" spans="1:9" x14ac:dyDescent="0.35">
      <c r="A850" s="34"/>
      <c r="I850" s="47"/>
    </row>
    <row r="851" spans="1:9" x14ac:dyDescent="0.35">
      <c r="A851" s="34"/>
      <c r="I851" s="47"/>
    </row>
    <row r="852" spans="1:9" x14ac:dyDescent="0.35">
      <c r="A852" s="34"/>
      <c r="I852" s="47"/>
    </row>
    <row r="853" spans="1:9" x14ac:dyDescent="0.35">
      <c r="A853" s="34"/>
      <c r="I853" s="47"/>
    </row>
    <row r="854" spans="1:9" x14ac:dyDescent="0.35">
      <c r="A854" s="34"/>
      <c r="I854" s="47"/>
    </row>
    <row r="855" spans="1:9" x14ac:dyDescent="0.35">
      <c r="A855" s="34"/>
      <c r="I855" s="47"/>
    </row>
    <row r="856" spans="1:9" x14ac:dyDescent="0.35">
      <c r="A856" s="34"/>
      <c r="I856" s="47"/>
    </row>
    <row r="857" spans="1:9" x14ac:dyDescent="0.35">
      <c r="A857" s="34"/>
      <c r="I857" s="47"/>
    </row>
    <row r="858" spans="1:9" x14ac:dyDescent="0.35">
      <c r="A858" s="34"/>
      <c r="I858" s="47"/>
    </row>
    <row r="859" spans="1:9" x14ac:dyDescent="0.35">
      <c r="A859" s="34"/>
      <c r="I859" s="47"/>
    </row>
    <row r="860" spans="1:9" x14ac:dyDescent="0.35">
      <c r="A860" s="34"/>
      <c r="I860" s="47"/>
    </row>
    <row r="861" spans="1:9" x14ac:dyDescent="0.35">
      <c r="A861" s="34"/>
      <c r="I861" s="47"/>
    </row>
    <row r="862" spans="1:9" x14ac:dyDescent="0.35">
      <c r="A862" s="34"/>
      <c r="I862" s="47"/>
    </row>
    <row r="863" spans="1:9" x14ac:dyDescent="0.35">
      <c r="A863" s="34"/>
      <c r="I863" s="47"/>
    </row>
    <row r="864" spans="1:9" x14ac:dyDescent="0.35">
      <c r="A864" s="34"/>
      <c r="I864" s="47"/>
    </row>
    <row r="865" spans="1:9" x14ac:dyDescent="0.35">
      <c r="A865" s="34"/>
      <c r="I865" s="47"/>
    </row>
    <row r="866" spans="1:9" x14ac:dyDescent="0.35">
      <c r="A866" s="34"/>
      <c r="I866" s="47"/>
    </row>
    <row r="867" spans="1:9" x14ac:dyDescent="0.35">
      <c r="A867" s="34"/>
      <c r="I867" s="47"/>
    </row>
    <row r="868" spans="1:9" x14ac:dyDescent="0.35">
      <c r="A868" s="34"/>
      <c r="I868" s="47"/>
    </row>
    <row r="869" spans="1:9" x14ac:dyDescent="0.35">
      <c r="A869" s="34"/>
      <c r="I869" s="47"/>
    </row>
    <row r="870" spans="1:9" x14ac:dyDescent="0.35">
      <c r="A870" s="34"/>
      <c r="I870" s="47"/>
    </row>
    <row r="871" spans="1:9" x14ac:dyDescent="0.35">
      <c r="A871" s="34"/>
      <c r="I871" s="47"/>
    </row>
    <row r="872" spans="1:9" x14ac:dyDescent="0.35">
      <c r="A872" s="34"/>
      <c r="I872" s="47"/>
    </row>
    <row r="873" spans="1:9" x14ac:dyDescent="0.35">
      <c r="A873" s="34"/>
      <c r="I873" s="47"/>
    </row>
    <row r="874" spans="1:9" x14ac:dyDescent="0.35">
      <c r="A874" s="34"/>
      <c r="I874" s="47"/>
    </row>
    <row r="875" spans="1:9" x14ac:dyDescent="0.35">
      <c r="A875" s="34"/>
      <c r="I875" s="47"/>
    </row>
    <row r="876" spans="1:9" x14ac:dyDescent="0.35">
      <c r="A876" s="34"/>
      <c r="I876" s="47"/>
    </row>
    <row r="877" spans="1:9" x14ac:dyDescent="0.35">
      <c r="A877" s="34"/>
      <c r="I877" s="47"/>
    </row>
    <row r="878" spans="1:9" x14ac:dyDescent="0.35">
      <c r="A878" s="34"/>
      <c r="I878" s="47"/>
    </row>
    <row r="879" spans="1:9" x14ac:dyDescent="0.35">
      <c r="A879" s="34"/>
      <c r="I879" s="47"/>
    </row>
    <row r="880" spans="1:9" x14ac:dyDescent="0.35">
      <c r="A880" s="34"/>
      <c r="I880" s="47"/>
    </row>
    <row r="881" spans="1:9" x14ac:dyDescent="0.35">
      <c r="A881" s="34"/>
      <c r="I881" s="47"/>
    </row>
    <row r="882" spans="1:9" x14ac:dyDescent="0.35">
      <c r="A882" s="34"/>
      <c r="I882" s="47"/>
    </row>
    <row r="883" spans="1:9" x14ac:dyDescent="0.35">
      <c r="A883" s="34"/>
      <c r="I883" s="47"/>
    </row>
    <row r="884" spans="1:9" x14ac:dyDescent="0.35">
      <c r="A884" s="34"/>
      <c r="I884" s="47"/>
    </row>
    <row r="885" spans="1:9" x14ac:dyDescent="0.35">
      <c r="A885" s="34"/>
      <c r="I885" s="47"/>
    </row>
    <row r="886" spans="1:9" x14ac:dyDescent="0.35">
      <c r="A886" s="34"/>
      <c r="I886" s="47"/>
    </row>
    <row r="887" spans="1:9" x14ac:dyDescent="0.35">
      <c r="A887" s="34"/>
      <c r="I887" s="47"/>
    </row>
    <row r="888" spans="1:9" x14ac:dyDescent="0.35">
      <c r="A888" s="34"/>
      <c r="I888" s="47"/>
    </row>
    <row r="889" spans="1:9" x14ac:dyDescent="0.35">
      <c r="A889" s="34"/>
      <c r="I889" s="47"/>
    </row>
    <row r="890" spans="1:9" x14ac:dyDescent="0.35">
      <c r="A890" s="34"/>
      <c r="I890" s="47"/>
    </row>
    <row r="891" spans="1:9" x14ac:dyDescent="0.35">
      <c r="A891" s="34"/>
      <c r="I891" s="47"/>
    </row>
    <row r="892" spans="1:9" x14ac:dyDescent="0.35">
      <c r="A892" s="34"/>
      <c r="I892" s="47"/>
    </row>
    <row r="893" spans="1:9" x14ac:dyDescent="0.35">
      <c r="A893" s="34"/>
      <c r="I893" s="47"/>
    </row>
    <row r="894" spans="1:9" x14ac:dyDescent="0.35">
      <c r="A894" s="34"/>
      <c r="I894" s="47"/>
    </row>
    <row r="895" spans="1:9" x14ac:dyDescent="0.35">
      <c r="A895" s="34"/>
      <c r="I895" s="47"/>
    </row>
    <row r="896" spans="1:9" x14ac:dyDescent="0.35">
      <c r="A896" s="34"/>
      <c r="I896" s="47"/>
    </row>
    <row r="897" spans="1:9" x14ac:dyDescent="0.35">
      <c r="A897" s="34"/>
      <c r="I897" s="47"/>
    </row>
    <row r="898" spans="1:9" x14ac:dyDescent="0.35">
      <c r="A898" s="34"/>
      <c r="I898" s="47"/>
    </row>
    <row r="899" spans="1:9" x14ac:dyDescent="0.35">
      <c r="A899" s="34"/>
      <c r="I899" s="47"/>
    </row>
    <row r="900" spans="1:9" x14ac:dyDescent="0.35">
      <c r="A900" s="34"/>
      <c r="I900" s="47"/>
    </row>
    <row r="901" spans="1:9" x14ac:dyDescent="0.35">
      <c r="A901" s="34"/>
      <c r="I901" s="47"/>
    </row>
    <row r="902" spans="1:9" x14ac:dyDescent="0.35">
      <c r="A902" s="34"/>
      <c r="I902" s="47"/>
    </row>
    <row r="903" spans="1:9" x14ac:dyDescent="0.35">
      <c r="A903" s="34"/>
      <c r="I903" s="47"/>
    </row>
    <row r="904" spans="1:9" x14ac:dyDescent="0.35">
      <c r="A904" s="34"/>
      <c r="I904" s="47"/>
    </row>
    <row r="905" spans="1:9" x14ac:dyDescent="0.35">
      <c r="A905" s="34"/>
      <c r="I905" s="47"/>
    </row>
    <row r="906" spans="1:9" x14ac:dyDescent="0.35">
      <c r="A906" s="34"/>
      <c r="I906" s="47"/>
    </row>
    <row r="907" spans="1:9" x14ac:dyDescent="0.35">
      <c r="A907" s="34"/>
      <c r="I907" s="47"/>
    </row>
    <row r="908" spans="1:9" x14ac:dyDescent="0.35">
      <c r="A908" s="34"/>
      <c r="I908" s="47"/>
    </row>
    <row r="909" spans="1:9" x14ac:dyDescent="0.35">
      <c r="A909" s="34"/>
      <c r="I909" s="47"/>
    </row>
    <row r="910" spans="1:9" x14ac:dyDescent="0.35">
      <c r="A910" s="34"/>
      <c r="I910" s="47"/>
    </row>
    <row r="911" spans="1:9" x14ac:dyDescent="0.35">
      <c r="A911" s="34"/>
      <c r="I911" s="47"/>
    </row>
    <row r="912" spans="1:9" x14ac:dyDescent="0.35">
      <c r="A912" s="34"/>
      <c r="I912" s="47"/>
    </row>
    <row r="913" spans="1:9" x14ac:dyDescent="0.35">
      <c r="A913" s="34"/>
      <c r="I913" s="47"/>
    </row>
    <row r="914" spans="1:9" x14ac:dyDescent="0.35">
      <c r="A914" s="34"/>
      <c r="I914" s="47"/>
    </row>
    <row r="915" spans="1:9" x14ac:dyDescent="0.35">
      <c r="I915" s="47"/>
    </row>
    <row r="916" spans="1:9" x14ac:dyDescent="0.35">
      <c r="I916" s="47"/>
    </row>
    <row r="917" spans="1:9" x14ac:dyDescent="0.35">
      <c r="I917" s="47"/>
    </row>
    <row r="918" spans="1:9" x14ac:dyDescent="0.35">
      <c r="I918" s="47"/>
    </row>
    <row r="919" spans="1:9" x14ac:dyDescent="0.35">
      <c r="I919" s="47"/>
    </row>
    <row r="920" spans="1:9" x14ac:dyDescent="0.35">
      <c r="I920" s="47"/>
    </row>
    <row r="921" spans="1:9" x14ac:dyDescent="0.35">
      <c r="I921" s="47"/>
    </row>
    <row r="922" spans="1:9" x14ac:dyDescent="0.35">
      <c r="I922" s="47"/>
    </row>
    <row r="923" spans="1:9" x14ac:dyDescent="0.35">
      <c r="I923" s="47"/>
    </row>
    <row r="924" spans="1:9" x14ac:dyDescent="0.35">
      <c r="I924" s="47"/>
    </row>
    <row r="925" spans="1:9" x14ac:dyDescent="0.35">
      <c r="I925" s="47"/>
    </row>
    <row r="926" spans="1:9" x14ac:dyDescent="0.35">
      <c r="I926" s="47"/>
    </row>
    <row r="927" spans="1:9" x14ac:dyDescent="0.35">
      <c r="I927" s="47"/>
    </row>
    <row r="928" spans="1:9" x14ac:dyDescent="0.35">
      <c r="I928" s="47"/>
    </row>
    <row r="929" spans="9:9" x14ac:dyDescent="0.35">
      <c r="I929" s="47"/>
    </row>
    <row r="930" spans="9:9" x14ac:dyDescent="0.35">
      <c r="I930" s="47"/>
    </row>
    <row r="931" spans="9:9" x14ac:dyDescent="0.35">
      <c r="I931" s="47"/>
    </row>
    <row r="932" spans="9:9" x14ac:dyDescent="0.35">
      <c r="I932" s="47"/>
    </row>
    <row r="933" spans="9:9" x14ac:dyDescent="0.35">
      <c r="I933" s="47"/>
    </row>
    <row r="934" spans="9:9" x14ac:dyDescent="0.35">
      <c r="I934" s="47"/>
    </row>
    <row r="935" spans="9:9" x14ac:dyDescent="0.35">
      <c r="I935" s="47"/>
    </row>
    <row r="936" spans="9:9" x14ac:dyDescent="0.35">
      <c r="I936" s="47"/>
    </row>
    <row r="937" spans="9:9" x14ac:dyDescent="0.35">
      <c r="I937" s="47"/>
    </row>
    <row r="938" spans="9:9" x14ac:dyDescent="0.35">
      <c r="I938" s="47"/>
    </row>
    <row r="939" spans="9:9" x14ac:dyDescent="0.35">
      <c r="I939" s="47"/>
    </row>
    <row r="940" spans="9:9" x14ac:dyDescent="0.35">
      <c r="I940" s="47"/>
    </row>
    <row r="941" spans="9:9" x14ac:dyDescent="0.35">
      <c r="I941" s="47"/>
    </row>
    <row r="942" spans="9:9" x14ac:dyDescent="0.35">
      <c r="I942" s="47"/>
    </row>
    <row r="943" spans="9:9" x14ac:dyDescent="0.35">
      <c r="I943" s="47"/>
    </row>
    <row r="944" spans="9:9" x14ac:dyDescent="0.35">
      <c r="I944" s="47"/>
    </row>
    <row r="945" spans="9:9" x14ac:dyDescent="0.35">
      <c r="I945" s="47"/>
    </row>
    <row r="946" spans="9:9" x14ac:dyDescent="0.35">
      <c r="I946" s="47"/>
    </row>
    <row r="947" spans="9:9" x14ac:dyDescent="0.35">
      <c r="I947" s="47"/>
    </row>
    <row r="948" spans="9:9" x14ac:dyDescent="0.35">
      <c r="I948" s="47"/>
    </row>
    <row r="949" spans="9:9" x14ac:dyDescent="0.35">
      <c r="I949" s="47"/>
    </row>
    <row r="950" spans="9:9" x14ac:dyDescent="0.35">
      <c r="I950" s="47"/>
    </row>
    <row r="951" spans="9:9" x14ac:dyDescent="0.35">
      <c r="I951" s="47"/>
    </row>
    <row r="952" spans="9:9" x14ac:dyDescent="0.35">
      <c r="I952" s="47"/>
    </row>
    <row r="953" spans="9:9" x14ac:dyDescent="0.35">
      <c r="I953" s="47"/>
    </row>
    <row r="954" spans="9:9" x14ac:dyDescent="0.35">
      <c r="I954" s="47"/>
    </row>
    <row r="955" spans="9:9" x14ac:dyDescent="0.35">
      <c r="I955" s="47"/>
    </row>
    <row r="956" spans="9:9" x14ac:dyDescent="0.35">
      <c r="I956" s="47"/>
    </row>
    <row r="957" spans="9:9" x14ac:dyDescent="0.35">
      <c r="I957" s="47"/>
    </row>
    <row r="958" spans="9:9" x14ac:dyDescent="0.35">
      <c r="I958" s="47"/>
    </row>
    <row r="959" spans="9:9" x14ac:dyDescent="0.35">
      <c r="I959" s="47"/>
    </row>
    <row r="960" spans="9:9" x14ac:dyDescent="0.35">
      <c r="I960" s="47"/>
    </row>
    <row r="961" spans="9:9" x14ac:dyDescent="0.35">
      <c r="I961" s="47"/>
    </row>
    <row r="962" spans="9:9" x14ac:dyDescent="0.35">
      <c r="I962" s="47"/>
    </row>
    <row r="963" spans="9:9" x14ac:dyDescent="0.35">
      <c r="I963" s="47"/>
    </row>
    <row r="964" spans="9:9" x14ac:dyDescent="0.35">
      <c r="I964" s="47"/>
    </row>
    <row r="965" spans="9:9" x14ac:dyDescent="0.35">
      <c r="I965" s="47"/>
    </row>
    <row r="966" spans="9:9" x14ac:dyDescent="0.35">
      <c r="I966" s="47"/>
    </row>
    <row r="967" spans="9:9" x14ac:dyDescent="0.35">
      <c r="I967" s="47"/>
    </row>
    <row r="968" spans="9:9" x14ac:dyDescent="0.35">
      <c r="I968" s="47"/>
    </row>
    <row r="969" spans="9:9" x14ac:dyDescent="0.35">
      <c r="I969" s="47"/>
    </row>
    <row r="970" spans="9:9" x14ac:dyDescent="0.35">
      <c r="I970" s="47"/>
    </row>
    <row r="971" spans="9:9" x14ac:dyDescent="0.35">
      <c r="I971" s="47"/>
    </row>
    <row r="972" spans="9:9" x14ac:dyDescent="0.35">
      <c r="I972" s="47"/>
    </row>
    <row r="973" spans="9:9" x14ac:dyDescent="0.35">
      <c r="I973" s="47"/>
    </row>
    <row r="974" spans="9:9" x14ac:dyDescent="0.35">
      <c r="I974" s="47"/>
    </row>
    <row r="975" spans="9:9" x14ac:dyDescent="0.35">
      <c r="I975" s="47"/>
    </row>
    <row r="976" spans="9:9" x14ac:dyDescent="0.35">
      <c r="I976" s="47"/>
    </row>
    <row r="977" spans="9:9" x14ac:dyDescent="0.35">
      <c r="I977" s="47"/>
    </row>
    <row r="978" spans="9:9" x14ac:dyDescent="0.35">
      <c r="I978" s="47"/>
    </row>
    <row r="979" spans="9:9" x14ac:dyDescent="0.35">
      <c r="I979" s="47"/>
    </row>
    <row r="980" spans="9:9" x14ac:dyDescent="0.35">
      <c r="I980" s="47"/>
    </row>
    <row r="981" spans="9:9" x14ac:dyDescent="0.35">
      <c r="I981" s="47"/>
    </row>
    <row r="982" spans="9:9" x14ac:dyDescent="0.35">
      <c r="I982" s="47"/>
    </row>
    <row r="983" spans="9:9" x14ac:dyDescent="0.35">
      <c r="I983" s="47"/>
    </row>
    <row r="984" spans="9:9" x14ac:dyDescent="0.35">
      <c r="I984" s="47"/>
    </row>
    <row r="985" spans="9:9" x14ac:dyDescent="0.35">
      <c r="I985" s="47"/>
    </row>
    <row r="986" spans="9:9" x14ac:dyDescent="0.35">
      <c r="I986" s="47"/>
    </row>
    <row r="987" spans="9:9" x14ac:dyDescent="0.35">
      <c r="I987" s="47"/>
    </row>
    <row r="988" spans="9:9" x14ac:dyDescent="0.35">
      <c r="I988" s="47"/>
    </row>
    <row r="989" spans="9:9" x14ac:dyDescent="0.35">
      <c r="I989" s="47"/>
    </row>
    <row r="990" spans="9:9" x14ac:dyDescent="0.35">
      <c r="I990" s="47"/>
    </row>
    <row r="991" spans="9:9" x14ac:dyDescent="0.35">
      <c r="I991" s="47"/>
    </row>
    <row r="992" spans="9:9" x14ac:dyDescent="0.35">
      <c r="I992" s="47"/>
    </row>
    <row r="993" spans="9:9" x14ac:dyDescent="0.35">
      <c r="I993" s="47"/>
    </row>
    <row r="994" spans="9:9" x14ac:dyDescent="0.35">
      <c r="I994" s="47"/>
    </row>
    <row r="995" spans="9:9" x14ac:dyDescent="0.35">
      <c r="I995" s="47"/>
    </row>
    <row r="996" spans="9:9" x14ac:dyDescent="0.35">
      <c r="I996" s="47"/>
    </row>
    <row r="997" spans="9:9" x14ac:dyDescent="0.35">
      <c r="I997" s="47"/>
    </row>
    <row r="998" spans="9:9" x14ac:dyDescent="0.35">
      <c r="I998" s="47"/>
    </row>
    <row r="999" spans="9:9" x14ac:dyDescent="0.35">
      <c r="I999" s="47"/>
    </row>
    <row r="1000" spans="9:9" x14ac:dyDescent="0.35">
      <c r="I1000" s="47"/>
    </row>
    <row r="1001" spans="9:9" x14ac:dyDescent="0.35">
      <c r="I1001" s="47"/>
    </row>
    <row r="1002" spans="9:9" x14ac:dyDescent="0.35">
      <c r="I1002" s="47"/>
    </row>
    <row r="1003" spans="9:9" x14ac:dyDescent="0.35">
      <c r="I1003" s="47"/>
    </row>
    <row r="1004" spans="9:9" x14ac:dyDescent="0.35">
      <c r="I1004" s="47"/>
    </row>
    <row r="1005" spans="9:9" x14ac:dyDescent="0.35">
      <c r="I1005" s="47"/>
    </row>
    <row r="1006" spans="9:9" x14ac:dyDescent="0.35">
      <c r="I1006" s="47"/>
    </row>
    <row r="1007" spans="9:9" x14ac:dyDescent="0.35">
      <c r="I1007" s="47"/>
    </row>
    <row r="1008" spans="9:9" x14ac:dyDescent="0.35">
      <c r="I1008" s="47"/>
    </row>
    <row r="1009" spans="9:9" x14ac:dyDescent="0.35">
      <c r="I1009" s="47"/>
    </row>
    <row r="1010" spans="9:9" x14ac:dyDescent="0.35">
      <c r="I1010" s="47"/>
    </row>
    <row r="1011" spans="9:9" x14ac:dyDescent="0.35">
      <c r="I1011" s="47"/>
    </row>
    <row r="1012" spans="9:9" x14ac:dyDescent="0.35">
      <c r="I1012" s="47"/>
    </row>
    <row r="1013" spans="9:9" x14ac:dyDescent="0.35">
      <c r="I1013" s="47"/>
    </row>
    <row r="1014" spans="9:9" x14ac:dyDescent="0.35">
      <c r="I1014" s="47"/>
    </row>
    <row r="1015" spans="9:9" x14ac:dyDescent="0.35">
      <c r="I1015" s="47"/>
    </row>
    <row r="1016" spans="9:9" x14ac:dyDescent="0.35">
      <c r="I1016" s="47"/>
    </row>
    <row r="1017" spans="9:9" x14ac:dyDescent="0.35">
      <c r="I1017" s="47"/>
    </row>
    <row r="1018" spans="9:9" x14ac:dyDescent="0.35">
      <c r="I1018" s="47"/>
    </row>
    <row r="1019" spans="9:9" x14ac:dyDescent="0.35">
      <c r="I1019" s="47"/>
    </row>
    <row r="1020" spans="9:9" x14ac:dyDescent="0.35">
      <c r="I1020" s="47"/>
    </row>
    <row r="1021" spans="9:9" x14ac:dyDescent="0.35">
      <c r="I1021" s="47"/>
    </row>
    <row r="1022" spans="9:9" x14ac:dyDescent="0.35">
      <c r="I1022" s="47"/>
    </row>
    <row r="1023" spans="9:9" x14ac:dyDescent="0.35">
      <c r="I1023" s="47"/>
    </row>
    <row r="1024" spans="9:9" x14ac:dyDescent="0.35">
      <c r="I1024" s="47"/>
    </row>
    <row r="1025" spans="9:9" x14ac:dyDescent="0.35">
      <c r="I1025" s="47"/>
    </row>
    <row r="1026" spans="9:9" x14ac:dyDescent="0.35">
      <c r="I1026" s="47"/>
    </row>
    <row r="1027" spans="9:9" x14ac:dyDescent="0.35">
      <c r="I1027" s="47"/>
    </row>
    <row r="1028" spans="9:9" x14ac:dyDescent="0.35">
      <c r="I1028" s="47"/>
    </row>
    <row r="1029" spans="9:9" x14ac:dyDescent="0.35">
      <c r="I1029" s="47"/>
    </row>
    <row r="1030" spans="9:9" x14ac:dyDescent="0.35">
      <c r="I1030" s="47"/>
    </row>
    <row r="1031" spans="9:9" x14ac:dyDescent="0.35">
      <c r="I1031" s="47"/>
    </row>
    <row r="1032" spans="9:9" x14ac:dyDescent="0.35">
      <c r="I1032" s="47"/>
    </row>
    <row r="1033" spans="9:9" x14ac:dyDescent="0.35">
      <c r="I1033" s="47"/>
    </row>
    <row r="1034" spans="9:9" x14ac:dyDescent="0.35">
      <c r="I1034" s="47"/>
    </row>
    <row r="1035" spans="9:9" x14ac:dyDescent="0.35">
      <c r="I1035" s="47"/>
    </row>
    <row r="1036" spans="9:9" x14ac:dyDescent="0.35">
      <c r="I1036" s="47"/>
    </row>
    <row r="1037" spans="9:9" x14ac:dyDescent="0.35">
      <c r="I1037" s="47"/>
    </row>
    <row r="1038" spans="9:9" x14ac:dyDescent="0.35">
      <c r="I1038" s="47"/>
    </row>
    <row r="1039" spans="9:9" x14ac:dyDescent="0.35">
      <c r="I1039" s="47"/>
    </row>
    <row r="1040" spans="9:9" x14ac:dyDescent="0.35">
      <c r="I1040" s="47"/>
    </row>
    <row r="1041" spans="9:9" x14ac:dyDescent="0.35">
      <c r="I1041" s="47"/>
    </row>
    <row r="1042" spans="9:9" x14ac:dyDescent="0.35">
      <c r="I1042" s="47"/>
    </row>
    <row r="1043" spans="9:9" x14ac:dyDescent="0.35">
      <c r="I1043" s="47"/>
    </row>
    <row r="1044" spans="9:9" x14ac:dyDescent="0.35">
      <c r="I1044" s="47"/>
    </row>
    <row r="1045" spans="9:9" x14ac:dyDescent="0.35">
      <c r="I1045" s="47"/>
    </row>
    <row r="1046" spans="9:9" x14ac:dyDescent="0.35">
      <c r="I1046" s="47"/>
    </row>
    <row r="1047" spans="9:9" x14ac:dyDescent="0.35">
      <c r="I1047" s="47"/>
    </row>
    <row r="1048" spans="9:9" x14ac:dyDescent="0.35">
      <c r="I1048" s="47"/>
    </row>
    <row r="1049" spans="9:9" x14ac:dyDescent="0.35">
      <c r="I1049" s="47"/>
    </row>
    <row r="1050" spans="9:9" x14ac:dyDescent="0.35">
      <c r="I1050" s="47"/>
    </row>
    <row r="1051" spans="9:9" x14ac:dyDescent="0.35">
      <c r="I1051" s="47"/>
    </row>
    <row r="1052" spans="9:9" x14ac:dyDescent="0.35">
      <c r="I1052" s="47"/>
    </row>
    <row r="1053" spans="9:9" x14ac:dyDescent="0.35">
      <c r="I1053" s="47"/>
    </row>
    <row r="1054" spans="9:9" x14ac:dyDescent="0.35">
      <c r="I1054" s="47"/>
    </row>
    <row r="1055" spans="9:9" x14ac:dyDescent="0.35">
      <c r="I1055" s="47"/>
    </row>
    <row r="1056" spans="9:9" x14ac:dyDescent="0.35">
      <c r="I1056" s="47"/>
    </row>
    <row r="1057" spans="9:9" x14ac:dyDescent="0.35">
      <c r="I1057" s="47"/>
    </row>
    <row r="1058" spans="9:9" x14ac:dyDescent="0.35">
      <c r="I1058" s="47"/>
    </row>
    <row r="1059" spans="9:9" x14ac:dyDescent="0.35">
      <c r="I1059" s="47"/>
    </row>
    <row r="1060" spans="9:9" x14ac:dyDescent="0.35">
      <c r="I1060" s="47"/>
    </row>
    <row r="1061" spans="9:9" x14ac:dyDescent="0.35">
      <c r="I1061" s="47"/>
    </row>
    <row r="1062" spans="9:9" x14ac:dyDescent="0.35">
      <c r="I1062" s="47"/>
    </row>
    <row r="1063" spans="9:9" x14ac:dyDescent="0.35">
      <c r="I1063" s="47"/>
    </row>
    <row r="1064" spans="9:9" x14ac:dyDescent="0.35">
      <c r="I1064" s="47"/>
    </row>
    <row r="1065" spans="9:9" x14ac:dyDescent="0.35">
      <c r="I1065" s="47"/>
    </row>
    <row r="1066" spans="9:9" x14ac:dyDescent="0.35">
      <c r="I1066" s="47"/>
    </row>
    <row r="1067" spans="9:9" x14ac:dyDescent="0.35">
      <c r="I1067" s="47"/>
    </row>
    <row r="1068" spans="9:9" x14ac:dyDescent="0.35">
      <c r="I1068" s="47"/>
    </row>
    <row r="1069" spans="9:9" x14ac:dyDescent="0.35">
      <c r="I1069" s="47"/>
    </row>
    <row r="1070" spans="9:9" x14ac:dyDescent="0.35">
      <c r="I1070" s="47"/>
    </row>
    <row r="1071" spans="9:9" x14ac:dyDescent="0.35">
      <c r="I1071" s="47"/>
    </row>
    <row r="1072" spans="9:9" x14ac:dyDescent="0.35">
      <c r="I1072" s="47"/>
    </row>
    <row r="1073" spans="9:9" x14ac:dyDescent="0.35">
      <c r="I1073" s="47"/>
    </row>
    <row r="1074" spans="9:9" x14ac:dyDescent="0.35">
      <c r="I1074" s="47"/>
    </row>
    <row r="1075" spans="9:9" x14ac:dyDescent="0.35">
      <c r="I1075" s="47"/>
    </row>
    <row r="1076" spans="9:9" x14ac:dyDescent="0.35">
      <c r="I1076" s="47"/>
    </row>
    <row r="1077" spans="9:9" x14ac:dyDescent="0.35">
      <c r="I1077" s="47"/>
    </row>
    <row r="1078" spans="9:9" x14ac:dyDescent="0.35">
      <c r="I1078" s="47"/>
    </row>
    <row r="1079" spans="9:9" x14ac:dyDescent="0.35">
      <c r="I1079" s="47"/>
    </row>
    <row r="1080" spans="9:9" x14ac:dyDescent="0.35">
      <c r="I1080" s="47"/>
    </row>
    <row r="1081" spans="9:9" x14ac:dyDescent="0.35">
      <c r="I1081" s="47"/>
    </row>
    <row r="1082" spans="9:9" x14ac:dyDescent="0.35">
      <c r="I1082" s="47"/>
    </row>
    <row r="1083" spans="9:9" x14ac:dyDescent="0.35">
      <c r="I1083" s="47"/>
    </row>
    <row r="1084" spans="9:9" x14ac:dyDescent="0.35">
      <c r="I1084" s="47"/>
    </row>
    <row r="1085" spans="9:9" x14ac:dyDescent="0.35">
      <c r="I1085" s="47"/>
    </row>
    <row r="1086" spans="9:9" x14ac:dyDescent="0.35">
      <c r="I1086" s="47"/>
    </row>
    <row r="1087" spans="9:9" x14ac:dyDescent="0.35">
      <c r="I1087" s="47"/>
    </row>
    <row r="1088" spans="9:9" x14ac:dyDescent="0.35">
      <c r="I1088" s="47"/>
    </row>
    <row r="1089" spans="9:9" x14ac:dyDescent="0.35">
      <c r="I1089" s="47"/>
    </row>
    <row r="1090" spans="9:9" x14ac:dyDescent="0.35">
      <c r="I1090" s="47"/>
    </row>
    <row r="1091" spans="9:9" x14ac:dyDescent="0.35">
      <c r="I1091" s="47"/>
    </row>
    <row r="1092" spans="9:9" x14ac:dyDescent="0.35">
      <c r="I1092" s="47"/>
    </row>
    <row r="1093" spans="9:9" x14ac:dyDescent="0.35">
      <c r="I1093" s="47"/>
    </row>
    <row r="1094" spans="9:9" x14ac:dyDescent="0.35">
      <c r="I1094" s="47"/>
    </row>
    <row r="1095" spans="9:9" x14ac:dyDescent="0.35">
      <c r="I1095" s="47"/>
    </row>
    <row r="1096" spans="9:9" x14ac:dyDescent="0.35">
      <c r="I1096" s="47"/>
    </row>
    <row r="1097" spans="9:9" x14ac:dyDescent="0.35">
      <c r="I1097" s="47"/>
    </row>
    <row r="1098" spans="9:9" x14ac:dyDescent="0.35">
      <c r="I1098" s="47"/>
    </row>
    <row r="1099" spans="9:9" x14ac:dyDescent="0.35">
      <c r="I1099" s="47"/>
    </row>
    <row r="1100" spans="9:9" x14ac:dyDescent="0.35">
      <c r="I1100" s="47"/>
    </row>
    <row r="1101" spans="9:9" x14ac:dyDescent="0.35">
      <c r="I1101" s="47"/>
    </row>
    <row r="1102" spans="9:9" x14ac:dyDescent="0.35">
      <c r="I1102" s="47"/>
    </row>
  </sheetData>
  <protectedRanges>
    <protectedRange sqref="B2:B55 A1161:A1268" name="Range1"/>
  </protectedRanges>
  <autoFilter ref="A1:I1102" xr:uid="{66372715-A10A-4E98-B04E-409A8E71EE15}"/>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DB909-3D0B-4FDA-A23A-EFF299190164}">
  <sheetPr filterMode="1"/>
  <dimension ref="A1:O2543"/>
  <sheetViews>
    <sheetView workbookViewId="0">
      <selection activeCell="D3" sqref="D3"/>
    </sheetView>
  </sheetViews>
  <sheetFormatPr defaultRowHeight="14.5" x14ac:dyDescent="0.35"/>
  <sheetData>
    <row r="1" spans="1:15" x14ac:dyDescent="0.35">
      <c r="A1" t="s">
        <v>1247</v>
      </c>
      <c r="B1" t="s">
        <v>608</v>
      </c>
      <c r="C1" t="s">
        <v>1514</v>
      </c>
      <c r="D1" t="s">
        <v>1248</v>
      </c>
      <c r="E1" t="s">
        <v>1515</v>
      </c>
      <c r="F1" t="s">
        <v>1516</v>
      </c>
      <c r="G1" t="s">
        <v>1249</v>
      </c>
      <c r="H1" t="s">
        <v>1517</v>
      </c>
      <c r="I1" t="s">
        <v>1518</v>
      </c>
      <c r="J1" t="s">
        <v>477</v>
      </c>
      <c r="K1" t="s">
        <v>2</v>
      </c>
      <c r="L1" t="s">
        <v>1519</v>
      </c>
      <c r="M1" t="s">
        <v>1520</v>
      </c>
      <c r="N1" t="s">
        <v>1521</v>
      </c>
      <c r="O1" t="s">
        <v>1522</v>
      </c>
    </row>
    <row r="2" spans="1:15" hidden="1" x14ac:dyDescent="0.35">
      <c r="A2" t="s">
        <v>1255</v>
      </c>
      <c r="B2" t="s">
        <v>1256</v>
      </c>
      <c r="C2">
        <v>3.21877085399869E-3</v>
      </c>
      <c r="D2" t="s">
        <v>1257</v>
      </c>
      <c r="E2" t="s">
        <v>1523</v>
      </c>
      <c r="F2" t="s">
        <v>505</v>
      </c>
      <c r="G2" t="s">
        <v>1273</v>
      </c>
      <c r="H2">
        <v>7904151158.3299999</v>
      </c>
      <c r="I2">
        <v>3.6555</v>
      </c>
      <c r="J2">
        <v>6920</v>
      </c>
      <c r="L2" s="48">
        <v>46204</v>
      </c>
      <c r="M2" t="s">
        <v>1524</v>
      </c>
      <c r="N2">
        <v>1083.3416669999999</v>
      </c>
      <c r="O2">
        <v>27404275.808932021</v>
      </c>
    </row>
    <row r="3" spans="1:15" x14ac:dyDescent="0.35">
      <c r="A3" t="s">
        <v>1251</v>
      </c>
      <c r="B3" t="s">
        <v>1252</v>
      </c>
      <c r="C3">
        <v>1.2202774709714199E-3</v>
      </c>
      <c r="D3" t="s">
        <v>1253</v>
      </c>
      <c r="E3" t="s">
        <v>1523</v>
      </c>
      <c r="F3" t="s">
        <v>505</v>
      </c>
      <c r="G3" t="s">
        <v>1254</v>
      </c>
      <c r="H3">
        <v>75980824682.75</v>
      </c>
      <c r="I3">
        <v>3.6555</v>
      </c>
      <c r="J3">
        <v>27821</v>
      </c>
      <c r="L3" s="48">
        <v>46204</v>
      </c>
      <c r="M3" t="s">
        <v>1525</v>
      </c>
      <c r="N3">
        <v>985.085689</v>
      </c>
      <c r="O3">
        <v>100182885.060137</v>
      </c>
    </row>
    <row r="4" spans="1:15" x14ac:dyDescent="0.35">
      <c r="A4" t="s">
        <v>1255</v>
      </c>
      <c r="B4" t="s">
        <v>1256</v>
      </c>
      <c r="C4">
        <v>2.010629880037224E-9</v>
      </c>
      <c r="D4" t="s">
        <v>1257</v>
      </c>
      <c r="E4" t="s">
        <v>1523</v>
      </c>
      <c r="F4" t="s">
        <v>505</v>
      </c>
      <c r="G4" t="s">
        <v>1254</v>
      </c>
      <c r="H4">
        <v>13609572096.93</v>
      </c>
      <c r="I4">
        <v>3.6555</v>
      </c>
      <c r="J4">
        <v>7.4380561809448409E-3</v>
      </c>
      <c r="L4" s="48">
        <v>46204</v>
      </c>
      <c r="M4" t="s">
        <v>1524</v>
      </c>
      <c r="N4">
        <v>1083.3416669999999</v>
      </c>
      <c r="O4">
        <v>29.45585882441387</v>
      </c>
    </row>
    <row r="5" spans="1:15" hidden="1" x14ac:dyDescent="0.35">
      <c r="A5" t="s">
        <v>1526</v>
      </c>
      <c r="B5" t="s">
        <v>1527</v>
      </c>
      <c r="C5">
        <v>9.5456629669443986E-4</v>
      </c>
      <c r="D5" t="s">
        <v>1257</v>
      </c>
      <c r="E5" t="s">
        <v>1523</v>
      </c>
      <c r="F5" t="s">
        <v>505</v>
      </c>
      <c r="G5" t="s">
        <v>1260</v>
      </c>
      <c r="H5">
        <v>1876132204.02</v>
      </c>
      <c r="I5">
        <v>3.6555</v>
      </c>
      <c r="J5">
        <v>644.13117764594062</v>
      </c>
      <c r="K5" t="s">
        <v>1444</v>
      </c>
      <c r="L5" s="48">
        <v>46204</v>
      </c>
      <c r="M5" t="s">
        <v>1528</v>
      </c>
      <c r="N5">
        <v>819.02688799999999</v>
      </c>
      <c r="O5">
        <v>1928498.3358490251</v>
      </c>
    </row>
    <row r="6" spans="1:15" hidden="1" x14ac:dyDescent="0.35">
      <c r="A6" t="s">
        <v>1258</v>
      </c>
      <c r="B6" t="s">
        <v>1259</v>
      </c>
      <c r="C6">
        <v>8.478767406983243E-4</v>
      </c>
      <c r="D6" t="s">
        <v>1253</v>
      </c>
      <c r="E6" t="s">
        <v>1529</v>
      </c>
      <c r="F6" t="s">
        <v>505</v>
      </c>
      <c r="G6" t="s">
        <v>1260</v>
      </c>
      <c r="H6">
        <v>22484075601.540001</v>
      </c>
      <c r="I6">
        <v>3.6555</v>
      </c>
      <c r="J6">
        <v>5532.9700000000012</v>
      </c>
      <c r="L6" s="48">
        <v>46204</v>
      </c>
      <c r="M6" t="s">
        <v>1530</v>
      </c>
      <c r="N6">
        <v>1021.781111</v>
      </c>
      <c r="O6">
        <v>20666311.616398819</v>
      </c>
    </row>
    <row r="7" spans="1:15" x14ac:dyDescent="0.35">
      <c r="A7" t="s">
        <v>1531</v>
      </c>
      <c r="B7" t="s">
        <v>1532</v>
      </c>
      <c r="C7">
        <v>1.2050517634180601E-3</v>
      </c>
      <c r="D7" t="s">
        <v>1257</v>
      </c>
      <c r="E7" t="s">
        <v>1533</v>
      </c>
      <c r="F7" t="s">
        <v>504</v>
      </c>
      <c r="G7" t="s">
        <v>1254</v>
      </c>
      <c r="H7">
        <v>13609572096.93</v>
      </c>
      <c r="I7">
        <v>3.6555</v>
      </c>
      <c r="J7">
        <v>144383.99400000001</v>
      </c>
      <c r="K7" t="s">
        <v>1534</v>
      </c>
      <c r="L7" s="48">
        <v>46204</v>
      </c>
      <c r="M7" t="s">
        <v>1535</v>
      </c>
      <c r="N7">
        <v>33.729999999999997</v>
      </c>
      <c r="O7">
        <v>17802548.62595991</v>
      </c>
    </row>
    <row r="8" spans="1:15" x14ac:dyDescent="0.35">
      <c r="A8" t="s">
        <v>1536</v>
      </c>
      <c r="B8" t="s">
        <v>1537</v>
      </c>
      <c r="C8">
        <v>1.4238283184979481E-4</v>
      </c>
      <c r="D8" t="s">
        <v>1253</v>
      </c>
      <c r="E8" t="s">
        <v>1523</v>
      </c>
      <c r="F8" t="s">
        <v>505</v>
      </c>
      <c r="G8" t="s">
        <v>1254</v>
      </c>
      <c r="H8">
        <v>75980824682.75</v>
      </c>
      <c r="I8">
        <v>3.6555</v>
      </c>
      <c r="J8">
        <v>2999.77</v>
      </c>
      <c r="L8" s="48">
        <v>46204</v>
      </c>
      <c r="M8" t="s">
        <v>1538</v>
      </c>
      <c r="N8">
        <v>1060.3362030000001</v>
      </c>
      <c r="O8">
        <v>11627285.47663179</v>
      </c>
    </row>
    <row r="9" spans="1:15" hidden="1" x14ac:dyDescent="0.35">
      <c r="A9" t="s">
        <v>1264</v>
      </c>
      <c r="B9" t="s">
        <v>1265</v>
      </c>
      <c r="C9">
        <v>4.0501162650551197E-3</v>
      </c>
      <c r="D9" t="s">
        <v>1253</v>
      </c>
      <c r="E9" t="s">
        <v>1523</v>
      </c>
      <c r="F9" t="s">
        <v>505</v>
      </c>
      <c r="G9" t="s">
        <v>1266</v>
      </c>
      <c r="H9">
        <v>21321717942.369999</v>
      </c>
      <c r="I9">
        <v>3.6555</v>
      </c>
      <c r="J9">
        <v>24517.95</v>
      </c>
      <c r="L9" s="48">
        <v>46204</v>
      </c>
      <c r="M9" t="s">
        <v>1539</v>
      </c>
      <c r="N9">
        <v>1037.15625</v>
      </c>
      <c r="O9">
        <v>92955508.73879768</v>
      </c>
    </row>
    <row r="10" spans="1:15" hidden="1" x14ac:dyDescent="0.35">
      <c r="A10" t="s">
        <v>1251</v>
      </c>
      <c r="B10" t="s">
        <v>1252</v>
      </c>
      <c r="C10">
        <v>2.8797609656171928E-3</v>
      </c>
      <c r="D10" t="s">
        <v>1253</v>
      </c>
      <c r="E10" t="s">
        <v>1523</v>
      </c>
      <c r="F10" t="s">
        <v>505</v>
      </c>
      <c r="G10" t="s">
        <v>1263</v>
      </c>
      <c r="H10">
        <v>32175031138.84</v>
      </c>
      <c r="I10">
        <v>3.6555</v>
      </c>
      <c r="J10">
        <v>27821</v>
      </c>
      <c r="L10" s="48">
        <v>46204</v>
      </c>
      <c r="M10" t="s">
        <v>1525</v>
      </c>
      <c r="N10">
        <v>985.085689</v>
      </c>
      <c r="O10">
        <v>100182885.060137</v>
      </c>
    </row>
    <row r="11" spans="1:15" x14ac:dyDescent="0.35">
      <c r="A11" t="s">
        <v>1261</v>
      </c>
      <c r="B11" t="s">
        <v>1262</v>
      </c>
      <c r="C11">
        <v>2.4906750242461818E-3</v>
      </c>
      <c r="D11" t="s">
        <v>1253</v>
      </c>
      <c r="E11" t="s">
        <v>1523</v>
      </c>
      <c r="F11" t="s">
        <v>505</v>
      </c>
      <c r="G11" t="s">
        <v>1254</v>
      </c>
      <c r="H11">
        <v>75980824682.75</v>
      </c>
      <c r="I11">
        <v>3.6555</v>
      </c>
      <c r="J11">
        <v>49608</v>
      </c>
      <c r="L11" s="48">
        <v>46204</v>
      </c>
      <c r="M11" t="s">
        <v>1540</v>
      </c>
      <c r="N11">
        <v>1131.1785709999999</v>
      </c>
      <c r="O11">
        <v>205130234.19413909</v>
      </c>
    </row>
    <row r="12" spans="1:15" x14ac:dyDescent="0.35">
      <c r="A12" t="s">
        <v>1541</v>
      </c>
      <c r="B12" t="s">
        <v>1542</v>
      </c>
      <c r="C12">
        <v>7.0505612720502811E-3</v>
      </c>
      <c r="D12" t="s">
        <v>1257</v>
      </c>
      <c r="E12" t="s">
        <v>1533</v>
      </c>
      <c r="F12" t="s">
        <v>504</v>
      </c>
      <c r="G12" t="s">
        <v>1254</v>
      </c>
      <c r="H12">
        <v>13609572096.93</v>
      </c>
      <c r="I12">
        <v>3.6555</v>
      </c>
      <c r="J12">
        <v>242096.15</v>
      </c>
      <c r="K12" t="s">
        <v>1543</v>
      </c>
      <c r="L12" s="48">
        <v>46204</v>
      </c>
      <c r="M12" t="s">
        <v>1544</v>
      </c>
      <c r="N12">
        <v>116.51</v>
      </c>
      <c r="O12">
        <v>103109308.3166258</v>
      </c>
    </row>
    <row r="13" spans="1:15" hidden="1" x14ac:dyDescent="0.35">
      <c r="A13" t="s">
        <v>1264</v>
      </c>
      <c r="B13" t="s">
        <v>1265</v>
      </c>
      <c r="C13">
        <v>1.7917476352995738E-2</v>
      </c>
      <c r="D13" t="s">
        <v>1257</v>
      </c>
      <c r="E13" t="s">
        <v>1523</v>
      </c>
      <c r="F13" t="s">
        <v>505</v>
      </c>
      <c r="G13" t="s">
        <v>1266</v>
      </c>
      <c r="H13">
        <v>4819620516.6400003</v>
      </c>
      <c r="I13">
        <v>3.6555</v>
      </c>
      <c r="J13">
        <v>24517.95</v>
      </c>
      <c r="L13" s="48">
        <v>46204</v>
      </c>
      <c r="M13" t="s">
        <v>1539</v>
      </c>
      <c r="N13">
        <v>1037.15625</v>
      </c>
      <c r="O13">
        <v>92955508.73879768</v>
      </c>
    </row>
    <row r="14" spans="1:15" hidden="1" x14ac:dyDescent="0.35">
      <c r="A14" t="s">
        <v>1255</v>
      </c>
      <c r="B14" t="s">
        <v>1256</v>
      </c>
      <c r="C14">
        <v>3.958164429898603E-9</v>
      </c>
      <c r="D14" t="s">
        <v>1257</v>
      </c>
      <c r="E14" t="s">
        <v>1523</v>
      </c>
      <c r="F14" t="s">
        <v>505</v>
      </c>
      <c r="G14" t="s">
        <v>1263</v>
      </c>
      <c r="H14">
        <v>6913819376.2700005</v>
      </c>
      <c r="I14">
        <v>3.6555</v>
      </c>
      <c r="J14">
        <v>7.4380561809448409E-3</v>
      </c>
      <c r="L14" s="48">
        <v>46204</v>
      </c>
      <c r="M14" t="s">
        <v>1524</v>
      </c>
      <c r="N14">
        <v>1083.3416669999999</v>
      </c>
      <c r="O14">
        <v>29.45585882441387</v>
      </c>
    </row>
    <row r="15" spans="1:15" x14ac:dyDescent="0.35">
      <c r="A15" t="s">
        <v>1267</v>
      </c>
      <c r="B15" t="s">
        <v>1268</v>
      </c>
      <c r="C15">
        <v>4.283147585713577E-4</v>
      </c>
      <c r="D15" t="s">
        <v>1253</v>
      </c>
      <c r="E15" t="s">
        <v>1523</v>
      </c>
      <c r="F15" t="s">
        <v>505</v>
      </c>
      <c r="G15" t="s">
        <v>1254</v>
      </c>
      <c r="H15">
        <v>75980824682.75</v>
      </c>
      <c r="I15">
        <v>3.6555</v>
      </c>
      <c r="J15">
        <v>8970</v>
      </c>
      <c r="L15" s="48">
        <v>46204</v>
      </c>
      <c r="M15" t="s">
        <v>1545</v>
      </c>
      <c r="N15">
        <v>1067.321674</v>
      </c>
      <c r="O15">
        <v>34997301.582383789</v>
      </c>
    </row>
    <row r="16" spans="1:15" x14ac:dyDescent="0.35">
      <c r="A16" t="s">
        <v>1269</v>
      </c>
      <c r="B16" t="s">
        <v>1270</v>
      </c>
      <c r="C16">
        <v>3.4842321764840798E-3</v>
      </c>
      <c r="D16" t="s">
        <v>1257</v>
      </c>
      <c r="E16" t="s">
        <v>1523</v>
      </c>
      <c r="F16" t="s">
        <v>505</v>
      </c>
      <c r="G16" t="s">
        <v>1254</v>
      </c>
      <c r="H16">
        <v>13609572096.93</v>
      </c>
      <c r="I16">
        <v>3.6555</v>
      </c>
      <c r="J16">
        <v>12600</v>
      </c>
      <c r="L16" s="48">
        <v>46204</v>
      </c>
      <c r="M16" t="s">
        <v>1524</v>
      </c>
      <c r="N16">
        <v>1106.364167</v>
      </c>
      <c r="O16">
        <v>50958359.077103101</v>
      </c>
    </row>
    <row r="17" spans="1:15" hidden="1" x14ac:dyDescent="0.35">
      <c r="A17" t="s">
        <v>1271</v>
      </c>
      <c r="B17" t="s">
        <v>1272</v>
      </c>
      <c r="C17">
        <v>8.6327794398894677E-4</v>
      </c>
      <c r="D17" t="s">
        <v>1253</v>
      </c>
      <c r="E17" t="s">
        <v>1529</v>
      </c>
      <c r="F17" t="s">
        <v>505</v>
      </c>
      <c r="G17" t="s">
        <v>1260</v>
      </c>
      <c r="H17">
        <v>22484075601.540001</v>
      </c>
      <c r="I17">
        <v>3.6555</v>
      </c>
      <c r="J17">
        <v>5438.83</v>
      </c>
      <c r="L17" s="48">
        <v>46204</v>
      </c>
      <c r="M17" t="s">
        <v>1530</v>
      </c>
      <c r="N17">
        <v>1057.4958329999999</v>
      </c>
      <c r="O17">
        <v>21024754.69443085</v>
      </c>
    </row>
    <row r="18" spans="1:15" hidden="1" x14ac:dyDescent="0.35">
      <c r="A18" t="s">
        <v>5</v>
      </c>
      <c r="B18" t="s">
        <v>7</v>
      </c>
      <c r="C18">
        <v>7.6767367506980957E-3</v>
      </c>
      <c r="D18" t="s">
        <v>1253</v>
      </c>
      <c r="E18" t="s">
        <v>1529</v>
      </c>
      <c r="F18" t="s">
        <v>505</v>
      </c>
      <c r="G18" t="s">
        <v>1266</v>
      </c>
      <c r="H18">
        <v>21321717942.369999</v>
      </c>
      <c r="I18">
        <v>1</v>
      </c>
      <c r="J18">
        <v>140998</v>
      </c>
      <c r="K18" t="s">
        <v>1546</v>
      </c>
      <c r="L18" s="48">
        <v>46204</v>
      </c>
      <c r="M18" t="s">
        <v>1547</v>
      </c>
      <c r="N18">
        <v>1171.64277563</v>
      </c>
      <c r="O18">
        <v>165199288.07827869</v>
      </c>
    </row>
    <row r="19" spans="1:15" x14ac:dyDescent="0.35">
      <c r="A19" t="s">
        <v>1264</v>
      </c>
      <c r="B19" t="s">
        <v>1265</v>
      </c>
      <c r="C19">
        <v>3.2093603863643252E-3</v>
      </c>
      <c r="D19" t="s">
        <v>1253</v>
      </c>
      <c r="E19" t="s">
        <v>1523</v>
      </c>
      <c r="F19" t="s">
        <v>505</v>
      </c>
      <c r="G19" t="s">
        <v>1254</v>
      </c>
      <c r="H19">
        <v>75980824682.75</v>
      </c>
      <c r="I19">
        <v>3.6555</v>
      </c>
      <c r="J19">
        <v>69512.320000000007</v>
      </c>
      <c r="L19" s="48">
        <v>46204</v>
      </c>
      <c r="M19" t="s">
        <v>1539</v>
      </c>
      <c r="N19">
        <v>1037.15625</v>
      </c>
      <c r="O19">
        <v>263543773.81527001</v>
      </c>
    </row>
    <row r="20" spans="1:15" x14ac:dyDescent="0.35">
      <c r="A20" t="s">
        <v>1548</v>
      </c>
      <c r="B20" t="s">
        <v>1549</v>
      </c>
      <c r="C20">
        <v>1.84225126745674E-3</v>
      </c>
      <c r="D20" t="s">
        <v>1257</v>
      </c>
      <c r="E20" t="s">
        <v>1523</v>
      </c>
      <c r="F20" t="s">
        <v>505</v>
      </c>
      <c r="G20" t="s">
        <v>1254</v>
      </c>
      <c r="H20">
        <v>13609572096.93</v>
      </c>
      <c r="I20">
        <v>3.6555</v>
      </c>
      <c r="J20">
        <v>7046</v>
      </c>
      <c r="L20" s="48">
        <v>46204</v>
      </c>
      <c r="M20" t="s">
        <v>1539</v>
      </c>
      <c r="N20">
        <v>1047.8499999999999</v>
      </c>
      <c r="O20">
        <v>26989108.846050002</v>
      </c>
    </row>
    <row r="21" spans="1:15" hidden="1" x14ac:dyDescent="0.35">
      <c r="A21" t="s">
        <v>1536</v>
      </c>
      <c r="B21" t="s">
        <v>1537</v>
      </c>
      <c r="C21">
        <v>3.3626209217390641E-4</v>
      </c>
      <c r="D21" t="s">
        <v>1253</v>
      </c>
      <c r="E21" t="s">
        <v>1523</v>
      </c>
      <c r="F21" t="s">
        <v>505</v>
      </c>
      <c r="G21" t="s">
        <v>1263</v>
      </c>
      <c r="H21">
        <v>32175031138.84</v>
      </c>
      <c r="I21">
        <v>3.6555</v>
      </c>
      <c r="J21">
        <v>2999.77</v>
      </c>
      <c r="L21" s="48">
        <v>46204</v>
      </c>
      <c r="M21" t="s">
        <v>1538</v>
      </c>
      <c r="N21">
        <v>1060.3362030000001</v>
      </c>
      <c r="O21">
        <v>11627285.47663179</v>
      </c>
    </row>
    <row r="22" spans="1:15" hidden="1" x14ac:dyDescent="0.35">
      <c r="A22" t="s">
        <v>1531</v>
      </c>
      <c r="B22" t="s">
        <v>1532</v>
      </c>
      <c r="C22">
        <v>8.7332673230296406E-3</v>
      </c>
      <c r="D22" t="s">
        <v>1257</v>
      </c>
      <c r="E22" t="s">
        <v>1533</v>
      </c>
      <c r="F22" t="s">
        <v>504</v>
      </c>
      <c r="G22" t="s">
        <v>1260</v>
      </c>
      <c r="H22">
        <v>1876132204.02</v>
      </c>
      <c r="I22">
        <v>3.6555</v>
      </c>
      <c r="J22">
        <v>144383.99400000001</v>
      </c>
      <c r="K22" t="s">
        <v>1534</v>
      </c>
      <c r="L22" s="48">
        <v>46204</v>
      </c>
      <c r="M22" t="s">
        <v>1535</v>
      </c>
      <c r="N22">
        <v>33.729999999999997</v>
      </c>
      <c r="O22">
        <v>17802548.62595991</v>
      </c>
    </row>
    <row r="23" spans="1:15" x14ac:dyDescent="0.35">
      <c r="A23" t="s">
        <v>1548</v>
      </c>
      <c r="B23" t="s">
        <v>1549</v>
      </c>
      <c r="C23">
        <v>9.8783096732977214E-4</v>
      </c>
      <c r="D23" t="s">
        <v>1253</v>
      </c>
      <c r="E23" t="s">
        <v>1523</v>
      </c>
      <c r="F23" t="s">
        <v>505</v>
      </c>
      <c r="G23" t="s">
        <v>1254</v>
      </c>
      <c r="H23">
        <v>75980824682.75</v>
      </c>
      <c r="I23">
        <v>3.6555</v>
      </c>
      <c r="J23">
        <v>21221</v>
      </c>
      <c r="L23" s="48">
        <v>46204</v>
      </c>
      <c r="M23" t="s">
        <v>1539</v>
      </c>
      <c r="N23">
        <v>1047.8499999999999</v>
      </c>
      <c r="O23">
        <v>81285251.039174989</v>
      </c>
    </row>
    <row r="24" spans="1:15" x14ac:dyDescent="0.35">
      <c r="A24" t="s">
        <v>1541</v>
      </c>
      <c r="B24" t="s">
        <v>1542</v>
      </c>
      <c r="C24">
        <v>3.7751729022964999E-3</v>
      </c>
      <c r="D24" t="s">
        <v>1274</v>
      </c>
      <c r="E24" t="s">
        <v>1533</v>
      </c>
      <c r="F24" t="s">
        <v>504</v>
      </c>
      <c r="G24" t="s">
        <v>1254</v>
      </c>
      <c r="H24">
        <v>49939198393.660004</v>
      </c>
      <c r="I24">
        <v>3.6555</v>
      </c>
      <c r="J24">
        <v>480000</v>
      </c>
      <c r="K24" t="s">
        <v>1543</v>
      </c>
      <c r="L24" s="48">
        <v>46204</v>
      </c>
      <c r="M24" t="s">
        <v>1544</v>
      </c>
      <c r="N24">
        <v>116.51</v>
      </c>
      <c r="O24">
        <v>204433106.40000001</v>
      </c>
    </row>
    <row r="25" spans="1:15" hidden="1" x14ac:dyDescent="0.35">
      <c r="A25" t="s">
        <v>1261</v>
      </c>
      <c r="B25" t="s">
        <v>1262</v>
      </c>
      <c r="C25">
        <v>2.7938419407090511E-3</v>
      </c>
      <c r="D25" t="s">
        <v>1253</v>
      </c>
      <c r="E25" t="s">
        <v>1523</v>
      </c>
      <c r="F25" t="s">
        <v>505</v>
      </c>
      <c r="G25" t="s">
        <v>1273</v>
      </c>
      <c r="H25">
        <v>38668920674.18</v>
      </c>
      <c r="I25">
        <v>3.6555</v>
      </c>
      <c r="J25">
        <v>28247</v>
      </c>
      <c r="L25" s="48">
        <v>46204</v>
      </c>
      <c r="M25" t="s">
        <v>1540</v>
      </c>
      <c r="N25">
        <v>1131.1785709999999</v>
      </c>
      <c r="O25">
        <v>116802002.2029077</v>
      </c>
    </row>
    <row r="26" spans="1:15" hidden="1" x14ac:dyDescent="0.35">
      <c r="A26" t="s">
        <v>1541</v>
      </c>
      <c r="B26" t="s">
        <v>1542</v>
      </c>
      <c r="C26">
        <v>2.1611118995078799E-2</v>
      </c>
      <c r="D26" t="s">
        <v>1281</v>
      </c>
      <c r="E26" t="s">
        <v>1533</v>
      </c>
      <c r="F26" t="s">
        <v>504</v>
      </c>
      <c r="G26" t="s">
        <v>1266</v>
      </c>
      <c r="H26">
        <v>3464528509.8000002</v>
      </c>
      <c r="I26">
        <v>3.6555</v>
      </c>
      <c r="J26">
        <v>193000</v>
      </c>
      <c r="K26" t="s">
        <v>1543</v>
      </c>
      <c r="L26" s="48">
        <v>46204</v>
      </c>
      <c r="M26" t="s">
        <v>1544</v>
      </c>
      <c r="N26">
        <v>116.51</v>
      </c>
      <c r="O26">
        <v>82199144.864999995</v>
      </c>
    </row>
    <row r="27" spans="1:15" x14ac:dyDescent="0.35">
      <c r="A27" t="s">
        <v>1255</v>
      </c>
      <c r="B27" t="s">
        <v>1256</v>
      </c>
      <c r="C27">
        <v>3.6014102804047008E-10</v>
      </c>
      <c r="D27" t="s">
        <v>1253</v>
      </c>
      <c r="E27" t="s">
        <v>1523</v>
      </c>
      <c r="F27" t="s">
        <v>505</v>
      </c>
      <c r="G27" t="s">
        <v>1254</v>
      </c>
      <c r="H27">
        <v>75980824682.75</v>
      </c>
      <c r="I27">
        <v>3.6555</v>
      </c>
      <c r="J27">
        <v>7.4380561809448409E-3</v>
      </c>
      <c r="L27" s="48">
        <v>46204</v>
      </c>
      <c r="M27" t="s">
        <v>1524</v>
      </c>
      <c r="N27">
        <v>1083.3416669999999</v>
      </c>
      <c r="O27">
        <v>29.45585882441387</v>
      </c>
    </row>
    <row r="28" spans="1:15" x14ac:dyDescent="0.35">
      <c r="A28" t="s">
        <v>1541</v>
      </c>
      <c r="B28" t="s">
        <v>1542</v>
      </c>
      <c r="C28">
        <v>1.8965948068879301E-2</v>
      </c>
      <c r="D28" t="s">
        <v>1281</v>
      </c>
      <c r="E28" t="s">
        <v>1533</v>
      </c>
      <c r="F28" t="s">
        <v>504</v>
      </c>
      <c r="G28" t="s">
        <v>1254</v>
      </c>
      <c r="H28">
        <v>12432054192.16</v>
      </c>
      <c r="I28">
        <v>3.6555</v>
      </c>
      <c r="J28">
        <v>606121.49402954103</v>
      </c>
      <c r="K28" t="s">
        <v>1543</v>
      </c>
      <c r="L28" s="48">
        <v>46204</v>
      </c>
      <c r="M28" t="s">
        <v>1544</v>
      </c>
      <c r="N28">
        <v>116.51</v>
      </c>
      <c r="O28">
        <v>258148541.4172253</v>
      </c>
    </row>
    <row r="29" spans="1:15" hidden="1" x14ac:dyDescent="0.35">
      <c r="A29" t="s">
        <v>1550</v>
      </c>
      <c r="B29" t="s">
        <v>1551</v>
      </c>
      <c r="C29">
        <v>2.3677602330759201E-3</v>
      </c>
      <c r="D29" t="s">
        <v>1257</v>
      </c>
      <c r="E29" t="s">
        <v>1533</v>
      </c>
      <c r="F29" t="s">
        <v>504</v>
      </c>
      <c r="G29" t="s">
        <v>1263</v>
      </c>
      <c r="H29">
        <v>6913819376.2700005</v>
      </c>
      <c r="I29">
        <v>3.6555</v>
      </c>
      <c r="J29">
        <v>46488.830400000021</v>
      </c>
      <c r="K29" t="s">
        <v>1552</v>
      </c>
      <c r="L29" s="48">
        <v>46204</v>
      </c>
      <c r="M29" t="s">
        <v>1553</v>
      </c>
      <c r="N29">
        <v>104</v>
      </c>
      <c r="O29">
        <v>17673751.630828809</v>
      </c>
    </row>
    <row r="30" spans="1:15" x14ac:dyDescent="0.35">
      <c r="A30" t="s">
        <v>1548</v>
      </c>
      <c r="B30" t="s">
        <v>1549</v>
      </c>
      <c r="C30">
        <v>1.0008963240809099E-3</v>
      </c>
      <c r="D30" t="s">
        <v>1274</v>
      </c>
      <c r="E30" t="s">
        <v>1523</v>
      </c>
      <c r="F30" t="s">
        <v>505</v>
      </c>
      <c r="G30" t="s">
        <v>1254</v>
      </c>
      <c r="H30">
        <v>49939198393.660004</v>
      </c>
      <c r="I30">
        <v>3.6555</v>
      </c>
      <c r="J30">
        <v>14175</v>
      </c>
      <c r="L30" s="48">
        <v>46204</v>
      </c>
      <c r="M30" t="s">
        <v>1539</v>
      </c>
      <c r="N30">
        <v>1047.8499999999999</v>
      </c>
      <c r="O30">
        <v>54296142.193124987</v>
      </c>
    </row>
    <row r="31" spans="1:15" hidden="1" x14ac:dyDescent="0.35">
      <c r="A31" t="s">
        <v>1261</v>
      </c>
      <c r="B31" t="s">
        <v>1262</v>
      </c>
      <c r="C31">
        <v>5.8787117838525332E-3</v>
      </c>
      <c r="D31" t="s">
        <v>1253</v>
      </c>
      <c r="E31" t="s">
        <v>1523</v>
      </c>
      <c r="F31" t="s">
        <v>505</v>
      </c>
      <c r="G31" t="s">
        <v>1263</v>
      </c>
      <c r="H31">
        <v>32175031138.84</v>
      </c>
      <c r="I31">
        <v>3.6555</v>
      </c>
      <c r="J31">
        <v>49608</v>
      </c>
      <c r="L31" s="48">
        <v>46204</v>
      </c>
      <c r="M31" t="s">
        <v>1540</v>
      </c>
      <c r="N31">
        <v>1131.1785709999999</v>
      </c>
      <c r="O31">
        <v>205130234.19413909</v>
      </c>
    </row>
    <row r="32" spans="1:15" hidden="1" x14ac:dyDescent="0.35">
      <c r="A32" t="s">
        <v>1258</v>
      </c>
      <c r="B32" t="s">
        <v>1259</v>
      </c>
      <c r="C32">
        <v>2.416392927788437E-8</v>
      </c>
      <c r="D32" t="s">
        <v>1253</v>
      </c>
      <c r="E32" t="s">
        <v>1529</v>
      </c>
      <c r="F32" t="s">
        <v>505</v>
      </c>
      <c r="G32" t="s">
        <v>1266</v>
      </c>
      <c r="H32">
        <v>21321717942.369999</v>
      </c>
      <c r="I32">
        <v>3.6555</v>
      </c>
      <c r="J32">
        <v>0.15000000000145519</v>
      </c>
      <c r="L32" s="48">
        <v>46204</v>
      </c>
      <c r="M32" t="s">
        <v>1530</v>
      </c>
      <c r="N32">
        <v>1021.781111</v>
      </c>
      <c r="O32">
        <v>560.26812769451033</v>
      </c>
    </row>
    <row r="33" spans="1:15" x14ac:dyDescent="0.35">
      <c r="A33" t="s">
        <v>1269</v>
      </c>
      <c r="B33" t="s">
        <v>1270</v>
      </c>
      <c r="C33">
        <v>6.2409047554163992E-4</v>
      </c>
      <c r="D33" t="s">
        <v>1253</v>
      </c>
      <c r="E33" t="s">
        <v>1523</v>
      </c>
      <c r="F33" t="s">
        <v>505</v>
      </c>
      <c r="G33" t="s">
        <v>1254</v>
      </c>
      <c r="H33">
        <v>75980824682.75</v>
      </c>
      <c r="I33">
        <v>3.6555</v>
      </c>
      <c r="J33">
        <v>12600</v>
      </c>
      <c r="L33" s="48">
        <v>46204</v>
      </c>
      <c r="M33" t="s">
        <v>1524</v>
      </c>
      <c r="N33">
        <v>1106.364167</v>
      </c>
      <c r="O33">
        <v>50958359.077103101</v>
      </c>
    </row>
    <row r="34" spans="1:15" x14ac:dyDescent="0.35">
      <c r="A34" t="s">
        <v>1554</v>
      </c>
      <c r="B34" t="s">
        <v>1555</v>
      </c>
      <c r="C34">
        <v>3.5210857986745322E-4</v>
      </c>
      <c r="D34" t="s">
        <v>1253</v>
      </c>
      <c r="E34" t="s">
        <v>1523</v>
      </c>
      <c r="F34" t="s">
        <v>505</v>
      </c>
      <c r="G34" t="s">
        <v>1254</v>
      </c>
      <c r="H34">
        <v>75980824682.75</v>
      </c>
      <c r="I34">
        <v>3.6555</v>
      </c>
      <c r="J34">
        <v>8108</v>
      </c>
      <c r="K34" t="s">
        <v>1441</v>
      </c>
      <c r="L34" s="48">
        <v>46204</v>
      </c>
      <c r="M34" t="s">
        <v>1556</v>
      </c>
      <c r="N34">
        <v>980.85416699999996</v>
      </c>
      <c r="O34">
        <v>29071334.599754591</v>
      </c>
    </row>
    <row r="35" spans="1:15" hidden="1" x14ac:dyDescent="0.35">
      <c r="A35" t="s">
        <v>1275</v>
      </c>
      <c r="B35" t="s">
        <v>1276</v>
      </c>
      <c r="C35">
        <v>1.225478975254728E-3</v>
      </c>
      <c r="D35" t="s">
        <v>1253</v>
      </c>
      <c r="E35" t="s">
        <v>1529</v>
      </c>
      <c r="F35" t="s">
        <v>505</v>
      </c>
      <c r="G35" t="s">
        <v>1260</v>
      </c>
      <c r="H35">
        <v>22484075601.540001</v>
      </c>
      <c r="I35">
        <v>3.6555</v>
      </c>
      <c r="J35">
        <v>8157.37</v>
      </c>
      <c r="L35" s="48">
        <v>46204</v>
      </c>
      <c r="M35" t="s">
        <v>1530</v>
      </c>
      <c r="N35">
        <v>996.95903299999998</v>
      </c>
      <c r="O35">
        <v>29728586.63102334</v>
      </c>
    </row>
    <row r="36" spans="1:15" hidden="1" x14ac:dyDescent="0.35">
      <c r="A36" t="s">
        <v>1541</v>
      </c>
      <c r="B36" t="s">
        <v>1542</v>
      </c>
      <c r="C36">
        <v>5.1096922335985451E-2</v>
      </c>
      <c r="D36" t="s">
        <v>1257</v>
      </c>
      <c r="E36" t="s">
        <v>1533</v>
      </c>
      <c r="F36" t="s">
        <v>504</v>
      </c>
      <c r="G36" t="s">
        <v>1260</v>
      </c>
      <c r="H36">
        <v>1876132204.02</v>
      </c>
      <c r="I36">
        <v>3.6555</v>
      </c>
      <c r="J36">
        <v>242096.15</v>
      </c>
      <c r="K36" t="s">
        <v>1543</v>
      </c>
      <c r="L36" s="48">
        <v>46204</v>
      </c>
      <c r="M36" t="s">
        <v>1544</v>
      </c>
      <c r="N36">
        <v>116.51</v>
      </c>
      <c r="O36">
        <v>103109308.3166258</v>
      </c>
    </row>
    <row r="37" spans="1:15" x14ac:dyDescent="0.35">
      <c r="A37" t="s">
        <v>1264</v>
      </c>
      <c r="B37" t="s">
        <v>1265</v>
      </c>
      <c r="C37">
        <v>2.020205719874461E-3</v>
      </c>
      <c r="D37" t="s">
        <v>1274</v>
      </c>
      <c r="E37" t="s">
        <v>1523</v>
      </c>
      <c r="F37" t="s">
        <v>505</v>
      </c>
      <c r="G37" t="s">
        <v>1254</v>
      </c>
      <c r="H37">
        <v>49939198393.660004</v>
      </c>
      <c r="I37">
        <v>3.6555</v>
      </c>
      <c r="J37">
        <v>28912.38</v>
      </c>
      <c r="L37" s="48">
        <v>46204</v>
      </c>
      <c r="M37" t="s">
        <v>1539</v>
      </c>
      <c r="N37">
        <v>1037.15625</v>
      </c>
      <c r="O37">
        <v>109616219.61662529</v>
      </c>
    </row>
    <row r="38" spans="1:15" x14ac:dyDescent="0.35">
      <c r="A38" t="s">
        <v>1550</v>
      </c>
      <c r="B38" t="s">
        <v>1551</v>
      </c>
      <c r="C38">
        <v>1.00017321282827E-2</v>
      </c>
      <c r="D38" t="s">
        <v>1281</v>
      </c>
      <c r="E38" t="s">
        <v>1533</v>
      </c>
      <c r="F38" t="s">
        <v>504</v>
      </c>
      <c r="G38" t="s">
        <v>1254</v>
      </c>
      <c r="H38">
        <v>12432054192.16</v>
      </c>
      <c r="I38">
        <v>3.6555</v>
      </c>
      <c r="J38">
        <v>359806.29</v>
      </c>
      <c r="K38" t="s">
        <v>1552</v>
      </c>
      <c r="L38" s="48">
        <v>46204</v>
      </c>
      <c r="M38" t="s">
        <v>1553</v>
      </c>
      <c r="N38">
        <v>104</v>
      </c>
      <c r="O38">
        <v>136788276.88187999</v>
      </c>
    </row>
    <row r="39" spans="1:15" hidden="1" x14ac:dyDescent="0.35">
      <c r="A39" t="s">
        <v>1550</v>
      </c>
      <c r="B39" t="s">
        <v>1551</v>
      </c>
      <c r="C39">
        <v>1.5674312522060399E-3</v>
      </c>
      <c r="D39" t="s">
        <v>1274</v>
      </c>
      <c r="E39" t="s">
        <v>1533</v>
      </c>
      <c r="F39" t="s">
        <v>504</v>
      </c>
      <c r="G39" t="s">
        <v>1263</v>
      </c>
      <c r="H39">
        <v>22242246490.619999</v>
      </c>
      <c r="I39">
        <v>3.6555</v>
      </c>
      <c r="J39">
        <v>100000</v>
      </c>
      <c r="K39" t="s">
        <v>1552</v>
      </c>
      <c r="L39" s="48">
        <v>46204</v>
      </c>
      <c r="M39" t="s">
        <v>1553</v>
      </c>
      <c r="N39">
        <v>104</v>
      </c>
      <c r="O39">
        <v>38017200</v>
      </c>
    </row>
    <row r="40" spans="1:15" hidden="1" x14ac:dyDescent="0.35">
      <c r="A40" t="s">
        <v>1550</v>
      </c>
      <c r="B40" t="s">
        <v>1551</v>
      </c>
      <c r="C40">
        <v>1.4921167316404801E-2</v>
      </c>
      <c r="D40" t="s">
        <v>1281</v>
      </c>
      <c r="E40" t="s">
        <v>1533</v>
      </c>
      <c r="F40" t="s">
        <v>504</v>
      </c>
      <c r="G40" t="s">
        <v>1266</v>
      </c>
      <c r="H40">
        <v>3464528509.8000002</v>
      </c>
      <c r="I40">
        <v>3.6555</v>
      </c>
      <c r="J40">
        <v>150000</v>
      </c>
      <c r="K40" t="s">
        <v>1552</v>
      </c>
      <c r="L40" s="48">
        <v>46204</v>
      </c>
      <c r="M40" t="s">
        <v>1553</v>
      </c>
      <c r="N40">
        <v>104</v>
      </c>
      <c r="O40">
        <v>57025800</v>
      </c>
    </row>
    <row r="41" spans="1:15" x14ac:dyDescent="0.35">
      <c r="A41" t="s">
        <v>1557</v>
      </c>
      <c r="B41" t="s">
        <v>1558</v>
      </c>
      <c r="C41">
        <v>1.062220761501416E-3</v>
      </c>
      <c r="D41" t="s">
        <v>1253</v>
      </c>
      <c r="E41" t="s">
        <v>1523</v>
      </c>
      <c r="F41" t="s">
        <v>505</v>
      </c>
      <c r="G41" t="s">
        <v>1254</v>
      </c>
      <c r="H41">
        <v>75980824682.75</v>
      </c>
      <c r="I41">
        <v>3.6555</v>
      </c>
      <c r="J41">
        <v>23706.48</v>
      </c>
      <c r="K41" t="s">
        <v>1441</v>
      </c>
      <c r="L41" s="48">
        <v>46204</v>
      </c>
      <c r="M41" t="s">
        <v>1556</v>
      </c>
      <c r="N41">
        <v>1007.156582</v>
      </c>
      <c r="O41">
        <v>87279220.148911744</v>
      </c>
    </row>
    <row r="42" spans="1:15" hidden="1" x14ac:dyDescent="0.35">
      <c r="A42" t="s">
        <v>1271</v>
      </c>
      <c r="B42" t="s">
        <v>1272</v>
      </c>
      <c r="C42">
        <v>2.502480103844756E-8</v>
      </c>
      <c r="D42" t="s">
        <v>1253</v>
      </c>
      <c r="E42" t="s">
        <v>1529</v>
      </c>
      <c r="F42" t="s">
        <v>505</v>
      </c>
      <c r="G42" t="s">
        <v>1266</v>
      </c>
      <c r="H42">
        <v>21321717942.369999</v>
      </c>
      <c r="I42">
        <v>3.6555</v>
      </c>
      <c r="J42">
        <v>0.15000000000145519</v>
      </c>
      <c r="L42" s="48">
        <v>46204</v>
      </c>
      <c r="M42" t="s">
        <v>1530</v>
      </c>
      <c r="N42">
        <v>1057.4958329999999</v>
      </c>
      <c r="O42">
        <v>579.85140263535027</v>
      </c>
    </row>
    <row r="43" spans="1:15" x14ac:dyDescent="0.35">
      <c r="A43" t="s">
        <v>1550</v>
      </c>
      <c r="B43" t="s">
        <v>1551</v>
      </c>
      <c r="C43">
        <v>6.9869430802905097E-4</v>
      </c>
      <c r="D43" t="s">
        <v>1274</v>
      </c>
      <c r="E43" t="s">
        <v>1533</v>
      </c>
      <c r="F43" t="s">
        <v>504</v>
      </c>
      <c r="G43" t="s">
        <v>1254</v>
      </c>
      <c r="H43">
        <v>49939198393.660004</v>
      </c>
      <c r="I43">
        <v>3.6555</v>
      </c>
      <c r="J43">
        <v>100000</v>
      </c>
      <c r="K43" t="s">
        <v>1552</v>
      </c>
      <c r="L43" s="48">
        <v>46204</v>
      </c>
      <c r="M43" t="s">
        <v>1553</v>
      </c>
      <c r="N43">
        <v>104</v>
      </c>
      <c r="O43">
        <v>38017200</v>
      </c>
    </row>
    <row r="44" spans="1:15" hidden="1" x14ac:dyDescent="0.35">
      <c r="A44" t="s">
        <v>1526</v>
      </c>
      <c r="B44" t="s">
        <v>1527</v>
      </c>
      <c r="C44">
        <v>6.3307353823453035E-4</v>
      </c>
      <c r="D44" t="s">
        <v>1274</v>
      </c>
      <c r="E44" t="s">
        <v>1523</v>
      </c>
      <c r="F44" t="s">
        <v>505</v>
      </c>
      <c r="G44" t="s">
        <v>1260</v>
      </c>
      <c r="H44">
        <v>14659382987.110001</v>
      </c>
      <c r="I44">
        <v>3.6555</v>
      </c>
      <c r="J44">
        <v>3358</v>
      </c>
      <c r="K44" t="s">
        <v>1444</v>
      </c>
      <c r="L44" s="48">
        <v>46204</v>
      </c>
      <c r="M44" t="s">
        <v>1528</v>
      </c>
      <c r="N44">
        <v>819.02688799999999</v>
      </c>
      <c r="O44">
        <v>10053693.465744071</v>
      </c>
    </row>
    <row r="45" spans="1:15" x14ac:dyDescent="0.35">
      <c r="A45" t="s">
        <v>1277</v>
      </c>
      <c r="B45" t="s">
        <v>1278</v>
      </c>
      <c r="C45">
        <v>8.0333199616747979E-4</v>
      </c>
      <c r="D45" t="s">
        <v>1253</v>
      </c>
      <c r="E45" t="s">
        <v>1523</v>
      </c>
      <c r="F45" t="s">
        <v>505</v>
      </c>
      <c r="G45" t="s">
        <v>1254</v>
      </c>
      <c r="H45">
        <v>75980824682.75</v>
      </c>
      <c r="I45">
        <v>3.6555</v>
      </c>
      <c r="J45">
        <v>16941.53</v>
      </c>
      <c r="L45" s="48">
        <v>46204</v>
      </c>
      <c r="M45" t="s">
        <v>1556</v>
      </c>
      <c r="N45">
        <v>1064.9004809999999</v>
      </c>
      <c r="O45">
        <v>65949034.316399463</v>
      </c>
    </row>
    <row r="46" spans="1:15" x14ac:dyDescent="0.35">
      <c r="A46" t="s">
        <v>1264</v>
      </c>
      <c r="B46" t="s">
        <v>1265</v>
      </c>
      <c r="C46">
        <v>1.050454735836567E-2</v>
      </c>
      <c r="D46" t="s">
        <v>1257</v>
      </c>
      <c r="E46" t="s">
        <v>1523</v>
      </c>
      <c r="F46" t="s">
        <v>505</v>
      </c>
      <c r="G46" t="s">
        <v>1254</v>
      </c>
      <c r="H46">
        <v>13609572096.93</v>
      </c>
      <c r="I46">
        <v>3.6555</v>
      </c>
      <c r="J46">
        <v>40599.940000000017</v>
      </c>
      <c r="L46" s="48">
        <v>46204</v>
      </c>
      <c r="M46" t="s">
        <v>1539</v>
      </c>
      <c r="N46">
        <v>1037.15625</v>
      </c>
      <c r="O46">
        <v>153927554.19864479</v>
      </c>
    </row>
    <row r="47" spans="1:15" hidden="1" x14ac:dyDescent="0.35">
      <c r="A47" t="s">
        <v>1282</v>
      </c>
      <c r="B47" t="s">
        <v>1283</v>
      </c>
      <c r="C47">
        <v>2.7226247675825321E-5</v>
      </c>
      <c r="D47" t="s">
        <v>1253</v>
      </c>
      <c r="E47" t="s">
        <v>1529</v>
      </c>
      <c r="F47" t="s">
        <v>505</v>
      </c>
      <c r="G47" t="s">
        <v>1260</v>
      </c>
      <c r="H47">
        <v>22484075601.540001</v>
      </c>
      <c r="I47">
        <v>3.6555</v>
      </c>
      <c r="J47">
        <v>172.01</v>
      </c>
      <c r="L47" s="48">
        <v>46204</v>
      </c>
      <c r="M47" t="s">
        <v>1559</v>
      </c>
      <c r="N47">
        <v>1049.2326390000001</v>
      </c>
      <c r="O47">
        <v>659739.17953981285</v>
      </c>
    </row>
    <row r="48" spans="1:15" hidden="1" x14ac:dyDescent="0.35">
      <c r="A48" t="s">
        <v>1269</v>
      </c>
      <c r="B48" t="s">
        <v>1270</v>
      </c>
      <c r="C48">
        <v>6.8591260760855104E-3</v>
      </c>
      <c r="D48" t="s">
        <v>1257</v>
      </c>
      <c r="E48" t="s">
        <v>1523</v>
      </c>
      <c r="F48" t="s">
        <v>505</v>
      </c>
      <c r="G48" t="s">
        <v>1263</v>
      </c>
      <c r="H48">
        <v>6913819376.2700005</v>
      </c>
      <c r="I48">
        <v>3.6555</v>
      </c>
      <c r="J48">
        <v>12600</v>
      </c>
      <c r="L48" s="48">
        <v>46204</v>
      </c>
      <c r="M48" t="s">
        <v>1524</v>
      </c>
      <c r="N48">
        <v>1106.364167</v>
      </c>
      <c r="O48">
        <v>50958359.077103101</v>
      </c>
    </row>
    <row r="49" spans="1:15" x14ac:dyDescent="0.35">
      <c r="A49" t="s">
        <v>1279</v>
      </c>
      <c r="B49" t="s">
        <v>1280</v>
      </c>
      <c r="C49">
        <v>1.8714861812892721E-4</v>
      </c>
      <c r="D49" t="s">
        <v>1253</v>
      </c>
      <c r="E49" t="s">
        <v>1523</v>
      </c>
      <c r="F49" t="s">
        <v>505</v>
      </c>
      <c r="G49" t="s">
        <v>1254</v>
      </c>
      <c r="H49">
        <v>75980824682.75</v>
      </c>
      <c r="I49">
        <v>3.6555</v>
      </c>
      <c r="J49">
        <v>4000</v>
      </c>
      <c r="L49" s="48">
        <v>46204</v>
      </c>
      <c r="M49" t="s">
        <v>1556</v>
      </c>
      <c r="N49">
        <v>1065.145833</v>
      </c>
      <c r="O49">
        <v>15574562.370126</v>
      </c>
    </row>
    <row r="50" spans="1:15" hidden="1" x14ac:dyDescent="0.35">
      <c r="A50" t="s">
        <v>1267</v>
      </c>
      <c r="B50" t="s">
        <v>1268</v>
      </c>
      <c r="C50">
        <v>1.011148558505338E-3</v>
      </c>
      <c r="D50" t="s">
        <v>1253</v>
      </c>
      <c r="E50" t="s">
        <v>1523</v>
      </c>
      <c r="F50" t="s">
        <v>505</v>
      </c>
      <c r="G50" t="s">
        <v>1263</v>
      </c>
      <c r="H50">
        <v>32175031138.84</v>
      </c>
      <c r="I50">
        <v>3.6555</v>
      </c>
      <c r="J50">
        <v>8970</v>
      </c>
      <c r="L50" s="48">
        <v>46204</v>
      </c>
      <c r="M50" t="s">
        <v>1545</v>
      </c>
      <c r="N50">
        <v>1067.321674</v>
      </c>
      <c r="O50">
        <v>34997301.582383789</v>
      </c>
    </row>
    <row r="51" spans="1:15" x14ac:dyDescent="0.35">
      <c r="A51" t="s">
        <v>668</v>
      </c>
      <c r="B51" t="s">
        <v>669</v>
      </c>
      <c r="C51">
        <v>3.3235503406137258E-3</v>
      </c>
      <c r="D51" t="s">
        <v>1253</v>
      </c>
      <c r="E51" t="s">
        <v>1523</v>
      </c>
      <c r="F51" t="s">
        <v>505</v>
      </c>
      <c r="G51" t="s">
        <v>1254</v>
      </c>
      <c r="H51">
        <v>75980824682.75</v>
      </c>
      <c r="I51">
        <v>3.6555</v>
      </c>
      <c r="J51">
        <v>71590.31</v>
      </c>
      <c r="L51" s="48">
        <v>46204</v>
      </c>
      <c r="M51" t="s">
        <v>1560</v>
      </c>
      <c r="N51">
        <v>1044.805417</v>
      </c>
      <c r="O51">
        <v>273423883.16869873</v>
      </c>
    </row>
    <row r="52" spans="1:15" x14ac:dyDescent="0.35">
      <c r="A52" t="s">
        <v>1279</v>
      </c>
      <c r="B52" t="s">
        <v>1280</v>
      </c>
      <c r="C52">
        <v>1.14379378692222E-3</v>
      </c>
      <c r="D52" t="s">
        <v>1281</v>
      </c>
      <c r="E52" t="s">
        <v>1523</v>
      </c>
      <c r="F52" t="s">
        <v>505</v>
      </c>
      <c r="G52" t="s">
        <v>1254</v>
      </c>
      <c r="H52">
        <v>12432054192.16</v>
      </c>
      <c r="I52">
        <v>3.6555</v>
      </c>
      <c r="J52">
        <v>4000</v>
      </c>
      <c r="L52" s="48">
        <v>46204</v>
      </c>
      <c r="M52" t="s">
        <v>1556</v>
      </c>
      <c r="N52">
        <v>1065.145833</v>
      </c>
      <c r="O52">
        <v>15574562.370126</v>
      </c>
    </row>
    <row r="53" spans="1:15" hidden="1" x14ac:dyDescent="0.35">
      <c r="A53" t="s">
        <v>1526</v>
      </c>
      <c r="B53" t="s">
        <v>1527</v>
      </c>
      <c r="C53">
        <v>9.8186183449758963E-8</v>
      </c>
      <c r="D53" t="s">
        <v>1257</v>
      </c>
      <c r="E53" t="s">
        <v>1523</v>
      </c>
      <c r="F53" t="s">
        <v>505</v>
      </c>
      <c r="G53" t="s">
        <v>1266</v>
      </c>
      <c r="H53">
        <v>4819620516.6400003</v>
      </c>
      <c r="I53">
        <v>3.6555</v>
      </c>
      <c r="J53">
        <v>0.17000000000007279</v>
      </c>
      <c r="K53" t="s">
        <v>1444</v>
      </c>
      <c r="L53" s="48">
        <v>46204</v>
      </c>
      <c r="M53" t="s">
        <v>1528</v>
      </c>
      <c r="N53">
        <v>819.02688799999999</v>
      </c>
      <c r="O53">
        <v>508.97197414449778</v>
      </c>
    </row>
    <row r="54" spans="1:15" hidden="1" x14ac:dyDescent="0.35">
      <c r="A54" t="s">
        <v>1267</v>
      </c>
      <c r="B54" t="s">
        <v>1268</v>
      </c>
      <c r="C54">
        <v>2.1517907507678838E-3</v>
      </c>
      <c r="D54" t="s">
        <v>1253</v>
      </c>
      <c r="E54" t="s">
        <v>1523</v>
      </c>
      <c r="F54" t="s">
        <v>505</v>
      </c>
      <c r="G54" t="s">
        <v>1273</v>
      </c>
      <c r="H54">
        <v>38668920674.18</v>
      </c>
      <c r="I54">
        <v>3.6555</v>
      </c>
      <c r="J54">
        <v>22978</v>
      </c>
      <c r="L54" s="48">
        <v>46204</v>
      </c>
      <c r="M54" t="s">
        <v>1545</v>
      </c>
      <c r="N54">
        <v>1067.321674</v>
      </c>
      <c r="O54">
        <v>89650835.647716254</v>
      </c>
    </row>
    <row r="55" spans="1:15" x14ac:dyDescent="0.35">
      <c r="A55" t="s">
        <v>5</v>
      </c>
      <c r="B55" t="s">
        <v>7</v>
      </c>
      <c r="C55">
        <v>4.6302631568970699E-3</v>
      </c>
      <c r="D55" t="s">
        <v>1253</v>
      </c>
      <c r="E55" t="s">
        <v>1529</v>
      </c>
      <c r="F55" t="s">
        <v>505</v>
      </c>
      <c r="G55" t="s">
        <v>1254</v>
      </c>
      <c r="H55">
        <v>75980824682.75</v>
      </c>
      <c r="I55">
        <v>1</v>
      </c>
      <c r="J55">
        <v>303359</v>
      </c>
      <c r="K55" t="s">
        <v>1546</v>
      </c>
      <c r="L55" s="48">
        <v>46204</v>
      </c>
      <c r="M55" t="s">
        <v>1547</v>
      </c>
      <c r="N55">
        <v>1171.64277563</v>
      </c>
      <c r="O55">
        <v>355428380.77234107</v>
      </c>
    </row>
    <row r="56" spans="1:15" x14ac:dyDescent="0.35">
      <c r="A56" t="s">
        <v>1550</v>
      </c>
      <c r="B56" t="s">
        <v>1551</v>
      </c>
      <c r="C56">
        <v>1.20275182272065E-3</v>
      </c>
      <c r="D56" t="s">
        <v>1257</v>
      </c>
      <c r="E56" t="s">
        <v>1533</v>
      </c>
      <c r="F56" t="s">
        <v>504</v>
      </c>
      <c r="G56" t="s">
        <v>1254</v>
      </c>
      <c r="H56">
        <v>13609572096.93</v>
      </c>
      <c r="I56">
        <v>3.6555</v>
      </c>
      <c r="J56">
        <v>46488.830400000021</v>
      </c>
      <c r="K56" t="s">
        <v>1552</v>
      </c>
      <c r="L56" s="48">
        <v>46204</v>
      </c>
      <c r="M56" t="s">
        <v>1553</v>
      </c>
      <c r="N56">
        <v>104</v>
      </c>
      <c r="O56">
        <v>17673751.630828809</v>
      </c>
    </row>
    <row r="57" spans="1:15" hidden="1" x14ac:dyDescent="0.35">
      <c r="A57" t="s">
        <v>1561</v>
      </c>
      <c r="B57" t="s">
        <v>1562</v>
      </c>
      <c r="C57">
        <v>3.1261531574910267E-5</v>
      </c>
      <c r="D57" t="s">
        <v>1274</v>
      </c>
      <c r="E57" t="s">
        <v>1523</v>
      </c>
      <c r="F57" t="s">
        <v>505</v>
      </c>
      <c r="G57" t="s">
        <v>1260</v>
      </c>
      <c r="H57">
        <v>14659382987.110001</v>
      </c>
      <c r="I57">
        <v>3.6555</v>
      </c>
      <c r="J57">
        <v>168.93064916550071</v>
      </c>
      <c r="K57" t="s">
        <v>1444</v>
      </c>
      <c r="L57" s="48">
        <v>46204</v>
      </c>
      <c r="M57" t="s">
        <v>1528</v>
      </c>
      <c r="N57">
        <v>800.46875</v>
      </c>
      <c r="O57">
        <v>494310.25572647661</v>
      </c>
    </row>
    <row r="58" spans="1:15" x14ac:dyDescent="0.35">
      <c r="A58" t="s">
        <v>1563</v>
      </c>
      <c r="B58" t="s">
        <v>1564</v>
      </c>
      <c r="C58">
        <v>1.765372937550228E-4</v>
      </c>
      <c r="D58" t="s">
        <v>1253</v>
      </c>
      <c r="E58" t="s">
        <v>1529</v>
      </c>
      <c r="F58" t="s">
        <v>505</v>
      </c>
      <c r="G58" t="s">
        <v>1254</v>
      </c>
      <c r="H58">
        <v>75980824682.75</v>
      </c>
      <c r="I58">
        <v>3.6555</v>
      </c>
      <c r="J58">
        <v>3974</v>
      </c>
      <c r="K58" t="s">
        <v>1565</v>
      </c>
      <c r="L58" s="48">
        <v>46204</v>
      </c>
      <c r="M58" t="s">
        <v>1530</v>
      </c>
      <c r="N58">
        <v>1003.001389</v>
      </c>
      <c r="O58">
        <v>14570558.04894327</v>
      </c>
    </row>
    <row r="59" spans="1:15" hidden="1" x14ac:dyDescent="0.35">
      <c r="A59" t="s">
        <v>1566</v>
      </c>
      <c r="B59" t="s">
        <v>1567</v>
      </c>
      <c r="C59">
        <v>2.349805897636783E-3</v>
      </c>
      <c r="D59" t="s">
        <v>1253</v>
      </c>
      <c r="E59" t="s">
        <v>1523</v>
      </c>
      <c r="F59" t="s">
        <v>505</v>
      </c>
      <c r="G59" t="s">
        <v>1273</v>
      </c>
      <c r="H59">
        <v>38668920674.18</v>
      </c>
      <c r="I59">
        <v>3.6555</v>
      </c>
      <c r="J59">
        <v>27820</v>
      </c>
      <c r="K59" t="s">
        <v>1568</v>
      </c>
      <c r="L59" s="48">
        <v>46204</v>
      </c>
      <c r="M59" t="s">
        <v>1539</v>
      </c>
      <c r="N59">
        <v>971.37847199999999</v>
      </c>
      <c r="O59">
        <v>98785314.802296713</v>
      </c>
    </row>
    <row r="60" spans="1:15" hidden="1" x14ac:dyDescent="0.35">
      <c r="A60" t="s">
        <v>1294</v>
      </c>
      <c r="B60" t="s">
        <v>1295</v>
      </c>
      <c r="C60">
        <v>1.3016030507350699E-3</v>
      </c>
      <c r="D60" t="s">
        <v>1253</v>
      </c>
      <c r="E60" t="s">
        <v>1529</v>
      </c>
      <c r="F60" t="s">
        <v>505</v>
      </c>
      <c r="G60" t="s">
        <v>1266</v>
      </c>
      <c r="H60">
        <v>21321717942.369999</v>
      </c>
      <c r="I60">
        <v>3.6555</v>
      </c>
      <c r="J60">
        <v>8599.9999999999982</v>
      </c>
      <c r="K60" t="s">
        <v>1448</v>
      </c>
      <c r="L60" s="48">
        <v>46204</v>
      </c>
      <c r="M60" t="s">
        <v>1569</v>
      </c>
      <c r="N60">
        <v>963.25894841499996</v>
      </c>
      <c r="O60">
        <v>30282260.53900687</v>
      </c>
    </row>
    <row r="61" spans="1:15" x14ac:dyDescent="0.35">
      <c r="A61" t="s">
        <v>1570</v>
      </c>
      <c r="B61" t="s">
        <v>1571</v>
      </c>
      <c r="C61">
        <v>2.5303568531199502E-3</v>
      </c>
      <c r="D61" t="s">
        <v>1257</v>
      </c>
      <c r="E61" t="s">
        <v>1533</v>
      </c>
      <c r="F61" t="s">
        <v>504</v>
      </c>
      <c r="G61" t="s">
        <v>1254</v>
      </c>
      <c r="H61">
        <v>13609572096.93</v>
      </c>
      <c r="I61">
        <v>4.4023187000000004</v>
      </c>
      <c r="J61">
        <v>464.97441940202799</v>
      </c>
      <c r="K61" t="s">
        <v>1572</v>
      </c>
      <c r="L61" s="48">
        <v>46204</v>
      </c>
      <c r="M61" t="s">
        <v>1573</v>
      </c>
      <c r="N61">
        <v>19128.509999999998</v>
      </c>
      <c r="O61">
        <v>39155401.59643428</v>
      </c>
    </row>
    <row r="62" spans="1:15" x14ac:dyDescent="0.35">
      <c r="A62" t="s">
        <v>1554</v>
      </c>
      <c r="B62" t="s">
        <v>1555</v>
      </c>
      <c r="C62">
        <v>5.3572146003043396E-4</v>
      </c>
      <c r="D62" t="s">
        <v>1274</v>
      </c>
      <c r="E62" t="s">
        <v>1523</v>
      </c>
      <c r="F62" t="s">
        <v>505</v>
      </c>
      <c r="G62" t="s">
        <v>1254</v>
      </c>
      <c r="H62">
        <v>49939198393.660004</v>
      </c>
      <c r="I62">
        <v>3.6555</v>
      </c>
      <c r="J62">
        <v>8108</v>
      </c>
      <c r="K62" t="s">
        <v>1441</v>
      </c>
      <c r="L62" s="48">
        <v>46204</v>
      </c>
      <c r="M62" t="s">
        <v>1556</v>
      </c>
      <c r="N62">
        <v>980.85416699999996</v>
      </c>
      <c r="O62">
        <v>29071334.599754591</v>
      </c>
    </row>
    <row r="63" spans="1:15" hidden="1" x14ac:dyDescent="0.35">
      <c r="A63" t="s">
        <v>1264</v>
      </c>
      <c r="B63" t="s">
        <v>1265</v>
      </c>
      <c r="C63">
        <v>4.8931337749679137E-3</v>
      </c>
      <c r="D63" t="s">
        <v>1253</v>
      </c>
      <c r="E63" t="s">
        <v>1523</v>
      </c>
      <c r="F63" t="s">
        <v>505</v>
      </c>
      <c r="G63" t="s">
        <v>1263</v>
      </c>
      <c r="H63">
        <v>32175031138.84</v>
      </c>
      <c r="I63">
        <v>3.6555</v>
      </c>
      <c r="J63">
        <v>44994.37000000001</v>
      </c>
      <c r="L63" s="48">
        <v>46204</v>
      </c>
      <c r="M63" t="s">
        <v>1539</v>
      </c>
      <c r="N63">
        <v>1037.15625</v>
      </c>
      <c r="O63">
        <v>170588265.0764724</v>
      </c>
    </row>
    <row r="64" spans="1:15" hidden="1" x14ac:dyDescent="0.35">
      <c r="A64" t="s">
        <v>1284</v>
      </c>
      <c r="B64" t="s">
        <v>1285</v>
      </c>
      <c r="C64">
        <v>1.507413183379563E-3</v>
      </c>
      <c r="D64" t="s">
        <v>1253</v>
      </c>
      <c r="E64" t="s">
        <v>1529</v>
      </c>
      <c r="F64" t="s">
        <v>505</v>
      </c>
      <c r="G64" t="s">
        <v>1260</v>
      </c>
      <c r="H64">
        <v>22484075601.540001</v>
      </c>
      <c r="I64">
        <v>3.6555</v>
      </c>
      <c r="J64">
        <v>9643.49</v>
      </c>
      <c r="L64" s="48">
        <v>46204</v>
      </c>
      <c r="M64" t="s">
        <v>1559</v>
      </c>
      <c r="N64">
        <v>1039.4986389999999</v>
      </c>
      <c r="O64">
        <v>36644174.936283052</v>
      </c>
    </row>
    <row r="65" spans="1:15" x14ac:dyDescent="0.35">
      <c r="A65" t="s">
        <v>1258</v>
      </c>
      <c r="B65" t="s">
        <v>1259</v>
      </c>
      <c r="C65">
        <v>4.9613795410779408E-4</v>
      </c>
      <c r="D65" t="s">
        <v>1253</v>
      </c>
      <c r="E65" t="s">
        <v>1529</v>
      </c>
      <c r="F65" t="s">
        <v>505</v>
      </c>
      <c r="G65" t="s">
        <v>1254</v>
      </c>
      <c r="H65">
        <v>75980824682.75</v>
      </c>
      <c r="I65">
        <v>3.6555</v>
      </c>
      <c r="J65">
        <v>10964.38</v>
      </c>
      <c r="L65" s="48">
        <v>46204</v>
      </c>
      <c r="M65" t="s">
        <v>1530</v>
      </c>
      <c r="N65">
        <v>1021.781111</v>
      </c>
      <c r="O65">
        <v>40953284.359143607</v>
      </c>
    </row>
    <row r="66" spans="1:15" x14ac:dyDescent="0.35">
      <c r="A66" t="s">
        <v>1271</v>
      </c>
      <c r="B66" t="s">
        <v>1272</v>
      </c>
      <c r="C66">
        <v>1.278605340603557E-3</v>
      </c>
      <c r="D66" t="s">
        <v>1253</v>
      </c>
      <c r="E66" t="s">
        <v>1529</v>
      </c>
      <c r="F66" t="s">
        <v>505</v>
      </c>
      <c r="G66" t="s">
        <v>1254</v>
      </c>
      <c r="H66">
        <v>75980824682.75</v>
      </c>
      <c r="I66">
        <v>3.6555</v>
      </c>
      <c r="J66">
        <v>27189.98</v>
      </c>
      <c r="L66" s="48">
        <v>46204</v>
      </c>
      <c r="M66" t="s">
        <v>1530</v>
      </c>
      <c r="N66">
        <v>1057.4958329999999</v>
      </c>
      <c r="O66">
        <v>105107653.6031611</v>
      </c>
    </row>
    <row r="67" spans="1:15" hidden="1" x14ac:dyDescent="0.35">
      <c r="A67" t="s">
        <v>1548</v>
      </c>
      <c r="B67" t="s">
        <v>1549</v>
      </c>
      <c r="C67">
        <v>3.626691066284E-3</v>
      </c>
      <c r="D67" t="s">
        <v>1257</v>
      </c>
      <c r="E67" t="s">
        <v>1523</v>
      </c>
      <c r="F67" t="s">
        <v>505</v>
      </c>
      <c r="G67" t="s">
        <v>1263</v>
      </c>
      <c r="H67">
        <v>6913819376.2700005</v>
      </c>
      <c r="I67">
        <v>3.6555</v>
      </c>
      <c r="J67">
        <v>7046</v>
      </c>
      <c r="L67" s="48">
        <v>46204</v>
      </c>
      <c r="M67" t="s">
        <v>1539</v>
      </c>
      <c r="N67">
        <v>1047.8499999999999</v>
      </c>
      <c r="O67">
        <v>26989108.846050002</v>
      </c>
    </row>
    <row r="68" spans="1:15" hidden="1" x14ac:dyDescent="0.35">
      <c r="A68" t="s">
        <v>1561</v>
      </c>
      <c r="B68" t="s">
        <v>1562</v>
      </c>
      <c r="C68">
        <v>3.111438213023246E-8</v>
      </c>
      <c r="D68" t="s">
        <v>1274</v>
      </c>
      <c r="E68" t="s">
        <v>1523</v>
      </c>
      <c r="F68" t="s">
        <v>505</v>
      </c>
      <c r="G68" t="s">
        <v>1266</v>
      </c>
      <c r="H68">
        <v>13037568915.93</v>
      </c>
      <c r="I68">
        <v>3.6555</v>
      </c>
      <c r="J68">
        <v>0.1499999999996362</v>
      </c>
      <c r="K68" t="s">
        <v>1444</v>
      </c>
      <c r="L68" s="48">
        <v>46204</v>
      </c>
      <c r="M68" t="s">
        <v>1528</v>
      </c>
      <c r="N68">
        <v>800.46875</v>
      </c>
      <c r="O68">
        <v>438.91702734268551</v>
      </c>
    </row>
    <row r="69" spans="1:15" x14ac:dyDescent="0.35">
      <c r="A69" t="s">
        <v>1570</v>
      </c>
      <c r="B69" t="s">
        <v>1571</v>
      </c>
      <c r="C69">
        <v>1.37402974568296E-3</v>
      </c>
      <c r="D69" t="s">
        <v>1274</v>
      </c>
      <c r="E69" t="s">
        <v>1533</v>
      </c>
      <c r="F69" t="s">
        <v>504</v>
      </c>
      <c r="G69" t="s">
        <v>1254</v>
      </c>
      <c r="H69">
        <v>49939198393.660004</v>
      </c>
      <c r="I69">
        <v>4.4023187000000004</v>
      </c>
      <c r="J69">
        <v>934.93974077611097</v>
      </c>
      <c r="K69" t="s">
        <v>1572</v>
      </c>
      <c r="L69" s="48">
        <v>46204</v>
      </c>
      <c r="M69" t="s">
        <v>1573</v>
      </c>
      <c r="N69">
        <v>19128.509999999998</v>
      </c>
      <c r="O69">
        <v>78731086.036160395</v>
      </c>
    </row>
    <row r="70" spans="1:15" x14ac:dyDescent="0.35">
      <c r="A70" t="s">
        <v>1275</v>
      </c>
      <c r="B70" t="s">
        <v>1276</v>
      </c>
      <c r="C70">
        <v>1.4085822825991301E-3</v>
      </c>
      <c r="D70" t="s">
        <v>1253</v>
      </c>
      <c r="E70" t="s">
        <v>1529</v>
      </c>
      <c r="F70" t="s">
        <v>505</v>
      </c>
      <c r="G70" t="s">
        <v>1254</v>
      </c>
      <c r="H70">
        <v>75980824682.75</v>
      </c>
      <c r="I70">
        <v>3.6555</v>
      </c>
      <c r="J70">
        <v>31737.05</v>
      </c>
      <c r="L70" s="48">
        <v>46204</v>
      </c>
      <c r="M70" t="s">
        <v>1530</v>
      </c>
      <c r="N70">
        <v>996.95903299999998</v>
      </c>
      <c r="O70">
        <v>115661989.13842569</v>
      </c>
    </row>
    <row r="71" spans="1:15" hidden="1" x14ac:dyDescent="0.35">
      <c r="A71" t="s">
        <v>1548</v>
      </c>
      <c r="B71" t="s">
        <v>1549</v>
      </c>
      <c r="C71">
        <v>2.33151738831481E-3</v>
      </c>
      <c r="D71" t="s">
        <v>1253</v>
      </c>
      <c r="E71" t="s">
        <v>1523</v>
      </c>
      <c r="F71" t="s">
        <v>505</v>
      </c>
      <c r="G71" t="s">
        <v>1263</v>
      </c>
      <c r="H71">
        <v>32175031138.84</v>
      </c>
      <c r="I71">
        <v>3.6555</v>
      </c>
      <c r="J71">
        <v>21221</v>
      </c>
      <c r="L71" s="48">
        <v>46204</v>
      </c>
      <c r="M71" t="s">
        <v>1539</v>
      </c>
      <c r="N71">
        <v>1047.8499999999999</v>
      </c>
      <c r="O71">
        <v>81285251.039174989</v>
      </c>
    </row>
    <row r="72" spans="1:15" hidden="1" x14ac:dyDescent="0.35">
      <c r="A72" t="s">
        <v>1574</v>
      </c>
      <c r="B72" t="s">
        <v>582</v>
      </c>
      <c r="C72">
        <v>6.5649414433722898E-3</v>
      </c>
      <c r="D72" t="s">
        <v>1281</v>
      </c>
      <c r="E72" t="s">
        <v>1533</v>
      </c>
      <c r="F72" t="s">
        <v>504</v>
      </c>
      <c r="G72" t="s">
        <v>1266</v>
      </c>
      <c r="H72">
        <v>3464528509.8000002</v>
      </c>
      <c r="I72">
        <v>3.6555</v>
      </c>
      <c r="J72">
        <v>85915.28</v>
      </c>
      <c r="K72" t="s">
        <v>1575</v>
      </c>
      <c r="L72" s="48">
        <v>46204</v>
      </c>
      <c r="M72" t="s">
        <v>1544</v>
      </c>
      <c r="N72">
        <v>79.52</v>
      </c>
      <c r="O72">
        <v>24974314.096300799</v>
      </c>
    </row>
    <row r="73" spans="1:15" x14ac:dyDescent="0.35">
      <c r="A73" t="s">
        <v>1557</v>
      </c>
      <c r="B73" t="s">
        <v>1558</v>
      </c>
      <c r="C73">
        <v>4.6149801830383199E-4</v>
      </c>
      <c r="D73" t="s">
        <v>1274</v>
      </c>
      <c r="E73" t="s">
        <v>1523</v>
      </c>
      <c r="F73" t="s">
        <v>505</v>
      </c>
      <c r="G73" t="s">
        <v>1254</v>
      </c>
      <c r="H73">
        <v>49939198393.660004</v>
      </c>
      <c r="I73">
        <v>3.6555</v>
      </c>
      <c r="J73">
        <v>6808.2199999999984</v>
      </c>
      <c r="K73" t="s">
        <v>1441</v>
      </c>
      <c r="L73" s="48">
        <v>46204</v>
      </c>
      <c r="M73" t="s">
        <v>1556</v>
      </c>
      <c r="N73">
        <v>1007.156582</v>
      </c>
      <c r="O73">
        <v>25065557.273885611</v>
      </c>
    </row>
    <row r="74" spans="1:15" x14ac:dyDescent="0.35">
      <c r="A74" t="s">
        <v>1282</v>
      </c>
      <c r="B74" t="s">
        <v>1283</v>
      </c>
      <c r="C74">
        <v>8.0643395561802545E-6</v>
      </c>
      <c r="D74" t="s">
        <v>1253</v>
      </c>
      <c r="E74" t="s">
        <v>1529</v>
      </c>
      <c r="F74" t="s">
        <v>505</v>
      </c>
      <c r="G74" t="s">
        <v>1254</v>
      </c>
      <c r="H74">
        <v>75980824682.75</v>
      </c>
      <c r="I74">
        <v>3.6555</v>
      </c>
      <c r="J74">
        <v>172.01</v>
      </c>
      <c r="L74" s="48">
        <v>46204</v>
      </c>
      <c r="M74" t="s">
        <v>1559</v>
      </c>
      <c r="N74">
        <v>1049.2326390000001</v>
      </c>
      <c r="O74">
        <v>659739.17953981285</v>
      </c>
    </row>
    <row r="75" spans="1:15" hidden="1" x14ac:dyDescent="0.35">
      <c r="A75" t="s">
        <v>1286</v>
      </c>
      <c r="B75" t="s">
        <v>1287</v>
      </c>
      <c r="C75">
        <v>1.355143275930684E-3</v>
      </c>
      <c r="D75" t="s">
        <v>1253</v>
      </c>
      <c r="E75" t="s">
        <v>1529</v>
      </c>
      <c r="F75" t="s">
        <v>505</v>
      </c>
      <c r="G75" t="s">
        <v>1260</v>
      </c>
      <c r="H75">
        <v>22484075601.540001</v>
      </c>
      <c r="I75">
        <v>1</v>
      </c>
      <c r="J75">
        <v>29161</v>
      </c>
      <c r="L75" s="48">
        <v>46204</v>
      </c>
      <c r="M75" t="s">
        <v>1576</v>
      </c>
      <c r="N75">
        <v>1053.2153029630001</v>
      </c>
      <c r="O75">
        <v>30712811.449704051</v>
      </c>
    </row>
    <row r="76" spans="1:15" hidden="1" x14ac:dyDescent="0.35">
      <c r="A76" t="s">
        <v>1550</v>
      </c>
      <c r="B76" t="s">
        <v>1551</v>
      </c>
      <c r="C76">
        <v>2.3938757181548299E-2</v>
      </c>
      <c r="D76" t="s">
        <v>1281</v>
      </c>
      <c r="E76" t="s">
        <v>1533</v>
      </c>
      <c r="F76" t="s">
        <v>504</v>
      </c>
      <c r="G76" t="s">
        <v>1263</v>
      </c>
      <c r="H76">
        <v>3018965271.9499998</v>
      </c>
      <c r="I76">
        <v>3.6555</v>
      </c>
      <c r="J76">
        <v>209806.29</v>
      </c>
      <c r="K76" t="s">
        <v>1552</v>
      </c>
      <c r="L76" s="48">
        <v>46204</v>
      </c>
      <c r="M76" t="s">
        <v>1553</v>
      </c>
      <c r="N76">
        <v>104</v>
      </c>
      <c r="O76">
        <v>79762476.88188</v>
      </c>
    </row>
    <row r="77" spans="1:15" x14ac:dyDescent="0.35">
      <c r="A77" t="s">
        <v>1557</v>
      </c>
      <c r="B77" t="s">
        <v>1558</v>
      </c>
      <c r="C77">
        <v>3.9904884032998297E-3</v>
      </c>
      <c r="D77" t="s">
        <v>1257</v>
      </c>
      <c r="E77" t="s">
        <v>1523</v>
      </c>
      <c r="F77" t="s">
        <v>505</v>
      </c>
      <c r="G77" t="s">
        <v>1254</v>
      </c>
      <c r="H77">
        <v>13609572096.93</v>
      </c>
      <c r="I77">
        <v>3.6555</v>
      </c>
      <c r="J77">
        <v>15898.26</v>
      </c>
      <c r="K77" t="s">
        <v>1441</v>
      </c>
      <c r="L77" s="48">
        <v>46204</v>
      </c>
      <c r="M77" t="s">
        <v>1556</v>
      </c>
      <c r="N77">
        <v>1007.156582</v>
      </c>
      <c r="O77">
        <v>58532001.989525132</v>
      </c>
    </row>
    <row r="78" spans="1:15" x14ac:dyDescent="0.35">
      <c r="A78" t="s">
        <v>1284</v>
      </c>
      <c r="B78" t="s">
        <v>1285</v>
      </c>
      <c r="C78">
        <v>4.4558941731654751E-4</v>
      </c>
      <c r="D78" t="s">
        <v>1253</v>
      </c>
      <c r="E78" t="s">
        <v>1529</v>
      </c>
      <c r="F78" t="s">
        <v>505</v>
      </c>
      <c r="G78" t="s">
        <v>1254</v>
      </c>
      <c r="H78">
        <v>75980824682.75</v>
      </c>
      <c r="I78">
        <v>3.6555</v>
      </c>
      <c r="J78">
        <v>9643.49</v>
      </c>
      <c r="L78" s="48">
        <v>46204</v>
      </c>
      <c r="M78" t="s">
        <v>1559</v>
      </c>
      <c r="N78">
        <v>1039.4986389999999</v>
      </c>
      <c r="O78">
        <v>36644174.936283052</v>
      </c>
    </row>
    <row r="79" spans="1:15" hidden="1" x14ac:dyDescent="0.35">
      <c r="A79" t="s">
        <v>1296</v>
      </c>
      <c r="B79" t="s">
        <v>1297</v>
      </c>
      <c r="C79">
        <v>5.5499667039332406E-3</v>
      </c>
      <c r="D79" t="s">
        <v>1253</v>
      </c>
      <c r="E79" t="s">
        <v>1529</v>
      </c>
      <c r="F79" t="s">
        <v>505</v>
      </c>
      <c r="G79" t="s">
        <v>1266</v>
      </c>
      <c r="H79">
        <v>21321717942.369999</v>
      </c>
      <c r="I79">
        <v>3.6555</v>
      </c>
      <c r="J79">
        <v>33033.504999999997</v>
      </c>
      <c r="L79" s="48">
        <v>46204</v>
      </c>
      <c r="M79" t="s">
        <v>1577</v>
      </c>
      <c r="N79">
        <v>1055.4704220000001</v>
      </c>
      <c r="O79">
        <v>127452251.619129</v>
      </c>
    </row>
    <row r="80" spans="1:15" hidden="1" x14ac:dyDescent="0.35">
      <c r="A80" t="s">
        <v>1541</v>
      </c>
      <c r="B80" t="s">
        <v>1542</v>
      </c>
      <c r="C80">
        <v>1.2888126501358999E-2</v>
      </c>
      <c r="D80" t="s">
        <v>1274</v>
      </c>
      <c r="E80" t="s">
        <v>1533</v>
      </c>
      <c r="F80" t="s">
        <v>504</v>
      </c>
      <c r="G80" t="s">
        <v>1260</v>
      </c>
      <c r="H80">
        <v>14659382987.110001</v>
      </c>
      <c r="I80">
        <v>3.6555</v>
      </c>
      <c r="J80">
        <v>480000</v>
      </c>
      <c r="K80" t="s">
        <v>1543</v>
      </c>
      <c r="L80" s="48">
        <v>46204</v>
      </c>
      <c r="M80" t="s">
        <v>1544</v>
      </c>
      <c r="N80">
        <v>116.51</v>
      </c>
      <c r="O80">
        <v>204433106.40000001</v>
      </c>
    </row>
    <row r="81" spans="1:15" x14ac:dyDescent="0.35">
      <c r="A81" t="s">
        <v>1578</v>
      </c>
      <c r="B81" t="s">
        <v>1579</v>
      </c>
      <c r="C81">
        <v>5.9049575765711653E-4</v>
      </c>
      <c r="D81" t="s">
        <v>1257</v>
      </c>
      <c r="E81" t="s">
        <v>1533</v>
      </c>
      <c r="F81" t="s">
        <v>504</v>
      </c>
      <c r="G81" t="s">
        <v>1254</v>
      </c>
      <c r="H81">
        <v>13609572096.93</v>
      </c>
      <c r="I81">
        <v>3.6555</v>
      </c>
      <c r="J81">
        <v>1267.7281499999999</v>
      </c>
      <c r="K81" t="s">
        <v>1580</v>
      </c>
      <c r="L81" s="48">
        <v>46204</v>
      </c>
      <c r="M81" t="s">
        <v>1573</v>
      </c>
      <c r="N81">
        <v>1866.81</v>
      </c>
      <c r="O81">
        <v>8651134.0368428323</v>
      </c>
    </row>
    <row r="82" spans="1:15" x14ac:dyDescent="0.35">
      <c r="A82" t="s">
        <v>1286</v>
      </c>
      <c r="B82" t="s">
        <v>1287</v>
      </c>
      <c r="C82">
        <v>8.8892937505168632E-4</v>
      </c>
      <c r="D82" t="s">
        <v>1253</v>
      </c>
      <c r="E82" t="s">
        <v>1529</v>
      </c>
      <c r="F82" t="s">
        <v>505</v>
      </c>
      <c r="G82" t="s">
        <v>1254</v>
      </c>
      <c r="H82">
        <v>75980824682.75</v>
      </c>
      <c r="I82">
        <v>1</v>
      </c>
      <c r="J82">
        <v>64458</v>
      </c>
      <c r="L82" s="48">
        <v>46204</v>
      </c>
      <c r="M82" t="s">
        <v>1576</v>
      </c>
      <c r="N82">
        <v>1053.2153029630001</v>
      </c>
      <c r="O82">
        <v>67888151.998389065</v>
      </c>
    </row>
    <row r="83" spans="1:15" hidden="1" x14ac:dyDescent="0.35">
      <c r="A83" t="s">
        <v>1574</v>
      </c>
      <c r="B83" t="s">
        <v>582</v>
      </c>
      <c r="C83">
        <v>1.0303991176640799E-2</v>
      </c>
      <c r="D83" t="s">
        <v>1257</v>
      </c>
      <c r="E83" t="s">
        <v>1533</v>
      </c>
      <c r="F83" t="s">
        <v>504</v>
      </c>
      <c r="G83" t="s">
        <v>1266</v>
      </c>
      <c r="H83">
        <v>4819620516.6400003</v>
      </c>
      <c r="I83">
        <v>3.6555</v>
      </c>
      <c r="J83">
        <v>183564.39</v>
      </c>
      <c r="K83" t="s">
        <v>1575</v>
      </c>
      <c r="L83" s="48">
        <v>46204</v>
      </c>
      <c r="M83" t="s">
        <v>1544</v>
      </c>
      <c r="N83">
        <v>79.52</v>
      </c>
      <c r="O83">
        <v>53359480.790330403</v>
      </c>
    </row>
    <row r="84" spans="1:15" hidden="1" x14ac:dyDescent="0.35">
      <c r="A84" t="s">
        <v>1302</v>
      </c>
      <c r="B84" t="s">
        <v>1303</v>
      </c>
      <c r="C84">
        <v>1.3226097518204921E-2</v>
      </c>
      <c r="D84" t="s">
        <v>1253</v>
      </c>
      <c r="E84" t="s">
        <v>1529</v>
      </c>
      <c r="F84" t="s">
        <v>505</v>
      </c>
      <c r="G84" t="s">
        <v>1266</v>
      </c>
      <c r="H84">
        <v>21321717942.369999</v>
      </c>
      <c r="I84">
        <v>1</v>
      </c>
      <c r="J84">
        <v>276317.39</v>
      </c>
      <c r="L84" s="48">
        <v>46204</v>
      </c>
      <c r="M84" t="s">
        <v>1581</v>
      </c>
      <c r="N84">
        <v>1030.5975000000001</v>
      </c>
      <c r="O84">
        <v>284772011.34052497</v>
      </c>
    </row>
    <row r="85" spans="1:15" x14ac:dyDescent="0.35">
      <c r="A85" t="s">
        <v>649</v>
      </c>
      <c r="B85" t="s">
        <v>648</v>
      </c>
      <c r="C85">
        <v>1.058791184067875E-22</v>
      </c>
      <c r="D85" t="s">
        <v>1257</v>
      </c>
      <c r="E85" t="s">
        <v>1533</v>
      </c>
      <c r="F85" t="s">
        <v>504</v>
      </c>
      <c r="G85" t="s">
        <v>1254</v>
      </c>
      <c r="H85">
        <v>13609572096.93</v>
      </c>
      <c r="I85">
        <v>4.4023187000000004</v>
      </c>
      <c r="K85" t="s">
        <v>646</v>
      </c>
      <c r="L85" s="48">
        <v>46204</v>
      </c>
      <c r="M85" t="s">
        <v>1582</v>
      </c>
      <c r="N85">
        <v>124.76</v>
      </c>
    </row>
    <row r="86" spans="1:15" x14ac:dyDescent="0.35">
      <c r="A86" t="s">
        <v>1557</v>
      </c>
      <c r="B86" t="s">
        <v>1558</v>
      </c>
      <c r="C86">
        <v>2.6968421156838999E-4</v>
      </c>
      <c r="D86" t="s">
        <v>1281</v>
      </c>
      <c r="E86" t="s">
        <v>1523</v>
      </c>
      <c r="F86" t="s">
        <v>505</v>
      </c>
      <c r="G86" t="s">
        <v>1254</v>
      </c>
      <c r="H86">
        <v>12432054192.16</v>
      </c>
      <c r="I86">
        <v>3.6555</v>
      </c>
      <c r="J86">
        <v>1000</v>
      </c>
      <c r="K86" t="s">
        <v>1441</v>
      </c>
      <c r="L86" s="48">
        <v>46204</v>
      </c>
      <c r="M86" t="s">
        <v>1556</v>
      </c>
      <c r="N86">
        <v>1007.156582</v>
      </c>
      <c r="O86">
        <v>3681660.8855010001</v>
      </c>
    </row>
    <row r="87" spans="1:15" hidden="1" x14ac:dyDescent="0.35">
      <c r="A87" t="s">
        <v>1541</v>
      </c>
      <c r="B87" t="s">
        <v>1542</v>
      </c>
      <c r="C87">
        <v>2.71042857985886E-2</v>
      </c>
      <c r="D87" t="s">
        <v>1281</v>
      </c>
      <c r="E87" t="s">
        <v>1533</v>
      </c>
      <c r="F87" t="s">
        <v>504</v>
      </c>
      <c r="G87" t="s">
        <v>1260</v>
      </c>
      <c r="H87">
        <v>5948560410.4099998</v>
      </c>
      <c r="I87">
        <v>3.6555</v>
      </c>
      <c r="J87">
        <v>413121.49402954098</v>
      </c>
      <c r="K87" t="s">
        <v>1543</v>
      </c>
      <c r="L87" s="48">
        <v>46204</v>
      </c>
      <c r="M87" t="s">
        <v>1544</v>
      </c>
      <c r="N87">
        <v>116.51</v>
      </c>
      <c r="O87">
        <v>175949396.55222529</v>
      </c>
    </row>
    <row r="88" spans="1:15" hidden="1" x14ac:dyDescent="0.35">
      <c r="A88" t="s">
        <v>1288</v>
      </c>
      <c r="B88" t="s">
        <v>1289</v>
      </c>
      <c r="C88">
        <v>5.9864595245423156E-4</v>
      </c>
      <c r="D88" t="s">
        <v>1253</v>
      </c>
      <c r="E88" t="s">
        <v>1529</v>
      </c>
      <c r="F88" t="s">
        <v>505</v>
      </c>
      <c r="G88" t="s">
        <v>1260</v>
      </c>
      <c r="H88">
        <v>22484075601.540001</v>
      </c>
      <c r="I88">
        <v>3.6555</v>
      </c>
      <c r="J88">
        <v>3860.83</v>
      </c>
      <c r="L88" s="48">
        <v>46204</v>
      </c>
      <c r="M88" t="s">
        <v>1576</v>
      </c>
      <c r="N88">
        <v>1029.4222219999999</v>
      </c>
      <c r="O88">
        <v>14528507.653465049</v>
      </c>
    </row>
    <row r="89" spans="1:15" x14ac:dyDescent="0.35">
      <c r="A89" t="s">
        <v>1288</v>
      </c>
      <c r="B89" t="s">
        <v>1289</v>
      </c>
      <c r="C89">
        <v>1.7717506330081249E-4</v>
      </c>
      <c r="D89" t="s">
        <v>1253</v>
      </c>
      <c r="E89" t="s">
        <v>1529</v>
      </c>
      <c r="F89" t="s">
        <v>505</v>
      </c>
      <c r="G89" t="s">
        <v>1254</v>
      </c>
      <c r="H89">
        <v>75980824682.75</v>
      </c>
      <c r="I89">
        <v>3.6555</v>
      </c>
      <c r="J89">
        <v>3860.83</v>
      </c>
      <c r="L89" s="48">
        <v>46204</v>
      </c>
      <c r="M89" t="s">
        <v>1576</v>
      </c>
      <c r="N89">
        <v>1029.4222219999999</v>
      </c>
      <c r="O89">
        <v>14528507.653465049</v>
      </c>
    </row>
    <row r="90" spans="1:15" x14ac:dyDescent="0.35">
      <c r="A90" t="s">
        <v>412</v>
      </c>
      <c r="B90" t="s">
        <v>420</v>
      </c>
      <c r="C90">
        <v>2.4602583950155272E-4</v>
      </c>
      <c r="D90" t="s">
        <v>1253</v>
      </c>
      <c r="E90" t="s">
        <v>1529</v>
      </c>
      <c r="F90" t="s">
        <v>505</v>
      </c>
      <c r="G90" t="s">
        <v>1254</v>
      </c>
      <c r="H90">
        <v>75980824682.75</v>
      </c>
      <c r="I90">
        <v>1</v>
      </c>
      <c r="J90">
        <v>18240.000000064701</v>
      </c>
      <c r="K90" t="s">
        <v>409</v>
      </c>
      <c r="L90" s="48">
        <v>46204</v>
      </c>
      <c r="M90" t="s">
        <v>1583</v>
      </c>
      <c r="N90">
        <v>1035.0256477190001</v>
      </c>
      <c r="O90">
        <v>18878867.814461529</v>
      </c>
    </row>
    <row r="91" spans="1:15" hidden="1" x14ac:dyDescent="0.35">
      <c r="A91" t="s">
        <v>1570</v>
      </c>
      <c r="B91" t="s">
        <v>1571</v>
      </c>
      <c r="C91">
        <v>3.0824598684932002E-3</v>
      </c>
      <c r="D91" t="s">
        <v>1274</v>
      </c>
      <c r="E91" t="s">
        <v>1533</v>
      </c>
      <c r="F91" t="s">
        <v>504</v>
      </c>
      <c r="G91" t="s">
        <v>1263</v>
      </c>
      <c r="H91">
        <v>22242246490.619999</v>
      </c>
      <c r="I91">
        <v>4.4023187000000004</v>
      </c>
      <c r="J91">
        <v>934.93974077611097</v>
      </c>
      <c r="K91" t="s">
        <v>1572</v>
      </c>
      <c r="L91" s="48">
        <v>46204</v>
      </c>
      <c r="M91" t="s">
        <v>1573</v>
      </c>
      <c r="N91">
        <v>19128.509999999998</v>
      </c>
      <c r="O91">
        <v>78731086.036160395</v>
      </c>
    </row>
    <row r="92" spans="1:15" hidden="1" x14ac:dyDescent="0.35">
      <c r="A92" t="s">
        <v>1255</v>
      </c>
      <c r="B92" t="s">
        <v>1256</v>
      </c>
      <c r="C92">
        <v>8.5053636193255546E-10</v>
      </c>
      <c r="D92" t="s">
        <v>1253</v>
      </c>
      <c r="E92" t="s">
        <v>1523</v>
      </c>
      <c r="F92" t="s">
        <v>505</v>
      </c>
      <c r="G92" t="s">
        <v>1263</v>
      </c>
      <c r="H92">
        <v>32175031138.84</v>
      </c>
      <c r="I92">
        <v>3.6555</v>
      </c>
      <c r="J92">
        <v>7.4380561809448409E-3</v>
      </c>
      <c r="L92" s="48">
        <v>46204</v>
      </c>
      <c r="M92" t="s">
        <v>1524</v>
      </c>
      <c r="N92">
        <v>1083.3416669999999</v>
      </c>
      <c r="O92">
        <v>29.45585882441387</v>
      </c>
    </row>
    <row r="93" spans="1:15" x14ac:dyDescent="0.35">
      <c r="A93" t="s">
        <v>1290</v>
      </c>
      <c r="B93" t="s">
        <v>1291</v>
      </c>
      <c r="C93">
        <v>1.2212548066395401E-3</v>
      </c>
      <c r="D93" t="s">
        <v>1257</v>
      </c>
      <c r="E93" t="s">
        <v>1523</v>
      </c>
      <c r="F93" t="s">
        <v>505</v>
      </c>
      <c r="G93" t="s">
        <v>1254</v>
      </c>
      <c r="H93">
        <v>13609572096.93</v>
      </c>
      <c r="I93">
        <v>3.6555</v>
      </c>
      <c r="J93">
        <v>4528.3899999999994</v>
      </c>
      <c r="L93" s="48">
        <v>46204</v>
      </c>
      <c r="M93" t="s">
        <v>1528</v>
      </c>
      <c r="N93">
        <v>1078.7342739999999</v>
      </c>
      <c r="O93">
        <v>17856859.783736549</v>
      </c>
    </row>
    <row r="94" spans="1:15" x14ac:dyDescent="0.35">
      <c r="A94" t="s">
        <v>1292</v>
      </c>
      <c r="B94" t="s">
        <v>1293</v>
      </c>
      <c r="C94">
        <v>1.4227939988874401E-4</v>
      </c>
      <c r="D94" t="s">
        <v>1253</v>
      </c>
      <c r="E94" t="s">
        <v>1529</v>
      </c>
      <c r="F94" t="s">
        <v>505</v>
      </c>
      <c r="G94" t="s">
        <v>1254</v>
      </c>
      <c r="H94">
        <v>75980824682.75</v>
      </c>
      <c r="I94">
        <v>3.6555</v>
      </c>
      <c r="J94">
        <v>3001.51</v>
      </c>
      <c r="L94" s="48">
        <v>46204</v>
      </c>
      <c r="M94" t="s">
        <v>1584</v>
      </c>
      <c r="N94">
        <v>1059.7624624959999</v>
      </c>
      <c r="O94">
        <v>11627734.72710168</v>
      </c>
    </row>
    <row r="95" spans="1:15" hidden="1" x14ac:dyDescent="0.35">
      <c r="A95" t="s">
        <v>1585</v>
      </c>
      <c r="B95" t="s">
        <v>1586</v>
      </c>
      <c r="C95">
        <v>1.7059984636377801E-4</v>
      </c>
      <c r="D95" t="s">
        <v>1257</v>
      </c>
      <c r="E95" t="s">
        <v>1523</v>
      </c>
      <c r="F95" t="s">
        <v>505</v>
      </c>
      <c r="G95" t="s">
        <v>1266</v>
      </c>
      <c r="H95">
        <v>4819620516.6400003</v>
      </c>
      <c r="I95">
        <v>3.6555</v>
      </c>
      <c r="J95">
        <v>241</v>
      </c>
      <c r="K95" t="s">
        <v>1444</v>
      </c>
      <c r="L95" s="48">
        <v>46204</v>
      </c>
      <c r="M95" t="s">
        <v>1528</v>
      </c>
      <c r="N95">
        <v>995.78763900000001</v>
      </c>
      <c r="O95">
        <v>877264.51316184446</v>
      </c>
    </row>
    <row r="96" spans="1:15" hidden="1" x14ac:dyDescent="0.35">
      <c r="A96" t="s">
        <v>1548</v>
      </c>
      <c r="B96" t="s">
        <v>1549</v>
      </c>
      <c r="C96">
        <v>2.2453827955291302E-3</v>
      </c>
      <c r="D96" t="s">
        <v>1274</v>
      </c>
      <c r="E96" t="s">
        <v>1523</v>
      </c>
      <c r="F96" t="s">
        <v>505</v>
      </c>
      <c r="G96" t="s">
        <v>1263</v>
      </c>
      <c r="H96">
        <v>22242246490.619999</v>
      </c>
      <c r="I96">
        <v>3.6555</v>
      </c>
      <c r="J96">
        <v>14175</v>
      </c>
      <c r="L96" s="48">
        <v>46204</v>
      </c>
      <c r="M96" t="s">
        <v>1539</v>
      </c>
      <c r="N96">
        <v>1047.8499999999999</v>
      </c>
      <c r="O96">
        <v>54296142.193124987</v>
      </c>
    </row>
    <row r="97" spans="1:15" x14ac:dyDescent="0.35">
      <c r="A97" t="s">
        <v>1398</v>
      </c>
      <c r="B97" t="s">
        <v>1399</v>
      </c>
      <c r="C97">
        <v>1.10280680032646E-8</v>
      </c>
      <c r="D97" t="s">
        <v>1257</v>
      </c>
      <c r="E97" t="s">
        <v>1533</v>
      </c>
      <c r="F97" t="s">
        <v>504</v>
      </c>
      <c r="G97" t="s">
        <v>1254</v>
      </c>
      <c r="H97">
        <v>13609572096.93</v>
      </c>
      <c r="I97">
        <v>3.6555</v>
      </c>
      <c r="J97">
        <v>1.8839999999999999</v>
      </c>
      <c r="K97" t="s">
        <v>1587</v>
      </c>
      <c r="L97" s="48">
        <v>46204</v>
      </c>
      <c r="M97" t="s">
        <v>1588</v>
      </c>
      <c r="N97">
        <v>23.44</v>
      </c>
      <c r="O97">
        <v>161.43038928000001</v>
      </c>
    </row>
    <row r="98" spans="1:15" x14ac:dyDescent="0.35">
      <c r="A98" t="s">
        <v>1290</v>
      </c>
      <c r="B98" t="s">
        <v>1291</v>
      </c>
      <c r="C98">
        <v>2.5237484121991469E-3</v>
      </c>
      <c r="D98" t="s">
        <v>1274</v>
      </c>
      <c r="E98" t="s">
        <v>1523</v>
      </c>
      <c r="F98" t="s">
        <v>505</v>
      </c>
      <c r="G98" t="s">
        <v>1254</v>
      </c>
      <c r="H98">
        <v>49939198393.660004</v>
      </c>
      <c r="I98">
        <v>3.6555</v>
      </c>
      <c r="J98">
        <v>34651.64</v>
      </c>
      <c r="L98" s="48">
        <v>46204</v>
      </c>
      <c r="M98" t="s">
        <v>1528</v>
      </c>
      <c r="N98">
        <v>1078.7342739999999</v>
      </c>
      <c r="O98">
        <v>136642267.28627989</v>
      </c>
    </row>
    <row r="99" spans="1:15" hidden="1" x14ac:dyDescent="0.35">
      <c r="A99" t="s">
        <v>1306</v>
      </c>
      <c r="B99" t="s">
        <v>1307</v>
      </c>
      <c r="C99">
        <v>8.8922858075916721E-3</v>
      </c>
      <c r="D99" t="s">
        <v>1253</v>
      </c>
      <c r="E99" t="s">
        <v>1529</v>
      </c>
      <c r="F99" t="s">
        <v>505</v>
      </c>
      <c r="G99" t="s">
        <v>1266</v>
      </c>
      <c r="H99">
        <v>21321717942.369999</v>
      </c>
      <c r="I99">
        <v>1</v>
      </c>
      <c r="J99">
        <v>181264.92</v>
      </c>
      <c r="L99" s="48">
        <v>46204</v>
      </c>
      <c r="M99" t="s">
        <v>1589</v>
      </c>
      <c r="N99">
        <v>1052.7461109999999</v>
      </c>
      <c r="O99">
        <v>190825939.59072611</v>
      </c>
    </row>
    <row r="100" spans="1:15" x14ac:dyDescent="0.35">
      <c r="A100" t="s">
        <v>1294</v>
      </c>
      <c r="B100" t="s">
        <v>1295</v>
      </c>
      <c r="C100">
        <v>1.2436700590543769E-3</v>
      </c>
      <c r="D100" t="s">
        <v>1253</v>
      </c>
      <c r="E100" t="s">
        <v>1529</v>
      </c>
      <c r="F100" t="s">
        <v>505</v>
      </c>
      <c r="G100" t="s">
        <v>1254</v>
      </c>
      <c r="H100">
        <v>75980824682.75</v>
      </c>
      <c r="I100">
        <v>3.6555</v>
      </c>
      <c r="J100">
        <v>29202.999999764321</v>
      </c>
      <c r="K100" t="s">
        <v>1448</v>
      </c>
      <c r="L100" s="48">
        <v>46204</v>
      </c>
      <c r="M100" t="s">
        <v>1569</v>
      </c>
      <c r="N100">
        <v>963.25894841499996</v>
      </c>
      <c r="O100">
        <v>102829401.6876141</v>
      </c>
    </row>
    <row r="101" spans="1:15" hidden="1" x14ac:dyDescent="0.35">
      <c r="A101" t="s">
        <v>1561</v>
      </c>
      <c r="B101" t="s">
        <v>1562</v>
      </c>
      <c r="C101">
        <v>9.7325197152271195E-4</v>
      </c>
      <c r="D101" t="s">
        <v>1257</v>
      </c>
      <c r="E101" t="s">
        <v>1523</v>
      </c>
      <c r="F101" t="s">
        <v>505</v>
      </c>
      <c r="G101" t="s">
        <v>1260</v>
      </c>
      <c r="H101">
        <v>1876132204.02</v>
      </c>
      <c r="I101">
        <v>3.6555</v>
      </c>
      <c r="J101">
        <v>669.06018314803077</v>
      </c>
      <c r="K101" t="s">
        <v>1444</v>
      </c>
      <c r="L101" s="48">
        <v>46204</v>
      </c>
      <c r="M101" t="s">
        <v>1528</v>
      </c>
      <c r="N101">
        <v>800.46875</v>
      </c>
      <c r="O101">
        <v>1957746.0446759909</v>
      </c>
    </row>
    <row r="102" spans="1:15" hidden="1" x14ac:dyDescent="0.35">
      <c r="A102" t="s">
        <v>412</v>
      </c>
      <c r="B102" t="s">
        <v>420</v>
      </c>
      <c r="C102">
        <v>8.331760087108577E-4</v>
      </c>
      <c r="D102" t="s">
        <v>1253</v>
      </c>
      <c r="E102" t="s">
        <v>1529</v>
      </c>
      <c r="F102" t="s">
        <v>505</v>
      </c>
      <c r="G102" t="s">
        <v>1260</v>
      </c>
      <c r="H102">
        <v>22484075601.540001</v>
      </c>
      <c r="I102">
        <v>1</v>
      </c>
      <c r="J102">
        <v>18240.000000064701</v>
      </c>
      <c r="K102" t="s">
        <v>409</v>
      </c>
      <c r="L102" s="48">
        <v>46204</v>
      </c>
      <c r="M102" t="s">
        <v>1583</v>
      </c>
      <c r="N102">
        <v>1035.0256477190001</v>
      </c>
      <c r="O102">
        <v>18878867.814461529</v>
      </c>
    </row>
    <row r="103" spans="1:15" x14ac:dyDescent="0.35">
      <c r="A103" t="s">
        <v>1590</v>
      </c>
      <c r="B103" t="s">
        <v>1591</v>
      </c>
      <c r="C103">
        <v>6.5194532037922197E-7</v>
      </c>
      <c r="D103" t="s">
        <v>1257</v>
      </c>
      <c r="E103" t="s">
        <v>1533</v>
      </c>
      <c r="F103" t="s">
        <v>504</v>
      </c>
      <c r="G103" t="s">
        <v>1254</v>
      </c>
      <c r="H103">
        <v>13609572096.93</v>
      </c>
      <c r="I103">
        <v>4.4023187000000004</v>
      </c>
      <c r="J103">
        <v>1.375999999977594</v>
      </c>
      <c r="K103" t="s">
        <v>1592</v>
      </c>
      <c r="L103" s="48">
        <v>46204</v>
      </c>
      <c r="M103" t="s">
        <v>1588</v>
      </c>
      <c r="N103">
        <v>1664.37</v>
      </c>
      <c r="O103">
        <v>10082.071952249171</v>
      </c>
    </row>
    <row r="104" spans="1:15" hidden="1" x14ac:dyDescent="0.35">
      <c r="A104" t="s">
        <v>1269</v>
      </c>
      <c r="B104" t="s">
        <v>1270</v>
      </c>
      <c r="C104">
        <v>1.473899390010926E-3</v>
      </c>
      <c r="D104" t="s">
        <v>1253</v>
      </c>
      <c r="E104" t="s">
        <v>1523</v>
      </c>
      <c r="F104" t="s">
        <v>505</v>
      </c>
      <c r="G104" t="s">
        <v>1263</v>
      </c>
      <c r="H104">
        <v>32175031138.84</v>
      </c>
      <c r="I104">
        <v>3.6555</v>
      </c>
      <c r="J104">
        <v>12600</v>
      </c>
      <c r="L104" s="48">
        <v>46204</v>
      </c>
      <c r="M104" t="s">
        <v>1524</v>
      </c>
      <c r="N104">
        <v>1106.364167</v>
      </c>
      <c r="O104">
        <v>50958359.077103101</v>
      </c>
    </row>
    <row r="105" spans="1:15" x14ac:dyDescent="0.35">
      <c r="A105" t="s">
        <v>1298</v>
      </c>
      <c r="B105" t="s">
        <v>1299</v>
      </c>
      <c r="C105">
        <v>7.0392780755230622E-5</v>
      </c>
      <c r="D105" t="s">
        <v>1253</v>
      </c>
      <c r="E105" t="s">
        <v>1529</v>
      </c>
      <c r="F105" t="s">
        <v>505</v>
      </c>
      <c r="G105" t="s">
        <v>1254</v>
      </c>
      <c r="H105">
        <v>75980824682.75</v>
      </c>
      <c r="I105">
        <v>3.6555</v>
      </c>
      <c r="J105">
        <v>1493</v>
      </c>
      <c r="L105" s="48">
        <v>46204</v>
      </c>
      <c r="M105" t="s">
        <v>1569</v>
      </c>
      <c r="N105">
        <v>1067.1511037600001</v>
      </c>
      <c r="O105">
        <v>5824149.4936734578</v>
      </c>
    </row>
    <row r="106" spans="1:15" x14ac:dyDescent="0.35">
      <c r="A106" t="s">
        <v>1593</v>
      </c>
      <c r="B106" t="s">
        <v>1594</v>
      </c>
      <c r="C106">
        <v>1.6041391601954799E-7</v>
      </c>
      <c r="D106" t="s">
        <v>1257</v>
      </c>
      <c r="E106" t="s">
        <v>1533</v>
      </c>
      <c r="F106" t="s">
        <v>504</v>
      </c>
      <c r="G106" t="s">
        <v>1254</v>
      </c>
      <c r="H106">
        <v>13609572096.93</v>
      </c>
      <c r="I106">
        <v>3.6555</v>
      </c>
      <c r="J106">
        <v>1.856999999964748</v>
      </c>
      <c r="K106" t="s">
        <v>1595</v>
      </c>
      <c r="L106" s="48">
        <v>46204</v>
      </c>
      <c r="M106" t="s">
        <v>1596</v>
      </c>
      <c r="N106">
        <v>345.96</v>
      </c>
      <c r="O106">
        <v>2348.4676404154188</v>
      </c>
    </row>
    <row r="107" spans="1:15" hidden="1" x14ac:dyDescent="0.35">
      <c r="A107" t="s">
        <v>1264</v>
      </c>
      <c r="B107" t="s">
        <v>1265</v>
      </c>
      <c r="C107">
        <v>3.324880384372445E-3</v>
      </c>
      <c r="D107" t="s">
        <v>1253</v>
      </c>
      <c r="E107" t="s">
        <v>1523</v>
      </c>
      <c r="F107" t="s">
        <v>505</v>
      </c>
      <c r="G107" t="s">
        <v>1273</v>
      </c>
      <c r="H107">
        <v>38668920674.18</v>
      </c>
      <c r="I107">
        <v>3.6555</v>
      </c>
      <c r="J107">
        <v>36695</v>
      </c>
      <c r="L107" s="48">
        <v>46204</v>
      </c>
      <c r="M107" t="s">
        <v>1539</v>
      </c>
      <c r="N107">
        <v>1037.15625</v>
      </c>
      <c r="O107">
        <v>139122658.83445311</v>
      </c>
    </row>
    <row r="108" spans="1:15" hidden="1" x14ac:dyDescent="0.35">
      <c r="A108" t="s">
        <v>1312</v>
      </c>
      <c r="B108" t="s">
        <v>1313</v>
      </c>
      <c r="C108">
        <v>5.300976855261494E-4</v>
      </c>
      <c r="D108" t="s">
        <v>1253</v>
      </c>
      <c r="E108" t="s">
        <v>1523</v>
      </c>
      <c r="F108" t="s">
        <v>505</v>
      </c>
      <c r="G108" t="s">
        <v>1273</v>
      </c>
      <c r="H108">
        <v>38668920674.18</v>
      </c>
      <c r="I108">
        <v>3.6555</v>
      </c>
      <c r="J108">
        <v>6000</v>
      </c>
      <c r="L108" s="48">
        <v>46204</v>
      </c>
      <c r="M108" t="s">
        <v>1539</v>
      </c>
      <c r="N108">
        <v>1006.047172</v>
      </c>
      <c r="O108">
        <v>22065632.623475999</v>
      </c>
    </row>
    <row r="109" spans="1:15" x14ac:dyDescent="0.35">
      <c r="A109" t="s">
        <v>1296</v>
      </c>
      <c r="B109" t="s">
        <v>1297</v>
      </c>
      <c r="C109">
        <v>3.5447899688490301E-3</v>
      </c>
      <c r="D109" t="s">
        <v>1253</v>
      </c>
      <c r="E109" t="s">
        <v>1529</v>
      </c>
      <c r="F109" t="s">
        <v>505</v>
      </c>
      <c r="G109" t="s">
        <v>1254</v>
      </c>
      <c r="H109">
        <v>75980824682.75</v>
      </c>
      <c r="I109">
        <v>3.6555</v>
      </c>
      <c r="J109">
        <v>75206.684999999998</v>
      </c>
      <c r="L109" s="48">
        <v>46204</v>
      </c>
      <c r="M109" t="s">
        <v>1577</v>
      </c>
      <c r="N109">
        <v>1055.4704220000001</v>
      </c>
      <c r="O109">
        <v>290167856.54627228</v>
      </c>
    </row>
    <row r="110" spans="1:15" x14ac:dyDescent="0.35">
      <c r="A110" t="s">
        <v>1277</v>
      </c>
      <c r="B110" t="s">
        <v>1278</v>
      </c>
      <c r="C110">
        <v>1.222242837814431E-3</v>
      </c>
      <c r="D110" t="s">
        <v>1274</v>
      </c>
      <c r="E110" t="s">
        <v>1523</v>
      </c>
      <c r="F110" t="s">
        <v>505</v>
      </c>
      <c r="G110" t="s">
        <v>1254</v>
      </c>
      <c r="H110">
        <v>49939198393.660004</v>
      </c>
      <c r="I110">
        <v>3.6555</v>
      </c>
      <c r="J110">
        <v>16941.650000000001</v>
      </c>
      <c r="L110" s="48">
        <v>46204</v>
      </c>
      <c r="M110" t="s">
        <v>1556</v>
      </c>
      <c r="N110">
        <v>1064.9004809999999</v>
      </c>
      <c r="O110">
        <v>65949501.445644461</v>
      </c>
    </row>
    <row r="111" spans="1:15" hidden="1" x14ac:dyDescent="0.35">
      <c r="A111" t="s">
        <v>1585</v>
      </c>
      <c r="B111" t="s">
        <v>1586</v>
      </c>
      <c r="C111">
        <v>1.3159424442844399E-2</v>
      </c>
      <c r="D111" t="s">
        <v>1257</v>
      </c>
      <c r="E111" t="s">
        <v>1523</v>
      </c>
      <c r="F111" t="s">
        <v>505</v>
      </c>
      <c r="G111" t="s">
        <v>1260</v>
      </c>
      <c r="H111">
        <v>1876132204.02</v>
      </c>
      <c r="I111">
        <v>3.6555</v>
      </c>
      <c r="J111">
        <v>7245.11</v>
      </c>
      <c r="K111" t="s">
        <v>1444</v>
      </c>
      <c r="L111" s="48">
        <v>46204</v>
      </c>
      <c r="M111" t="s">
        <v>1528</v>
      </c>
      <c r="N111">
        <v>995.78763900000001</v>
      </c>
      <c r="O111">
        <v>26372937.331759378</v>
      </c>
    </row>
    <row r="112" spans="1:15" hidden="1" x14ac:dyDescent="0.35">
      <c r="A112" t="s">
        <v>1292</v>
      </c>
      <c r="B112" t="s">
        <v>1293</v>
      </c>
      <c r="C112">
        <v>4.8035355574406929E-4</v>
      </c>
      <c r="D112" t="s">
        <v>1253</v>
      </c>
      <c r="E112" t="s">
        <v>1529</v>
      </c>
      <c r="F112" t="s">
        <v>505</v>
      </c>
      <c r="G112" t="s">
        <v>1260</v>
      </c>
      <c r="H112">
        <v>22484075601.540001</v>
      </c>
      <c r="I112">
        <v>3.6555</v>
      </c>
      <c r="J112">
        <v>3001.51</v>
      </c>
      <c r="L112" s="48">
        <v>46204</v>
      </c>
      <c r="M112" t="s">
        <v>1584</v>
      </c>
      <c r="N112">
        <v>1059.7624624959999</v>
      </c>
      <c r="O112">
        <v>11627734.72710168</v>
      </c>
    </row>
    <row r="113" spans="1:15" x14ac:dyDescent="0.35">
      <c r="A113" t="s">
        <v>1300</v>
      </c>
      <c r="B113" t="s">
        <v>1301</v>
      </c>
      <c r="C113">
        <v>1.365263683646169E-7</v>
      </c>
      <c r="D113" t="s">
        <v>1253</v>
      </c>
      <c r="E113" t="s">
        <v>1529</v>
      </c>
      <c r="F113" t="s">
        <v>505</v>
      </c>
      <c r="G113" t="s">
        <v>1254</v>
      </c>
      <c r="H113">
        <v>75980824682.75</v>
      </c>
      <c r="I113">
        <v>1</v>
      </c>
      <c r="J113">
        <v>2</v>
      </c>
      <c r="K113" t="s">
        <v>1450</v>
      </c>
      <c r="L113" s="48">
        <v>46204</v>
      </c>
      <c r="M113" t="s">
        <v>1581</v>
      </c>
      <c r="N113">
        <v>5189.0819259279997</v>
      </c>
      <c r="O113">
        <v>10378.163851855999</v>
      </c>
    </row>
    <row r="114" spans="1:15" x14ac:dyDescent="0.35">
      <c r="A114" t="s">
        <v>1267</v>
      </c>
      <c r="B114" t="s">
        <v>1268</v>
      </c>
      <c r="C114">
        <v>1.37660256602162E-3</v>
      </c>
      <c r="D114" t="s">
        <v>1257</v>
      </c>
      <c r="E114" t="s">
        <v>1523</v>
      </c>
      <c r="F114" t="s">
        <v>505</v>
      </c>
      <c r="G114" t="s">
        <v>1254</v>
      </c>
      <c r="H114">
        <v>13609572096.93</v>
      </c>
      <c r="I114">
        <v>3.6555</v>
      </c>
      <c r="J114">
        <v>5144</v>
      </c>
      <c r="L114" s="48">
        <v>46204</v>
      </c>
      <c r="M114" t="s">
        <v>1545</v>
      </c>
      <c r="N114">
        <v>1067.321674</v>
      </c>
      <c r="O114">
        <v>20069801.48715521</v>
      </c>
    </row>
    <row r="115" spans="1:15" hidden="1" x14ac:dyDescent="0.35">
      <c r="A115" t="s">
        <v>1264</v>
      </c>
      <c r="B115" t="s">
        <v>1265</v>
      </c>
      <c r="C115">
        <v>4.5320729607045297E-3</v>
      </c>
      <c r="D115" t="s">
        <v>1274</v>
      </c>
      <c r="E115" t="s">
        <v>1523</v>
      </c>
      <c r="F115" t="s">
        <v>505</v>
      </c>
      <c r="G115" t="s">
        <v>1263</v>
      </c>
      <c r="H115">
        <v>22242246490.619999</v>
      </c>
      <c r="I115">
        <v>3.6555</v>
      </c>
      <c r="J115">
        <v>28912.38</v>
      </c>
      <c r="L115" s="48">
        <v>46204</v>
      </c>
      <c r="M115" t="s">
        <v>1539</v>
      </c>
      <c r="N115">
        <v>1037.15625</v>
      </c>
      <c r="O115">
        <v>109616219.61662529</v>
      </c>
    </row>
    <row r="116" spans="1:15" hidden="1" x14ac:dyDescent="0.35">
      <c r="A116" t="s">
        <v>1597</v>
      </c>
      <c r="B116" t="s">
        <v>1598</v>
      </c>
      <c r="C116">
        <v>1.58493627063652E-3</v>
      </c>
      <c r="D116" t="s">
        <v>1257</v>
      </c>
      <c r="E116" t="s">
        <v>1523</v>
      </c>
      <c r="F116" t="s">
        <v>505</v>
      </c>
      <c r="G116" t="s">
        <v>1266</v>
      </c>
      <c r="H116">
        <v>4819620516.6400003</v>
      </c>
      <c r="I116">
        <v>3.6555</v>
      </c>
      <c r="J116">
        <v>2051</v>
      </c>
      <c r="K116" t="s">
        <v>1444</v>
      </c>
      <c r="L116" s="48">
        <v>46204</v>
      </c>
      <c r="M116" t="s">
        <v>1528</v>
      </c>
      <c r="N116">
        <v>1093.7303569999999</v>
      </c>
      <c r="O116">
        <v>8200167.3373476872</v>
      </c>
    </row>
    <row r="117" spans="1:15" x14ac:dyDescent="0.35">
      <c r="A117" t="s">
        <v>1304</v>
      </c>
      <c r="B117" t="s">
        <v>1305</v>
      </c>
      <c r="C117">
        <v>1.4120151048829421E-7</v>
      </c>
      <c r="D117" t="s">
        <v>1253</v>
      </c>
      <c r="E117" t="s">
        <v>1529</v>
      </c>
      <c r="F117" t="s">
        <v>505</v>
      </c>
      <c r="G117" t="s">
        <v>1254</v>
      </c>
      <c r="H117">
        <v>75980824682.75</v>
      </c>
      <c r="I117">
        <v>1</v>
      </c>
      <c r="J117">
        <v>2</v>
      </c>
      <c r="K117" t="s">
        <v>1450</v>
      </c>
      <c r="L117" s="48">
        <v>46204</v>
      </c>
      <c r="M117" t="s">
        <v>1581</v>
      </c>
      <c r="N117">
        <v>5363.0782144360001</v>
      </c>
      <c r="O117">
        <v>10726.156428872</v>
      </c>
    </row>
    <row r="118" spans="1:15" x14ac:dyDescent="0.35">
      <c r="A118" t="s">
        <v>1302</v>
      </c>
      <c r="B118" t="s">
        <v>1303</v>
      </c>
      <c r="C118">
        <v>6.7015144952913977E-3</v>
      </c>
      <c r="D118" t="s">
        <v>1253</v>
      </c>
      <c r="E118" t="s">
        <v>1529</v>
      </c>
      <c r="F118" t="s">
        <v>505</v>
      </c>
      <c r="G118" t="s">
        <v>1254</v>
      </c>
      <c r="H118">
        <v>75980824682.75</v>
      </c>
      <c r="I118">
        <v>1</v>
      </c>
      <c r="J118">
        <v>498507.45</v>
      </c>
      <c r="L118" s="48">
        <v>46204</v>
      </c>
      <c r="M118" t="s">
        <v>1581</v>
      </c>
      <c r="N118">
        <v>1030.5975000000001</v>
      </c>
      <c r="O118">
        <v>513760531.70137513</v>
      </c>
    </row>
    <row r="119" spans="1:15" hidden="1" x14ac:dyDescent="0.35">
      <c r="A119" t="s">
        <v>1554</v>
      </c>
      <c r="B119" t="s">
        <v>1555</v>
      </c>
      <c r="C119">
        <v>8.3080674482821344E-4</v>
      </c>
      <c r="D119" t="s">
        <v>1253</v>
      </c>
      <c r="E119" t="s">
        <v>1523</v>
      </c>
      <c r="F119" t="s">
        <v>505</v>
      </c>
      <c r="G119" t="s">
        <v>1263</v>
      </c>
      <c r="H119">
        <v>32175031138.84</v>
      </c>
      <c r="I119">
        <v>3.6555</v>
      </c>
      <c r="J119">
        <v>8108</v>
      </c>
      <c r="K119" t="s">
        <v>1441</v>
      </c>
      <c r="L119" s="48">
        <v>46204</v>
      </c>
      <c r="M119" t="s">
        <v>1556</v>
      </c>
      <c r="N119">
        <v>980.85416699999996</v>
      </c>
      <c r="O119">
        <v>29071334.599754591</v>
      </c>
    </row>
    <row r="120" spans="1:15" hidden="1" x14ac:dyDescent="0.35">
      <c r="A120" t="s">
        <v>1308</v>
      </c>
      <c r="B120" t="s">
        <v>1309</v>
      </c>
      <c r="C120">
        <v>9.1400807635609212E-3</v>
      </c>
      <c r="D120" t="s">
        <v>1253</v>
      </c>
      <c r="E120" t="s">
        <v>1529</v>
      </c>
      <c r="F120" t="s">
        <v>505</v>
      </c>
      <c r="G120" t="s">
        <v>1266</v>
      </c>
      <c r="H120">
        <v>21321717942.369999</v>
      </c>
      <c r="I120">
        <v>3.6555</v>
      </c>
      <c r="J120">
        <v>56554.5</v>
      </c>
      <c r="L120" s="48">
        <v>46204</v>
      </c>
      <c r="M120" t="s">
        <v>1599</v>
      </c>
      <c r="N120">
        <v>1021.75</v>
      </c>
      <c r="O120">
        <v>211231460.45081249</v>
      </c>
    </row>
    <row r="121" spans="1:15" x14ac:dyDescent="0.35">
      <c r="A121" t="s">
        <v>1600</v>
      </c>
      <c r="B121" t="s">
        <v>1601</v>
      </c>
      <c r="C121">
        <v>1.08040441225133E-7</v>
      </c>
      <c r="D121" t="s">
        <v>1257</v>
      </c>
      <c r="E121" t="s">
        <v>1533</v>
      </c>
      <c r="F121" t="s">
        <v>504</v>
      </c>
      <c r="G121" t="s">
        <v>1254</v>
      </c>
      <c r="H121">
        <v>13609572096.93</v>
      </c>
      <c r="I121">
        <v>3.6555</v>
      </c>
      <c r="J121">
        <v>1.9850000000000001</v>
      </c>
      <c r="K121" t="s">
        <v>1602</v>
      </c>
      <c r="L121" s="48">
        <v>46204</v>
      </c>
      <c r="M121" t="s">
        <v>1596</v>
      </c>
      <c r="N121">
        <v>218.08</v>
      </c>
      <c r="O121">
        <v>1582.4250084</v>
      </c>
    </row>
    <row r="122" spans="1:15" x14ac:dyDescent="0.35">
      <c r="A122" t="s">
        <v>1400</v>
      </c>
      <c r="B122" t="s">
        <v>1401</v>
      </c>
      <c r="C122">
        <v>6.5589357095317705E-4</v>
      </c>
      <c r="D122" t="s">
        <v>1274</v>
      </c>
      <c r="E122" t="s">
        <v>1533</v>
      </c>
      <c r="F122" t="s">
        <v>504</v>
      </c>
      <c r="G122" t="s">
        <v>1254</v>
      </c>
      <c r="H122">
        <v>49939198393.660004</v>
      </c>
      <c r="I122">
        <v>3.6555</v>
      </c>
      <c r="J122">
        <v>62000</v>
      </c>
      <c r="K122" t="s">
        <v>1603</v>
      </c>
      <c r="L122" s="48">
        <v>46204</v>
      </c>
      <c r="M122" t="s">
        <v>1604</v>
      </c>
      <c r="N122">
        <v>156.94999999999999</v>
      </c>
      <c r="O122">
        <v>35571304.950000003</v>
      </c>
    </row>
    <row r="123" spans="1:15" hidden="1" x14ac:dyDescent="0.35">
      <c r="A123" t="s">
        <v>1294</v>
      </c>
      <c r="B123" t="s">
        <v>1295</v>
      </c>
      <c r="C123">
        <v>2.971087208040543E-3</v>
      </c>
      <c r="D123" t="s">
        <v>1253</v>
      </c>
      <c r="E123" t="s">
        <v>1529</v>
      </c>
      <c r="F123" t="s">
        <v>505</v>
      </c>
      <c r="G123" t="s">
        <v>1260</v>
      </c>
      <c r="H123">
        <v>22484075601.540001</v>
      </c>
      <c r="I123">
        <v>3.6555</v>
      </c>
      <c r="J123">
        <v>20602.999999764321</v>
      </c>
      <c r="K123" t="s">
        <v>1448</v>
      </c>
      <c r="L123" s="48">
        <v>46204</v>
      </c>
      <c r="M123" t="s">
        <v>1569</v>
      </c>
      <c r="N123">
        <v>963.25894841499996</v>
      </c>
      <c r="O123">
        <v>72547141.148607194</v>
      </c>
    </row>
    <row r="124" spans="1:15" hidden="1" x14ac:dyDescent="0.35">
      <c r="A124" t="s">
        <v>1320</v>
      </c>
      <c r="B124" t="s">
        <v>1321</v>
      </c>
      <c r="C124">
        <v>4.9090368379598476E-3</v>
      </c>
      <c r="D124" t="s">
        <v>1253</v>
      </c>
      <c r="E124" t="s">
        <v>1529</v>
      </c>
      <c r="F124" t="s">
        <v>505</v>
      </c>
      <c r="G124" t="s">
        <v>1266</v>
      </c>
      <c r="H124">
        <v>21321717942.369999</v>
      </c>
      <c r="I124">
        <v>3.6555</v>
      </c>
      <c r="J124">
        <v>29194</v>
      </c>
      <c r="L124" s="48">
        <v>46204</v>
      </c>
      <c r="M124" t="s">
        <v>1605</v>
      </c>
      <c r="N124">
        <v>1057.039861</v>
      </c>
      <c r="O124">
        <v>112805884.9317853</v>
      </c>
    </row>
    <row r="125" spans="1:15" x14ac:dyDescent="0.35">
      <c r="A125" t="s">
        <v>1306</v>
      </c>
      <c r="B125" t="s">
        <v>1307</v>
      </c>
      <c r="C125">
        <v>4.9653739619864067E-3</v>
      </c>
      <c r="D125" t="s">
        <v>1253</v>
      </c>
      <c r="E125" t="s">
        <v>1529</v>
      </c>
      <c r="F125" t="s">
        <v>505</v>
      </c>
      <c r="G125" t="s">
        <v>1254</v>
      </c>
      <c r="H125">
        <v>75980824682.75</v>
      </c>
      <c r="I125">
        <v>1</v>
      </c>
      <c r="J125">
        <v>360189.87</v>
      </c>
      <c r="L125" s="48">
        <v>46204</v>
      </c>
      <c r="M125" t="s">
        <v>1589</v>
      </c>
      <c r="N125">
        <v>1052.7461109999999</v>
      </c>
      <c r="O125">
        <v>379188484.86409563</v>
      </c>
    </row>
    <row r="126" spans="1:15" x14ac:dyDescent="0.35">
      <c r="A126" t="s">
        <v>1267</v>
      </c>
      <c r="B126" t="s">
        <v>1268</v>
      </c>
      <c r="C126">
        <v>2.7651098041469018E-4</v>
      </c>
      <c r="D126" t="s">
        <v>1274</v>
      </c>
      <c r="E126" t="s">
        <v>1523</v>
      </c>
      <c r="F126" t="s">
        <v>505</v>
      </c>
      <c r="G126" t="s">
        <v>1254</v>
      </c>
      <c r="H126">
        <v>49939198393.660004</v>
      </c>
      <c r="I126">
        <v>3.6555</v>
      </c>
      <c r="J126">
        <v>3826</v>
      </c>
      <c r="L126" s="48">
        <v>46204</v>
      </c>
      <c r="M126" t="s">
        <v>1545</v>
      </c>
      <c r="N126">
        <v>1067.321674</v>
      </c>
      <c r="O126">
        <v>14927500.095228581</v>
      </c>
    </row>
    <row r="127" spans="1:15" hidden="1" x14ac:dyDescent="0.35">
      <c r="A127" t="s">
        <v>1578</v>
      </c>
      <c r="B127" t="s">
        <v>1579</v>
      </c>
      <c r="C127">
        <v>4.2794487849277989E-3</v>
      </c>
      <c r="D127" t="s">
        <v>1257</v>
      </c>
      <c r="E127" t="s">
        <v>1533</v>
      </c>
      <c r="F127" t="s">
        <v>504</v>
      </c>
      <c r="G127" t="s">
        <v>1260</v>
      </c>
      <c r="H127">
        <v>1876132204.02</v>
      </c>
      <c r="I127">
        <v>3.6555</v>
      </c>
      <c r="J127">
        <v>1267.7281499999999</v>
      </c>
      <c r="K127" t="s">
        <v>1580</v>
      </c>
      <c r="L127" s="48">
        <v>46204</v>
      </c>
      <c r="M127" t="s">
        <v>1573</v>
      </c>
      <c r="N127">
        <v>1866.81</v>
      </c>
      <c r="O127">
        <v>8651134.0368428323</v>
      </c>
    </row>
    <row r="128" spans="1:15" hidden="1" x14ac:dyDescent="0.35">
      <c r="A128" t="s">
        <v>1606</v>
      </c>
      <c r="B128" t="s">
        <v>1607</v>
      </c>
      <c r="C128">
        <v>5.2445870522508801E-8</v>
      </c>
      <c r="D128" t="s">
        <v>1274</v>
      </c>
      <c r="E128" t="s">
        <v>1533</v>
      </c>
      <c r="F128" t="s">
        <v>504</v>
      </c>
      <c r="G128" t="s">
        <v>1266</v>
      </c>
      <c r="H128">
        <v>13037568915.93</v>
      </c>
      <c r="I128">
        <v>3.6555</v>
      </c>
      <c r="J128">
        <v>0.89020845044032237</v>
      </c>
      <c r="K128" t="s">
        <v>1608</v>
      </c>
      <c r="L128" s="48">
        <v>46204</v>
      </c>
      <c r="M128" t="s">
        <v>1609</v>
      </c>
      <c r="N128">
        <v>228.41</v>
      </c>
      <c r="O128">
        <v>743.28199821942815</v>
      </c>
    </row>
    <row r="129" spans="1:15" x14ac:dyDescent="0.35">
      <c r="A129" t="s">
        <v>1308</v>
      </c>
      <c r="B129" t="s">
        <v>1309</v>
      </c>
      <c r="C129">
        <v>3.0969174235276399E-3</v>
      </c>
      <c r="D129" t="s">
        <v>1253</v>
      </c>
      <c r="E129" t="s">
        <v>1529</v>
      </c>
      <c r="F129" t="s">
        <v>505</v>
      </c>
      <c r="G129" t="s">
        <v>1254</v>
      </c>
      <c r="H129">
        <v>75980824682.75</v>
      </c>
      <c r="I129">
        <v>3.6555</v>
      </c>
      <c r="J129">
        <v>68263.5</v>
      </c>
      <c r="L129" s="48">
        <v>46204</v>
      </c>
      <c r="M129" t="s">
        <v>1599</v>
      </c>
      <c r="N129">
        <v>1021.75</v>
      </c>
      <c r="O129">
        <v>254964658.8774375</v>
      </c>
    </row>
    <row r="130" spans="1:15" hidden="1" x14ac:dyDescent="0.35">
      <c r="A130" t="s">
        <v>1557</v>
      </c>
      <c r="B130" t="s">
        <v>1558</v>
      </c>
      <c r="C130">
        <v>2.5076209787590659E-3</v>
      </c>
      <c r="D130" t="s">
        <v>1253</v>
      </c>
      <c r="E130" t="s">
        <v>1523</v>
      </c>
      <c r="F130" t="s">
        <v>505</v>
      </c>
      <c r="G130" t="s">
        <v>1263</v>
      </c>
      <c r="H130">
        <v>32175031138.84</v>
      </c>
      <c r="I130">
        <v>3.6555</v>
      </c>
      <c r="J130">
        <v>23706.48</v>
      </c>
      <c r="K130" t="s">
        <v>1441</v>
      </c>
      <c r="L130" s="48">
        <v>46204</v>
      </c>
      <c r="M130" t="s">
        <v>1556</v>
      </c>
      <c r="N130">
        <v>1007.156582</v>
      </c>
      <c r="O130">
        <v>87279220.148911744</v>
      </c>
    </row>
    <row r="131" spans="1:15" x14ac:dyDescent="0.35">
      <c r="A131" t="s">
        <v>1526</v>
      </c>
      <c r="B131" t="s">
        <v>1527</v>
      </c>
      <c r="C131">
        <v>8.7020012560828008E-4</v>
      </c>
      <c r="D131" t="s">
        <v>1274</v>
      </c>
      <c r="E131" t="s">
        <v>1523</v>
      </c>
      <c r="F131" t="s">
        <v>505</v>
      </c>
      <c r="G131" t="s">
        <v>1254</v>
      </c>
      <c r="H131">
        <v>49939198393.660004</v>
      </c>
      <c r="I131">
        <v>3.6555</v>
      </c>
      <c r="J131">
        <v>15757.909999999991</v>
      </c>
      <c r="K131" t="s">
        <v>1444</v>
      </c>
      <c r="L131" s="48">
        <v>46204</v>
      </c>
      <c r="M131" t="s">
        <v>1528</v>
      </c>
      <c r="N131">
        <v>819.02688799999999</v>
      </c>
      <c r="O131">
        <v>47178438.594634622</v>
      </c>
    </row>
    <row r="132" spans="1:15" hidden="1" x14ac:dyDescent="0.35">
      <c r="A132" t="s">
        <v>1570</v>
      </c>
      <c r="B132" t="s">
        <v>1571</v>
      </c>
      <c r="C132">
        <v>4.98130887780003E-3</v>
      </c>
      <c r="D132" t="s">
        <v>1257</v>
      </c>
      <c r="E132" t="s">
        <v>1533</v>
      </c>
      <c r="F132" t="s">
        <v>504</v>
      </c>
      <c r="G132" t="s">
        <v>1263</v>
      </c>
      <c r="H132">
        <v>6913819376.2700005</v>
      </c>
      <c r="I132">
        <v>4.4023187000000004</v>
      </c>
      <c r="J132">
        <v>464.97441940202799</v>
      </c>
      <c r="K132" t="s">
        <v>1572</v>
      </c>
      <c r="L132" s="48">
        <v>46204</v>
      </c>
      <c r="M132" t="s">
        <v>1573</v>
      </c>
      <c r="N132">
        <v>19128.509999999998</v>
      </c>
      <c r="O132">
        <v>39155401.59643428</v>
      </c>
    </row>
    <row r="133" spans="1:15" x14ac:dyDescent="0.35">
      <c r="A133" t="s">
        <v>1310</v>
      </c>
      <c r="B133" t="s">
        <v>1311</v>
      </c>
      <c r="C133">
        <v>9.5364744164306445E-7</v>
      </c>
      <c r="D133" t="s">
        <v>1253</v>
      </c>
      <c r="E133" t="s">
        <v>1529</v>
      </c>
      <c r="F133" t="s">
        <v>505</v>
      </c>
      <c r="G133" t="s">
        <v>1254</v>
      </c>
      <c r="H133">
        <v>75980824682.75</v>
      </c>
      <c r="I133">
        <v>1</v>
      </c>
      <c r="J133">
        <v>14</v>
      </c>
      <c r="K133" t="s">
        <v>1610</v>
      </c>
      <c r="L133" s="48">
        <v>46204</v>
      </c>
      <c r="M133" t="s">
        <v>1611</v>
      </c>
      <c r="N133">
        <v>5186.5661468119997</v>
      </c>
      <c r="O133">
        <v>72611.926055367992</v>
      </c>
    </row>
    <row r="134" spans="1:15" x14ac:dyDescent="0.35">
      <c r="A134" t="s">
        <v>1314</v>
      </c>
      <c r="B134" t="s">
        <v>1315</v>
      </c>
      <c r="C134">
        <v>2.5927059518651693E-7</v>
      </c>
      <c r="D134" t="s">
        <v>1253</v>
      </c>
      <c r="E134" t="s">
        <v>1529</v>
      </c>
      <c r="F134" t="s">
        <v>505</v>
      </c>
      <c r="G134" t="s">
        <v>1254</v>
      </c>
      <c r="H134">
        <v>75980824682.75</v>
      </c>
      <c r="I134">
        <v>1</v>
      </c>
      <c r="J134">
        <v>4</v>
      </c>
      <c r="K134" t="s">
        <v>1612</v>
      </c>
      <c r="L134" s="48">
        <v>46204</v>
      </c>
      <c r="M134" t="s">
        <v>1611</v>
      </c>
      <c r="N134">
        <v>4935.9111954700002</v>
      </c>
      <c r="O134">
        <v>19743.644781880001</v>
      </c>
    </row>
    <row r="135" spans="1:15" hidden="1" x14ac:dyDescent="0.35">
      <c r="A135" t="s">
        <v>1324</v>
      </c>
      <c r="B135" t="s">
        <v>1325</v>
      </c>
      <c r="C135">
        <v>5.3152288701460943E-4</v>
      </c>
      <c r="D135" t="s">
        <v>1253</v>
      </c>
      <c r="E135" t="s">
        <v>1523</v>
      </c>
      <c r="F135" t="s">
        <v>505</v>
      </c>
      <c r="G135" t="s">
        <v>1273</v>
      </c>
      <c r="H135">
        <v>38668920674.18</v>
      </c>
      <c r="I135">
        <v>3.6555</v>
      </c>
      <c r="J135">
        <v>6000</v>
      </c>
      <c r="L135" s="48">
        <v>46204</v>
      </c>
      <c r="M135" t="s">
        <v>1539</v>
      </c>
      <c r="N135">
        <v>1009.615278</v>
      </c>
      <c r="O135">
        <v>22143891.892374001</v>
      </c>
    </row>
    <row r="136" spans="1:15" hidden="1" x14ac:dyDescent="0.35">
      <c r="A136" t="s">
        <v>1606</v>
      </c>
      <c r="B136" t="s">
        <v>1607</v>
      </c>
      <c r="C136">
        <v>1.08230691104463E-7</v>
      </c>
      <c r="D136" t="s">
        <v>1257</v>
      </c>
      <c r="E136" t="s">
        <v>1533</v>
      </c>
      <c r="F136" t="s">
        <v>504</v>
      </c>
      <c r="G136" t="s">
        <v>1266</v>
      </c>
      <c r="H136">
        <v>4819620516.6400003</v>
      </c>
      <c r="I136">
        <v>3.6555</v>
      </c>
      <c r="J136">
        <v>0.67215739179314216</v>
      </c>
      <c r="K136" t="s">
        <v>1608</v>
      </c>
      <c r="L136" s="48">
        <v>46204</v>
      </c>
      <c r="M136" t="s">
        <v>1609</v>
      </c>
      <c r="N136">
        <v>228.41</v>
      </c>
      <c r="O136">
        <v>561.21966607129843</v>
      </c>
    </row>
    <row r="137" spans="1:15" x14ac:dyDescent="0.35">
      <c r="A137" t="s">
        <v>1574</v>
      </c>
      <c r="B137" t="s">
        <v>582</v>
      </c>
      <c r="C137">
        <v>4.3473152014616902E-3</v>
      </c>
      <c r="D137" t="s">
        <v>1274</v>
      </c>
      <c r="E137" t="s">
        <v>1533</v>
      </c>
      <c r="F137" t="s">
        <v>504</v>
      </c>
      <c r="G137" t="s">
        <v>1254</v>
      </c>
      <c r="H137">
        <v>49939198393.660004</v>
      </c>
      <c r="I137">
        <v>3.6555</v>
      </c>
      <c r="J137">
        <v>810000</v>
      </c>
      <c r="K137" t="s">
        <v>1575</v>
      </c>
      <c r="L137" s="48">
        <v>46204</v>
      </c>
      <c r="M137" t="s">
        <v>1544</v>
      </c>
      <c r="N137">
        <v>79.52</v>
      </c>
      <c r="O137">
        <v>235455141.59999999</v>
      </c>
    </row>
    <row r="138" spans="1:15" hidden="1" x14ac:dyDescent="0.35">
      <c r="A138" t="s">
        <v>1277</v>
      </c>
      <c r="B138" t="s">
        <v>1278</v>
      </c>
      <c r="C138">
        <v>1.8954767901523269E-3</v>
      </c>
      <c r="D138" t="s">
        <v>1253</v>
      </c>
      <c r="E138" t="s">
        <v>1523</v>
      </c>
      <c r="F138" t="s">
        <v>505</v>
      </c>
      <c r="G138" t="s">
        <v>1263</v>
      </c>
      <c r="H138">
        <v>32175031138.84</v>
      </c>
      <c r="I138">
        <v>3.6555</v>
      </c>
      <c r="J138">
        <v>16941.53</v>
      </c>
      <c r="L138" s="48">
        <v>46204</v>
      </c>
      <c r="M138" t="s">
        <v>1556</v>
      </c>
      <c r="N138">
        <v>1064.9004809999999</v>
      </c>
      <c r="O138">
        <v>65949034.316399463</v>
      </c>
    </row>
    <row r="139" spans="1:15" x14ac:dyDescent="0.35">
      <c r="A139" t="s">
        <v>1316</v>
      </c>
      <c r="B139" t="s">
        <v>1317</v>
      </c>
      <c r="C139">
        <v>2.6572203590721379E-7</v>
      </c>
      <c r="D139" t="s">
        <v>1253</v>
      </c>
      <c r="E139" t="s">
        <v>1529</v>
      </c>
      <c r="F139" t="s">
        <v>505</v>
      </c>
      <c r="G139" t="s">
        <v>1254</v>
      </c>
      <c r="H139">
        <v>75980824682.75</v>
      </c>
      <c r="I139">
        <v>1</v>
      </c>
      <c r="J139">
        <v>19.999999998082089</v>
      </c>
      <c r="K139" t="s">
        <v>1610</v>
      </c>
      <c r="L139" s="48">
        <v>46204</v>
      </c>
      <c r="M139" t="s">
        <v>1611</v>
      </c>
      <c r="N139">
        <v>1018.9735137</v>
      </c>
      <c r="O139">
        <v>20379.470272045699</v>
      </c>
    </row>
    <row r="140" spans="1:15" x14ac:dyDescent="0.35">
      <c r="A140" t="s">
        <v>1574</v>
      </c>
      <c r="B140" t="s">
        <v>582</v>
      </c>
      <c r="C140">
        <v>1.8345340760179199E-3</v>
      </c>
      <c r="D140" t="s">
        <v>1281</v>
      </c>
      <c r="E140" t="s">
        <v>1533</v>
      </c>
      <c r="F140" t="s">
        <v>504</v>
      </c>
      <c r="G140" t="s">
        <v>1254</v>
      </c>
      <c r="H140">
        <v>12432054192.16</v>
      </c>
      <c r="I140">
        <v>3.6555</v>
      </c>
      <c r="J140">
        <v>85915.28</v>
      </c>
      <c r="K140" t="s">
        <v>1575</v>
      </c>
      <c r="L140" s="48">
        <v>46204</v>
      </c>
      <c r="M140" t="s">
        <v>1544</v>
      </c>
      <c r="N140">
        <v>79.52</v>
      </c>
      <c r="O140">
        <v>24974314.096300799</v>
      </c>
    </row>
    <row r="141" spans="1:15" hidden="1" x14ac:dyDescent="0.35">
      <c r="A141" t="s">
        <v>1398</v>
      </c>
      <c r="B141" t="s">
        <v>1399</v>
      </c>
      <c r="C141">
        <v>7.9922762534182497E-8</v>
      </c>
      <c r="D141" t="s">
        <v>1257</v>
      </c>
      <c r="E141" t="s">
        <v>1533</v>
      </c>
      <c r="F141" t="s">
        <v>504</v>
      </c>
      <c r="G141" t="s">
        <v>1260</v>
      </c>
      <c r="H141">
        <v>1876132204.02</v>
      </c>
      <c r="I141">
        <v>3.6555</v>
      </c>
      <c r="J141">
        <v>1.8839999999999999</v>
      </c>
      <c r="K141" t="s">
        <v>1587</v>
      </c>
      <c r="L141" s="48">
        <v>46204</v>
      </c>
      <c r="M141" t="s">
        <v>1588</v>
      </c>
      <c r="N141">
        <v>23.44</v>
      </c>
      <c r="O141">
        <v>161.43038928000001</v>
      </c>
    </row>
    <row r="142" spans="1:15" hidden="1" x14ac:dyDescent="0.35">
      <c r="A142" t="s">
        <v>1400</v>
      </c>
      <c r="B142" t="s">
        <v>1401</v>
      </c>
      <c r="C142">
        <v>1.4714132767634899E-3</v>
      </c>
      <c r="D142" t="s">
        <v>1274</v>
      </c>
      <c r="E142" t="s">
        <v>1533</v>
      </c>
      <c r="F142" t="s">
        <v>504</v>
      </c>
      <c r="G142" t="s">
        <v>1263</v>
      </c>
      <c r="H142">
        <v>22242246490.619999</v>
      </c>
      <c r="I142">
        <v>3.6555</v>
      </c>
      <c r="J142">
        <v>62000</v>
      </c>
      <c r="K142" t="s">
        <v>1603</v>
      </c>
      <c r="L142" s="48">
        <v>46204</v>
      </c>
      <c r="M142" t="s">
        <v>1604</v>
      </c>
      <c r="N142">
        <v>156.94999999999999</v>
      </c>
      <c r="O142">
        <v>35571304.950000003</v>
      </c>
    </row>
    <row r="143" spans="1:15" x14ac:dyDescent="0.35">
      <c r="A143" t="s">
        <v>1318</v>
      </c>
      <c r="B143" t="s">
        <v>1319</v>
      </c>
      <c r="C143">
        <v>4.0881805846415889E-4</v>
      </c>
      <c r="D143" t="s">
        <v>1253</v>
      </c>
      <c r="E143" t="s">
        <v>1529</v>
      </c>
      <c r="F143" t="s">
        <v>505</v>
      </c>
      <c r="G143" t="s">
        <v>1254</v>
      </c>
      <c r="H143">
        <v>75980824682.75</v>
      </c>
      <c r="I143">
        <v>1</v>
      </c>
      <c r="J143">
        <v>30000</v>
      </c>
      <c r="L143" s="48">
        <v>46204</v>
      </c>
      <c r="M143" t="s">
        <v>1611</v>
      </c>
      <c r="N143">
        <v>1037.6081653660001</v>
      </c>
      <c r="O143">
        <v>31128244.960980002</v>
      </c>
    </row>
    <row r="144" spans="1:15" x14ac:dyDescent="0.35">
      <c r="A144" t="s">
        <v>1526</v>
      </c>
      <c r="B144" t="s">
        <v>1527</v>
      </c>
      <c r="C144">
        <v>7.8665271091347987E-4</v>
      </c>
      <c r="D144" t="s">
        <v>1257</v>
      </c>
      <c r="E144" t="s">
        <v>1523</v>
      </c>
      <c r="F144" t="s">
        <v>505</v>
      </c>
      <c r="G144" t="s">
        <v>1254</v>
      </c>
      <c r="H144">
        <v>13609572096.93</v>
      </c>
      <c r="I144">
        <v>3.6555</v>
      </c>
      <c r="J144">
        <v>3847.0011776459228</v>
      </c>
      <c r="K144" t="s">
        <v>1444</v>
      </c>
      <c r="L144" s="48">
        <v>46204</v>
      </c>
      <c r="M144" t="s">
        <v>1528</v>
      </c>
      <c r="N144">
        <v>819.02688799999999</v>
      </c>
      <c r="O144">
        <v>11517739.90542244</v>
      </c>
    </row>
    <row r="145" spans="1:15" hidden="1" x14ac:dyDescent="0.35">
      <c r="A145" t="s">
        <v>1298</v>
      </c>
      <c r="B145" t="s">
        <v>1299</v>
      </c>
      <c r="C145">
        <v>2.3838341369994981E-4</v>
      </c>
      <c r="D145" t="s">
        <v>1253</v>
      </c>
      <c r="E145" t="s">
        <v>1529</v>
      </c>
      <c r="F145" t="s">
        <v>505</v>
      </c>
      <c r="G145" t="s">
        <v>1260</v>
      </c>
      <c r="H145">
        <v>22484075601.540001</v>
      </c>
      <c r="I145">
        <v>3.6555</v>
      </c>
      <c r="J145">
        <v>1493</v>
      </c>
      <c r="L145" s="48">
        <v>46204</v>
      </c>
      <c r="M145" t="s">
        <v>1569</v>
      </c>
      <c r="N145">
        <v>1067.1511037600001</v>
      </c>
      <c r="O145">
        <v>5824149.4936734578</v>
      </c>
    </row>
    <row r="146" spans="1:15" hidden="1" x14ac:dyDescent="0.35">
      <c r="A146" t="s">
        <v>673</v>
      </c>
      <c r="B146" t="s">
        <v>674</v>
      </c>
      <c r="C146">
        <v>3.4991598357734231E-3</v>
      </c>
      <c r="D146" t="s">
        <v>1253</v>
      </c>
      <c r="E146" t="s">
        <v>1529</v>
      </c>
      <c r="F146" t="s">
        <v>505</v>
      </c>
      <c r="G146" t="s">
        <v>1266</v>
      </c>
      <c r="H146">
        <v>21321717942.369999</v>
      </c>
      <c r="I146">
        <v>3.6555</v>
      </c>
      <c r="J146">
        <v>21560</v>
      </c>
      <c r="L146" s="48">
        <v>46204</v>
      </c>
      <c r="M146" t="s">
        <v>1613</v>
      </c>
      <c r="N146">
        <v>1025.541667</v>
      </c>
      <c r="O146">
        <v>80825584.67377086</v>
      </c>
    </row>
    <row r="147" spans="1:15" x14ac:dyDescent="0.35">
      <c r="A147" t="s">
        <v>1561</v>
      </c>
      <c r="B147" t="s">
        <v>1562</v>
      </c>
      <c r="C147">
        <v>8.8706878765522996E-4</v>
      </c>
      <c r="D147" t="s">
        <v>1257</v>
      </c>
      <c r="E147" t="s">
        <v>1523</v>
      </c>
      <c r="F147" t="s">
        <v>505</v>
      </c>
      <c r="G147" t="s">
        <v>1254</v>
      </c>
      <c r="H147">
        <v>13609572096.93</v>
      </c>
      <c r="I147">
        <v>3.6555</v>
      </c>
      <c r="J147">
        <v>4419.4501831480366</v>
      </c>
      <c r="K147" t="s">
        <v>1444</v>
      </c>
      <c r="L147" s="48">
        <v>46204</v>
      </c>
      <c r="M147" t="s">
        <v>1528</v>
      </c>
      <c r="N147">
        <v>800.46875</v>
      </c>
      <c r="O147">
        <v>12931812.912540849</v>
      </c>
    </row>
    <row r="148" spans="1:15" x14ac:dyDescent="0.35">
      <c r="A148" t="s">
        <v>1320</v>
      </c>
      <c r="B148" t="s">
        <v>1321</v>
      </c>
      <c r="C148">
        <v>4.2986271137477987E-3</v>
      </c>
      <c r="D148" t="s">
        <v>1253</v>
      </c>
      <c r="E148" t="s">
        <v>1529</v>
      </c>
      <c r="F148" t="s">
        <v>505</v>
      </c>
      <c r="G148" t="s">
        <v>1254</v>
      </c>
      <c r="H148">
        <v>75980824682.75</v>
      </c>
      <c r="I148">
        <v>3.6555</v>
      </c>
      <c r="J148">
        <v>91160</v>
      </c>
      <c r="L148" s="48">
        <v>46204</v>
      </c>
      <c r="M148" t="s">
        <v>1605</v>
      </c>
      <c r="N148">
        <v>1057.039861</v>
      </c>
      <c r="O148">
        <v>352243079.7554822</v>
      </c>
    </row>
    <row r="149" spans="1:15" hidden="1" x14ac:dyDescent="0.35">
      <c r="A149" t="s">
        <v>25</v>
      </c>
      <c r="B149" t="s">
        <v>27</v>
      </c>
      <c r="C149">
        <v>1.26862777869499E-3</v>
      </c>
      <c r="D149" t="s">
        <v>1274</v>
      </c>
      <c r="E149" t="s">
        <v>1529</v>
      </c>
      <c r="F149" t="s">
        <v>505</v>
      </c>
      <c r="G149" t="s">
        <v>1266</v>
      </c>
      <c r="H149">
        <v>13037568915.93</v>
      </c>
      <c r="I149">
        <v>3.6555</v>
      </c>
      <c r="J149">
        <v>7000</v>
      </c>
      <c r="K149" t="s">
        <v>26</v>
      </c>
      <c r="L149" s="48">
        <v>46204</v>
      </c>
      <c r="M149" t="s">
        <v>1614</v>
      </c>
      <c r="N149">
        <v>702.66388266599995</v>
      </c>
      <c r="O149">
        <v>17980114.761598941</v>
      </c>
    </row>
    <row r="150" spans="1:15" x14ac:dyDescent="0.35">
      <c r="A150" t="s">
        <v>673</v>
      </c>
      <c r="B150" t="s">
        <v>674</v>
      </c>
      <c r="C150">
        <v>1.676053932364988E-3</v>
      </c>
      <c r="D150" t="s">
        <v>1253</v>
      </c>
      <c r="E150" t="s">
        <v>1529</v>
      </c>
      <c r="F150" t="s">
        <v>505</v>
      </c>
      <c r="G150" t="s">
        <v>1254</v>
      </c>
      <c r="H150">
        <v>75980824682.75</v>
      </c>
      <c r="I150">
        <v>3.6555</v>
      </c>
      <c r="J150">
        <v>36827</v>
      </c>
      <c r="L150" s="48">
        <v>46204</v>
      </c>
      <c r="M150" t="s">
        <v>1613</v>
      </c>
      <c r="N150">
        <v>1025.541667</v>
      </c>
      <c r="O150">
        <v>138059545.76906121</v>
      </c>
    </row>
    <row r="151" spans="1:15" hidden="1" x14ac:dyDescent="0.35">
      <c r="A151" t="s">
        <v>1279</v>
      </c>
      <c r="B151" t="s">
        <v>1280</v>
      </c>
      <c r="C151">
        <v>4.4051784117057392E-4</v>
      </c>
      <c r="D151" t="s">
        <v>1253</v>
      </c>
      <c r="E151" t="s">
        <v>1523</v>
      </c>
      <c r="F151" t="s">
        <v>505</v>
      </c>
      <c r="G151" t="s">
        <v>1263</v>
      </c>
      <c r="H151">
        <v>32175031138.84</v>
      </c>
      <c r="I151">
        <v>3.6555</v>
      </c>
      <c r="J151">
        <v>4000</v>
      </c>
      <c r="L151" s="48">
        <v>46204</v>
      </c>
      <c r="M151" t="s">
        <v>1556</v>
      </c>
      <c r="N151">
        <v>1065.145833</v>
      </c>
      <c r="O151">
        <v>15574562.370126</v>
      </c>
    </row>
    <row r="152" spans="1:15" hidden="1" x14ac:dyDescent="0.35">
      <c r="A152" t="s">
        <v>1597</v>
      </c>
      <c r="B152" t="s">
        <v>1598</v>
      </c>
      <c r="C152">
        <v>2.4584598604327981E-4</v>
      </c>
      <c r="D152" t="s">
        <v>1257</v>
      </c>
      <c r="E152" t="s">
        <v>1523</v>
      </c>
      <c r="F152" t="s">
        <v>505</v>
      </c>
      <c r="G152" t="s">
        <v>1260</v>
      </c>
      <c r="H152">
        <v>1876132204.02</v>
      </c>
      <c r="I152">
        <v>3.6555</v>
      </c>
      <c r="J152">
        <v>123.9899999999993</v>
      </c>
      <c r="K152" t="s">
        <v>1444</v>
      </c>
      <c r="L152" s="48">
        <v>46204</v>
      </c>
      <c r="M152" t="s">
        <v>1528</v>
      </c>
      <c r="N152">
        <v>1093.7303569999999</v>
      </c>
      <c r="O152">
        <v>495728.30236847122</v>
      </c>
    </row>
    <row r="153" spans="1:15" x14ac:dyDescent="0.35">
      <c r="A153" t="s">
        <v>1574</v>
      </c>
      <c r="B153" t="s">
        <v>582</v>
      </c>
      <c r="C153">
        <v>4.4430268562258898E-3</v>
      </c>
      <c r="D153" t="s">
        <v>1257</v>
      </c>
      <c r="E153" t="s">
        <v>1533</v>
      </c>
      <c r="F153" t="s">
        <v>504</v>
      </c>
      <c r="G153" t="s">
        <v>1254</v>
      </c>
      <c r="H153">
        <v>13609572096.93</v>
      </c>
      <c r="I153">
        <v>3.6555</v>
      </c>
      <c r="J153">
        <v>223564.39</v>
      </c>
      <c r="K153" t="s">
        <v>1575</v>
      </c>
      <c r="L153" s="48">
        <v>46204</v>
      </c>
      <c r="M153" t="s">
        <v>1544</v>
      </c>
      <c r="N153">
        <v>79.52</v>
      </c>
      <c r="O153">
        <v>64986895.190330409</v>
      </c>
    </row>
    <row r="154" spans="1:15" hidden="1" x14ac:dyDescent="0.35">
      <c r="A154" t="s">
        <v>1328</v>
      </c>
      <c r="B154" t="s">
        <v>1329</v>
      </c>
      <c r="C154">
        <v>5.1564404821877728E-4</v>
      </c>
      <c r="D154" t="s">
        <v>1253</v>
      </c>
      <c r="E154" t="s">
        <v>1529</v>
      </c>
      <c r="F154" t="s">
        <v>505</v>
      </c>
      <c r="G154" t="s">
        <v>1266</v>
      </c>
      <c r="H154">
        <v>21321717942.369999</v>
      </c>
      <c r="I154">
        <v>3.6555</v>
      </c>
      <c r="J154">
        <v>3238</v>
      </c>
      <c r="L154" s="48">
        <v>46204</v>
      </c>
      <c r="M154" t="s">
        <v>1615</v>
      </c>
      <c r="N154">
        <v>1010.166667</v>
      </c>
      <c r="O154">
        <v>11956846.845445501</v>
      </c>
    </row>
    <row r="155" spans="1:15" x14ac:dyDescent="0.35">
      <c r="A155" t="s">
        <v>1616</v>
      </c>
      <c r="B155" t="s">
        <v>1617</v>
      </c>
      <c r="C155">
        <v>6.7071226630251284E-6</v>
      </c>
      <c r="D155" t="s">
        <v>1253</v>
      </c>
      <c r="E155" t="s">
        <v>1529</v>
      </c>
      <c r="F155" t="s">
        <v>505</v>
      </c>
      <c r="G155" t="s">
        <v>1254</v>
      </c>
      <c r="H155">
        <v>75980824682.75</v>
      </c>
      <c r="I155">
        <v>3.6555</v>
      </c>
      <c r="J155">
        <v>150</v>
      </c>
      <c r="K155" t="s">
        <v>1618</v>
      </c>
      <c r="L155" s="48">
        <v>46204</v>
      </c>
      <c r="M155" t="s">
        <v>1619</v>
      </c>
      <c r="N155">
        <v>1005.52635802</v>
      </c>
      <c r="O155">
        <v>551355.24026131653</v>
      </c>
    </row>
    <row r="156" spans="1:15" x14ac:dyDescent="0.35">
      <c r="A156" t="s">
        <v>1620</v>
      </c>
      <c r="B156" t="s">
        <v>1621</v>
      </c>
      <c r="C156">
        <v>3.6489808262864502E-8</v>
      </c>
      <c r="D156" t="s">
        <v>1274</v>
      </c>
      <c r="E156" t="s">
        <v>1533</v>
      </c>
      <c r="F156" t="s">
        <v>504</v>
      </c>
      <c r="G156" t="s">
        <v>1254</v>
      </c>
      <c r="H156">
        <v>49939198393.660004</v>
      </c>
      <c r="I156">
        <v>3.6555</v>
      </c>
      <c r="J156">
        <v>1.2149999999436549</v>
      </c>
      <c r="K156" t="s">
        <v>1622</v>
      </c>
      <c r="L156" s="48">
        <v>46204</v>
      </c>
      <c r="M156" t="s">
        <v>1623</v>
      </c>
      <c r="N156">
        <v>445.70240000000001</v>
      </c>
      <c r="O156">
        <v>1979.5571245961989</v>
      </c>
    </row>
    <row r="157" spans="1:15" hidden="1" x14ac:dyDescent="0.35">
      <c r="A157" t="s">
        <v>1296</v>
      </c>
      <c r="B157" t="s">
        <v>1297</v>
      </c>
      <c r="C157">
        <v>2.6507638592159479E-3</v>
      </c>
      <c r="D157" t="s">
        <v>1253</v>
      </c>
      <c r="E157" t="s">
        <v>1529</v>
      </c>
      <c r="F157" t="s">
        <v>505</v>
      </c>
      <c r="G157" t="s">
        <v>1260</v>
      </c>
      <c r="H157">
        <v>22484075601.540001</v>
      </c>
      <c r="I157">
        <v>3.6555</v>
      </c>
      <c r="J157">
        <v>16637.400000000001</v>
      </c>
      <c r="L157" s="48">
        <v>46204</v>
      </c>
      <c r="M157" t="s">
        <v>1577</v>
      </c>
      <c r="N157">
        <v>1055.4704220000001</v>
      </c>
      <c r="O157">
        <v>64191616.696081638</v>
      </c>
    </row>
    <row r="158" spans="1:15" x14ac:dyDescent="0.35">
      <c r="A158" t="s">
        <v>1561</v>
      </c>
      <c r="B158" t="s">
        <v>1562</v>
      </c>
      <c r="C158">
        <v>1.37297266690118E-3</v>
      </c>
      <c r="D158" t="s">
        <v>1274</v>
      </c>
      <c r="E158" t="s">
        <v>1523</v>
      </c>
      <c r="F158" t="s">
        <v>505</v>
      </c>
      <c r="G158" t="s">
        <v>1254</v>
      </c>
      <c r="H158">
        <v>49939198393.660004</v>
      </c>
      <c r="I158">
        <v>3.6555</v>
      </c>
      <c r="J158">
        <v>25328.70782053396</v>
      </c>
      <c r="K158" t="s">
        <v>1444</v>
      </c>
      <c r="L158" s="48">
        <v>46204</v>
      </c>
      <c r="M158" t="s">
        <v>1528</v>
      </c>
      <c r="N158">
        <v>800.46875</v>
      </c>
      <c r="O158">
        <v>74114674.286981076</v>
      </c>
    </row>
    <row r="159" spans="1:15" hidden="1" x14ac:dyDescent="0.35">
      <c r="A159" t="s">
        <v>1264</v>
      </c>
      <c r="B159" t="s">
        <v>1265</v>
      </c>
      <c r="C159">
        <v>8.1913114283861752E-3</v>
      </c>
      <c r="D159" t="s">
        <v>1257</v>
      </c>
      <c r="E159" t="s">
        <v>1523</v>
      </c>
      <c r="F159" t="s">
        <v>505</v>
      </c>
      <c r="G159" t="s">
        <v>1263</v>
      </c>
      <c r="H159">
        <v>6913819376.2700005</v>
      </c>
      <c r="I159">
        <v>3.6555</v>
      </c>
      <c r="J159">
        <v>16081.990000000011</v>
      </c>
      <c r="L159" s="48">
        <v>46204</v>
      </c>
      <c r="M159" t="s">
        <v>1539</v>
      </c>
      <c r="N159">
        <v>1037.15625</v>
      </c>
      <c r="O159">
        <v>60972045.459847063</v>
      </c>
    </row>
    <row r="160" spans="1:15" hidden="1" x14ac:dyDescent="0.35">
      <c r="A160" t="s">
        <v>1334</v>
      </c>
      <c r="B160" t="s">
        <v>1335</v>
      </c>
      <c r="C160">
        <v>6.2013667698701666E-4</v>
      </c>
      <c r="D160" t="s">
        <v>1253</v>
      </c>
      <c r="E160" t="s">
        <v>1529</v>
      </c>
      <c r="F160" t="s">
        <v>505</v>
      </c>
      <c r="G160" t="s">
        <v>1266</v>
      </c>
      <c r="H160">
        <v>21321717942.369999</v>
      </c>
      <c r="I160">
        <v>1</v>
      </c>
      <c r="J160">
        <v>13413</v>
      </c>
      <c r="K160" t="s">
        <v>13</v>
      </c>
      <c r="L160" s="48">
        <v>46204</v>
      </c>
      <c r="M160" t="s">
        <v>1624</v>
      </c>
      <c r="N160">
        <v>996.502289561</v>
      </c>
      <c r="O160">
        <v>13366085.209881689</v>
      </c>
    </row>
    <row r="161" spans="1:15" x14ac:dyDescent="0.35">
      <c r="A161" t="s">
        <v>1326</v>
      </c>
      <c r="B161" t="s">
        <v>1327</v>
      </c>
      <c r="C161">
        <v>4.4750068853275779E-7</v>
      </c>
      <c r="D161" t="s">
        <v>1253</v>
      </c>
      <c r="E161" t="s">
        <v>1529</v>
      </c>
      <c r="F161" t="s">
        <v>505</v>
      </c>
      <c r="G161" t="s">
        <v>1254</v>
      </c>
      <c r="H161">
        <v>75980824682.75</v>
      </c>
      <c r="I161">
        <v>1</v>
      </c>
      <c r="J161">
        <v>33</v>
      </c>
      <c r="K161" t="s">
        <v>1625</v>
      </c>
      <c r="L161" s="48">
        <v>46204</v>
      </c>
      <c r="M161" t="s">
        <v>1626</v>
      </c>
      <c r="N161">
        <v>1030.859441117</v>
      </c>
      <c r="O161">
        <v>34018.361556860997</v>
      </c>
    </row>
    <row r="162" spans="1:15" x14ac:dyDescent="0.35">
      <c r="A162" t="s">
        <v>1328</v>
      </c>
      <c r="B162" t="s">
        <v>1329</v>
      </c>
      <c r="C162">
        <v>4.308108410726525E-4</v>
      </c>
      <c r="D162" t="s">
        <v>1253</v>
      </c>
      <c r="E162" t="s">
        <v>1529</v>
      </c>
      <c r="F162" t="s">
        <v>505</v>
      </c>
      <c r="G162" t="s">
        <v>1254</v>
      </c>
      <c r="H162">
        <v>75980824682.75</v>
      </c>
      <c r="I162">
        <v>3.6555</v>
      </c>
      <c r="J162">
        <v>9600</v>
      </c>
      <c r="L162" s="48">
        <v>46204</v>
      </c>
      <c r="M162" t="s">
        <v>1615</v>
      </c>
      <c r="N162">
        <v>1010.166667</v>
      </c>
      <c r="O162">
        <v>35449576.811697602</v>
      </c>
    </row>
    <row r="163" spans="1:15" hidden="1" x14ac:dyDescent="0.35">
      <c r="A163" t="s">
        <v>1255</v>
      </c>
      <c r="B163" t="s">
        <v>1256</v>
      </c>
      <c r="C163">
        <v>6.5793538920832834E-4</v>
      </c>
      <c r="D163" t="s">
        <v>1253</v>
      </c>
      <c r="E163" t="s">
        <v>1523</v>
      </c>
      <c r="F163" t="s">
        <v>505</v>
      </c>
      <c r="G163" t="s">
        <v>1273</v>
      </c>
      <c r="H163">
        <v>38668920674.18</v>
      </c>
      <c r="I163">
        <v>3.6555</v>
      </c>
      <c r="J163">
        <v>6920</v>
      </c>
      <c r="L163" s="48">
        <v>46204</v>
      </c>
      <c r="M163" t="s">
        <v>1524</v>
      </c>
      <c r="N163">
        <v>1083.3416669999999</v>
      </c>
      <c r="O163">
        <v>27404275.808932021</v>
      </c>
    </row>
    <row r="164" spans="1:15" hidden="1" x14ac:dyDescent="0.35">
      <c r="A164" t="s">
        <v>1322</v>
      </c>
      <c r="B164" t="s">
        <v>1323</v>
      </c>
      <c r="C164">
        <v>1.4074754406829501E-2</v>
      </c>
      <c r="D164" t="s">
        <v>1257</v>
      </c>
      <c r="E164" t="s">
        <v>1523</v>
      </c>
      <c r="F164" t="s">
        <v>505</v>
      </c>
      <c r="G164" t="s">
        <v>1260</v>
      </c>
      <c r="H164">
        <v>1876132204.02</v>
      </c>
      <c r="I164">
        <v>3.6555</v>
      </c>
      <c r="J164">
        <v>7238</v>
      </c>
      <c r="L164" s="48">
        <v>46204</v>
      </c>
      <c r="M164" t="s">
        <v>1528</v>
      </c>
      <c r="N164">
        <v>1072.9043409999999</v>
      </c>
      <c r="O164">
        <v>28387449.16248757</v>
      </c>
    </row>
    <row r="165" spans="1:15" x14ac:dyDescent="0.35">
      <c r="A165" t="s">
        <v>1585</v>
      </c>
      <c r="B165" t="s">
        <v>1586</v>
      </c>
      <c r="C165">
        <v>7.6131445756376002E-4</v>
      </c>
      <c r="D165" t="s">
        <v>1274</v>
      </c>
      <c r="E165" t="s">
        <v>1523</v>
      </c>
      <c r="F165" t="s">
        <v>505</v>
      </c>
      <c r="G165" t="s">
        <v>1254</v>
      </c>
      <c r="H165">
        <v>49939198393.660004</v>
      </c>
      <c r="I165">
        <v>3.6555</v>
      </c>
      <c r="J165">
        <v>11248.21</v>
      </c>
      <c r="K165" t="s">
        <v>1444</v>
      </c>
      <c r="L165" s="48">
        <v>46204</v>
      </c>
      <c r="M165" t="s">
        <v>1528</v>
      </c>
      <c r="N165">
        <v>995.78763900000001</v>
      </c>
      <c r="O165">
        <v>40944628.504531913</v>
      </c>
    </row>
    <row r="166" spans="1:15" x14ac:dyDescent="0.35">
      <c r="A166" t="s">
        <v>1620</v>
      </c>
      <c r="B166" t="s">
        <v>1621</v>
      </c>
      <c r="C166">
        <v>1.8912009467877039E-7</v>
      </c>
      <c r="D166" t="s">
        <v>1257</v>
      </c>
      <c r="E166" t="s">
        <v>1533</v>
      </c>
      <c r="F166" t="s">
        <v>504</v>
      </c>
      <c r="G166" t="s">
        <v>1254</v>
      </c>
      <c r="H166">
        <v>13609572096.93</v>
      </c>
      <c r="I166">
        <v>3.6555</v>
      </c>
      <c r="J166">
        <v>1.700599999946292</v>
      </c>
      <c r="K166" t="s">
        <v>1622</v>
      </c>
      <c r="L166" s="48">
        <v>46204</v>
      </c>
      <c r="M166" t="s">
        <v>1623</v>
      </c>
      <c r="N166">
        <v>445.70240000000001</v>
      </c>
      <c r="O166">
        <v>2770.7282684264151</v>
      </c>
    </row>
    <row r="167" spans="1:15" hidden="1" x14ac:dyDescent="0.35">
      <c r="A167" t="s">
        <v>668</v>
      </c>
      <c r="B167" t="s">
        <v>669</v>
      </c>
      <c r="C167">
        <v>7.844778287540476E-3</v>
      </c>
      <c r="D167" t="s">
        <v>1253</v>
      </c>
      <c r="E167" t="s">
        <v>1523</v>
      </c>
      <c r="F167" t="s">
        <v>505</v>
      </c>
      <c r="G167" t="s">
        <v>1263</v>
      </c>
      <c r="H167">
        <v>32175031138.84</v>
      </c>
      <c r="I167">
        <v>3.6555</v>
      </c>
      <c r="J167">
        <v>71590.31</v>
      </c>
      <c r="L167" s="48">
        <v>46204</v>
      </c>
      <c r="M167" t="s">
        <v>1560</v>
      </c>
      <c r="N167">
        <v>1044.805417</v>
      </c>
      <c r="O167">
        <v>273423883.16869873</v>
      </c>
    </row>
    <row r="168" spans="1:15" x14ac:dyDescent="0.35">
      <c r="A168" t="s">
        <v>1330</v>
      </c>
      <c r="B168" t="s">
        <v>1331</v>
      </c>
      <c r="C168">
        <v>5.9294487262008892E-20</v>
      </c>
      <c r="D168" t="s">
        <v>1253</v>
      </c>
      <c r="E168" t="s">
        <v>1529</v>
      </c>
      <c r="F168" t="s">
        <v>505</v>
      </c>
      <c r="G168" t="s">
        <v>1254</v>
      </c>
      <c r="H168">
        <v>75980824682.75</v>
      </c>
      <c r="I168">
        <v>3.6555</v>
      </c>
      <c r="J168">
        <v>2.0463630789890889E-12</v>
      </c>
      <c r="K168" t="s">
        <v>1627</v>
      </c>
      <c r="L168" s="48">
        <v>46204</v>
      </c>
      <c r="M168" t="s">
        <v>1628</v>
      </c>
      <c r="N168">
        <v>660.67609013000003</v>
      </c>
      <c r="O168">
        <v>4.9421744341161543E-9</v>
      </c>
    </row>
    <row r="169" spans="1:15" hidden="1" x14ac:dyDescent="0.35">
      <c r="A169" t="s">
        <v>1300</v>
      </c>
      <c r="B169" t="s">
        <v>1301</v>
      </c>
      <c r="C169">
        <v>4.6093058129321319E-7</v>
      </c>
      <c r="D169" t="s">
        <v>1253</v>
      </c>
      <c r="E169" t="s">
        <v>1529</v>
      </c>
      <c r="F169" t="s">
        <v>505</v>
      </c>
      <c r="G169" t="s">
        <v>1260</v>
      </c>
      <c r="H169">
        <v>22484075601.540001</v>
      </c>
      <c r="I169">
        <v>1</v>
      </c>
      <c r="J169">
        <v>2</v>
      </c>
      <c r="K169" t="s">
        <v>1450</v>
      </c>
      <c r="L169" s="48">
        <v>46204</v>
      </c>
      <c r="M169" t="s">
        <v>1581</v>
      </c>
      <c r="N169">
        <v>5189.0819259279997</v>
      </c>
      <c r="O169">
        <v>10378.163851855999</v>
      </c>
    </row>
    <row r="170" spans="1:15" x14ac:dyDescent="0.35">
      <c r="A170" t="s">
        <v>1629</v>
      </c>
      <c r="B170" t="s">
        <v>1630</v>
      </c>
      <c r="C170">
        <v>4.5457659271596803E-8</v>
      </c>
      <c r="D170" t="s">
        <v>1257</v>
      </c>
      <c r="E170" t="s">
        <v>1533</v>
      </c>
      <c r="F170" t="s">
        <v>504</v>
      </c>
      <c r="G170" t="s">
        <v>1254</v>
      </c>
      <c r="H170">
        <v>13609572096.93</v>
      </c>
      <c r="I170">
        <v>4.4023187000000004</v>
      </c>
      <c r="J170">
        <v>1.620699999781231</v>
      </c>
      <c r="K170" t="s">
        <v>1631</v>
      </c>
      <c r="L170" s="48">
        <v>46204</v>
      </c>
      <c r="M170" t="s">
        <v>1632</v>
      </c>
      <c r="N170">
        <v>98.59</v>
      </c>
      <c r="O170">
        <v>703.42367015095192</v>
      </c>
    </row>
    <row r="171" spans="1:15" hidden="1" x14ac:dyDescent="0.35">
      <c r="A171" t="s">
        <v>1279</v>
      </c>
      <c r="B171" t="s">
        <v>1280</v>
      </c>
      <c r="C171">
        <v>4.6948785362220403E-3</v>
      </c>
      <c r="D171" t="s">
        <v>1281</v>
      </c>
      <c r="E171" t="s">
        <v>1523</v>
      </c>
      <c r="F171" t="s">
        <v>505</v>
      </c>
      <c r="G171" t="s">
        <v>1263</v>
      </c>
      <c r="H171">
        <v>3018965271.9499998</v>
      </c>
      <c r="I171">
        <v>3.6555</v>
      </c>
      <c r="J171">
        <v>4000</v>
      </c>
      <c r="L171" s="48">
        <v>46204</v>
      </c>
      <c r="M171" t="s">
        <v>1556</v>
      </c>
      <c r="N171">
        <v>1065.145833</v>
      </c>
      <c r="O171">
        <v>15574562.370126</v>
      </c>
    </row>
    <row r="172" spans="1:15" hidden="1" x14ac:dyDescent="0.35">
      <c r="A172" t="s">
        <v>298</v>
      </c>
      <c r="B172" t="s">
        <v>300</v>
      </c>
      <c r="C172">
        <v>5.3569254428652803E-3</v>
      </c>
      <c r="D172" t="s">
        <v>1257</v>
      </c>
      <c r="E172" t="s">
        <v>1529</v>
      </c>
      <c r="F172" t="s">
        <v>505</v>
      </c>
      <c r="G172" t="s">
        <v>1266</v>
      </c>
      <c r="H172">
        <v>4819620516.6400003</v>
      </c>
      <c r="I172">
        <v>3.6555</v>
      </c>
      <c r="J172">
        <v>922</v>
      </c>
      <c r="K172" t="s">
        <v>1633</v>
      </c>
      <c r="L172" s="48">
        <v>46204</v>
      </c>
      <c r="M172" t="s">
        <v>1634</v>
      </c>
      <c r="N172">
        <v>8239.5651505589994</v>
      </c>
      <c r="O172">
        <v>27770391.43605468</v>
      </c>
    </row>
    <row r="173" spans="1:15" x14ac:dyDescent="0.35">
      <c r="A173" t="s">
        <v>1635</v>
      </c>
      <c r="B173" t="s">
        <v>1636</v>
      </c>
      <c r="C173">
        <v>1.174056338787208E-6</v>
      </c>
      <c r="D173" t="s">
        <v>1253</v>
      </c>
      <c r="E173" t="s">
        <v>1529</v>
      </c>
      <c r="F173" t="s">
        <v>505</v>
      </c>
      <c r="G173" t="s">
        <v>1254</v>
      </c>
      <c r="H173">
        <v>75980824682.75</v>
      </c>
      <c r="I173">
        <v>1</v>
      </c>
      <c r="J173">
        <v>83.99999992289213</v>
      </c>
      <c r="K173" t="s">
        <v>1637</v>
      </c>
      <c r="L173" s="48">
        <v>46204</v>
      </c>
      <c r="M173" t="s">
        <v>1638</v>
      </c>
      <c r="N173">
        <v>1072.0829375379999</v>
      </c>
      <c r="O173">
        <v>90054.966670525959</v>
      </c>
    </row>
    <row r="174" spans="1:15" x14ac:dyDescent="0.35">
      <c r="A174" t="s">
        <v>1585</v>
      </c>
      <c r="B174" t="s">
        <v>1586</v>
      </c>
      <c r="C174">
        <v>3.5482497331068802E-3</v>
      </c>
      <c r="D174" t="s">
        <v>1257</v>
      </c>
      <c r="E174" t="s">
        <v>1523</v>
      </c>
      <c r="F174" t="s">
        <v>505</v>
      </c>
      <c r="G174" t="s">
        <v>1254</v>
      </c>
      <c r="H174">
        <v>13609572096.93</v>
      </c>
      <c r="I174">
        <v>3.6555</v>
      </c>
      <c r="J174">
        <v>14157.72</v>
      </c>
      <c r="K174" t="s">
        <v>1444</v>
      </c>
      <c r="L174" s="48">
        <v>46204</v>
      </c>
      <c r="M174" t="s">
        <v>1528</v>
      </c>
      <c r="N174">
        <v>995.78763900000001</v>
      </c>
      <c r="O174">
        <v>51535540.843492568</v>
      </c>
    </row>
    <row r="175" spans="1:15" hidden="1" x14ac:dyDescent="0.35">
      <c r="A175" t="s">
        <v>1304</v>
      </c>
      <c r="B175" t="s">
        <v>1305</v>
      </c>
      <c r="C175">
        <v>4.7818436945863327E-7</v>
      </c>
      <c r="D175" t="s">
        <v>1253</v>
      </c>
      <c r="E175" t="s">
        <v>1529</v>
      </c>
      <c r="F175" t="s">
        <v>505</v>
      </c>
      <c r="G175" t="s">
        <v>1260</v>
      </c>
      <c r="H175">
        <v>22484075601.540001</v>
      </c>
      <c r="I175">
        <v>1</v>
      </c>
      <c r="J175">
        <v>2</v>
      </c>
      <c r="K175" t="s">
        <v>1450</v>
      </c>
      <c r="L175" s="48">
        <v>46204</v>
      </c>
      <c r="M175" t="s">
        <v>1581</v>
      </c>
      <c r="N175">
        <v>5363.0782144360001</v>
      </c>
      <c r="O175">
        <v>10726.156428872</v>
      </c>
    </row>
    <row r="176" spans="1:15" x14ac:dyDescent="0.35">
      <c r="A176" t="s">
        <v>9</v>
      </c>
      <c r="B176" t="s">
        <v>11</v>
      </c>
      <c r="C176">
        <v>1.812894307145307E-5</v>
      </c>
      <c r="D176" t="s">
        <v>1253</v>
      </c>
      <c r="E176" t="s">
        <v>1529</v>
      </c>
      <c r="F176" t="s">
        <v>505</v>
      </c>
      <c r="G176" t="s">
        <v>1254</v>
      </c>
      <c r="H176">
        <v>75980824682.75</v>
      </c>
      <c r="I176">
        <v>1</v>
      </c>
      <c r="J176">
        <v>680</v>
      </c>
      <c r="K176" t="s">
        <v>10</v>
      </c>
      <c r="L176" s="48">
        <v>46204</v>
      </c>
      <c r="M176" t="s">
        <v>1639</v>
      </c>
      <c r="N176">
        <v>2046.1095102239999</v>
      </c>
      <c r="O176">
        <v>1391354.46695232</v>
      </c>
    </row>
    <row r="177" spans="1:15" hidden="1" x14ac:dyDescent="0.35">
      <c r="A177" t="s">
        <v>271</v>
      </c>
      <c r="B177" t="s">
        <v>273</v>
      </c>
      <c r="C177">
        <v>3.697002751044054E-6</v>
      </c>
      <c r="D177" t="s">
        <v>1253</v>
      </c>
      <c r="E177" t="s">
        <v>1529</v>
      </c>
      <c r="F177" t="s">
        <v>505</v>
      </c>
      <c r="G177" t="s">
        <v>1266</v>
      </c>
      <c r="H177">
        <v>21321717942.369999</v>
      </c>
      <c r="I177">
        <v>1</v>
      </c>
      <c r="J177">
        <v>0.46999999999999892</v>
      </c>
      <c r="K177" t="s">
        <v>1640</v>
      </c>
      <c r="L177" s="48">
        <v>46204</v>
      </c>
      <c r="M177" t="s">
        <v>1641</v>
      </c>
      <c r="N177">
        <v>169563.24</v>
      </c>
      <c r="O177">
        <v>79694.722799999799</v>
      </c>
    </row>
    <row r="178" spans="1:15" hidden="1" x14ac:dyDescent="0.35">
      <c r="A178" t="s">
        <v>1590</v>
      </c>
      <c r="B178" t="s">
        <v>1591</v>
      </c>
      <c r="C178">
        <v>4.7247868811214698E-6</v>
      </c>
      <c r="D178" t="s">
        <v>1257</v>
      </c>
      <c r="E178" t="s">
        <v>1533</v>
      </c>
      <c r="F178" t="s">
        <v>504</v>
      </c>
      <c r="G178" t="s">
        <v>1260</v>
      </c>
      <c r="H178">
        <v>1876132204.02</v>
      </c>
      <c r="I178">
        <v>4.4023187000000004</v>
      </c>
      <c r="J178">
        <v>1.375999999977594</v>
      </c>
      <c r="K178" t="s">
        <v>1592</v>
      </c>
      <c r="L178" s="48">
        <v>46204</v>
      </c>
      <c r="M178" t="s">
        <v>1588</v>
      </c>
      <c r="N178">
        <v>1664.37</v>
      </c>
      <c r="O178">
        <v>10082.071952249171</v>
      </c>
    </row>
    <row r="179" spans="1:15" x14ac:dyDescent="0.35">
      <c r="A179" t="s">
        <v>1332</v>
      </c>
      <c r="B179" t="s">
        <v>1333</v>
      </c>
      <c r="C179">
        <v>4.7829518590453742E-4</v>
      </c>
      <c r="D179" t="s">
        <v>1253</v>
      </c>
      <c r="E179" t="s">
        <v>1529</v>
      </c>
      <c r="F179" t="s">
        <v>505</v>
      </c>
      <c r="G179" t="s">
        <v>1254</v>
      </c>
      <c r="H179">
        <v>75980824682.75</v>
      </c>
      <c r="I179">
        <v>1</v>
      </c>
      <c r="J179">
        <v>35300</v>
      </c>
      <c r="K179" t="s">
        <v>248</v>
      </c>
      <c r="L179" s="48">
        <v>46204</v>
      </c>
      <c r="M179" t="s">
        <v>1642</v>
      </c>
      <c r="N179">
        <v>1039.1936751190001</v>
      </c>
      <c r="O179">
        <v>36683536.731700704</v>
      </c>
    </row>
    <row r="180" spans="1:15" hidden="1" x14ac:dyDescent="0.35">
      <c r="A180" t="s">
        <v>1574</v>
      </c>
      <c r="B180" t="s">
        <v>582</v>
      </c>
      <c r="C180">
        <v>1.56494110951874E-3</v>
      </c>
      <c r="D180" t="s">
        <v>1257</v>
      </c>
      <c r="E180" t="s">
        <v>1533</v>
      </c>
      <c r="F180" t="s">
        <v>504</v>
      </c>
      <c r="G180" t="s">
        <v>1263</v>
      </c>
      <c r="H180">
        <v>6913819376.2700005</v>
      </c>
      <c r="I180">
        <v>3.6555</v>
      </c>
      <c r="J180">
        <v>40000</v>
      </c>
      <c r="K180" t="s">
        <v>1575</v>
      </c>
      <c r="L180" s="48">
        <v>46204</v>
      </c>
      <c r="M180" t="s">
        <v>1544</v>
      </c>
      <c r="N180">
        <v>79.52</v>
      </c>
      <c r="O180">
        <v>11627414.4</v>
      </c>
    </row>
    <row r="181" spans="1:15" x14ac:dyDescent="0.35">
      <c r="A181" t="s">
        <v>1597</v>
      </c>
      <c r="B181" t="s">
        <v>1598</v>
      </c>
      <c r="C181">
        <v>1.5345518213801101E-3</v>
      </c>
      <c r="D181" t="s">
        <v>1257</v>
      </c>
      <c r="E181" t="s">
        <v>1523</v>
      </c>
      <c r="F181" t="s">
        <v>505</v>
      </c>
      <c r="G181" t="s">
        <v>1254</v>
      </c>
      <c r="H181">
        <v>13609572096.93</v>
      </c>
      <c r="I181">
        <v>3.6555</v>
      </c>
      <c r="J181">
        <v>5608.8799999999992</v>
      </c>
      <c r="K181" t="s">
        <v>1444</v>
      </c>
      <c r="L181" s="48">
        <v>46204</v>
      </c>
      <c r="M181" t="s">
        <v>1528</v>
      </c>
      <c r="N181">
        <v>1093.7303569999999</v>
      </c>
      <c r="O181">
        <v>22425038.798197322</v>
      </c>
    </row>
    <row r="182" spans="1:15" x14ac:dyDescent="0.35">
      <c r="A182" t="s">
        <v>1606</v>
      </c>
      <c r="B182" t="s">
        <v>1607</v>
      </c>
      <c r="C182">
        <v>1.37053532392125E-8</v>
      </c>
      <c r="D182" t="s">
        <v>1274</v>
      </c>
      <c r="E182" t="s">
        <v>1533</v>
      </c>
      <c r="F182" t="s">
        <v>504</v>
      </c>
      <c r="G182" t="s">
        <v>1254</v>
      </c>
      <c r="H182">
        <v>49939198393.660004</v>
      </c>
      <c r="I182">
        <v>3.6555</v>
      </c>
      <c r="J182">
        <v>0.89020845044032237</v>
      </c>
      <c r="K182" t="s">
        <v>1608</v>
      </c>
      <c r="L182" s="48">
        <v>46204</v>
      </c>
      <c r="M182" t="s">
        <v>1609</v>
      </c>
      <c r="N182">
        <v>228.41</v>
      </c>
      <c r="O182">
        <v>743.28199821942815</v>
      </c>
    </row>
    <row r="183" spans="1:15" hidden="1" x14ac:dyDescent="0.35">
      <c r="A183" t="s">
        <v>5</v>
      </c>
      <c r="B183" t="s">
        <v>7</v>
      </c>
      <c r="C183">
        <v>5.8351472160596664E-3</v>
      </c>
      <c r="D183" t="s">
        <v>1253</v>
      </c>
      <c r="E183" t="s">
        <v>1529</v>
      </c>
      <c r="F183" t="s">
        <v>505</v>
      </c>
      <c r="G183" t="s">
        <v>1263</v>
      </c>
      <c r="H183">
        <v>32175031138.84</v>
      </c>
      <c r="I183">
        <v>1</v>
      </c>
      <c r="J183">
        <v>162361</v>
      </c>
      <c r="K183" t="s">
        <v>1546</v>
      </c>
      <c r="L183" s="48">
        <v>46204</v>
      </c>
      <c r="M183" t="s">
        <v>1547</v>
      </c>
      <c r="N183">
        <v>1171.64277563</v>
      </c>
      <c r="O183">
        <v>190229092.69406241</v>
      </c>
    </row>
    <row r="184" spans="1:15" x14ac:dyDescent="0.35">
      <c r="A184" t="s">
        <v>1334</v>
      </c>
      <c r="B184" t="s">
        <v>1335</v>
      </c>
      <c r="C184">
        <v>2.4526171267807512E-4</v>
      </c>
      <c r="D184" t="s">
        <v>1253</v>
      </c>
      <c r="E184" t="s">
        <v>1529</v>
      </c>
      <c r="F184" t="s">
        <v>505</v>
      </c>
      <c r="G184" t="s">
        <v>1254</v>
      </c>
      <c r="H184">
        <v>75980824682.75</v>
      </c>
      <c r="I184">
        <v>1</v>
      </c>
      <c r="J184">
        <v>18885.399997329048</v>
      </c>
      <c r="K184" t="s">
        <v>13</v>
      </c>
      <c r="L184" s="48">
        <v>46204</v>
      </c>
      <c r="M184" t="s">
        <v>1624</v>
      </c>
      <c r="N184">
        <v>996.502289561</v>
      </c>
      <c r="O184">
        <v>18819344.3366137</v>
      </c>
    </row>
    <row r="185" spans="1:15" hidden="1" x14ac:dyDescent="0.35">
      <c r="A185" t="s">
        <v>1643</v>
      </c>
      <c r="B185" t="s">
        <v>1644</v>
      </c>
      <c r="C185">
        <v>3.6242604776752698E-3</v>
      </c>
      <c r="D185" t="s">
        <v>1257</v>
      </c>
      <c r="E185" t="s">
        <v>1533</v>
      </c>
      <c r="F185" t="s">
        <v>504</v>
      </c>
      <c r="G185" t="s">
        <v>1266</v>
      </c>
      <c r="H185">
        <v>4819620516.6400003</v>
      </c>
      <c r="I185">
        <v>3.6555</v>
      </c>
      <c r="J185">
        <v>255472.62220591019</v>
      </c>
      <c r="K185" t="s">
        <v>1645</v>
      </c>
      <c r="L185" s="48">
        <v>46204</v>
      </c>
      <c r="M185" t="s">
        <v>1646</v>
      </c>
      <c r="N185">
        <v>20.100000000000001</v>
      </c>
      <c r="O185">
        <v>18770991.426521469</v>
      </c>
    </row>
    <row r="186" spans="1:15" hidden="1" x14ac:dyDescent="0.35">
      <c r="A186" t="s">
        <v>1563</v>
      </c>
      <c r="B186" t="s">
        <v>1564</v>
      </c>
      <c r="C186">
        <v>4.1623411486957639E-4</v>
      </c>
      <c r="D186" t="s">
        <v>1253</v>
      </c>
      <c r="E186" t="s">
        <v>1529</v>
      </c>
      <c r="F186" t="s">
        <v>505</v>
      </c>
      <c r="G186" t="s">
        <v>1263</v>
      </c>
      <c r="H186">
        <v>32175031138.84</v>
      </c>
      <c r="I186">
        <v>3.6555</v>
      </c>
      <c r="J186">
        <v>3974</v>
      </c>
      <c r="K186" t="s">
        <v>1565</v>
      </c>
      <c r="L186" s="48">
        <v>46204</v>
      </c>
      <c r="M186" t="s">
        <v>1530</v>
      </c>
      <c r="N186">
        <v>1003.001389</v>
      </c>
      <c r="O186">
        <v>14570558.04894327</v>
      </c>
    </row>
    <row r="187" spans="1:15" x14ac:dyDescent="0.35">
      <c r="A187" t="s">
        <v>1606</v>
      </c>
      <c r="B187" t="s">
        <v>1607</v>
      </c>
      <c r="C187">
        <v>9.5326988278035296E-8</v>
      </c>
      <c r="D187" t="s">
        <v>1257</v>
      </c>
      <c r="E187" t="s">
        <v>1533</v>
      </c>
      <c r="F187" t="s">
        <v>504</v>
      </c>
      <c r="G187" t="s">
        <v>1254</v>
      </c>
      <c r="H187">
        <v>13609572096.93</v>
      </c>
      <c r="I187">
        <v>3.6555</v>
      </c>
      <c r="J187">
        <v>1.672157391793142</v>
      </c>
      <c r="K187" t="s">
        <v>1608</v>
      </c>
      <c r="L187" s="48">
        <v>46204</v>
      </c>
      <c r="M187" t="s">
        <v>1609</v>
      </c>
      <c r="N187">
        <v>228.41</v>
      </c>
      <c r="O187">
        <v>1396.172421071298</v>
      </c>
    </row>
    <row r="188" spans="1:15" x14ac:dyDescent="0.35">
      <c r="A188" t="s">
        <v>15</v>
      </c>
      <c r="B188" t="s">
        <v>16</v>
      </c>
      <c r="C188">
        <v>9.6031421204060728E-5</v>
      </c>
      <c r="D188" t="s">
        <v>1253</v>
      </c>
      <c r="E188" t="s">
        <v>1529</v>
      </c>
      <c r="F188" t="s">
        <v>505</v>
      </c>
      <c r="G188" t="s">
        <v>1254</v>
      </c>
      <c r="H188">
        <v>75980824682.75</v>
      </c>
      <c r="I188">
        <v>1</v>
      </c>
      <c r="J188">
        <v>6737</v>
      </c>
      <c r="K188" t="s">
        <v>13</v>
      </c>
      <c r="L188" s="48">
        <v>46204</v>
      </c>
      <c r="M188" t="s">
        <v>1624</v>
      </c>
      <c r="N188">
        <v>1075.2915309529999</v>
      </c>
      <c r="O188">
        <v>7244239.0440303599</v>
      </c>
    </row>
    <row r="189" spans="1:15" hidden="1" x14ac:dyDescent="0.35">
      <c r="A189" t="s">
        <v>1647</v>
      </c>
      <c r="B189" t="s">
        <v>1648</v>
      </c>
      <c r="C189">
        <v>4.1787967674588702E-8</v>
      </c>
      <c r="D189" t="s">
        <v>1274</v>
      </c>
      <c r="E189" t="s">
        <v>1533</v>
      </c>
      <c r="F189" t="s">
        <v>504</v>
      </c>
      <c r="G189" t="s">
        <v>1266</v>
      </c>
      <c r="H189">
        <v>13037568915.93</v>
      </c>
      <c r="I189">
        <v>3.6555</v>
      </c>
      <c r="J189">
        <v>7.5000000000000011E-2</v>
      </c>
      <c r="K189" t="s">
        <v>1649</v>
      </c>
      <c r="L189" s="48">
        <v>46204</v>
      </c>
      <c r="M189" t="s">
        <v>1573</v>
      </c>
      <c r="N189">
        <v>2160.8200000000002</v>
      </c>
      <c r="O189">
        <v>592.41581325000004</v>
      </c>
    </row>
    <row r="190" spans="1:15" x14ac:dyDescent="0.35">
      <c r="A190" t="s">
        <v>1597</v>
      </c>
      <c r="B190" t="s">
        <v>1598</v>
      </c>
      <c r="C190">
        <v>3.251006879499696E-8</v>
      </c>
      <c r="D190" t="s">
        <v>1274</v>
      </c>
      <c r="E190" t="s">
        <v>1523</v>
      </c>
      <c r="F190" t="s">
        <v>505</v>
      </c>
      <c r="G190" t="s">
        <v>1254</v>
      </c>
      <c r="H190">
        <v>49939198393.660004</v>
      </c>
      <c r="I190">
        <v>3.6555</v>
      </c>
      <c r="J190">
        <v>0.44000000000232831</v>
      </c>
      <c r="K190" t="s">
        <v>1444</v>
      </c>
      <c r="L190" s="48">
        <v>46204</v>
      </c>
      <c r="M190" t="s">
        <v>1528</v>
      </c>
      <c r="N190">
        <v>1093.7303569999999</v>
      </c>
      <c r="O190">
        <v>1759.177780815249</v>
      </c>
    </row>
    <row r="191" spans="1:15" hidden="1" x14ac:dyDescent="0.35">
      <c r="A191" t="s">
        <v>1650</v>
      </c>
      <c r="B191" t="s">
        <v>1651</v>
      </c>
      <c r="C191">
        <v>1.4051566832359601E-3</v>
      </c>
      <c r="D191" t="s">
        <v>1274</v>
      </c>
      <c r="E191" t="s">
        <v>1533</v>
      </c>
      <c r="F191" t="s">
        <v>504</v>
      </c>
      <c r="G191" t="s">
        <v>1263</v>
      </c>
      <c r="H191">
        <v>22242246490.619999</v>
      </c>
      <c r="I191">
        <v>4.4023187000000004</v>
      </c>
      <c r="J191">
        <v>4399.5402046320296</v>
      </c>
      <c r="K191" t="s">
        <v>1652</v>
      </c>
      <c r="L191" s="48">
        <v>46204</v>
      </c>
      <c r="M191" t="s">
        <v>1653</v>
      </c>
      <c r="N191">
        <v>1853.04</v>
      </c>
      <c r="O191">
        <v>35890008.772836141</v>
      </c>
    </row>
    <row r="192" spans="1:15" hidden="1" x14ac:dyDescent="0.35">
      <c r="A192" t="s">
        <v>1302</v>
      </c>
      <c r="B192" t="s">
        <v>1303</v>
      </c>
      <c r="C192">
        <v>2.5057270478596608E-3</v>
      </c>
      <c r="D192" t="s">
        <v>1253</v>
      </c>
      <c r="E192" t="s">
        <v>1529</v>
      </c>
      <c r="F192" t="s">
        <v>505</v>
      </c>
      <c r="G192" t="s">
        <v>1260</v>
      </c>
      <c r="H192">
        <v>22484075601.540001</v>
      </c>
      <c r="I192">
        <v>1</v>
      </c>
      <c r="J192">
        <v>55074</v>
      </c>
      <c r="L192" s="48">
        <v>46204</v>
      </c>
      <c r="M192" t="s">
        <v>1581</v>
      </c>
      <c r="N192">
        <v>1030.5975000000001</v>
      </c>
      <c r="O192">
        <v>56759126.715000004</v>
      </c>
    </row>
    <row r="193" spans="1:15" x14ac:dyDescent="0.35">
      <c r="A193" t="s">
        <v>12</v>
      </c>
      <c r="B193" t="s">
        <v>14</v>
      </c>
      <c r="C193">
        <v>9.3287440221846396E-6</v>
      </c>
      <c r="D193" t="s">
        <v>1253</v>
      </c>
      <c r="E193" t="s">
        <v>1529</v>
      </c>
      <c r="F193" t="s">
        <v>505</v>
      </c>
      <c r="G193" t="s">
        <v>1254</v>
      </c>
      <c r="H193">
        <v>75980824682.75</v>
      </c>
      <c r="I193">
        <v>3.6555</v>
      </c>
      <c r="J193">
        <v>227.54</v>
      </c>
      <c r="K193" t="s">
        <v>13</v>
      </c>
      <c r="L193" s="48">
        <v>46204</v>
      </c>
      <c r="M193" t="s">
        <v>1624</v>
      </c>
      <c r="N193">
        <v>926.98357322499999</v>
      </c>
      <c r="O193">
        <v>771039.41635078401</v>
      </c>
    </row>
    <row r="194" spans="1:15" hidden="1" x14ac:dyDescent="0.35">
      <c r="A194" t="s">
        <v>1541</v>
      </c>
      <c r="B194" t="s">
        <v>1542</v>
      </c>
      <c r="C194">
        <v>8.9050122728436508E-3</v>
      </c>
      <c r="D194" t="s">
        <v>1257</v>
      </c>
      <c r="E194" t="s">
        <v>1533</v>
      </c>
      <c r="F194" t="s">
        <v>504</v>
      </c>
      <c r="G194" t="s">
        <v>1273</v>
      </c>
      <c r="H194">
        <v>7904151158.3299999</v>
      </c>
      <c r="I194">
        <v>3.6555</v>
      </c>
      <c r="J194">
        <v>276300</v>
      </c>
      <c r="K194" t="s">
        <v>1543</v>
      </c>
      <c r="L194" s="48">
        <v>46204</v>
      </c>
      <c r="M194" t="s">
        <v>1544</v>
      </c>
      <c r="N194">
        <v>116.51</v>
      </c>
      <c r="O194">
        <v>117676806.8715</v>
      </c>
    </row>
    <row r="195" spans="1:15" x14ac:dyDescent="0.35">
      <c r="A195" t="s">
        <v>271</v>
      </c>
      <c r="B195" t="s">
        <v>273</v>
      </c>
      <c r="C195">
        <v>3.2172613251185041E-3</v>
      </c>
      <c r="D195" t="s">
        <v>1253</v>
      </c>
      <c r="E195" t="s">
        <v>1529</v>
      </c>
      <c r="F195" t="s">
        <v>505</v>
      </c>
      <c r="G195" t="s">
        <v>1254</v>
      </c>
      <c r="H195">
        <v>75980824682.75</v>
      </c>
      <c r="I195">
        <v>1</v>
      </c>
      <c r="J195">
        <v>1453.705102274977</v>
      </c>
      <c r="K195" t="s">
        <v>1640</v>
      </c>
      <c r="L195" s="48">
        <v>46204</v>
      </c>
      <c r="M195" t="s">
        <v>1641</v>
      </c>
      <c r="N195">
        <v>169563.24</v>
      </c>
      <c r="O195">
        <v>246494947.14627641</v>
      </c>
    </row>
    <row r="196" spans="1:15" hidden="1" x14ac:dyDescent="0.35">
      <c r="A196" t="s">
        <v>1336</v>
      </c>
      <c r="B196" t="s">
        <v>1337</v>
      </c>
      <c r="C196">
        <v>1.035346410392594E-4</v>
      </c>
      <c r="D196" t="s">
        <v>1253</v>
      </c>
      <c r="E196" t="s">
        <v>1529</v>
      </c>
      <c r="F196" t="s">
        <v>505</v>
      </c>
      <c r="G196" t="s">
        <v>1266</v>
      </c>
      <c r="H196">
        <v>21321717942.369999</v>
      </c>
      <c r="I196">
        <v>1</v>
      </c>
      <c r="J196">
        <v>7147</v>
      </c>
      <c r="K196" t="s">
        <v>254</v>
      </c>
      <c r="L196" s="48">
        <v>46204</v>
      </c>
      <c r="M196" t="s">
        <v>1654</v>
      </c>
      <c r="N196">
        <v>312.20655147399998</v>
      </c>
      <c r="O196">
        <v>2231340.2233846779</v>
      </c>
    </row>
    <row r="197" spans="1:15" x14ac:dyDescent="0.35">
      <c r="A197" t="s">
        <v>1322</v>
      </c>
      <c r="B197" t="s">
        <v>1323</v>
      </c>
      <c r="C197">
        <v>1.9420918872940401E-3</v>
      </c>
      <c r="D197" t="s">
        <v>1257</v>
      </c>
      <c r="E197" t="s">
        <v>1523</v>
      </c>
      <c r="F197" t="s">
        <v>505</v>
      </c>
      <c r="G197" t="s">
        <v>1254</v>
      </c>
      <c r="H197">
        <v>13609572096.93</v>
      </c>
      <c r="I197">
        <v>3.6555</v>
      </c>
      <c r="J197">
        <v>7238</v>
      </c>
      <c r="L197" s="48">
        <v>46204</v>
      </c>
      <c r="M197" t="s">
        <v>1528</v>
      </c>
      <c r="N197">
        <v>1072.9043409999999</v>
      </c>
      <c r="O197">
        <v>28387449.16248757</v>
      </c>
    </row>
    <row r="198" spans="1:15" x14ac:dyDescent="0.35">
      <c r="A198" t="s">
        <v>1655</v>
      </c>
      <c r="B198" t="s">
        <v>1656</v>
      </c>
      <c r="C198">
        <v>2.6213857219233401E-3</v>
      </c>
      <c r="D198" t="s">
        <v>1257</v>
      </c>
      <c r="E198" t="s">
        <v>1533</v>
      </c>
      <c r="F198" t="s">
        <v>504</v>
      </c>
      <c r="G198" t="s">
        <v>1254</v>
      </c>
      <c r="H198">
        <v>13609572096.93</v>
      </c>
      <c r="I198">
        <v>3.6555</v>
      </c>
      <c r="J198">
        <v>80229.649999999994</v>
      </c>
      <c r="K198" t="s">
        <v>1657</v>
      </c>
      <c r="L198" s="48">
        <v>46204</v>
      </c>
      <c r="M198" t="s">
        <v>1658</v>
      </c>
      <c r="N198">
        <v>130.80000000000001</v>
      </c>
      <c r="O198">
        <v>38360956.713210002</v>
      </c>
    </row>
    <row r="199" spans="1:15" hidden="1" x14ac:dyDescent="0.35">
      <c r="A199" t="s">
        <v>1593</v>
      </c>
      <c r="B199" t="s">
        <v>1594</v>
      </c>
      <c r="C199">
        <v>1.16255388644805E-6</v>
      </c>
      <c r="D199" t="s">
        <v>1257</v>
      </c>
      <c r="E199" t="s">
        <v>1533</v>
      </c>
      <c r="F199" t="s">
        <v>504</v>
      </c>
      <c r="G199" t="s">
        <v>1260</v>
      </c>
      <c r="H199">
        <v>1876132204.02</v>
      </c>
      <c r="I199">
        <v>3.6555</v>
      </c>
      <c r="J199">
        <v>1.856999999964748</v>
      </c>
      <c r="K199" t="s">
        <v>1595</v>
      </c>
      <c r="L199" s="48">
        <v>46204</v>
      </c>
      <c r="M199" t="s">
        <v>1596</v>
      </c>
      <c r="N199">
        <v>345.96</v>
      </c>
      <c r="O199">
        <v>2348.4676404154188</v>
      </c>
    </row>
    <row r="200" spans="1:15" x14ac:dyDescent="0.35">
      <c r="A200" t="s">
        <v>283</v>
      </c>
      <c r="B200" t="s">
        <v>284</v>
      </c>
      <c r="C200">
        <v>1.6992559285500389E-20</v>
      </c>
      <c r="D200" t="s">
        <v>1253</v>
      </c>
      <c r="E200" t="s">
        <v>1529</v>
      </c>
      <c r="F200" t="s">
        <v>505</v>
      </c>
      <c r="G200" t="s">
        <v>1254</v>
      </c>
      <c r="H200">
        <v>75980824682.75</v>
      </c>
      <c r="I200">
        <v>1</v>
      </c>
      <c r="K200" t="s">
        <v>1640</v>
      </c>
      <c r="L200" s="48">
        <v>46204</v>
      </c>
      <c r="M200" t="s">
        <v>1641</v>
      </c>
      <c r="N200">
        <v>2977.2259770000001</v>
      </c>
    </row>
    <row r="201" spans="1:15" hidden="1" x14ac:dyDescent="0.35">
      <c r="A201" t="s">
        <v>1292</v>
      </c>
      <c r="B201" t="s">
        <v>1293</v>
      </c>
      <c r="C201">
        <v>5.75668689001571E-3</v>
      </c>
      <c r="D201" t="s">
        <v>1257</v>
      </c>
      <c r="E201" t="s">
        <v>1529</v>
      </c>
      <c r="F201" t="s">
        <v>505</v>
      </c>
      <c r="G201" t="s">
        <v>1260</v>
      </c>
      <c r="H201">
        <v>1876132204.02</v>
      </c>
      <c r="I201">
        <v>3.6555</v>
      </c>
      <c r="J201">
        <v>3001.51</v>
      </c>
      <c r="L201" s="48">
        <v>46204</v>
      </c>
      <c r="M201" t="s">
        <v>1584</v>
      </c>
      <c r="N201">
        <v>1059.7624624959999</v>
      </c>
      <c r="O201">
        <v>11627734.72710168</v>
      </c>
    </row>
    <row r="202" spans="1:15" x14ac:dyDescent="0.35">
      <c r="A202" t="s">
        <v>1655</v>
      </c>
      <c r="B202" t="s">
        <v>1656</v>
      </c>
      <c r="C202">
        <v>1.15507393202083E-2</v>
      </c>
      <c r="D202" t="s">
        <v>1274</v>
      </c>
      <c r="E202" t="s">
        <v>1533</v>
      </c>
      <c r="F202" t="s">
        <v>504</v>
      </c>
      <c r="G202" t="s">
        <v>1254</v>
      </c>
      <c r="H202">
        <v>49939198393.660004</v>
      </c>
      <c r="I202">
        <v>3.6555</v>
      </c>
      <c r="J202">
        <v>1309043.1100000001</v>
      </c>
      <c r="K202" t="s">
        <v>1657</v>
      </c>
      <c r="L202" s="48">
        <v>46204</v>
      </c>
      <c r="M202" t="s">
        <v>1658</v>
      </c>
      <c r="N202">
        <v>130.80000000000001</v>
      </c>
      <c r="O202">
        <v>625905087.18953407</v>
      </c>
    </row>
    <row r="203" spans="1:15" hidden="1" x14ac:dyDescent="0.35">
      <c r="A203" t="s">
        <v>1258</v>
      </c>
      <c r="B203" t="s">
        <v>1259</v>
      </c>
      <c r="C203">
        <v>5.7988566379295575E-4</v>
      </c>
      <c r="D203" t="s">
        <v>1253</v>
      </c>
      <c r="E203" t="s">
        <v>1529</v>
      </c>
      <c r="F203" t="s">
        <v>505</v>
      </c>
      <c r="G203" t="s">
        <v>1263</v>
      </c>
      <c r="H203">
        <v>32175031138.84</v>
      </c>
      <c r="I203">
        <v>3.6555</v>
      </c>
      <c r="J203">
        <v>5431.26</v>
      </c>
      <c r="L203" s="48">
        <v>46204</v>
      </c>
      <c r="M203" t="s">
        <v>1530</v>
      </c>
      <c r="N203">
        <v>1021.781111</v>
      </c>
      <c r="O203">
        <v>20286412.474617101</v>
      </c>
    </row>
    <row r="204" spans="1:15" x14ac:dyDescent="0.35">
      <c r="A204" t="s">
        <v>1336</v>
      </c>
      <c r="B204" t="s">
        <v>1337</v>
      </c>
      <c r="C204">
        <v>1.182619728286606E-4</v>
      </c>
      <c r="D204" t="s">
        <v>1253</v>
      </c>
      <c r="E204" t="s">
        <v>1529</v>
      </c>
      <c r="F204" t="s">
        <v>505</v>
      </c>
      <c r="G204" t="s">
        <v>1254</v>
      </c>
      <c r="H204">
        <v>75980824682.75</v>
      </c>
      <c r="I204">
        <v>1</v>
      </c>
      <c r="J204">
        <v>28866.48661407387</v>
      </c>
      <c r="K204" t="s">
        <v>254</v>
      </c>
      <c r="L204" s="48">
        <v>46204</v>
      </c>
      <c r="M204" t="s">
        <v>1654</v>
      </c>
      <c r="N204">
        <v>312.20655147399998</v>
      </c>
      <c r="O204">
        <v>9012306.2389503848</v>
      </c>
    </row>
    <row r="205" spans="1:15" hidden="1" x14ac:dyDescent="0.35">
      <c r="A205" t="s">
        <v>1306</v>
      </c>
      <c r="B205" t="s">
        <v>1307</v>
      </c>
      <c r="C205">
        <v>2.9942402548612111E-3</v>
      </c>
      <c r="D205" t="s">
        <v>1253</v>
      </c>
      <c r="E205" t="s">
        <v>1529</v>
      </c>
      <c r="F205" t="s">
        <v>505</v>
      </c>
      <c r="G205" t="s">
        <v>1260</v>
      </c>
      <c r="H205">
        <v>22484075601.540001</v>
      </c>
      <c r="I205">
        <v>1</v>
      </c>
      <c r="J205">
        <v>64290.26999999999</v>
      </c>
      <c r="L205" s="48">
        <v>46204</v>
      </c>
      <c r="M205" t="s">
        <v>1589</v>
      </c>
      <c r="N205">
        <v>1052.7461109999999</v>
      </c>
      <c r="O205">
        <v>67681331.717639953</v>
      </c>
    </row>
    <row r="206" spans="1:15" x14ac:dyDescent="0.35">
      <c r="A206" t="s">
        <v>668</v>
      </c>
      <c r="B206" t="s">
        <v>669</v>
      </c>
      <c r="C206">
        <v>3.0822643604086109E-3</v>
      </c>
      <c r="D206" t="s">
        <v>1274</v>
      </c>
      <c r="E206" t="s">
        <v>1523</v>
      </c>
      <c r="F206" t="s">
        <v>505</v>
      </c>
      <c r="G206" t="s">
        <v>1254</v>
      </c>
      <c r="H206">
        <v>49939198393.660004</v>
      </c>
      <c r="I206">
        <v>3.6555</v>
      </c>
      <c r="J206">
        <v>43792</v>
      </c>
      <c r="L206" s="48">
        <v>46204</v>
      </c>
      <c r="M206" t="s">
        <v>1560</v>
      </c>
      <c r="N206">
        <v>1044.805417</v>
      </c>
      <c r="O206">
        <v>167254181.35113049</v>
      </c>
    </row>
    <row r="207" spans="1:15" hidden="1" x14ac:dyDescent="0.35">
      <c r="A207" t="s">
        <v>1554</v>
      </c>
      <c r="B207" t="s">
        <v>1555</v>
      </c>
      <c r="C207">
        <v>1.201822527076083E-3</v>
      </c>
      <c r="D207" t="s">
        <v>1274</v>
      </c>
      <c r="E207" t="s">
        <v>1523</v>
      </c>
      <c r="F207" t="s">
        <v>505</v>
      </c>
      <c r="G207" t="s">
        <v>1263</v>
      </c>
      <c r="H207">
        <v>22242246490.619999</v>
      </c>
      <c r="I207">
        <v>3.6555</v>
      </c>
      <c r="J207">
        <v>8108</v>
      </c>
      <c r="K207" t="s">
        <v>1441</v>
      </c>
      <c r="L207" s="48">
        <v>46204</v>
      </c>
      <c r="M207" t="s">
        <v>1556</v>
      </c>
      <c r="N207">
        <v>980.85416699999996</v>
      </c>
      <c r="O207">
        <v>29071334.599754591</v>
      </c>
    </row>
    <row r="208" spans="1:15" hidden="1" x14ac:dyDescent="0.35">
      <c r="A208" t="s">
        <v>298</v>
      </c>
      <c r="B208" t="s">
        <v>300</v>
      </c>
      <c r="C208">
        <v>1.275487082054773E-3</v>
      </c>
      <c r="D208" t="s">
        <v>1274</v>
      </c>
      <c r="E208" t="s">
        <v>1529</v>
      </c>
      <c r="F208" t="s">
        <v>505</v>
      </c>
      <c r="G208" t="s">
        <v>1266</v>
      </c>
      <c r="H208">
        <v>13037568915.93</v>
      </c>
      <c r="I208">
        <v>3.6555</v>
      </c>
      <c r="J208">
        <v>599.99999999999955</v>
      </c>
      <c r="K208" t="s">
        <v>1633</v>
      </c>
      <c r="L208" s="48">
        <v>46204</v>
      </c>
      <c r="M208" t="s">
        <v>1634</v>
      </c>
      <c r="N208">
        <v>8239.5651505589994</v>
      </c>
      <c r="O208">
        <v>18071838.24472104</v>
      </c>
    </row>
    <row r="209" spans="1:15" x14ac:dyDescent="0.35">
      <c r="A209" t="s">
        <v>507</v>
      </c>
      <c r="B209" t="s">
        <v>509</v>
      </c>
      <c r="C209">
        <v>5.9624503981682998E-4</v>
      </c>
      <c r="D209" t="s">
        <v>1253</v>
      </c>
      <c r="E209" t="s">
        <v>1529</v>
      </c>
      <c r="F209" t="s">
        <v>505</v>
      </c>
      <c r="G209" t="s">
        <v>1254</v>
      </c>
      <c r="H209">
        <v>75980824682.75</v>
      </c>
      <c r="I209">
        <v>1</v>
      </c>
      <c r="J209">
        <v>40826.999999999993</v>
      </c>
      <c r="K209" t="s">
        <v>254</v>
      </c>
      <c r="L209" s="48">
        <v>46204</v>
      </c>
      <c r="M209" t="s">
        <v>1654</v>
      </c>
      <c r="N209">
        <v>1113.420727339</v>
      </c>
      <c r="O209">
        <v>45457628.035069346</v>
      </c>
    </row>
    <row r="210" spans="1:15" x14ac:dyDescent="0.35">
      <c r="A210" t="s">
        <v>668</v>
      </c>
      <c r="B210" t="s">
        <v>669</v>
      </c>
      <c r="C210">
        <v>7.2449217106946599E-3</v>
      </c>
      <c r="D210" t="s">
        <v>1257</v>
      </c>
      <c r="E210" t="s">
        <v>1523</v>
      </c>
      <c r="F210" t="s">
        <v>505</v>
      </c>
      <c r="G210" t="s">
        <v>1254</v>
      </c>
      <c r="H210">
        <v>13609572096.93</v>
      </c>
      <c r="I210">
        <v>3.6555</v>
      </c>
      <c r="J210">
        <v>27798.31</v>
      </c>
      <c r="L210" s="48">
        <v>46204</v>
      </c>
      <c r="M210" t="s">
        <v>1560</v>
      </c>
      <c r="N210">
        <v>1044.805417</v>
      </c>
      <c r="O210">
        <v>106169701.8175682</v>
      </c>
    </row>
    <row r="211" spans="1:15" hidden="1" x14ac:dyDescent="0.35">
      <c r="A211" t="s">
        <v>1554</v>
      </c>
      <c r="B211" t="s">
        <v>1555</v>
      </c>
      <c r="C211">
        <v>2.1326080673209039E-4</v>
      </c>
      <c r="D211" t="s">
        <v>1253</v>
      </c>
      <c r="E211" t="s">
        <v>1523</v>
      </c>
      <c r="F211" t="s">
        <v>505</v>
      </c>
      <c r="G211" t="s">
        <v>1273</v>
      </c>
      <c r="H211">
        <v>38668920674.18</v>
      </c>
      <c r="I211">
        <v>3.6555</v>
      </c>
      <c r="J211">
        <v>2500</v>
      </c>
      <c r="K211" t="s">
        <v>1441</v>
      </c>
      <c r="L211" s="48">
        <v>46204</v>
      </c>
      <c r="M211" t="s">
        <v>1556</v>
      </c>
      <c r="N211">
        <v>980.85416699999996</v>
      </c>
      <c r="O211">
        <v>8963781.01867125</v>
      </c>
    </row>
    <row r="212" spans="1:15" hidden="1" x14ac:dyDescent="0.35">
      <c r="A212" t="s">
        <v>507</v>
      </c>
      <c r="B212" t="s">
        <v>509</v>
      </c>
      <c r="C212">
        <v>1.3421019084931E-5</v>
      </c>
      <c r="D212" t="s">
        <v>1253</v>
      </c>
      <c r="E212" t="s">
        <v>1529</v>
      </c>
      <c r="F212" t="s">
        <v>505</v>
      </c>
      <c r="G212" t="s">
        <v>1266</v>
      </c>
      <c r="H212">
        <v>21321717942.369999</v>
      </c>
      <c r="I212">
        <v>1</v>
      </c>
      <c r="J212">
        <v>260</v>
      </c>
      <c r="K212" t="s">
        <v>254</v>
      </c>
      <c r="L212" s="48">
        <v>46204</v>
      </c>
      <c r="M212" t="s">
        <v>1654</v>
      </c>
      <c r="N212">
        <v>1113.420727339</v>
      </c>
      <c r="O212">
        <v>289489.38910814002</v>
      </c>
    </row>
    <row r="213" spans="1:15" x14ac:dyDescent="0.35">
      <c r="A213" t="s">
        <v>253</v>
      </c>
      <c r="B213" t="s">
        <v>255</v>
      </c>
      <c r="C213">
        <v>1.6503857390683289E-4</v>
      </c>
      <c r="D213" t="s">
        <v>1253</v>
      </c>
      <c r="E213" t="s">
        <v>1529</v>
      </c>
      <c r="F213" t="s">
        <v>505</v>
      </c>
      <c r="G213" t="s">
        <v>1254</v>
      </c>
      <c r="H213">
        <v>75980824682.75</v>
      </c>
      <c r="I213">
        <v>1</v>
      </c>
      <c r="J213">
        <v>1166.409715543778</v>
      </c>
      <c r="K213" t="s">
        <v>254</v>
      </c>
      <c r="L213" s="48">
        <v>46204</v>
      </c>
      <c r="M213" t="s">
        <v>1654</v>
      </c>
      <c r="N213">
        <v>10825.227161162</v>
      </c>
      <c r="O213">
        <v>12626650.133747751</v>
      </c>
    </row>
    <row r="214" spans="1:15" x14ac:dyDescent="0.35">
      <c r="A214" t="s">
        <v>508</v>
      </c>
      <c r="B214" t="s">
        <v>510</v>
      </c>
      <c r="C214">
        <v>3.8372980089950522E-4</v>
      </c>
      <c r="D214" t="s">
        <v>1253</v>
      </c>
      <c r="E214" t="s">
        <v>1529</v>
      </c>
      <c r="F214" t="s">
        <v>505</v>
      </c>
      <c r="G214" t="s">
        <v>1254</v>
      </c>
      <c r="H214">
        <v>75980824682.75</v>
      </c>
      <c r="I214">
        <v>1</v>
      </c>
      <c r="J214">
        <v>2645.37</v>
      </c>
      <c r="K214" t="s">
        <v>254</v>
      </c>
      <c r="L214" s="48">
        <v>46204</v>
      </c>
      <c r="M214" t="s">
        <v>1654</v>
      </c>
      <c r="N214">
        <v>11122.827663811</v>
      </c>
      <c r="O214">
        <v>29423994.617015708</v>
      </c>
    </row>
    <row r="215" spans="1:15" hidden="1" x14ac:dyDescent="0.35">
      <c r="A215" t="s">
        <v>1659</v>
      </c>
      <c r="B215" t="s">
        <v>1660</v>
      </c>
      <c r="C215">
        <v>4.4124393371567597E-3</v>
      </c>
      <c r="D215" t="s">
        <v>1257</v>
      </c>
      <c r="E215" t="s">
        <v>1529</v>
      </c>
      <c r="F215" t="s">
        <v>505</v>
      </c>
      <c r="G215" t="s">
        <v>1266</v>
      </c>
      <c r="H215">
        <v>4819620516.6400003</v>
      </c>
      <c r="I215">
        <v>3.6555</v>
      </c>
      <c r="J215">
        <v>8026.7200000000012</v>
      </c>
      <c r="K215" t="s">
        <v>1661</v>
      </c>
      <c r="L215" s="48">
        <v>46204</v>
      </c>
      <c r="M215" t="s">
        <v>1634</v>
      </c>
      <c r="N215">
        <v>778.96270264500004</v>
      </c>
      <c r="O215">
        <v>22856070.426972728</v>
      </c>
    </row>
    <row r="216" spans="1:15" hidden="1" x14ac:dyDescent="0.35">
      <c r="A216" t="s">
        <v>1557</v>
      </c>
      <c r="B216" t="s">
        <v>1558</v>
      </c>
      <c r="C216">
        <v>1.0353117356303159E-3</v>
      </c>
      <c r="D216" t="s">
        <v>1274</v>
      </c>
      <c r="E216" t="s">
        <v>1523</v>
      </c>
      <c r="F216" t="s">
        <v>505</v>
      </c>
      <c r="G216" t="s">
        <v>1263</v>
      </c>
      <c r="H216">
        <v>22242246490.619999</v>
      </c>
      <c r="I216">
        <v>3.6555</v>
      </c>
      <c r="J216">
        <v>6808.2199999999984</v>
      </c>
      <c r="K216" t="s">
        <v>1441</v>
      </c>
      <c r="L216" s="48">
        <v>46204</v>
      </c>
      <c r="M216" t="s">
        <v>1556</v>
      </c>
      <c r="N216">
        <v>1007.156582</v>
      </c>
      <c r="O216">
        <v>25065557.273885611</v>
      </c>
    </row>
    <row r="217" spans="1:15" x14ac:dyDescent="0.35">
      <c r="A217" t="s">
        <v>1662</v>
      </c>
      <c r="B217" t="s">
        <v>1663</v>
      </c>
      <c r="C217">
        <v>8.7269883168935499E-9</v>
      </c>
      <c r="D217" t="s">
        <v>1257</v>
      </c>
      <c r="E217" t="s">
        <v>1533</v>
      </c>
      <c r="F217" t="s">
        <v>504</v>
      </c>
      <c r="G217" t="s">
        <v>1254</v>
      </c>
      <c r="H217">
        <v>13609572096.93</v>
      </c>
      <c r="I217">
        <v>3.6555</v>
      </c>
      <c r="J217">
        <v>1.01</v>
      </c>
      <c r="K217" t="s">
        <v>1664</v>
      </c>
      <c r="L217" s="48">
        <v>46204</v>
      </c>
      <c r="M217" t="s">
        <v>1646</v>
      </c>
      <c r="N217">
        <v>34.630000000000003</v>
      </c>
      <c r="O217">
        <v>127.85586465</v>
      </c>
    </row>
    <row r="218" spans="1:15" x14ac:dyDescent="0.35">
      <c r="A218" t="s">
        <v>1338</v>
      </c>
      <c r="B218" t="s">
        <v>1339</v>
      </c>
      <c r="C218">
        <v>2.1907991497816231E-4</v>
      </c>
      <c r="D218" t="s">
        <v>1253</v>
      </c>
      <c r="E218" t="s">
        <v>1529</v>
      </c>
      <c r="F218" t="s">
        <v>505</v>
      </c>
      <c r="G218" t="s">
        <v>1254</v>
      </c>
      <c r="H218">
        <v>75980824682.75</v>
      </c>
      <c r="I218">
        <v>1</v>
      </c>
      <c r="J218">
        <v>16006.55</v>
      </c>
      <c r="K218" t="s">
        <v>254</v>
      </c>
      <c r="L218" s="48">
        <v>46204</v>
      </c>
      <c r="M218" t="s">
        <v>1654</v>
      </c>
      <c r="N218">
        <v>1042.30270335</v>
      </c>
      <c r="O218">
        <v>16683670.336306941</v>
      </c>
    </row>
    <row r="219" spans="1:15" hidden="1" x14ac:dyDescent="0.35">
      <c r="A219" t="s">
        <v>1310</v>
      </c>
      <c r="B219" t="s">
        <v>1311</v>
      </c>
      <c r="C219">
        <v>3.2196364328053471E-6</v>
      </c>
      <c r="D219" t="s">
        <v>1253</v>
      </c>
      <c r="E219" t="s">
        <v>1529</v>
      </c>
      <c r="F219" t="s">
        <v>505</v>
      </c>
      <c r="G219" t="s">
        <v>1260</v>
      </c>
      <c r="H219">
        <v>22484075601.540001</v>
      </c>
      <c r="I219">
        <v>1</v>
      </c>
      <c r="J219">
        <v>14</v>
      </c>
      <c r="K219" t="s">
        <v>1610</v>
      </c>
      <c r="L219" s="48">
        <v>46204</v>
      </c>
      <c r="M219" t="s">
        <v>1611</v>
      </c>
      <c r="N219">
        <v>5186.5661468119997</v>
      </c>
      <c r="O219">
        <v>72611.926055367992</v>
      </c>
    </row>
    <row r="220" spans="1:15" hidden="1" x14ac:dyDescent="0.35">
      <c r="A220" t="s">
        <v>1271</v>
      </c>
      <c r="B220" t="s">
        <v>1272</v>
      </c>
      <c r="C220">
        <v>2.416394768866337E-3</v>
      </c>
      <c r="D220" t="s">
        <v>1253</v>
      </c>
      <c r="E220" t="s">
        <v>1529</v>
      </c>
      <c r="F220" t="s">
        <v>505</v>
      </c>
      <c r="G220" t="s">
        <v>1263</v>
      </c>
      <c r="H220">
        <v>32175031138.84</v>
      </c>
      <c r="I220">
        <v>3.6555</v>
      </c>
      <c r="J220">
        <v>21751</v>
      </c>
      <c r="L220" s="48">
        <v>46204</v>
      </c>
      <c r="M220" t="s">
        <v>1530</v>
      </c>
      <c r="N220">
        <v>1057.4958329999999</v>
      </c>
      <c r="O220">
        <v>84082319.057327643</v>
      </c>
    </row>
    <row r="221" spans="1:15" x14ac:dyDescent="0.35">
      <c r="A221" t="s">
        <v>1643</v>
      </c>
      <c r="B221" t="s">
        <v>1644</v>
      </c>
      <c r="C221">
        <v>1.2831536681166601E-3</v>
      </c>
      <c r="D221" t="s">
        <v>1257</v>
      </c>
      <c r="E221" t="s">
        <v>1533</v>
      </c>
      <c r="F221" t="s">
        <v>504</v>
      </c>
      <c r="G221" t="s">
        <v>1254</v>
      </c>
      <c r="H221">
        <v>13609572096.93</v>
      </c>
      <c r="I221">
        <v>3.6555</v>
      </c>
      <c r="J221">
        <v>255472.62220591019</v>
      </c>
      <c r="K221" t="s">
        <v>1645</v>
      </c>
      <c r="L221" s="48">
        <v>46204</v>
      </c>
      <c r="M221" t="s">
        <v>1646</v>
      </c>
      <c r="N221">
        <v>20.100000000000001</v>
      </c>
      <c r="O221">
        <v>18770991.426521469</v>
      </c>
    </row>
    <row r="222" spans="1:15" x14ac:dyDescent="0.35">
      <c r="A222" t="s">
        <v>1340</v>
      </c>
      <c r="B222" t="s">
        <v>1341</v>
      </c>
      <c r="C222">
        <v>1.70939058585072E-3</v>
      </c>
      <c r="D222" t="s">
        <v>1257</v>
      </c>
      <c r="E222" t="s">
        <v>1523</v>
      </c>
      <c r="F222" t="s">
        <v>505</v>
      </c>
      <c r="G222" t="s">
        <v>1254</v>
      </c>
      <c r="H222">
        <v>13609572096.93</v>
      </c>
      <c r="I222">
        <v>3.6555</v>
      </c>
      <c r="J222">
        <v>6907</v>
      </c>
      <c r="L222" s="48">
        <v>46204</v>
      </c>
      <c r="M222" t="s">
        <v>1665</v>
      </c>
      <c r="N222">
        <v>989.29371600000002</v>
      </c>
      <c r="O222">
        <v>24978220.47623406</v>
      </c>
    </row>
    <row r="223" spans="1:15" hidden="1" x14ac:dyDescent="0.35">
      <c r="A223" t="s">
        <v>1338</v>
      </c>
      <c r="B223" t="s">
        <v>1339</v>
      </c>
      <c r="C223">
        <v>2.730627172235003E-5</v>
      </c>
      <c r="D223" t="s">
        <v>1253</v>
      </c>
      <c r="E223" t="s">
        <v>1529</v>
      </c>
      <c r="F223" t="s">
        <v>505</v>
      </c>
      <c r="G223" t="s">
        <v>1266</v>
      </c>
      <c r="H223">
        <v>21321717942.369999</v>
      </c>
      <c r="I223">
        <v>1</v>
      </c>
      <c r="J223">
        <v>558.55000000000018</v>
      </c>
      <c r="K223" t="s">
        <v>254</v>
      </c>
      <c r="L223" s="48">
        <v>46204</v>
      </c>
      <c r="M223" t="s">
        <v>1654</v>
      </c>
      <c r="N223">
        <v>1042.30270335</v>
      </c>
      <c r="O223">
        <v>582178.17495614267</v>
      </c>
    </row>
    <row r="224" spans="1:15" hidden="1" x14ac:dyDescent="0.35">
      <c r="A224" t="s">
        <v>1600</v>
      </c>
      <c r="B224" t="s">
        <v>1601</v>
      </c>
      <c r="C224">
        <v>7.8299213657083204E-7</v>
      </c>
      <c r="D224" t="s">
        <v>1257</v>
      </c>
      <c r="E224" t="s">
        <v>1533</v>
      </c>
      <c r="F224" t="s">
        <v>504</v>
      </c>
      <c r="G224" t="s">
        <v>1260</v>
      </c>
      <c r="H224">
        <v>1876132204.02</v>
      </c>
      <c r="I224">
        <v>3.6555</v>
      </c>
      <c r="J224">
        <v>1.9850000000000001</v>
      </c>
      <c r="K224" t="s">
        <v>1602</v>
      </c>
      <c r="L224" s="48">
        <v>46204</v>
      </c>
      <c r="M224" t="s">
        <v>1596</v>
      </c>
      <c r="N224">
        <v>218.08</v>
      </c>
      <c r="O224">
        <v>1582.4250084</v>
      </c>
    </row>
    <row r="225" spans="1:15" x14ac:dyDescent="0.35">
      <c r="A225" t="s">
        <v>25</v>
      </c>
      <c r="B225" t="s">
        <v>27</v>
      </c>
      <c r="C225">
        <v>4.6919284083967502E-4</v>
      </c>
      <c r="D225" t="s">
        <v>1253</v>
      </c>
      <c r="E225" t="s">
        <v>1529</v>
      </c>
      <c r="F225" t="s">
        <v>505</v>
      </c>
      <c r="G225" t="s">
        <v>1254</v>
      </c>
      <c r="H225">
        <v>75980824682.75</v>
      </c>
      <c r="I225">
        <v>3.6555</v>
      </c>
      <c r="J225">
        <v>15000</v>
      </c>
      <c r="K225" t="s">
        <v>26</v>
      </c>
      <c r="L225" s="48">
        <v>46204</v>
      </c>
      <c r="M225" t="s">
        <v>1614</v>
      </c>
      <c r="N225">
        <v>702.66388266599995</v>
      </c>
      <c r="O225">
        <v>38528817.346283443</v>
      </c>
    </row>
    <row r="226" spans="1:15" x14ac:dyDescent="0.35">
      <c r="A226" t="s">
        <v>671</v>
      </c>
      <c r="B226" t="s">
        <v>672</v>
      </c>
      <c r="C226">
        <v>4.0974611460031646E-3</v>
      </c>
      <c r="D226" t="s">
        <v>1253</v>
      </c>
      <c r="E226" t="s">
        <v>1529</v>
      </c>
      <c r="F226" t="s">
        <v>505</v>
      </c>
      <c r="G226" t="s">
        <v>1254</v>
      </c>
      <c r="H226">
        <v>75980824682.75</v>
      </c>
      <c r="I226">
        <v>3.6555</v>
      </c>
      <c r="J226">
        <v>83747</v>
      </c>
      <c r="L226" s="48">
        <v>46204</v>
      </c>
      <c r="M226" t="s">
        <v>1666</v>
      </c>
      <c r="N226">
        <v>1097.291667</v>
      </c>
      <c r="O226">
        <v>335921752.98110819</v>
      </c>
    </row>
    <row r="227" spans="1:15" hidden="1" x14ac:dyDescent="0.35">
      <c r="A227" t="s">
        <v>1275</v>
      </c>
      <c r="B227" t="s">
        <v>1276</v>
      </c>
      <c r="C227">
        <v>2.469688832078468E-3</v>
      </c>
      <c r="D227" t="s">
        <v>1253</v>
      </c>
      <c r="E227" t="s">
        <v>1529</v>
      </c>
      <c r="F227" t="s">
        <v>505</v>
      </c>
      <c r="G227" t="s">
        <v>1263</v>
      </c>
      <c r="H227">
        <v>32175031138.84</v>
      </c>
      <c r="I227">
        <v>3.6555</v>
      </c>
      <c r="J227">
        <v>23579.68</v>
      </c>
      <c r="L227" s="48">
        <v>46204</v>
      </c>
      <c r="M227" t="s">
        <v>1530</v>
      </c>
      <c r="N227">
        <v>996.95903299999998</v>
      </c>
      <c r="O227">
        <v>85933402.507402316</v>
      </c>
    </row>
    <row r="228" spans="1:15" hidden="1" x14ac:dyDescent="0.35">
      <c r="A228" t="s">
        <v>1557</v>
      </c>
      <c r="B228" t="s">
        <v>1558</v>
      </c>
      <c r="C228">
        <v>9.4885154765059307E-4</v>
      </c>
      <c r="D228" t="s">
        <v>1253</v>
      </c>
      <c r="E228" t="s">
        <v>1523</v>
      </c>
      <c r="F228" t="s">
        <v>505</v>
      </c>
      <c r="G228" t="s">
        <v>1273</v>
      </c>
      <c r="H228">
        <v>38668920674.18</v>
      </c>
      <c r="I228">
        <v>3.6555</v>
      </c>
      <c r="J228">
        <v>10800</v>
      </c>
      <c r="K228" t="s">
        <v>1441</v>
      </c>
      <c r="L228" s="48">
        <v>46204</v>
      </c>
      <c r="M228" t="s">
        <v>1556</v>
      </c>
      <c r="N228">
        <v>1007.156582</v>
      </c>
      <c r="O228">
        <v>39761937.563410804</v>
      </c>
    </row>
    <row r="229" spans="1:15" x14ac:dyDescent="0.35">
      <c r="A229" t="s">
        <v>1402</v>
      </c>
      <c r="B229" t="s">
        <v>1403</v>
      </c>
      <c r="C229">
        <v>7.2543205322248895E-4</v>
      </c>
      <c r="D229" t="s">
        <v>1274</v>
      </c>
      <c r="E229" t="s">
        <v>1533</v>
      </c>
      <c r="F229" t="s">
        <v>504</v>
      </c>
      <c r="G229" t="s">
        <v>1254</v>
      </c>
      <c r="H229">
        <v>49939198393.660004</v>
      </c>
      <c r="I229">
        <v>3.6555</v>
      </c>
      <c r="J229">
        <v>8237.7644423227794</v>
      </c>
      <c r="K229" t="s">
        <v>1493</v>
      </c>
      <c r="L229" s="48">
        <v>46204</v>
      </c>
      <c r="M229" t="s">
        <v>1667</v>
      </c>
      <c r="N229">
        <v>1308.57</v>
      </c>
      <c r="O229">
        <v>39405161.972249262</v>
      </c>
    </row>
    <row r="230" spans="1:15" x14ac:dyDescent="0.35">
      <c r="A230" t="s">
        <v>1340</v>
      </c>
      <c r="B230" t="s">
        <v>1341</v>
      </c>
      <c r="C230">
        <v>2.67344740561055E-4</v>
      </c>
      <c r="D230" t="s">
        <v>1274</v>
      </c>
      <c r="E230" t="s">
        <v>1523</v>
      </c>
      <c r="F230" t="s">
        <v>505</v>
      </c>
      <c r="G230" t="s">
        <v>1254</v>
      </c>
      <c r="H230">
        <v>49939198393.660004</v>
      </c>
      <c r="I230">
        <v>3.6555</v>
      </c>
      <c r="J230">
        <v>4000</v>
      </c>
      <c r="L230" s="48">
        <v>46204</v>
      </c>
      <c r="M230" t="s">
        <v>1665</v>
      </c>
      <c r="N230">
        <v>989.29371600000002</v>
      </c>
      <c r="O230">
        <v>14465452.715352001</v>
      </c>
    </row>
    <row r="231" spans="1:15" hidden="1" x14ac:dyDescent="0.35">
      <c r="A231" t="s">
        <v>12</v>
      </c>
      <c r="B231" t="s">
        <v>14</v>
      </c>
      <c r="C231">
        <v>4.8525371351230697E-5</v>
      </c>
      <c r="D231" t="s">
        <v>1274</v>
      </c>
      <c r="E231" t="s">
        <v>1529</v>
      </c>
      <c r="F231" t="s">
        <v>505</v>
      </c>
      <c r="G231" t="s">
        <v>1260</v>
      </c>
      <c r="H231">
        <v>14659382987.110001</v>
      </c>
      <c r="I231">
        <v>3.6555</v>
      </c>
      <c r="J231">
        <v>227.54</v>
      </c>
      <c r="K231" t="s">
        <v>13</v>
      </c>
      <c r="L231" s="48">
        <v>46204</v>
      </c>
      <c r="M231" t="s">
        <v>1624</v>
      </c>
      <c r="N231">
        <v>926.98357322499999</v>
      </c>
      <c r="O231">
        <v>771039.41635078401</v>
      </c>
    </row>
    <row r="232" spans="1:15" hidden="1" x14ac:dyDescent="0.35">
      <c r="A232" t="s">
        <v>25</v>
      </c>
      <c r="B232" t="s">
        <v>27</v>
      </c>
      <c r="C232">
        <v>7.7572652157317931E-4</v>
      </c>
      <c r="D232" t="s">
        <v>1253</v>
      </c>
      <c r="E232" t="s">
        <v>1529</v>
      </c>
      <c r="F232" t="s">
        <v>505</v>
      </c>
      <c r="G232" t="s">
        <v>1266</v>
      </c>
      <c r="H232">
        <v>21321717942.369999</v>
      </c>
      <c r="I232">
        <v>3.6555</v>
      </c>
      <c r="J232">
        <v>7000</v>
      </c>
      <c r="K232" t="s">
        <v>26</v>
      </c>
      <c r="L232" s="48">
        <v>46204</v>
      </c>
      <c r="M232" t="s">
        <v>1614</v>
      </c>
      <c r="N232">
        <v>702.66388266599995</v>
      </c>
      <c r="O232">
        <v>17980114.761598941</v>
      </c>
    </row>
    <row r="233" spans="1:15" x14ac:dyDescent="0.35">
      <c r="A233" t="s">
        <v>259</v>
      </c>
      <c r="B233" t="s">
        <v>261</v>
      </c>
      <c r="C233">
        <v>9.1440813035095173E-4</v>
      </c>
      <c r="D233" t="s">
        <v>1253</v>
      </c>
      <c r="E233" t="s">
        <v>1529</v>
      </c>
      <c r="F233" t="s">
        <v>505</v>
      </c>
      <c r="G233" t="s">
        <v>1254</v>
      </c>
      <c r="H233">
        <v>75980824682.75</v>
      </c>
      <c r="I233">
        <v>3.6555</v>
      </c>
      <c r="J233">
        <v>4150</v>
      </c>
      <c r="K233" t="s">
        <v>1668</v>
      </c>
      <c r="L233" s="48">
        <v>46204</v>
      </c>
      <c r="M233" t="s">
        <v>1669</v>
      </c>
      <c r="N233">
        <v>4945.7516686440003</v>
      </c>
      <c r="O233">
        <v>75028660.182621807</v>
      </c>
    </row>
    <row r="234" spans="1:15" x14ac:dyDescent="0.35">
      <c r="A234" t="s">
        <v>1251</v>
      </c>
      <c r="B234" t="s">
        <v>1252</v>
      </c>
      <c r="C234">
        <v>1.50850119711136E-3</v>
      </c>
      <c r="D234" t="s">
        <v>1274</v>
      </c>
      <c r="E234" t="s">
        <v>1523</v>
      </c>
      <c r="F234" t="s">
        <v>505</v>
      </c>
      <c r="G234" t="s">
        <v>1254</v>
      </c>
      <c r="H234">
        <v>49939198393.660004</v>
      </c>
      <c r="I234">
        <v>3.6555</v>
      </c>
      <c r="J234">
        <v>22643</v>
      </c>
      <c r="L234" s="48">
        <v>46204</v>
      </c>
      <c r="M234" t="s">
        <v>1525</v>
      </c>
      <c r="N234">
        <v>985.085689</v>
      </c>
      <c r="O234">
        <v>81537006.808406711</v>
      </c>
    </row>
    <row r="235" spans="1:15" hidden="1" x14ac:dyDescent="0.35">
      <c r="A235" t="s">
        <v>1650</v>
      </c>
      <c r="B235" t="s">
        <v>1651</v>
      </c>
      <c r="C235">
        <v>4.4627729921128704E-3</v>
      </c>
      <c r="D235" t="s">
        <v>1257</v>
      </c>
      <c r="E235" t="s">
        <v>1533</v>
      </c>
      <c r="F235" t="s">
        <v>504</v>
      </c>
      <c r="G235" t="s">
        <v>1263</v>
      </c>
      <c r="H235">
        <v>6913819376.2700005</v>
      </c>
      <c r="I235">
        <v>4.4023187000000004</v>
      </c>
      <c r="J235">
        <v>4300.1809715394802</v>
      </c>
      <c r="K235" t="s">
        <v>1652</v>
      </c>
      <c r="L235" s="48">
        <v>46204</v>
      </c>
      <c r="M235" t="s">
        <v>1653</v>
      </c>
      <c r="N235">
        <v>1853.04</v>
      </c>
      <c r="O235">
        <v>35079468.675123326</v>
      </c>
    </row>
    <row r="236" spans="1:15" hidden="1" x14ac:dyDescent="0.35">
      <c r="A236" t="s">
        <v>1314</v>
      </c>
      <c r="B236" t="s">
        <v>1315</v>
      </c>
      <c r="C236">
        <v>8.7533087991030144E-7</v>
      </c>
      <c r="D236" t="s">
        <v>1253</v>
      </c>
      <c r="E236" t="s">
        <v>1529</v>
      </c>
      <c r="F236" t="s">
        <v>505</v>
      </c>
      <c r="G236" t="s">
        <v>1260</v>
      </c>
      <c r="H236">
        <v>22484075601.540001</v>
      </c>
      <c r="I236">
        <v>1</v>
      </c>
      <c r="J236">
        <v>4</v>
      </c>
      <c r="K236" t="s">
        <v>1612</v>
      </c>
      <c r="L236" s="48">
        <v>46204</v>
      </c>
      <c r="M236" t="s">
        <v>1611</v>
      </c>
      <c r="N236">
        <v>4935.9111954700002</v>
      </c>
      <c r="O236">
        <v>19743.644781880001</v>
      </c>
    </row>
    <row r="237" spans="1:15" x14ac:dyDescent="0.35">
      <c r="A237" t="s">
        <v>34</v>
      </c>
      <c r="B237" t="s">
        <v>36</v>
      </c>
      <c r="C237">
        <v>1.2682069871819331E-4</v>
      </c>
      <c r="D237" t="s">
        <v>1253</v>
      </c>
      <c r="E237" t="s">
        <v>1529</v>
      </c>
      <c r="F237" t="s">
        <v>505</v>
      </c>
      <c r="G237" t="s">
        <v>1254</v>
      </c>
      <c r="H237">
        <v>75980824682.75</v>
      </c>
      <c r="I237">
        <v>1</v>
      </c>
      <c r="J237">
        <v>1000</v>
      </c>
      <c r="K237" t="s">
        <v>35</v>
      </c>
      <c r="L237" s="48">
        <v>46204</v>
      </c>
      <c r="M237" t="s">
        <v>1670</v>
      </c>
      <c r="N237">
        <v>9655.8714108980002</v>
      </c>
      <c r="O237">
        <v>9655871.410898</v>
      </c>
    </row>
    <row r="238" spans="1:15" x14ac:dyDescent="0.35">
      <c r="A238" t="s">
        <v>1402</v>
      </c>
      <c r="B238" t="s">
        <v>1403</v>
      </c>
      <c r="C238">
        <v>3.0322734204966898E-3</v>
      </c>
      <c r="D238" t="s">
        <v>1257</v>
      </c>
      <c r="E238" t="s">
        <v>1533</v>
      </c>
      <c r="F238" t="s">
        <v>504</v>
      </c>
      <c r="G238" t="s">
        <v>1254</v>
      </c>
      <c r="H238">
        <v>13609572096.93</v>
      </c>
      <c r="I238">
        <v>3.6555</v>
      </c>
      <c r="J238">
        <v>9299.0972351905002</v>
      </c>
      <c r="K238" t="s">
        <v>1493</v>
      </c>
      <c r="L238" s="48">
        <v>46204</v>
      </c>
      <c r="M238" t="s">
        <v>1667</v>
      </c>
      <c r="N238">
        <v>1308.57</v>
      </c>
      <c r="O238">
        <v>44482023.65022409</v>
      </c>
    </row>
    <row r="239" spans="1:15" hidden="1" x14ac:dyDescent="0.35">
      <c r="A239" t="s">
        <v>145</v>
      </c>
      <c r="B239" t="s">
        <v>147</v>
      </c>
      <c r="C239">
        <v>3.1035650312965381E-2</v>
      </c>
      <c r="D239" t="s">
        <v>1257</v>
      </c>
      <c r="E239" t="s">
        <v>1533</v>
      </c>
      <c r="F239" t="s">
        <v>504</v>
      </c>
      <c r="G239" t="s">
        <v>1266</v>
      </c>
      <c r="H239">
        <v>4819620516.6400003</v>
      </c>
      <c r="I239">
        <v>3.6555</v>
      </c>
      <c r="J239">
        <v>2853139.1529999948</v>
      </c>
      <c r="K239" t="s">
        <v>146</v>
      </c>
      <c r="L239" s="48">
        <v>46204</v>
      </c>
      <c r="M239" t="s">
        <v>1671</v>
      </c>
      <c r="N239">
        <v>15.427</v>
      </c>
      <c r="O239">
        <v>160898213.23108119</v>
      </c>
    </row>
    <row r="240" spans="1:15" hidden="1" x14ac:dyDescent="0.35">
      <c r="A240" t="s">
        <v>1294</v>
      </c>
      <c r="B240" t="s">
        <v>1295</v>
      </c>
      <c r="C240">
        <v>3.3184765111007402E-3</v>
      </c>
      <c r="D240" t="s">
        <v>1274</v>
      </c>
      <c r="E240" t="s">
        <v>1529</v>
      </c>
      <c r="F240" t="s">
        <v>505</v>
      </c>
      <c r="G240" t="s">
        <v>1260</v>
      </c>
      <c r="H240">
        <v>14659382987.110001</v>
      </c>
      <c r="I240">
        <v>3.6555</v>
      </c>
      <c r="J240">
        <v>15028</v>
      </c>
      <c r="K240" t="s">
        <v>1448</v>
      </c>
      <c r="L240" s="48">
        <v>46204</v>
      </c>
      <c r="M240" t="s">
        <v>1569</v>
      </c>
      <c r="N240">
        <v>963.25894841499996</v>
      </c>
      <c r="O240">
        <v>52916489.695371553</v>
      </c>
    </row>
    <row r="241" spans="1:15" x14ac:dyDescent="0.35">
      <c r="A241" t="s">
        <v>1342</v>
      </c>
      <c r="B241" t="s">
        <v>1343</v>
      </c>
      <c r="C241">
        <v>3.2030756420005499E-7</v>
      </c>
      <c r="D241" t="s">
        <v>1253</v>
      </c>
      <c r="E241" t="s">
        <v>1529</v>
      </c>
      <c r="F241" t="s">
        <v>505</v>
      </c>
      <c r="G241" t="s">
        <v>1254</v>
      </c>
      <c r="H241">
        <v>75980824682.75</v>
      </c>
      <c r="I241">
        <v>1</v>
      </c>
      <c r="J241">
        <v>24.999994842360142</v>
      </c>
      <c r="K241" t="s">
        <v>1672</v>
      </c>
      <c r="L241" s="48">
        <v>46204</v>
      </c>
      <c r="M241" t="s">
        <v>1673</v>
      </c>
      <c r="N241">
        <v>974.79029517900005</v>
      </c>
      <c r="O241">
        <v>24369.752351857722</v>
      </c>
    </row>
    <row r="242" spans="1:15" x14ac:dyDescent="0.35">
      <c r="A242" t="s">
        <v>37</v>
      </c>
      <c r="B242" t="s">
        <v>39</v>
      </c>
      <c r="C242">
        <v>4.0816115627722738E-3</v>
      </c>
      <c r="D242" t="s">
        <v>1253</v>
      </c>
      <c r="E242" t="s">
        <v>1529</v>
      </c>
      <c r="F242" t="s">
        <v>505</v>
      </c>
      <c r="G242" t="s">
        <v>1254</v>
      </c>
      <c r="H242">
        <v>75980824682.75</v>
      </c>
      <c r="I242">
        <v>1</v>
      </c>
      <c r="J242">
        <v>284000</v>
      </c>
      <c r="K242" t="s">
        <v>1674</v>
      </c>
      <c r="L242" s="48">
        <v>46204</v>
      </c>
      <c r="M242" t="s">
        <v>1675</v>
      </c>
      <c r="N242">
        <v>1097.7779169999999</v>
      </c>
      <c r="O242">
        <v>311768928.42799997</v>
      </c>
    </row>
    <row r="243" spans="1:15" hidden="1" x14ac:dyDescent="0.35">
      <c r="A243" t="s">
        <v>145</v>
      </c>
      <c r="B243" t="s">
        <v>147</v>
      </c>
      <c r="C243">
        <v>1.25793365711372E-2</v>
      </c>
      <c r="D243" t="s">
        <v>1274</v>
      </c>
      <c r="E243" t="s">
        <v>1533</v>
      </c>
      <c r="F243" t="s">
        <v>504</v>
      </c>
      <c r="G243" t="s">
        <v>1266</v>
      </c>
      <c r="H243">
        <v>13037568915.93</v>
      </c>
      <c r="I243">
        <v>3.6555</v>
      </c>
      <c r="J243">
        <v>3160674.0270000012</v>
      </c>
      <c r="K243" t="s">
        <v>146</v>
      </c>
      <c r="L243" s="48">
        <v>46204</v>
      </c>
      <c r="M243" t="s">
        <v>1671</v>
      </c>
      <c r="N243">
        <v>15.427</v>
      </c>
      <c r="O243">
        <v>178241149.93321079</v>
      </c>
    </row>
    <row r="244" spans="1:15" hidden="1" x14ac:dyDescent="0.35">
      <c r="A244" t="s">
        <v>1286</v>
      </c>
      <c r="B244" t="s">
        <v>1287</v>
      </c>
      <c r="C244">
        <v>1.154324595967292E-3</v>
      </c>
      <c r="D244" t="s">
        <v>1253</v>
      </c>
      <c r="E244" t="s">
        <v>1529</v>
      </c>
      <c r="F244" t="s">
        <v>505</v>
      </c>
      <c r="G244" t="s">
        <v>1263</v>
      </c>
      <c r="H244">
        <v>32175031138.84</v>
      </c>
      <c r="I244">
        <v>1</v>
      </c>
      <c r="J244">
        <v>35297</v>
      </c>
      <c r="L244" s="48">
        <v>46204</v>
      </c>
      <c r="M244" t="s">
        <v>1576</v>
      </c>
      <c r="N244">
        <v>1053.2153029630001</v>
      </c>
      <c r="O244">
        <v>37175340.548685007</v>
      </c>
    </row>
    <row r="245" spans="1:15" x14ac:dyDescent="0.35">
      <c r="A245" t="s">
        <v>1650</v>
      </c>
      <c r="B245" t="s">
        <v>1651</v>
      </c>
      <c r="C245">
        <v>2.2669560353580499E-3</v>
      </c>
      <c r="D245" t="s">
        <v>1257</v>
      </c>
      <c r="E245" t="s">
        <v>1533</v>
      </c>
      <c r="F245" t="s">
        <v>504</v>
      </c>
      <c r="G245" t="s">
        <v>1254</v>
      </c>
      <c r="H245">
        <v>13609572096.93</v>
      </c>
      <c r="I245">
        <v>4.4023187000000004</v>
      </c>
      <c r="J245">
        <v>4300.1809715394802</v>
      </c>
      <c r="K245" t="s">
        <v>1652</v>
      </c>
      <c r="L245" s="48">
        <v>46204</v>
      </c>
      <c r="M245" t="s">
        <v>1653</v>
      </c>
      <c r="N245">
        <v>1853.04</v>
      </c>
      <c r="O245">
        <v>35079468.675123326</v>
      </c>
    </row>
    <row r="246" spans="1:15" x14ac:dyDescent="0.35">
      <c r="A246" t="s">
        <v>1344</v>
      </c>
      <c r="B246" t="s">
        <v>1345</v>
      </c>
      <c r="C246">
        <v>1.634269796288981E-3</v>
      </c>
      <c r="D246" t="s">
        <v>1253</v>
      </c>
      <c r="E246" t="s">
        <v>1529</v>
      </c>
      <c r="F246" t="s">
        <v>505</v>
      </c>
      <c r="G246" t="s">
        <v>1254</v>
      </c>
      <c r="H246">
        <v>75980824682.75</v>
      </c>
      <c r="I246">
        <v>3.6555</v>
      </c>
      <c r="J246">
        <v>37313.9</v>
      </c>
      <c r="L246" s="48">
        <v>46204</v>
      </c>
      <c r="M246" t="s">
        <v>1676</v>
      </c>
      <c r="N246">
        <v>983.15972199999999</v>
      </c>
      <c r="O246">
        <v>134103931.33971471</v>
      </c>
    </row>
    <row r="247" spans="1:15" hidden="1" x14ac:dyDescent="0.35">
      <c r="A247" t="s">
        <v>1316</v>
      </c>
      <c r="B247" t="s">
        <v>1317</v>
      </c>
      <c r="C247">
        <v>8.9987793864350201E-7</v>
      </c>
      <c r="D247" t="s">
        <v>1253</v>
      </c>
      <c r="E247" t="s">
        <v>1529</v>
      </c>
      <c r="F247" t="s">
        <v>505</v>
      </c>
      <c r="G247" t="s">
        <v>1260</v>
      </c>
      <c r="H247">
        <v>22484075601.540001</v>
      </c>
      <c r="I247">
        <v>1</v>
      </c>
      <c r="J247">
        <v>19.999999998082089</v>
      </c>
      <c r="K247" t="s">
        <v>1610</v>
      </c>
      <c r="L247" s="48">
        <v>46204</v>
      </c>
      <c r="M247" t="s">
        <v>1611</v>
      </c>
      <c r="N247">
        <v>1018.9735137</v>
      </c>
      <c r="O247">
        <v>20379.470272045699</v>
      </c>
    </row>
    <row r="248" spans="1:15" hidden="1" x14ac:dyDescent="0.35">
      <c r="A248" t="s">
        <v>1677</v>
      </c>
      <c r="B248" t="s">
        <v>609</v>
      </c>
      <c r="C248">
        <v>1.9849111812822399E-3</v>
      </c>
      <c r="D248" t="s">
        <v>1257</v>
      </c>
      <c r="E248" t="s">
        <v>1533</v>
      </c>
      <c r="F248" t="s">
        <v>504</v>
      </c>
      <c r="G248" t="s">
        <v>1263</v>
      </c>
      <c r="H248">
        <v>6913819376.2700005</v>
      </c>
      <c r="I248">
        <v>3.6555</v>
      </c>
      <c r="J248">
        <v>100000</v>
      </c>
      <c r="K248" t="s">
        <v>1678</v>
      </c>
      <c r="L248" s="48">
        <v>46204</v>
      </c>
      <c r="M248" t="s">
        <v>1553</v>
      </c>
      <c r="N248">
        <v>40.369999999999997</v>
      </c>
      <c r="O248">
        <v>14757253.5</v>
      </c>
    </row>
    <row r="249" spans="1:15" x14ac:dyDescent="0.35">
      <c r="A249" t="s">
        <v>1251</v>
      </c>
      <c r="B249" t="s">
        <v>1252</v>
      </c>
      <c r="C249">
        <v>1.2773618378856099E-3</v>
      </c>
      <c r="D249" t="s">
        <v>1257</v>
      </c>
      <c r="E249" t="s">
        <v>1523</v>
      </c>
      <c r="F249" t="s">
        <v>505</v>
      </c>
      <c r="G249" t="s">
        <v>1254</v>
      </c>
      <c r="H249">
        <v>13609572096.93</v>
      </c>
      <c r="I249">
        <v>3.6555</v>
      </c>
      <c r="J249">
        <v>5178</v>
      </c>
      <c r="L249" s="48">
        <v>46204</v>
      </c>
      <c r="M249" t="s">
        <v>1525</v>
      </c>
      <c r="N249">
        <v>985.085689</v>
      </c>
      <c r="O249">
        <v>18645878.25173033</v>
      </c>
    </row>
    <row r="250" spans="1:15" x14ac:dyDescent="0.35">
      <c r="A250" t="s">
        <v>1679</v>
      </c>
      <c r="B250" t="s">
        <v>1680</v>
      </c>
      <c r="C250">
        <v>1.15777750466421E-8</v>
      </c>
      <c r="D250" t="s">
        <v>1274</v>
      </c>
      <c r="E250" t="s">
        <v>1523</v>
      </c>
      <c r="F250" t="s">
        <v>505</v>
      </c>
      <c r="G250" t="s">
        <v>1254</v>
      </c>
      <c r="H250">
        <v>49939198393.660004</v>
      </c>
      <c r="I250">
        <v>3.6555</v>
      </c>
      <c r="J250">
        <v>0.19000000000232831</v>
      </c>
      <c r="K250" t="s">
        <v>1681</v>
      </c>
      <c r="L250" s="48">
        <v>46204</v>
      </c>
      <c r="M250" t="s">
        <v>1682</v>
      </c>
      <c r="N250">
        <v>906.24199999999996</v>
      </c>
      <c r="O250">
        <v>629.42584989771308</v>
      </c>
    </row>
    <row r="251" spans="1:15" hidden="1" x14ac:dyDescent="0.35">
      <c r="A251" t="s">
        <v>671</v>
      </c>
      <c r="B251" t="s">
        <v>672</v>
      </c>
      <c r="C251">
        <v>9.8880628661177153E-3</v>
      </c>
      <c r="D251" t="s">
        <v>1253</v>
      </c>
      <c r="E251" t="s">
        <v>1529</v>
      </c>
      <c r="F251" t="s">
        <v>505</v>
      </c>
      <c r="G251" t="s">
        <v>1266</v>
      </c>
      <c r="H251">
        <v>21321717942.369999</v>
      </c>
      <c r="I251">
        <v>3.6555</v>
      </c>
      <c r="J251">
        <v>56792</v>
      </c>
      <c r="L251" s="48">
        <v>46204</v>
      </c>
      <c r="M251" t="s">
        <v>1666</v>
      </c>
      <c r="N251">
        <v>1097.291667</v>
      </c>
      <c r="O251">
        <v>227801213.121701</v>
      </c>
    </row>
    <row r="252" spans="1:15" hidden="1" x14ac:dyDescent="0.35">
      <c r="A252" t="s">
        <v>259</v>
      </c>
      <c r="B252" t="s">
        <v>261</v>
      </c>
      <c r="C252">
        <v>9.4648224042578172E-4</v>
      </c>
      <c r="D252" t="s">
        <v>1253</v>
      </c>
      <c r="E252" t="s">
        <v>1529</v>
      </c>
      <c r="F252" t="s">
        <v>505</v>
      </c>
      <c r="G252" t="s">
        <v>1266</v>
      </c>
      <c r="H252">
        <v>21321717942.369999</v>
      </c>
      <c r="I252">
        <v>3.6555</v>
      </c>
      <c r="J252">
        <v>1200</v>
      </c>
      <c r="K252" t="s">
        <v>1668</v>
      </c>
      <c r="L252" s="48">
        <v>46204</v>
      </c>
      <c r="M252" t="s">
        <v>1669</v>
      </c>
      <c r="N252">
        <v>4945.7516686440003</v>
      </c>
      <c r="O252">
        <v>21695034.269673768</v>
      </c>
    </row>
    <row r="253" spans="1:15" x14ac:dyDescent="0.35">
      <c r="A253" t="s">
        <v>1346</v>
      </c>
      <c r="B253" t="s">
        <v>1347</v>
      </c>
      <c r="C253">
        <v>3.4220935486068849E-3</v>
      </c>
      <c r="D253" t="s">
        <v>1253</v>
      </c>
      <c r="E253" t="s">
        <v>1529</v>
      </c>
      <c r="F253" t="s">
        <v>505</v>
      </c>
      <c r="G253" t="s">
        <v>1254</v>
      </c>
      <c r="H253">
        <v>75980824682.75</v>
      </c>
      <c r="I253">
        <v>1</v>
      </c>
      <c r="J253">
        <v>247608.44</v>
      </c>
      <c r="L253" s="48">
        <v>46204</v>
      </c>
      <c r="M253" t="s">
        <v>1530</v>
      </c>
      <c r="N253">
        <v>1058.729722</v>
      </c>
      <c r="O253">
        <v>262150414.84605369</v>
      </c>
    </row>
    <row r="254" spans="1:15" x14ac:dyDescent="0.35">
      <c r="A254" t="s">
        <v>1650</v>
      </c>
      <c r="B254" t="s">
        <v>1651</v>
      </c>
      <c r="C254">
        <v>6.2635919443623203E-4</v>
      </c>
      <c r="D254" t="s">
        <v>1274</v>
      </c>
      <c r="E254" t="s">
        <v>1533</v>
      </c>
      <c r="F254" t="s">
        <v>504</v>
      </c>
      <c r="G254" t="s">
        <v>1254</v>
      </c>
      <c r="H254">
        <v>49939198393.660004</v>
      </c>
      <c r="I254">
        <v>4.4023187000000004</v>
      </c>
      <c r="J254">
        <v>4399.5402046320296</v>
      </c>
      <c r="K254" t="s">
        <v>1652</v>
      </c>
      <c r="L254" s="48">
        <v>46204</v>
      </c>
      <c r="M254" t="s">
        <v>1653</v>
      </c>
      <c r="N254">
        <v>1853.04</v>
      </c>
      <c r="O254">
        <v>35890008.772836141</v>
      </c>
    </row>
    <row r="255" spans="1:15" hidden="1" x14ac:dyDescent="0.35">
      <c r="A255" t="s">
        <v>1296</v>
      </c>
      <c r="B255" t="s">
        <v>1297</v>
      </c>
      <c r="C255">
        <v>2.8396010686928298E-3</v>
      </c>
      <c r="D255" t="s">
        <v>1253</v>
      </c>
      <c r="E255" t="s">
        <v>1529</v>
      </c>
      <c r="F255" t="s">
        <v>505</v>
      </c>
      <c r="G255" t="s">
        <v>1263</v>
      </c>
      <c r="H255">
        <v>32175031138.84</v>
      </c>
      <c r="I255">
        <v>3.6555</v>
      </c>
      <c r="J255">
        <v>25535.779999999992</v>
      </c>
      <c r="L255" s="48">
        <v>46204</v>
      </c>
      <c r="M255" t="s">
        <v>1577</v>
      </c>
      <c r="N255">
        <v>1055.4704220000001</v>
      </c>
      <c r="O255">
        <v>98523988.231061757</v>
      </c>
    </row>
    <row r="256" spans="1:15" hidden="1" x14ac:dyDescent="0.35">
      <c r="A256" t="s">
        <v>1683</v>
      </c>
      <c r="B256" t="s">
        <v>1684</v>
      </c>
      <c r="C256">
        <v>1.0338565577391249E-3</v>
      </c>
      <c r="D256" t="s">
        <v>1253</v>
      </c>
      <c r="E256" t="s">
        <v>1523</v>
      </c>
      <c r="F256" t="s">
        <v>505</v>
      </c>
      <c r="G256" t="s">
        <v>1273</v>
      </c>
      <c r="H256">
        <v>38668920674.18</v>
      </c>
      <c r="I256">
        <v>3.6555</v>
      </c>
      <c r="J256">
        <v>10900</v>
      </c>
      <c r="K256" t="s">
        <v>1441</v>
      </c>
      <c r="L256" s="48">
        <v>46204</v>
      </c>
      <c r="M256" t="s">
        <v>1556</v>
      </c>
      <c r="N256">
        <v>1087.2833330000001</v>
      </c>
      <c r="O256">
        <v>43322750.039218351</v>
      </c>
    </row>
    <row r="257" spans="1:15" x14ac:dyDescent="0.35">
      <c r="A257" t="s">
        <v>1685</v>
      </c>
      <c r="B257" t="s">
        <v>1686</v>
      </c>
      <c r="C257">
        <v>1.2302473324841889E-3</v>
      </c>
      <c r="D257" t="s">
        <v>1253</v>
      </c>
      <c r="E257" t="s">
        <v>1529</v>
      </c>
      <c r="F257" t="s">
        <v>505</v>
      </c>
      <c r="G257" t="s">
        <v>1254</v>
      </c>
      <c r="H257">
        <v>75980824682.75</v>
      </c>
      <c r="I257">
        <v>1</v>
      </c>
      <c r="J257">
        <v>9290</v>
      </c>
      <c r="K257" t="s">
        <v>1687</v>
      </c>
      <c r="L257" s="48">
        <v>46204</v>
      </c>
      <c r="M257" t="s">
        <v>1559</v>
      </c>
      <c r="N257">
        <v>10154.108643699999</v>
      </c>
      <c r="O257">
        <v>94331669.299972996</v>
      </c>
    </row>
    <row r="258" spans="1:15" x14ac:dyDescent="0.35">
      <c r="A258" t="s">
        <v>1688</v>
      </c>
      <c r="B258" t="s">
        <v>1689</v>
      </c>
      <c r="C258">
        <v>2.6313149802012642E-6</v>
      </c>
      <c r="D258" t="s">
        <v>1253</v>
      </c>
      <c r="E258" t="s">
        <v>1529</v>
      </c>
      <c r="F258" t="s">
        <v>505</v>
      </c>
      <c r="G258" t="s">
        <v>1254</v>
      </c>
      <c r="H258">
        <v>75980824682.75</v>
      </c>
      <c r="I258">
        <v>1</v>
      </c>
      <c r="J258">
        <v>40.000000000000028</v>
      </c>
      <c r="K258" t="s">
        <v>1690</v>
      </c>
      <c r="L258" s="48">
        <v>46204</v>
      </c>
      <c r="M258" t="s">
        <v>1691</v>
      </c>
      <c r="N258">
        <v>5033.7611944170003</v>
      </c>
      <c r="O258">
        <v>201350.44777668011</v>
      </c>
    </row>
    <row r="259" spans="1:15" hidden="1" x14ac:dyDescent="0.35">
      <c r="A259" t="s">
        <v>259</v>
      </c>
      <c r="B259" t="s">
        <v>261</v>
      </c>
      <c r="C259">
        <v>4.1871818119593096E-3</v>
      </c>
      <c r="D259" t="s">
        <v>1257</v>
      </c>
      <c r="E259" t="s">
        <v>1529</v>
      </c>
      <c r="F259" t="s">
        <v>505</v>
      </c>
      <c r="G259" t="s">
        <v>1266</v>
      </c>
      <c r="H259">
        <v>4819620516.6400003</v>
      </c>
      <c r="I259">
        <v>3.6555</v>
      </c>
      <c r="J259">
        <v>1200</v>
      </c>
      <c r="K259" t="s">
        <v>1668</v>
      </c>
      <c r="L259" s="48">
        <v>46204</v>
      </c>
      <c r="M259" t="s">
        <v>1669</v>
      </c>
      <c r="N259">
        <v>4945.7516686440003</v>
      </c>
      <c r="O259">
        <v>21695034.269673768</v>
      </c>
    </row>
    <row r="260" spans="1:15" hidden="1" x14ac:dyDescent="0.35">
      <c r="A260" t="s">
        <v>1574</v>
      </c>
      <c r="B260" t="s">
        <v>582</v>
      </c>
      <c r="C260">
        <v>1.4841372755042799E-2</v>
      </c>
      <c r="D260" t="s">
        <v>1274</v>
      </c>
      <c r="E260" t="s">
        <v>1533</v>
      </c>
      <c r="F260" t="s">
        <v>504</v>
      </c>
      <c r="G260" t="s">
        <v>1260</v>
      </c>
      <c r="H260">
        <v>14659382987.110001</v>
      </c>
      <c r="I260">
        <v>3.6555</v>
      </c>
      <c r="J260">
        <v>810000</v>
      </c>
      <c r="K260" t="s">
        <v>1575</v>
      </c>
      <c r="L260" s="48">
        <v>46204</v>
      </c>
      <c r="M260" t="s">
        <v>1544</v>
      </c>
      <c r="N260">
        <v>79.52</v>
      </c>
      <c r="O260">
        <v>235455141.59999999</v>
      </c>
    </row>
    <row r="261" spans="1:15" x14ac:dyDescent="0.35">
      <c r="A261" t="s">
        <v>1647</v>
      </c>
      <c r="B261" t="s">
        <v>1648</v>
      </c>
      <c r="C261">
        <v>1.0920189757995E-8</v>
      </c>
      <c r="D261" t="s">
        <v>1274</v>
      </c>
      <c r="E261" t="s">
        <v>1533</v>
      </c>
      <c r="F261" t="s">
        <v>504</v>
      </c>
      <c r="G261" t="s">
        <v>1254</v>
      </c>
      <c r="H261">
        <v>49939198393.660004</v>
      </c>
      <c r="I261">
        <v>3.6555</v>
      </c>
      <c r="J261">
        <v>7.5000000000000011E-2</v>
      </c>
      <c r="K261" t="s">
        <v>1649</v>
      </c>
      <c r="L261" s="48">
        <v>46204</v>
      </c>
      <c r="M261" t="s">
        <v>1573</v>
      </c>
      <c r="N261">
        <v>2160.8200000000002</v>
      </c>
      <c r="O261">
        <v>592.41581325000004</v>
      </c>
    </row>
    <row r="262" spans="1:15" hidden="1" x14ac:dyDescent="0.35">
      <c r="A262" t="s">
        <v>1320</v>
      </c>
      <c r="B262" t="s">
        <v>1321</v>
      </c>
      <c r="C262">
        <v>1.573717105438325E-3</v>
      </c>
      <c r="D262" t="s">
        <v>1253</v>
      </c>
      <c r="E262" t="s">
        <v>1529</v>
      </c>
      <c r="F262" t="s">
        <v>505</v>
      </c>
      <c r="G262" t="s">
        <v>1260</v>
      </c>
      <c r="H262">
        <v>22484075601.540001</v>
      </c>
      <c r="I262">
        <v>3.6555</v>
      </c>
      <c r="J262">
        <v>9884</v>
      </c>
      <c r="L262" s="48">
        <v>46204</v>
      </c>
      <c r="M262" t="s">
        <v>1605</v>
      </c>
      <c r="N262">
        <v>1057.039861</v>
      </c>
      <c r="O262">
        <v>38191867.050276279</v>
      </c>
    </row>
    <row r="263" spans="1:15" x14ac:dyDescent="0.35">
      <c r="A263" t="s">
        <v>1350</v>
      </c>
      <c r="B263" t="s">
        <v>1351</v>
      </c>
      <c r="C263">
        <v>3.5952159300062128E-4</v>
      </c>
      <c r="D263" t="s">
        <v>1253</v>
      </c>
      <c r="E263" t="s">
        <v>1529</v>
      </c>
      <c r="F263" t="s">
        <v>505</v>
      </c>
      <c r="G263" t="s">
        <v>1254</v>
      </c>
      <c r="H263">
        <v>75980824682.75</v>
      </c>
      <c r="I263">
        <v>1</v>
      </c>
      <c r="J263">
        <v>5466.01</v>
      </c>
      <c r="K263" t="s">
        <v>1692</v>
      </c>
      <c r="L263" s="48">
        <v>46204</v>
      </c>
      <c r="M263" t="s">
        <v>1693</v>
      </c>
      <c r="N263">
        <v>5026.4298376349998</v>
      </c>
      <c r="O263">
        <v>27474515.756811291</v>
      </c>
    </row>
    <row r="264" spans="1:15" hidden="1" x14ac:dyDescent="0.35">
      <c r="A264" t="s">
        <v>1557</v>
      </c>
      <c r="B264" t="s">
        <v>1558</v>
      </c>
      <c r="C264">
        <v>7.8557517630787905E-3</v>
      </c>
      <c r="D264" t="s">
        <v>1257</v>
      </c>
      <c r="E264" t="s">
        <v>1523</v>
      </c>
      <c r="F264" t="s">
        <v>505</v>
      </c>
      <c r="G264" t="s">
        <v>1263</v>
      </c>
      <c r="H264">
        <v>6913819376.2700005</v>
      </c>
      <c r="I264">
        <v>3.6555</v>
      </c>
      <c r="J264">
        <v>15898.26</v>
      </c>
      <c r="K264" t="s">
        <v>1441</v>
      </c>
      <c r="L264" s="48">
        <v>46204</v>
      </c>
      <c r="M264" t="s">
        <v>1556</v>
      </c>
      <c r="N264">
        <v>1007.156582</v>
      </c>
      <c r="O264">
        <v>58532001.989525132</v>
      </c>
    </row>
    <row r="265" spans="1:15" x14ac:dyDescent="0.35">
      <c r="A265" t="s">
        <v>25</v>
      </c>
      <c r="B265" t="s">
        <v>27</v>
      </c>
      <c r="C265">
        <v>3.3152260917530498E-4</v>
      </c>
      <c r="D265" t="s">
        <v>1274</v>
      </c>
      <c r="E265" t="s">
        <v>1529</v>
      </c>
      <c r="F265" t="s">
        <v>505</v>
      </c>
      <c r="G265" t="s">
        <v>1254</v>
      </c>
      <c r="H265">
        <v>49939198393.660004</v>
      </c>
      <c r="I265">
        <v>3.6555</v>
      </c>
      <c r="J265">
        <v>7000</v>
      </c>
      <c r="K265" t="s">
        <v>26</v>
      </c>
      <c r="L265" s="48">
        <v>46204</v>
      </c>
      <c r="M265" t="s">
        <v>1614</v>
      </c>
      <c r="N265">
        <v>702.66388266599995</v>
      </c>
      <c r="O265">
        <v>17980114.761598941</v>
      </c>
    </row>
    <row r="266" spans="1:15" x14ac:dyDescent="0.35">
      <c r="A266" t="s">
        <v>1352</v>
      </c>
      <c r="B266" t="s">
        <v>1353</v>
      </c>
      <c r="C266">
        <v>2.7860171539793518E-4</v>
      </c>
      <c r="D266" t="s">
        <v>1253</v>
      </c>
      <c r="E266" t="s">
        <v>1529</v>
      </c>
      <c r="F266" t="s">
        <v>505</v>
      </c>
      <c r="G266" t="s">
        <v>1254</v>
      </c>
      <c r="H266">
        <v>75980824682.75</v>
      </c>
      <c r="I266">
        <v>1</v>
      </c>
      <c r="J266">
        <v>20000</v>
      </c>
      <c r="L266" s="48">
        <v>46204</v>
      </c>
      <c r="M266" t="s">
        <v>1693</v>
      </c>
      <c r="N266">
        <v>1060.221193634</v>
      </c>
      <c r="O266">
        <v>21204423.872680001</v>
      </c>
    </row>
    <row r="267" spans="1:15" hidden="1" x14ac:dyDescent="0.35">
      <c r="A267" t="s">
        <v>34</v>
      </c>
      <c r="B267" t="s">
        <v>36</v>
      </c>
      <c r="C267">
        <v>4.5204436288528299E-4</v>
      </c>
      <c r="D267" t="s">
        <v>1253</v>
      </c>
      <c r="E267" t="s">
        <v>1529</v>
      </c>
      <c r="F267" t="s">
        <v>505</v>
      </c>
      <c r="G267" t="s">
        <v>1266</v>
      </c>
      <c r="H267">
        <v>21321717942.369999</v>
      </c>
      <c r="I267">
        <v>1</v>
      </c>
      <c r="J267">
        <v>1000</v>
      </c>
      <c r="K267" t="s">
        <v>35</v>
      </c>
      <c r="L267" s="48">
        <v>46204</v>
      </c>
      <c r="M267" t="s">
        <v>1670</v>
      </c>
      <c r="N267">
        <v>9655.8714108980002</v>
      </c>
      <c r="O267">
        <v>9655871.410898</v>
      </c>
    </row>
    <row r="268" spans="1:15" hidden="1" x14ac:dyDescent="0.35">
      <c r="A268" t="s">
        <v>1302</v>
      </c>
      <c r="B268" t="s">
        <v>1303</v>
      </c>
      <c r="C268">
        <v>5.3036498097738744E-3</v>
      </c>
      <c r="D268" t="s">
        <v>1253</v>
      </c>
      <c r="E268" t="s">
        <v>1529</v>
      </c>
      <c r="F268" t="s">
        <v>505</v>
      </c>
      <c r="G268" t="s">
        <v>1263</v>
      </c>
      <c r="H268">
        <v>32175031138.84</v>
      </c>
      <c r="I268">
        <v>1</v>
      </c>
      <c r="J268">
        <v>167116.06</v>
      </c>
      <c r="L268" s="48">
        <v>46204</v>
      </c>
      <c r="M268" t="s">
        <v>1581</v>
      </c>
      <c r="N268">
        <v>1030.5975000000001</v>
      </c>
      <c r="O268">
        <v>172229393.64585</v>
      </c>
    </row>
    <row r="269" spans="1:15" x14ac:dyDescent="0.35">
      <c r="A269" t="s">
        <v>25</v>
      </c>
      <c r="B269" t="s">
        <v>27</v>
      </c>
      <c r="C269">
        <v>1.40296002656531E-3</v>
      </c>
      <c r="D269" t="s">
        <v>1257</v>
      </c>
      <c r="E269" t="s">
        <v>1529</v>
      </c>
      <c r="F269" t="s">
        <v>505</v>
      </c>
      <c r="G269" t="s">
        <v>1254</v>
      </c>
      <c r="H269">
        <v>13609572096.93</v>
      </c>
      <c r="I269">
        <v>3.6555</v>
      </c>
      <c r="J269">
        <v>8000</v>
      </c>
      <c r="K269" t="s">
        <v>26</v>
      </c>
      <c r="L269" s="48">
        <v>46204</v>
      </c>
      <c r="M269" t="s">
        <v>1614</v>
      </c>
      <c r="N269">
        <v>702.66388266599995</v>
      </c>
      <c r="O269">
        <v>20548702.584684499</v>
      </c>
    </row>
    <row r="270" spans="1:15" x14ac:dyDescent="0.35">
      <c r="A270" t="s">
        <v>1354</v>
      </c>
      <c r="B270" t="s">
        <v>1355</v>
      </c>
      <c r="C270">
        <v>4.2645073341821411E-4</v>
      </c>
      <c r="D270" t="s">
        <v>1253</v>
      </c>
      <c r="E270" t="s">
        <v>1529</v>
      </c>
      <c r="F270" t="s">
        <v>505</v>
      </c>
      <c r="G270" t="s">
        <v>1254</v>
      </c>
      <c r="H270">
        <v>75980824682.75</v>
      </c>
      <c r="I270">
        <v>3.6555</v>
      </c>
      <c r="J270">
        <v>9402.2000000000007</v>
      </c>
      <c r="L270" s="48">
        <v>46204</v>
      </c>
      <c r="M270" t="s">
        <v>1693</v>
      </c>
      <c r="N270">
        <v>1019.39</v>
      </c>
      <c r="O270">
        <v>35036171.399319001</v>
      </c>
    </row>
    <row r="271" spans="1:15" hidden="1" x14ac:dyDescent="0.35">
      <c r="A271" t="s">
        <v>1620</v>
      </c>
      <c r="B271" t="s">
        <v>1621</v>
      </c>
      <c r="C271">
        <v>1.3705936899354419E-6</v>
      </c>
      <c r="D271" t="s">
        <v>1257</v>
      </c>
      <c r="E271" t="s">
        <v>1533</v>
      </c>
      <c r="F271" t="s">
        <v>504</v>
      </c>
      <c r="G271" t="s">
        <v>1260</v>
      </c>
      <c r="H271">
        <v>1876132204.02</v>
      </c>
      <c r="I271">
        <v>3.6555</v>
      </c>
      <c r="J271">
        <v>1.700599999946292</v>
      </c>
      <c r="K271" t="s">
        <v>1622</v>
      </c>
      <c r="L271" s="48">
        <v>46204</v>
      </c>
      <c r="M271" t="s">
        <v>1623</v>
      </c>
      <c r="N271">
        <v>445.70240000000001</v>
      </c>
      <c r="O271">
        <v>2770.7282684264151</v>
      </c>
    </row>
    <row r="272" spans="1:15" hidden="1" x14ac:dyDescent="0.35">
      <c r="A272" t="s">
        <v>1277</v>
      </c>
      <c r="B272" t="s">
        <v>1278</v>
      </c>
      <c r="C272">
        <v>2.226855069058415E-3</v>
      </c>
      <c r="D272" t="s">
        <v>1253</v>
      </c>
      <c r="E272" t="s">
        <v>1523</v>
      </c>
      <c r="F272" t="s">
        <v>505</v>
      </c>
      <c r="G272" t="s">
        <v>1273</v>
      </c>
      <c r="H272">
        <v>38668920674.18</v>
      </c>
      <c r="I272">
        <v>3.6555</v>
      </c>
      <c r="J272">
        <v>23800</v>
      </c>
      <c r="L272" s="48">
        <v>46204</v>
      </c>
      <c r="M272" t="s">
        <v>1556</v>
      </c>
      <c r="N272">
        <v>1064.9004809999999</v>
      </c>
      <c r="O272">
        <v>92647300.257432893</v>
      </c>
    </row>
    <row r="273" spans="1:15" x14ac:dyDescent="0.35">
      <c r="A273" t="s">
        <v>1677</v>
      </c>
      <c r="B273" t="s">
        <v>609</v>
      </c>
      <c r="C273">
        <v>1.00827588362882E-3</v>
      </c>
      <c r="D273" t="s">
        <v>1257</v>
      </c>
      <c r="E273" t="s">
        <v>1533</v>
      </c>
      <c r="F273" t="s">
        <v>504</v>
      </c>
      <c r="G273" t="s">
        <v>1254</v>
      </c>
      <c r="H273">
        <v>13609572096.93</v>
      </c>
      <c r="I273">
        <v>3.6555</v>
      </c>
      <c r="J273">
        <v>100000</v>
      </c>
      <c r="K273" t="s">
        <v>1678</v>
      </c>
      <c r="L273" s="48">
        <v>46204</v>
      </c>
      <c r="M273" t="s">
        <v>1553</v>
      </c>
      <c r="N273">
        <v>40.369999999999997</v>
      </c>
      <c r="O273">
        <v>14757253.5</v>
      </c>
    </row>
    <row r="274" spans="1:15" hidden="1" x14ac:dyDescent="0.35">
      <c r="A274" t="s">
        <v>1557</v>
      </c>
      <c r="B274" t="s">
        <v>1558</v>
      </c>
      <c r="C274">
        <v>1.10696056485617E-3</v>
      </c>
      <c r="D274" t="s">
        <v>1281</v>
      </c>
      <c r="E274" t="s">
        <v>1523</v>
      </c>
      <c r="F274" t="s">
        <v>505</v>
      </c>
      <c r="G274" t="s">
        <v>1263</v>
      </c>
      <c r="H274">
        <v>3018965271.9499998</v>
      </c>
      <c r="I274">
        <v>3.6555</v>
      </c>
      <c r="J274">
        <v>1000</v>
      </c>
      <c r="K274" t="s">
        <v>1441</v>
      </c>
      <c r="L274" s="48">
        <v>46204</v>
      </c>
      <c r="M274" t="s">
        <v>1556</v>
      </c>
      <c r="N274">
        <v>1007.156582</v>
      </c>
      <c r="O274">
        <v>3681660.8855010001</v>
      </c>
    </row>
    <row r="275" spans="1:15" x14ac:dyDescent="0.35">
      <c r="A275" t="s">
        <v>1694</v>
      </c>
      <c r="B275" t="s">
        <v>1695</v>
      </c>
      <c r="C275">
        <v>3.7052388649850801E-3</v>
      </c>
      <c r="D275" t="s">
        <v>1257</v>
      </c>
      <c r="E275" t="s">
        <v>1533</v>
      </c>
      <c r="F275" t="s">
        <v>504</v>
      </c>
      <c r="G275" t="s">
        <v>1254</v>
      </c>
      <c r="H275">
        <v>13609572096.93</v>
      </c>
      <c r="I275">
        <v>3.6555</v>
      </c>
      <c r="J275">
        <v>247170</v>
      </c>
      <c r="K275" t="s">
        <v>1696</v>
      </c>
      <c r="L275" s="48">
        <v>46204</v>
      </c>
      <c r="M275" t="s">
        <v>1697</v>
      </c>
      <c r="N275">
        <v>59.9</v>
      </c>
      <c r="O275">
        <v>54121443.1065</v>
      </c>
    </row>
    <row r="276" spans="1:15" x14ac:dyDescent="0.35">
      <c r="A276" t="s">
        <v>1356</v>
      </c>
      <c r="B276" t="s">
        <v>1357</v>
      </c>
      <c r="C276">
        <v>1.849562595980826E-4</v>
      </c>
      <c r="D276" t="s">
        <v>1253</v>
      </c>
      <c r="E276" t="s">
        <v>1529</v>
      </c>
      <c r="F276" t="s">
        <v>505</v>
      </c>
      <c r="G276" t="s">
        <v>1254</v>
      </c>
      <c r="H276">
        <v>75980824682.75</v>
      </c>
      <c r="I276">
        <v>1</v>
      </c>
      <c r="J276">
        <v>1299.56</v>
      </c>
      <c r="K276" t="s">
        <v>1698</v>
      </c>
      <c r="L276" s="48">
        <v>46204</v>
      </c>
      <c r="M276" t="s">
        <v>1699</v>
      </c>
      <c r="N276">
        <v>10894.716650713999</v>
      </c>
      <c r="O276">
        <v>14158337.970601881</v>
      </c>
    </row>
    <row r="277" spans="1:15" hidden="1" x14ac:dyDescent="0.35">
      <c r="A277" t="s">
        <v>1294</v>
      </c>
      <c r="B277" t="s">
        <v>1295</v>
      </c>
      <c r="C277">
        <v>2.1286493900555402E-3</v>
      </c>
      <c r="D277" t="s">
        <v>1274</v>
      </c>
      <c r="E277" t="s">
        <v>1529</v>
      </c>
      <c r="F277" t="s">
        <v>505</v>
      </c>
      <c r="G277" t="s">
        <v>1266</v>
      </c>
      <c r="H277">
        <v>13037568915.93</v>
      </c>
      <c r="I277">
        <v>3.6555</v>
      </c>
      <c r="J277">
        <v>8599.9999999999982</v>
      </c>
      <c r="K277" t="s">
        <v>1448</v>
      </c>
      <c r="L277" s="48">
        <v>46204</v>
      </c>
      <c r="M277" t="s">
        <v>1569</v>
      </c>
      <c r="N277">
        <v>963.25894841499996</v>
      </c>
      <c r="O277">
        <v>30282260.53900687</v>
      </c>
    </row>
    <row r="278" spans="1:15" hidden="1" x14ac:dyDescent="0.35">
      <c r="A278" t="s">
        <v>673</v>
      </c>
      <c r="B278" t="s">
        <v>674</v>
      </c>
      <c r="C278">
        <v>3.0808142563162091E-4</v>
      </c>
      <c r="D278" t="s">
        <v>1253</v>
      </c>
      <c r="E278" t="s">
        <v>1529</v>
      </c>
      <c r="F278" t="s">
        <v>505</v>
      </c>
      <c r="G278" t="s">
        <v>1260</v>
      </c>
      <c r="H278">
        <v>22484075601.540001</v>
      </c>
      <c r="I278">
        <v>3.6555</v>
      </c>
      <c r="J278">
        <v>1996</v>
      </c>
      <c r="L278" s="48">
        <v>46204</v>
      </c>
      <c r="M278" t="s">
        <v>1613</v>
      </c>
      <c r="N278">
        <v>1025.541667</v>
      </c>
      <c r="O278">
        <v>7482739.6571821254</v>
      </c>
    </row>
    <row r="279" spans="1:15" x14ac:dyDescent="0.35">
      <c r="A279" t="s">
        <v>1358</v>
      </c>
      <c r="B279" t="s">
        <v>1359</v>
      </c>
      <c r="C279">
        <v>1.17165575162621E-3</v>
      </c>
      <c r="D279" t="s">
        <v>1253</v>
      </c>
      <c r="E279" t="s">
        <v>1529</v>
      </c>
      <c r="F279" t="s">
        <v>505</v>
      </c>
      <c r="G279" t="s">
        <v>1254</v>
      </c>
      <c r="H279">
        <v>75980824682.75</v>
      </c>
      <c r="I279">
        <v>1</v>
      </c>
      <c r="J279">
        <v>8715</v>
      </c>
      <c r="K279" t="s">
        <v>1698</v>
      </c>
      <c r="L279" s="48">
        <v>46204</v>
      </c>
      <c r="M279" t="s">
        <v>1699</v>
      </c>
      <c r="N279">
        <v>10313.473692693</v>
      </c>
      <c r="O279">
        <v>89881923.231819496</v>
      </c>
    </row>
    <row r="280" spans="1:15" hidden="1" x14ac:dyDescent="0.35">
      <c r="A280" t="s">
        <v>1306</v>
      </c>
      <c r="B280" t="s">
        <v>1307</v>
      </c>
      <c r="C280">
        <v>3.739201194123588E-3</v>
      </c>
      <c r="D280" t="s">
        <v>1253</v>
      </c>
      <c r="E280" t="s">
        <v>1529</v>
      </c>
      <c r="F280" t="s">
        <v>505</v>
      </c>
      <c r="G280" t="s">
        <v>1263</v>
      </c>
      <c r="H280">
        <v>32175031138.84</v>
      </c>
      <c r="I280">
        <v>1</v>
      </c>
      <c r="J280">
        <v>114634.68</v>
      </c>
      <c r="L280" s="48">
        <v>46204</v>
      </c>
      <c r="M280" t="s">
        <v>1589</v>
      </c>
      <c r="N280">
        <v>1052.7461109999999</v>
      </c>
      <c r="O280">
        <v>120681213.55572949</v>
      </c>
    </row>
    <row r="281" spans="1:15" x14ac:dyDescent="0.35">
      <c r="A281" t="s">
        <v>1292</v>
      </c>
      <c r="B281" t="s">
        <v>1293</v>
      </c>
      <c r="C281">
        <v>7.9433108270554197E-4</v>
      </c>
      <c r="D281" t="s">
        <v>1257</v>
      </c>
      <c r="E281" t="s">
        <v>1529</v>
      </c>
      <c r="F281" t="s">
        <v>505</v>
      </c>
      <c r="G281" t="s">
        <v>1254</v>
      </c>
      <c r="H281">
        <v>13609572096.93</v>
      </c>
      <c r="I281">
        <v>3.6555</v>
      </c>
      <c r="J281">
        <v>3001.51</v>
      </c>
      <c r="L281" s="48">
        <v>46204</v>
      </c>
      <c r="M281" t="s">
        <v>1584</v>
      </c>
      <c r="N281">
        <v>1059.7624624959999</v>
      </c>
      <c r="O281">
        <v>11627734.72710168</v>
      </c>
    </row>
    <row r="282" spans="1:15" x14ac:dyDescent="0.35">
      <c r="A282" t="s">
        <v>54</v>
      </c>
      <c r="B282" t="s">
        <v>56</v>
      </c>
      <c r="C282">
        <v>1.014480694843789E-4</v>
      </c>
      <c r="D282" t="s">
        <v>1253</v>
      </c>
      <c r="E282" t="s">
        <v>1529</v>
      </c>
      <c r="F282" t="s">
        <v>505</v>
      </c>
      <c r="G282" t="s">
        <v>1254</v>
      </c>
      <c r="H282">
        <v>75980824682.75</v>
      </c>
      <c r="I282">
        <v>1</v>
      </c>
      <c r="J282">
        <v>10000</v>
      </c>
      <c r="K282" t="s">
        <v>1700</v>
      </c>
      <c r="L282" s="48">
        <v>46204</v>
      </c>
      <c r="M282" t="s">
        <v>1701</v>
      </c>
      <c r="N282">
        <v>771.91153628200004</v>
      </c>
      <c r="O282">
        <v>7719115.3628200004</v>
      </c>
    </row>
    <row r="283" spans="1:15" hidden="1" x14ac:dyDescent="0.35">
      <c r="A283" t="s">
        <v>1616</v>
      </c>
      <c r="B283" t="s">
        <v>1617</v>
      </c>
      <c r="C283">
        <v>2.2685849249539972E-5</v>
      </c>
      <c r="D283" t="s">
        <v>1253</v>
      </c>
      <c r="E283" t="s">
        <v>1529</v>
      </c>
      <c r="F283" t="s">
        <v>505</v>
      </c>
      <c r="G283" t="s">
        <v>1260</v>
      </c>
      <c r="H283">
        <v>22484075601.540001</v>
      </c>
      <c r="I283">
        <v>3.6555</v>
      </c>
      <c r="J283">
        <v>150</v>
      </c>
      <c r="K283" t="s">
        <v>1618</v>
      </c>
      <c r="L283" s="48">
        <v>46204</v>
      </c>
      <c r="M283" t="s">
        <v>1619</v>
      </c>
      <c r="N283">
        <v>1005.52635802</v>
      </c>
      <c r="O283">
        <v>551355.24026131653</v>
      </c>
    </row>
    <row r="284" spans="1:15" hidden="1" x14ac:dyDescent="0.35">
      <c r="A284" t="s">
        <v>1404</v>
      </c>
      <c r="B284" t="s">
        <v>1405</v>
      </c>
      <c r="C284">
        <v>9.2664645210992799E-4</v>
      </c>
      <c r="D284" t="s">
        <v>1274</v>
      </c>
      <c r="E284" t="s">
        <v>1533</v>
      </c>
      <c r="F284" t="s">
        <v>504</v>
      </c>
      <c r="G284" t="s">
        <v>1263</v>
      </c>
      <c r="H284">
        <v>22242246490.619999</v>
      </c>
      <c r="I284">
        <v>3.6555</v>
      </c>
      <c r="J284">
        <v>4256.1656796439702</v>
      </c>
      <c r="K284" t="s">
        <v>1702</v>
      </c>
      <c r="L284" s="48">
        <v>46204</v>
      </c>
      <c r="M284" t="s">
        <v>1703</v>
      </c>
      <c r="N284">
        <v>1440.86</v>
      </c>
      <c r="O284">
        <v>22417495.880123548</v>
      </c>
    </row>
    <row r="285" spans="1:15" x14ac:dyDescent="0.35">
      <c r="A285" t="s">
        <v>298</v>
      </c>
      <c r="B285" t="s">
        <v>300</v>
      </c>
      <c r="C285">
        <v>1.89659616746122E-3</v>
      </c>
      <c r="D285" t="s">
        <v>1257</v>
      </c>
      <c r="E285" t="s">
        <v>1529</v>
      </c>
      <c r="F285" t="s">
        <v>505</v>
      </c>
      <c r="G285" t="s">
        <v>1254</v>
      </c>
      <c r="H285">
        <v>13609572096.93</v>
      </c>
      <c r="I285">
        <v>3.6555</v>
      </c>
      <c r="J285">
        <v>922</v>
      </c>
      <c r="K285" t="s">
        <v>1633</v>
      </c>
      <c r="L285" s="48">
        <v>46204</v>
      </c>
      <c r="M285" t="s">
        <v>1634</v>
      </c>
      <c r="N285">
        <v>8239.5651505589994</v>
      </c>
      <c r="O285">
        <v>27770391.43605468</v>
      </c>
    </row>
    <row r="286" spans="1:15" x14ac:dyDescent="0.35">
      <c r="A286" t="s">
        <v>57</v>
      </c>
      <c r="B286" t="s">
        <v>58</v>
      </c>
      <c r="C286">
        <v>3.1193423275270961E-4</v>
      </c>
      <c r="D286" t="s">
        <v>1253</v>
      </c>
      <c r="E286" t="s">
        <v>1529</v>
      </c>
      <c r="F286" t="s">
        <v>505</v>
      </c>
      <c r="G286" t="s">
        <v>1254</v>
      </c>
      <c r="H286">
        <v>75980824682.75</v>
      </c>
      <c r="I286">
        <v>1</v>
      </c>
      <c r="J286">
        <v>27000</v>
      </c>
      <c r="K286" t="s">
        <v>1700</v>
      </c>
      <c r="L286" s="48">
        <v>46204</v>
      </c>
      <c r="M286" t="s">
        <v>1701</v>
      </c>
      <c r="N286">
        <v>878.67856927800005</v>
      </c>
      <c r="O286">
        <v>23724321.370506</v>
      </c>
    </row>
    <row r="287" spans="1:15" hidden="1" x14ac:dyDescent="0.35">
      <c r="A287" t="s">
        <v>1294</v>
      </c>
      <c r="B287" t="s">
        <v>1295</v>
      </c>
      <c r="C287">
        <v>9.6769999765987103E-3</v>
      </c>
      <c r="D287" t="s">
        <v>1257</v>
      </c>
      <c r="E287" t="s">
        <v>1529</v>
      </c>
      <c r="F287" t="s">
        <v>505</v>
      </c>
      <c r="G287" t="s">
        <v>1260</v>
      </c>
      <c r="H287">
        <v>1876132204.02</v>
      </c>
      <c r="I287">
        <v>3.6555</v>
      </c>
      <c r="J287">
        <v>5574.9999997643208</v>
      </c>
      <c r="K287" t="s">
        <v>1448</v>
      </c>
      <c r="L287" s="48">
        <v>46204</v>
      </c>
      <c r="M287" t="s">
        <v>1569</v>
      </c>
      <c r="N287">
        <v>963.25894841499996</v>
      </c>
      <c r="O287">
        <v>19630651.45323563</v>
      </c>
    </row>
    <row r="288" spans="1:15" x14ac:dyDescent="0.35">
      <c r="A288" t="s">
        <v>1404</v>
      </c>
      <c r="B288" t="s">
        <v>1405</v>
      </c>
      <c r="C288">
        <v>4.1305964821952901E-4</v>
      </c>
      <c r="D288" t="s">
        <v>1274</v>
      </c>
      <c r="E288" t="s">
        <v>1533</v>
      </c>
      <c r="F288" t="s">
        <v>504</v>
      </c>
      <c r="G288" t="s">
        <v>1254</v>
      </c>
      <c r="H288">
        <v>49939198393.660004</v>
      </c>
      <c r="I288">
        <v>3.6555</v>
      </c>
      <c r="J288">
        <v>4256.1656796439702</v>
      </c>
      <c r="K288" t="s">
        <v>1702</v>
      </c>
      <c r="L288" s="48">
        <v>46204</v>
      </c>
      <c r="M288" t="s">
        <v>1703</v>
      </c>
      <c r="N288">
        <v>1440.86</v>
      </c>
      <c r="O288">
        <v>22417495.880123548</v>
      </c>
    </row>
    <row r="289" spans="1:15" hidden="1" x14ac:dyDescent="0.35">
      <c r="A289" t="s">
        <v>37</v>
      </c>
      <c r="B289" t="s">
        <v>39</v>
      </c>
      <c r="C289">
        <v>5.9128410791439209E-3</v>
      </c>
      <c r="D289" t="s">
        <v>1253</v>
      </c>
      <c r="E289" t="s">
        <v>1529</v>
      </c>
      <c r="F289" t="s">
        <v>505</v>
      </c>
      <c r="G289" t="s">
        <v>1266</v>
      </c>
      <c r="H289">
        <v>21321717942.369999</v>
      </c>
      <c r="I289">
        <v>1</v>
      </c>
      <c r="J289">
        <v>115530</v>
      </c>
      <c r="K289" t="s">
        <v>1674</v>
      </c>
      <c r="L289" s="48">
        <v>46204</v>
      </c>
      <c r="M289" t="s">
        <v>1675</v>
      </c>
      <c r="N289">
        <v>1097.7779169999999</v>
      </c>
      <c r="O289">
        <v>126826282.75101</v>
      </c>
    </row>
    <row r="290" spans="1:15" hidden="1" x14ac:dyDescent="0.35">
      <c r="A290" t="s">
        <v>1704</v>
      </c>
      <c r="B290" t="s">
        <v>1705</v>
      </c>
      <c r="C290">
        <v>1.31955193082783E-2</v>
      </c>
      <c r="D290" t="s">
        <v>1257</v>
      </c>
      <c r="E290" t="s">
        <v>1533</v>
      </c>
      <c r="F290" t="s">
        <v>504</v>
      </c>
      <c r="G290" t="s">
        <v>1266</v>
      </c>
      <c r="H290">
        <v>4819620516.6400003</v>
      </c>
      <c r="I290">
        <v>3.6555</v>
      </c>
      <c r="J290">
        <v>110674.1520729239</v>
      </c>
      <c r="K290" t="s">
        <v>1706</v>
      </c>
      <c r="L290" s="48">
        <v>46204</v>
      </c>
      <c r="M290" t="s">
        <v>1609</v>
      </c>
      <c r="N290">
        <v>169.18</v>
      </c>
      <c r="O290">
        <v>68445044.815857351</v>
      </c>
    </row>
    <row r="291" spans="1:15" x14ac:dyDescent="0.35">
      <c r="A291" t="s">
        <v>1404</v>
      </c>
      <c r="B291" t="s">
        <v>1405</v>
      </c>
      <c r="C291">
        <v>3.7787950546022001E-3</v>
      </c>
      <c r="D291" t="s">
        <v>1257</v>
      </c>
      <c r="E291" t="s">
        <v>1533</v>
      </c>
      <c r="F291" t="s">
        <v>504</v>
      </c>
      <c r="G291" t="s">
        <v>1254</v>
      </c>
      <c r="H291">
        <v>13609572096.93</v>
      </c>
      <c r="I291">
        <v>3.6555</v>
      </c>
      <c r="J291">
        <v>10515.23285559099</v>
      </c>
      <c r="K291" t="s">
        <v>1702</v>
      </c>
      <c r="L291" s="48">
        <v>46204</v>
      </c>
      <c r="M291" t="s">
        <v>1703</v>
      </c>
      <c r="N291">
        <v>1440.86</v>
      </c>
      <c r="O291">
        <v>55384401.586187623</v>
      </c>
    </row>
    <row r="292" spans="1:15" x14ac:dyDescent="0.35">
      <c r="A292" t="s">
        <v>1360</v>
      </c>
      <c r="B292" t="s">
        <v>1361</v>
      </c>
      <c r="C292">
        <v>2.9508014955361862E-3</v>
      </c>
      <c r="D292" t="s">
        <v>1253</v>
      </c>
      <c r="E292" t="s">
        <v>1529</v>
      </c>
      <c r="F292" t="s">
        <v>505</v>
      </c>
      <c r="G292" t="s">
        <v>1254</v>
      </c>
      <c r="H292">
        <v>75980824682.75</v>
      </c>
      <c r="I292">
        <v>1</v>
      </c>
      <c r="J292">
        <v>211061.96</v>
      </c>
      <c r="L292" s="48">
        <v>46204</v>
      </c>
      <c r="M292" t="s">
        <v>1707</v>
      </c>
      <c r="N292">
        <v>1070.8622882300001</v>
      </c>
      <c r="O292">
        <v>226018293.44390881</v>
      </c>
    </row>
    <row r="293" spans="1:15" hidden="1" x14ac:dyDescent="0.35">
      <c r="A293" t="s">
        <v>1404</v>
      </c>
      <c r="B293" t="s">
        <v>1405</v>
      </c>
      <c r="C293">
        <v>7.4390081895632501E-3</v>
      </c>
      <c r="D293" t="s">
        <v>1257</v>
      </c>
      <c r="E293" t="s">
        <v>1533</v>
      </c>
      <c r="F293" t="s">
        <v>504</v>
      </c>
      <c r="G293" t="s">
        <v>1263</v>
      </c>
      <c r="H293">
        <v>6913819376.2700005</v>
      </c>
      <c r="I293">
        <v>3.6555</v>
      </c>
      <c r="J293">
        <v>10515.23285559099</v>
      </c>
      <c r="K293" t="s">
        <v>1702</v>
      </c>
      <c r="L293" s="48">
        <v>46204</v>
      </c>
      <c r="M293" t="s">
        <v>1703</v>
      </c>
      <c r="N293">
        <v>1440.86</v>
      </c>
      <c r="O293">
        <v>55384401.586187623</v>
      </c>
    </row>
    <row r="294" spans="1:15" x14ac:dyDescent="0.35">
      <c r="A294" t="s">
        <v>298</v>
      </c>
      <c r="B294" t="s">
        <v>300</v>
      </c>
      <c r="C294">
        <v>3.3331510827169168E-4</v>
      </c>
      <c r="D294" t="s">
        <v>1274</v>
      </c>
      <c r="E294" t="s">
        <v>1529</v>
      </c>
      <c r="F294" t="s">
        <v>505</v>
      </c>
      <c r="G294" t="s">
        <v>1254</v>
      </c>
      <c r="H294">
        <v>49939198393.660004</v>
      </c>
      <c r="I294">
        <v>3.6555</v>
      </c>
      <c r="J294">
        <v>599.99999999999955</v>
      </c>
      <c r="K294" t="s">
        <v>1633</v>
      </c>
      <c r="L294" s="48">
        <v>46204</v>
      </c>
      <c r="M294" t="s">
        <v>1634</v>
      </c>
      <c r="N294">
        <v>8239.5651505589994</v>
      </c>
      <c r="O294">
        <v>18071838.24472104</v>
      </c>
    </row>
    <row r="295" spans="1:15" hidden="1" x14ac:dyDescent="0.35">
      <c r="A295" t="s">
        <v>1326</v>
      </c>
      <c r="B295" t="s">
        <v>1327</v>
      </c>
      <c r="C295">
        <v>1.5108198875080811E-6</v>
      </c>
      <c r="D295" t="s">
        <v>1253</v>
      </c>
      <c r="E295" t="s">
        <v>1529</v>
      </c>
      <c r="F295" t="s">
        <v>505</v>
      </c>
      <c r="G295" t="s">
        <v>1260</v>
      </c>
      <c r="H295">
        <v>22484075601.540001</v>
      </c>
      <c r="I295">
        <v>1</v>
      </c>
      <c r="J295">
        <v>33</v>
      </c>
      <c r="K295" t="s">
        <v>1625</v>
      </c>
      <c r="L295" s="48">
        <v>46204</v>
      </c>
      <c r="M295" t="s">
        <v>1626</v>
      </c>
      <c r="N295">
        <v>1030.859441117</v>
      </c>
      <c r="O295">
        <v>34018.361556860997</v>
      </c>
    </row>
    <row r="296" spans="1:15" hidden="1" x14ac:dyDescent="0.35">
      <c r="A296" t="s">
        <v>1685</v>
      </c>
      <c r="B296" t="s">
        <v>1686</v>
      </c>
      <c r="C296">
        <v>1.0950299001986671E-3</v>
      </c>
      <c r="D296" t="s">
        <v>1253</v>
      </c>
      <c r="E296" t="s">
        <v>1529</v>
      </c>
      <c r="F296" t="s">
        <v>505</v>
      </c>
      <c r="G296" t="s">
        <v>1266</v>
      </c>
      <c r="H296">
        <v>21321717942.369999</v>
      </c>
      <c r="I296">
        <v>1</v>
      </c>
      <c r="J296">
        <v>2319</v>
      </c>
      <c r="K296" t="s">
        <v>1687</v>
      </c>
      <c r="L296" s="48">
        <v>46204</v>
      </c>
      <c r="M296" t="s">
        <v>1559</v>
      </c>
      <c r="N296">
        <v>10154.108643699999</v>
      </c>
      <c r="O296">
        <v>23547377.944740299</v>
      </c>
    </row>
    <row r="297" spans="1:15" x14ac:dyDescent="0.35">
      <c r="A297" t="s">
        <v>1362</v>
      </c>
      <c r="B297" t="s">
        <v>1363</v>
      </c>
      <c r="C297">
        <v>1.3669610395014491E-3</v>
      </c>
      <c r="D297" t="s">
        <v>1253</v>
      </c>
      <c r="E297" t="s">
        <v>1529</v>
      </c>
      <c r="F297" t="s">
        <v>505</v>
      </c>
      <c r="G297" t="s">
        <v>1254</v>
      </c>
      <c r="H297">
        <v>75980824682.75</v>
      </c>
      <c r="I297">
        <v>1</v>
      </c>
      <c r="J297">
        <v>1824719</v>
      </c>
      <c r="K297" t="s">
        <v>1708</v>
      </c>
      <c r="L297" s="48">
        <v>46204</v>
      </c>
      <c r="M297" t="s">
        <v>1707</v>
      </c>
      <c r="N297">
        <v>57.499238642000002</v>
      </c>
      <c r="O297">
        <v>104919953.23559161</v>
      </c>
    </row>
    <row r="298" spans="1:15" hidden="1" x14ac:dyDescent="0.35">
      <c r="A298" t="s">
        <v>1279</v>
      </c>
      <c r="B298" t="s">
        <v>1280</v>
      </c>
      <c r="C298">
        <v>6.5525627886685997E-5</v>
      </c>
      <c r="D298" t="s">
        <v>1253</v>
      </c>
      <c r="E298" t="s">
        <v>1523</v>
      </c>
      <c r="F298" t="s">
        <v>505</v>
      </c>
      <c r="G298" t="s">
        <v>1273</v>
      </c>
      <c r="H298">
        <v>38668920674.18</v>
      </c>
      <c r="I298">
        <v>3.6555</v>
      </c>
      <c r="J298">
        <v>700</v>
      </c>
      <c r="L298" s="48">
        <v>46204</v>
      </c>
      <c r="M298" t="s">
        <v>1556</v>
      </c>
      <c r="N298">
        <v>1065.145833</v>
      </c>
      <c r="O298">
        <v>2725548.41477205</v>
      </c>
    </row>
    <row r="299" spans="1:15" x14ac:dyDescent="0.35">
      <c r="A299" t="s">
        <v>1659</v>
      </c>
      <c r="B299" t="s">
        <v>1660</v>
      </c>
      <c r="C299">
        <v>1.56220496724525E-3</v>
      </c>
      <c r="D299" t="s">
        <v>1257</v>
      </c>
      <c r="E299" t="s">
        <v>1529</v>
      </c>
      <c r="F299" t="s">
        <v>505</v>
      </c>
      <c r="G299" t="s">
        <v>1254</v>
      </c>
      <c r="H299">
        <v>13609572096.93</v>
      </c>
      <c r="I299">
        <v>3.6555</v>
      </c>
      <c r="J299">
        <v>8026.7200000000012</v>
      </c>
      <c r="K299" t="s">
        <v>1661</v>
      </c>
      <c r="L299" s="48">
        <v>46204</v>
      </c>
      <c r="M299" t="s">
        <v>1634</v>
      </c>
      <c r="N299">
        <v>778.96270264500004</v>
      </c>
      <c r="O299">
        <v>22856070.426972728</v>
      </c>
    </row>
    <row r="300" spans="1:15" hidden="1" x14ac:dyDescent="0.35">
      <c r="A300" t="s">
        <v>1620</v>
      </c>
      <c r="B300" t="s">
        <v>1621</v>
      </c>
      <c r="C300">
        <v>1.2457317242769179E-7</v>
      </c>
      <c r="D300" t="s">
        <v>1274</v>
      </c>
      <c r="E300" t="s">
        <v>1533</v>
      </c>
      <c r="F300" t="s">
        <v>504</v>
      </c>
      <c r="G300" t="s">
        <v>1260</v>
      </c>
      <c r="H300">
        <v>14659382987.110001</v>
      </c>
      <c r="I300">
        <v>3.6555</v>
      </c>
      <c r="J300">
        <v>1.2149999999436549</v>
      </c>
      <c r="K300" t="s">
        <v>1622</v>
      </c>
      <c r="L300" s="48">
        <v>46204</v>
      </c>
      <c r="M300" t="s">
        <v>1623</v>
      </c>
      <c r="N300">
        <v>445.70240000000001</v>
      </c>
      <c r="O300">
        <v>1979.5571245961989</v>
      </c>
    </row>
    <row r="301" spans="1:15" x14ac:dyDescent="0.35">
      <c r="A301" t="s">
        <v>1364</v>
      </c>
      <c r="B301" t="s">
        <v>1365</v>
      </c>
      <c r="C301">
        <v>1.5807519368792519E-3</v>
      </c>
      <c r="D301" t="s">
        <v>1253</v>
      </c>
      <c r="E301" t="s">
        <v>1529</v>
      </c>
      <c r="F301" t="s">
        <v>505</v>
      </c>
      <c r="G301" t="s">
        <v>1254</v>
      </c>
      <c r="H301">
        <v>75980824682.75</v>
      </c>
      <c r="I301">
        <v>1</v>
      </c>
      <c r="J301">
        <v>121856.93</v>
      </c>
      <c r="L301" s="48">
        <v>46204</v>
      </c>
      <c r="M301" t="s">
        <v>1707</v>
      </c>
      <c r="N301">
        <v>991.70804419299998</v>
      </c>
      <c r="O301">
        <v>120846497.7216633</v>
      </c>
    </row>
    <row r="302" spans="1:15" x14ac:dyDescent="0.35">
      <c r="A302" t="s">
        <v>1709</v>
      </c>
      <c r="B302" t="s">
        <v>1710</v>
      </c>
      <c r="C302">
        <v>9.7665743581293908E-3</v>
      </c>
      <c r="D302" t="s">
        <v>1257</v>
      </c>
      <c r="E302" t="s">
        <v>1533</v>
      </c>
      <c r="F302" t="s">
        <v>504</v>
      </c>
      <c r="G302" t="s">
        <v>1254</v>
      </c>
      <c r="H302">
        <v>13609572096.93</v>
      </c>
      <c r="I302">
        <v>3.6555</v>
      </c>
      <c r="J302">
        <v>288834.01594359102</v>
      </c>
      <c r="K302" t="s">
        <v>1711</v>
      </c>
      <c r="L302" s="48">
        <v>46204</v>
      </c>
      <c r="M302" t="s">
        <v>1712</v>
      </c>
      <c r="N302">
        <v>135.56</v>
      </c>
      <c r="O302">
        <v>143128686.95040041</v>
      </c>
    </row>
    <row r="303" spans="1:15" hidden="1" x14ac:dyDescent="0.35">
      <c r="A303" t="s">
        <v>1308</v>
      </c>
      <c r="B303" t="s">
        <v>1309</v>
      </c>
      <c r="C303">
        <v>1.2544592727044711E-3</v>
      </c>
      <c r="D303" t="s">
        <v>1253</v>
      </c>
      <c r="E303" t="s">
        <v>1529</v>
      </c>
      <c r="F303" t="s">
        <v>505</v>
      </c>
      <c r="G303" t="s">
        <v>1263</v>
      </c>
      <c r="H303">
        <v>32175031138.84</v>
      </c>
      <c r="I303">
        <v>3.6555</v>
      </c>
      <c r="J303">
        <v>11709</v>
      </c>
      <c r="L303" s="48">
        <v>46204</v>
      </c>
      <c r="M303" t="s">
        <v>1599</v>
      </c>
      <c r="N303">
        <v>1021.75</v>
      </c>
      <c r="O303">
        <v>43733198.426624998</v>
      </c>
    </row>
    <row r="304" spans="1:15" hidden="1" x14ac:dyDescent="0.35">
      <c r="A304" t="s">
        <v>1713</v>
      </c>
      <c r="B304" t="s">
        <v>1714</v>
      </c>
      <c r="C304">
        <v>3.877919838551539E-3</v>
      </c>
      <c r="D304" t="s">
        <v>1257</v>
      </c>
      <c r="E304" t="s">
        <v>1533</v>
      </c>
      <c r="F304" t="s">
        <v>504</v>
      </c>
      <c r="G304" t="s">
        <v>1266</v>
      </c>
      <c r="H304">
        <v>4819620516.6400003</v>
      </c>
      <c r="I304">
        <v>3.6555</v>
      </c>
      <c r="J304">
        <v>218754.53</v>
      </c>
      <c r="K304" t="s">
        <v>1715</v>
      </c>
      <c r="L304" s="48">
        <v>46204</v>
      </c>
      <c r="M304" t="s">
        <v>1716</v>
      </c>
      <c r="N304">
        <v>25.154199999999999</v>
      </c>
      <c r="O304">
        <v>20114736.74821179</v>
      </c>
    </row>
    <row r="305" spans="1:15" x14ac:dyDescent="0.35">
      <c r="A305" t="s">
        <v>1366</v>
      </c>
      <c r="B305" t="s">
        <v>1367</v>
      </c>
      <c r="C305">
        <v>1.2609322019735661E-4</v>
      </c>
      <c r="D305" t="s">
        <v>1253</v>
      </c>
      <c r="E305" t="s">
        <v>1529</v>
      </c>
      <c r="F305" t="s">
        <v>505</v>
      </c>
      <c r="G305" t="s">
        <v>1254</v>
      </c>
      <c r="H305">
        <v>75980824682.75</v>
      </c>
      <c r="I305">
        <v>3.6555</v>
      </c>
      <c r="J305">
        <v>9969</v>
      </c>
      <c r="K305" t="s">
        <v>1708</v>
      </c>
      <c r="L305" s="48">
        <v>46204</v>
      </c>
      <c r="M305" t="s">
        <v>1707</v>
      </c>
      <c r="N305">
        <v>285.57266032899997</v>
      </c>
      <c r="O305">
        <v>10406747.361671779</v>
      </c>
    </row>
    <row r="306" spans="1:15" x14ac:dyDescent="0.35">
      <c r="A306" t="s">
        <v>1659</v>
      </c>
      <c r="B306" t="s">
        <v>1660</v>
      </c>
      <c r="C306">
        <v>1.7396798242669601E-4</v>
      </c>
      <c r="D306" t="s">
        <v>1274</v>
      </c>
      <c r="E306" t="s">
        <v>1529</v>
      </c>
      <c r="F306" t="s">
        <v>505</v>
      </c>
      <c r="G306" t="s">
        <v>1254</v>
      </c>
      <c r="H306">
        <v>49939198393.660004</v>
      </c>
      <c r="I306">
        <v>3.6555</v>
      </c>
      <c r="J306">
        <v>3309.86</v>
      </c>
      <c r="K306" t="s">
        <v>1661</v>
      </c>
      <c r="L306" s="48">
        <v>46204</v>
      </c>
      <c r="M306" t="s">
        <v>1634</v>
      </c>
      <c r="N306">
        <v>778.96270264500004</v>
      </c>
      <c r="O306">
        <v>9424820.2582648881</v>
      </c>
    </row>
    <row r="307" spans="1:15" hidden="1" x14ac:dyDescent="0.35">
      <c r="A307" t="s">
        <v>1350</v>
      </c>
      <c r="B307" t="s">
        <v>1351</v>
      </c>
      <c r="C307">
        <v>2.4504047313884758E-5</v>
      </c>
      <c r="D307" t="s">
        <v>1253</v>
      </c>
      <c r="E307" t="s">
        <v>1529</v>
      </c>
      <c r="F307" t="s">
        <v>505</v>
      </c>
      <c r="G307" t="s">
        <v>1266</v>
      </c>
      <c r="H307">
        <v>21321717942.369999</v>
      </c>
      <c r="I307">
        <v>1</v>
      </c>
      <c r="J307">
        <v>104</v>
      </c>
      <c r="K307" t="s">
        <v>1692</v>
      </c>
      <c r="L307" s="48">
        <v>46204</v>
      </c>
      <c r="M307" t="s">
        <v>1693</v>
      </c>
      <c r="N307">
        <v>5026.4298376349998</v>
      </c>
      <c r="O307">
        <v>522748.70311404002</v>
      </c>
    </row>
    <row r="308" spans="1:15" hidden="1" x14ac:dyDescent="0.35">
      <c r="A308" t="s">
        <v>1298</v>
      </c>
      <c r="B308" t="s">
        <v>1299</v>
      </c>
      <c r="C308">
        <v>3.6340735854110598E-4</v>
      </c>
      <c r="D308" t="s">
        <v>1274</v>
      </c>
      <c r="E308" t="s">
        <v>1529</v>
      </c>
      <c r="F308" t="s">
        <v>505</v>
      </c>
      <c r="G308" t="s">
        <v>1260</v>
      </c>
      <c r="H308">
        <v>14659382987.110001</v>
      </c>
      <c r="I308">
        <v>3.6555</v>
      </c>
      <c r="J308">
        <v>1484</v>
      </c>
      <c r="L308" s="48">
        <v>46204</v>
      </c>
      <c r="M308" t="s">
        <v>1569</v>
      </c>
      <c r="N308">
        <v>1067.1511037600001</v>
      </c>
      <c r="O308">
        <v>5789040.7559353048</v>
      </c>
    </row>
    <row r="309" spans="1:15" x14ac:dyDescent="0.35">
      <c r="A309" t="s">
        <v>1717</v>
      </c>
      <c r="B309" t="s">
        <v>1718</v>
      </c>
      <c r="C309">
        <v>5.3881777245088725E-4</v>
      </c>
      <c r="D309" t="s">
        <v>1253</v>
      </c>
      <c r="E309" t="s">
        <v>1529</v>
      </c>
      <c r="F309" t="s">
        <v>505</v>
      </c>
      <c r="G309" t="s">
        <v>1254</v>
      </c>
      <c r="H309">
        <v>75980824682.75</v>
      </c>
      <c r="I309">
        <v>1</v>
      </c>
      <c r="J309">
        <v>3986</v>
      </c>
      <c r="K309" t="s">
        <v>1719</v>
      </c>
      <c r="L309" s="48">
        <v>46204</v>
      </c>
      <c r="M309" t="s">
        <v>1634</v>
      </c>
      <c r="N309">
        <v>10301.567619632</v>
      </c>
      <c r="O309">
        <v>41062048.531853147</v>
      </c>
    </row>
    <row r="310" spans="1:15" x14ac:dyDescent="0.35">
      <c r="A310" t="s">
        <v>1709</v>
      </c>
      <c r="B310" t="s">
        <v>1710</v>
      </c>
      <c r="C310">
        <v>6.8592238474773494E-8</v>
      </c>
      <c r="D310" t="s">
        <v>1281</v>
      </c>
      <c r="E310" t="s">
        <v>1533</v>
      </c>
      <c r="F310" t="s">
        <v>504</v>
      </c>
      <c r="G310" t="s">
        <v>1254</v>
      </c>
      <c r="H310">
        <v>12432054192.16</v>
      </c>
      <c r="I310">
        <v>3.6555</v>
      </c>
      <c r="J310">
        <v>1.8879999999999999</v>
      </c>
      <c r="K310" t="s">
        <v>1711</v>
      </c>
      <c r="L310" s="48">
        <v>46204</v>
      </c>
      <c r="M310" t="s">
        <v>1712</v>
      </c>
      <c r="N310">
        <v>135.56</v>
      </c>
      <c r="O310">
        <v>935.57872703999999</v>
      </c>
    </row>
    <row r="311" spans="1:15" hidden="1" x14ac:dyDescent="0.35">
      <c r="A311" t="s">
        <v>1290</v>
      </c>
      <c r="B311" t="s">
        <v>1291</v>
      </c>
      <c r="C311">
        <v>5.6617065410841001E-3</v>
      </c>
      <c r="D311" t="s">
        <v>1274</v>
      </c>
      <c r="E311" t="s">
        <v>1523</v>
      </c>
      <c r="F311" t="s">
        <v>505</v>
      </c>
      <c r="G311" t="s">
        <v>1263</v>
      </c>
      <c r="H311">
        <v>22242246490.619999</v>
      </c>
      <c r="I311">
        <v>3.6555</v>
      </c>
      <c r="J311">
        <v>34651.64</v>
      </c>
      <c r="L311" s="48">
        <v>46204</v>
      </c>
      <c r="M311" t="s">
        <v>1528</v>
      </c>
      <c r="N311">
        <v>1078.7342739999999</v>
      </c>
      <c r="O311">
        <v>136642267.28627989</v>
      </c>
    </row>
    <row r="312" spans="1:15" hidden="1" x14ac:dyDescent="0.35">
      <c r="A312" t="s">
        <v>1328</v>
      </c>
      <c r="B312" t="s">
        <v>1329</v>
      </c>
      <c r="C312">
        <v>5.8246202844757422E-4</v>
      </c>
      <c r="D312" t="s">
        <v>1253</v>
      </c>
      <c r="E312" t="s">
        <v>1529</v>
      </c>
      <c r="F312" t="s">
        <v>505</v>
      </c>
      <c r="G312" t="s">
        <v>1260</v>
      </c>
      <c r="H312">
        <v>22484075601.540001</v>
      </c>
      <c r="I312">
        <v>3.6555</v>
      </c>
      <c r="J312">
        <v>3814</v>
      </c>
      <c r="L312" s="48">
        <v>46204</v>
      </c>
      <c r="M312" t="s">
        <v>1615</v>
      </c>
      <c r="N312">
        <v>1010.166667</v>
      </c>
      <c r="O312">
        <v>14083821.454147359</v>
      </c>
    </row>
    <row r="313" spans="1:15" x14ac:dyDescent="0.35">
      <c r="A313" t="s">
        <v>1659</v>
      </c>
      <c r="B313" t="s">
        <v>1660</v>
      </c>
      <c r="C313">
        <v>3.9416211715924198E-4</v>
      </c>
      <c r="D313" t="s">
        <v>1253</v>
      </c>
      <c r="E313" t="s">
        <v>1529</v>
      </c>
      <c r="F313" t="s">
        <v>505</v>
      </c>
      <c r="G313" t="s">
        <v>1254</v>
      </c>
      <c r="H313">
        <v>75980824682.75</v>
      </c>
      <c r="I313">
        <v>3.6555</v>
      </c>
      <c r="J313">
        <v>11336.58</v>
      </c>
      <c r="K313" t="s">
        <v>1661</v>
      </c>
      <c r="L313" s="48">
        <v>46204</v>
      </c>
      <c r="M313" t="s">
        <v>1634</v>
      </c>
      <c r="N313">
        <v>778.96270264500004</v>
      </c>
      <c r="O313">
        <v>32280890.68523762</v>
      </c>
    </row>
    <row r="314" spans="1:15" x14ac:dyDescent="0.35">
      <c r="A314" t="s">
        <v>1709</v>
      </c>
      <c r="B314" t="s">
        <v>1710</v>
      </c>
      <c r="C314">
        <v>8.2246813446917703E-4</v>
      </c>
      <c r="D314" t="s">
        <v>1274</v>
      </c>
      <c r="E314" t="s">
        <v>1533</v>
      </c>
      <c r="F314" t="s">
        <v>504</v>
      </c>
      <c r="G314" t="s">
        <v>1254</v>
      </c>
      <c r="H314">
        <v>49939198393.660004</v>
      </c>
      <c r="I314">
        <v>3.6555</v>
      </c>
      <c r="J314">
        <v>90066.929426637915</v>
      </c>
      <c r="K314" t="s">
        <v>1711</v>
      </c>
      <c r="L314" s="48">
        <v>46204</v>
      </c>
      <c r="M314" t="s">
        <v>1712</v>
      </c>
      <c r="N314">
        <v>135.56</v>
      </c>
      <c r="O314">
        <v>44631728.379965797</v>
      </c>
    </row>
    <row r="315" spans="1:15" hidden="1" x14ac:dyDescent="0.35">
      <c r="A315" t="s">
        <v>1258</v>
      </c>
      <c r="B315" t="s">
        <v>1259</v>
      </c>
      <c r="C315">
        <v>3.9517834019876803E-8</v>
      </c>
      <c r="D315" t="s">
        <v>1274</v>
      </c>
      <c r="E315" t="s">
        <v>1529</v>
      </c>
      <c r="F315" t="s">
        <v>505</v>
      </c>
      <c r="G315" t="s">
        <v>1266</v>
      </c>
      <c r="H315">
        <v>13037568915.93</v>
      </c>
      <c r="I315">
        <v>3.6555</v>
      </c>
      <c r="J315">
        <v>0.15000000000145519</v>
      </c>
      <c r="L315" s="48">
        <v>46204</v>
      </c>
      <c r="M315" t="s">
        <v>1530</v>
      </c>
      <c r="N315">
        <v>1021.781111</v>
      </c>
      <c r="O315">
        <v>560.26812769451033</v>
      </c>
    </row>
    <row r="316" spans="1:15" hidden="1" x14ac:dyDescent="0.35">
      <c r="A316" t="s">
        <v>1318</v>
      </c>
      <c r="B316" t="s">
        <v>1319</v>
      </c>
      <c r="C316">
        <v>9.6549572635734084E-4</v>
      </c>
      <c r="D316" t="s">
        <v>1253</v>
      </c>
      <c r="E316" t="s">
        <v>1529</v>
      </c>
      <c r="F316" t="s">
        <v>505</v>
      </c>
      <c r="G316" t="s">
        <v>1263</v>
      </c>
      <c r="H316">
        <v>32175031138.84</v>
      </c>
      <c r="I316">
        <v>1</v>
      </c>
      <c r="J316">
        <v>30000</v>
      </c>
      <c r="L316" s="48">
        <v>46204</v>
      </c>
      <c r="M316" t="s">
        <v>1611</v>
      </c>
      <c r="N316">
        <v>1037.6081653660001</v>
      </c>
      <c r="O316">
        <v>31128244.960980002</v>
      </c>
    </row>
    <row r="317" spans="1:15" x14ac:dyDescent="0.35">
      <c r="A317" t="s">
        <v>298</v>
      </c>
      <c r="B317" t="s">
        <v>300</v>
      </c>
      <c r="C317">
        <v>5.5879034975844387E-4</v>
      </c>
      <c r="D317" t="s">
        <v>1253</v>
      </c>
      <c r="E317" t="s">
        <v>1529</v>
      </c>
      <c r="F317" t="s">
        <v>505</v>
      </c>
      <c r="G317" t="s">
        <v>1254</v>
      </c>
      <c r="H317">
        <v>75980824682.75</v>
      </c>
      <c r="I317">
        <v>3.6555</v>
      </c>
      <c r="J317">
        <v>1522</v>
      </c>
      <c r="K317" t="s">
        <v>1633</v>
      </c>
      <c r="L317" s="48">
        <v>46204</v>
      </c>
      <c r="M317" t="s">
        <v>1634</v>
      </c>
      <c r="N317">
        <v>8239.5651505589994</v>
      </c>
      <c r="O317">
        <v>45842229.680775717</v>
      </c>
    </row>
    <row r="318" spans="1:15" x14ac:dyDescent="0.35">
      <c r="A318" t="s">
        <v>1366</v>
      </c>
      <c r="B318" t="s">
        <v>1367</v>
      </c>
      <c r="C318">
        <v>1.91846628814031E-4</v>
      </c>
      <c r="D318" t="s">
        <v>1274</v>
      </c>
      <c r="E318" t="s">
        <v>1529</v>
      </c>
      <c r="F318" t="s">
        <v>505</v>
      </c>
      <c r="G318" t="s">
        <v>1254</v>
      </c>
      <c r="H318">
        <v>49939198393.660004</v>
      </c>
      <c r="I318">
        <v>3.6555</v>
      </c>
      <c r="J318">
        <v>9969</v>
      </c>
      <c r="K318" t="s">
        <v>1708</v>
      </c>
      <c r="L318" s="48">
        <v>46204</v>
      </c>
      <c r="M318" t="s">
        <v>1707</v>
      </c>
      <c r="N318">
        <v>285.57266032899997</v>
      </c>
      <c r="O318">
        <v>10406747.361671779</v>
      </c>
    </row>
    <row r="319" spans="1:15" hidden="1" x14ac:dyDescent="0.35">
      <c r="A319" t="s">
        <v>1330</v>
      </c>
      <c r="B319" t="s">
        <v>1331</v>
      </c>
      <c r="C319">
        <v>2.0102847156411399E-19</v>
      </c>
      <c r="D319" t="s">
        <v>1253</v>
      </c>
      <c r="E319" t="s">
        <v>1529</v>
      </c>
      <c r="F319" t="s">
        <v>505</v>
      </c>
      <c r="G319" t="s">
        <v>1260</v>
      </c>
      <c r="H319">
        <v>22484075601.540001</v>
      </c>
      <c r="I319">
        <v>3.6555</v>
      </c>
      <c r="J319">
        <v>2.0463630789890889E-12</v>
      </c>
      <c r="K319" t="s">
        <v>1627</v>
      </c>
      <c r="L319" s="48">
        <v>46204</v>
      </c>
      <c r="M319" t="s">
        <v>1628</v>
      </c>
      <c r="N319">
        <v>660.67609013000003</v>
      </c>
      <c r="O319">
        <v>4.9421744341161543E-9</v>
      </c>
    </row>
    <row r="320" spans="1:15" hidden="1" x14ac:dyDescent="0.35">
      <c r="A320" t="s">
        <v>1290</v>
      </c>
      <c r="B320" t="s">
        <v>1291</v>
      </c>
      <c r="C320">
        <v>2.4041855609688301E-3</v>
      </c>
      <c r="D320" t="s">
        <v>1257</v>
      </c>
      <c r="E320" t="s">
        <v>1523</v>
      </c>
      <c r="F320" t="s">
        <v>505</v>
      </c>
      <c r="G320" t="s">
        <v>1263</v>
      </c>
      <c r="H320">
        <v>6913819376.2700005</v>
      </c>
      <c r="I320">
        <v>3.6555</v>
      </c>
      <c r="J320">
        <v>4528.3899999999994</v>
      </c>
      <c r="L320" s="48">
        <v>46204</v>
      </c>
      <c r="M320" t="s">
        <v>1528</v>
      </c>
      <c r="N320">
        <v>1078.7342739999999</v>
      </c>
      <c r="O320">
        <v>17856859.783736549</v>
      </c>
    </row>
    <row r="321" spans="1:15" x14ac:dyDescent="0.35">
      <c r="A321" t="s">
        <v>1368</v>
      </c>
      <c r="B321" t="s">
        <v>1369</v>
      </c>
      <c r="C321">
        <v>3.6063300041580049E-4</v>
      </c>
      <c r="D321" t="s">
        <v>1253</v>
      </c>
      <c r="E321" t="s">
        <v>1529</v>
      </c>
      <c r="F321" t="s">
        <v>505</v>
      </c>
      <c r="G321" t="s">
        <v>1254</v>
      </c>
      <c r="H321">
        <v>75980824682.75</v>
      </c>
      <c r="I321">
        <v>1</v>
      </c>
      <c r="J321">
        <v>2500</v>
      </c>
      <c r="K321" t="s">
        <v>1474</v>
      </c>
      <c r="L321" s="48">
        <v>46204</v>
      </c>
      <c r="M321" t="s">
        <v>1720</v>
      </c>
      <c r="N321">
        <v>11080.178199874999</v>
      </c>
      <c r="O321">
        <v>27700445.4996875</v>
      </c>
    </row>
    <row r="322" spans="1:15" x14ac:dyDescent="0.35">
      <c r="A322" t="s">
        <v>259</v>
      </c>
      <c r="B322" t="s">
        <v>261</v>
      </c>
      <c r="C322">
        <v>6.5057032920393023E-4</v>
      </c>
      <c r="D322" t="s">
        <v>1274</v>
      </c>
      <c r="E322" t="s">
        <v>1529</v>
      </c>
      <c r="F322" t="s">
        <v>505</v>
      </c>
      <c r="G322" t="s">
        <v>1254</v>
      </c>
      <c r="H322">
        <v>49939198393.660004</v>
      </c>
      <c r="I322">
        <v>3.6555</v>
      </c>
      <c r="J322">
        <v>1950</v>
      </c>
      <c r="K322" t="s">
        <v>1668</v>
      </c>
      <c r="L322" s="48">
        <v>46204</v>
      </c>
      <c r="M322" t="s">
        <v>1669</v>
      </c>
      <c r="N322">
        <v>4945.7516686440003</v>
      </c>
      <c r="O322">
        <v>35254430.688219883</v>
      </c>
    </row>
    <row r="323" spans="1:15" hidden="1" x14ac:dyDescent="0.35">
      <c r="A323" t="s">
        <v>1550</v>
      </c>
      <c r="B323" t="s">
        <v>1551</v>
      </c>
      <c r="C323">
        <v>6.1435270742452698E-3</v>
      </c>
      <c r="D323" t="s">
        <v>1257</v>
      </c>
      <c r="E323" t="s">
        <v>1533</v>
      </c>
      <c r="F323" t="s">
        <v>504</v>
      </c>
      <c r="G323" t="s">
        <v>1273</v>
      </c>
      <c r="H323">
        <v>7904151158.3299999</v>
      </c>
      <c r="I323">
        <v>3.6555</v>
      </c>
      <c r="J323">
        <v>138000</v>
      </c>
      <c r="K323" t="s">
        <v>1552</v>
      </c>
      <c r="L323" s="48">
        <v>46204</v>
      </c>
      <c r="M323" t="s">
        <v>1553</v>
      </c>
      <c r="N323">
        <v>104</v>
      </c>
      <c r="O323">
        <v>52463736</v>
      </c>
    </row>
    <row r="324" spans="1:15" hidden="1" x14ac:dyDescent="0.35">
      <c r="A324" t="s">
        <v>1354</v>
      </c>
      <c r="B324" t="s">
        <v>1355</v>
      </c>
      <c r="C324">
        <v>1.5190425989539699E-3</v>
      </c>
      <c r="D324" t="s">
        <v>1253</v>
      </c>
      <c r="E324" t="s">
        <v>1529</v>
      </c>
      <c r="F324" t="s">
        <v>505</v>
      </c>
      <c r="G324" t="s">
        <v>1266</v>
      </c>
      <c r="H324">
        <v>21321717942.369999</v>
      </c>
      <c r="I324">
        <v>3.6555</v>
      </c>
      <c r="J324">
        <v>9402.2000000000007</v>
      </c>
      <c r="L324" s="48">
        <v>46204</v>
      </c>
      <c r="M324" t="s">
        <v>1693</v>
      </c>
      <c r="N324">
        <v>1019.39</v>
      </c>
      <c r="O324">
        <v>35036171.399319001</v>
      </c>
    </row>
    <row r="325" spans="1:15" x14ac:dyDescent="0.35">
      <c r="A325" t="s">
        <v>1370</v>
      </c>
      <c r="B325" t="s">
        <v>1371</v>
      </c>
      <c r="C325">
        <v>1.7737845716877881E-3</v>
      </c>
      <c r="D325" t="s">
        <v>1253</v>
      </c>
      <c r="E325" t="s">
        <v>1529</v>
      </c>
      <c r="F325" t="s">
        <v>505</v>
      </c>
      <c r="G325" t="s">
        <v>1254</v>
      </c>
      <c r="H325">
        <v>75980824682.75</v>
      </c>
      <c r="I325">
        <v>1</v>
      </c>
      <c r="J325">
        <v>12865</v>
      </c>
      <c r="L325" s="48">
        <v>46204</v>
      </c>
      <c r="M325" t="s">
        <v>1720</v>
      </c>
      <c r="N325">
        <v>10560.625817530999</v>
      </c>
      <c r="O325">
        <v>135862451.14253631</v>
      </c>
    </row>
    <row r="326" spans="1:15" x14ac:dyDescent="0.35">
      <c r="A326" t="s">
        <v>1372</v>
      </c>
      <c r="B326" t="s">
        <v>1373</v>
      </c>
      <c r="C326">
        <v>5.6879656038153761E-4</v>
      </c>
      <c r="D326" t="s">
        <v>1253</v>
      </c>
      <c r="E326" t="s">
        <v>1529</v>
      </c>
      <c r="F326" t="s">
        <v>505</v>
      </c>
      <c r="G326" t="s">
        <v>1254</v>
      </c>
      <c r="H326">
        <v>75980824682.75</v>
      </c>
      <c r="I326">
        <v>3.6555</v>
      </c>
      <c r="J326">
        <v>12729.4</v>
      </c>
      <c r="L326" s="48">
        <v>46204</v>
      </c>
      <c r="M326" t="s">
        <v>1720</v>
      </c>
      <c r="N326">
        <v>1004.9236110000001</v>
      </c>
      <c r="O326">
        <v>46761428.750977673</v>
      </c>
    </row>
    <row r="327" spans="1:15" hidden="1" x14ac:dyDescent="0.35">
      <c r="A327" t="s">
        <v>1320</v>
      </c>
      <c r="B327" t="s">
        <v>1321</v>
      </c>
      <c r="C327">
        <v>5.7961410588389392E-3</v>
      </c>
      <c r="D327" t="s">
        <v>1253</v>
      </c>
      <c r="E327" t="s">
        <v>1529</v>
      </c>
      <c r="F327" t="s">
        <v>505</v>
      </c>
      <c r="G327" t="s">
        <v>1263</v>
      </c>
      <c r="H327">
        <v>32175031138.84</v>
      </c>
      <c r="I327">
        <v>3.6555</v>
      </c>
      <c r="J327">
        <v>52082</v>
      </c>
      <c r="L327" s="48">
        <v>46204</v>
      </c>
      <c r="M327" t="s">
        <v>1605</v>
      </c>
      <c r="N327">
        <v>1057.039861</v>
      </c>
      <c r="O327">
        <v>201245327.7734206</v>
      </c>
    </row>
    <row r="328" spans="1:15" hidden="1" x14ac:dyDescent="0.35">
      <c r="A328" t="s">
        <v>1629</v>
      </c>
      <c r="B328" t="s">
        <v>1630</v>
      </c>
      <c r="C328">
        <v>3.2944135874462398E-7</v>
      </c>
      <c r="D328" t="s">
        <v>1257</v>
      </c>
      <c r="E328" t="s">
        <v>1533</v>
      </c>
      <c r="F328" t="s">
        <v>504</v>
      </c>
      <c r="G328" t="s">
        <v>1260</v>
      </c>
      <c r="H328">
        <v>1876132204.02</v>
      </c>
      <c r="I328">
        <v>4.4023187000000004</v>
      </c>
      <c r="J328">
        <v>1.620699999781231</v>
      </c>
      <c r="K328" t="s">
        <v>1631</v>
      </c>
      <c r="L328" s="48">
        <v>46204</v>
      </c>
      <c r="M328" t="s">
        <v>1632</v>
      </c>
      <c r="N328">
        <v>98.59</v>
      </c>
      <c r="O328">
        <v>703.42367015095192</v>
      </c>
    </row>
    <row r="329" spans="1:15" x14ac:dyDescent="0.35">
      <c r="A329" t="s">
        <v>1406</v>
      </c>
      <c r="B329" t="s">
        <v>1407</v>
      </c>
      <c r="C329">
        <v>2.06219931544305E-3</v>
      </c>
      <c r="D329" t="s">
        <v>1274</v>
      </c>
      <c r="E329" t="s">
        <v>1533</v>
      </c>
      <c r="F329" t="s">
        <v>504</v>
      </c>
      <c r="G329" t="s">
        <v>1254</v>
      </c>
      <c r="H329">
        <v>49939198393.660004</v>
      </c>
      <c r="I329">
        <v>3.6555</v>
      </c>
      <c r="J329">
        <v>27203687.991674632</v>
      </c>
      <c r="K329" t="s">
        <v>1495</v>
      </c>
      <c r="L329" s="48">
        <v>46204</v>
      </c>
      <c r="M329" t="s">
        <v>1721</v>
      </c>
      <c r="N329">
        <v>1.125</v>
      </c>
      <c r="O329">
        <v>111873466.6352624</v>
      </c>
    </row>
    <row r="330" spans="1:15" x14ac:dyDescent="0.35">
      <c r="A330" t="s">
        <v>1722</v>
      </c>
      <c r="B330" t="s">
        <v>1723</v>
      </c>
      <c r="C330">
        <v>2.8612747460117372E-3</v>
      </c>
      <c r="D330" t="s">
        <v>1253</v>
      </c>
      <c r="E330" t="s">
        <v>1529</v>
      </c>
      <c r="F330" t="s">
        <v>505</v>
      </c>
      <c r="G330" t="s">
        <v>1254</v>
      </c>
      <c r="H330">
        <v>75980824682.75</v>
      </c>
      <c r="I330">
        <v>1</v>
      </c>
      <c r="J330">
        <v>21600</v>
      </c>
      <c r="K330" t="s">
        <v>1724</v>
      </c>
      <c r="L330" s="48">
        <v>46204</v>
      </c>
      <c r="M330" t="s">
        <v>1725</v>
      </c>
      <c r="N330">
        <v>10145.814098268</v>
      </c>
      <c r="O330">
        <v>219149584.52258879</v>
      </c>
    </row>
    <row r="331" spans="1:15" hidden="1" x14ac:dyDescent="0.35">
      <c r="A331" t="s">
        <v>1271</v>
      </c>
      <c r="B331" t="s">
        <v>1272</v>
      </c>
      <c r="C331">
        <v>4.0925708830099473E-8</v>
      </c>
      <c r="D331" t="s">
        <v>1274</v>
      </c>
      <c r="E331" t="s">
        <v>1529</v>
      </c>
      <c r="F331" t="s">
        <v>505</v>
      </c>
      <c r="G331" t="s">
        <v>1266</v>
      </c>
      <c r="H331">
        <v>13037568915.93</v>
      </c>
      <c r="I331">
        <v>3.6555</v>
      </c>
      <c r="J331">
        <v>0.15000000000145519</v>
      </c>
      <c r="L331" s="48">
        <v>46204</v>
      </c>
      <c r="M331" t="s">
        <v>1530</v>
      </c>
      <c r="N331">
        <v>1057.4958329999999</v>
      </c>
      <c r="O331">
        <v>579.85140263535027</v>
      </c>
    </row>
    <row r="332" spans="1:15" hidden="1" x14ac:dyDescent="0.35">
      <c r="A332" t="s">
        <v>1356</v>
      </c>
      <c r="B332" t="s">
        <v>1357</v>
      </c>
      <c r="C332">
        <v>4.198614517501348E-4</v>
      </c>
      <c r="D332" t="s">
        <v>1253</v>
      </c>
      <c r="E332" t="s">
        <v>1529</v>
      </c>
      <c r="F332" t="s">
        <v>505</v>
      </c>
      <c r="G332" t="s">
        <v>1266</v>
      </c>
      <c r="H332">
        <v>21321717942.369999</v>
      </c>
      <c r="I332">
        <v>1</v>
      </c>
      <c r="J332">
        <v>826.56</v>
      </c>
      <c r="K332" t="s">
        <v>1698</v>
      </c>
      <c r="L332" s="48">
        <v>46204</v>
      </c>
      <c r="M332" t="s">
        <v>1699</v>
      </c>
      <c r="N332">
        <v>10894.716650713999</v>
      </c>
      <c r="O332">
        <v>9005136.9948141631</v>
      </c>
    </row>
    <row r="333" spans="1:15" x14ac:dyDescent="0.35">
      <c r="A333" t="s">
        <v>1406</v>
      </c>
      <c r="B333" t="s">
        <v>1407</v>
      </c>
      <c r="C333">
        <v>5.9262021373176297E-3</v>
      </c>
      <c r="D333" t="s">
        <v>1257</v>
      </c>
      <c r="E333" t="s">
        <v>1533</v>
      </c>
      <c r="F333" t="s">
        <v>504</v>
      </c>
      <c r="G333" t="s">
        <v>1254</v>
      </c>
      <c r="H333">
        <v>13609572096.93</v>
      </c>
      <c r="I333">
        <v>3.6555</v>
      </c>
      <c r="J333">
        <v>21112196</v>
      </c>
      <c r="K333" t="s">
        <v>1495</v>
      </c>
      <c r="L333" s="48">
        <v>46204</v>
      </c>
      <c r="M333" t="s">
        <v>1721</v>
      </c>
      <c r="N333">
        <v>1.125</v>
      </c>
      <c r="O333">
        <v>86822586.537750006</v>
      </c>
    </row>
    <row r="334" spans="1:15" x14ac:dyDescent="0.35">
      <c r="A334" t="s">
        <v>259</v>
      </c>
      <c r="B334" t="s">
        <v>261</v>
      </c>
      <c r="C334">
        <v>2.7178314526051009E-3</v>
      </c>
      <c r="D334" t="s">
        <v>1257</v>
      </c>
      <c r="E334" t="s">
        <v>1529</v>
      </c>
      <c r="F334" t="s">
        <v>505</v>
      </c>
      <c r="G334" t="s">
        <v>1254</v>
      </c>
      <c r="H334">
        <v>13609572096.93</v>
      </c>
      <c r="I334">
        <v>3.6555</v>
      </c>
      <c r="J334">
        <v>2200</v>
      </c>
      <c r="K334" t="s">
        <v>1668</v>
      </c>
      <c r="L334" s="48">
        <v>46204</v>
      </c>
      <c r="M334" t="s">
        <v>1669</v>
      </c>
      <c r="N334">
        <v>4945.7516686440003</v>
      </c>
      <c r="O334">
        <v>39774229.494401917</v>
      </c>
    </row>
    <row r="335" spans="1:15" hidden="1" x14ac:dyDescent="0.35">
      <c r="A335" t="s">
        <v>1298</v>
      </c>
      <c r="B335" t="s">
        <v>1299</v>
      </c>
      <c r="C335">
        <v>1.7324496922519499E-5</v>
      </c>
      <c r="D335" t="s">
        <v>1257</v>
      </c>
      <c r="E335" t="s">
        <v>1529</v>
      </c>
      <c r="F335" t="s">
        <v>505</v>
      </c>
      <c r="G335" t="s">
        <v>1260</v>
      </c>
      <c r="H335">
        <v>1876132204.02</v>
      </c>
      <c r="I335">
        <v>3.6555</v>
      </c>
      <c r="J335">
        <v>9</v>
      </c>
      <c r="L335" s="48">
        <v>46204</v>
      </c>
      <c r="M335" t="s">
        <v>1569</v>
      </c>
      <c r="N335">
        <v>1067.1511037600001</v>
      </c>
      <c r="O335">
        <v>35108.737738152122</v>
      </c>
    </row>
    <row r="336" spans="1:15" hidden="1" x14ac:dyDescent="0.35">
      <c r="A336" t="s">
        <v>1726</v>
      </c>
      <c r="B336" t="s">
        <v>1727</v>
      </c>
      <c r="C336">
        <v>1.0031133001530721E-4</v>
      </c>
      <c r="D336" t="s">
        <v>1253</v>
      </c>
      <c r="E336" t="s">
        <v>1523</v>
      </c>
      <c r="F336" t="s">
        <v>505</v>
      </c>
      <c r="G336" t="s">
        <v>1273</v>
      </c>
      <c r="H336">
        <v>38668920674.18</v>
      </c>
      <c r="I336">
        <v>3.6555</v>
      </c>
      <c r="J336">
        <v>1184</v>
      </c>
      <c r="K336" t="s">
        <v>1728</v>
      </c>
      <c r="L336" s="48">
        <v>46204</v>
      </c>
      <c r="M336" t="s">
        <v>1729</v>
      </c>
      <c r="N336">
        <v>971.83819400000004</v>
      </c>
      <c r="O336">
        <v>4206224.5495097283</v>
      </c>
    </row>
    <row r="337" spans="1:15" x14ac:dyDescent="0.35">
      <c r="A337" t="s">
        <v>1730</v>
      </c>
      <c r="B337" t="s">
        <v>1731</v>
      </c>
      <c r="C337">
        <v>2.5974578337292711E-5</v>
      </c>
      <c r="D337" t="s">
        <v>1253</v>
      </c>
      <c r="E337" t="s">
        <v>1529</v>
      </c>
      <c r="F337" t="s">
        <v>505</v>
      </c>
      <c r="G337" t="s">
        <v>1254</v>
      </c>
      <c r="H337">
        <v>75980824682.75</v>
      </c>
      <c r="I337">
        <v>3.6555</v>
      </c>
      <c r="J337">
        <v>599.99999999999773</v>
      </c>
      <c r="K337" t="s">
        <v>1724</v>
      </c>
      <c r="L337" s="48">
        <v>46204</v>
      </c>
      <c r="M337" t="s">
        <v>1725</v>
      </c>
      <c r="N337">
        <v>977.30694400000004</v>
      </c>
      <c r="O337">
        <v>2143527.3202751921</v>
      </c>
    </row>
    <row r="338" spans="1:15" x14ac:dyDescent="0.35">
      <c r="A338" t="s">
        <v>43</v>
      </c>
      <c r="B338" t="s">
        <v>45</v>
      </c>
      <c r="C338">
        <v>5.1624881212687514E-6</v>
      </c>
      <c r="D338" t="s">
        <v>1253</v>
      </c>
      <c r="E338" t="s">
        <v>1529</v>
      </c>
      <c r="F338" t="s">
        <v>505</v>
      </c>
      <c r="G338" t="s">
        <v>1254</v>
      </c>
      <c r="H338">
        <v>75980824682.75</v>
      </c>
      <c r="I338">
        <v>1</v>
      </c>
      <c r="J338">
        <v>3473</v>
      </c>
      <c r="K338" t="s">
        <v>44</v>
      </c>
      <c r="L338" s="48">
        <v>46204</v>
      </c>
      <c r="M338" t="s">
        <v>1732</v>
      </c>
      <c r="N338">
        <v>113.91562251000001</v>
      </c>
      <c r="O338">
        <v>395628.95697722997</v>
      </c>
    </row>
    <row r="339" spans="1:15" hidden="1" x14ac:dyDescent="0.35">
      <c r="A339" t="s">
        <v>1412</v>
      </c>
      <c r="B339" t="s">
        <v>1413</v>
      </c>
      <c r="C339">
        <v>1.35773377492229E-3</v>
      </c>
      <c r="D339" t="s">
        <v>1274</v>
      </c>
      <c r="E339" t="s">
        <v>1533</v>
      </c>
      <c r="F339" t="s">
        <v>504</v>
      </c>
      <c r="G339" t="s">
        <v>1266</v>
      </c>
      <c r="H339">
        <v>13037568915.93</v>
      </c>
      <c r="I339">
        <v>3.6555</v>
      </c>
      <c r="J339">
        <v>24554.400000000001</v>
      </c>
      <c r="K339" t="s">
        <v>1733</v>
      </c>
      <c r="L339" s="48">
        <v>46204</v>
      </c>
      <c r="M339" t="s">
        <v>1734</v>
      </c>
      <c r="N339">
        <v>214.24700000000001</v>
      </c>
      <c r="O339">
        <v>19230512.745272402</v>
      </c>
    </row>
    <row r="340" spans="1:15" hidden="1" x14ac:dyDescent="0.35">
      <c r="A340" t="s">
        <v>1635</v>
      </c>
      <c r="B340" t="s">
        <v>1636</v>
      </c>
      <c r="C340">
        <v>3.9759871415710886E-6</v>
      </c>
      <c r="D340" t="s">
        <v>1253</v>
      </c>
      <c r="E340" t="s">
        <v>1529</v>
      </c>
      <c r="F340" t="s">
        <v>505</v>
      </c>
      <c r="G340" t="s">
        <v>1260</v>
      </c>
      <c r="H340">
        <v>22484075601.540001</v>
      </c>
      <c r="I340">
        <v>1</v>
      </c>
      <c r="J340">
        <v>83.99999992289213</v>
      </c>
      <c r="K340" t="s">
        <v>1637</v>
      </c>
      <c r="L340" s="48">
        <v>46204</v>
      </c>
      <c r="M340" t="s">
        <v>1638</v>
      </c>
      <c r="N340">
        <v>1072.0829375379999</v>
      </c>
      <c r="O340">
        <v>90054.966670525959</v>
      </c>
    </row>
    <row r="341" spans="1:15" x14ac:dyDescent="0.35">
      <c r="A341" t="s">
        <v>12</v>
      </c>
      <c r="B341" t="s">
        <v>14</v>
      </c>
      <c r="C341">
        <v>1.4193372878605299E-5</v>
      </c>
      <c r="D341" t="s">
        <v>1274</v>
      </c>
      <c r="E341" t="s">
        <v>1529</v>
      </c>
      <c r="F341" t="s">
        <v>505</v>
      </c>
      <c r="G341" t="s">
        <v>1254</v>
      </c>
      <c r="H341">
        <v>49939198393.660004</v>
      </c>
      <c r="I341">
        <v>3.6555</v>
      </c>
      <c r="J341">
        <v>227.54</v>
      </c>
      <c r="K341" t="s">
        <v>13</v>
      </c>
      <c r="L341" s="48">
        <v>46204</v>
      </c>
      <c r="M341" t="s">
        <v>1624</v>
      </c>
      <c r="N341">
        <v>926.98357322499999</v>
      </c>
      <c r="O341">
        <v>771039.41635078401</v>
      </c>
    </row>
    <row r="342" spans="1:15" x14ac:dyDescent="0.35">
      <c r="A342" t="s">
        <v>1374</v>
      </c>
      <c r="B342" t="s">
        <v>1375</v>
      </c>
      <c r="C342">
        <v>7.1388271830119993E-5</v>
      </c>
      <c r="D342" t="s">
        <v>1253</v>
      </c>
      <c r="E342" t="s">
        <v>1529</v>
      </c>
      <c r="F342" t="s">
        <v>505</v>
      </c>
      <c r="G342" t="s">
        <v>1254</v>
      </c>
      <c r="H342">
        <v>75980824682.75</v>
      </c>
      <c r="I342">
        <v>3.6555</v>
      </c>
      <c r="J342">
        <v>4000</v>
      </c>
      <c r="K342" t="s">
        <v>1735</v>
      </c>
      <c r="L342" s="48">
        <v>46204</v>
      </c>
      <c r="M342" t="s">
        <v>1736</v>
      </c>
      <c r="N342">
        <v>402.93480573099998</v>
      </c>
      <c r="O342">
        <v>5891712.7293986818</v>
      </c>
    </row>
    <row r="343" spans="1:15" hidden="1" x14ac:dyDescent="0.35">
      <c r="A343" t="s">
        <v>1709</v>
      </c>
      <c r="B343" t="s">
        <v>1710</v>
      </c>
      <c r="C343">
        <v>1.44145475561889E-2</v>
      </c>
      <c r="D343" t="s">
        <v>1257</v>
      </c>
      <c r="E343" t="s">
        <v>1533</v>
      </c>
      <c r="F343" t="s">
        <v>504</v>
      </c>
      <c r="G343" t="s">
        <v>1263</v>
      </c>
      <c r="H343">
        <v>6913819376.2700005</v>
      </c>
      <c r="I343">
        <v>3.6555</v>
      </c>
      <c r="J343">
        <v>216543.620943591</v>
      </c>
      <c r="K343" t="s">
        <v>1711</v>
      </c>
      <c r="L343" s="48">
        <v>46204</v>
      </c>
      <c r="M343" t="s">
        <v>1712</v>
      </c>
      <c r="N343">
        <v>135.56</v>
      </c>
      <c r="O343">
        <v>107305934.9740663</v>
      </c>
    </row>
    <row r="344" spans="1:15" hidden="1" x14ac:dyDescent="0.35">
      <c r="A344" t="s">
        <v>673</v>
      </c>
      <c r="B344" t="s">
        <v>674</v>
      </c>
      <c r="C344">
        <v>1.422278572250529E-3</v>
      </c>
      <c r="D344" t="s">
        <v>1253</v>
      </c>
      <c r="E344" t="s">
        <v>1529</v>
      </c>
      <c r="F344" t="s">
        <v>505</v>
      </c>
      <c r="G344" t="s">
        <v>1263</v>
      </c>
      <c r="H344">
        <v>32175031138.84</v>
      </c>
      <c r="I344">
        <v>3.6555</v>
      </c>
      <c r="J344">
        <v>13271</v>
      </c>
      <c r="L344" s="48">
        <v>46204</v>
      </c>
      <c r="M344" t="s">
        <v>1613</v>
      </c>
      <c r="N344">
        <v>1025.541667</v>
      </c>
      <c r="O344">
        <v>49751221.438108213</v>
      </c>
    </row>
    <row r="345" spans="1:15" x14ac:dyDescent="0.35">
      <c r="A345" t="s">
        <v>1737</v>
      </c>
      <c r="B345" t="s">
        <v>1738</v>
      </c>
      <c r="C345">
        <v>1.058791184067875E-22</v>
      </c>
      <c r="D345" t="s">
        <v>1257</v>
      </c>
      <c r="E345" t="s">
        <v>1533</v>
      </c>
      <c r="F345" t="s">
        <v>504</v>
      </c>
      <c r="G345" t="s">
        <v>1254</v>
      </c>
      <c r="H345">
        <v>13609572096.93</v>
      </c>
      <c r="I345">
        <v>3.6555</v>
      </c>
      <c r="K345" t="s">
        <v>1739</v>
      </c>
      <c r="L345" s="48">
        <v>46204</v>
      </c>
      <c r="M345" t="s">
        <v>1740</v>
      </c>
      <c r="N345">
        <v>204.28</v>
      </c>
    </row>
    <row r="346" spans="1:15" x14ac:dyDescent="0.35">
      <c r="A346" t="s">
        <v>1376</v>
      </c>
      <c r="B346" t="s">
        <v>1377</v>
      </c>
      <c r="C346">
        <v>1.598759922091885E-3</v>
      </c>
      <c r="D346" t="s">
        <v>1253</v>
      </c>
      <c r="E346" t="s">
        <v>1741</v>
      </c>
      <c r="F346" t="s">
        <v>505</v>
      </c>
      <c r="G346" t="s">
        <v>1254</v>
      </c>
      <c r="H346">
        <v>75980824682.75</v>
      </c>
      <c r="I346">
        <v>1</v>
      </c>
      <c r="J346">
        <v>58085453</v>
      </c>
      <c r="K346" t="s">
        <v>1742</v>
      </c>
      <c r="L346" s="48">
        <v>46204</v>
      </c>
      <c r="M346" t="s">
        <v>1576</v>
      </c>
      <c r="N346">
        <v>2.1330686000000001</v>
      </c>
      <c r="O346">
        <v>123900255.9110758</v>
      </c>
    </row>
    <row r="347" spans="1:15" hidden="1" x14ac:dyDescent="0.35">
      <c r="A347" t="s">
        <v>9</v>
      </c>
      <c r="B347" t="s">
        <v>11</v>
      </c>
      <c r="C347">
        <v>6.1387178212475417E-5</v>
      </c>
      <c r="D347" t="s">
        <v>1253</v>
      </c>
      <c r="E347" t="s">
        <v>1529</v>
      </c>
      <c r="F347" t="s">
        <v>505</v>
      </c>
      <c r="G347" t="s">
        <v>1260</v>
      </c>
      <c r="H347">
        <v>22484075601.540001</v>
      </c>
      <c r="I347">
        <v>1</v>
      </c>
      <c r="J347">
        <v>680</v>
      </c>
      <c r="K347" t="s">
        <v>10</v>
      </c>
      <c r="L347" s="48">
        <v>46204</v>
      </c>
      <c r="M347" t="s">
        <v>1639</v>
      </c>
      <c r="N347">
        <v>2046.1095102239999</v>
      </c>
      <c r="O347">
        <v>1391354.46695232</v>
      </c>
    </row>
    <row r="348" spans="1:15" hidden="1" x14ac:dyDescent="0.35">
      <c r="A348" t="s">
        <v>1412</v>
      </c>
      <c r="B348" t="s">
        <v>1413</v>
      </c>
      <c r="C348">
        <v>3.7108608142359702E-3</v>
      </c>
      <c r="D348" t="s">
        <v>1257</v>
      </c>
      <c r="E348" t="s">
        <v>1533</v>
      </c>
      <c r="F348" t="s">
        <v>504</v>
      </c>
      <c r="G348" t="s">
        <v>1266</v>
      </c>
      <c r="H348">
        <v>4819620516.6400003</v>
      </c>
      <c r="I348">
        <v>3.6555</v>
      </c>
      <c r="J348">
        <v>24554.41</v>
      </c>
      <c r="K348" t="s">
        <v>1733</v>
      </c>
      <c r="L348" s="48">
        <v>46204</v>
      </c>
      <c r="M348" t="s">
        <v>1734</v>
      </c>
      <c r="N348">
        <v>214.24700000000001</v>
      </c>
      <c r="O348">
        <v>19230520.57707148</v>
      </c>
    </row>
    <row r="349" spans="1:15" x14ac:dyDescent="0.35">
      <c r="A349" t="s">
        <v>1743</v>
      </c>
      <c r="B349" t="s">
        <v>1744</v>
      </c>
      <c r="C349">
        <v>1.47920634250487E-8</v>
      </c>
      <c r="D349" t="s">
        <v>1257</v>
      </c>
      <c r="E349" t="s">
        <v>1533</v>
      </c>
      <c r="F349" t="s">
        <v>504</v>
      </c>
      <c r="G349" t="s">
        <v>1254</v>
      </c>
      <c r="H349">
        <v>13609572096.93</v>
      </c>
      <c r="I349">
        <v>3.6555</v>
      </c>
      <c r="J349">
        <v>1.4619999997060671</v>
      </c>
      <c r="K349" t="s">
        <v>1745</v>
      </c>
      <c r="L349" s="48">
        <v>46204</v>
      </c>
      <c r="M349" t="s">
        <v>1746</v>
      </c>
      <c r="N349">
        <v>40.54</v>
      </c>
      <c r="O349">
        <v>216.65958409644091</v>
      </c>
    </row>
    <row r="350" spans="1:15" x14ac:dyDescent="0.35">
      <c r="A350" t="s">
        <v>1294</v>
      </c>
      <c r="B350" t="s">
        <v>1295</v>
      </c>
      <c r="C350">
        <v>1.33527183527819E-3</v>
      </c>
      <c r="D350" t="s">
        <v>1257</v>
      </c>
      <c r="E350" t="s">
        <v>1529</v>
      </c>
      <c r="F350" t="s">
        <v>505</v>
      </c>
      <c r="G350" t="s">
        <v>1254</v>
      </c>
      <c r="H350">
        <v>13609572096.93</v>
      </c>
      <c r="I350">
        <v>3.6555</v>
      </c>
      <c r="J350">
        <v>5574.9999997643208</v>
      </c>
      <c r="K350" t="s">
        <v>1448</v>
      </c>
      <c r="L350" s="48">
        <v>46204</v>
      </c>
      <c r="M350" t="s">
        <v>1569</v>
      </c>
      <c r="N350">
        <v>963.25894841499996</v>
      </c>
      <c r="O350">
        <v>19630651.45323563</v>
      </c>
    </row>
    <row r="351" spans="1:15" hidden="1" x14ac:dyDescent="0.35">
      <c r="A351" t="s">
        <v>1328</v>
      </c>
      <c r="B351" t="s">
        <v>1329</v>
      </c>
      <c r="C351">
        <v>2.6892926831334713E-4</v>
      </c>
      <c r="D351" t="s">
        <v>1253</v>
      </c>
      <c r="E351" t="s">
        <v>1529</v>
      </c>
      <c r="F351" t="s">
        <v>505</v>
      </c>
      <c r="G351" t="s">
        <v>1263</v>
      </c>
      <c r="H351">
        <v>32175031138.84</v>
      </c>
      <c r="I351">
        <v>3.6555</v>
      </c>
      <c r="J351">
        <v>2548</v>
      </c>
      <c r="L351" s="48">
        <v>46204</v>
      </c>
      <c r="M351" t="s">
        <v>1615</v>
      </c>
      <c r="N351">
        <v>1010.166667</v>
      </c>
      <c r="O351">
        <v>9408908.5121047385</v>
      </c>
    </row>
    <row r="352" spans="1:15" hidden="1" x14ac:dyDescent="0.35">
      <c r="A352" t="s">
        <v>1709</v>
      </c>
      <c r="B352" t="s">
        <v>1710</v>
      </c>
      <c r="C352">
        <v>1.8451019896629599E-3</v>
      </c>
      <c r="D352" t="s">
        <v>1274</v>
      </c>
      <c r="E352" t="s">
        <v>1533</v>
      </c>
      <c r="F352" t="s">
        <v>504</v>
      </c>
      <c r="G352" t="s">
        <v>1263</v>
      </c>
      <c r="H352">
        <v>22242246490.619999</v>
      </c>
      <c r="I352">
        <v>3.6555</v>
      </c>
      <c r="J352">
        <v>90066.929426637915</v>
      </c>
      <c r="K352" t="s">
        <v>1711</v>
      </c>
      <c r="L352" s="48">
        <v>46204</v>
      </c>
      <c r="M352" t="s">
        <v>1712</v>
      </c>
      <c r="N352">
        <v>135.56</v>
      </c>
      <c r="O352">
        <v>44631728.379965797</v>
      </c>
    </row>
    <row r="353" spans="1:15" x14ac:dyDescent="0.35">
      <c r="A353" t="s">
        <v>1747</v>
      </c>
      <c r="B353" t="s">
        <v>1748</v>
      </c>
      <c r="C353">
        <v>8.7735863573061082E-3</v>
      </c>
      <c r="D353" t="s">
        <v>1253</v>
      </c>
      <c r="E353" t="s">
        <v>1741</v>
      </c>
      <c r="F353" t="s">
        <v>505</v>
      </c>
      <c r="G353" t="s">
        <v>1254</v>
      </c>
      <c r="H353">
        <v>75980824682.75</v>
      </c>
      <c r="I353">
        <v>3.6555</v>
      </c>
      <c r="J353">
        <v>3307045</v>
      </c>
      <c r="K353" t="s">
        <v>1749</v>
      </c>
      <c r="L353" s="48">
        <v>46204</v>
      </c>
      <c r="M353" t="s">
        <v>1750</v>
      </c>
      <c r="N353">
        <v>59.88</v>
      </c>
      <c r="O353">
        <v>723883511.49029994</v>
      </c>
    </row>
    <row r="354" spans="1:15" x14ac:dyDescent="0.35">
      <c r="A354" t="s">
        <v>1378</v>
      </c>
      <c r="B354" t="s">
        <v>1379</v>
      </c>
      <c r="C354">
        <v>1.9737539672863972E-3</v>
      </c>
      <c r="D354" t="s">
        <v>1253</v>
      </c>
      <c r="E354" t="s">
        <v>1741</v>
      </c>
      <c r="F354" t="s">
        <v>505</v>
      </c>
      <c r="G354" t="s">
        <v>1254</v>
      </c>
      <c r="H354">
        <v>75980824682.75</v>
      </c>
      <c r="I354">
        <v>1</v>
      </c>
      <c r="J354">
        <v>77199226</v>
      </c>
      <c r="K354" t="s">
        <v>1751</v>
      </c>
      <c r="L354" s="48">
        <v>46204</v>
      </c>
      <c r="M354" t="s">
        <v>1752</v>
      </c>
      <c r="N354">
        <v>1.9948675</v>
      </c>
      <c r="O354">
        <v>154002226.97255501</v>
      </c>
    </row>
    <row r="355" spans="1:15" hidden="1" x14ac:dyDescent="0.35">
      <c r="A355" t="s">
        <v>1374</v>
      </c>
      <c r="B355" t="s">
        <v>1375</v>
      </c>
      <c r="C355">
        <v>1.82176756826857E-4</v>
      </c>
      <c r="D355" t="s">
        <v>1257</v>
      </c>
      <c r="E355" t="s">
        <v>1529</v>
      </c>
      <c r="F355" t="s">
        <v>505</v>
      </c>
      <c r="G355" t="s">
        <v>1260</v>
      </c>
      <c r="H355">
        <v>1876132204.02</v>
      </c>
      <c r="I355">
        <v>3.6555</v>
      </c>
      <c r="J355">
        <v>250</v>
      </c>
      <c r="K355" t="s">
        <v>1735</v>
      </c>
      <c r="L355" s="48">
        <v>46204</v>
      </c>
      <c r="M355" t="s">
        <v>1736</v>
      </c>
      <c r="N355">
        <v>402.93480573099998</v>
      </c>
      <c r="O355">
        <v>368232.04558741761</v>
      </c>
    </row>
    <row r="356" spans="1:15" hidden="1" x14ac:dyDescent="0.35">
      <c r="A356" t="s">
        <v>1358</v>
      </c>
      <c r="B356" t="s">
        <v>1359</v>
      </c>
      <c r="C356">
        <v>7.8441917576421911E-4</v>
      </c>
      <c r="D356" t="s">
        <v>1253</v>
      </c>
      <c r="E356" t="s">
        <v>1529</v>
      </c>
      <c r="F356" t="s">
        <v>505</v>
      </c>
      <c r="G356" t="s">
        <v>1266</v>
      </c>
      <c r="H356">
        <v>21321717942.369999</v>
      </c>
      <c r="I356">
        <v>1</v>
      </c>
      <c r="J356">
        <v>1634</v>
      </c>
      <c r="K356" t="s">
        <v>1698</v>
      </c>
      <c r="L356" s="48">
        <v>46204</v>
      </c>
      <c r="M356" t="s">
        <v>1699</v>
      </c>
      <c r="N356">
        <v>10313.473692693</v>
      </c>
      <c r="O356">
        <v>16852216.01386036</v>
      </c>
    </row>
    <row r="357" spans="1:15" x14ac:dyDescent="0.35">
      <c r="A357" t="s">
        <v>1743</v>
      </c>
      <c r="B357" t="s">
        <v>1744</v>
      </c>
      <c r="C357">
        <v>3.8417270891878499E-9</v>
      </c>
      <c r="D357" t="s">
        <v>1274</v>
      </c>
      <c r="E357" t="s">
        <v>1533</v>
      </c>
      <c r="F357" t="s">
        <v>504</v>
      </c>
      <c r="G357" t="s">
        <v>1254</v>
      </c>
      <c r="H357">
        <v>49939198393.660004</v>
      </c>
      <c r="I357">
        <v>3.6555</v>
      </c>
      <c r="J357">
        <v>1.405999999853033</v>
      </c>
      <c r="K357" t="s">
        <v>1745</v>
      </c>
      <c r="L357" s="48">
        <v>46204</v>
      </c>
      <c r="M357" t="s">
        <v>1746</v>
      </c>
      <c r="N357">
        <v>40.54</v>
      </c>
      <c r="O357">
        <v>208.3607217982204</v>
      </c>
    </row>
    <row r="358" spans="1:15" x14ac:dyDescent="0.35">
      <c r="A358" t="s">
        <v>1294</v>
      </c>
      <c r="B358" t="s">
        <v>1295</v>
      </c>
      <c r="C358">
        <v>1.5283104427776899E-3</v>
      </c>
      <c r="D358" t="s">
        <v>1274</v>
      </c>
      <c r="E358" t="s">
        <v>1529</v>
      </c>
      <c r="F358" t="s">
        <v>505</v>
      </c>
      <c r="G358" t="s">
        <v>1254</v>
      </c>
      <c r="H358">
        <v>49939198393.660004</v>
      </c>
      <c r="I358">
        <v>3.6555</v>
      </c>
      <c r="J358">
        <v>23628</v>
      </c>
      <c r="K358" t="s">
        <v>1448</v>
      </c>
      <c r="L358" s="48">
        <v>46204</v>
      </c>
      <c r="M358" t="s">
        <v>1569</v>
      </c>
      <c r="N358">
        <v>963.25894841499996</v>
      </c>
      <c r="O358">
        <v>83198750.234378442</v>
      </c>
    </row>
    <row r="359" spans="1:15" hidden="1" x14ac:dyDescent="0.35">
      <c r="A359" t="s">
        <v>668</v>
      </c>
      <c r="B359" t="s">
        <v>669</v>
      </c>
      <c r="C359">
        <v>1.6615469648797621E-3</v>
      </c>
      <c r="D359" t="s">
        <v>1253</v>
      </c>
      <c r="E359" t="s">
        <v>1523</v>
      </c>
      <c r="F359" t="s">
        <v>505</v>
      </c>
      <c r="G359" t="s">
        <v>1273</v>
      </c>
      <c r="H359">
        <v>38668920674.18</v>
      </c>
      <c r="I359">
        <v>3.6555</v>
      </c>
      <c r="J359">
        <v>18186</v>
      </c>
      <c r="L359" s="48">
        <v>46204</v>
      </c>
      <c r="M359" t="s">
        <v>1560</v>
      </c>
      <c r="N359">
        <v>1044.805417</v>
      </c>
      <c r="O359">
        <v>69457538.866725892</v>
      </c>
    </row>
    <row r="360" spans="1:15" hidden="1" x14ac:dyDescent="0.35">
      <c r="A360" t="s">
        <v>271</v>
      </c>
      <c r="B360" t="s">
        <v>273</v>
      </c>
      <c r="C360">
        <v>7.4582090212112024E-3</v>
      </c>
      <c r="D360" t="s">
        <v>1253</v>
      </c>
      <c r="E360" t="s">
        <v>1529</v>
      </c>
      <c r="F360" t="s">
        <v>505</v>
      </c>
      <c r="G360" t="s">
        <v>1263</v>
      </c>
      <c r="H360">
        <v>32175031138.84</v>
      </c>
      <c r="I360">
        <v>1</v>
      </c>
      <c r="J360">
        <v>1427.955102274977</v>
      </c>
      <c r="K360" t="s">
        <v>1640</v>
      </c>
      <c r="L360" s="48">
        <v>46204</v>
      </c>
      <c r="M360" t="s">
        <v>1641</v>
      </c>
      <c r="N360">
        <v>169563.24</v>
      </c>
      <c r="O360">
        <v>242128693.7162765</v>
      </c>
    </row>
    <row r="361" spans="1:15" x14ac:dyDescent="0.35">
      <c r="A361" t="s">
        <v>1753</v>
      </c>
      <c r="B361" t="s">
        <v>1754</v>
      </c>
      <c r="C361">
        <v>4.4141029736820513E-2</v>
      </c>
      <c r="D361" t="s">
        <v>1253</v>
      </c>
      <c r="E361" t="s">
        <v>1741</v>
      </c>
      <c r="F361" t="s">
        <v>505</v>
      </c>
      <c r="G361" t="s">
        <v>1254</v>
      </c>
      <c r="H361">
        <v>75980824682.75</v>
      </c>
      <c r="I361">
        <v>3.6555</v>
      </c>
      <c r="J361">
        <v>2553955</v>
      </c>
      <c r="K361" t="s">
        <v>1755</v>
      </c>
      <c r="L361" s="48">
        <v>46204</v>
      </c>
      <c r="M361" t="s">
        <v>1756</v>
      </c>
      <c r="N361">
        <v>393.67</v>
      </c>
      <c r="O361">
        <v>3675296231.7591748</v>
      </c>
    </row>
    <row r="362" spans="1:15" x14ac:dyDescent="0.35">
      <c r="A362" t="s">
        <v>1408</v>
      </c>
      <c r="B362" t="s">
        <v>1409</v>
      </c>
      <c r="C362">
        <v>7.0717113723413598E-4</v>
      </c>
      <c r="D362" t="s">
        <v>1257</v>
      </c>
      <c r="E362" t="s">
        <v>1533</v>
      </c>
      <c r="F362" t="s">
        <v>504</v>
      </c>
      <c r="G362" t="s">
        <v>1254</v>
      </c>
      <c r="H362">
        <v>13609572096.93</v>
      </c>
      <c r="I362">
        <v>3.6555</v>
      </c>
      <c r="J362">
        <v>17929.041415347991</v>
      </c>
      <c r="K362" t="s">
        <v>1757</v>
      </c>
      <c r="L362" s="48">
        <v>46204</v>
      </c>
      <c r="M362" t="s">
        <v>1758</v>
      </c>
      <c r="N362">
        <v>158.07</v>
      </c>
      <c r="O362">
        <v>10359846.29398369</v>
      </c>
    </row>
    <row r="363" spans="1:15" hidden="1" x14ac:dyDescent="0.35">
      <c r="A363" t="s">
        <v>1277</v>
      </c>
      <c r="B363" t="s">
        <v>1278</v>
      </c>
      <c r="C363">
        <v>2.7419453683250501E-3</v>
      </c>
      <c r="D363" t="s">
        <v>1274</v>
      </c>
      <c r="E363" t="s">
        <v>1523</v>
      </c>
      <c r="F363" t="s">
        <v>505</v>
      </c>
      <c r="G363" t="s">
        <v>1263</v>
      </c>
      <c r="H363">
        <v>22242246490.619999</v>
      </c>
      <c r="I363">
        <v>3.6555</v>
      </c>
      <c r="J363">
        <v>16941.650000000001</v>
      </c>
      <c r="L363" s="48">
        <v>46204</v>
      </c>
      <c r="M363" t="s">
        <v>1556</v>
      </c>
      <c r="N363">
        <v>1064.9004809999999</v>
      </c>
      <c r="O363">
        <v>65949501.445644461</v>
      </c>
    </row>
    <row r="364" spans="1:15" hidden="1" x14ac:dyDescent="0.35">
      <c r="A364" t="s">
        <v>1606</v>
      </c>
      <c r="B364" t="s">
        <v>1607</v>
      </c>
      <c r="C364">
        <v>4.1315191562025499E-7</v>
      </c>
      <c r="D364" t="s">
        <v>1257</v>
      </c>
      <c r="E364" t="s">
        <v>1533</v>
      </c>
      <c r="F364" t="s">
        <v>504</v>
      </c>
      <c r="G364" t="s">
        <v>1260</v>
      </c>
      <c r="H364">
        <v>1876132204.02</v>
      </c>
      <c r="I364">
        <v>3.6555</v>
      </c>
      <c r="J364">
        <v>1</v>
      </c>
      <c r="K364" t="s">
        <v>1608</v>
      </c>
      <c r="L364" s="48">
        <v>46204</v>
      </c>
      <c r="M364" t="s">
        <v>1609</v>
      </c>
      <c r="N364">
        <v>228.41</v>
      </c>
      <c r="O364">
        <v>834.95275500000002</v>
      </c>
    </row>
    <row r="365" spans="1:15" x14ac:dyDescent="0.35">
      <c r="A365" t="s">
        <v>313</v>
      </c>
      <c r="B365" t="s">
        <v>315</v>
      </c>
      <c r="C365">
        <v>3.475078158008035E-3</v>
      </c>
      <c r="D365" t="s">
        <v>1253</v>
      </c>
      <c r="E365" t="s">
        <v>1741</v>
      </c>
      <c r="F365" t="s">
        <v>505</v>
      </c>
      <c r="G365" t="s">
        <v>1254</v>
      </c>
      <c r="H365">
        <v>75980824682.75</v>
      </c>
      <c r="I365">
        <v>1</v>
      </c>
      <c r="J365">
        <v>594118278.38999999</v>
      </c>
      <c r="K365" t="s">
        <v>517</v>
      </c>
      <c r="L365" s="48">
        <v>46204</v>
      </c>
      <c r="M365" t="s">
        <v>1599</v>
      </c>
      <c r="N365">
        <v>0.45116830000000002</v>
      </c>
      <c r="O365">
        <v>268047333.66014299</v>
      </c>
    </row>
    <row r="366" spans="1:15" x14ac:dyDescent="0.35">
      <c r="A366" t="s">
        <v>635</v>
      </c>
      <c r="B366" t="s">
        <v>636</v>
      </c>
      <c r="C366">
        <v>6.6244359918612333E-4</v>
      </c>
      <c r="D366" t="s">
        <v>1253</v>
      </c>
      <c r="E366" t="s">
        <v>1741</v>
      </c>
      <c r="F366" t="s">
        <v>505</v>
      </c>
      <c r="G366" t="s">
        <v>1254</v>
      </c>
      <c r="H366">
        <v>75980824682.75</v>
      </c>
      <c r="I366">
        <v>1</v>
      </c>
      <c r="J366">
        <v>37836679</v>
      </c>
      <c r="K366" t="s">
        <v>1759</v>
      </c>
      <c r="L366" s="48">
        <v>46204</v>
      </c>
      <c r="M366" t="s">
        <v>1611</v>
      </c>
      <c r="N366">
        <v>1.3452778999999999</v>
      </c>
      <c r="O366">
        <v>50900848.068094097</v>
      </c>
    </row>
    <row r="367" spans="1:15" hidden="1" x14ac:dyDescent="0.35">
      <c r="A367" t="s">
        <v>1296</v>
      </c>
      <c r="B367" t="s">
        <v>1297</v>
      </c>
      <c r="C367">
        <v>3.9708536780871297E-3</v>
      </c>
      <c r="D367" t="s">
        <v>1274</v>
      </c>
      <c r="E367" t="s">
        <v>1529</v>
      </c>
      <c r="F367" t="s">
        <v>505</v>
      </c>
      <c r="G367" t="s">
        <v>1266</v>
      </c>
      <c r="H367">
        <v>13037568915.93</v>
      </c>
      <c r="I367">
        <v>3.6555</v>
      </c>
      <c r="J367">
        <v>14535.659999999991</v>
      </c>
      <c r="L367" s="48">
        <v>46204</v>
      </c>
      <c r="M367" t="s">
        <v>1577</v>
      </c>
      <c r="N367">
        <v>1055.4704220000001</v>
      </c>
      <c r="O367">
        <v>56082531.834575452</v>
      </c>
    </row>
    <row r="368" spans="1:15" hidden="1" x14ac:dyDescent="0.35">
      <c r="A368" t="s">
        <v>1332</v>
      </c>
      <c r="B368" t="s">
        <v>1333</v>
      </c>
      <c r="C368">
        <v>1.6197651221714249E-3</v>
      </c>
      <c r="D368" t="s">
        <v>1253</v>
      </c>
      <c r="E368" t="s">
        <v>1529</v>
      </c>
      <c r="F368" t="s">
        <v>505</v>
      </c>
      <c r="G368" t="s">
        <v>1260</v>
      </c>
      <c r="H368">
        <v>22484075601.540001</v>
      </c>
      <c r="I368">
        <v>1</v>
      </c>
      <c r="J368">
        <v>35300</v>
      </c>
      <c r="K368" t="s">
        <v>248</v>
      </c>
      <c r="L368" s="48">
        <v>46204</v>
      </c>
      <c r="M368" t="s">
        <v>1642</v>
      </c>
      <c r="N368">
        <v>1039.1936751190001</v>
      </c>
      <c r="O368">
        <v>36683536.731700704</v>
      </c>
    </row>
    <row r="369" spans="1:15" x14ac:dyDescent="0.35">
      <c r="A369" t="s">
        <v>1298</v>
      </c>
      <c r="B369" t="s">
        <v>1299</v>
      </c>
      <c r="C369">
        <v>1.0644880094208199E-4</v>
      </c>
      <c r="D369" t="s">
        <v>1274</v>
      </c>
      <c r="E369" t="s">
        <v>1529</v>
      </c>
      <c r="F369" t="s">
        <v>505</v>
      </c>
      <c r="G369" t="s">
        <v>1254</v>
      </c>
      <c r="H369">
        <v>49939198393.660004</v>
      </c>
      <c r="I369">
        <v>3.6555</v>
      </c>
      <c r="J369">
        <v>1484</v>
      </c>
      <c r="L369" s="48">
        <v>46204</v>
      </c>
      <c r="M369" t="s">
        <v>1569</v>
      </c>
      <c r="N369">
        <v>1067.1511037600001</v>
      </c>
      <c r="O369">
        <v>5789040.7559353048</v>
      </c>
    </row>
    <row r="370" spans="1:15" x14ac:dyDescent="0.35">
      <c r="A370" t="s">
        <v>1298</v>
      </c>
      <c r="B370" t="s">
        <v>1299</v>
      </c>
      <c r="C370">
        <v>2.3905045837496E-6</v>
      </c>
      <c r="D370" t="s">
        <v>1257</v>
      </c>
      <c r="E370" t="s">
        <v>1529</v>
      </c>
      <c r="F370" t="s">
        <v>505</v>
      </c>
      <c r="G370" t="s">
        <v>1254</v>
      </c>
      <c r="H370">
        <v>13609572096.93</v>
      </c>
      <c r="I370">
        <v>3.6555</v>
      </c>
      <c r="J370">
        <v>9</v>
      </c>
      <c r="L370" s="48">
        <v>46204</v>
      </c>
      <c r="M370" t="s">
        <v>1569</v>
      </c>
      <c r="N370">
        <v>1067.1511037600001</v>
      </c>
      <c r="O370">
        <v>35108.737738152122</v>
      </c>
    </row>
    <row r="371" spans="1:15" hidden="1" x14ac:dyDescent="0.35">
      <c r="A371" t="s">
        <v>54</v>
      </c>
      <c r="B371" t="s">
        <v>56</v>
      </c>
      <c r="C371">
        <v>3.6160523005720238E-4</v>
      </c>
      <c r="D371" t="s">
        <v>1253</v>
      </c>
      <c r="E371" t="s">
        <v>1529</v>
      </c>
      <c r="F371" t="s">
        <v>505</v>
      </c>
      <c r="G371" t="s">
        <v>1266</v>
      </c>
      <c r="H371">
        <v>21321717942.369999</v>
      </c>
      <c r="I371">
        <v>1</v>
      </c>
      <c r="J371">
        <v>10000</v>
      </c>
      <c r="K371" t="s">
        <v>1700</v>
      </c>
      <c r="L371" s="48">
        <v>46204</v>
      </c>
      <c r="M371" t="s">
        <v>1701</v>
      </c>
      <c r="N371">
        <v>771.91153628200004</v>
      </c>
      <c r="O371">
        <v>7719115.3628200004</v>
      </c>
    </row>
    <row r="372" spans="1:15" hidden="1" x14ac:dyDescent="0.35">
      <c r="A372" t="s">
        <v>1267</v>
      </c>
      <c r="B372" t="s">
        <v>1268</v>
      </c>
      <c r="C372">
        <v>2.71000613011193E-3</v>
      </c>
      <c r="D372" t="s">
        <v>1257</v>
      </c>
      <c r="E372" t="s">
        <v>1523</v>
      </c>
      <c r="F372" t="s">
        <v>505</v>
      </c>
      <c r="G372" t="s">
        <v>1263</v>
      </c>
      <c r="H372">
        <v>6913819376.2700005</v>
      </c>
      <c r="I372">
        <v>3.6555</v>
      </c>
      <c r="J372">
        <v>5144</v>
      </c>
      <c r="L372" s="48">
        <v>46204</v>
      </c>
      <c r="M372" t="s">
        <v>1545</v>
      </c>
      <c r="N372">
        <v>1067.321674</v>
      </c>
      <c r="O372">
        <v>20069801.48715521</v>
      </c>
    </row>
    <row r="373" spans="1:15" x14ac:dyDescent="0.35">
      <c r="A373" t="s">
        <v>415</v>
      </c>
      <c r="B373" t="s">
        <v>416</v>
      </c>
      <c r="C373">
        <v>1.602433618030441E-3</v>
      </c>
      <c r="D373" t="s">
        <v>1253</v>
      </c>
      <c r="E373" t="s">
        <v>1741</v>
      </c>
      <c r="F373" t="s">
        <v>505</v>
      </c>
      <c r="G373" t="s">
        <v>1254</v>
      </c>
      <c r="H373">
        <v>75980824682.75</v>
      </c>
      <c r="I373">
        <v>1</v>
      </c>
      <c r="J373">
        <v>44175180</v>
      </c>
      <c r="K373" t="s">
        <v>1760</v>
      </c>
      <c r="L373" s="48">
        <v>46204</v>
      </c>
      <c r="M373" t="s">
        <v>1761</v>
      </c>
      <c r="N373">
        <v>2.8394273999999999</v>
      </c>
      <c r="O373">
        <v>125432216.491932</v>
      </c>
    </row>
    <row r="374" spans="1:15" x14ac:dyDescent="0.35">
      <c r="A374" t="s">
        <v>1380</v>
      </c>
      <c r="B374" t="s">
        <v>1381</v>
      </c>
      <c r="C374">
        <v>1.5349971574441171E-8</v>
      </c>
      <c r="D374" t="s">
        <v>1253</v>
      </c>
      <c r="E374" t="s">
        <v>1741</v>
      </c>
      <c r="F374" t="s">
        <v>505</v>
      </c>
      <c r="G374" t="s">
        <v>1254</v>
      </c>
      <c r="H374">
        <v>75980824682.75</v>
      </c>
      <c r="I374">
        <v>1</v>
      </c>
      <c r="J374">
        <v>589</v>
      </c>
      <c r="K374" t="s">
        <v>1762</v>
      </c>
      <c r="L374" s="48">
        <v>46204</v>
      </c>
      <c r="M374" t="s">
        <v>1605</v>
      </c>
      <c r="N374">
        <v>2</v>
      </c>
      <c r="O374">
        <v>1178</v>
      </c>
    </row>
    <row r="375" spans="1:15" hidden="1" x14ac:dyDescent="0.35">
      <c r="A375" t="s">
        <v>1296</v>
      </c>
      <c r="B375" t="s">
        <v>1297</v>
      </c>
      <c r="C375">
        <v>1.381115918522147E-2</v>
      </c>
      <c r="D375" t="s">
        <v>1257</v>
      </c>
      <c r="E375" t="s">
        <v>1529</v>
      </c>
      <c r="F375" t="s">
        <v>505</v>
      </c>
      <c r="G375" t="s">
        <v>1266</v>
      </c>
      <c r="H375">
        <v>4819620516.6400003</v>
      </c>
      <c r="I375">
        <v>3.6555</v>
      </c>
      <c r="J375">
        <v>18497.845000000001</v>
      </c>
      <c r="L375" s="48">
        <v>46204</v>
      </c>
      <c r="M375" t="s">
        <v>1577</v>
      </c>
      <c r="N375">
        <v>1055.4704220000001</v>
      </c>
      <c r="O375">
        <v>71369719.784553483</v>
      </c>
    </row>
    <row r="376" spans="1:15" hidden="1" x14ac:dyDescent="0.35">
      <c r="A376" t="s">
        <v>1334</v>
      </c>
      <c r="B376" t="s">
        <v>1335</v>
      </c>
      <c r="C376">
        <v>2.4067857777626141E-4</v>
      </c>
      <c r="D376" t="s">
        <v>1253</v>
      </c>
      <c r="E376" t="s">
        <v>1529</v>
      </c>
      <c r="F376" t="s">
        <v>505</v>
      </c>
      <c r="G376" t="s">
        <v>1260</v>
      </c>
      <c r="H376">
        <v>22484075601.540001</v>
      </c>
      <c r="I376">
        <v>1</v>
      </c>
      <c r="J376">
        <v>5472.3999973290502</v>
      </c>
      <c r="K376" t="s">
        <v>13</v>
      </c>
      <c r="L376" s="48">
        <v>46204</v>
      </c>
      <c r="M376" t="s">
        <v>1624</v>
      </c>
      <c r="N376">
        <v>996.502289561</v>
      </c>
      <c r="O376">
        <v>5453259.1267320095</v>
      </c>
    </row>
    <row r="377" spans="1:15" x14ac:dyDescent="0.35">
      <c r="A377" t="s">
        <v>1408</v>
      </c>
      <c r="B377" t="s">
        <v>1409</v>
      </c>
      <c r="C377">
        <v>1.3136159474652701E-3</v>
      </c>
      <c r="D377" t="s">
        <v>1274</v>
      </c>
      <c r="E377" t="s">
        <v>1533</v>
      </c>
      <c r="F377" t="s">
        <v>504</v>
      </c>
      <c r="G377" t="s">
        <v>1254</v>
      </c>
      <c r="H377">
        <v>49939198393.660004</v>
      </c>
      <c r="I377">
        <v>3.6555</v>
      </c>
      <c r="J377">
        <v>123322.1689011074</v>
      </c>
      <c r="K377" t="s">
        <v>1757</v>
      </c>
      <c r="L377" s="48">
        <v>46204</v>
      </c>
      <c r="M377" t="s">
        <v>1758</v>
      </c>
      <c r="N377">
        <v>158.07</v>
      </c>
      <c r="O377">
        <v>71258618.063232929</v>
      </c>
    </row>
    <row r="378" spans="1:15" x14ac:dyDescent="0.35">
      <c r="A378" t="s">
        <v>1374</v>
      </c>
      <c r="B378" t="s">
        <v>1375</v>
      </c>
      <c r="C378">
        <v>9.5040727531759105E-5</v>
      </c>
      <c r="D378" t="s">
        <v>1274</v>
      </c>
      <c r="E378" t="s">
        <v>1529</v>
      </c>
      <c r="F378" t="s">
        <v>505</v>
      </c>
      <c r="G378" t="s">
        <v>1254</v>
      </c>
      <c r="H378">
        <v>49939198393.660004</v>
      </c>
      <c r="I378">
        <v>3.6555</v>
      </c>
      <c r="J378">
        <v>3500</v>
      </c>
      <c r="K378" t="s">
        <v>1735</v>
      </c>
      <c r="L378" s="48">
        <v>46204</v>
      </c>
      <c r="M378" t="s">
        <v>1736</v>
      </c>
      <c r="N378">
        <v>402.93480573099998</v>
      </c>
      <c r="O378">
        <v>5155248.6382238464</v>
      </c>
    </row>
    <row r="379" spans="1:15" hidden="1" x14ac:dyDescent="0.35">
      <c r="A379" t="s">
        <v>5</v>
      </c>
      <c r="B379" t="s">
        <v>7</v>
      </c>
      <c r="C379">
        <v>6.9227028946412814E-3</v>
      </c>
      <c r="D379" t="s">
        <v>1253</v>
      </c>
      <c r="E379" t="s">
        <v>1529</v>
      </c>
      <c r="F379" t="s">
        <v>505</v>
      </c>
      <c r="G379" t="s">
        <v>1273</v>
      </c>
      <c r="H379">
        <v>38668920674.18</v>
      </c>
      <c r="I379">
        <v>1</v>
      </c>
      <c r="J379">
        <v>230641</v>
      </c>
      <c r="K379" t="s">
        <v>1546</v>
      </c>
      <c r="L379" s="48">
        <v>46204</v>
      </c>
      <c r="M379" t="s">
        <v>1547</v>
      </c>
      <c r="N379">
        <v>1171.64277563</v>
      </c>
      <c r="O379">
        <v>270228861.41407877</v>
      </c>
    </row>
    <row r="380" spans="1:15" hidden="1" x14ac:dyDescent="0.35">
      <c r="A380" t="s">
        <v>57</v>
      </c>
      <c r="B380" t="s">
        <v>58</v>
      </c>
      <c r="C380">
        <v>1.111869851940651E-3</v>
      </c>
      <c r="D380" t="s">
        <v>1253</v>
      </c>
      <c r="E380" t="s">
        <v>1529</v>
      </c>
      <c r="F380" t="s">
        <v>505</v>
      </c>
      <c r="G380" t="s">
        <v>1266</v>
      </c>
      <c r="H380">
        <v>21321717942.369999</v>
      </c>
      <c r="I380">
        <v>1</v>
      </c>
      <c r="J380">
        <v>27000</v>
      </c>
      <c r="K380" t="s">
        <v>1700</v>
      </c>
      <c r="L380" s="48">
        <v>46204</v>
      </c>
      <c r="M380" t="s">
        <v>1701</v>
      </c>
      <c r="N380">
        <v>878.67856927800005</v>
      </c>
      <c r="O380">
        <v>23724321.370506</v>
      </c>
    </row>
    <row r="381" spans="1:15" x14ac:dyDescent="0.35">
      <c r="A381" t="s">
        <v>1382</v>
      </c>
      <c r="B381" t="s">
        <v>1383</v>
      </c>
      <c r="C381">
        <v>2.3765123682831109E-3</v>
      </c>
      <c r="D381" t="s">
        <v>1253</v>
      </c>
      <c r="E381" t="s">
        <v>1741</v>
      </c>
      <c r="F381" t="s">
        <v>505</v>
      </c>
      <c r="G381" t="s">
        <v>1254</v>
      </c>
      <c r="H381">
        <v>75980824682.75</v>
      </c>
      <c r="I381">
        <v>1</v>
      </c>
      <c r="J381">
        <v>213794133.41</v>
      </c>
      <c r="K381" t="s">
        <v>1762</v>
      </c>
      <c r="L381" s="48">
        <v>46204</v>
      </c>
      <c r="M381" t="s">
        <v>1605</v>
      </c>
      <c r="N381">
        <v>0.82219529999999996</v>
      </c>
      <c r="O381">
        <v>175780531.65727499</v>
      </c>
    </row>
    <row r="382" spans="1:15" x14ac:dyDescent="0.35">
      <c r="A382" t="s">
        <v>1410</v>
      </c>
      <c r="B382" t="s">
        <v>1411</v>
      </c>
      <c r="C382">
        <v>9.5373636453034306E-3</v>
      </c>
      <c r="D382" t="s">
        <v>1257</v>
      </c>
      <c r="E382" t="s">
        <v>1533</v>
      </c>
      <c r="F382" t="s">
        <v>504</v>
      </c>
      <c r="G382" t="s">
        <v>1254</v>
      </c>
      <c r="H382">
        <v>13609572096.93</v>
      </c>
      <c r="I382">
        <v>3.6555</v>
      </c>
      <c r="J382">
        <v>2476459.2089999998</v>
      </c>
      <c r="K382" t="s">
        <v>146</v>
      </c>
      <c r="L382" s="48">
        <v>46204</v>
      </c>
      <c r="M382" t="s">
        <v>1763</v>
      </c>
      <c r="N382">
        <v>15.427</v>
      </c>
      <c r="O382">
        <v>139655951.04213181</v>
      </c>
    </row>
    <row r="383" spans="1:15" hidden="1" x14ac:dyDescent="0.35">
      <c r="A383" t="s">
        <v>1336</v>
      </c>
      <c r="B383" t="s">
        <v>1337</v>
      </c>
      <c r="C383">
        <v>1.186103692986125E-4</v>
      </c>
      <c r="D383" t="s">
        <v>1253</v>
      </c>
      <c r="E383" t="s">
        <v>1529</v>
      </c>
      <c r="F383" t="s">
        <v>505</v>
      </c>
      <c r="G383" t="s">
        <v>1263</v>
      </c>
      <c r="H383">
        <v>32175031138.84</v>
      </c>
      <c r="I383">
        <v>1</v>
      </c>
      <c r="J383">
        <v>12232.48661407387</v>
      </c>
      <c r="K383" t="s">
        <v>254</v>
      </c>
      <c r="L383" s="48">
        <v>46204</v>
      </c>
      <c r="M383" t="s">
        <v>1654</v>
      </c>
      <c r="N383">
        <v>312.20655147399998</v>
      </c>
      <c r="O383">
        <v>3819062.4617318688</v>
      </c>
    </row>
    <row r="384" spans="1:15" hidden="1" x14ac:dyDescent="0.35">
      <c r="A384" t="s">
        <v>1374</v>
      </c>
      <c r="B384" t="s">
        <v>1375</v>
      </c>
      <c r="C384">
        <v>3.2446114414133901E-4</v>
      </c>
      <c r="D384" t="s">
        <v>1274</v>
      </c>
      <c r="E384" t="s">
        <v>1529</v>
      </c>
      <c r="F384" t="s">
        <v>505</v>
      </c>
      <c r="G384" t="s">
        <v>1260</v>
      </c>
      <c r="H384">
        <v>14659382987.110001</v>
      </c>
      <c r="I384">
        <v>3.6555</v>
      </c>
      <c r="J384">
        <v>3500</v>
      </c>
      <c r="K384" t="s">
        <v>1735</v>
      </c>
      <c r="L384" s="48">
        <v>46204</v>
      </c>
      <c r="M384" t="s">
        <v>1736</v>
      </c>
      <c r="N384">
        <v>402.93480573099998</v>
      </c>
      <c r="O384">
        <v>5155248.6382238464</v>
      </c>
    </row>
    <row r="385" spans="1:15" x14ac:dyDescent="0.35">
      <c r="A385" t="s">
        <v>1384</v>
      </c>
      <c r="B385" t="s">
        <v>1385</v>
      </c>
      <c r="C385">
        <v>4.6341819996367668E-3</v>
      </c>
      <c r="D385" t="s">
        <v>1253</v>
      </c>
      <c r="E385" t="s">
        <v>1741</v>
      </c>
      <c r="F385" t="s">
        <v>505</v>
      </c>
      <c r="G385" t="s">
        <v>1254</v>
      </c>
      <c r="H385">
        <v>75980824682.75</v>
      </c>
      <c r="I385">
        <v>1</v>
      </c>
      <c r="J385">
        <v>44545372</v>
      </c>
      <c r="K385" t="s">
        <v>1764</v>
      </c>
      <c r="L385" s="48">
        <v>46204</v>
      </c>
      <c r="M385" t="s">
        <v>1765</v>
      </c>
      <c r="N385">
        <v>8.0142061000000009</v>
      </c>
      <c r="O385">
        <v>356995792.00916922</v>
      </c>
    </row>
    <row r="386" spans="1:15" x14ac:dyDescent="0.35">
      <c r="A386" t="s">
        <v>639</v>
      </c>
      <c r="B386" t="s">
        <v>640</v>
      </c>
      <c r="C386">
        <v>5.547281340931633E-3</v>
      </c>
      <c r="D386" t="s">
        <v>1253</v>
      </c>
      <c r="E386" t="s">
        <v>1741</v>
      </c>
      <c r="F386" t="s">
        <v>505</v>
      </c>
      <c r="G386" t="s">
        <v>1254</v>
      </c>
      <c r="H386">
        <v>75980824682.75</v>
      </c>
      <c r="I386">
        <v>1</v>
      </c>
      <c r="J386">
        <v>93958769</v>
      </c>
      <c r="K386" t="s">
        <v>1625</v>
      </c>
      <c r="L386" s="48">
        <v>46204</v>
      </c>
      <c r="M386" t="s">
        <v>1626</v>
      </c>
      <c r="N386">
        <v>4.5376127000000004</v>
      </c>
      <c r="O386">
        <v>426348503.49076629</v>
      </c>
    </row>
    <row r="387" spans="1:15" hidden="1" x14ac:dyDescent="0.35">
      <c r="A387" t="s">
        <v>1766</v>
      </c>
      <c r="B387" t="s">
        <v>1767</v>
      </c>
      <c r="C387">
        <v>2.9510041333305991E-2</v>
      </c>
      <c r="D387" t="s">
        <v>1257</v>
      </c>
      <c r="E387" t="s">
        <v>1533</v>
      </c>
      <c r="F387" t="s">
        <v>504</v>
      </c>
      <c r="G387" t="s">
        <v>1266</v>
      </c>
      <c r="H387">
        <v>4819620516.6400003</v>
      </c>
      <c r="I387">
        <v>3.6555</v>
      </c>
      <c r="J387">
        <v>229518.92</v>
      </c>
      <c r="K387" t="s">
        <v>1768</v>
      </c>
      <c r="L387" s="48">
        <v>46204</v>
      </c>
      <c r="M387" t="s">
        <v>1769</v>
      </c>
      <c r="N387">
        <v>182.21</v>
      </c>
      <c r="O387">
        <v>152875358.3414526</v>
      </c>
    </row>
    <row r="388" spans="1:15" hidden="1" x14ac:dyDescent="0.35">
      <c r="A388" t="s">
        <v>1655</v>
      </c>
      <c r="B388" t="s">
        <v>1656</v>
      </c>
      <c r="C388">
        <v>1.8997741807699701E-2</v>
      </c>
      <c r="D388" t="s">
        <v>1257</v>
      </c>
      <c r="E388" t="s">
        <v>1533</v>
      </c>
      <c r="F388" t="s">
        <v>504</v>
      </c>
      <c r="G388" t="s">
        <v>1260</v>
      </c>
      <c r="H388">
        <v>1876132204.02</v>
      </c>
      <c r="I388">
        <v>3.6555</v>
      </c>
      <c r="J388">
        <v>80229.649999999994</v>
      </c>
      <c r="K388" t="s">
        <v>1657</v>
      </c>
      <c r="L388" s="48">
        <v>46204</v>
      </c>
      <c r="M388" t="s">
        <v>1658</v>
      </c>
      <c r="N388">
        <v>130.80000000000001</v>
      </c>
      <c r="O388">
        <v>38360956.713210002</v>
      </c>
    </row>
    <row r="389" spans="1:15" x14ac:dyDescent="0.35">
      <c r="A389" t="s">
        <v>1410</v>
      </c>
      <c r="B389" t="s">
        <v>1411</v>
      </c>
      <c r="C389">
        <v>9.9388200646264094E-3</v>
      </c>
      <c r="D389" t="s">
        <v>1274</v>
      </c>
      <c r="E389" t="s">
        <v>1533</v>
      </c>
      <c r="F389" t="s">
        <v>504</v>
      </c>
      <c r="G389" t="s">
        <v>1254</v>
      </c>
      <c r="H389">
        <v>49939198393.660004</v>
      </c>
      <c r="I389">
        <v>3.6555</v>
      </c>
      <c r="J389">
        <v>9556037.8990000002</v>
      </c>
      <c r="K389" t="s">
        <v>146</v>
      </c>
      <c r="L389" s="48">
        <v>46204</v>
      </c>
      <c r="M389" t="s">
        <v>1763</v>
      </c>
      <c r="N389">
        <v>15.427</v>
      </c>
      <c r="O389">
        <v>538897453.31940973</v>
      </c>
    </row>
    <row r="390" spans="1:15" x14ac:dyDescent="0.35">
      <c r="A390" t="s">
        <v>1374</v>
      </c>
      <c r="B390" t="s">
        <v>1375</v>
      </c>
      <c r="C390">
        <v>2.5137490236796101E-5</v>
      </c>
      <c r="D390" t="s">
        <v>1257</v>
      </c>
      <c r="E390" t="s">
        <v>1529</v>
      </c>
      <c r="F390" t="s">
        <v>505</v>
      </c>
      <c r="G390" t="s">
        <v>1254</v>
      </c>
      <c r="H390">
        <v>13609572096.93</v>
      </c>
      <c r="I390">
        <v>3.6555</v>
      </c>
      <c r="J390">
        <v>250</v>
      </c>
      <c r="K390" t="s">
        <v>1735</v>
      </c>
      <c r="L390" s="48">
        <v>46204</v>
      </c>
      <c r="M390" t="s">
        <v>1736</v>
      </c>
      <c r="N390">
        <v>402.93480573099998</v>
      </c>
      <c r="O390">
        <v>368232.04558741761</v>
      </c>
    </row>
    <row r="391" spans="1:15" hidden="1" x14ac:dyDescent="0.35">
      <c r="A391" t="s">
        <v>1360</v>
      </c>
      <c r="B391" t="s">
        <v>1361</v>
      </c>
      <c r="C391">
        <v>1.050837000722793E-2</v>
      </c>
      <c r="D391" t="s">
        <v>1253</v>
      </c>
      <c r="E391" t="s">
        <v>1529</v>
      </c>
      <c r="F391" t="s">
        <v>505</v>
      </c>
      <c r="G391" t="s">
        <v>1266</v>
      </c>
      <c r="H391">
        <v>21321717942.369999</v>
      </c>
      <c r="I391">
        <v>1</v>
      </c>
      <c r="J391">
        <v>211061.96</v>
      </c>
      <c r="L391" s="48">
        <v>46204</v>
      </c>
      <c r="M391" t="s">
        <v>1707</v>
      </c>
      <c r="N391">
        <v>1070.8622882300001</v>
      </c>
      <c r="O391">
        <v>226018293.44390881</v>
      </c>
    </row>
    <row r="392" spans="1:15" hidden="1" x14ac:dyDescent="0.35">
      <c r="A392" t="s">
        <v>507</v>
      </c>
      <c r="B392" t="s">
        <v>509</v>
      </c>
      <c r="C392">
        <v>1.279234098927651E-3</v>
      </c>
      <c r="D392" t="s">
        <v>1253</v>
      </c>
      <c r="E392" t="s">
        <v>1529</v>
      </c>
      <c r="F392" t="s">
        <v>505</v>
      </c>
      <c r="G392" t="s">
        <v>1263</v>
      </c>
      <c r="H392">
        <v>32175031138.84</v>
      </c>
      <c r="I392">
        <v>1</v>
      </c>
      <c r="J392">
        <v>37066.999999999993</v>
      </c>
      <c r="K392" t="s">
        <v>254</v>
      </c>
      <c r="L392" s="48">
        <v>46204</v>
      </c>
      <c r="M392" t="s">
        <v>1654</v>
      </c>
      <c r="N392">
        <v>1113.420727339</v>
      </c>
      <c r="O392">
        <v>41271166.100274697</v>
      </c>
    </row>
    <row r="393" spans="1:15" x14ac:dyDescent="0.35">
      <c r="A393" t="s">
        <v>309</v>
      </c>
      <c r="B393" t="s">
        <v>311</v>
      </c>
      <c r="C393">
        <v>4.5115109391430197E-5</v>
      </c>
      <c r="D393" t="s">
        <v>1253</v>
      </c>
      <c r="E393" t="s">
        <v>1741</v>
      </c>
      <c r="F393" t="s">
        <v>505</v>
      </c>
      <c r="G393" t="s">
        <v>1254</v>
      </c>
      <c r="H393">
        <v>75980824682.75</v>
      </c>
      <c r="I393">
        <v>3.6555</v>
      </c>
      <c r="J393">
        <v>14919</v>
      </c>
      <c r="K393" t="s">
        <v>1770</v>
      </c>
      <c r="L393" s="48">
        <v>46204</v>
      </c>
      <c r="M393" t="s">
        <v>1771</v>
      </c>
      <c r="N393">
        <v>68.775668699999997</v>
      </c>
      <c r="O393">
        <v>3750777.6879811892</v>
      </c>
    </row>
    <row r="394" spans="1:15" x14ac:dyDescent="0.35">
      <c r="A394" t="s">
        <v>145</v>
      </c>
      <c r="B394" t="s">
        <v>147</v>
      </c>
      <c r="C394">
        <v>1.3591065753297001E-2</v>
      </c>
      <c r="D394" t="s">
        <v>1257</v>
      </c>
      <c r="E394" t="s">
        <v>1533</v>
      </c>
      <c r="F394" t="s">
        <v>504</v>
      </c>
      <c r="G394" t="s">
        <v>1254</v>
      </c>
      <c r="H394">
        <v>13609572096.93</v>
      </c>
      <c r="I394">
        <v>3.6555</v>
      </c>
      <c r="J394">
        <v>3529038.1279999958</v>
      </c>
      <c r="K394" t="s">
        <v>146</v>
      </c>
      <c r="L394" s="48">
        <v>46204</v>
      </c>
      <c r="M394" t="s">
        <v>1671</v>
      </c>
      <c r="N394">
        <v>15.427</v>
      </c>
      <c r="O394">
        <v>199014453.4739978</v>
      </c>
    </row>
    <row r="395" spans="1:15" hidden="1" x14ac:dyDescent="0.35">
      <c r="A395" t="s">
        <v>1406</v>
      </c>
      <c r="B395" t="s">
        <v>1407</v>
      </c>
      <c r="C395">
        <v>7.8363481126489404E-3</v>
      </c>
      <c r="D395" t="s">
        <v>1257</v>
      </c>
      <c r="E395" t="s">
        <v>1533</v>
      </c>
      <c r="F395" t="s">
        <v>504</v>
      </c>
      <c r="G395" t="s">
        <v>1263</v>
      </c>
      <c r="H395">
        <v>6913819376.2700005</v>
      </c>
      <c r="I395">
        <v>3.6555</v>
      </c>
      <c r="J395">
        <v>14181069</v>
      </c>
      <c r="K395" t="s">
        <v>1495</v>
      </c>
      <c r="L395" s="48">
        <v>46204</v>
      </c>
      <c r="M395" t="s">
        <v>1721</v>
      </c>
      <c r="N395">
        <v>1.125</v>
      </c>
      <c r="O395">
        <v>58318759.94568751</v>
      </c>
    </row>
    <row r="396" spans="1:15" hidden="1" x14ac:dyDescent="0.35">
      <c r="A396" t="s">
        <v>15</v>
      </c>
      <c r="B396" t="s">
        <v>16</v>
      </c>
      <c r="C396">
        <v>3.252409698893081E-4</v>
      </c>
      <c r="D396" t="s">
        <v>1253</v>
      </c>
      <c r="E396" t="s">
        <v>1529</v>
      </c>
      <c r="F396" t="s">
        <v>505</v>
      </c>
      <c r="G396" t="s">
        <v>1260</v>
      </c>
      <c r="H396">
        <v>22484075601.540001</v>
      </c>
      <c r="I396">
        <v>1</v>
      </c>
      <c r="J396">
        <v>6737</v>
      </c>
      <c r="K396" t="s">
        <v>13</v>
      </c>
      <c r="L396" s="48">
        <v>46204</v>
      </c>
      <c r="M396" t="s">
        <v>1624</v>
      </c>
      <c r="N396">
        <v>1075.2915309529999</v>
      </c>
      <c r="O396">
        <v>7244239.0440303599</v>
      </c>
    </row>
    <row r="397" spans="1:15" x14ac:dyDescent="0.35">
      <c r="A397" t="s">
        <v>1772</v>
      </c>
      <c r="B397" t="s">
        <v>1773</v>
      </c>
      <c r="C397">
        <v>1.8492792814096291E-2</v>
      </c>
      <c r="D397" t="s">
        <v>1253</v>
      </c>
      <c r="E397" t="s">
        <v>1741</v>
      </c>
      <c r="F397" t="s">
        <v>505</v>
      </c>
      <c r="G397" t="s">
        <v>1254</v>
      </c>
      <c r="H397">
        <v>75980824682.75</v>
      </c>
      <c r="I397">
        <v>3.6555</v>
      </c>
      <c r="J397">
        <v>11186614.02</v>
      </c>
      <c r="K397" t="s">
        <v>1774</v>
      </c>
      <c r="L397" s="48">
        <v>46204</v>
      </c>
      <c r="M397" t="s">
        <v>1775</v>
      </c>
      <c r="N397">
        <v>37.472113399999998</v>
      </c>
      <c r="O397">
        <v>1532334675.6662221</v>
      </c>
    </row>
    <row r="398" spans="1:15" x14ac:dyDescent="0.35">
      <c r="A398" t="s">
        <v>1374</v>
      </c>
      <c r="B398" t="s">
        <v>1375</v>
      </c>
      <c r="C398">
        <v>2.7008531956105999E-5</v>
      </c>
      <c r="D398" t="s">
        <v>1281</v>
      </c>
      <c r="E398" t="s">
        <v>1529</v>
      </c>
      <c r="F398" t="s">
        <v>505</v>
      </c>
      <c r="G398" t="s">
        <v>1254</v>
      </c>
      <c r="H398">
        <v>12432054192.16</v>
      </c>
      <c r="I398">
        <v>3.6555</v>
      </c>
      <c r="J398">
        <v>250</v>
      </c>
      <c r="K398" t="s">
        <v>1735</v>
      </c>
      <c r="L398" s="48">
        <v>46204</v>
      </c>
      <c r="M398" t="s">
        <v>1736</v>
      </c>
      <c r="N398">
        <v>402.93480573099998</v>
      </c>
      <c r="O398">
        <v>368232.04558741761</v>
      </c>
    </row>
    <row r="399" spans="1:15" hidden="1" x14ac:dyDescent="0.35">
      <c r="A399" t="s">
        <v>1655</v>
      </c>
      <c r="B399" t="s">
        <v>1656</v>
      </c>
      <c r="C399">
        <v>3.9433263957925499E-2</v>
      </c>
      <c r="D399" t="s">
        <v>1274</v>
      </c>
      <c r="E399" t="s">
        <v>1533</v>
      </c>
      <c r="F399" t="s">
        <v>504</v>
      </c>
      <c r="G399" t="s">
        <v>1260</v>
      </c>
      <c r="H399">
        <v>14659382987.110001</v>
      </c>
      <c r="I399">
        <v>3.6555</v>
      </c>
      <c r="J399">
        <v>1309043.1100000001</v>
      </c>
      <c r="K399" t="s">
        <v>1657</v>
      </c>
      <c r="L399" s="48">
        <v>46204</v>
      </c>
      <c r="M399" t="s">
        <v>1658</v>
      </c>
      <c r="N399">
        <v>130.80000000000001</v>
      </c>
      <c r="O399">
        <v>625905087.18953407</v>
      </c>
    </row>
    <row r="400" spans="1:15" hidden="1" x14ac:dyDescent="0.35">
      <c r="A400" t="s">
        <v>1766</v>
      </c>
      <c r="B400" t="s">
        <v>1767</v>
      </c>
      <c r="C400">
        <v>1.88014512683863E-3</v>
      </c>
      <c r="D400" t="s">
        <v>1274</v>
      </c>
      <c r="E400" t="s">
        <v>1533</v>
      </c>
      <c r="F400" t="s">
        <v>504</v>
      </c>
      <c r="G400" t="s">
        <v>1266</v>
      </c>
      <c r="H400">
        <v>13037568915.93</v>
      </c>
      <c r="I400">
        <v>3.6555</v>
      </c>
      <c r="J400">
        <v>39966.849401315063</v>
      </c>
      <c r="K400" t="s">
        <v>1768</v>
      </c>
      <c r="L400" s="48">
        <v>46204</v>
      </c>
      <c r="M400" t="s">
        <v>1769</v>
      </c>
      <c r="N400">
        <v>182.21</v>
      </c>
      <c r="O400">
        <v>26620665.625321481</v>
      </c>
    </row>
    <row r="401" spans="1:15" x14ac:dyDescent="0.35">
      <c r="A401" t="s">
        <v>302</v>
      </c>
      <c r="B401" t="s">
        <v>304</v>
      </c>
      <c r="C401">
        <v>1.336223814633904E-2</v>
      </c>
      <c r="D401" t="s">
        <v>1253</v>
      </c>
      <c r="E401" t="s">
        <v>1741</v>
      </c>
      <c r="F401" t="s">
        <v>505</v>
      </c>
      <c r="G401" t="s">
        <v>1254</v>
      </c>
      <c r="H401">
        <v>75980824682.75</v>
      </c>
      <c r="I401">
        <v>1</v>
      </c>
      <c r="J401">
        <v>241213300.84999999</v>
      </c>
      <c r="K401" t="s">
        <v>1776</v>
      </c>
      <c r="L401" s="48">
        <v>46204</v>
      </c>
      <c r="M401" t="s">
        <v>1777</v>
      </c>
      <c r="N401">
        <v>4.2636405999999996</v>
      </c>
      <c r="O401">
        <v>1028446822.764075</v>
      </c>
    </row>
    <row r="402" spans="1:15" x14ac:dyDescent="0.35">
      <c r="A402" t="s">
        <v>1616</v>
      </c>
      <c r="B402" t="s">
        <v>1617</v>
      </c>
      <c r="C402">
        <v>1.50597351903381E-5</v>
      </c>
      <c r="D402" t="s">
        <v>1257</v>
      </c>
      <c r="E402" t="s">
        <v>1529</v>
      </c>
      <c r="F402" t="s">
        <v>505</v>
      </c>
      <c r="G402" t="s">
        <v>1254</v>
      </c>
      <c r="H402">
        <v>13609572096.93</v>
      </c>
      <c r="I402">
        <v>3.6555</v>
      </c>
      <c r="J402">
        <v>60</v>
      </c>
      <c r="K402" t="s">
        <v>1618</v>
      </c>
      <c r="L402" s="48">
        <v>46204</v>
      </c>
      <c r="M402" t="s">
        <v>1619</v>
      </c>
      <c r="N402">
        <v>1005.52635802</v>
      </c>
      <c r="O402">
        <v>220542.0961045266</v>
      </c>
    </row>
    <row r="403" spans="1:15" hidden="1" x14ac:dyDescent="0.35">
      <c r="A403" t="s">
        <v>1406</v>
      </c>
      <c r="B403" t="s">
        <v>1407</v>
      </c>
      <c r="C403">
        <v>1.90146124087483E-3</v>
      </c>
      <c r="D403" t="s">
        <v>1274</v>
      </c>
      <c r="E403" t="s">
        <v>1533</v>
      </c>
      <c r="F403" t="s">
        <v>504</v>
      </c>
      <c r="G403" t="s">
        <v>1263</v>
      </c>
      <c r="H403">
        <v>22242246490.619999</v>
      </c>
      <c r="I403">
        <v>3.6555</v>
      </c>
      <c r="J403">
        <v>11181069</v>
      </c>
      <c r="K403" t="s">
        <v>1495</v>
      </c>
      <c r="L403" s="48">
        <v>46204</v>
      </c>
      <c r="M403" t="s">
        <v>1721</v>
      </c>
      <c r="N403">
        <v>1.125</v>
      </c>
      <c r="O403">
        <v>45981447.445687503</v>
      </c>
    </row>
    <row r="404" spans="1:15" hidden="1" x14ac:dyDescent="0.35">
      <c r="A404" t="s">
        <v>253</v>
      </c>
      <c r="B404" t="s">
        <v>255</v>
      </c>
      <c r="C404">
        <v>1.5830867806989081E-4</v>
      </c>
      <c r="D404" t="s">
        <v>1253</v>
      </c>
      <c r="E404" t="s">
        <v>1529</v>
      </c>
      <c r="F404" t="s">
        <v>505</v>
      </c>
      <c r="G404" t="s">
        <v>1263</v>
      </c>
      <c r="H404">
        <v>32175031138.84</v>
      </c>
      <c r="I404">
        <v>1</v>
      </c>
      <c r="J404">
        <v>472.07971554377809</v>
      </c>
      <c r="K404" t="s">
        <v>254</v>
      </c>
      <c r="L404" s="48">
        <v>46204</v>
      </c>
      <c r="M404" t="s">
        <v>1654</v>
      </c>
      <c r="N404">
        <v>10825.227161162</v>
      </c>
      <c r="O404">
        <v>5110370.1589381378</v>
      </c>
    </row>
    <row r="405" spans="1:15" x14ac:dyDescent="0.35">
      <c r="A405" t="s">
        <v>1386</v>
      </c>
      <c r="B405" t="s">
        <v>1387</v>
      </c>
      <c r="C405">
        <v>5.6280177762614433E-8</v>
      </c>
      <c r="D405" t="s">
        <v>1253</v>
      </c>
      <c r="E405" t="s">
        <v>1741</v>
      </c>
      <c r="F405" t="s">
        <v>505</v>
      </c>
      <c r="G405" t="s">
        <v>1254</v>
      </c>
      <c r="H405">
        <v>75980824682.75</v>
      </c>
      <c r="I405">
        <v>1</v>
      </c>
      <c r="J405">
        <v>4814</v>
      </c>
      <c r="K405" t="s">
        <v>1778</v>
      </c>
      <c r="L405" s="48">
        <v>46204</v>
      </c>
      <c r="M405" t="s">
        <v>1779</v>
      </c>
      <c r="N405">
        <v>0.9</v>
      </c>
      <c r="O405">
        <v>4332.6000000000004</v>
      </c>
    </row>
    <row r="406" spans="1:15" x14ac:dyDescent="0.35">
      <c r="A406" t="s">
        <v>145</v>
      </c>
      <c r="B406" t="s">
        <v>147</v>
      </c>
      <c r="C406">
        <v>4.7338279377721754E-3</v>
      </c>
      <c r="D406" t="s">
        <v>1274</v>
      </c>
      <c r="E406" t="s">
        <v>1533</v>
      </c>
      <c r="F406" t="s">
        <v>504</v>
      </c>
      <c r="G406" t="s">
        <v>1254</v>
      </c>
      <c r="H406">
        <v>49939198393.660004</v>
      </c>
      <c r="I406">
        <v>3.6555</v>
      </c>
      <c r="J406">
        <v>4551510.0270000007</v>
      </c>
      <c r="K406" t="s">
        <v>146</v>
      </c>
      <c r="L406" s="48">
        <v>46204</v>
      </c>
      <c r="M406" t="s">
        <v>1671</v>
      </c>
      <c r="N406">
        <v>15.427</v>
      </c>
      <c r="O406">
        <v>256675118.7293568</v>
      </c>
    </row>
    <row r="407" spans="1:15" hidden="1" x14ac:dyDescent="0.35">
      <c r="A407" t="s">
        <v>12</v>
      </c>
      <c r="B407" t="s">
        <v>14</v>
      </c>
      <c r="C407">
        <v>3.1638036441253733E-5</v>
      </c>
      <c r="D407" t="s">
        <v>1253</v>
      </c>
      <c r="E407" t="s">
        <v>1529</v>
      </c>
      <c r="F407" t="s">
        <v>505</v>
      </c>
      <c r="G407" t="s">
        <v>1260</v>
      </c>
      <c r="H407">
        <v>22484075601.540001</v>
      </c>
      <c r="I407">
        <v>3.6555</v>
      </c>
      <c r="J407">
        <v>227.54</v>
      </c>
      <c r="K407" t="s">
        <v>13</v>
      </c>
      <c r="L407" s="48">
        <v>46204</v>
      </c>
      <c r="M407" t="s">
        <v>1624</v>
      </c>
      <c r="N407">
        <v>926.98357322499999</v>
      </c>
      <c r="O407">
        <v>771039.41635078401</v>
      </c>
    </row>
    <row r="408" spans="1:15" hidden="1" x14ac:dyDescent="0.35">
      <c r="A408" t="s">
        <v>1258</v>
      </c>
      <c r="B408" t="s">
        <v>1259</v>
      </c>
      <c r="C408">
        <v>2.5834276984761351E-3</v>
      </c>
      <c r="D408" t="s">
        <v>1253</v>
      </c>
      <c r="E408" t="s">
        <v>1529</v>
      </c>
      <c r="F408" t="s">
        <v>505</v>
      </c>
      <c r="G408" t="s">
        <v>1273</v>
      </c>
      <c r="H408">
        <v>38668920674.18</v>
      </c>
      <c r="I408">
        <v>3.6555</v>
      </c>
      <c r="J408">
        <v>29033</v>
      </c>
      <c r="L408" s="48">
        <v>46204</v>
      </c>
      <c r="M408" t="s">
        <v>1530</v>
      </c>
      <c r="N408">
        <v>1021.781111</v>
      </c>
      <c r="O408">
        <v>108441763.67464609</v>
      </c>
    </row>
    <row r="409" spans="1:15" x14ac:dyDescent="0.35">
      <c r="A409" t="s">
        <v>1780</v>
      </c>
      <c r="B409" t="s">
        <v>1781</v>
      </c>
      <c r="C409">
        <v>8.3868009199251513E-4</v>
      </c>
      <c r="D409" t="s">
        <v>1253</v>
      </c>
      <c r="E409" t="s">
        <v>1741</v>
      </c>
      <c r="F409" t="s">
        <v>505</v>
      </c>
      <c r="G409" t="s">
        <v>1254</v>
      </c>
      <c r="H409">
        <v>75980824682.75</v>
      </c>
      <c r="I409">
        <v>1</v>
      </c>
      <c r="J409">
        <v>15771420</v>
      </c>
      <c r="K409" t="s">
        <v>1782</v>
      </c>
      <c r="L409" s="48">
        <v>46204</v>
      </c>
      <c r="M409" t="s">
        <v>1783</v>
      </c>
      <c r="N409">
        <v>4.1219226999999998</v>
      </c>
      <c r="O409">
        <v>65008574.109233998</v>
      </c>
    </row>
    <row r="410" spans="1:15" x14ac:dyDescent="0.35">
      <c r="A410" t="s">
        <v>413</v>
      </c>
      <c r="B410" t="s">
        <v>418</v>
      </c>
      <c r="C410">
        <v>1.281756396403303E-8</v>
      </c>
      <c r="D410" t="s">
        <v>1253</v>
      </c>
      <c r="E410" t="s">
        <v>1741</v>
      </c>
      <c r="F410" t="s">
        <v>505</v>
      </c>
      <c r="G410" t="s">
        <v>1254</v>
      </c>
      <c r="H410">
        <v>75980824682.75</v>
      </c>
      <c r="I410">
        <v>1</v>
      </c>
      <c r="J410">
        <v>589</v>
      </c>
      <c r="L410" s="48">
        <v>46204</v>
      </c>
      <c r="M410" t="s">
        <v>1784</v>
      </c>
      <c r="N410">
        <v>1.6806992000000001</v>
      </c>
      <c r="O410">
        <v>989.93182880000006</v>
      </c>
    </row>
    <row r="411" spans="1:15" hidden="1" x14ac:dyDescent="0.35">
      <c r="A411" t="s">
        <v>1362</v>
      </c>
      <c r="B411" t="s">
        <v>1363</v>
      </c>
      <c r="C411">
        <v>4.866470117381675E-3</v>
      </c>
      <c r="D411" t="s">
        <v>1253</v>
      </c>
      <c r="E411" t="s">
        <v>1529</v>
      </c>
      <c r="F411" t="s">
        <v>505</v>
      </c>
      <c r="G411" t="s">
        <v>1266</v>
      </c>
      <c r="H411">
        <v>21321717942.369999</v>
      </c>
      <c r="I411">
        <v>1</v>
      </c>
      <c r="J411">
        <v>1824719</v>
      </c>
      <c r="K411" t="s">
        <v>1708</v>
      </c>
      <c r="L411" s="48">
        <v>46204</v>
      </c>
      <c r="M411" t="s">
        <v>1707</v>
      </c>
      <c r="N411">
        <v>57.499238642000002</v>
      </c>
      <c r="O411">
        <v>104919953.23559161</v>
      </c>
    </row>
    <row r="412" spans="1:15" hidden="1" x14ac:dyDescent="0.35">
      <c r="A412" t="s">
        <v>508</v>
      </c>
      <c r="B412" t="s">
        <v>510</v>
      </c>
      <c r="C412">
        <v>7.8250868225551056E-4</v>
      </c>
      <c r="D412" t="s">
        <v>1253</v>
      </c>
      <c r="E412" t="s">
        <v>1529</v>
      </c>
      <c r="F412" t="s">
        <v>505</v>
      </c>
      <c r="G412" t="s">
        <v>1263</v>
      </c>
      <c r="H412">
        <v>32175031138.84</v>
      </c>
      <c r="I412">
        <v>1</v>
      </c>
      <c r="J412">
        <v>2288.8000000000002</v>
      </c>
      <c r="K412" t="s">
        <v>254</v>
      </c>
      <c r="L412" s="48">
        <v>46204</v>
      </c>
      <c r="M412" t="s">
        <v>1654</v>
      </c>
      <c r="N412">
        <v>11122.827663811</v>
      </c>
      <c r="O412">
        <v>25457927.956930619</v>
      </c>
    </row>
    <row r="413" spans="1:15" x14ac:dyDescent="0.35">
      <c r="A413" t="s">
        <v>1785</v>
      </c>
      <c r="B413" t="s">
        <v>1786</v>
      </c>
      <c r="C413">
        <v>1.555893642654369E-9</v>
      </c>
      <c r="D413" t="s">
        <v>1274</v>
      </c>
      <c r="E413" t="s">
        <v>1533</v>
      </c>
      <c r="F413" t="s">
        <v>504</v>
      </c>
      <c r="G413" t="s">
        <v>1254</v>
      </c>
      <c r="H413">
        <v>49939198393.660004</v>
      </c>
      <c r="I413">
        <v>3.6555</v>
      </c>
      <c r="J413">
        <v>1.982</v>
      </c>
      <c r="K413" t="s">
        <v>1787</v>
      </c>
      <c r="L413" s="48">
        <v>46204</v>
      </c>
      <c r="M413" t="s">
        <v>1646</v>
      </c>
      <c r="N413">
        <v>11.65</v>
      </c>
      <c r="O413">
        <v>84.406591649999996</v>
      </c>
    </row>
    <row r="414" spans="1:15" x14ac:dyDescent="0.35">
      <c r="A414" t="s">
        <v>1616</v>
      </c>
      <c r="B414" t="s">
        <v>1617</v>
      </c>
      <c r="C414">
        <v>6.1005416416557602E-6</v>
      </c>
      <c r="D414" t="s">
        <v>1274</v>
      </c>
      <c r="E414" t="s">
        <v>1529</v>
      </c>
      <c r="F414" t="s">
        <v>505</v>
      </c>
      <c r="G414" t="s">
        <v>1254</v>
      </c>
      <c r="H414">
        <v>49939198393.660004</v>
      </c>
      <c r="I414">
        <v>3.6555</v>
      </c>
      <c r="J414">
        <v>90</v>
      </c>
      <c r="K414" t="s">
        <v>1618</v>
      </c>
      <c r="L414" s="48">
        <v>46204</v>
      </c>
      <c r="M414" t="s">
        <v>1619</v>
      </c>
      <c r="N414">
        <v>1005.52635802</v>
      </c>
      <c r="O414">
        <v>330813.14415678987</v>
      </c>
    </row>
    <row r="415" spans="1:15" hidden="1" x14ac:dyDescent="0.35">
      <c r="A415" t="s">
        <v>271</v>
      </c>
      <c r="B415" t="s">
        <v>273</v>
      </c>
      <c r="C415">
        <v>1.8915903715061751E-4</v>
      </c>
      <c r="D415" t="s">
        <v>1253</v>
      </c>
      <c r="E415" t="s">
        <v>1529</v>
      </c>
      <c r="F415" t="s">
        <v>505</v>
      </c>
      <c r="G415" t="s">
        <v>1260</v>
      </c>
      <c r="H415">
        <v>22484075601.540001</v>
      </c>
      <c r="I415">
        <v>1</v>
      </c>
      <c r="J415">
        <v>25.28</v>
      </c>
      <c r="K415" t="s">
        <v>1640</v>
      </c>
      <c r="L415" s="48">
        <v>46204</v>
      </c>
      <c r="M415" t="s">
        <v>1641</v>
      </c>
      <c r="N415">
        <v>169563.24</v>
      </c>
      <c r="O415">
        <v>4286558.7072000001</v>
      </c>
    </row>
    <row r="416" spans="1:15" hidden="1" x14ac:dyDescent="0.35">
      <c r="A416" t="s">
        <v>1364</v>
      </c>
      <c r="B416" t="s">
        <v>1365</v>
      </c>
      <c r="C416">
        <v>4.2427077129850374E-3</v>
      </c>
      <c r="D416" t="s">
        <v>1253</v>
      </c>
      <c r="E416" t="s">
        <v>1529</v>
      </c>
      <c r="F416" t="s">
        <v>505</v>
      </c>
      <c r="G416" t="s">
        <v>1266</v>
      </c>
      <c r="H416">
        <v>21321717942.369999</v>
      </c>
      <c r="I416">
        <v>1</v>
      </c>
      <c r="J416">
        <v>91842.93</v>
      </c>
      <c r="L416" s="48">
        <v>46204</v>
      </c>
      <c r="M416" t="s">
        <v>1707</v>
      </c>
      <c r="N416">
        <v>991.70804419299998</v>
      </c>
      <c r="O416">
        <v>91081372.483254597</v>
      </c>
    </row>
    <row r="417" spans="1:15" x14ac:dyDescent="0.35">
      <c r="A417" t="s">
        <v>414</v>
      </c>
      <c r="B417" t="s">
        <v>419</v>
      </c>
      <c r="C417">
        <v>1.5202656943706691E-3</v>
      </c>
      <c r="D417" t="s">
        <v>1253</v>
      </c>
      <c r="E417" t="s">
        <v>1741</v>
      </c>
      <c r="F417" t="s">
        <v>505</v>
      </c>
      <c r="G417" t="s">
        <v>1254</v>
      </c>
      <c r="H417">
        <v>75980824682.75</v>
      </c>
      <c r="I417">
        <v>1</v>
      </c>
      <c r="J417">
        <v>843452061.21000004</v>
      </c>
      <c r="L417" s="48">
        <v>46204</v>
      </c>
      <c r="M417" t="s">
        <v>1784</v>
      </c>
      <c r="N417">
        <v>0.13879559999999999</v>
      </c>
      <c r="O417">
        <v>117067434.90687869</v>
      </c>
    </row>
    <row r="418" spans="1:15" x14ac:dyDescent="0.35">
      <c r="A418" t="s">
        <v>1785</v>
      </c>
      <c r="B418" t="s">
        <v>1786</v>
      </c>
      <c r="C418">
        <v>3.7497832509956856E-9</v>
      </c>
      <c r="D418" t="s">
        <v>1257</v>
      </c>
      <c r="E418" t="s">
        <v>1533</v>
      </c>
      <c r="F418" t="s">
        <v>504</v>
      </c>
      <c r="G418" t="s">
        <v>1254</v>
      </c>
      <c r="H418">
        <v>13609572096.93</v>
      </c>
      <c r="I418">
        <v>3.6555</v>
      </c>
      <c r="J418">
        <v>1.29</v>
      </c>
      <c r="K418" t="s">
        <v>1787</v>
      </c>
      <c r="L418" s="48">
        <v>46204</v>
      </c>
      <c r="M418" t="s">
        <v>1646</v>
      </c>
      <c r="N418">
        <v>11.65</v>
      </c>
      <c r="O418">
        <v>54.936681750000012</v>
      </c>
    </row>
    <row r="419" spans="1:15" hidden="1" x14ac:dyDescent="0.35">
      <c r="A419" t="s">
        <v>1374</v>
      </c>
      <c r="B419" t="s">
        <v>1375</v>
      </c>
      <c r="C419">
        <v>5.6629963756362702E-5</v>
      </c>
      <c r="D419" t="s">
        <v>1281</v>
      </c>
      <c r="E419" t="s">
        <v>1529</v>
      </c>
      <c r="F419" t="s">
        <v>505</v>
      </c>
      <c r="G419" t="s">
        <v>1260</v>
      </c>
      <c r="H419">
        <v>5948560410.4099998</v>
      </c>
      <c r="I419">
        <v>3.6555</v>
      </c>
      <c r="J419">
        <v>250</v>
      </c>
      <c r="K419" t="s">
        <v>1735</v>
      </c>
      <c r="L419" s="48">
        <v>46204</v>
      </c>
      <c r="M419" t="s">
        <v>1736</v>
      </c>
      <c r="N419">
        <v>402.93480573099998</v>
      </c>
      <c r="O419">
        <v>368232.04558741761</v>
      </c>
    </row>
    <row r="420" spans="1:15" hidden="1" x14ac:dyDescent="0.35">
      <c r="A420" t="s">
        <v>1267</v>
      </c>
      <c r="B420" t="s">
        <v>1268</v>
      </c>
      <c r="C420">
        <v>6.2031699313928011E-4</v>
      </c>
      <c r="D420" t="s">
        <v>1274</v>
      </c>
      <c r="E420" t="s">
        <v>1523</v>
      </c>
      <c r="F420" t="s">
        <v>505</v>
      </c>
      <c r="G420" t="s">
        <v>1263</v>
      </c>
      <c r="H420">
        <v>22242246490.619999</v>
      </c>
      <c r="I420">
        <v>3.6555</v>
      </c>
      <c r="J420">
        <v>3826</v>
      </c>
      <c r="L420" s="48">
        <v>46204</v>
      </c>
      <c r="M420" t="s">
        <v>1545</v>
      </c>
      <c r="N420">
        <v>1067.321674</v>
      </c>
      <c r="O420">
        <v>14927500.095228581</v>
      </c>
    </row>
    <row r="421" spans="1:15" x14ac:dyDescent="0.35">
      <c r="A421" t="s">
        <v>697</v>
      </c>
      <c r="B421" t="s">
        <v>698</v>
      </c>
      <c r="C421">
        <v>4.7172231098376001E-4</v>
      </c>
      <c r="D421" t="s">
        <v>1253</v>
      </c>
      <c r="E421" t="s">
        <v>1741</v>
      </c>
      <c r="F421" t="s">
        <v>505</v>
      </c>
      <c r="G421" t="s">
        <v>1254</v>
      </c>
      <c r="H421">
        <v>75980824682.75</v>
      </c>
      <c r="I421">
        <v>1</v>
      </c>
      <c r="J421">
        <v>596723798.38999999</v>
      </c>
      <c r="L421" s="48">
        <v>46204</v>
      </c>
      <c r="M421" t="s">
        <v>1788</v>
      </c>
      <c r="N421">
        <v>6.09793E-2</v>
      </c>
      <c r="O421">
        <v>36387799.519163333</v>
      </c>
    </row>
    <row r="422" spans="1:15" x14ac:dyDescent="0.35">
      <c r="A422" t="s">
        <v>1563</v>
      </c>
      <c r="B422" t="s">
        <v>1564</v>
      </c>
      <c r="C422">
        <v>5.3795510353765903E-4</v>
      </c>
      <c r="D422" t="s">
        <v>1281</v>
      </c>
      <c r="E422" t="s">
        <v>1529</v>
      </c>
      <c r="F422" t="s">
        <v>505</v>
      </c>
      <c r="G422" t="s">
        <v>1254</v>
      </c>
      <c r="H422">
        <v>12432054192.16</v>
      </c>
      <c r="I422">
        <v>3.6555</v>
      </c>
      <c r="J422">
        <v>2000</v>
      </c>
      <c r="K422" t="s">
        <v>1565</v>
      </c>
      <c r="L422" s="48">
        <v>46204</v>
      </c>
      <c r="M422" t="s">
        <v>1530</v>
      </c>
      <c r="N422">
        <v>1003.001389</v>
      </c>
      <c r="O422">
        <v>7332943.1549789999</v>
      </c>
    </row>
    <row r="423" spans="1:15" hidden="1" x14ac:dyDescent="0.35">
      <c r="A423" t="s">
        <v>671</v>
      </c>
      <c r="B423" t="s">
        <v>672</v>
      </c>
      <c r="C423">
        <v>1.8162148076782309E-2</v>
      </c>
      <c r="D423" t="s">
        <v>1257</v>
      </c>
      <c r="E423" t="s">
        <v>1529</v>
      </c>
      <c r="F423" t="s">
        <v>505</v>
      </c>
      <c r="G423" t="s">
        <v>1266</v>
      </c>
      <c r="H423">
        <v>4819620516.6400003</v>
      </c>
      <c r="I423">
        <v>3.6555</v>
      </c>
      <c r="J423">
        <v>23437.46</v>
      </c>
      <c r="L423" s="48">
        <v>46204</v>
      </c>
      <c r="M423" t="s">
        <v>1666</v>
      </c>
      <c r="N423">
        <v>1097.291667</v>
      </c>
      <c r="O423">
        <v>94011160.383352295</v>
      </c>
    </row>
    <row r="424" spans="1:15" hidden="1" x14ac:dyDescent="0.35">
      <c r="A424" t="s">
        <v>671</v>
      </c>
      <c r="B424" t="s">
        <v>672</v>
      </c>
      <c r="C424">
        <v>9.4569644636755407E-3</v>
      </c>
      <c r="D424" t="s">
        <v>1274</v>
      </c>
      <c r="E424" t="s">
        <v>1529</v>
      </c>
      <c r="F424" t="s">
        <v>505</v>
      </c>
      <c r="G424" t="s">
        <v>1266</v>
      </c>
      <c r="H424">
        <v>13037568915.93</v>
      </c>
      <c r="I424">
        <v>3.6555</v>
      </c>
      <c r="J424">
        <v>33354.54</v>
      </c>
      <c r="L424" s="48">
        <v>46204</v>
      </c>
      <c r="M424" t="s">
        <v>1666</v>
      </c>
      <c r="N424">
        <v>1097.291667</v>
      </c>
      <c r="O424">
        <v>133790052.7383488</v>
      </c>
    </row>
    <row r="425" spans="1:15" x14ac:dyDescent="0.35">
      <c r="A425" t="s">
        <v>1388</v>
      </c>
      <c r="B425" t="s">
        <v>1389</v>
      </c>
      <c r="C425">
        <v>4.0182409187189852E-14</v>
      </c>
      <c r="D425" t="s">
        <v>1253</v>
      </c>
      <c r="E425" t="s">
        <v>1741</v>
      </c>
      <c r="F425" t="s">
        <v>505</v>
      </c>
      <c r="G425" t="s">
        <v>1254</v>
      </c>
      <c r="H425">
        <v>75980824682.75</v>
      </c>
      <c r="I425">
        <v>1</v>
      </c>
      <c r="J425">
        <v>2.1555848943535239E-3</v>
      </c>
      <c r="K425" t="s">
        <v>516</v>
      </c>
      <c r="L425" s="48">
        <v>46204</v>
      </c>
      <c r="M425" t="s">
        <v>1789</v>
      </c>
      <c r="N425">
        <v>1.4238607000000001</v>
      </c>
      <c r="O425">
        <v>3.069252616583635E-3</v>
      </c>
    </row>
    <row r="426" spans="1:15" x14ac:dyDescent="0.35">
      <c r="A426" t="s">
        <v>1790</v>
      </c>
      <c r="B426" t="s">
        <v>1791</v>
      </c>
      <c r="C426">
        <v>2.29399463309386E-7</v>
      </c>
      <c r="D426" t="s">
        <v>1274</v>
      </c>
      <c r="E426" t="s">
        <v>1533</v>
      </c>
      <c r="F426" t="s">
        <v>504</v>
      </c>
      <c r="G426" t="s">
        <v>1254</v>
      </c>
      <c r="H426">
        <v>49939198393.660004</v>
      </c>
      <c r="I426">
        <v>3.6555</v>
      </c>
      <c r="J426">
        <v>1.3699999999995269</v>
      </c>
      <c r="K426" t="s">
        <v>1792</v>
      </c>
      <c r="L426" s="48">
        <v>46204</v>
      </c>
      <c r="M426" t="s">
        <v>1793</v>
      </c>
      <c r="N426">
        <v>2484.9720000000002</v>
      </c>
      <c r="O426">
        <v>12444.826750015711</v>
      </c>
    </row>
    <row r="427" spans="1:15" hidden="1" x14ac:dyDescent="0.35">
      <c r="A427" t="s">
        <v>1336</v>
      </c>
      <c r="B427" t="s">
        <v>1337</v>
      </c>
      <c r="C427">
        <v>1.315209579976271E-4</v>
      </c>
      <c r="D427" t="s">
        <v>1253</v>
      </c>
      <c r="E427" t="s">
        <v>1529</v>
      </c>
      <c r="F427" t="s">
        <v>505</v>
      </c>
      <c r="G427" t="s">
        <v>1260</v>
      </c>
      <c r="H427">
        <v>22484075601.540001</v>
      </c>
      <c r="I427">
        <v>1</v>
      </c>
      <c r="J427">
        <v>9487</v>
      </c>
      <c r="K427" t="s">
        <v>254</v>
      </c>
      <c r="L427" s="48">
        <v>46204</v>
      </c>
      <c r="M427" t="s">
        <v>1654</v>
      </c>
      <c r="N427">
        <v>312.20655147399998</v>
      </c>
      <c r="O427">
        <v>2961903.5538338381</v>
      </c>
    </row>
    <row r="428" spans="1:15" hidden="1" x14ac:dyDescent="0.35">
      <c r="A428" t="s">
        <v>1616</v>
      </c>
      <c r="B428" t="s">
        <v>1617</v>
      </c>
      <c r="C428">
        <v>2.0826742096140499E-5</v>
      </c>
      <c r="D428" t="s">
        <v>1274</v>
      </c>
      <c r="E428" t="s">
        <v>1529</v>
      </c>
      <c r="F428" t="s">
        <v>505</v>
      </c>
      <c r="G428" t="s">
        <v>1260</v>
      </c>
      <c r="H428">
        <v>14659382987.110001</v>
      </c>
      <c r="I428">
        <v>3.6555</v>
      </c>
      <c r="J428">
        <v>90</v>
      </c>
      <c r="K428" t="s">
        <v>1618</v>
      </c>
      <c r="L428" s="48">
        <v>46204</v>
      </c>
      <c r="M428" t="s">
        <v>1619</v>
      </c>
      <c r="N428">
        <v>1005.52635802</v>
      </c>
      <c r="O428">
        <v>330813.14415678987</v>
      </c>
    </row>
    <row r="429" spans="1:15" x14ac:dyDescent="0.35">
      <c r="A429" t="s">
        <v>1794</v>
      </c>
      <c r="B429" t="s">
        <v>1795</v>
      </c>
      <c r="C429">
        <v>3.1245326309398771E-2</v>
      </c>
      <c r="D429" t="s">
        <v>1253</v>
      </c>
      <c r="E429" t="s">
        <v>1741</v>
      </c>
      <c r="F429" t="s">
        <v>505</v>
      </c>
      <c r="G429" t="s">
        <v>1254</v>
      </c>
      <c r="H429">
        <v>75980824682.75</v>
      </c>
      <c r="I429">
        <v>1</v>
      </c>
      <c r="J429">
        <v>348410339.12</v>
      </c>
      <c r="K429" t="s">
        <v>1796</v>
      </c>
      <c r="L429" s="48">
        <v>46204</v>
      </c>
      <c r="M429" t="s">
        <v>1797</v>
      </c>
      <c r="N429">
        <v>6.9132999000000002</v>
      </c>
      <c r="O429">
        <v>2408665162.5972619</v>
      </c>
    </row>
    <row r="430" spans="1:15" x14ac:dyDescent="0.35">
      <c r="A430" t="s">
        <v>1798</v>
      </c>
      <c r="B430" t="s">
        <v>1799</v>
      </c>
      <c r="C430">
        <v>3.4788879825877417E-2</v>
      </c>
      <c r="D430" t="s">
        <v>1253</v>
      </c>
      <c r="E430" t="s">
        <v>1741</v>
      </c>
      <c r="F430" t="s">
        <v>505</v>
      </c>
      <c r="G430" t="s">
        <v>1254</v>
      </c>
      <c r="H430">
        <v>75980824682.75</v>
      </c>
      <c r="I430">
        <v>3.6555</v>
      </c>
      <c r="J430">
        <v>25189994.280000001</v>
      </c>
      <c r="K430" t="s">
        <v>1800</v>
      </c>
      <c r="L430" s="48">
        <v>46204</v>
      </c>
      <c r="M430" t="s">
        <v>1577</v>
      </c>
      <c r="N430">
        <v>32.090000000000003</v>
      </c>
      <c r="O430">
        <v>2954912153.0654278</v>
      </c>
    </row>
    <row r="431" spans="1:15" hidden="1" x14ac:dyDescent="0.35">
      <c r="A431" t="s">
        <v>1717</v>
      </c>
      <c r="B431" t="s">
        <v>1718</v>
      </c>
      <c r="C431">
        <v>6.9627173136949528E-4</v>
      </c>
      <c r="D431" t="s">
        <v>1253</v>
      </c>
      <c r="E431" t="s">
        <v>1529</v>
      </c>
      <c r="F431" t="s">
        <v>505</v>
      </c>
      <c r="G431" t="s">
        <v>1266</v>
      </c>
      <c r="H431">
        <v>21321717942.369999</v>
      </c>
      <c r="I431">
        <v>1</v>
      </c>
      <c r="J431">
        <v>1443</v>
      </c>
      <c r="K431" t="s">
        <v>1719</v>
      </c>
      <c r="L431" s="48">
        <v>46204</v>
      </c>
      <c r="M431" t="s">
        <v>1634</v>
      </c>
      <c r="N431">
        <v>10301.567619632</v>
      </c>
      <c r="O431">
        <v>14865162.07512898</v>
      </c>
    </row>
    <row r="432" spans="1:15" hidden="1" x14ac:dyDescent="0.35">
      <c r="A432" t="s">
        <v>25</v>
      </c>
      <c r="B432" t="s">
        <v>27</v>
      </c>
      <c r="C432">
        <v>5.9347994697957738E-4</v>
      </c>
      <c r="D432" t="s">
        <v>1253</v>
      </c>
      <c r="E432" t="s">
        <v>1529</v>
      </c>
      <c r="F432" t="s">
        <v>505</v>
      </c>
      <c r="G432" t="s">
        <v>1263</v>
      </c>
      <c r="H432">
        <v>32175031138.84</v>
      </c>
      <c r="I432">
        <v>3.6555</v>
      </c>
      <c r="J432">
        <v>8000</v>
      </c>
      <c r="K432" t="s">
        <v>26</v>
      </c>
      <c r="L432" s="48">
        <v>46204</v>
      </c>
      <c r="M432" t="s">
        <v>1614</v>
      </c>
      <c r="N432">
        <v>702.66388266599995</v>
      </c>
      <c r="O432">
        <v>20548702.584684499</v>
      </c>
    </row>
    <row r="433" spans="1:15" x14ac:dyDescent="0.35">
      <c r="A433" t="s">
        <v>1563</v>
      </c>
      <c r="B433" t="s">
        <v>1564</v>
      </c>
      <c r="C433">
        <v>4.9417881170234798E-4</v>
      </c>
      <c r="D433" t="s">
        <v>1257</v>
      </c>
      <c r="E433" t="s">
        <v>1529</v>
      </c>
      <c r="F433" t="s">
        <v>505</v>
      </c>
      <c r="G433" t="s">
        <v>1254</v>
      </c>
      <c r="H433">
        <v>13609572096.93</v>
      </c>
      <c r="I433">
        <v>3.6555</v>
      </c>
      <c r="J433">
        <v>1974</v>
      </c>
      <c r="K433" t="s">
        <v>1565</v>
      </c>
      <c r="L433" s="48">
        <v>46204</v>
      </c>
      <c r="M433" t="s">
        <v>1530</v>
      </c>
      <c r="N433">
        <v>1003.001389</v>
      </c>
      <c r="O433">
        <v>7237614.8939642739</v>
      </c>
    </row>
    <row r="434" spans="1:15" x14ac:dyDescent="0.35">
      <c r="A434" t="s">
        <v>1258</v>
      </c>
      <c r="B434" t="s">
        <v>1259</v>
      </c>
      <c r="C434">
        <v>7.5485734897795965E-4</v>
      </c>
      <c r="D434" t="s">
        <v>1274</v>
      </c>
      <c r="E434" t="s">
        <v>1529</v>
      </c>
      <c r="F434" t="s">
        <v>505</v>
      </c>
      <c r="G434" t="s">
        <v>1254</v>
      </c>
      <c r="H434">
        <v>49939198393.660004</v>
      </c>
      <c r="I434">
        <v>3.6555</v>
      </c>
      <c r="J434">
        <v>10964.38</v>
      </c>
      <c r="L434" s="48">
        <v>46204</v>
      </c>
      <c r="M434" t="s">
        <v>1530</v>
      </c>
      <c r="N434">
        <v>1021.781111</v>
      </c>
      <c r="O434">
        <v>40953284.359143607</v>
      </c>
    </row>
    <row r="435" spans="1:15" hidden="1" x14ac:dyDescent="0.35">
      <c r="A435" t="s">
        <v>1271</v>
      </c>
      <c r="B435" t="s">
        <v>1272</v>
      </c>
      <c r="C435">
        <v>6.9038426534764636E-4</v>
      </c>
      <c r="D435" t="s">
        <v>1253</v>
      </c>
      <c r="E435" t="s">
        <v>1529</v>
      </c>
      <c r="F435" t="s">
        <v>505</v>
      </c>
      <c r="G435" t="s">
        <v>1273</v>
      </c>
      <c r="H435">
        <v>38668920674.18</v>
      </c>
      <c r="I435">
        <v>3.6555</v>
      </c>
      <c r="J435">
        <v>7500</v>
      </c>
      <c r="L435" s="48">
        <v>46204</v>
      </c>
      <c r="M435" t="s">
        <v>1530</v>
      </c>
      <c r="N435">
        <v>1057.4958329999999</v>
      </c>
      <c r="O435">
        <v>28992570.131486248</v>
      </c>
    </row>
    <row r="436" spans="1:15" hidden="1" x14ac:dyDescent="0.35">
      <c r="A436" t="s">
        <v>1526</v>
      </c>
      <c r="B436" t="s">
        <v>1527</v>
      </c>
      <c r="C436">
        <v>1.5361738056451099E-3</v>
      </c>
      <c r="D436" t="s">
        <v>1274</v>
      </c>
      <c r="E436" t="s">
        <v>1523</v>
      </c>
      <c r="F436" t="s">
        <v>505</v>
      </c>
      <c r="G436" t="s">
        <v>1263</v>
      </c>
      <c r="H436">
        <v>22242246490.619999</v>
      </c>
      <c r="I436">
        <v>3.6555</v>
      </c>
      <c r="J436">
        <v>12399.909999999991</v>
      </c>
      <c r="K436" t="s">
        <v>1444</v>
      </c>
      <c r="L436" s="48">
        <v>46204</v>
      </c>
      <c r="M436" t="s">
        <v>1528</v>
      </c>
      <c r="N436">
        <v>819.02688799999999</v>
      </c>
      <c r="O436">
        <v>37124745.128890552</v>
      </c>
    </row>
    <row r="437" spans="1:15" x14ac:dyDescent="0.35">
      <c r="A437" t="s">
        <v>1390</v>
      </c>
      <c r="B437" t="s">
        <v>1391</v>
      </c>
      <c r="C437">
        <v>7.7279222726248911E-4</v>
      </c>
      <c r="D437" t="s">
        <v>1253</v>
      </c>
      <c r="E437" t="s">
        <v>1741</v>
      </c>
      <c r="F437" t="s">
        <v>505</v>
      </c>
      <c r="G437" t="s">
        <v>1254</v>
      </c>
      <c r="H437">
        <v>75980824682.75</v>
      </c>
      <c r="I437">
        <v>3.6555</v>
      </c>
      <c r="J437">
        <v>1484305</v>
      </c>
      <c r="K437" t="s">
        <v>1764</v>
      </c>
      <c r="L437" s="48">
        <v>46204</v>
      </c>
      <c r="M437" t="s">
        <v>1765</v>
      </c>
      <c r="N437">
        <v>11.7804</v>
      </c>
      <c r="O437">
        <v>63919000.556721002</v>
      </c>
    </row>
    <row r="438" spans="1:15" x14ac:dyDescent="0.35">
      <c r="A438" t="s">
        <v>66</v>
      </c>
      <c r="B438" t="s">
        <v>675</v>
      </c>
      <c r="C438">
        <v>4.5796699055036141E-9</v>
      </c>
      <c r="D438" t="s">
        <v>1253</v>
      </c>
      <c r="E438" t="s">
        <v>1741</v>
      </c>
      <c r="F438" t="s">
        <v>505</v>
      </c>
      <c r="G438" t="s">
        <v>1254</v>
      </c>
      <c r="H438">
        <v>75980824682.75</v>
      </c>
      <c r="I438">
        <v>3.6555</v>
      </c>
      <c r="J438">
        <v>39.059999981700948</v>
      </c>
      <c r="K438" t="s">
        <v>1778</v>
      </c>
      <c r="L438" s="48">
        <v>46204</v>
      </c>
      <c r="M438" t="s">
        <v>1779</v>
      </c>
      <c r="N438">
        <v>2.6458914999999998</v>
      </c>
      <c r="O438">
        <v>377.79052195745561</v>
      </c>
    </row>
    <row r="439" spans="1:15" hidden="1" x14ac:dyDescent="0.35">
      <c r="A439" t="s">
        <v>1662</v>
      </c>
      <c r="B439" t="s">
        <v>1663</v>
      </c>
      <c r="C439">
        <v>6.3246346928872206E-8</v>
      </c>
      <c r="D439" t="s">
        <v>1257</v>
      </c>
      <c r="E439" t="s">
        <v>1533</v>
      </c>
      <c r="F439" t="s">
        <v>504</v>
      </c>
      <c r="G439" t="s">
        <v>1260</v>
      </c>
      <c r="H439">
        <v>1876132204.02</v>
      </c>
      <c r="I439">
        <v>3.6555</v>
      </c>
      <c r="J439">
        <v>1.01</v>
      </c>
      <c r="K439" t="s">
        <v>1664</v>
      </c>
      <c r="L439" s="48">
        <v>46204</v>
      </c>
      <c r="M439" t="s">
        <v>1646</v>
      </c>
      <c r="N439">
        <v>34.630000000000003</v>
      </c>
      <c r="O439">
        <v>127.85586465</v>
      </c>
    </row>
    <row r="440" spans="1:15" hidden="1" x14ac:dyDescent="0.35">
      <c r="A440" t="s">
        <v>507</v>
      </c>
      <c r="B440" t="s">
        <v>509</v>
      </c>
      <c r="C440">
        <v>1.7186138193239881E-4</v>
      </c>
      <c r="D440" t="s">
        <v>1253</v>
      </c>
      <c r="E440" t="s">
        <v>1529</v>
      </c>
      <c r="F440" t="s">
        <v>505</v>
      </c>
      <c r="G440" t="s">
        <v>1260</v>
      </c>
      <c r="H440">
        <v>22484075601.540001</v>
      </c>
      <c r="I440">
        <v>1</v>
      </c>
      <c r="J440">
        <v>3500</v>
      </c>
      <c r="K440" t="s">
        <v>254</v>
      </c>
      <c r="L440" s="48">
        <v>46204</v>
      </c>
      <c r="M440" t="s">
        <v>1654</v>
      </c>
      <c r="N440">
        <v>1113.420727339</v>
      </c>
      <c r="O440">
        <v>3896972.5456865001</v>
      </c>
    </row>
    <row r="441" spans="1:15" x14ac:dyDescent="0.35">
      <c r="A441" t="s">
        <v>70</v>
      </c>
      <c r="B441" t="s">
        <v>71</v>
      </c>
      <c r="C441">
        <v>7.9059857399839891E-6</v>
      </c>
      <c r="D441" t="s">
        <v>1253</v>
      </c>
      <c r="E441" t="s">
        <v>1741</v>
      </c>
      <c r="F441" t="s">
        <v>505</v>
      </c>
      <c r="G441" t="s">
        <v>1254</v>
      </c>
      <c r="H441">
        <v>75980824682.75</v>
      </c>
      <c r="I441">
        <v>3.6555</v>
      </c>
      <c r="J441">
        <v>35096</v>
      </c>
      <c r="L441" s="48">
        <v>46204</v>
      </c>
      <c r="M441" t="s">
        <v>1801</v>
      </c>
      <c r="N441">
        <v>5.0631000000000004</v>
      </c>
      <c r="O441">
        <v>649562.45530679997</v>
      </c>
    </row>
    <row r="442" spans="1:15" x14ac:dyDescent="0.35">
      <c r="A442" t="s">
        <v>1790</v>
      </c>
      <c r="B442" t="s">
        <v>1791</v>
      </c>
      <c r="C442">
        <v>1.1594542994562001E-6</v>
      </c>
      <c r="D442" t="s">
        <v>1257</v>
      </c>
      <c r="E442" t="s">
        <v>1533</v>
      </c>
      <c r="F442" t="s">
        <v>504</v>
      </c>
      <c r="G442" t="s">
        <v>1254</v>
      </c>
      <c r="H442">
        <v>13609572096.93</v>
      </c>
      <c r="I442">
        <v>3.6555</v>
      </c>
      <c r="J442">
        <v>1.8699999999995269</v>
      </c>
      <c r="K442" t="s">
        <v>1792</v>
      </c>
      <c r="L442" s="48">
        <v>46204</v>
      </c>
      <c r="M442" t="s">
        <v>1793</v>
      </c>
      <c r="N442">
        <v>2484.9720000000002</v>
      </c>
      <c r="O442">
        <v>16986.734323015709</v>
      </c>
    </row>
    <row r="443" spans="1:15" hidden="1" x14ac:dyDescent="0.35">
      <c r="A443" t="s">
        <v>671</v>
      </c>
      <c r="B443" t="s">
        <v>672</v>
      </c>
      <c r="C443">
        <v>2.442756548826649E-3</v>
      </c>
      <c r="D443" t="s">
        <v>1253</v>
      </c>
      <c r="E443" t="s">
        <v>1529</v>
      </c>
      <c r="F443" t="s">
        <v>505</v>
      </c>
      <c r="G443" t="s">
        <v>1263</v>
      </c>
      <c r="H443">
        <v>32175031138.84</v>
      </c>
      <c r="I443">
        <v>3.6555</v>
      </c>
      <c r="J443">
        <v>21120.47</v>
      </c>
      <c r="L443" s="48">
        <v>46204</v>
      </c>
      <c r="M443" t="s">
        <v>1666</v>
      </c>
      <c r="N443">
        <v>1097.291667</v>
      </c>
      <c r="O443">
        <v>84717366.666088417</v>
      </c>
    </row>
    <row r="444" spans="1:15" hidden="1" x14ac:dyDescent="0.35">
      <c r="A444" t="s">
        <v>1659</v>
      </c>
      <c r="B444" t="s">
        <v>1660</v>
      </c>
      <c r="C444">
        <v>9.9740007888999812E-4</v>
      </c>
      <c r="D444" t="s">
        <v>1253</v>
      </c>
      <c r="E444" t="s">
        <v>1529</v>
      </c>
      <c r="F444" t="s">
        <v>505</v>
      </c>
      <c r="G444" t="s">
        <v>1266</v>
      </c>
      <c r="H444">
        <v>21321717942.369999</v>
      </c>
      <c r="I444">
        <v>3.6555</v>
      </c>
      <c r="J444">
        <v>8026.7200000000012</v>
      </c>
      <c r="K444" t="s">
        <v>1661</v>
      </c>
      <c r="L444" s="48">
        <v>46204</v>
      </c>
      <c r="M444" t="s">
        <v>1634</v>
      </c>
      <c r="N444">
        <v>778.96270264500004</v>
      </c>
      <c r="O444">
        <v>22856070.426972728</v>
      </c>
    </row>
    <row r="445" spans="1:15" x14ac:dyDescent="0.35">
      <c r="A445" t="s">
        <v>1275</v>
      </c>
      <c r="B445" t="s">
        <v>1276</v>
      </c>
      <c r="C445">
        <v>1.25018923340965E-3</v>
      </c>
      <c r="D445" t="s">
        <v>1257</v>
      </c>
      <c r="E445" t="s">
        <v>1529</v>
      </c>
      <c r="F445" t="s">
        <v>505</v>
      </c>
      <c r="G445" t="s">
        <v>1254</v>
      </c>
      <c r="H445">
        <v>13609572096.93</v>
      </c>
      <c r="I445">
        <v>3.6555</v>
      </c>
      <c r="J445">
        <v>5007.0499999999993</v>
      </c>
      <c r="L445" s="48">
        <v>46204</v>
      </c>
      <c r="M445" t="s">
        <v>1530</v>
      </c>
      <c r="N445">
        <v>996.95903299999998</v>
      </c>
      <c r="O445">
        <v>18247611.631060671</v>
      </c>
    </row>
    <row r="446" spans="1:15" x14ac:dyDescent="0.35">
      <c r="A446" t="s">
        <v>1802</v>
      </c>
      <c r="B446" t="s">
        <v>1803</v>
      </c>
      <c r="C446">
        <v>7.557212568981498E-3</v>
      </c>
      <c r="D446" t="s">
        <v>1253</v>
      </c>
      <c r="E446" t="s">
        <v>1741</v>
      </c>
      <c r="F446" t="s">
        <v>505</v>
      </c>
      <c r="G446" t="s">
        <v>1254</v>
      </c>
      <c r="H446">
        <v>75980824682.75</v>
      </c>
      <c r="I446">
        <v>5.0888216000000002</v>
      </c>
      <c r="J446">
        <v>28686741.32000003</v>
      </c>
      <c r="L446" s="48">
        <v>46204</v>
      </c>
      <c r="M446" t="s">
        <v>1804</v>
      </c>
      <c r="N446">
        <v>4.6079999999999997</v>
      </c>
      <c r="O446">
        <v>672683714.43991446</v>
      </c>
    </row>
    <row r="447" spans="1:15" hidden="1" x14ac:dyDescent="0.35">
      <c r="A447" t="s">
        <v>1805</v>
      </c>
      <c r="B447" t="s">
        <v>1806</v>
      </c>
      <c r="C447">
        <v>8.03355671340205E-3</v>
      </c>
      <c r="D447" t="s">
        <v>1274</v>
      </c>
      <c r="E447" t="s">
        <v>1533</v>
      </c>
      <c r="F447" t="s">
        <v>504</v>
      </c>
      <c r="G447" t="s">
        <v>1266</v>
      </c>
      <c r="H447">
        <v>13037568915.93</v>
      </c>
      <c r="I447">
        <v>3.6555</v>
      </c>
      <c r="J447">
        <v>198607.92389999999</v>
      </c>
      <c r="K447" t="s">
        <v>1807</v>
      </c>
      <c r="L447" s="48">
        <v>46204</v>
      </c>
      <c r="M447" t="s">
        <v>1769</v>
      </c>
      <c r="N447">
        <v>156.87</v>
      </c>
      <c r="O447">
        <v>113889387.2686265</v>
      </c>
    </row>
    <row r="448" spans="1:15" hidden="1" x14ac:dyDescent="0.35">
      <c r="A448" t="s">
        <v>1408</v>
      </c>
      <c r="B448" t="s">
        <v>1409</v>
      </c>
      <c r="C448">
        <v>2.94692924472442E-3</v>
      </c>
      <c r="D448" t="s">
        <v>1274</v>
      </c>
      <c r="E448" t="s">
        <v>1533</v>
      </c>
      <c r="F448" t="s">
        <v>504</v>
      </c>
      <c r="G448" t="s">
        <v>1263</v>
      </c>
      <c r="H448">
        <v>22242246490.619999</v>
      </c>
      <c r="I448">
        <v>3.6555</v>
      </c>
      <c r="J448">
        <v>123322.1689011074</v>
      </c>
      <c r="K448" t="s">
        <v>1757</v>
      </c>
      <c r="L448" s="48">
        <v>46204</v>
      </c>
      <c r="M448" t="s">
        <v>1758</v>
      </c>
      <c r="N448">
        <v>158.07</v>
      </c>
      <c r="O448">
        <v>71258618.063232929</v>
      </c>
    </row>
    <row r="449" spans="1:15" x14ac:dyDescent="0.35">
      <c r="A449" t="s">
        <v>1808</v>
      </c>
      <c r="B449" t="s">
        <v>1809</v>
      </c>
      <c r="C449">
        <v>3.690168063592065E-3</v>
      </c>
      <c r="D449" t="s">
        <v>1253</v>
      </c>
      <c r="E449" t="s">
        <v>1741</v>
      </c>
      <c r="F449" t="s">
        <v>505</v>
      </c>
      <c r="G449" t="s">
        <v>1254</v>
      </c>
      <c r="H449">
        <v>75980824682.75</v>
      </c>
      <c r="I449">
        <v>3.6555</v>
      </c>
      <c r="J449">
        <v>6523168.9900000012</v>
      </c>
      <c r="K449" t="s">
        <v>1810</v>
      </c>
      <c r="L449" s="48">
        <v>46204</v>
      </c>
      <c r="M449" t="s">
        <v>1811</v>
      </c>
      <c r="N449">
        <v>13.63</v>
      </c>
      <c r="O449">
        <v>325013405.03134042</v>
      </c>
    </row>
    <row r="450" spans="1:15" x14ac:dyDescent="0.35">
      <c r="A450" t="s">
        <v>1704</v>
      </c>
      <c r="B450" t="s">
        <v>1705</v>
      </c>
      <c r="C450">
        <v>4.6718162525620404E-3</v>
      </c>
      <c r="D450" t="s">
        <v>1257</v>
      </c>
      <c r="E450" t="s">
        <v>1533</v>
      </c>
      <c r="F450" t="s">
        <v>504</v>
      </c>
      <c r="G450" t="s">
        <v>1254</v>
      </c>
      <c r="H450">
        <v>13609572096.93</v>
      </c>
      <c r="I450">
        <v>3.6555</v>
      </c>
      <c r="J450">
        <v>110674.1520729239</v>
      </c>
      <c r="K450" t="s">
        <v>1706</v>
      </c>
      <c r="L450" s="48">
        <v>46204</v>
      </c>
      <c r="M450" t="s">
        <v>1609</v>
      </c>
      <c r="N450">
        <v>169.18</v>
      </c>
      <c r="O450">
        <v>68445044.815857351</v>
      </c>
    </row>
    <row r="451" spans="1:15" hidden="1" x14ac:dyDescent="0.35">
      <c r="A451" t="s">
        <v>1408</v>
      </c>
      <c r="B451" t="s">
        <v>1409</v>
      </c>
      <c r="C451">
        <v>1.39215062084421E-3</v>
      </c>
      <c r="D451" t="s">
        <v>1257</v>
      </c>
      <c r="E451" t="s">
        <v>1533</v>
      </c>
      <c r="F451" t="s">
        <v>504</v>
      </c>
      <c r="G451" t="s">
        <v>1263</v>
      </c>
      <c r="H451">
        <v>6913819376.2700005</v>
      </c>
      <c r="I451">
        <v>3.6555</v>
      </c>
      <c r="J451">
        <v>17929.041415347991</v>
      </c>
      <c r="K451" t="s">
        <v>1757</v>
      </c>
      <c r="L451" s="48">
        <v>46204</v>
      </c>
      <c r="M451" t="s">
        <v>1758</v>
      </c>
      <c r="N451">
        <v>158.07</v>
      </c>
      <c r="O451">
        <v>10359846.29398369</v>
      </c>
    </row>
    <row r="452" spans="1:15" hidden="1" x14ac:dyDescent="0.35">
      <c r="A452" t="s">
        <v>1284</v>
      </c>
      <c r="B452" t="s">
        <v>1285</v>
      </c>
      <c r="C452">
        <v>2.0083238514039862E-3</v>
      </c>
      <c r="D452" t="s">
        <v>1253</v>
      </c>
      <c r="E452" t="s">
        <v>1529</v>
      </c>
      <c r="F452" t="s">
        <v>505</v>
      </c>
      <c r="G452" t="s">
        <v>1273</v>
      </c>
      <c r="H452">
        <v>38668920674.18</v>
      </c>
      <c r="I452">
        <v>3.6555</v>
      </c>
      <c r="J452">
        <v>22196</v>
      </c>
      <c r="L452" s="48">
        <v>46204</v>
      </c>
      <c r="M452" t="s">
        <v>1559</v>
      </c>
      <c r="N452">
        <v>1039.4986389999999</v>
      </c>
      <c r="O452">
        <v>84342297.952892423</v>
      </c>
    </row>
    <row r="453" spans="1:15" x14ac:dyDescent="0.35">
      <c r="A453" t="s">
        <v>1812</v>
      </c>
      <c r="B453" t="s">
        <v>1813</v>
      </c>
      <c r="C453">
        <v>2.6697734047005299E-3</v>
      </c>
      <c r="D453" t="s">
        <v>1257</v>
      </c>
      <c r="E453" t="s">
        <v>1533</v>
      </c>
      <c r="F453" t="s">
        <v>504</v>
      </c>
      <c r="G453" t="s">
        <v>1254</v>
      </c>
      <c r="H453">
        <v>13609572096.93</v>
      </c>
      <c r="I453">
        <v>3.6555</v>
      </c>
      <c r="J453">
        <v>61311.038013318313</v>
      </c>
      <c r="K453" t="s">
        <v>1706</v>
      </c>
      <c r="L453" s="48">
        <v>46204</v>
      </c>
      <c r="M453" t="s">
        <v>1609</v>
      </c>
      <c r="N453">
        <v>174.72</v>
      </c>
      <c r="O453">
        <v>39158683.10524673</v>
      </c>
    </row>
    <row r="454" spans="1:15" x14ac:dyDescent="0.35">
      <c r="A454" t="s">
        <v>1814</v>
      </c>
      <c r="B454" t="s">
        <v>1815</v>
      </c>
      <c r="C454">
        <v>2.6941680745277061E-7</v>
      </c>
      <c r="D454" t="s">
        <v>1253</v>
      </c>
      <c r="E454" t="s">
        <v>1533</v>
      </c>
      <c r="F454" t="s">
        <v>504</v>
      </c>
      <c r="G454" t="s">
        <v>1254</v>
      </c>
      <c r="H454">
        <v>75980824682.75</v>
      </c>
      <c r="I454">
        <v>3.6555</v>
      </c>
      <c r="J454">
        <v>3.0821915643752078</v>
      </c>
      <c r="K454" t="s">
        <v>1816</v>
      </c>
      <c r="L454" s="48">
        <v>46204</v>
      </c>
      <c r="M454" t="s">
        <v>1653</v>
      </c>
      <c r="N454">
        <v>1961.73</v>
      </c>
      <c r="O454">
        <v>22102.71630229018</v>
      </c>
    </row>
    <row r="455" spans="1:15" hidden="1" x14ac:dyDescent="0.35">
      <c r="A455" t="s">
        <v>1805</v>
      </c>
      <c r="B455" t="s">
        <v>1806</v>
      </c>
      <c r="C455">
        <v>3.9106709854609192E-2</v>
      </c>
      <c r="D455" t="s">
        <v>1257</v>
      </c>
      <c r="E455" t="s">
        <v>1533</v>
      </c>
      <c r="F455" t="s">
        <v>504</v>
      </c>
      <c r="G455" t="s">
        <v>1266</v>
      </c>
      <c r="H455">
        <v>4819620516.6400003</v>
      </c>
      <c r="I455">
        <v>3.6555</v>
      </c>
      <c r="J455">
        <v>353736.70010000002</v>
      </c>
      <c r="K455" t="s">
        <v>1807</v>
      </c>
      <c r="L455" s="48">
        <v>46204</v>
      </c>
      <c r="M455" t="s">
        <v>1769</v>
      </c>
      <c r="N455">
        <v>156.87</v>
      </c>
      <c r="O455">
        <v>202846166.64690331</v>
      </c>
    </row>
    <row r="456" spans="1:15" hidden="1" x14ac:dyDescent="0.35">
      <c r="A456" t="s">
        <v>253</v>
      </c>
      <c r="B456" t="s">
        <v>255</v>
      </c>
      <c r="C456">
        <v>3.3184078445189712E-4</v>
      </c>
      <c r="D456" t="s">
        <v>1253</v>
      </c>
      <c r="E456" t="s">
        <v>1529</v>
      </c>
      <c r="F456" t="s">
        <v>505</v>
      </c>
      <c r="G456" t="s">
        <v>1260</v>
      </c>
      <c r="H456">
        <v>22484075601.540001</v>
      </c>
      <c r="I456">
        <v>1</v>
      </c>
      <c r="J456">
        <v>694.33</v>
      </c>
      <c r="K456" t="s">
        <v>254</v>
      </c>
      <c r="L456" s="48">
        <v>46204</v>
      </c>
      <c r="M456" t="s">
        <v>1654</v>
      </c>
      <c r="N456">
        <v>10825.227161162</v>
      </c>
      <c r="O456">
        <v>7516279.9748096121</v>
      </c>
    </row>
    <row r="457" spans="1:15" x14ac:dyDescent="0.35">
      <c r="A457" t="s">
        <v>1430</v>
      </c>
      <c r="C457">
        <v>1.3663132899112301E-3</v>
      </c>
      <c r="D457" t="s">
        <v>1253</v>
      </c>
      <c r="E457" t="s">
        <v>1817</v>
      </c>
      <c r="F457" t="s">
        <v>504</v>
      </c>
      <c r="G457" t="s">
        <v>1254</v>
      </c>
      <c r="H457">
        <v>75980824682.75</v>
      </c>
      <c r="I457">
        <v>1</v>
      </c>
      <c r="J457">
        <v>0</v>
      </c>
      <c r="K457" t="s">
        <v>1508</v>
      </c>
      <c r="L457" s="48">
        <v>46204</v>
      </c>
      <c r="M457" t="s">
        <v>1818</v>
      </c>
      <c r="N457">
        <v>7014.3276999999998</v>
      </c>
      <c r="O457">
        <v>0</v>
      </c>
    </row>
    <row r="458" spans="1:15" x14ac:dyDescent="0.35">
      <c r="A458" t="s">
        <v>1275</v>
      </c>
      <c r="B458" t="s">
        <v>1276</v>
      </c>
      <c r="C458">
        <v>1.8024058425800699E-3</v>
      </c>
      <c r="D458" t="s">
        <v>1274</v>
      </c>
      <c r="E458" t="s">
        <v>1529</v>
      </c>
      <c r="F458" t="s">
        <v>505</v>
      </c>
      <c r="G458" t="s">
        <v>1254</v>
      </c>
      <c r="H458">
        <v>49939198393.660004</v>
      </c>
      <c r="I458">
        <v>3.6555</v>
      </c>
      <c r="J458">
        <v>26730</v>
      </c>
      <c r="L458" s="48">
        <v>46204</v>
      </c>
      <c r="M458" t="s">
        <v>1530</v>
      </c>
      <c r="N458">
        <v>996.95903299999998</v>
      </c>
      <c r="O458">
        <v>97414377.507364988</v>
      </c>
    </row>
    <row r="459" spans="1:15" hidden="1" x14ac:dyDescent="0.35">
      <c r="A459" t="s">
        <v>259</v>
      </c>
      <c r="B459" t="s">
        <v>261</v>
      </c>
      <c r="C459">
        <v>1.53150588857351E-3</v>
      </c>
      <c r="D459" t="s">
        <v>1253</v>
      </c>
      <c r="E459" t="s">
        <v>1529</v>
      </c>
      <c r="F459" t="s">
        <v>505</v>
      </c>
      <c r="G459" t="s">
        <v>1263</v>
      </c>
      <c r="H459">
        <v>32175031138.84</v>
      </c>
      <c r="I459">
        <v>3.6555</v>
      </c>
      <c r="J459">
        <v>2950</v>
      </c>
      <c r="K459" t="s">
        <v>1668</v>
      </c>
      <c r="L459" s="48">
        <v>46204</v>
      </c>
      <c r="M459" t="s">
        <v>1669</v>
      </c>
      <c r="N459">
        <v>4945.7516686440003</v>
      </c>
      <c r="O459">
        <v>53333625.91294802</v>
      </c>
    </row>
    <row r="460" spans="1:15" hidden="1" x14ac:dyDescent="0.35">
      <c r="A460" t="s">
        <v>298</v>
      </c>
      <c r="B460" t="s">
        <v>300</v>
      </c>
      <c r="C460">
        <v>1.9908151218838259E-3</v>
      </c>
      <c r="D460" t="s">
        <v>1253</v>
      </c>
      <c r="E460" t="s">
        <v>1529</v>
      </c>
      <c r="F460" t="s">
        <v>505</v>
      </c>
      <c r="G460" t="s">
        <v>1266</v>
      </c>
      <c r="H460">
        <v>21321717942.369999</v>
      </c>
      <c r="I460">
        <v>3.6555</v>
      </c>
      <c r="J460">
        <v>1522</v>
      </c>
      <c r="K460" t="s">
        <v>1633</v>
      </c>
      <c r="L460" s="48">
        <v>46204</v>
      </c>
      <c r="M460" t="s">
        <v>1634</v>
      </c>
      <c r="N460">
        <v>8239.5651505589994</v>
      </c>
      <c r="O460">
        <v>45842229.680775717</v>
      </c>
    </row>
    <row r="461" spans="1:15" x14ac:dyDescent="0.35">
      <c r="A461" t="s">
        <v>85</v>
      </c>
      <c r="B461" t="s">
        <v>1414</v>
      </c>
      <c r="C461">
        <v>5.0353574332021161E-5</v>
      </c>
      <c r="D461" t="s">
        <v>1253</v>
      </c>
      <c r="E461" t="s">
        <v>1817</v>
      </c>
      <c r="F461" t="s">
        <v>504</v>
      </c>
      <c r="G461" t="s">
        <v>1254</v>
      </c>
      <c r="H461">
        <v>75980824682.75</v>
      </c>
      <c r="I461">
        <v>3.6555</v>
      </c>
      <c r="J461">
        <v>0</v>
      </c>
      <c r="K461" t="s">
        <v>86</v>
      </c>
      <c r="L461" s="48">
        <v>46204</v>
      </c>
      <c r="M461" t="s">
        <v>1819</v>
      </c>
      <c r="N461">
        <v>8816.86</v>
      </c>
      <c r="O461">
        <v>0</v>
      </c>
    </row>
    <row r="462" spans="1:15" x14ac:dyDescent="0.35">
      <c r="A462" t="s">
        <v>1271</v>
      </c>
      <c r="B462" t="s">
        <v>1272</v>
      </c>
      <c r="C462">
        <v>1.200187998018435E-3</v>
      </c>
      <c r="D462" t="s">
        <v>1274</v>
      </c>
      <c r="E462" t="s">
        <v>1529</v>
      </c>
      <c r="F462" t="s">
        <v>505</v>
      </c>
      <c r="G462" t="s">
        <v>1254</v>
      </c>
      <c r="H462">
        <v>49939198393.660004</v>
      </c>
      <c r="I462">
        <v>3.6555</v>
      </c>
      <c r="J462">
        <v>16833.150000000001</v>
      </c>
      <c r="L462" s="48">
        <v>46204</v>
      </c>
      <c r="M462" t="s">
        <v>1530</v>
      </c>
      <c r="N462">
        <v>1057.4958329999999</v>
      </c>
      <c r="O462">
        <v>65071504.254510373</v>
      </c>
    </row>
    <row r="463" spans="1:15" hidden="1" x14ac:dyDescent="0.35">
      <c r="A463" t="s">
        <v>1616</v>
      </c>
      <c r="B463" t="s">
        <v>1617</v>
      </c>
      <c r="C463">
        <v>1.09141115115427E-4</v>
      </c>
      <c r="D463" t="s">
        <v>1257</v>
      </c>
      <c r="E463" t="s">
        <v>1529</v>
      </c>
      <c r="F463" t="s">
        <v>505</v>
      </c>
      <c r="G463" t="s">
        <v>1260</v>
      </c>
      <c r="H463">
        <v>1876132204.02</v>
      </c>
      <c r="I463">
        <v>3.6555</v>
      </c>
      <c r="J463">
        <v>60</v>
      </c>
      <c r="K463" t="s">
        <v>1618</v>
      </c>
      <c r="L463" s="48">
        <v>46204</v>
      </c>
      <c r="M463" t="s">
        <v>1619</v>
      </c>
      <c r="N463">
        <v>1005.52635802</v>
      </c>
      <c r="O463">
        <v>220542.0961045266</v>
      </c>
    </row>
    <row r="464" spans="1:15" hidden="1" x14ac:dyDescent="0.35">
      <c r="A464" t="s">
        <v>1526</v>
      </c>
      <c r="B464" t="s">
        <v>1527</v>
      </c>
      <c r="C464">
        <v>1.2892545793867899E-3</v>
      </c>
      <c r="D464" t="s">
        <v>1257</v>
      </c>
      <c r="E464" t="s">
        <v>1523</v>
      </c>
      <c r="F464" t="s">
        <v>505</v>
      </c>
      <c r="G464" t="s">
        <v>1263</v>
      </c>
      <c r="H464">
        <v>6913819376.2700005</v>
      </c>
      <c r="I464">
        <v>3.6555</v>
      </c>
      <c r="J464">
        <v>3202.699999999983</v>
      </c>
      <c r="K464" t="s">
        <v>1444</v>
      </c>
      <c r="L464" s="48">
        <v>46204</v>
      </c>
      <c r="M464" t="s">
        <v>1528</v>
      </c>
      <c r="N464">
        <v>819.02688799999999</v>
      </c>
      <c r="O464">
        <v>9588732.5975992735</v>
      </c>
    </row>
    <row r="465" spans="1:15" x14ac:dyDescent="0.35">
      <c r="A465" t="s">
        <v>1416</v>
      </c>
      <c r="C465">
        <v>5.9761976776184615E-4</v>
      </c>
      <c r="D465" t="s">
        <v>1253</v>
      </c>
      <c r="E465" t="s">
        <v>1817</v>
      </c>
      <c r="F465" t="s">
        <v>504</v>
      </c>
      <c r="G465" t="s">
        <v>1254</v>
      </c>
      <c r="H465">
        <v>75980824682.75</v>
      </c>
      <c r="I465">
        <v>3.6555</v>
      </c>
      <c r="J465">
        <v>0</v>
      </c>
      <c r="K465" t="s">
        <v>1499</v>
      </c>
      <c r="L465" s="48">
        <v>46204</v>
      </c>
      <c r="M465" t="s">
        <v>1820</v>
      </c>
      <c r="N465">
        <v>1.0065</v>
      </c>
      <c r="O465">
        <v>0</v>
      </c>
    </row>
    <row r="466" spans="1:15" x14ac:dyDescent="0.35">
      <c r="A466" t="s">
        <v>1812</v>
      </c>
      <c r="B466" t="s">
        <v>1813</v>
      </c>
      <c r="C466">
        <v>5.7776937114762798E-8</v>
      </c>
      <c r="D466" t="s">
        <v>1281</v>
      </c>
      <c r="E466" t="s">
        <v>1533</v>
      </c>
      <c r="F466" t="s">
        <v>504</v>
      </c>
      <c r="G466" t="s">
        <v>1254</v>
      </c>
      <c r="H466">
        <v>12432054192.16</v>
      </c>
      <c r="I466">
        <v>3.6555</v>
      </c>
      <c r="J466">
        <v>1.2349225406661499</v>
      </c>
      <c r="K466" t="s">
        <v>1706</v>
      </c>
      <c r="L466" s="48">
        <v>46204</v>
      </c>
      <c r="M466" t="s">
        <v>1609</v>
      </c>
      <c r="N466">
        <v>174.72</v>
      </c>
      <c r="O466">
        <v>788.73139317862126</v>
      </c>
    </row>
    <row r="467" spans="1:15" hidden="1" x14ac:dyDescent="0.35">
      <c r="A467" t="s">
        <v>508</v>
      </c>
      <c r="B467" t="s">
        <v>510</v>
      </c>
      <c r="C467">
        <v>1.7592247397687461E-4</v>
      </c>
      <c r="D467" t="s">
        <v>1253</v>
      </c>
      <c r="E467" t="s">
        <v>1529</v>
      </c>
      <c r="F467" t="s">
        <v>505</v>
      </c>
      <c r="G467" t="s">
        <v>1260</v>
      </c>
      <c r="H467">
        <v>22484075601.540001</v>
      </c>
      <c r="I467">
        <v>1</v>
      </c>
      <c r="J467">
        <v>356.57</v>
      </c>
      <c r="K467" t="s">
        <v>254</v>
      </c>
      <c r="L467" s="48">
        <v>46204</v>
      </c>
      <c r="M467" t="s">
        <v>1654</v>
      </c>
      <c r="N467">
        <v>11122.827663811</v>
      </c>
      <c r="O467">
        <v>3966066.6600850881</v>
      </c>
    </row>
    <row r="468" spans="1:15" hidden="1" x14ac:dyDescent="0.35">
      <c r="A468" t="s">
        <v>1402</v>
      </c>
      <c r="B468" t="s">
        <v>1403</v>
      </c>
      <c r="C468">
        <v>2.1975532654797601E-2</v>
      </c>
      <c r="D468" t="s">
        <v>1257</v>
      </c>
      <c r="E468" t="s">
        <v>1533</v>
      </c>
      <c r="F468" t="s">
        <v>504</v>
      </c>
      <c r="G468" t="s">
        <v>1260</v>
      </c>
      <c r="H468">
        <v>1876132204.02</v>
      </c>
      <c r="I468">
        <v>3.6555</v>
      </c>
      <c r="J468">
        <v>9299.0972351905002</v>
      </c>
      <c r="K468" t="s">
        <v>1493</v>
      </c>
      <c r="L468" s="48">
        <v>46204</v>
      </c>
      <c r="M468" t="s">
        <v>1667</v>
      </c>
      <c r="N468">
        <v>1308.57</v>
      </c>
      <c r="O468">
        <v>44482023.65022409</v>
      </c>
    </row>
    <row r="469" spans="1:15" x14ac:dyDescent="0.35">
      <c r="A469" t="s">
        <v>79</v>
      </c>
      <c r="B469" t="s">
        <v>81</v>
      </c>
      <c r="C469">
        <v>1.742113451373353E-3</v>
      </c>
      <c r="D469" t="s">
        <v>1253</v>
      </c>
      <c r="E469" t="s">
        <v>1817</v>
      </c>
      <c r="F469" t="s">
        <v>504</v>
      </c>
      <c r="G469" t="s">
        <v>1254</v>
      </c>
      <c r="H469">
        <v>75980824682.75</v>
      </c>
      <c r="I469">
        <v>1</v>
      </c>
      <c r="J469">
        <v>0</v>
      </c>
      <c r="K469" t="s">
        <v>80</v>
      </c>
      <c r="L469" s="48">
        <v>46204</v>
      </c>
      <c r="M469" t="s">
        <v>1821</v>
      </c>
      <c r="N469">
        <v>60550.13</v>
      </c>
      <c r="O469">
        <v>0</v>
      </c>
    </row>
    <row r="470" spans="1:15" hidden="1" x14ac:dyDescent="0.35">
      <c r="A470" t="s">
        <v>1368</v>
      </c>
      <c r="B470" t="s">
        <v>1369</v>
      </c>
      <c r="C470">
        <v>1.2838769132039549E-3</v>
      </c>
      <c r="D470" t="s">
        <v>1253</v>
      </c>
      <c r="E470" t="s">
        <v>1529</v>
      </c>
      <c r="F470" t="s">
        <v>505</v>
      </c>
      <c r="G470" t="s">
        <v>1266</v>
      </c>
      <c r="H470">
        <v>21321717942.369999</v>
      </c>
      <c r="I470">
        <v>1</v>
      </c>
      <c r="J470">
        <v>2500</v>
      </c>
      <c r="K470" t="s">
        <v>1474</v>
      </c>
      <c r="L470" s="48">
        <v>46204</v>
      </c>
      <c r="M470" t="s">
        <v>1720</v>
      </c>
      <c r="N470">
        <v>11080.178199874999</v>
      </c>
      <c r="O470">
        <v>27700445.4996875</v>
      </c>
    </row>
    <row r="471" spans="1:15" x14ac:dyDescent="0.35">
      <c r="A471" t="s">
        <v>1822</v>
      </c>
      <c r="B471" t="s">
        <v>1823</v>
      </c>
      <c r="C471">
        <v>1.4429870835945601E-11</v>
      </c>
      <c r="D471" t="s">
        <v>1281</v>
      </c>
      <c r="E471" t="s">
        <v>1533</v>
      </c>
      <c r="F471" t="s">
        <v>504</v>
      </c>
      <c r="G471" t="s">
        <v>1254</v>
      </c>
      <c r="H471">
        <v>12432054192.16</v>
      </c>
      <c r="I471">
        <v>3.6555</v>
      </c>
      <c r="J471">
        <v>9.9999985408948848E-4</v>
      </c>
      <c r="K471" t="s">
        <v>1824</v>
      </c>
      <c r="L471" s="48">
        <v>46204</v>
      </c>
      <c r="M471" t="s">
        <v>1716</v>
      </c>
      <c r="N471">
        <v>53.826099999999997</v>
      </c>
      <c r="O471">
        <v>0.1967612798404568</v>
      </c>
    </row>
    <row r="472" spans="1:15" x14ac:dyDescent="0.35">
      <c r="A472" t="s">
        <v>82</v>
      </c>
      <c r="B472" t="s">
        <v>84</v>
      </c>
      <c r="C472">
        <v>1.3800851374471399E-3</v>
      </c>
      <c r="D472" t="s">
        <v>1253</v>
      </c>
      <c r="E472" t="s">
        <v>1817</v>
      </c>
      <c r="F472" t="s">
        <v>504</v>
      </c>
      <c r="G472" t="s">
        <v>1254</v>
      </c>
      <c r="H472">
        <v>75980824682.75</v>
      </c>
      <c r="I472">
        <v>3.6555</v>
      </c>
      <c r="J472">
        <v>0</v>
      </c>
      <c r="K472" t="s">
        <v>83</v>
      </c>
      <c r="L472" s="48">
        <v>46204</v>
      </c>
      <c r="M472" t="s">
        <v>1825</v>
      </c>
      <c r="N472">
        <v>1024.0448334</v>
      </c>
      <c r="O472">
        <v>0</v>
      </c>
    </row>
    <row r="473" spans="1:15" hidden="1" x14ac:dyDescent="0.35">
      <c r="A473" t="s">
        <v>37</v>
      </c>
      <c r="B473" t="s">
        <v>39</v>
      </c>
      <c r="C473">
        <v>5.2375026218925034E-3</v>
      </c>
      <c r="D473" t="s">
        <v>1253</v>
      </c>
      <c r="E473" t="s">
        <v>1529</v>
      </c>
      <c r="F473" t="s">
        <v>505</v>
      </c>
      <c r="G473" t="s">
        <v>1263</v>
      </c>
      <c r="H473">
        <v>32175031138.84</v>
      </c>
      <c r="I473">
        <v>1</v>
      </c>
      <c r="J473">
        <v>154198</v>
      </c>
      <c r="K473" t="s">
        <v>1674</v>
      </c>
      <c r="L473" s="48">
        <v>46204</v>
      </c>
      <c r="M473" t="s">
        <v>1675</v>
      </c>
      <c r="N473">
        <v>1097.7779169999999</v>
      </c>
      <c r="O473">
        <v>169275159.24556601</v>
      </c>
    </row>
    <row r="474" spans="1:15" hidden="1" x14ac:dyDescent="0.35">
      <c r="A474" t="s">
        <v>1328</v>
      </c>
      <c r="B474" t="s">
        <v>1329</v>
      </c>
      <c r="C474">
        <v>8.4328735101442398E-4</v>
      </c>
      <c r="D474" t="s">
        <v>1274</v>
      </c>
      <c r="E474" t="s">
        <v>1529</v>
      </c>
      <c r="F474" t="s">
        <v>505</v>
      </c>
      <c r="G474" t="s">
        <v>1266</v>
      </c>
      <c r="H474">
        <v>13037568915.93</v>
      </c>
      <c r="I474">
        <v>3.6555</v>
      </c>
      <c r="J474">
        <v>3238</v>
      </c>
      <c r="L474" s="48">
        <v>46204</v>
      </c>
      <c r="M474" t="s">
        <v>1615</v>
      </c>
      <c r="N474">
        <v>1010.166667</v>
      </c>
      <c r="O474">
        <v>11956846.845445501</v>
      </c>
    </row>
    <row r="475" spans="1:15" x14ac:dyDescent="0.35">
      <c r="A475" t="s">
        <v>1419</v>
      </c>
      <c r="C475">
        <v>2.546341845020568E-3</v>
      </c>
      <c r="D475" t="s">
        <v>1253</v>
      </c>
      <c r="E475" t="s">
        <v>1817</v>
      </c>
      <c r="F475" t="s">
        <v>504</v>
      </c>
      <c r="G475" t="s">
        <v>1254</v>
      </c>
      <c r="H475">
        <v>75980824682.75</v>
      </c>
      <c r="I475">
        <v>1</v>
      </c>
      <c r="J475">
        <v>0</v>
      </c>
      <c r="K475" t="s">
        <v>1501</v>
      </c>
      <c r="L475" s="48">
        <v>46204</v>
      </c>
      <c r="M475" t="s">
        <v>1826</v>
      </c>
      <c r="N475">
        <v>1.039207</v>
      </c>
      <c r="O475">
        <v>0</v>
      </c>
    </row>
    <row r="476" spans="1:15" x14ac:dyDescent="0.35">
      <c r="A476" t="s">
        <v>1432</v>
      </c>
      <c r="C476">
        <v>1.3349032171383101E-3</v>
      </c>
      <c r="D476" t="s">
        <v>1253</v>
      </c>
      <c r="E476" t="s">
        <v>1817</v>
      </c>
      <c r="F476" t="s">
        <v>504</v>
      </c>
      <c r="G476" t="s">
        <v>1254</v>
      </c>
      <c r="H476">
        <v>75980824682.75</v>
      </c>
      <c r="I476">
        <v>3.6555</v>
      </c>
      <c r="J476">
        <v>0</v>
      </c>
      <c r="K476" t="s">
        <v>1510</v>
      </c>
      <c r="L476" s="48">
        <v>46204</v>
      </c>
      <c r="M476" t="s">
        <v>1826</v>
      </c>
      <c r="N476">
        <v>0.964646</v>
      </c>
      <c r="O476">
        <v>0</v>
      </c>
    </row>
    <row r="477" spans="1:15" hidden="1" x14ac:dyDescent="0.35">
      <c r="A477" t="s">
        <v>1308</v>
      </c>
      <c r="B477" t="s">
        <v>1309</v>
      </c>
      <c r="C477">
        <v>6.2517974191563597E-3</v>
      </c>
      <c r="D477" t="s">
        <v>1274</v>
      </c>
      <c r="E477" t="s">
        <v>1529</v>
      </c>
      <c r="F477" t="s">
        <v>505</v>
      </c>
      <c r="G477" t="s">
        <v>1266</v>
      </c>
      <c r="H477">
        <v>13037568915.93</v>
      </c>
      <c r="I477">
        <v>3.6555</v>
      </c>
      <c r="J477">
        <v>23795.5</v>
      </c>
      <c r="L477" s="48">
        <v>46204</v>
      </c>
      <c r="M477" t="s">
        <v>1599</v>
      </c>
      <c r="N477">
        <v>1021.75</v>
      </c>
      <c r="O477">
        <v>88876362.042937502</v>
      </c>
    </row>
    <row r="478" spans="1:15" hidden="1" x14ac:dyDescent="0.35">
      <c r="A478" t="s">
        <v>412</v>
      </c>
      <c r="B478" t="s">
        <v>420</v>
      </c>
      <c r="C478">
        <v>1.1263028025684101E-4</v>
      </c>
      <c r="D478" t="s">
        <v>1253</v>
      </c>
      <c r="E478" t="s">
        <v>1529</v>
      </c>
      <c r="F478" t="s">
        <v>505</v>
      </c>
      <c r="G478" t="s">
        <v>1273</v>
      </c>
      <c r="H478">
        <v>38668920674.18</v>
      </c>
      <c r="I478">
        <v>1</v>
      </c>
      <c r="J478">
        <v>4251</v>
      </c>
      <c r="K478" t="s">
        <v>409</v>
      </c>
      <c r="L478" s="48">
        <v>46204</v>
      </c>
      <c r="M478" t="s">
        <v>1583</v>
      </c>
      <c r="N478">
        <v>1035.0256477190001</v>
      </c>
      <c r="O478">
        <v>4399894.0284534693</v>
      </c>
    </row>
    <row r="479" spans="1:15" x14ac:dyDescent="0.35">
      <c r="A479" t="s">
        <v>1271</v>
      </c>
      <c r="B479" t="s">
        <v>1272</v>
      </c>
      <c r="C479">
        <v>2.7343300300006401E-3</v>
      </c>
      <c r="D479" t="s">
        <v>1257</v>
      </c>
      <c r="E479" t="s">
        <v>1529</v>
      </c>
      <c r="F479" t="s">
        <v>505</v>
      </c>
      <c r="G479" t="s">
        <v>1254</v>
      </c>
      <c r="H479">
        <v>13609572096.93</v>
      </c>
      <c r="I479">
        <v>3.6555</v>
      </c>
      <c r="J479">
        <v>10356.83</v>
      </c>
      <c r="L479" s="48">
        <v>46204</v>
      </c>
      <c r="M479" t="s">
        <v>1530</v>
      </c>
      <c r="N479">
        <v>1057.4958329999999</v>
      </c>
      <c r="O479">
        <v>40036149.348650768</v>
      </c>
    </row>
    <row r="480" spans="1:15" x14ac:dyDescent="0.35">
      <c r="A480" t="s">
        <v>1713</v>
      </c>
      <c r="B480" t="s">
        <v>1714</v>
      </c>
      <c r="C480">
        <v>3.6750228878548691E-3</v>
      </c>
      <c r="D480" t="s">
        <v>1257</v>
      </c>
      <c r="E480" t="s">
        <v>1533</v>
      </c>
      <c r="F480" t="s">
        <v>504</v>
      </c>
      <c r="G480" t="s">
        <v>1254</v>
      </c>
      <c r="H480">
        <v>13609572096.93</v>
      </c>
      <c r="I480">
        <v>3.6555</v>
      </c>
      <c r="J480">
        <v>585543.29099999997</v>
      </c>
      <c r="K480" t="s">
        <v>1715</v>
      </c>
      <c r="L480" s="48">
        <v>46204</v>
      </c>
      <c r="M480" t="s">
        <v>1716</v>
      </c>
      <c r="N480">
        <v>25.154199999999999</v>
      </c>
      <c r="O480">
        <v>53841395.436001122</v>
      </c>
    </row>
    <row r="481" spans="1:15" hidden="1" x14ac:dyDescent="0.35">
      <c r="A481" t="s">
        <v>1561</v>
      </c>
      <c r="B481" t="s">
        <v>1562</v>
      </c>
      <c r="C481">
        <v>1.4819282810034399E-3</v>
      </c>
      <c r="D481" t="s">
        <v>1257</v>
      </c>
      <c r="E481" t="s">
        <v>1523</v>
      </c>
      <c r="F481" t="s">
        <v>505</v>
      </c>
      <c r="G481" t="s">
        <v>1263</v>
      </c>
      <c r="H481">
        <v>6913819376.2700005</v>
      </c>
      <c r="I481">
        <v>3.6555</v>
      </c>
      <c r="J481">
        <v>3750.3900000000071</v>
      </c>
      <c r="K481" t="s">
        <v>1444</v>
      </c>
      <c r="L481" s="48">
        <v>46204</v>
      </c>
      <c r="M481" t="s">
        <v>1528</v>
      </c>
      <c r="N481">
        <v>800.46875</v>
      </c>
      <c r="O481">
        <v>10974066.86786486</v>
      </c>
    </row>
    <row r="482" spans="1:15" hidden="1" x14ac:dyDescent="0.35">
      <c r="A482" t="s">
        <v>1370</v>
      </c>
      <c r="B482" t="s">
        <v>1371</v>
      </c>
      <c r="C482">
        <v>1.085684450847761E-3</v>
      </c>
      <c r="D482" t="s">
        <v>1253</v>
      </c>
      <c r="E482" t="s">
        <v>1529</v>
      </c>
      <c r="F482" t="s">
        <v>505</v>
      </c>
      <c r="G482" t="s">
        <v>1266</v>
      </c>
      <c r="H482">
        <v>21321717942.369999</v>
      </c>
      <c r="I482">
        <v>1</v>
      </c>
      <c r="J482">
        <v>2204</v>
      </c>
      <c r="L482" s="48">
        <v>46204</v>
      </c>
      <c r="M482" t="s">
        <v>1720</v>
      </c>
      <c r="N482">
        <v>10560.625817530999</v>
      </c>
      <c r="O482">
        <v>23275619.30183832</v>
      </c>
    </row>
    <row r="483" spans="1:15" x14ac:dyDescent="0.35">
      <c r="A483" t="s">
        <v>1827</v>
      </c>
      <c r="B483" t="s">
        <v>1828</v>
      </c>
      <c r="C483">
        <v>1.179052681537553E-2</v>
      </c>
      <c r="D483" t="s">
        <v>1253</v>
      </c>
      <c r="E483" t="s">
        <v>1829</v>
      </c>
      <c r="F483" t="s">
        <v>504</v>
      </c>
      <c r="G483" t="s">
        <v>1254</v>
      </c>
      <c r="H483">
        <v>75980824682.75</v>
      </c>
      <c r="I483">
        <v>3.6555</v>
      </c>
      <c r="J483">
        <v>4542259.9000000004</v>
      </c>
      <c r="K483" t="s">
        <v>1830</v>
      </c>
      <c r="L483" s="48">
        <v>46204</v>
      </c>
      <c r="M483" t="s">
        <v>1831</v>
      </c>
      <c r="N483">
        <v>57.77</v>
      </c>
      <c r="O483">
        <v>959226428.59327662</v>
      </c>
    </row>
    <row r="484" spans="1:15" x14ac:dyDescent="0.35">
      <c r="A484" t="s">
        <v>1832</v>
      </c>
      <c r="B484" t="s">
        <v>1833</v>
      </c>
      <c r="C484">
        <v>3.0393882848346772E-4</v>
      </c>
      <c r="D484" t="s">
        <v>1253</v>
      </c>
      <c r="E484" t="s">
        <v>1829</v>
      </c>
      <c r="F484" t="s">
        <v>504</v>
      </c>
      <c r="G484" t="s">
        <v>1254</v>
      </c>
      <c r="H484">
        <v>75980824682.75</v>
      </c>
      <c r="I484">
        <v>3.6555</v>
      </c>
      <c r="J484">
        <v>68199.939989328006</v>
      </c>
      <c r="K484" t="s">
        <v>1834</v>
      </c>
      <c r="L484" s="48">
        <v>46204</v>
      </c>
      <c r="M484" t="s">
        <v>1835</v>
      </c>
      <c r="N484">
        <v>103.5</v>
      </c>
      <c r="O484">
        <v>25803055.14530731</v>
      </c>
    </row>
    <row r="485" spans="1:15" hidden="1" x14ac:dyDescent="0.35">
      <c r="A485" t="s">
        <v>1344</v>
      </c>
      <c r="B485" t="s">
        <v>1345</v>
      </c>
      <c r="C485">
        <v>3.7551717183026971E-3</v>
      </c>
      <c r="D485" t="s">
        <v>1253</v>
      </c>
      <c r="E485" t="s">
        <v>1529</v>
      </c>
      <c r="F485" t="s">
        <v>505</v>
      </c>
      <c r="G485" t="s">
        <v>1263</v>
      </c>
      <c r="H485">
        <v>32175031138.84</v>
      </c>
      <c r="I485">
        <v>3.6555</v>
      </c>
      <c r="J485">
        <v>36313.9</v>
      </c>
      <c r="L485" s="48">
        <v>46204</v>
      </c>
      <c r="M485" t="s">
        <v>1676</v>
      </c>
      <c r="N485">
        <v>983.15972199999999</v>
      </c>
      <c r="O485">
        <v>130509990.9759437</v>
      </c>
    </row>
    <row r="486" spans="1:15" hidden="1" x14ac:dyDescent="0.35">
      <c r="A486" t="s">
        <v>1402</v>
      </c>
      <c r="B486" t="s">
        <v>1403</v>
      </c>
      <c r="C486">
        <v>2.4765647328058998E-3</v>
      </c>
      <c r="D486" t="s">
        <v>1274</v>
      </c>
      <c r="E486" t="s">
        <v>1533</v>
      </c>
      <c r="F486" t="s">
        <v>504</v>
      </c>
      <c r="G486" t="s">
        <v>1260</v>
      </c>
      <c r="H486">
        <v>14659382987.110001</v>
      </c>
      <c r="I486">
        <v>3.6555</v>
      </c>
      <c r="J486">
        <v>8237.7644423227794</v>
      </c>
      <c r="K486" t="s">
        <v>1493</v>
      </c>
      <c r="L486" s="48">
        <v>46204</v>
      </c>
      <c r="M486" t="s">
        <v>1667</v>
      </c>
      <c r="N486">
        <v>1308.57</v>
      </c>
      <c r="O486">
        <v>39405161.972249262</v>
      </c>
    </row>
    <row r="487" spans="1:15" x14ac:dyDescent="0.35">
      <c r="A487" t="s">
        <v>1288</v>
      </c>
      <c r="B487" t="s">
        <v>1289</v>
      </c>
      <c r="C487">
        <v>7.0175795184674195E-5</v>
      </c>
      <c r="D487" t="s">
        <v>1274</v>
      </c>
      <c r="E487" t="s">
        <v>1529</v>
      </c>
      <c r="F487" t="s">
        <v>505</v>
      </c>
      <c r="G487" t="s">
        <v>1254</v>
      </c>
      <c r="H487">
        <v>49939198393.660004</v>
      </c>
      <c r="I487">
        <v>3.6555</v>
      </c>
      <c r="J487">
        <v>1011.85</v>
      </c>
      <c r="L487" s="48">
        <v>46204</v>
      </c>
      <c r="M487" t="s">
        <v>1576</v>
      </c>
      <c r="N487">
        <v>1029.4222219999999</v>
      </c>
      <c r="O487">
        <v>3807645.1097713741</v>
      </c>
    </row>
    <row r="488" spans="1:15" x14ac:dyDescent="0.35">
      <c r="A488" t="s">
        <v>1288</v>
      </c>
      <c r="B488" t="s">
        <v>1289</v>
      </c>
      <c r="C488">
        <v>7.3164566775027603E-4</v>
      </c>
      <c r="D488" t="s">
        <v>1257</v>
      </c>
      <c r="E488" t="s">
        <v>1529</v>
      </c>
      <c r="F488" t="s">
        <v>505</v>
      </c>
      <c r="G488" t="s">
        <v>1254</v>
      </c>
      <c r="H488">
        <v>13609572096.93</v>
      </c>
      <c r="I488">
        <v>3.6555</v>
      </c>
      <c r="J488">
        <v>2848.98</v>
      </c>
      <c r="L488" s="48">
        <v>46204</v>
      </c>
      <c r="M488" t="s">
        <v>1576</v>
      </c>
      <c r="N488">
        <v>1029.4222219999999</v>
      </c>
      <c r="O488">
        <v>10720862.54369368</v>
      </c>
    </row>
    <row r="489" spans="1:15" hidden="1" x14ac:dyDescent="0.35">
      <c r="A489" t="s">
        <v>1338</v>
      </c>
      <c r="B489" t="s">
        <v>1339</v>
      </c>
      <c r="C489">
        <v>7.1429966425445065E-4</v>
      </c>
      <c r="D489" t="s">
        <v>1253</v>
      </c>
      <c r="E489" t="s">
        <v>1529</v>
      </c>
      <c r="F489" t="s">
        <v>505</v>
      </c>
      <c r="G489" t="s">
        <v>1260</v>
      </c>
      <c r="H489">
        <v>22484075601.540001</v>
      </c>
      <c r="I489">
        <v>1</v>
      </c>
      <c r="J489">
        <v>15448</v>
      </c>
      <c r="K489" t="s">
        <v>254</v>
      </c>
      <c r="L489" s="48">
        <v>46204</v>
      </c>
      <c r="M489" t="s">
        <v>1654</v>
      </c>
      <c r="N489">
        <v>1042.30270335</v>
      </c>
      <c r="O489">
        <v>16101492.1613508</v>
      </c>
    </row>
    <row r="490" spans="1:15" hidden="1" x14ac:dyDescent="0.35">
      <c r="A490" t="s">
        <v>1415</v>
      </c>
      <c r="C490">
        <v>1.6378768978273901E-2</v>
      </c>
      <c r="D490" t="s">
        <v>1257</v>
      </c>
      <c r="E490" t="s">
        <v>1817</v>
      </c>
      <c r="F490" t="s">
        <v>504</v>
      </c>
      <c r="G490" t="s">
        <v>1266</v>
      </c>
      <c r="H490">
        <v>4819620516.6400003</v>
      </c>
      <c r="I490">
        <v>3.6555</v>
      </c>
      <c r="J490">
        <v>0</v>
      </c>
      <c r="K490" t="s">
        <v>1498</v>
      </c>
      <c r="L490" s="48">
        <v>46204</v>
      </c>
      <c r="M490" t="s">
        <v>1825</v>
      </c>
      <c r="N490">
        <v>1085.7218677999999</v>
      </c>
      <c r="O490">
        <v>0</v>
      </c>
    </row>
    <row r="491" spans="1:15" x14ac:dyDescent="0.35">
      <c r="A491" t="s">
        <v>1836</v>
      </c>
      <c r="B491" t="s">
        <v>1837</v>
      </c>
      <c r="C491">
        <v>3.0056554575939003E-4</v>
      </c>
      <c r="D491" t="s">
        <v>1253</v>
      </c>
      <c r="E491" t="s">
        <v>1829</v>
      </c>
      <c r="F491" t="s">
        <v>504</v>
      </c>
      <c r="G491" t="s">
        <v>1254</v>
      </c>
      <c r="H491">
        <v>75980824682.75</v>
      </c>
      <c r="I491">
        <v>3.6555</v>
      </c>
      <c r="J491">
        <v>12961.47</v>
      </c>
      <c r="K491" t="s">
        <v>1838</v>
      </c>
      <c r="L491" s="48">
        <v>46204</v>
      </c>
      <c r="M491" t="s">
        <v>1835</v>
      </c>
      <c r="N491">
        <v>529.75</v>
      </c>
      <c r="O491">
        <v>25099901.236653749</v>
      </c>
    </row>
    <row r="492" spans="1:15" x14ac:dyDescent="0.35">
      <c r="A492" t="s">
        <v>1839</v>
      </c>
      <c r="B492" t="s">
        <v>1840</v>
      </c>
      <c r="C492">
        <v>3.7357297703628179E-3</v>
      </c>
      <c r="D492" t="s">
        <v>1253</v>
      </c>
      <c r="E492" t="s">
        <v>1829</v>
      </c>
      <c r="F492" t="s">
        <v>504</v>
      </c>
      <c r="G492" t="s">
        <v>1254</v>
      </c>
      <c r="H492">
        <v>75980824682.75</v>
      </c>
      <c r="I492">
        <v>3.6555</v>
      </c>
      <c r="J492">
        <v>466591.88</v>
      </c>
      <c r="K492" t="s">
        <v>1841</v>
      </c>
      <c r="L492" s="48">
        <v>46204</v>
      </c>
      <c r="M492" t="s">
        <v>1835</v>
      </c>
      <c r="N492">
        <v>180.27</v>
      </c>
      <c r="O492">
        <v>307473310.30788177</v>
      </c>
    </row>
    <row r="493" spans="1:15" hidden="1" x14ac:dyDescent="0.35">
      <c r="A493" t="s">
        <v>1258</v>
      </c>
      <c r="B493" t="s">
        <v>1259</v>
      </c>
      <c r="C493">
        <v>1.30044523397821E-3</v>
      </c>
      <c r="D493" t="s">
        <v>1274</v>
      </c>
      <c r="E493" t="s">
        <v>1529</v>
      </c>
      <c r="F493" t="s">
        <v>505</v>
      </c>
      <c r="G493" t="s">
        <v>1260</v>
      </c>
      <c r="H493">
        <v>14659382987.110001</v>
      </c>
      <c r="I493">
        <v>3.6555</v>
      </c>
      <c r="J493">
        <v>5532.9700000000012</v>
      </c>
      <c r="L493" s="48">
        <v>46204</v>
      </c>
      <c r="M493" t="s">
        <v>1530</v>
      </c>
      <c r="N493">
        <v>1021.781111</v>
      </c>
      <c r="O493">
        <v>20666311.616398819</v>
      </c>
    </row>
    <row r="494" spans="1:15" hidden="1" x14ac:dyDescent="0.35">
      <c r="A494" t="s">
        <v>1346</v>
      </c>
      <c r="B494" t="s">
        <v>1347</v>
      </c>
      <c r="C494">
        <v>1.144114628960735E-3</v>
      </c>
      <c r="D494" t="s">
        <v>1253</v>
      </c>
      <c r="E494" t="s">
        <v>1529</v>
      </c>
      <c r="F494" t="s">
        <v>505</v>
      </c>
      <c r="G494" t="s">
        <v>1263</v>
      </c>
      <c r="H494">
        <v>32175031138.84</v>
      </c>
      <c r="I494">
        <v>1</v>
      </c>
      <c r="J494">
        <v>35162</v>
      </c>
      <c r="L494" s="48">
        <v>46204</v>
      </c>
      <c r="M494" t="s">
        <v>1530</v>
      </c>
      <c r="N494">
        <v>1058.729722</v>
      </c>
      <c r="O494">
        <v>37227054.484963998</v>
      </c>
    </row>
    <row r="495" spans="1:15" x14ac:dyDescent="0.35">
      <c r="A495" t="s">
        <v>1842</v>
      </c>
      <c r="B495" t="s">
        <v>1843</v>
      </c>
      <c r="C495">
        <v>1.8724825257358101E-3</v>
      </c>
      <c r="D495" t="s">
        <v>1257</v>
      </c>
      <c r="E495" t="s">
        <v>1533</v>
      </c>
      <c r="F495" t="s">
        <v>504</v>
      </c>
      <c r="G495" t="s">
        <v>1254</v>
      </c>
      <c r="H495">
        <v>13609572096.93</v>
      </c>
      <c r="I495">
        <v>3.6555</v>
      </c>
      <c r="J495">
        <v>78681.009999999995</v>
      </c>
      <c r="K495" t="s">
        <v>1844</v>
      </c>
      <c r="L495" s="48">
        <v>46204</v>
      </c>
      <c r="M495" t="s">
        <v>1544</v>
      </c>
      <c r="N495">
        <v>95.09</v>
      </c>
      <c r="O495">
        <v>27349636.704109952</v>
      </c>
    </row>
    <row r="496" spans="1:15" x14ac:dyDescent="0.35">
      <c r="A496" t="s">
        <v>1412</v>
      </c>
      <c r="B496" t="s">
        <v>1413</v>
      </c>
      <c r="C496">
        <v>3.5480812511507799E-4</v>
      </c>
      <c r="D496" t="s">
        <v>1274</v>
      </c>
      <c r="E496" t="s">
        <v>1533</v>
      </c>
      <c r="F496" t="s">
        <v>504</v>
      </c>
      <c r="G496" t="s">
        <v>1254</v>
      </c>
      <c r="H496">
        <v>49939198393.660004</v>
      </c>
      <c r="I496">
        <v>3.6555</v>
      </c>
      <c r="J496">
        <v>24554.400000000001</v>
      </c>
      <c r="K496" t="s">
        <v>1733</v>
      </c>
      <c r="L496" s="48">
        <v>46204</v>
      </c>
      <c r="M496" t="s">
        <v>1734</v>
      </c>
      <c r="N496">
        <v>214.24700000000001</v>
      </c>
      <c r="O496">
        <v>19230512.745272402</v>
      </c>
    </row>
    <row r="497" spans="1:15" hidden="1" x14ac:dyDescent="0.35">
      <c r="A497" t="s">
        <v>1372</v>
      </c>
      <c r="B497" t="s">
        <v>1373</v>
      </c>
      <c r="C497">
        <v>1.3637242060199171E-4</v>
      </c>
      <c r="D497" t="s">
        <v>1253</v>
      </c>
      <c r="E497" t="s">
        <v>1529</v>
      </c>
      <c r="F497" t="s">
        <v>505</v>
      </c>
      <c r="G497" t="s">
        <v>1266</v>
      </c>
      <c r="H497">
        <v>21321717942.369999</v>
      </c>
      <c r="I497">
        <v>3.6555</v>
      </c>
      <c r="J497">
        <v>849</v>
      </c>
      <c r="L497" s="48">
        <v>46204</v>
      </c>
      <c r="M497" t="s">
        <v>1720</v>
      </c>
      <c r="N497">
        <v>1004.9236110000001</v>
      </c>
      <c r="O497">
        <v>3118800.022748915</v>
      </c>
    </row>
    <row r="498" spans="1:15" hidden="1" x14ac:dyDescent="0.35">
      <c r="A498" t="s">
        <v>1410</v>
      </c>
      <c r="B498" t="s">
        <v>1411</v>
      </c>
      <c r="C498">
        <v>2.2296470717348599E-2</v>
      </c>
      <c r="D498" t="s">
        <v>1274</v>
      </c>
      <c r="E498" t="s">
        <v>1533</v>
      </c>
      <c r="F498" t="s">
        <v>504</v>
      </c>
      <c r="G498" t="s">
        <v>1263</v>
      </c>
      <c r="H498">
        <v>22242246490.619999</v>
      </c>
      <c r="I498">
        <v>3.6555</v>
      </c>
      <c r="J498">
        <v>9556037.8990000002</v>
      </c>
      <c r="K498" t="s">
        <v>146</v>
      </c>
      <c r="L498" s="48">
        <v>46204</v>
      </c>
      <c r="M498" t="s">
        <v>1763</v>
      </c>
      <c r="N498">
        <v>15.427</v>
      </c>
      <c r="O498">
        <v>538897453.31940973</v>
      </c>
    </row>
    <row r="499" spans="1:15" x14ac:dyDescent="0.35">
      <c r="A499" t="s">
        <v>1845</v>
      </c>
      <c r="B499" t="s">
        <v>1846</v>
      </c>
      <c r="C499">
        <v>1.18751943142119E-8</v>
      </c>
      <c r="D499" t="s">
        <v>1253</v>
      </c>
      <c r="E499" t="s">
        <v>1829</v>
      </c>
      <c r="F499" t="s">
        <v>504</v>
      </c>
      <c r="G499" t="s">
        <v>1254</v>
      </c>
      <c r="H499">
        <v>75980824682.75</v>
      </c>
      <c r="I499">
        <v>3.6555</v>
      </c>
      <c r="J499">
        <v>3.008999999784578</v>
      </c>
      <c r="K499" t="s">
        <v>1847</v>
      </c>
      <c r="L499" s="48">
        <v>46204</v>
      </c>
      <c r="M499" t="s">
        <v>1848</v>
      </c>
      <c r="N499">
        <v>89.18</v>
      </c>
      <c r="O499">
        <v>980.92644733977306</v>
      </c>
    </row>
    <row r="500" spans="1:15" x14ac:dyDescent="0.35">
      <c r="A500" t="s">
        <v>1849</v>
      </c>
      <c r="B500" t="s">
        <v>1850</v>
      </c>
      <c r="C500">
        <v>1.3100481866774249E-3</v>
      </c>
      <c r="D500" t="s">
        <v>1253</v>
      </c>
      <c r="E500" t="s">
        <v>1829</v>
      </c>
      <c r="F500" t="s">
        <v>504</v>
      </c>
      <c r="G500" t="s">
        <v>1254</v>
      </c>
      <c r="H500">
        <v>75980824682.75</v>
      </c>
      <c r="I500">
        <v>3.6555</v>
      </c>
      <c r="J500">
        <v>90177.305999999953</v>
      </c>
      <c r="K500" t="s">
        <v>1851</v>
      </c>
      <c r="L500" s="48">
        <v>46204</v>
      </c>
      <c r="M500" t="s">
        <v>1852</v>
      </c>
      <c r="N500">
        <v>329.38</v>
      </c>
      <c r="O500">
        <v>108577858.1392985</v>
      </c>
    </row>
    <row r="501" spans="1:15" hidden="1" x14ac:dyDescent="0.35">
      <c r="A501" t="s">
        <v>1312</v>
      </c>
      <c r="B501" t="s">
        <v>1313</v>
      </c>
      <c r="C501">
        <v>2.5933594816913898E-3</v>
      </c>
      <c r="D501" t="s">
        <v>1257</v>
      </c>
      <c r="E501" t="s">
        <v>1523</v>
      </c>
      <c r="F501" t="s">
        <v>505</v>
      </c>
      <c r="G501" t="s">
        <v>1273</v>
      </c>
      <c r="H501">
        <v>7904151158.3299999</v>
      </c>
      <c r="I501">
        <v>3.6555</v>
      </c>
      <c r="J501">
        <v>6000</v>
      </c>
      <c r="L501" s="48">
        <v>46204</v>
      </c>
      <c r="M501" t="s">
        <v>1539</v>
      </c>
      <c r="N501">
        <v>1006.047172</v>
      </c>
      <c r="O501">
        <v>22065632.623475999</v>
      </c>
    </row>
    <row r="502" spans="1:15" hidden="1" x14ac:dyDescent="0.35">
      <c r="A502" t="s">
        <v>671</v>
      </c>
      <c r="B502" t="s">
        <v>672</v>
      </c>
      <c r="C502">
        <v>9.6801316764861536E-4</v>
      </c>
      <c r="D502" t="s">
        <v>1253</v>
      </c>
      <c r="E502" t="s">
        <v>1529</v>
      </c>
      <c r="F502" t="s">
        <v>505</v>
      </c>
      <c r="G502" t="s">
        <v>1260</v>
      </c>
      <c r="H502">
        <v>22484075601.540001</v>
      </c>
      <c r="I502">
        <v>3.6555</v>
      </c>
      <c r="J502">
        <v>5834.5300000000007</v>
      </c>
      <c r="L502" s="48">
        <v>46204</v>
      </c>
      <c r="M502" t="s">
        <v>1666</v>
      </c>
      <c r="N502">
        <v>1097.291667</v>
      </c>
      <c r="O502">
        <v>23403173.193318751</v>
      </c>
    </row>
    <row r="503" spans="1:15" x14ac:dyDescent="0.35">
      <c r="A503" t="s">
        <v>1284</v>
      </c>
      <c r="B503" t="s">
        <v>1285</v>
      </c>
      <c r="C503">
        <v>8.5410850336585401E-4</v>
      </c>
      <c r="D503" t="s">
        <v>1257</v>
      </c>
      <c r="E503" t="s">
        <v>1529</v>
      </c>
      <c r="F503" t="s">
        <v>505</v>
      </c>
      <c r="G503" t="s">
        <v>1254</v>
      </c>
      <c r="H503">
        <v>13609572096.93</v>
      </c>
      <c r="I503">
        <v>3.6555</v>
      </c>
      <c r="J503">
        <v>3291.24</v>
      </c>
      <c r="L503" s="48">
        <v>46204</v>
      </c>
      <c r="M503" t="s">
        <v>1559</v>
      </c>
      <c r="N503">
        <v>1039.4986389999999</v>
      </c>
      <c r="O503">
        <v>12506340.99452504</v>
      </c>
    </row>
    <row r="504" spans="1:15" x14ac:dyDescent="0.35">
      <c r="A504" t="s">
        <v>1853</v>
      </c>
      <c r="B504" t="s">
        <v>1854</v>
      </c>
      <c r="C504">
        <v>6.728860964318608E-4</v>
      </c>
      <c r="D504" t="s">
        <v>1253</v>
      </c>
      <c r="E504" t="s">
        <v>1829</v>
      </c>
      <c r="F504" t="s">
        <v>504</v>
      </c>
      <c r="G504" t="s">
        <v>1254</v>
      </c>
      <c r="H504">
        <v>75980824682.75</v>
      </c>
      <c r="I504">
        <v>3.6555</v>
      </c>
      <c r="J504">
        <v>22087.534296251899</v>
      </c>
      <c r="K504" t="s">
        <v>1855</v>
      </c>
      <c r="L504" s="48">
        <v>46204</v>
      </c>
      <c r="M504" t="s">
        <v>1856</v>
      </c>
      <c r="N504">
        <v>687.03</v>
      </c>
      <c r="O504">
        <v>55471476.602353416</v>
      </c>
    </row>
    <row r="505" spans="1:15" hidden="1" x14ac:dyDescent="0.35">
      <c r="A505" t="s">
        <v>1694</v>
      </c>
      <c r="B505" t="s">
        <v>1695</v>
      </c>
      <c r="C505">
        <v>2.6852656861651801E-2</v>
      </c>
      <c r="D505" t="s">
        <v>1257</v>
      </c>
      <c r="E505" t="s">
        <v>1533</v>
      </c>
      <c r="F505" t="s">
        <v>504</v>
      </c>
      <c r="G505" t="s">
        <v>1260</v>
      </c>
      <c r="H505">
        <v>1876132204.02</v>
      </c>
      <c r="I505">
        <v>3.6555</v>
      </c>
      <c r="J505">
        <v>247170</v>
      </c>
      <c r="K505" t="s">
        <v>1696</v>
      </c>
      <c r="L505" s="48">
        <v>46204</v>
      </c>
      <c r="M505" t="s">
        <v>1697</v>
      </c>
      <c r="N505">
        <v>59.9</v>
      </c>
      <c r="O505">
        <v>54121443.1065</v>
      </c>
    </row>
    <row r="506" spans="1:15" hidden="1" x14ac:dyDescent="0.35">
      <c r="A506" t="s">
        <v>43</v>
      </c>
      <c r="B506" t="s">
        <v>45</v>
      </c>
      <c r="C506">
        <v>1.8381901794302019E-5</v>
      </c>
      <c r="D506" t="s">
        <v>1253</v>
      </c>
      <c r="E506" t="s">
        <v>1529</v>
      </c>
      <c r="F506" t="s">
        <v>505</v>
      </c>
      <c r="G506" t="s">
        <v>1266</v>
      </c>
      <c r="H506">
        <v>21321717942.369999</v>
      </c>
      <c r="I506">
        <v>1</v>
      </c>
      <c r="J506">
        <v>3473</v>
      </c>
      <c r="K506" t="s">
        <v>44</v>
      </c>
      <c r="L506" s="48">
        <v>46204</v>
      </c>
      <c r="M506" t="s">
        <v>1732</v>
      </c>
      <c r="N506">
        <v>113.91562251000001</v>
      </c>
      <c r="O506">
        <v>395628.95697722997</v>
      </c>
    </row>
    <row r="507" spans="1:15" x14ac:dyDescent="0.35">
      <c r="A507" t="s">
        <v>1857</v>
      </c>
      <c r="B507" t="s">
        <v>1858</v>
      </c>
      <c r="C507">
        <v>2.7050285982788348E-3</v>
      </c>
      <c r="D507" t="s">
        <v>1253</v>
      </c>
      <c r="E507" t="s">
        <v>1829</v>
      </c>
      <c r="F507" t="s">
        <v>504</v>
      </c>
      <c r="G507" t="s">
        <v>1254</v>
      </c>
      <c r="H507">
        <v>75980824682.75</v>
      </c>
      <c r="I507">
        <v>4.4023187000000004</v>
      </c>
      <c r="J507">
        <v>1271397.729999997</v>
      </c>
      <c r="K507" t="s">
        <v>1859</v>
      </c>
      <c r="L507" s="48">
        <v>46204</v>
      </c>
      <c r="M507" t="s">
        <v>1860</v>
      </c>
      <c r="N507">
        <v>42.274000000000001</v>
      </c>
      <c r="O507">
        <v>236611720.93301979</v>
      </c>
    </row>
    <row r="508" spans="1:15" x14ac:dyDescent="0.35">
      <c r="A508" t="s">
        <v>1284</v>
      </c>
      <c r="B508" t="s">
        <v>1285</v>
      </c>
      <c r="C508">
        <v>4.451853625524198E-4</v>
      </c>
      <c r="D508" t="s">
        <v>1274</v>
      </c>
      <c r="E508" t="s">
        <v>1529</v>
      </c>
      <c r="F508" t="s">
        <v>505</v>
      </c>
      <c r="G508" t="s">
        <v>1254</v>
      </c>
      <c r="H508">
        <v>49939198393.660004</v>
      </c>
      <c r="I508">
        <v>3.6555</v>
      </c>
      <c r="J508">
        <v>6352.25</v>
      </c>
      <c r="L508" s="48">
        <v>46204</v>
      </c>
      <c r="M508" t="s">
        <v>1559</v>
      </c>
      <c r="N508">
        <v>1039.4986389999999</v>
      </c>
      <c r="O508">
        <v>24137833.941758022</v>
      </c>
    </row>
    <row r="509" spans="1:15" hidden="1" x14ac:dyDescent="0.35">
      <c r="A509" t="s">
        <v>1685</v>
      </c>
      <c r="B509" t="s">
        <v>1686</v>
      </c>
      <c r="C509">
        <v>5.3035425265491633E-4</v>
      </c>
      <c r="D509" t="s">
        <v>1253</v>
      </c>
      <c r="E509" t="s">
        <v>1529</v>
      </c>
      <c r="F509" t="s">
        <v>505</v>
      </c>
      <c r="G509" t="s">
        <v>1263</v>
      </c>
      <c r="H509">
        <v>32175031138.84</v>
      </c>
      <c r="I509">
        <v>1</v>
      </c>
      <c r="J509">
        <v>1699</v>
      </c>
      <c r="K509" t="s">
        <v>1687</v>
      </c>
      <c r="L509" s="48">
        <v>46204</v>
      </c>
      <c r="M509" t="s">
        <v>1559</v>
      </c>
      <c r="N509">
        <v>10154.108643699999</v>
      </c>
      <c r="O509">
        <v>17251830.585646302</v>
      </c>
    </row>
    <row r="510" spans="1:15" hidden="1" x14ac:dyDescent="0.35">
      <c r="A510" t="s">
        <v>1342</v>
      </c>
      <c r="B510" t="s">
        <v>1343</v>
      </c>
      <c r="C510">
        <v>1.0813995386228059E-6</v>
      </c>
      <c r="D510" t="s">
        <v>1253</v>
      </c>
      <c r="E510" t="s">
        <v>1529</v>
      </c>
      <c r="F510" t="s">
        <v>505</v>
      </c>
      <c r="G510" t="s">
        <v>1260</v>
      </c>
      <c r="H510">
        <v>22484075601.540001</v>
      </c>
      <c r="I510">
        <v>1</v>
      </c>
      <c r="J510">
        <v>24.999994842360142</v>
      </c>
      <c r="K510" t="s">
        <v>1672</v>
      </c>
      <c r="L510" s="48">
        <v>46204</v>
      </c>
      <c r="M510" t="s">
        <v>1673</v>
      </c>
      <c r="N510">
        <v>974.79029517900005</v>
      </c>
      <c r="O510">
        <v>24369.752351857722</v>
      </c>
    </row>
    <row r="511" spans="1:15" x14ac:dyDescent="0.35">
      <c r="A511" t="s">
        <v>1412</v>
      </c>
      <c r="B511" t="s">
        <v>1413</v>
      </c>
      <c r="C511">
        <v>1.31381414083999E-3</v>
      </c>
      <c r="D511" t="s">
        <v>1257</v>
      </c>
      <c r="E511" t="s">
        <v>1533</v>
      </c>
      <c r="F511" t="s">
        <v>504</v>
      </c>
      <c r="G511" t="s">
        <v>1254</v>
      </c>
      <c r="H511">
        <v>13609572096.93</v>
      </c>
      <c r="I511">
        <v>3.6555</v>
      </c>
      <c r="J511">
        <v>24554.41</v>
      </c>
      <c r="K511" t="s">
        <v>1733</v>
      </c>
      <c r="L511" s="48">
        <v>46204</v>
      </c>
      <c r="M511" t="s">
        <v>1734</v>
      </c>
      <c r="N511">
        <v>214.24700000000001</v>
      </c>
      <c r="O511">
        <v>19230520.57707148</v>
      </c>
    </row>
    <row r="512" spans="1:15" x14ac:dyDescent="0.35">
      <c r="A512" t="s">
        <v>1822</v>
      </c>
      <c r="B512" t="s">
        <v>1823</v>
      </c>
      <c r="C512">
        <v>2.361029074998611E-12</v>
      </c>
      <c r="D512" t="s">
        <v>1253</v>
      </c>
      <c r="E512" t="s">
        <v>1533</v>
      </c>
      <c r="F512" t="s">
        <v>504</v>
      </c>
      <c r="G512" t="s">
        <v>1254</v>
      </c>
      <c r="H512">
        <v>75980824682.75</v>
      </c>
      <c r="I512">
        <v>3.6555</v>
      </c>
      <c r="J512">
        <v>9.9999985408948848E-4</v>
      </c>
      <c r="K512" t="s">
        <v>1824</v>
      </c>
      <c r="L512" s="48">
        <v>46204</v>
      </c>
      <c r="M512" t="s">
        <v>1716</v>
      </c>
      <c r="N512">
        <v>53.826099999999997</v>
      </c>
      <c r="O512">
        <v>0.1967612798404568</v>
      </c>
    </row>
    <row r="513" spans="1:15" hidden="1" x14ac:dyDescent="0.35">
      <c r="A513" t="s">
        <v>1415</v>
      </c>
      <c r="C513">
        <v>7.32975462939076E-3</v>
      </c>
      <c r="D513" t="s">
        <v>1274</v>
      </c>
      <c r="E513" t="s">
        <v>1817</v>
      </c>
      <c r="F513" t="s">
        <v>504</v>
      </c>
      <c r="G513" t="s">
        <v>1266</v>
      </c>
      <c r="H513">
        <v>13037568915.93</v>
      </c>
      <c r="I513">
        <v>3.6555</v>
      </c>
      <c r="J513">
        <v>0</v>
      </c>
      <c r="K513" t="s">
        <v>1498</v>
      </c>
      <c r="L513" s="48">
        <v>46204</v>
      </c>
      <c r="M513" t="s">
        <v>1825</v>
      </c>
      <c r="N513">
        <v>1085.7218677999999</v>
      </c>
      <c r="O513">
        <v>0</v>
      </c>
    </row>
    <row r="514" spans="1:15" hidden="1" x14ac:dyDescent="0.35">
      <c r="A514" t="s">
        <v>1410</v>
      </c>
      <c r="B514" t="s">
        <v>1411</v>
      </c>
      <c r="C514">
        <v>1.8775436412685802E-2</v>
      </c>
      <c r="D514" t="s">
        <v>1257</v>
      </c>
      <c r="E514" t="s">
        <v>1533</v>
      </c>
      <c r="F514" t="s">
        <v>504</v>
      </c>
      <c r="G514" t="s">
        <v>1263</v>
      </c>
      <c r="H514">
        <v>6913819376.2700005</v>
      </c>
      <c r="I514">
        <v>3.6555</v>
      </c>
      <c r="J514">
        <v>2476459.2089999998</v>
      </c>
      <c r="K514" t="s">
        <v>146</v>
      </c>
      <c r="L514" s="48">
        <v>46204</v>
      </c>
      <c r="M514" t="s">
        <v>1763</v>
      </c>
      <c r="N514">
        <v>15.427</v>
      </c>
      <c r="O514">
        <v>139655951.04213181</v>
      </c>
    </row>
    <row r="515" spans="1:15" x14ac:dyDescent="0.35">
      <c r="A515" t="s">
        <v>1713</v>
      </c>
      <c r="B515" t="s">
        <v>1714</v>
      </c>
      <c r="C515">
        <v>6.5826462346208002E-4</v>
      </c>
      <c r="D515" t="s">
        <v>1253</v>
      </c>
      <c r="E515" t="s">
        <v>1533</v>
      </c>
      <c r="F515" t="s">
        <v>504</v>
      </c>
      <c r="G515" t="s">
        <v>1254</v>
      </c>
      <c r="H515">
        <v>75980824682.75</v>
      </c>
      <c r="I515">
        <v>3.6555</v>
      </c>
      <c r="J515">
        <v>585543.29099999997</v>
      </c>
      <c r="K515" t="s">
        <v>1715</v>
      </c>
      <c r="L515" s="48">
        <v>46204</v>
      </c>
      <c r="M515" t="s">
        <v>1716</v>
      </c>
      <c r="N515">
        <v>25.154199999999999</v>
      </c>
      <c r="O515">
        <v>53841395.436001122</v>
      </c>
    </row>
    <row r="516" spans="1:15" hidden="1" x14ac:dyDescent="0.35">
      <c r="A516" t="s">
        <v>1376</v>
      </c>
      <c r="B516" t="s">
        <v>1377</v>
      </c>
      <c r="C516">
        <v>1.1596431239687331E-4</v>
      </c>
      <c r="D516" t="s">
        <v>1253</v>
      </c>
      <c r="E516" t="s">
        <v>1741</v>
      </c>
      <c r="F516" t="s">
        <v>505</v>
      </c>
      <c r="G516" t="s">
        <v>1266</v>
      </c>
      <c r="H516">
        <v>21321717942.369999</v>
      </c>
      <c r="I516">
        <v>1</v>
      </c>
      <c r="J516">
        <v>1173092</v>
      </c>
      <c r="K516" t="s">
        <v>1742</v>
      </c>
      <c r="L516" s="48">
        <v>46204</v>
      </c>
      <c r="M516" t="s">
        <v>1576</v>
      </c>
      <c r="N516">
        <v>2.1330686000000001</v>
      </c>
      <c r="O516">
        <v>2502285.7101111999</v>
      </c>
    </row>
    <row r="517" spans="1:15" x14ac:dyDescent="0.35">
      <c r="A517" t="s">
        <v>1737</v>
      </c>
      <c r="B517" t="s">
        <v>1738</v>
      </c>
      <c r="C517">
        <v>1.8964909916853111E-23</v>
      </c>
      <c r="D517" t="s">
        <v>1253</v>
      </c>
      <c r="E517" t="s">
        <v>1533</v>
      </c>
      <c r="F517" t="s">
        <v>504</v>
      </c>
      <c r="G517" t="s">
        <v>1254</v>
      </c>
      <c r="H517">
        <v>75980824682.75</v>
      </c>
      <c r="I517">
        <v>3.6555</v>
      </c>
      <c r="K517" t="s">
        <v>1739</v>
      </c>
      <c r="L517" s="48">
        <v>46204</v>
      </c>
      <c r="M517" t="s">
        <v>1740</v>
      </c>
      <c r="N517">
        <v>204.28</v>
      </c>
    </row>
    <row r="518" spans="1:15" hidden="1" x14ac:dyDescent="0.35">
      <c r="A518" t="s">
        <v>1352</v>
      </c>
      <c r="B518" t="s">
        <v>1353</v>
      </c>
      <c r="C518">
        <v>6.5796693664429214E-4</v>
      </c>
      <c r="D518" t="s">
        <v>1253</v>
      </c>
      <c r="E518" t="s">
        <v>1529</v>
      </c>
      <c r="F518" t="s">
        <v>505</v>
      </c>
      <c r="G518" t="s">
        <v>1263</v>
      </c>
      <c r="H518">
        <v>32175031138.84</v>
      </c>
      <c r="I518">
        <v>1</v>
      </c>
      <c r="J518">
        <v>20000</v>
      </c>
      <c r="L518" s="48">
        <v>46204</v>
      </c>
      <c r="M518" t="s">
        <v>1693</v>
      </c>
      <c r="N518">
        <v>1060.221193634</v>
      </c>
      <c r="O518">
        <v>21204423.872680001</v>
      </c>
    </row>
    <row r="519" spans="1:15" x14ac:dyDescent="0.35">
      <c r="A519" t="s">
        <v>1861</v>
      </c>
      <c r="B519" t="s">
        <v>1862</v>
      </c>
      <c r="C519">
        <v>7.1848402076172104E-4</v>
      </c>
      <c r="D519" t="s">
        <v>1274</v>
      </c>
      <c r="E519" t="s">
        <v>1533</v>
      </c>
      <c r="F519" t="s">
        <v>504</v>
      </c>
      <c r="G519" t="s">
        <v>1254</v>
      </c>
      <c r="H519">
        <v>49939198393.660004</v>
      </c>
      <c r="I519">
        <v>3.6555</v>
      </c>
      <c r="J519">
        <v>1390000</v>
      </c>
      <c r="K519" t="s">
        <v>1863</v>
      </c>
      <c r="L519" s="48">
        <v>46204</v>
      </c>
      <c r="M519" t="s">
        <v>1864</v>
      </c>
      <c r="N519">
        <v>7.6719999999999997</v>
      </c>
      <c r="O519">
        <v>38982544.43999999</v>
      </c>
    </row>
    <row r="520" spans="1:15" x14ac:dyDescent="0.35">
      <c r="A520" t="s">
        <v>1743</v>
      </c>
      <c r="B520" t="s">
        <v>1744</v>
      </c>
      <c r="C520">
        <v>5.1745480069272338E-9</v>
      </c>
      <c r="D520" t="s">
        <v>1253</v>
      </c>
      <c r="E520" t="s">
        <v>1533</v>
      </c>
      <c r="F520" t="s">
        <v>504</v>
      </c>
      <c r="G520" t="s">
        <v>1254</v>
      </c>
      <c r="H520">
        <v>75980824682.75</v>
      </c>
      <c r="I520">
        <v>3.6555</v>
      </c>
      <c r="J520">
        <v>2.8679999995591001</v>
      </c>
      <c r="K520" t="s">
        <v>1745</v>
      </c>
      <c r="L520" s="48">
        <v>46204</v>
      </c>
      <c r="M520" t="s">
        <v>1746</v>
      </c>
      <c r="N520">
        <v>40.54</v>
      </c>
      <c r="O520">
        <v>425.02030589466131</v>
      </c>
    </row>
    <row r="521" spans="1:15" hidden="1" x14ac:dyDescent="0.35">
      <c r="A521" t="s">
        <v>37</v>
      </c>
      <c r="B521" t="s">
        <v>39</v>
      </c>
      <c r="C521">
        <v>6.9036997174506075E-4</v>
      </c>
      <c r="D521" t="s">
        <v>1253</v>
      </c>
      <c r="E521" t="s">
        <v>1529</v>
      </c>
      <c r="F521" t="s">
        <v>505</v>
      </c>
      <c r="G521" t="s">
        <v>1260</v>
      </c>
      <c r="H521">
        <v>22484075601.540001</v>
      </c>
      <c r="I521">
        <v>1</v>
      </c>
      <c r="J521">
        <v>14272</v>
      </c>
      <c r="K521" t="s">
        <v>1674</v>
      </c>
      <c r="L521" s="48">
        <v>46204</v>
      </c>
      <c r="M521" t="s">
        <v>1675</v>
      </c>
      <c r="N521">
        <v>1097.7779169999999</v>
      </c>
      <c r="O521">
        <v>15667486.431423999</v>
      </c>
    </row>
    <row r="522" spans="1:15" x14ac:dyDescent="0.35">
      <c r="A522" t="s">
        <v>1865</v>
      </c>
      <c r="B522" t="s">
        <v>1866</v>
      </c>
      <c r="C522">
        <v>3.569627150036588E-9</v>
      </c>
      <c r="D522" t="s">
        <v>1253</v>
      </c>
      <c r="E522" t="s">
        <v>1829</v>
      </c>
      <c r="F522" t="s">
        <v>504</v>
      </c>
      <c r="G522" t="s">
        <v>1254</v>
      </c>
      <c r="H522">
        <v>75980824682.75</v>
      </c>
      <c r="I522">
        <v>4.4023187000000004</v>
      </c>
      <c r="J522">
        <v>2.9999999978672349</v>
      </c>
      <c r="K522" t="s">
        <v>1867</v>
      </c>
      <c r="L522" s="48">
        <v>46204</v>
      </c>
      <c r="M522" t="s">
        <v>1868</v>
      </c>
      <c r="N522">
        <v>23.566700000000001</v>
      </c>
      <c r="O522">
        <v>311.24437210059972</v>
      </c>
    </row>
    <row r="523" spans="1:15" hidden="1" x14ac:dyDescent="0.35">
      <c r="A523" t="s">
        <v>1561</v>
      </c>
      <c r="B523" t="s">
        <v>1562</v>
      </c>
      <c r="C523">
        <v>3.0595274557291851E-3</v>
      </c>
      <c r="D523" t="s">
        <v>1274</v>
      </c>
      <c r="E523" t="s">
        <v>1523</v>
      </c>
      <c r="F523" t="s">
        <v>505</v>
      </c>
      <c r="G523" t="s">
        <v>1263</v>
      </c>
      <c r="H523">
        <v>22242246490.619999</v>
      </c>
      <c r="I523">
        <v>3.6555</v>
      </c>
      <c r="J523">
        <v>25159.627171368458</v>
      </c>
      <c r="K523" t="s">
        <v>1444</v>
      </c>
      <c r="L523" s="48">
        <v>46204</v>
      </c>
      <c r="M523" t="s">
        <v>1528</v>
      </c>
      <c r="N523">
        <v>800.46875</v>
      </c>
      <c r="O523">
        <v>73619925.11422725</v>
      </c>
    </row>
    <row r="524" spans="1:15" hidden="1" x14ac:dyDescent="0.35">
      <c r="A524" t="s">
        <v>1275</v>
      </c>
      <c r="B524" t="s">
        <v>1276</v>
      </c>
      <c r="C524">
        <v>2.30781544039564E-3</v>
      </c>
      <c r="D524" t="s">
        <v>1257</v>
      </c>
      <c r="E524" t="s">
        <v>1529</v>
      </c>
      <c r="F524" t="s">
        <v>505</v>
      </c>
      <c r="G524" t="s">
        <v>1260</v>
      </c>
      <c r="H524">
        <v>1876132204.02</v>
      </c>
      <c r="I524">
        <v>3.6555</v>
      </c>
      <c r="J524">
        <v>1275.3699999999999</v>
      </c>
      <c r="L524" s="48">
        <v>46204</v>
      </c>
      <c r="M524" t="s">
        <v>1530</v>
      </c>
      <c r="N524">
        <v>996.95903299999998</v>
      </c>
      <c r="O524">
        <v>4647937.6970283603</v>
      </c>
    </row>
    <row r="525" spans="1:15" x14ac:dyDescent="0.35">
      <c r="A525" t="s">
        <v>1282</v>
      </c>
      <c r="B525" t="s">
        <v>1283</v>
      </c>
      <c r="C525">
        <v>4.5022368494489002E-5</v>
      </c>
      <c r="D525" t="s">
        <v>1257</v>
      </c>
      <c r="E525" t="s">
        <v>1529</v>
      </c>
      <c r="F525" t="s">
        <v>505</v>
      </c>
      <c r="G525" t="s">
        <v>1254</v>
      </c>
      <c r="H525">
        <v>13609572096.93</v>
      </c>
      <c r="I525">
        <v>3.6555</v>
      </c>
      <c r="J525">
        <v>172.01</v>
      </c>
      <c r="L525" s="48">
        <v>46204</v>
      </c>
      <c r="M525" t="s">
        <v>1559</v>
      </c>
      <c r="N525">
        <v>1049.2326390000001</v>
      </c>
      <c r="O525">
        <v>659739.17953981285</v>
      </c>
    </row>
    <row r="526" spans="1:15" x14ac:dyDescent="0.35">
      <c r="A526" t="s">
        <v>1869</v>
      </c>
      <c r="B526" t="s">
        <v>1870</v>
      </c>
      <c r="C526">
        <v>3.19451780708164E-5</v>
      </c>
      <c r="D526" t="s">
        <v>1253</v>
      </c>
      <c r="E526" t="s">
        <v>1829</v>
      </c>
      <c r="F526" t="s">
        <v>504</v>
      </c>
      <c r="G526" t="s">
        <v>1254</v>
      </c>
      <c r="H526">
        <v>75980824682.75</v>
      </c>
      <c r="I526">
        <v>3.6555</v>
      </c>
      <c r="J526">
        <v>14653.45</v>
      </c>
      <c r="K526" t="s">
        <v>1871</v>
      </c>
      <c r="L526" s="48">
        <v>46204</v>
      </c>
      <c r="M526" t="s">
        <v>1872</v>
      </c>
      <c r="N526">
        <v>49.7</v>
      </c>
      <c r="O526">
        <v>2662214.6178075001</v>
      </c>
    </row>
    <row r="527" spans="1:15" hidden="1" x14ac:dyDescent="0.35">
      <c r="A527" t="s">
        <v>1308</v>
      </c>
      <c r="B527" t="s">
        <v>1309</v>
      </c>
      <c r="C527">
        <v>2.3523425530913401E-2</v>
      </c>
      <c r="D527" t="s">
        <v>1257</v>
      </c>
      <c r="E527" t="s">
        <v>1529</v>
      </c>
      <c r="F527" t="s">
        <v>505</v>
      </c>
      <c r="G527" t="s">
        <v>1266</v>
      </c>
      <c r="H527">
        <v>4819620516.6400003</v>
      </c>
      <c r="I527">
        <v>3.6555</v>
      </c>
      <c r="J527">
        <v>32759</v>
      </c>
      <c r="L527" s="48">
        <v>46204</v>
      </c>
      <c r="M527" t="s">
        <v>1599</v>
      </c>
      <c r="N527">
        <v>1021.75</v>
      </c>
      <c r="O527">
        <v>122355098.407875</v>
      </c>
    </row>
    <row r="528" spans="1:15" hidden="1" x14ac:dyDescent="0.35">
      <c r="A528" t="s">
        <v>239</v>
      </c>
      <c r="B528" t="s">
        <v>241</v>
      </c>
      <c r="C528">
        <v>6.6282853390994042E-4</v>
      </c>
      <c r="D528" t="s">
        <v>1253</v>
      </c>
      <c r="E528" t="s">
        <v>1529</v>
      </c>
      <c r="F528" t="s">
        <v>505</v>
      </c>
      <c r="G528" t="s">
        <v>1273</v>
      </c>
      <c r="H528">
        <v>38668920674.18</v>
      </c>
      <c r="I528">
        <v>1</v>
      </c>
      <c r="J528">
        <v>25000</v>
      </c>
      <c r="K528" t="s">
        <v>1873</v>
      </c>
      <c r="L528" s="48">
        <v>46204</v>
      </c>
      <c r="M528" t="s">
        <v>1874</v>
      </c>
      <c r="N528">
        <v>1028.4742911589999</v>
      </c>
      <c r="O528">
        <v>25711857.278974999</v>
      </c>
    </row>
    <row r="529" spans="1:15" x14ac:dyDescent="0.35">
      <c r="A529" t="s">
        <v>1861</v>
      </c>
      <c r="B529" t="s">
        <v>1862</v>
      </c>
      <c r="C529">
        <v>3.5351627092863099E-3</v>
      </c>
      <c r="D529" t="s">
        <v>1257</v>
      </c>
      <c r="E529" t="s">
        <v>1533</v>
      </c>
      <c r="F529" t="s">
        <v>504</v>
      </c>
      <c r="G529" t="s">
        <v>1254</v>
      </c>
      <c r="H529">
        <v>13609572096.93</v>
      </c>
      <c r="I529">
        <v>3.6555</v>
      </c>
      <c r="J529">
        <v>1847000</v>
      </c>
      <c r="K529" t="s">
        <v>1863</v>
      </c>
      <c r="L529" s="48">
        <v>46204</v>
      </c>
      <c r="M529" t="s">
        <v>1864</v>
      </c>
      <c r="N529">
        <v>7.6719999999999997</v>
      </c>
      <c r="O529">
        <v>51799107.612000003</v>
      </c>
    </row>
    <row r="530" spans="1:15" x14ac:dyDescent="0.35">
      <c r="A530" t="s">
        <v>1875</v>
      </c>
      <c r="B530" t="s">
        <v>1876</v>
      </c>
      <c r="C530">
        <v>9.4816416987206892E-4</v>
      </c>
      <c r="D530" t="s">
        <v>1253</v>
      </c>
      <c r="E530" t="s">
        <v>1829</v>
      </c>
      <c r="F530" t="s">
        <v>504</v>
      </c>
      <c r="G530" t="s">
        <v>1254</v>
      </c>
      <c r="H530">
        <v>75980824682.75</v>
      </c>
      <c r="I530">
        <v>4.4023187000000004</v>
      </c>
      <c r="J530">
        <v>74911.561299999856</v>
      </c>
      <c r="K530" t="s">
        <v>1877</v>
      </c>
      <c r="L530" s="48">
        <v>46204</v>
      </c>
      <c r="M530" t="s">
        <v>1878</v>
      </c>
      <c r="N530">
        <v>251.77</v>
      </c>
      <c r="O530">
        <v>83029860.473164648</v>
      </c>
    </row>
    <row r="531" spans="1:15" hidden="1" x14ac:dyDescent="0.35">
      <c r="A531" t="s">
        <v>1709</v>
      </c>
      <c r="B531" t="s">
        <v>1710</v>
      </c>
      <c r="C531">
        <v>1.4382033000190699E-7</v>
      </c>
      <c r="D531" t="s">
        <v>1281</v>
      </c>
      <c r="E531" t="s">
        <v>1533</v>
      </c>
      <c r="F531" t="s">
        <v>504</v>
      </c>
      <c r="G531" t="s">
        <v>1260</v>
      </c>
      <c r="H531">
        <v>5948560410.4099998</v>
      </c>
      <c r="I531">
        <v>3.6555</v>
      </c>
      <c r="J531">
        <v>1.8879999999999999</v>
      </c>
      <c r="K531" t="s">
        <v>1711</v>
      </c>
      <c r="L531" s="48">
        <v>46204</v>
      </c>
      <c r="M531" t="s">
        <v>1712</v>
      </c>
      <c r="N531">
        <v>135.56</v>
      </c>
      <c r="O531">
        <v>935.57872703999999</v>
      </c>
    </row>
    <row r="532" spans="1:15" hidden="1" x14ac:dyDescent="0.35">
      <c r="A532" t="s">
        <v>1747</v>
      </c>
      <c r="B532" t="s">
        <v>1748</v>
      </c>
      <c r="C532">
        <v>1.2202244139873941E-3</v>
      </c>
      <c r="D532" t="s">
        <v>1253</v>
      </c>
      <c r="E532" t="s">
        <v>1741</v>
      </c>
      <c r="F532" t="s">
        <v>505</v>
      </c>
      <c r="G532" t="s">
        <v>1266</v>
      </c>
      <c r="H532">
        <v>21321717942.369999</v>
      </c>
      <c r="I532">
        <v>3.6555</v>
      </c>
      <c r="J532">
        <v>130000.1</v>
      </c>
      <c r="K532" t="s">
        <v>1749</v>
      </c>
      <c r="L532" s="48">
        <v>46204</v>
      </c>
      <c r="M532" t="s">
        <v>1750</v>
      </c>
      <c r="N532">
        <v>59.88</v>
      </c>
      <c r="O532">
        <v>28455896.089134</v>
      </c>
    </row>
    <row r="533" spans="1:15" x14ac:dyDescent="0.35">
      <c r="A533" t="s">
        <v>1879</v>
      </c>
      <c r="B533" t="s">
        <v>1880</v>
      </c>
      <c r="C533">
        <v>1.0817856984195919E-3</v>
      </c>
      <c r="D533" t="s">
        <v>1253</v>
      </c>
      <c r="E533" t="s">
        <v>1829</v>
      </c>
      <c r="F533" t="s">
        <v>504</v>
      </c>
      <c r="G533" t="s">
        <v>1254</v>
      </c>
      <c r="H533">
        <v>75980824682.75</v>
      </c>
      <c r="I533">
        <v>4.4023187000000004</v>
      </c>
      <c r="J533">
        <v>86401.96981281304</v>
      </c>
      <c r="K533" t="s">
        <v>1881</v>
      </c>
      <c r="L533" s="48">
        <v>46204</v>
      </c>
      <c r="M533" t="s">
        <v>1878</v>
      </c>
      <c r="N533">
        <v>248.76</v>
      </c>
      <c r="O533">
        <v>94620594.286740109</v>
      </c>
    </row>
    <row r="534" spans="1:15" hidden="1" x14ac:dyDescent="0.35">
      <c r="A534" t="s">
        <v>1344</v>
      </c>
      <c r="B534" t="s">
        <v>1345</v>
      </c>
      <c r="C534">
        <v>1.466691427682267E-4</v>
      </c>
      <c r="D534" t="s">
        <v>1253</v>
      </c>
      <c r="E534" t="s">
        <v>1529</v>
      </c>
      <c r="F534" t="s">
        <v>505</v>
      </c>
      <c r="G534" t="s">
        <v>1260</v>
      </c>
      <c r="H534">
        <v>22484075601.540001</v>
      </c>
      <c r="I534">
        <v>3.6555</v>
      </c>
      <c r="J534">
        <v>1000</v>
      </c>
      <c r="L534" s="48">
        <v>46204</v>
      </c>
      <c r="M534" t="s">
        <v>1676</v>
      </c>
      <c r="N534">
        <v>983.15972199999999</v>
      </c>
      <c r="O534">
        <v>3593940.3637709999</v>
      </c>
    </row>
    <row r="535" spans="1:15" x14ac:dyDescent="0.35">
      <c r="A535" t="s">
        <v>1261</v>
      </c>
      <c r="B535" t="s">
        <v>1262</v>
      </c>
      <c r="C535">
        <v>4.9630813222637593E-3</v>
      </c>
      <c r="D535" t="s">
        <v>1257</v>
      </c>
      <c r="E535" t="s">
        <v>1523</v>
      </c>
      <c r="F535" t="s">
        <v>505</v>
      </c>
      <c r="G535" t="s">
        <v>1254</v>
      </c>
      <c r="H535">
        <v>13609572096.93</v>
      </c>
      <c r="I535">
        <v>3.6555</v>
      </c>
      <c r="J535">
        <v>17603</v>
      </c>
      <c r="L535" s="48">
        <v>46204</v>
      </c>
      <c r="M535" t="s">
        <v>1540</v>
      </c>
      <c r="N535">
        <v>1131.1785709999999</v>
      </c>
      <c r="O535">
        <v>72788814.556511655</v>
      </c>
    </row>
    <row r="536" spans="1:15" x14ac:dyDescent="0.35">
      <c r="A536" t="s">
        <v>1882</v>
      </c>
      <c r="B536" t="s">
        <v>1883</v>
      </c>
      <c r="C536">
        <v>1.9262327138734589E-8</v>
      </c>
      <c r="D536" t="s">
        <v>1253</v>
      </c>
      <c r="E536" t="s">
        <v>1829</v>
      </c>
      <c r="F536" t="s">
        <v>504</v>
      </c>
      <c r="G536" t="s">
        <v>1254</v>
      </c>
      <c r="H536">
        <v>75980824682.75</v>
      </c>
      <c r="I536">
        <v>4.4023187000000004</v>
      </c>
      <c r="J536">
        <v>2.999999999917299</v>
      </c>
      <c r="K536" t="s">
        <v>1884</v>
      </c>
      <c r="L536" s="48">
        <v>46204</v>
      </c>
      <c r="M536" t="s">
        <v>1878</v>
      </c>
      <c r="N536">
        <v>127.17</v>
      </c>
      <c r="O536">
        <v>1679.528607190701</v>
      </c>
    </row>
    <row r="537" spans="1:15" hidden="1" x14ac:dyDescent="0.35">
      <c r="A537" t="s">
        <v>1364</v>
      </c>
      <c r="B537" t="s">
        <v>1365</v>
      </c>
      <c r="C537">
        <v>9.1972746461958289E-4</v>
      </c>
      <c r="D537" t="s">
        <v>1253</v>
      </c>
      <c r="E537" t="s">
        <v>1529</v>
      </c>
      <c r="F537" t="s">
        <v>505</v>
      </c>
      <c r="G537" t="s">
        <v>1263</v>
      </c>
      <c r="H537">
        <v>32175031138.84</v>
      </c>
      <c r="I537">
        <v>1</v>
      </c>
      <c r="J537">
        <v>30014</v>
      </c>
      <c r="L537" s="48">
        <v>46204</v>
      </c>
      <c r="M537" t="s">
        <v>1707</v>
      </c>
      <c r="N537">
        <v>991.70804419299998</v>
      </c>
      <c r="O537">
        <v>29765125.2384087</v>
      </c>
    </row>
    <row r="538" spans="1:15" hidden="1" x14ac:dyDescent="0.35">
      <c r="A538" t="s">
        <v>1354</v>
      </c>
      <c r="B538" t="s">
        <v>1355</v>
      </c>
      <c r="C538">
        <v>3.0669120303820898E-3</v>
      </c>
      <c r="D538" t="s">
        <v>1257</v>
      </c>
      <c r="E538" t="s">
        <v>1529</v>
      </c>
      <c r="F538" t="s">
        <v>505</v>
      </c>
      <c r="G538" t="s">
        <v>1266</v>
      </c>
      <c r="H538">
        <v>4819620516.6400003</v>
      </c>
      <c r="I538">
        <v>3.6555</v>
      </c>
      <c r="J538">
        <v>4266.8999999999996</v>
      </c>
      <c r="L538" s="48">
        <v>46204</v>
      </c>
      <c r="M538" t="s">
        <v>1693</v>
      </c>
      <c r="N538">
        <v>1019.39</v>
      </c>
      <c r="O538">
        <v>15900091.440700499</v>
      </c>
    </row>
    <row r="539" spans="1:15" x14ac:dyDescent="0.35">
      <c r="A539" t="s">
        <v>1885</v>
      </c>
      <c r="B539" t="s">
        <v>1886</v>
      </c>
      <c r="C539">
        <v>8.0535348348842602E-4</v>
      </c>
      <c r="D539" t="s">
        <v>1253</v>
      </c>
      <c r="E539" t="s">
        <v>1829</v>
      </c>
      <c r="F539" t="s">
        <v>504</v>
      </c>
      <c r="G539" t="s">
        <v>1254</v>
      </c>
      <c r="H539">
        <v>75980824682.75</v>
      </c>
      <c r="I539">
        <v>4.4023187000000004</v>
      </c>
      <c r="J539">
        <v>62989.434499999181</v>
      </c>
      <c r="K539" t="s">
        <v>1887</v>
      </c>
      <c r="L539" s="48">
        <v>46204</v>
      </c>
      <c r="M539" t="s">
        <v>1878</v>
      </c>
      <c r="N539">
        <v>253.99</v>
      </c>
      <c r="O539">
        <v>70431316.616395965</v>
      </c>
    </row>
    <row r="540" spans="1:15" x14ac:dyDescent="0.35">
      <c r="A540" t="s">
        <v>1261</v>
      </c>
      <c r="B540" t="s">
        <v>1262</v>
      </c>
      <c r="C540">
        <v>2.4369259658786999E-3</v>
      </c>
      <c r="D540" t="s">
        <v>1274</v>
      </c>
      <c r="E540" t="s">
        <v>1523</v>
      </c>
      <c r="F540" t="s">
        <v>505</v>
      </c>
      <c r="G540" t="s">
        <v>1254</v>
      </c>
      <c r="H540">
        <v>49939198393.660004</v>
      </c>
      <c r="I540">
        <v>3.6555</v>
      </c>
      <c r="J540">
        <v>32005</v>
      </c>
      <c r="L540" s="48">
        <v>46204</v>
      </c>
      <c r="M540" t="s">
        <v>1540</v>
      </c>
      <c r="N540">
        <v>1131.1785709999999</v>
      </c>
      <c r="O540">
        <v>132341419.63762739</v>
      </c>
    </row>
    <row r="541" spans="1:15" hidden="1" x14ac:dyDescent="0.35">
      <c r="A541" t="s">
        <v>1585</v>
      </c>
      <c r="B541" t="s">
        <v>1586</v>
      </c>
      <c r="C541">
        <v>1.7079115427574201E-3</v>
      </c>
      <c r="D541" t="s">
        <v>1274</v>
      </c>
      <c r="E541" t="s">
        <v>1523</v>
      </c>
      <c r="F541" t="s">
        <v>505</v>
      </c>
      <c r="G541" t="s">
        <v>1263</v>
      </c>
      <c r="H541">
        <v>22242246490.619999</v>
      </c>
      <c r="I541">
        <v>3.6555</v>
      </c>
      <c r="J541">
        <v>11248.21</v>
      </c>
      <c r="K541" t="s">
        <v>1444</v>
      </c>
      <c r="L541" s="48">
        <v>46204</v>
      </c>
      <c r="M541" t="s">
        <v>1528</v>
      </c>
      <c r="N541">
        <v>995.78763900000001</v>
      </c>
      <c r="O541">
        <v>40944628.504531913</v>
      </c>
    </row>
    <row r="542" spans="1:15" hidden="1" x14ac:dyDescent="0.35">
      <c r="A542" t="s">
        <v>1578</v>
      </c>
      <c r="B542" t="s">
        <v>1579</v>
      </c>
      <c r="C542">
        <v>8.0149706115859602E-7</v>
      </c>
      <c r="D542" t="s">
        <v>1257</v>
      </c>
      <c r="E542" t="s">
        <v>1533</v>
      </c>
      <c r="F542" t="s">
        <v>504</v>
      </c>
      <c r="G542" t="s">
        <v>1273</v>
      </c>
      <c r="H542">
        <v>7904151158.3299999</v>
      </c>
      <c r="I542">
        <v>3.6555</v>
      </c>
      <c r="J542">
        <v>1</v>
      </c>
      <c r="K542" t="s">
        <v>1580</v>
      </c>
      <c r="L542" s="48">
        <v>46204</v>
      </c>
      <c r="M542" t="s">
        <v>1573</v>
      </c>
      <c r="N542">
        <v>1866.81</v>
      </c>
      <c r="O542">
        <v>6824.123955</v>
      </c>
    </row>
    <row r="543" spans="1:15" x14ac:dyDescent="0.35">
      <c r="A543" t="s">
        <v>1593</v>
      </c>
      <c r="B543" t="s">
        <v>1594</v>
      </c>
      <c r="C543">
        <v>2.8733101602075121E-8</v>
      </c>
      <c r="D543" t="s">
        <v>1253</v>
      </c>
      <c r="E543" t="s">
        <v>1533</v>
      </c>
      <c r="F543" t="s">
        <v>504</v>
      </c>
      <c r="G543" t="s">
        <v>1254</v>
      </c>
      <c r="H543">
        <v>75980824682.75</v>
      </c>
      <c r="I543">
        <v>3.6555</v>
      </c>
      <c r="J543">
        <v>1.856999999964748</v>
      </c>
      <c r="K543" t="s">
        <v>1595</v>
      </c>
      <c r="L543" s="48">
        <v>46204</v>
      </c>
      <c r="M543" t="s">
        <v>1596</v>
      </c>
      <c r="N543">
        <v>345.96</v>
      </c>
      <c r="O543">
        <v>2348.4676404154188</v>
      </c>
    </row>
    <row r="544" spans="1:15" x14ac:dyDescent="0.35">
      <c r="A544" t="s">
        <v>1888</v>
      </c>
      <c r="B544" t="s">
        <v>1889</v>
      </c>
      <c r="C544">
        <v>2.515230204324674E-6</v>
      </c>
      <c r="D544" t="s">
        <v>1253</v>
      </c>
      <c r="E544" t="s">
        <v>1829</v>
      </c>
      <c r="F544" t="s">
        <v>504</v>
      </c>
      <c r="G544" t="s">
        <v>1254</v>
      </c>
      <c r="H544">
        <v>75980824682.75</v>
      </c>
      <c r="I544">
        <v>3.6555</v>
      </c>
      <c r="J544">
        <v>245.1548698583097</v>
      </c>
      <c r="K544" t="s">
        <v>1890</v>
      </c>
      <c r="L544" s="48">
        <v>46204</v>
      </c>
      <c r="M544" t="s">
        <v>1596</v>
      </c>
      <c r="N544">
        <v>234.95</v>
      </c>
      <c r="O544">
        <v>210553.6441089187</v>
      </c>
    </row>
    <row r="545" spans="1:15" hidden="1" x14ac:dyDescent="0.35">
      <c r="A545" t="s">
        <v>82</v>
      </c>
      <c r="B545" t="s">
        <v>84</v>
      </c>
      <c r="C545">
        <v>2.488590000705033E-3</v>
      </c>
      <c r="D545" t="s">
        <v>1274</v>
      </c>
      <c r="E545" t="s">
        <v>1817</v>
      </c>
      <c r="F545" t="s">
        <v>504</v>
      </c>
      <c r="G545" t="s">
        <v>1266</v>
      </c>
      <c r="H545">
        <v>13037568915.93</v>
      </c>
      <c r="I545">
        <v>3.6555</v>
      </c>
      <c r="J545">
        <v>0</v>
      </c>
      <c r="K545" t="s">
        <v>83</v>
      </c>
      <c r="L545" s="48">
        <v>46204</v>
      </c>
      <c r="M545" t="s">
        <v>1825</v>
      </c>
      <c r="N545">
        <v>1024.0448334</v>
      </c>
      <c r="O545">
        <v>0</v>
      </c>
    </row>
    <row r="546" spans="1:15" hidden="1" x14ac:dyDescent="0.35">
      <c r="A546" t="s">
        <v>1753</v>
      </c>
      <c r="B546" t="s">
        <v>1754</v>
      </c>
      <c r="C546">
        <v>4.7939246973860677E-2</v>
      </c>
      <c r="D546" t="s">
        <v>1253</v>
      </c>
      <c r="E546" t="s">
        <v>1741</v>
      </c>
      <c r="F546" t="s">
        <v>505</v>
      </c>
      <c r="G546" t="s">
        <v>1266</v>
      </c>
      <c r="H546">
        <v>21321717942.369999</v>
      </c>
      <c r="I546">
        <v>3.6555</v>
      </c>
      <c r="J546">
        <v>779996</v>
      </c>
      <c r="K546" t="s">
        <v>1755</v>
      </c>
      <c r="L546" s="48">
        <v>46204</v>
      </c>
      <c r="M546" t="s">
        <v>1756</v>
      </c>
      <c r="N546">
        <v>393.67</v>
      </c>
      <c r="O546">
        <v>1122461578.05726</v>
      </c>
    </row>
    <row r="547" spans="1:15" x14ac:dyDescent="0.35">
      <c r="A547" t="s">
        <v>1814</v>
      </c>
      <c r="B547" t="s">
        <v>1815</v>
      </c>
      <c r="C547">
        <v>8.1720935656556701E-7</v>
      </c>
      <c r="D547" t="s">
        <v>1257</v>
      </c>
      <c r="E547" t="s">
        <v>1533</v>
      </c>
      <c r="F547" t="s">
        <v>504</v>
      </c>
      <c r="G547" t="s">
        <v>1254</v>
      </c>
      <c r="H547">
        <v>13609572096.93</v>
      </c>
      <c r="I547">
        <v>3.6555</v>
      </c>
      <c r="J547">
        <v>1.667644705556341</v>
      </c>
      <c r="K547" t="s">
        <v>1816</v>
      </c>
      <c r="L547" s="48">
        <v>46204</v>
      </c>
      <c r="M547" t="s">
        <v>1653</v>
      </c>
      <c r="N547">
        <v>1961.73</v>
      </c>
      <c r="O547">
        <v>11958.853643608571</v>
      </c>
    </row>
    <row r="548" spans="1:15" x14ac:dyDescent="0.35">
      <c r="A548" t="s">
        <v>1891</v>
      </c>
      <c r="B548" t="s">
        <v>1892</v>
      </c>
      <c r="C548">
        <v>1.0515265764361141E-9</v>
      </c>
      <c r="D548" t="s">
        <v>1253</v>
      </c>
      <c r="E548" t="s">
        <v>1533</v>
      </c>
      <c r="F548" t="s">
        <v>504</v>
      </c>
      <c r="G548" t="s">
        <v>1254</v>
      </c>
      <c r="H548">
        <v>75980824682.75</v>
      </c>
      <c r="I548">
        <v>3.6555</v>
      </c>
      <c r="J548">
        <v>0.1069999999436556</v>
      </c>
      <c r="K548" t="s">
        <v>1893</v>
      </c>
      <c r="L548" s="48">
        <v>46204</v>
      </c>
      <c r="M548" t="s">
        <v>1596</v>
      </c>
      <c r="N548">
        <v>219.89</v>
      </c>
      <c r="O548">
        <v>86.007444719709923</v>
      </c>
    </row>
    <row r="549" spans="1:15" hidden="1" x14ac:dyDescent="0.35">
      <c r="A549" t="s">
        <v>1346</v>
      </c>
      <c r="B549" t="s">
        <v>1347</v>
      </c>
      <c r="C549">
        <v>9.9382948603693975E-3</v>
      </c>
      <c r="D549" t="s">
        <v>1253</v>
      </c>
      <c r="E549" t="s">
        <v>1529</v>
      </c>
      <c r="F549" t="s">
        <v>505</v>
      </c>
      <c r="G549" t="s">
        <v>1260</v>
      </c>
      <c r="H549">
        <v>22484075601.540001</v>
      </c>
      <c r="I549">
        <v>1</v>
      </c>
      <c r="J549">
        <v>212446.44</v>
      </c>
      <c r="L549" s="48">
        <v>46204</v>
      </c>
      <c r="M549" t="s">
        <v>1530</v>
      </c>
      <c r="N549">
        <v>1058.729722</v>
      </c>
      <c r="O549">
        <v>224923360.36108971</v>
      </c>
    </row>
    <row r="550" spans="1:15" hidden="1" x14ac:dyDescent="0.35">
      <c r="A550" t="s">
        <v>1296</v>
      </c>
      <c r="B550" t="s">
        <v>1297</v>
      </c>
      <c r="C550">
        <v>2.317155806812948E-3</v>
      </c>
      <c r="D550" t="s">
        <v>1253</v>
      </c>
      <c r="E550" t="s">
        <v>1529</v>
      </c>
      <c r="F550" t="s">
        <v>505</v>
      </c>
      <c r="G550" t="s">
        <v>1273</v>
      </c>
      <c r="H550">
        <v>38668920674.18</v>
      </c>
      <c r="I550">
        <v>3.6555</v>
      </c>
      <c r="J550">
        <v>25020</v>
      </c>
      <c r="L550" s="48">
        <v>46204</v>
      </c>
      <c r="M550" t="s">
        <v>1577</v>
      </c>
      <c r="N550">
        <v>1055.4704220000001</v>
      </c>
      <c r="O550">
        <v>96533968.633077428</v>
      </c>
    </row>
    <row r="551" spans="1:15" x14ac:dyDescent="0.35">
      <c r="A551" t="s">
        <v>1814</v>
      </c>
      <c r="B551" t="s">
        <v>1815</v>
      </c>
      <c r="C551">
        <v>1.8720047293304499E-7</v>
      </c>
      <c r="D551" t="s">
        <v>1274</v>
      </c>
      <c r="E551" t="s">
        <v>1533</v>
      </c>
      <c r="F551" t="s">
        <v>504</v>
      </c>
      <c r="G551" t="s">
        <v>1254</v>
      </c>
      <c r="H551">
        <v>49939198393.660004</v>
      </c>
      <c r="I551">
        <v>3.6555</v>
      </c>
      <c r="J551">
        <v>1.4145468588188661</v>
      </c>
      <c r="K551" t="s">
        <v>1816</v>
      </c>
      <c r="L551" s="48">
        <v>46204</v>
      </c>
      <c r="M551" t="s">
        <v>1653</v>
      </c>
      <c r="N551">
        <v>1961.73</v>
      </c>
      <c r="O551">
        <v>10143.86265868161</v>
      </c>
    </row>
    <row r="552" spans="1:15" x14ac:dyDescent="0.35">
      <c r="A552" t="s">
        <v>1600</v>
      </c>
      <c r="B552" t="s">
        <v>1601</v>
      </c>
      <c r="C552">
        <v>1.9352042839453389E-8</v>
      </c>
      <c r="D552" t="s">
        <v>1253</v>
      </c>
      <c r="E552" t="s">
        <v>1533</v>
      </c>
      <c r="F552" t="s">
        <v>504</v>
      </c>
      <c r="G552" t="s">
        <v>1254</v>
      </c>
      <c r="H552">
        <v>75980824682.75</v>
      </c>
      <c r="I552">
        <v>3.6555</v>
      </c>
      <c r="J552">
        <v>1.9850000000000001</v>
      </c>
      <c r="K552" t="s">
        <v>1602</v>
      </c>
      <c r="L552" s="48">
        <v>46204</v>
      </c>
      <c r="M552" t="s">
        <v>1596</v>
      </c>
      <c r="N552">
        <v>218.08</v>
      </c>
      <c r="O552">
        <v>1582.4250084</v>
      </c>
    </row>
    <row r="553" spans="1:15" hidden="1" x14ac:dyDescent="0.35">
      <c r="A553" t="s">
        <v>1822</v>
      </c>
      <c r="B553" t="s">
        <v>1823</v>
      </c>
      <c r="C553">
        <v>5.9229637057597002E-11</v>
      </c>
      <c r="D553" t="s">
        <v>1281</v>
      </c>
      <c r="E553" t="s">
        <v>1533</v>
      </c>
      <c r="F553" t="s">
        <v>504</v>
      </c>
      <c r="G553" t="s">
        <v>1263</v>
      </c>
      <c r="H553">
        <v>3018965271.9499998</v>
      </c>
      <c r="I553">
        <v>3.6555</v>
      </c>
      <c r="J553">
        <v>9.9999985408948848E-4</v>
      </c>
      <c r="K553" t="s">
        <v>1824</v>
      </c>
      <c r="L553" s="48">
        <v>46204</v>
      </c>
      <c r="M553" t="s">
        <v>1716</v>
      </c>
      <c r="N553">
        <v>53.826099999999997</v>
      </c>
      <c r="O553">
        <v>0.1967612798404568</v>
      </c>
    </row>
    <row r="554" spans="1:15" hidden="1" x14ac:dyDescent="0.35">
      <c r="A554" t="s">
        <v>1275</v>
      </c>
      <c r="B554" t="s">
        <v>1276</v>
      </c>
      <c r="C554">
        <v>1.58424096563171E-3</v>
      </c>
      <c r="D554" t="s">
        <v>1274</v>
      </c>
      <c r="E554" t="s">
        <v>1529</v>
      </c>
      <c r="F554" t="s">
        <v>505</v>
      </c>
      <c r="G554" t="s">
        <v>1260</v>
      </c>
      <c r="H554">
        <v>14659382987.110001</v>
      </c>
      <c r="I554">
        <v>3.6555</v>
      </c>
      <c r="J554">
        <v>6882</v>
      </c>
      <c r="L554" s="48">
        <v>46204</v>
      </c>
      <c r="M554" t="s">
        <v>1530</v>
      </c>
      <c r="N554">
        <v>996.95903299999998</v>
      </c>
      <c r="O554">
        <v>25080648.933994979</v>
      </c>
    </row>
    <row r="555" spans="1:15" x14ac:dyDescent="0.35">
      <c r="A555" t="s">
        <v>1894</v>
      </c>
      <c r="B555" t="s">
        <v>1895</v>
      </c>
      <c r="C555">
        <v>6.4253444268200754E-6</v>
      </c>
      <c r="D555" t="s">
        <v>1253</v>
      </c>
      <c r="E555" t="s">
        <v>1829</v>
      </c>
      <c r="F555" t="s">
        <v>504</v>
      </c>
      <c r="G555" t="s">
        <v>1254</v>
      </c>
      <c r="H555">
        <v>75980824682.75</v>
      </c>
      <c r="I555">
        <v>3.6555</v>
      </c>
      <c r="J555">
        <v>228.2288858190216</v>
      </c>
      <c r="K555" t="s">
        <v>1896</v>
      </c>
      <c r="L555" s="48">
        <v>46204</v>
      </c>
      <c r="M555" t="s">
        <v>1897</v>
      </c>
      <c r="N555">
        <v>629.33000000000004</v>
      </c>
      <c r="O555">
        <v>525044.16126648849</v>
      </c>
    </row>
    <row r="556" spans="1:15" x14ac:dyDescent="0.35">
      <c r="A556" t="s">
        <v>1296</v>
      </c>
      <c r="B556" t="s">
        <v>1297</v>
      </c>
      <c r="C556">
        <v>2.4020791769572081E-3</v>
      </c>
      <c r="D556" t="s">
        <v>1274</v>
      </c>
      <c r="E556" t="s">
        <v>1529</v>
      </c>
      <c r="F556" t="s">
        <v>505</v>
      </c>
      <c r="G556" t="s">
        <v>1254</v>
      </c>
      <c r="H556">
        <v>49939198393.660004</v>
      </c>
      <c r="I556">
        <v>3.6555</v>
      </c>
      <c r="J556">
        <v>33647.999999999993</v>
      </c>
      <c r="L556" s="48">
        <v>46204</v>
      </c>
      <c r="M556" t="s">
        <v>1577</v>
      </c>
      <c r="N556">
        <v>1055.4704220000001</v>
      </c>
      <c r="O556">
        <v>129823140.5501914</v>
      </c>
    </row>
    <row r="557" spans="1:15" hidden="1" x14ac:dyDescent="0.35">
      <c r="A557" t="s">
        <v>1366</v>
      </c>
      <c r="B557" t="s">
        <v>1367</v>
      </c>
      <c r="C557">
        <v>2.975192988949846E-4</v>
      </c>
      <c r="D557" t="s">
        <v>1253</v>
      </c>
      <c r="E557" t="s">
        <v>1529</v>
      </c>
      <c r="F557" t="s">
        <v>505</v>
      </c>
      <c r="G557" t="s">
        <v>1263</v>
      </c>
      <c r="H557">
        <v>32175031138.84</v>
      </c>
      <c r="I557">
        <v>3.6555</v>
      </c>
      <c r="J557">
        <v>9969</v>
      </c>
      <c r="K557" t="s">
        <v>1708</v>
      </c>
      <c r="L557" s="48">
        <v>46204</v>
      </c>
      <c r="M557" t="s">
        <v>1707</v>
      </c>
      <c r="N557">
        <v>285.57266032899997</v>
      </c>
      <c r="O557">
        <v>10406747.361671779</v>
      </c>
    </row>
    <row r="558" spans="1:15" hidden="1" x14ac:dyDescent="0.35">
      <c r="A558" t="s">
        <v>1861</v>
      </c>
      <c r="B558" t="s">
        <v>1862</v>
      </c>
      <c r="C558">
        <v>6.9593888966777801E-3</v>
      </c>
      <c r="D558" t="s">
        <v>1257</v>
      </c>
      <c r="E558" t="s">
        <v>1533</v>
      </c>
      <c r="F558" t="s">
        <v>504</v>
      </c>
      <c r="G558" t="s">
        <v>1263</v>
      </c>
      <c r="H558">
        <v>6913819376.2700005</v>
      </c>
      <c r="I558">
        <v>3.6555</v>
      </c>
      <c r="J558">
        <v>1847000</v>
      </c>
      <c r="K558" t="s">
        <v>1863</v>
      </c>
      <c r="L558" s="48">
        <v>46204</v>
      </c>
      <c r="M558" t="s">
        <v>1864</v>
      </c>
      <c r="N558">
        <v>7.6719999999999997</v>
      </c>
      <c r="O558">
        <v>51799107.612000003</v>
      </c>
    </row>
    <row r="559" spans="1:15" x14ac:dyDescent="0.35">
      <c r="A559" t="s">
        <v>1898</v>
      </c>
      <c r="B559" t="s">
        <v>1899</v>
      </c>
      <c r="C559">
        <v>3.1250187742919151E-3</v>
      </c>
      <c r="D559" t="s">
        <v>1253</v>
      </c>
      <c r="E559" t="s">
        <v>1829</v>
      </c>
      <c r="F559" t="s">
        <v>504</v>
      </c>
      <c r="G559" t="s">
        <v>1254</v>
      </c>
      <c r="H559">
        <v>75980824682.75</v>
      </c>
      <c r="I559">
        <v>3.4214700000000001E-2</v>
      </c>
      <c r="J559">
        <v>272329.03169589897</v>
      </c>
      <c r="K559" t="s">
        <v>1900</v>
      </c>
      <c r="L559" s="48">
        <v>46204</v>
      </c>
      <c r="M559" t="s">
        <v>1897</v>
      </c>
      <c r="N559">
        <v>43494</v>
      </c>
      <c r="O559">
        <v>405262135.31658232</v>
      </c>
    </row>
    <row r="560" spans="1:15" x14ac:dyDescent="0.35">
      <c r="A560" t="s">
        <v>1296</v>
      </c>
      <c r="B560" t="s">
        <v>1297</v>
      </c>
      <c r="C560">
        <v>1.0457072234626859E-2</v>
      </c>
      <c r="D560" t="s">
        <v>1257</v>
      </c>
      <c r="E560" t="s">
        <v>1529</v>
      </c>
      <c r="F560" t="s">
        <v>505</v>
      </c>
      <c r="G560" t="s">
        <v>1254</v>
      </c>
      <c r="H560">
        <v>13609572096.93</v>
      </c>
      <c r="I560">
        <v>3.6555</v>
      </c>
      <c r="J560">
        <v>39558.684999999998</v>
      </c>
      <c r="L560" s="48">
        <v>46204</v>
      </c>
      <c r="M560" t="s">
        <v>1577</v>
      </c>
      <c r="N560">
        <v>1055.4704220000001</v>
      </c>
      <c r="O560">
        <v>152628171.74083889</v>
      </c>
    </row>
    <row r="561" spans="1:15" hidden="1" x14ac:dyDescent="0.35">
      <c r="A561" t="s">
        <v>1717</v>
      </c>
      <c r="B561" t="s">
        <v>1718</v>
      </c>
      <c r="C561">
        <v>8.1100554252459052E-4</v>
      </c>
      <c r="D561" t="s">
        <v>1253</v>
      </c>
      <c r="E561" t="s">
        <v>1529</v>
      </c>
      <c r="F561" t="s">
        <v>505</v>
      </c>
      <c r="G561" t="s">
        <v>1263</v>
      </c>
      <c r="H561">
        <v>32175031138.84</v>
      </c>
      <c r="I561">
        <v>1</v>
      </c>
      <c r="J561">
        <v>2543</v>
      </c>
      <c r="K561" t="s">
        <v>1719</v>
      </c>
      <c r="L561" s="48">
        <v>46204</v>
      </c>
      <c r="M561" t="s">
        <v>1634</v>
      </c>
      <c r="N561">
        <v>10301.567619632</v>
      </c>
      <c r="O561">
        <v>26196886.456724171</v>
      </c>
    </row>
    <row r="562" spans="1:15" hidden="1" x14ac:dyDescent="0.35">
      <c r="A562" t="s">
        <v>1685</v>
      </c>
      <c r="B562" t="s">
        <v>1686</v>
      </c>
      <c r="C562">
        <v>2.363153148795817E-3</v>
      </c>
      <c r="D562" t="s">
        <v>1253</v>
      </c>
      <c r="E562" t="s">
        <v>1529</v>
      </c>
      <c r="F562" t="s">
        <v>505</v>
      </c>
      <c r="G562" t="s">
        <v>1260</v>
      </c>
      <c r="H562">
        <v>22484075601.540001</v>
      </c>
      <c r="I562">
        <v>1</v>
      </c>
      <c r="J562">
        <v>5272</v>
      </c>
      <c r="K562" t="s">
        <v>1687</v>
      </c>
      <c r="L562" s="48">
        <v>46204</v>
      </c>
      <c r="M562" t="s">
        <v>1559</v>
      </c>
      <c r="N562">
        <v>10154.108643699999</v>
      </c>
      <c r="O562">
        <v>53532460.769586399</v>
      </c>
    </row>
    <row r="563" spans="1:15" x14ac:dyDescent="0.35">
      <c r="A563" t="s">
        <v>1901</v>
      </c>
      <c r="B563" t="s">
        <v>1902</v>
      </c>
      <c r="C563">
        <v>7.8478686221781482E-5</v>
      </c>
      <c r="D563" t="s">
        <v>1253</v>
      </c>
      <c r="E563" t="s">
        <v>1829</v>
      </c>
      <c r="F563" t="s">
        <v>504</v>
      </c>
      <c r="G563" t="s">
        <v>1254</v>
      </c>
      <c r="H563">
        <v>75980824682.75</v>
      </c>
      <c r="I563">
        <v>3.6555</v>
      </c>
      <c r="J563">
        <v>999.67000000000007</v>
      </c>
      <c r="K563" t="s">
        <v>1903</v>
      </c>
      <c r="L563" s="48">
        <v>46204</v>
      </c>
      <c r="M563" t="s">
        <v>1904</v>
      </c>
      <c r="N563">
        <v>1785.18</v>
      </c>
      <c r="O563">
        <v>6523572.0005883006</v>
      </c>
    </row>
    <row r="564" spans="1:15" x14ac:dyDescent="0.35">
      <c r="A564" t="s">
        <v>1905</v>
      </c>
      <c r="B564" t="s">
        <v>1906</v>
      </c>
      <c r="C564">
        <v>2.705466036100352E-6</v>
      </c>
      <c r="D564" t="s">
        <v>1253</v>
      </c>
      <c r="E564" t="s">
        <v>1829</v>
      </c>
      <c r="F564" t="s">
        <v>504</v>
      </c>
      <c r="G564" t="s">
        <v>1254</v>
      </c>
      <c r="H564">
        <v>75980824682.75</v>
      </c>
      <c r="I564">
        <v>4.4023187000000004</v>
      </c>
      <c r="J564">
        <v>23.281574280858329</v>
      </c>
      <c r="K564" t="s">
        <v>1907</v>
      </c>
      <c r="L564" s="48">
        <v>46204</v>
      </c>
      <c r="M564" t="s">
        <v>1904</v>
      </c>
      <c r="N564">
        <v>2293.79</v>
      </c>
      <c r="O564">
        <v>235097.21162074679</v>
      </c>
    </row>
    <row r="565" spans="1:15" hidden="1" x14ac:dyDescent="0.35">
      <c r="A565" t="s">
        <v>82</v>
      </c>
      <c r="B565" t="s">
        <v>84</v>
      </c>
      <c r="C565">
        <v>3.3230562079033699E-3</v>
      </c>
      <c r="D565" t="s">
        <v>1257</v>
      </c>
      <c r="E565" t="s">
        <v>1817</v>
      </c>
      <c r="F565" t="s">
        <v>504</v>
      </c>
      <c r="G565" t="s">
        <v>1266</v>
      </c>
      <c r="H565">
        <v>4819620516.6400003</v>
      </c>
      <c r="I565">
        <v>3.6555</v>
      </c>
      <c r="J565">
        <v>0</v>
      </c>
      <c r="K565" t="s">
        <v>83</v>
      </c>
      <c r="L565" s="48">
        <v>46204</v>
      </c>
      <c r="M565" t="s">
        <v>1825</v>
      </c>
      <c r="N565">
        <v>1024.0448334</v>
      </c>
      <c r="O565">
        <v>0</v>
      </c>
    </row>
    <row r="566" spans="1:15" hidden="1" x14ac:dyDescent="0.35">
      <c r="A566" t="s">
        <v>1271</v>
      </c>
      <c r="B566" t="s">
        <v>1272</v>
      </c>
      <c r="C566">
        <v>1.289581467075665E-3</v>
      </c>
      <c r="D566" t="s">
        <v>1274</v>
      </c>
      <c r="E566" t="s">
        <v>1529</v>
      </c>
      <c r="F566" t="s">
        <v>505</v>
      </c>
      <c r="G566" t="s">
        <v>1260</v>
      </c>
      <c r="H566">
        <v>14659382987.110001</v>
      </c>
      <c r="I566">
        <v>3.6555</v>
      </c>
      <c r="J566">
        <v>5298</v>
      </c>
      <c r="L566" s="48">
        <v>46204</v>
      </c>
      <c r="M566" t="s">
        <v>1530</v>
      </c>
      <c r="N566">
        <v>1057.4958329999999</v>
      </c>
      <c r="O566">
        <v>20480351.540881891</v>
      </c>
    </row>
    <row r="567" spans="1:15" x14ac:dyDescent="0.35">
      <c r="A567" t="s">
        <v>1908</v>
      </c>
      <c r="B567" t="s">
        <v>1909</v>
      </c>
      <c r="C567">
        <v>1.9995121881682539E-4</v>
      </c>
      <c r="D567" t="s">
        <v>1253</v>
      </c>
      <c r="E567" t="s">
        <v>1829</v>
      </c>
      <c r="F567" t="s">
        <v>504</v>
      </c>
      <c r="G567" t="s">
        <v>1254</v>
      </c>
      <c r="H567">
        <v>75980824682.75</v>
      </c>
      <c r="I567">
        <v>4.4023187000000004</v>
      </c>
      <c r="J567">
        <v>1024.0119999999879</v>
      </c>
      <c r="K567" t="s">
        <v>1910</v>
      </c>
      <c r="L567" s="48">
        <v>46204</v>
      </c>
      <c r="M567" t="s">
        <v>1904</v>
      </c>
      <c r="N567">
        <v>3904.14</v>
      </c>
      <c r="O567">
        <v>17599969.22134617</v>
      </c>
    </row>
    <row r="568" spans="1:15" x14ac:dyDescent="0.35">
      <c r="A568" t="s">
        <v>1766</v>
      </c>
      <c r="B568" t="s">
        <v>1767</v>
      </c>
      <c r="C568">
        <v>8.73155253722664E-4</v>
      </c>
      <c r="D568" t="s">
        <v>1274</v>
      </c>
      <c r="E568" t="s">
        <v>1533</v>
      </c>
      <c r="F568" t="s">
        <v>504</v>
      </c>
      <c r="G568" t="s">
        <v>1254</v>
      </c>
      <c r="H568">
        <v>49939198393.660004</v>
      </c>
      <c r="I568">
        <v>3.6555</v>
      </c>
      <c r="J568">
        <v>71026.608401315054</v>
      </c>
      <c r="K568" t="s">
        <v>1768</v>
      </c>
      <c r="L568" s="48">
        <v>46204</v>
      </c>
      <c r="M568" t="s">
        <v>1769</v>
      </c>
      <c r="N568">
        <v>182.21</v>
      </c>
      <c r="O568">
        <v>47308597.527075633</v>
      </c>
    </row>
    <row r="569" spans="1:15" hidden="1" x14ac:dyDescent="0.35">
      <c r="A569" t="s">
        <v>313</v>
      </c>
      <c r="B569" t="s">
        <v>315</v>
      </c>
      <c r="C569">
        <v>3.7541547840809091E-3</v>
      </c>
      <c r="D569" t="s">
        <v>1253</v>
      </c>
      <c r="E569" t="s">
        <v>1741</v>
      </c>
      <c r="F569" t="s">
        <v>505</v>
      </c>
      <c r="G569" t="s">
        <v>1266</v>
      </c>
      <c r="H569">
        <v>21321717942.369999</v>
      </c>
      <c r="I569">
        <v>1</v>
      </c>
      <c r="J569">
        <v>180623422</v>
      </c>
      <c r="K569" t="s">
        <v>517</v>
      </c>
      <c r="L569" s="48">
        <v>46204</v>
      </c>
      <c r="M569" t="s">
        <v>1599</v>
      </c>
      <c r="N569">
        <v>0.45116830000000002</v>
      </c>
      <c r="O569">
        <v>81491562.243922606</v>
      </c>
    </row>
    <row r="570" spans="1:15" hidden="1" x14ac:dyDescent="0.35">
      <c r="A570" t="s">
        <v>1709</v>
      </c>
      <c r="B570" t="s">
        <v>1710</v>
      </c>
      <c r="C570">
        <v>1.7715180079404799E-2</v>
      </c>
      <c r="D570" t="s">
        <v>1257</v>
      </c>
      <c r="E570" t="s">
        <v>1533</v>
      </c>
      <c r="F570" t="s">
        <v>504</v>
      </c>
      <c r="G570" t="s">
        <v>1260</v>
      </c>
      <c r="H570">
        <v>1876132204.02</v>
      </c>
      <c r="I570">
        <v>3.6555</v>
      </c>
      <c r="J570">
        <v>72290.39499999999</v>
      </c>
      <c r="K570" t="s">
        <v>1711</v>
      </c>
      <c r="L570" s="48">
        <v>46204</v>
      </c>
      <c r="M570" t="s">
        <v>1712</v>
      </c>
      <c r="N570">
        <v>135.56</v>
      </c>
      <c r="O570">
        <v>35822751.976334102</v>
      </c>
    </row>
    <row r="571" spans="1:15" x14ac:dyDescent="0.35">
      <c r="A571" t="s">
        <v>1766</v>
      </c>
      <c r="B571" t="s">
        <v>1767</v>
      </c>
      <c r="C571">
        <v>1.37340743354475E-2</v>
      </c>
      <c r="D571" t="s">
        <v>1257</v>
      </c>
      <c r="E571" t="s">
        <v>1533</v>
      </c>
      <c r="F571" t="s">
        <v>504</v>
      </c>
      <c r="G571" t="s">
        <v>1254</v>
      </c>
      <c r="H571">
        <v>13609572096.93</v>
      </c>
      <c r="I571">
        <v>3.6555</v>
      </c>
      <c r="J571">
        <v>301709.37199999992</v>
      </c>
      <c r="K571" t="s">
        <v>1768</v>
      </c>
      <c r="L571" s="48">
        <v>46204</v>
      </c>
      <c r="M571" t="s">
        <v>1769</v>
      </c>
      <c r="N571">
        <v>182.21</v>
      </c>
      <c r="O571">
        <v>200959155.60893461</v>
      </c>
    </row>
    <row r="572" spans="1:15" x14ac:dyDescent="0.35">
      <c r="A572" t="s">
        <v>1805</v>
      </c>
      <c r="B572" t="s">
        <v>1806</v>
      </c>
      <c r="C572">
        <v>3.859822312626192E-3</v>
      </c>
      <c r="D572" t="s">
        <v>1253</v>
      </c>
      <c r="E572" t="s">
        <v>1533</v>
      </c>
      <c r="F572" t="s">
        <v>504</v>
      </c>
      <c r="G572" t="s">
        <v>1254</v>
      </c>
      <c r="H572">
        <v>75980824682.75</v>
      </c>
      <c r="I572">
        <v>3.6555</v>
      </c>
      <c r="J572">
        <v>552344.62400000007</v>
      </c>
      <c r="K572" t="s">
        <v>1807</v>
      </c>
      <c r="L572" s="48">
        <v>46204</v>
      </c>
      <c r="M572" t="s">
        <v>1769</v>
      </c>
      <c r="N572">
        <v>156.87</v>
      </c>
      <c r="O572">
        <v>316735553.91552991</v>
      </c>
    </row>
    <row r="573" spans="1:15" hidden="1" x14ac:dyDescent="0.35">
      <c r="A573" t="s">
        <v>635</v>
      </c>
      <c r="B573" t="s">
        <v>636</v>
      </c>
      <c r="C573">
        <v>7.5010000744445962E-4</v>
      </c>
      <c r="D573" t="s">
        <v>1253</v>
      </c>
      <c r="E573" t="s">
        <v>1741</v>
      </c>
      <c r="F573" t="s">
        <v>505</v>
      </c>
      <c r="G573" t="s">
        <v>1266</v>
      </c>
      <c r="H573">
        <v>21321717942.369999</v>
      </c>
      <c r="I573">
        <v>1</v>
      </c>
      <c r="J573">
        <v>12030485.51</v>
      </c>
      <c r="K573" t="s">
        <v>1759</v>
      </c>
      <c r="L573" s="48">
        <v>46204</v>
      </c>
      <c r="M573" t="s">
        <v>1611</v>
      </c>
      <c r="N573">
        <v>1.3452778999999999</v>
      </c>
      <c r="O573">
        <v>16184346.28287323</v>
      </c>
    </row>
    <row r="574" spans="1:15" hidden="1" x14ac:dyDescent="0.35">
      <c r="A574" t="s">
        <v>1354</v>
      </c>
      <c r="B574" t="s">
        <v>1355</v>
      </c>
      <c r="C574">
        <v>1.3505006804963599E-3</v>
      </c>
      <c r="D574" t="s">
        <v>1274</v>
      </c>
      <c r="E574" t="s">
        <v>1529</v>
      </c>
      <c r="F574" t="s">
        <v>505</v>
      </c>
      <c r="G574" t="s">
        <v>1266</v>
      </c>
      <c r="H574">
        <v>13037568915.93</v>
      </c>
      <c r="I574">
        <v>3.6555</v>
      </c>
      <c r="J574">
        <v>5135.3</v>
      </c>
      <c r="L574" s="48">
        <v>46204</v>
      </c>
      <c r="M574" t="s">
        <v>1693</v>
      </c>
      <c r="N574">
        <v>1019.39</v>
      </c>
      <c r="O574">
        <v>19136079.958618499</v>
      </c>
    </row>
    <row r="575" spans="1:15" x14ac:dyDescent="0.35">
      <c r="A575" t="s">
        <v>1766</v>
      </c>
      <c r="B575" t="s">
        <v>1767</v>
      </c>
      <c r="C575">
        <v>3.0339174292922152E-3</v>
      </c>
      <c r="D575" t="s">
        <v>1253</v>
      </c>
      <c r="E575" t="s">
        <v>1533</v>
      </c>
      <c r="F575" t="s">
        <v>504</v>
      </c>
      <c r="G575" t="s">
        <v>1254</v>
      </c>
      <c r="H575">
        <v>75980824682.75</v>
      </c>
      <c r="I575">
        <v>3.6555</v>
      </c>
      <c r="J575">
        <v>372735.98040131503</v>
      </c>
      <c r="K575" t="s">
        <v>1768</v>
      </c>
      <c r="L575" s="48">
        <v>46204</v>
      </c>
      <c r="M575" t="s">
        <v>1769</v>
      </c>
      <c r="N575">
        <v>182.21</v>
      </c>
      <c r="O575">
        <v>248267753.13601029</v>
      </c>
    </row>
    <row r="576" spans="1:15" x14ac:dyDescent="0.35">
      <c r="A576" t="s">
        <v>1911</v>
      </c>
      <c r="B576" t="s">
        <v>1912</v>
      </c>
      <c r="C576">
        <v>2.6528084854495378E-8</v>
      </c>
      <c r="D576" t="s">
        <v>1253</v>
      </c>
      <c r="E576" t="s">
        <v>1533</v>
      </c>
      <c r="F576" t="s">
        <v>504</v>
      </c>
      <c r="G576" t="s">
        <v>1254</v>
      </c>
      <c r="H576">
        <v>75980824682.75</v>
      </c>
      <c r="I576">
        <v>3.6555</v>
      </c>
      <c r="J576">
        <v>3.222999999820868</v>
      </c>
      <c r="K576" t="s">
        <v>1913</v>
      </c>
      <c r="L576" s="48">
        <v>46204</v>
      </c>
      <c r="M576" t="s">
        <v>1769</v>
      </c>
      <c r="N576">
        <v>184.78</v>
      </c>
      <c r="O576">
        <v>2177.018183549003</v>
      </c>
    </row>
    <row r="577" spans="1:15" hidden="1" x14ac:dyDescent="0.35">
      <c r="A577" t="s">
        <v>1585</v>
      </c>
      <c r="B577" t="s">
        <v>1586</v>
      </c>
      <c r="C577">
        <v>3.2916466551479099E-3</v>
      </c>
      <c r="D577" t="s">
        <v>1257</v>
      </c>
      <c r="E577" t="s">
        <v>1523</v>
      </c>
      <c r="F577" t="s">
        <v>505</v>
      </c>
      <c r="G577" t="s">
        <v>1263</v>
      </c>
      <c r="H577">
        <v>6913819376.2700005</v>
      </c>
      <c r="I577">
        <v>3.6555</v>
      </c>
      <c r="J577">
        <v>6671.6100000000006</v>
      </c>
      <c r="K577" t="s">
        <v>1444</v>
      </c>
      <c r="L577" s="48">
        <v>46204</v>
      </c>
      <c r="M577" t="s">
        <v>1528</v>
      </c>
      <c r="N577">
        <v>995.78763900000001</v>
      </c>
      <c r="O577">
        <v>24285338.99857134</v>
      </c>
    </row>
    <row r="578" spans="1:15" hidden="1" x14ac:dyDescent="0.35">
      <c r="A578" t="s">
        <v>1659</v>
      </c>
      <c r="B578" t="s">
        <v>1660</v>
      </c>
      <c r="C578">
        <v>2.6979276353059409E-4</v>
      </c>
      <c r="D578" t="s">
        <v>1253</v>
      </c>
      <c r="E578" t="s">
        <v>1529</v>
      </c>
      <c r="F578" t="s">
        <v>505</v>
      </c>
      <c r="G578" t="s">
        <v>1263</v>
      </c>
      <c r="H578">
        <v>32175031138.84</v>
      </c>
      <c r="I578">
        <v>3.6555</v>
      </c>
      <c r="J578">
        <v>3309.86</v>
      </c>
      <c r="K578" t="s">
        <v>1661</v>
      </c>
      <c r="L578" s="48">
        <v>46204</v>
      </c>
      <c r="M578" t="s">
        <v>1634</v>
      </c>
      <c r="N578">
        <v>778.96270264500004</v>
      </c>
      <c r="O578">
        <v>9424820.2582648881</v>
      </c>
    </row>
    <row r="579" spans="1:15" x14ac:dyDescent="0.35">
      <c r="A579" t="s">
        <v>1296</v>
      </c>
      <c r="B579" t="s">
        <v>1297</v>
      </c>
      <c r="C579">
        <v>5.6803791037507803E-4</v>
      </c>
      <c r="D579" t="s">
        <v>1281</v>
      </c>
      <c r="E579" t="s">
        <v>1529</v>
      </c>
      <c r="F579" t="s">
        <v>505</v>
      </c>
      <c r="G579" t="s">
        <v>1254</v>
      </c>
      <c r="H579">
        <v>12432054192.16</v>
      </c>
      <c r="I579">
        <v>3.6555</v>
      </c>
      <c r="J579">
        <v>2000</v>
      </c>
      <c r="L579" s="48">
        <v>46204</v>
      </c>
      <c r="M579" t="s">
        <v>1577</v>
      </c>
      <c r="N579">
        <v>1055.4704220000001</v>
      </c>
      <c r="O579">
        <v>7716544.2552420003</v>
      </c>
    </row>
    <row r="580" spans="1:15" hidden="1" x14ac:dyDescent="0.35">
      <c r="A580" t="s">
        <v>1688</v>
      </c>
      <c r="B580" t="s">
        <v>1689</v>
      </c>
      <c r="C580">
        <v>8.9020927831585794E-6</v>
      </c>
      <c r="D580" t="s">
        <v>1253</v>
      </c>
      <c r="E580" t="s">
        <v>1529</v>
      </c>
      <c r="F580" t="s">
        <v>505</v>
      </c>
      <c r="G580" t="s">
        <v>1260</v>
      </c>
      <c r="H580">
        <v>22484075601.540001</v>
      </c>
      <c r="I580">
        <v>1</v>
      </c>
      <c r="J580">
        <v>40.000000000000028</v>
      </c>
      <c r="K580" t="s">
        <v>1690</v>
      </c>
      <c r="L580" s="48">
        <v>46204</v>
      </c>
      <c r="M580" t="s">
        <v>1691</v>
      </c>
      <c r="N580">
        <v>5033.7611944170003</v>
      </c>
      <c r="O580">
        <v>201350.44777668011</v>
      </c>
    </row>
    <row r="581" spans="1:15" x14ac:dyDescent="0.35">
      <c r="A581" t="s">
        <v>1914</v>
      </c>
      <c r="B581" t="s">
        <v>1915</v>
      </c>
      <c r="C581">
        <v>1.556701935554887E-5</v>
      </c>
      <c r="D581" t="s">
        <v>1253</v>
      </c>
      <c r="E581" t="s">
        <v>1533</v>
      </c>
      <c r="F581" t="s">
        <v>504</v>
      </c>
      <c r="G581" t="s">
        <v>1254</v>
      </c>
      <c r="H581">
        <v>75980824682.75</v>
      </c>
      <c r="I581">
        <v>3.6555</v>
      </c>
      <c r="J581">
        <v>2749.4709999997258</v>
      </c>
      <c r="K581" t="s">
        <v>1916</v>
      </c>
      <c r="L581" s="48">
        <v>46204</v>
      </c>
      <c r="M581" t="s">
        <v>1917</v>
      </c>
      <c r="N581">
        <v>127.9</v>
      </c>
      <c r="O581">
        <v>1285483.409659822</v>
      </c>
    </row>
    <row r="582" spans="1:15" x14ac:dyDescent="0.35">
      <c r="A582" t="s">
        <v>1344</v>
      </c>
      <c r="B582" t="s">
        <v>1345</v>
      </c>
      <c r="C582">
        <v>2.993325579199371E-3</v>
      </c>
      <c r="D582" t="s">
        <v>1257</v>
      </c>
      <c r="E582" t="s">
        <v>1529</v>
      </c>
      <c r="F582" t="s">
        <v>505</v>
      </c>
      <c r="G582" t="s">
        <v>1254</v>
      </c>
      <c r="H582">
        <v>13609572096.93</v>
      </c>
      <c r="I582">
        <v>3.6555</v>
      </c>
      <c r="J582">
        <v>12164</v>
      </c>
      <c r="L582" s="48">
        <v>46204</v>
      </c>
      <c r="M582" t="s">
        <v>1676</v>
      </c>
      <c r="N582">
        <v>983.15972199999999</v>
      </c>
      <c r="O582">
        <v>43716690.584910437</v>
      </c>
    </row>
    <row r="583" spans="1:15" hidden="1" x14ac:dyDescent="0.35">
      <c r="A583" t="s">
        <v>1302</v>
      </c>
      <c r="B583" t="s">
        <v>1303</v>
      </c>
      <c r="C583">
        <v>4.8719815504323933E-3</v>
      </c>
      <c r="D583" t="s">
        <v>1253</v>
      </c>
      <c r="E583" t="s">
        <v>1529</v>
      </c>
      <c r="F583" t="s">
        <v>505</v>
      </c>
      <c r="G583" t="s">
        <v>1273</v>
      </c>
      <c r="H583">
        <v>38668920674.18</v>
      </c>
      <c r="I583">
        <v>1</v>
      </c>
      <c r="J583">
        <v>184100</v>
      </c>
      <c r="L583" s="48">
        <v>46204</v>
      </c>
      <c r="M583" t="s">
        <v>1581</v>
      </c>
      <c r="N583">
        <v>1030.5975000000001</v>
      </c>
      <c r="O583">
        <v>189732999.75</v>
      </c>
    </row>
    <row r="584" spans="1:15" hidden="1" x14ac:dyDescent="0.35">
      <c r="A584" t="s">
        <v>1271</v>
      </c>
      <c r="B584" t="s">
        <v>1272</v>
      </c>
      <c r="C584">
        <v>2.69457524243181E-4</v>
      </c>
      <c r="D584" t="s">
        <v>1257</v>
      </c>
      <c r="E584" t="s">
        <v>1529</v>
      </c>
      <c r="F584" t="s">
        <v>505</v>
      </c>
      <c r="G584" t="s">
        <v>1260</v>
      </c>
      <c r="H584">
        <v>1876132204.02</v>
      </c>
      <c r="I584">
        <v>3.6555</v>
      </c>
      <c r="J584">
        <v>140.83000000000001</v>
      </c>
      <c r="L584" s="48">
        <v>46204</v>
      </c>
      <c r="M584" t="s">
        <v>1530</v>
      </c>
      <c r="N584">
        <v>1057.4958329999999</v>
      </c>
      <c r="O584">
        <v>544403.15354896104</v>
      </c>
    </row>
    <row r="585" spans="1:15" x14ac:dyDescent="0.35">
      <c r="A585" t="s">
        <v>1402</v>
      </c>
      <c r="B585" t="s">
        <v>1403</v>
      </c>
      <c r="C585">
        <v>1.019934164763628E-3</v>
      </c>
      <c r="D585" t="s">
        <v>1253</v>
      </c>
      <c r="E585" t="s">
        <v>1533</v>
      </c>
      <c r="F585" t="s">
        <v>504</v>
      </c>
      <c r="G585" t="s">
        <v>1254</v>
      </c>
      <c r="H585">
        <v>75980824682.75</v>
      </c>
      <c r="I585">
        <v>3.6555</v>
      </c>
      <c r="J585">
        <v>17536.86167751328</v>
      </c>
      <c r="K585" t="s">
        <v>1493</v>
      </c>
      <c r="L585" s="48">
        <v>46204</v>
      </c>
      <c r="M585" t="s">
        <v>1667</v>
      </c>
      <c r="N585">
        <v>1308.57</v>
      </c>
      <c r="O585">
        <v>83887185.622473344</v>
      </c>
    </row>
    <row r="586" spans="1:15" x14ac:dyDescent="0.35">
      <c r="A586" t="s">
        <v>649</v>
      </c>
      <c r="B586" t="s">
        <v>648</v>
      </c>
      <c r="C586">
        <v>1.8964909916853111E-23</v>
      </c>
      <c r="D586" t="s">
        <v>1253</v>
      </c>
      <c r="E586" t="s">
        <v>1533</v>
      </c>
      <c r="F586" t="s">
        <v>504</v>
      </c>
      <c r="G586" t="s">
        <v>1254</v>
      </c>
      <c r="H586">
        <v>75980824682.75</v>
      </c>
      <c r="I586">
        <v>4.4023187000000004</v>
      </c>
      <c r="K586" t="s">
        <v>646</v>
      </c>
      <c r="L586" s="48">
        <v>46204</v>
      </c>
      <c r="M586" t="s">
        <v>1582</v>
      </c>
      <c r="N586">
        <v>124.76</v>
      </c>
    </row>
    <row r="587" spans="1:15" hidden="1" x14ac:dyDescent="0.35">
      <c r="A587" t="s">
        <v>1380</v>
      </c>
      <c r="B587" t="s">
        <v>1381</v>
      </c>
      <c r="C587">
        <v>9.2779110614830042E-11</v>
      </c>
      <c r="D587" t="s">
        <v>1253</v>
      </c>
      <c r="E587" t="s">
        <v>1741</v>
      </c>
      <c r="F587" t="s">
        <v>505</v>
      </c>
      <c r="G587" t="s">
        <v>1266</v>
      </c>
      <c r="H587">
        <v>21321717942.369999</v>
      </c>
      <c r="I587">
        <v>1</v>
      </c>
      <c r="J587">
        <v>1</v>
      </c>
      <c r="K587" t="s">
        <v>1762</v>
      </c>
      <c r="L587" s="48">
        <v>46204</v>
      </c>
      <c r="M587" t="s">
        <v>1605</v>
      </c>
      <c r="N587">
        <v>2</v>
      </c>
      <c r="O587">
        <v>2</v>
      </c>
    </row>
    <row r="588" spans="1:15" hidden="1" x14ac:dyDescent="0.35">
      <c r="A588" t="s">
        <v>1918</v>
      </c>
      <c r="B588" t="s">
        <v>1919</v>
      </c>
      <c r="C588">
        <v>1.1732028860147179E-3</v>
      </c>
      <c r="D588" t="s">
        <v>1253</v>
      </c>
      <c r="E588" t="s">
        <v>1529</v>
      </c>
      <c r="F588" t="s">
        <v>505</v>
      </c>
      <c r="G588" t="s">
        <v>1273</v>
      </c>
      <c r="H588">
        <v>38668920674.18</v>
      </c>
      <c r="I588">
        <v>1</v>
      </c>
      <c r="J588">
        <v>45000</v>
      </c>
      <c r="L588" s="48">
        <v>46204</v>
      </c>
      <c r="M588" t="s">
        <v>1589</v>
      </c>
      <c r="N588">
        <v>1009.8631553389999</v>
      </c>
      <c r="O588">
        <v>45443841.990254998</v>
      </c>
    </row>
    <row r="589" spans="1:15" x14ac:dyDescent="0.35">
      <c r="A589" t="s">
        <v>1920</v>
      </c>
      <c r="B589" t="s">
        <v>1921</v>
      </c>
      <c r="C589">
        <v>1.7474021976501091E-3</v>
      </c>
      <c r="D589" t="s">
        <v>1253</v>
      </c>
      <c r="E589" t="s">
        <v>1829</v>
      </c>
      <c r="F589" t="s">
        <v>504</v>
      </c>
      <c r="G589" t="s">
        <v>1254</v>
      </c>
      <c r="H589">
        <v>75980824682.75</v>
      </c>
      <c r="I589">
        <v>3.6555</v>
      </c>
      <c r="J589">
        <v>535673.70851485664</v>
      </c>
      <c r="K589" t="s">
        <v>1922</v>
      </c>
      <c r="L589" s="48">
        <v>46204</v>
      </c>
      <c r="M589" t="s">
        <v>1923</v>
      </c>
      <c r="N589">
        <v>76.680000000000007</v>
      </c>
      <c r="O589">
        <v>150151343.91638419</v>
      </c>
    </row>
    <row r="590" spans="1:15" x14ac:dyDescent="0.35">
      <c r="A590" t="s">
        <v>1805</v>
      </c>
      <c r="B590" t="s">
        <v>1806</v>
      </c>
      <c r="C590">
        <v>2.0993594238686202E-3</v>
      </c>
      <c r="D590" t="s">
        <v>1274</v>
      </c>
      <c r="E590" t="s">
        <v>1533</v>
      </c>
      <c r="F590" t="s">
        <v>504</v>
      </c>
      <c r="G590" t="s">
        <v>1254</v>
      </c>
      <c r="H590">
        <v>49939198393.660004</v>
      </c>
      <c r="I590">
        <v>3.6555</v>
      </c>
      <c r="J590">
        <v>198607.92389999999</v>
      </c>
      <c r="K590" t="s">
        <v>1807</v>
      </c>
      <c r="L590" s="48">
        <v>46204</v>
      </c>
      <c r="M590" t="s">
        <v>1769</v>
      </c>
      <c r="N590">
        <v>156.87</v>
      </c>
      <c r="O590">
        <v>113889387.2686265</v>
      </c>
    </row>
    <row r="591" spans="1:15" hidden="1" x14ac:dyDescent="0.35">
      <c r="A591" t="s">
        <v>1597</v>
      </c>
      <c r="B591" t="s">
        <v>1598</v>
      </c>
      <c r="C591">
        <v>1.8494963901974301E-3</v>
      </c>
      <c r="D591" t="s">
        <v>1257</v>
      </c>
      <c r="E591" t="s">
        <v>1523</v>
      </c>
      <c r="F591" t="s">
        <v>505</v>
      </c>
      <c r="G591" t="s">
        <v>1263</v>
      </c>
      <c r="H591">
        <v>6913819376.2700005</v>
      </c>
      <c r="I591">
        <v>3.6555</v>
      </c>
      <c r="J591">
        <v>3433.889999999999</v>
      </c>
      <c r="K591" t="s">
        <v>1444</v>
      </c>
      <c r="L591" s="48">
        <v>46204</v>
      </c>
      <c r="M591" t="s">
        <v>1528</v>
      </c>
      <c r="N591">
        <v>1093.7303569999999</v>
      </c>
      <c r="O591">
        <v>13729143.158481151</v>
      </c>
    </row>
    <row r="592" spans="1:15" hidden="1" x14ac:dyDescent="0.35">
      <c r="A592" t="s">
        <v>1372</v>
      </c>
      <c r="B592" t="s">
        <v>1373</v>
      </c>
      <c r="C592">
        <v>6.03303574867553E-4</v>
      </c>
      <c r="D592" t="s">
        <v>1257</v>
      </c>
      <c r="E592" t="s">
        <v>1529</v>
      </c>
      <c r="F592" t="s">
        <v>505</v>
      </c>
      <c r="G592" t="s">
        <v>1266</v>
      </c>
      <c r="H592">
        <v>4819620516.6400003</v>
      </c>
      <c r="I592">
        <v>3.6555</v>
      </c>
      <c r="J592">
        <v>849</v>
      </c>
      <c r="L592" s="48">
        <v>46204</v>
      </c>
      <c r="M592" t="s">
        <v>1720</v>
      </c>
      <c r="N592">
        <v>1004.9236110000001</v>
      </c>
      <c r="O592">
        <v>3118800.022748915</v>
      </c>
    </row>
    <row r="593" spans="1:15" x14ac:dyDescent="0.35">
      <c r="A593" t="s">
        <v>1924</v>
      </c>
      <c r="B593" t="s">
        <v>655</v>
      </c>
      <c r="C593">
        <v>1.0204552714932879E-3</v>
      </c>
      <c r="D593" t="s">
        <v>1253</v>
      </c>
      <c r="E593" t="s">
        <v>1533</v>
      </c>
      <c r="F593" t="s">
        <v>504</v>
      </c>
      <c r="G593" t="s">
        <v>1254</v>
      </c>
      <c r="H593">
        <v>75980824682.75</v>
      </c>
      <c r="I593">
        <v>3.6555</v>
      </c>
      <c r="J593">
        <v>900000</v>
      </c>
      <c r="K593" t="s">
        <v>1925</v>
      </c>
      <c r="L593" s="48">
        <v>46204</v>
      </c>
      <c r="M593" t="s">
        <v>1923</v>
      </c>
      <c r="N593">
        <v>25.35</v>
      </c>
      <c r="O593">
        <v>83400232.5</v>
      </c>
    </row>
    <row r="594" spans="1:15" x14ac:dyDescent="0.35">
      <c r="A594" t="s">
        <v>1344</v>
      </c>
      <c r="B594" t="s">
        <v>1345</v>
      </c>
      <c r="C594">
        <v>1.6049173933374099E-3</v>
      </c>
      <c r="D594" t="s">
        <v>1274</v>
      </c>
      <c r="E594" t="s">
        <v>1529</v>
      </c>
      <c r="F594" t="s">
        <v>505</v>
      </c>
      <c r="G594" t="s">
        <v>1254</v>
      </c>
      <c r="H594">
        <v>49939198393.660004</v>
      </c>
      <c r="I594">
        <v>3.6555</v>
      </c>
      <c r="J594">
        <v>24149.9</v>
      </c>
      <c r="L594" s="48">
        <v>46204</v>
      </c>
      <c r="M594" t="s">
        <v>1676</v>
      </c>
      <c r="N594">
        <v>983.15972199999999</v>
      </c>
      <c r="O594">
        <v>86793300.391033277</v>
      </c>
    </row>
    <row r="595" spans="1:15" hidden="1" x14ac:dyDescent="0.35">
      <c r="A595" t="s">
        <v>1350</v>
      </c>
      <c r="B595" t="s">
        <v>1351</v>
      </c>
      <c r="C595">
        <v>1.192626664601576E-3</v>
      </c>
      <c r="D595" t="s">
        <v>1253</v>
      </c>
      <c r="E595" t="s">
        <v>1529</v>
      </c>
      <c r="F595" t="s">
        <v>505</v>
      </c>
      <c r="G595" t="s">
        <v>1260</v>
      </c>
      <c r="H595">
        <v>22484075601.540001</v>
      </c>
      <c r="I595">
        <v>1</v>
      </c>
      <c r="J595">
        <v>5362.01</v>
      </c>
      <c r="K595" t="s">
        <v>1692</v>
      </c>
      <c r="L595" s="48">
        <v>46204</v>
      </c>
      <c r="M595" t="s">
        <v>1693</v>
      </c>
      <c r="N595">
        <v>5026.4298376349998</v>
      </c>
      <c r="O595">
        <v>26951767.053697251</v>
      </c>
    </row>
    <row r="596" spans="1:15" hidden="1" x14ac:dyDescent="0.35">
      <c r="A596" t="s">
        <v>1370</v>
      </c>
      <c r="B596" t="s">
        <v>1371</v>
      </c>
      <c r="C596">
        <v>2.179069020680591E-3</v>
      </c>
      <c r="D596" t="s">
        <v>1253</v>
      </c>
      <c r="E596" t="s">
        <v>1529</v>
      </c>
      <c r="F596" t="s">
        <v>505</v>
      </c>
      <c r="G596" t="s">
        <v>1263</v>
      </c>
      <c r="H596">
        <v>32175031138.84</v>
      </c>
      <c r="I596">
        <v>1</v>
      </c>
      <c r="J596">
        <v>6704</v>
      </c>
      <c r="L596" s="48">
        <v>46204</v>
      </c>
      <c r="M596" t="s">
        <v>1720</v>
      </c>
      <c r="N596">
        <v>10560.625817530999</v>
      </c>
      <c r="O596">
        <v>70798435.480727822</v>
      </c>
    </row>
    <row r="597" spans="1:15" x14ac:dyDescent="0.35">
      <c r="A597" t="s">
        <v>1926</v>
      </c>
      <c r="B597" t="s">
        <v>1927</v>
      </c>
      <c r="C597">
        <v>3.1303831859927939E-2</v>
      </c>
      <c r="D597" t="s">
        <v>1253</v>
      </c>
      <c r="E597" t="s">
        <v>1829</v>
      </c>
      <c r="F597" t="s">
        <v>504</v>
      </c>
      <c r="G597" t="s">
        <v>1254</v>
      </c>
      <c r="H597">
        <v>75980824682.75</v>
      </c>
      <c r="I597">
        <v>3.6555</v>
      </c>
      <c r="J597">
        <v>1214257.07</v>
      </c>
      <c r="K597" t="s">
        <v>1928</v>
      </c>
      <c r="L597" s="48">
        <v>46204</v>
      </c>
      <c r="M597" t="s">
        <v>1923</v>
      </c>
      <c r="N597">
        <v>586.91</v>
      </c>
      <c r="O597">
        <v>2605127229.77425</v>
      </c>
    </row>
    <row r="598" spans="1:15" x14ac:dyDescent="0.35">
      <c r="A598" t="s">
        <v>1805</v>
      </c>
      <c r="B598" t="s">
        <v>1806</v>
      </c>
      <c r="C598">
        <v>1.38455606342354E-2</v>
      </c>
      <c r="D598" t="s">
        <v>1257</v>
      </c>
      <c r="E598" t="s">
        <v>1533</v>
      </c>
      <c r="F598" t="s">
        <v>504</v>
      </c>
      <c r="G598" t="s">
        <v>1254</v>
      </c>
      <c r="H598">
        <v>13609572096.93</v>
      </c>
      <c r="I598">
        <v>3.6555</v>
      </c>
      <c r="J598">
        <v>353736.70010000002</v>
      </c>
      <c r="K598" t="s">
        <v>1807</v>
      </c>
      <c r="L598" s="48">
        <v>46204</v>
      </c>
      <c r="M598" t="s">
        <v>1769</v>
      </c>
      <c r="N598">
        <v>156.87</v>
      </c>
      <c r="O598">
        <v>202846166.64690331</v>
      </c>
    </row>
    <row r="599" spans="1:15" hidden="1" x14ac:dyDescent="0.35">
      <c r="A599" t="s">
        <v>1406</v>
      </c>
      <c r="B599" t="s">
        <v>1407</v>
      </c>
      <c r="C599">
        <v>4.1465728703262801E-3</v>
      </c>
      <c r="D599" t="s">
        <v>1274</v>
      </c>
      <c r="E599" t="s">
        <v>1533</v>
      </c>
      <c r="F599" t="s">
        <v>504</v>
      </c>
      <c r="G599" t="s">
        <v>1260</v>
      </c>
      <c r="H599">
        <v>14659382987.110001</v>
      </c>
      <c r="I599">
        <v>3.6555</v>
      </c>
      <c r="J599">
        <v>16022618.99167463</v>
      </c>
      <c r="K599" t="s">
        <v>1495</v>
      </c>
      <c r="L599" s="48">
        <v>46204</v>
      </c>
      <c r="M599" t="s">
        <v>1721</v>
      </c>
      <c r="N599">
        <v>1.125</v>
      </c>
      <c r="O599">
        <v>65892019.189574927</v>
      </c>
    </row>
    <row r="600" spans="1:15" hidden="1" x14ac:dyDescent="0.35">
      <c r="A600" t="s">
        <v>1384</v>
      </c>
      <c r="B600" t="s">
        <v>1385</v>
      </c>
      <c r="C600">
        <v>2.5424029648028869E-3</v>
      </c>
      <c r="D600" t="s">
        <v>1253</v>
      </c>
      <c r="E600" t="s">
        <v>1741</v>
      </c>
      <c r="F600" t="s">
        <v>505</v>
      </c>
      <c r="G600" t="s">
        <v>1266</v>
      </c>
      <c r="H600">
        <v>21321717942.369999</v>
      </c>
      <c r="I600">
        <v>1</v>
      </c>
      <c r="J600">
        <v>6851936</v>
      </c>
      <c r="K600" t="s">
        <v>1764</v>
      </c>
      <c r="L600" s="48">
        <v>46204</v>
      </c>
      <c r="M600" t="s">
        <v>1765</v>
      </c>
      <c r="N600">
        <v>8.0142061000000009</v>
      </c>
      <c r="O600">
        <v>54912827.288009606</v>
      </c>
    </row>
    <row r="601" spans="1:15" x14ac:dyDescent="0.35">
      <c r="A601" t="s">
        <v>1531</v>
      </c>
      <c r="B601" t="s">
        <v>1532</v>
      </c>
      <c r="C601">
        <v>2.1584707619650361E-4</v>
      </c>
      <c r="D601" t="s">
        <v>1253</v>
      </c>
      <c r="E601" t="s">
        <v>1533</v>
      </c>
      <c r="F601" t="s">
        <v>504</v>
      </c>
      <c r="G601" t="s">
        <v>1254</v>
      </c>
      <c r="H601">
        <v>75980824682.75</v>
      </c>
      <c r="I601">
        <v>3.6555</v>
      </c>
      <c r="J601">
        <v>144383.99400000001</v>
      </c>
      <c r="K601" t="s">
        <v>1534</v>
      </c>
      <c r="L601" s="48">
        <v>46204</v>
      </c>
      <c r="M601" t="s">
        <v>1535</v>
      </c>
      <c r="N601">
        <v>33.729999999999997</v>
      </c>
      <c r="O601">
        <v>17802548.62595991</v>
      </c>
    </row>
    <row r="602" spans="1:15" hidden="1" x14ac:dyDescent="0.35">
      <c r="A602" t="s">
        <v>1372</v>
      </c>
      <c r="B602" t="s">
        <v>1373</v>
      </c>
      <c r="C602">
        <v>4.4564319138278588E-4</v>
      </c>
      <c r="D602" t="s">
        <v>1253</v>
      </c>
      <c r="E602" t="s">
        <v>1529</v>
      </c>
      <c r="F602" t="s">
        <v>505</v>
      </c>
      <c r="G602" t="s">
        <v>1263</v>
      </c>
      <c r="H602">
        <v>32175031138.84</v>
      </c>
      <c r="I602">
        <v>3.6555</v>
      </c>
      <c r="J602">
        <v>4229.3999999999996</v>
      </c>
      <c r="L602" s="48">
        <v>46204</v>
      </c>
      <c r="M602" t="s">
        <v>1720</v>
      </c>
      <c r="N602">
        <v>1004.9236110000001</v>
      </c>
      <c r="O602">
        <v>15536693.54088841</v>
      </c>
    </row>
    <row r="603" spans="1:15" x14ac:dyDescent="0.35">
      <c r="A603" t="s">
        <v>1929</v>
      </c>
      <c r="B603" t="s">
        <v>1930</v>
      </c>
      <c r="C603">
        <v>6.1952199487194889E-5</v>
      </c>
      <c r="D603" t="s">
        <v>1253</v>
      </c>
      <c r="E603" t="s">
        <v>1533</v>
      </c>
      <c r="F603" t="s">
        <v>504</v>
      </c>
      <c r="G603" t="s">
        <v>1254</v>
      </c>
      <c r="H603">
        <v>75980824682.75</v>
      </c>
      <c r="I603">
        <v>3.6555</v>
      </c>
      <c r="J603">
        <v>42903.11</v>
      </c>
      <c r="K603" t="s">
        <v>1931</v>
      </c>
      <c r="L603" s="48">
        <v>46204</v>
      </c>
      <c r="M603" t="s">
        <v>1535</v>
      </c>
      <c r="N603">
        <v>32.36</v>
      </c>
      <c r="O603">
        <v>5075093.8300577998</v>
      </c>
    </row>
    <row r="604" spans="1:15" x14ac:dyDescent="0.35">
      <c r="A604" t="s">
        <v>1932</v>
      </c>
      <c r="B604" t="s">
        <v>1933</v>
      </c>
      <c r="C604">
        <v>5.6310154421594597E-3</v>
      </c>
      <c r="D604" t="s">
        <v>1257</v>
      </c>
      <c r="E604" t="s">
        <v>1533</v>
      </c>
      <c r="F604" t="s">
        <v>504</v>
      </c>
      <c r="G604" t="s">
        <v>1254</v>
      </c>
      <c r="H604">
        <v>13609572096.93</v>
      </c>
      <c r="I604">
        <v>3.6555</v>
      </c>
      <c r="J604">
        <v>344868</v>
      </c>
      <c r="K604" t="s">
        <v>1934</v>
      </c>
      <c r="L604" s="48">
        <v>46204</v>
      </c>
      <c r="M604" t="s">
        <v>1646</v>
      </c>
      <c r="N604">
        <v>65.44</v>
      </c>
      <c r="O604">
        <v>82497915.898559988</v>
      </c>
    </row>
    <row r="605" spans="1:15" hidden="1" x14ac:dyDescent="0.35">
      <c r="A605" t="s">
        <v>1416</v>
      </c>
      <c r="C605">
        <v>7.21958959993255E-3</v>
      </c>
      <c r="D605" t="s">
        <v>1257</v>
      </c>
      <c r="E605" t="s">
        <v>1817</v>
      </c>
      <c r="F605" t="s">
        <v>504</v>
      </c>
      <c r="G605" t="s">
        <v>1266</v>
      </c>
      <c r="H605">
        <v>4819620516.6400003</v>
      </c>
      <c r="I605">
        <v>3.6555</v>
      </c>
      <c r="J605">
        <v>0</v>
      </c>
      <c r="K605" t="s">
        <v>1499</v>
      </c>
      <c r="L605" s="48">
        <v>46204</v>
      </c>
      <c r="M605" t="s">
        <v>1820</v>
      </c>
      <c r="N605">
        <v>1.0065</v>
      </c>
      <c r="O605">
        <v>0</v>
      </c>
    </row>
    <row r="606" spans="1:15" x14ac:dyDescent="0.35">
      <c r="A606" t="s">
        <v>1935</v>
      </c>
      <c r="B606" t="s">
        <v>1936</v>
      </c>
      <c r="C606">
        <v>3.1909209472753699E-9</v>
      </c>
      <c r="D606" t="s">
        <v>1253</v>
      </c>
      <c r="E606" t="s">
        <v>1829</v>
      </c>
      <c r="F606" t="s">
        <v>504</v>
      </c>
      <c r="G606" t="s">
        <v>1254</v>
      </c>
      <c r="H606">
        <v>75980824682.75</v>
      </c>
      <c r="I606">
        <v>3.6555</v>
      </c>
      <c r="J606">
        <v>3</v>
      </c>
      <c r="K606" t="s">
        <v>1937</v>
      </c>
      <c r="L606" s="48">
        <v>46204</v>
      </c>
      <c r="M606" t="s">
        <v>1535</v>
      </c>
      <c r="N606">
        <v>24.02</v>
      </c>
      <c r="O606">
        <v>263.41532999999998</v>
      </c>
    </row>
    <row r="607" spans="1:15" hidden="1" x14ac:dyDescent="0.35">
      <c r="A607" t="s">
        <v>1356</v>
      </c>
      <c r="B607" t="s">
        <v>1357</v>
      </c>
      <c r="C607">
        <v>2.272295672272073E-4</v>
      </c>
      <c r="D607" t="s">
        <v>1253</v>
      </c>
      <c r="E607" t="s">
        <v>1529</v>
      </c>
      <c r="F607" t="s">
        <v>505</v>
      </c>
      <c r="G607" t="s">
        <v>1260</v>
      </c>
      <c r="H607">
        <v>22484075601.540001</v>
      </c>
      <c r="I607">
        <v>1</v>
      </c>
      <c r="J607">
        <v>473</v>
      </c>
      <c r="K607" t="s">
        <v>1698</v>
      </c>
      <c r="L607" s="48">
        <v>46204</v>
      </c>
      <c r="M607" t="s">
        <v>1699</v>
      </c>
      <c r="N607">
        <v>10894.716650713999</v>
      </c>
      <c r="O607">
        <v>5153200.9757877216</v>
      </c>
    </row>
    <row r="608" spans="1:15" hidden="1" x14ac:dyDescent="0.35">
      <c r="A608" t="s">
        <v>1861</v>
      </c>
      <c r="B608" t="s">
        <v>1862</v>
      </c>
      <c r="C608">
        <v>1.61182693978058E-3</v>
      </c>
      <c r="D608" t="s">
        <v>1274</v>
      </c>
      <c r="E608" t="s">
        <v>1533</v>
      </c>
      <c r="F608" t="s">
        <v>504</v>
      </c>
      <c r="G608" t="s">
        <v>1263</v>
      </c>
      <c r="H608">
        <v>22242246490.619999</v>
      </c>
      <c r="I608">
        <v>3.6555</v>
      </c>
      <c r="J608">
        <v>1390000</v>
      </c>
      <c r="K608" t="s">
        <v>1863</v>
      </c>
      <c r="L608" s="48">
        <v>46204</v>
      </c>
      <c r="M608" t="s">
        <v>1864</v>
      </c>
      <c r="N608">
        <v>7.6719999999999997</v>
      </c>
      <c r="O608">
        <v>38982544.43999999</v>
      </c>
    </row>
    <row r="609" spans="1:15" x14ac:dyDescent="0.35">
      <c r="A609" t="s">
        <v>1344</v>
      </c>
      <c r="B609" t="s">
        <v>1345</v>
      </c>
      <c r="C609">
        <v>2.6439705251673899E-4</v>
      </c>
      <c r="D609" t="s">
        <v>1281</v>
      </c>
      <c r="E609" t="s">
        <v>1529</v>
      </c>
      <c r="F609" t="s">
        <v>505</v>
      </c>
      <c r="G609" t="s">
        <v>1254</v>
      </c>
      <c r="H609">
        <v>12432054192.16</v>
      </c>
      <c r="I609">
        <v>3.6555</v>
      </c>
      <c r="J609">
        <v>1000</v>
      </c>
      <c r="L609" s="48">
        <v>46204</v>
      </c>
      <c r="M609" t="s">
        <v>1676</v>
      </c>
      <c r="N609">
        <v>983.15972199999999</v>
      </c>
      <c r="O609">
        <v>3593940.3637709999</v>
      </c>
    </row>
    <row r="610" spans="1:15" hidden="1" x14ac:dyDescent="0.35">
      <c r="A610" t="s">
        <v>1358</v>
      </c>
      <c r="B610" t="s">
        <v>1359</v>
      </c>
      <c r="C610">
        <v>3.2220909324817129E-3</v>
      </c>
      <c r="D610" t="s">
        <v>1253</v>
      </c>
      <c r="E610" t="s">
        <v>1529</v>
      </c>
      <c r="F610" t="s">
        <v>505</v>
      </c>
      <c r="G610" t="s">
        <v>1260</v>
      </c>
      <c r="H610">
        <v>22484075601.540001</v>
      </c>
      <c r="I610">
        <v>1</v>
      </c>
      <c r="J610">
        <v>7081</v>
      </c>
      <c r="K610" t="s">
        <v>1698</v>
      </c>
      <c r="L610" s="48">
        <v>46204</v>
      </c>
      <c r="M610" t="s">
        <v>1699</v>
      </c>
      <c r="N610">
        <v>10313.473692693</v>
      </c>
      <c r="O610">
        <v>73029707.217959136</v>
      </c>
    </row>
    <row r="611" spans="1:15" x14ac:dyDescent="0.35">
      <c r="A611" t="s">
        <v>1938</v>
      </c>
      <c r="B611" t="s">
        <v>1939</v>
      </c>
      <c r="C611">
        <v>1.3302945240182601E-3</v>
      </c>
      <c r="D611" t="s">
        <v>1253</v>
      </c>
      <c r="E611" t="s">
        <v>1829</v>
      </c>
      <c r="F611" t="s">
        <v>504</v>
      </c>
      <c r="G611" t="s">
        <v>1254</v>
      </c>
      <c r="H611">
        <v>75980824682.75</v>
      </c>
      <c r="I611">
        <v>3.6555</v>
      </c>
      <c r="J611">
        <v>30242.97247663491</v>
      </c>
      <c r="K611" t="s">
        <v>1940</v>
      </c>
      <c r="L611" s="48">
        <v>46204</v>
      </c>
      <c r="M611" t="s">
        <v>1941</v>
      </c>
      <c r="N611">
        <v>996.37</v>
      </c>
      <c r="O611">
        <v>110151877.8235642</v>
      </c>
    </row>
    <row r="612" spans="1:15" x14ac:dyDescent="0.35">
      <c r="A612" t="s">
        <v>1942</v>
      </c>
      <c r="B612" t="s">
        <v>1943</v>
      </c>
      <c r="C612">
        <v>5.4367529818486233E-5</v>
      </c>
      <c r="D612" t="s">
        <v>1253</v>
      </c>
      <c r="E612" t="s">
        <v>1829</v>
      </c>
      <c r="F612" t="s">
        <v>504</v>
      </c>
      <c r="G612" t="s">
        <v>1254</v>
      </c>
      <c r="H612">
        <v>75980824682.75</v>
      </c>
      <c r="I612">
        <v>3.6555</v>
      </c>
      <c r="J612">
        <v>30860.727999999312</v>
      </c>
      <c r="K612" t="s">
        <v>1944</v>
      </c>
      <c r="L612" s="48">
        <v>46204</v>
      </c>
      <c r="M612" t="s">
        <v>1945</v>
      </c>
      <c r="N612">
        <v>40.020000000000003</v>
      </c>
      <c r="O612">
        <v>4514711.8759839796</v>
      </c>
    </row>
    <row r="613" spans="1:15" hidden="1" x14ac:dyDescent="0.35">
      <c r="A613" t="s">
        <v>1416</v>
      </c>
      <c r="C613">
        <v>8.1382811524754301E-4</v>
      </c>
      <c r="D613" t="s">
        <v>1274</v>
      </c>
      <c r="E613" t="s">
        <v>1817</v>
      </c>
      <c r="F613" t="s">
        <v>504</v>
      </c>
      <c r="G613" t="s">
        <v>1266</v>
      </c>
      <c r="H613">
        <v>13037568915.93</v>
      </c>
      <c r="I613">
        <v>3.6555</v>
      </c>
      <c r="J613">
        <v>0</v>
      </c>
      <c r="K613" t="s">
        <v>1499</v>
      </c>
      <c r="L613" s="48">
        <v>46204</v>
      </c>
      <c r="M613" t="s">
        <v>1820</v>
      </c>
      <c r="N613">
        <v>1.0065</v>
      </c>
      <c r="O613">
        <v>0</v>
      </c>
    </row>
    <row r="614" spans="1:15" hidden="1" x14ac:dyDescent="0.35">
      <c r="A614" t="s">
        <v>1766</v>
      </c>
      <c r="B614" t="s">
        <v>1767</v>
      </c>
      <c r="C614">
        <v>5.376795781932185E-3</v>
      </c>
      <c r="D614" t="s">
        <v>1257</v>
      </c>
      <c r="E614" t="s">
        <v>1533</v>
      </c>
      <c r="F614" t="s">
        <v>504</v>
      </c>
      <c r="G614" t="s">
        <v>1263</v>
      </c>
      <c r="H614">
        <v>6913819376.2700005</v>
      </c>
      <c r="I614">
        <v>3.6555</v>
      </c>
      <c r="J614">
        <v>60000</v>
      </c>
      <c r="K614" t="s">
        <v>1768</v>
      </c>
      <c r="L614" s="48">
        <v>46204</v>
      </c>
      <c r="M614" t="s">
        <v>1769</v>
      </c>
      <c r="N614">
        <v>182.21</v>
      </c>
      <c r="O614">
        <v>39964119.299999997</v>
      </c>
    </row>
    <row r="615" spans="1:15" x14ac:dyDescent="0.35">
      <c r="A615" t="s">
        <v>671</v>
      </c>
      <c r="B615" t="s">
        <v>672</v>
      </c>
      <c r="C615">
        <v>3.0139850494978501E-3</v>
      </c>
      <c r="D615" t="s">
        <v>1274</v>
      </c>
      <c r="E615" t="s">
        <v>1529</v>
      </c>
      <c r="F615" t="s">
        <v>505</v>
      </c>
      <c r="G615" t="s">
        <v>1254</v>
      </c>
      <c r="H615">
        <v>49939198393.660004</v>
      </c>
      <c r="I615">
        <v>3.6555</v>
      </c>
      <c r="J615">
        <v>40678.54</v>
      </c>
      <c r="L615" s="48">
        <v>46204</v>
      </c>
      <c r="M615" t="s">
        <v>1666</v>
      </c>
      <c r="N615">
        <v>1097.291667</v>
      </c>
      <c r="O615">
        <v>163167713.05852309</v>
      </c>
    </row>
    <row r="616" spans="1:15" x14ac:dyDescent="0.35">
      <c r="A616" t="s">
        <v>1946</v>
      </c>
      <c r="B616" t="s">
        <v>1947</v>
      </c>
      <c r="C616">
        <v>3.0799959268314002E-7</v>
      </c>
      <c r="D616" t="s">
        <v>1253</v>
      </c>
      <c r="E616" t="s">
        <v>1829</v>
      </c>
      <c r="F616" t="s">
        <v>504</v>
      </c>
      <c r="G616" t="s">
        <v>1254</v>
      </c>
      <c r="H616">
        <v>75980824682.75</v>
      </c>
      <c r="I616">
        <v>3.6555</v>
      </c>
      <c r="J616">
        <v>29.99999999996362</v>
      </c>
      <c r="K616" t="s">
        <v>1948</v>
      </c>
      <c r="L616" s="48">
        <v>46204</v>
      </c>
      <c r="M616" t="s">
        <v>1945</v>
      </c>
      <c r="N616">
        <v>231.85</v>
      </c>
      <c r="O616">
        <v>25425.830249969171</v>
      </c>
    </row>
    <row r="617" spans="1:15" hidden="1" x14ac:dyDescent="0.35">
      <c r="A617" t="s">
        <v>1406</v>
      </c>
      <c r="B617" t="s">
        <v>1407</v>
      </c>
      <c r="C617">
        <v>1.40999625662615E-2</v>
      </c>
      <c r="D617" t="s">
        <v>1257</v>
      </c>
      <c r="E617" t="s">
        <v>1533</v>
      </c>
      <c r="F617" t="s">
        <v>504</v>
      </c>
      <c r="G617" t="s">
        <v>1260</v>
      </c>
      <c r="H617">
        <v>1876132204.02</v>
      </c>
      <c r="I617">
        <v>3.6555</v>
      </c>
      <c r="J617">
        <v>6931127</v>
      </c>
      <c r="K617" t="s">
        <v>1495</v>
      </c>
      <c r="L617" s="48">
        <v>46204</v>
      </c>
      <c r="M617" t="s">
        <v>1721</v>
      </c>
      <c r="N617">
        <v>1.125</v>
      </c>
      <c r="O617">
        <v>28503826.592062499</v>
      </c>
    </row>
    <row r="618" spans="1:15" hidden="1" x14ac:dyDescent="0.35">
      <c r="A618" t="s">
        <v>1376</v>
      </c>
      <c r="B618" t="s">
        <v>1377</v>
      </c>
      <c r="C618">
        <v>2.3613356897401409E-3</v>
      </c>
      <c r="D618" t="s">
        <v>1253</v>
      </c>
      <c r="E618" t="s">
        <v>1741</v>
      </c>
      <c r="F618" t="s">
        <v>505</v>
      </c>
      <c r="G618" t="s">
        <v>1263</v>
      </c>
      <c r="H618">
        <v>32175031138.84</v>
      </c>
      <c r="I618">
        <v>1</v>
      </c>
      <c r="J618">
        <v>36376598</v>
      </c>
      <c r="K618" t="s">
        <v>1742</v>
      </c>
      <c r="L618" s="48">
        <v>46204</v>
      </c>
      <c r="M618" t="s">
        <v>1576</v>
      </c>
      <c r="N618">
        <v>2.1330686000000001</v>
      </c>
      <c r="O618">
        <v>77593778.968622804</v>
      </c>
    </row>
    <row r="619" spans="1:15" x14ac:dyDescent="0.35">
      <c r="A619" t="s">
        <v>1949</v>
      </c>
      <c r="B619" t="s">
        <v>1950</v>
      </c>
      <c r="C619">
        <v>2.4629617002305091E-8</v>
      </c>
      <c r="D619" t="s">
        <v>1253</v>
      </c>
      <c r="E619" t="s">
        <v>1829</v>
      </c>
      <c r="F619" t="s">
        <v>504</v>
      </c>
      <c r="G619" t="s">
        <v>1254</v>
      </c>
      <c r="H619">
        <v>75980824682.75</v>
      </c>
      <c r="I619">
        <v>3.6555</v>
      </c>
      <c r="J619">
        <v>1.6259999998079999</v>
      </c>
      <c r="K619" t="s">
        <v>1951</v>
      </c>
      <c r="L619" s="48">
        <v>46204</v>
      </c>
      <c r="M619" t="s">
        <v>1945</v>
      </c>
      <c r="N619">
        <v>341.08</v>
      </c>
      <c r="O619">
        <v>2027.325970200611</v>
      </c>
    </row>
    <row r="620" spans="1:15" x14ac:dyDescent="0.35">
      <c r="A620" t="s">
        <v>1952</v>
      </c>
      <c r="B620" t="s">
        <v>1953</v>
      </c>
      <c r="C620">
        <v>8.0642810435637338E-9</v>
      </c>
      <c r="D620" t="s">
        <v>1253</v>
      </c>
      <c r="E620" t="s">
        <v>1829</v>
      </c>
      <c r="F620" t="s">
        <v>504</v>
      </c>
      <c r="G620" t="s">
        <v>1254</v>
      </c>
      <c r="H620">
        <v>75980824682.75</v>
      </c>
      <c r="I620">
        <v>3.6555</v>
      </c>
      <c r="J620">
        <v>1.1799999998962389</v>
      </c>
      <c r="K620" t="s">
        <v>1954</v>
      </c>
      <c r="L620" s="48">
        <v>46204</v>
      </c>
      <c r="M620" t="s">
        <v>1945</v>
      </c>
      <c r="N620">
        <v>155</v>
      </c>
      <c r="O620">
        <v>668.59094994120881</v>
      </c>
    </row>
    <row r="621" spans="1:15" hidden="1" x14ac:dyDescent="0.35">
      <c r="A621" t="s">
        <v>639</v>
      </c>
      <c r="B621" t="s">
        <v>640</v>
      </c>
      <c r="C621">
        <v>3.0840329643546239E-3</v>
      </c>
      <c r="D621" t="s">
        <v>1253</v>
      </c>
      <c r="E621" t="s">
        <v>1741</v>
      </c>
      <c r="F621" t="s">
        <v>505</v>
      </c>
      <c r="G621" t="s">
        <v>1266</v>
      </c>
      <c r="H621">
        <v>21321717942.369999</v>
      </c>
      <c r="I621">
        <v>1</v>
      </c>
      <c r="J621">
        <v>14653127</v>
      </c>
      <c r="K621" t="s">
        <v>1625</v>
      </c>
      <c r="L621" s="48">
        <v>46204</v>
      </c>
      <c r="M621" t="s">
        <v>1626</v>
      </c>
      <c r="N621">
        <v>4.5376127000000004</v>
      </c>
      <c r="O621">
        <v>66490215.169912897</v>
      </c>
    </row>
    <row r="622" spans="1:15" hidden="1" x14ac:dyDescent="0.35">
      <c r="A622" t="s">
        <v>1306</v>
      </c>
      <c r="B622" t="s">
        <v>1307</v>
      </c>
      <c r="C622">
        <v>6.7504622324612512E-3</v>
      </c>
      <c r="D622" t="s">
        <v>1253</v>
      </c>
      <c r="E622" t="s">
        <v>1529</v>
      </c>
      <c r="F622" t="s">
        <v>505</v>
      </c>
      <c r="G622" t="s">
        <v>1273</v>
      </c>
      <c r="H622">
        <v>38668920674.18</v>
      </c>
      <c r="I622">
        <v>1</v>
      </c>
      <c r="J622">
        <v>249500</v>
      </c>
      <c r="L622" s="48">
        <v>46204</v>
      </c>
      <c r="M622" t="s">
        <v>1589</v>
      </c>
      <c r="N622">
        <v>1052.7461109999999</v>
      </c>
      <c r="O622">
        <v>262660154.6945</v>
      </c>
    </row>
    <row r="623" spans="1:15" x14ac:dyDescent="0.35">
      <c r="A623" t="s">
        <v>1955</v>
      </c>
      <c r="B623" t="s">
        <v>1956</v>
      </c>
      <c r="C623">
        <v>5.5535267317810295E-4</v>
      </c>
      <c r="D623" t="s">
        <v>1257</v>
      </c>
      <c r="E623" t="s">
        <v>1533</v>
      </c>
      <c r="F623" t="s">
        <v>504</v>
      </c>
      <c r="G623" t="s">
        <v>1254</v>
      </c>
      <c r="H623">
        <v>13609572096.93</v>
      </c>
      <c r="I623">
        <v>3.6555</v>
      </c>
      <c r="J623">
        <v>16601.476999999999</v>
      </c>
      <c r="K623" t="s">
        <v>1957</v>
      </c>
      <c r="L623" s="48">
        <v>46204</v>
      </c>
      <c r="M623" t="s">
        <v>1958</v>
      </c>
      <c r="N623">
        <v>133.96</v>
      </c>
      <c r="O623">
        <v>8129590.2212820603</v>
      </c>
    </row>
    <row r="624" spans="1:15" x14ac:dyDescent="0.35">
      <c r="A624" t="s">
        <v>1959</v>
      </c>
      <c r="B624" t="s">
        <v>1960</v>
      </c>
      <c r="C624">
        <v>1.565276912087709E-6</v>
      </c>
      <c r="D624" t="s">
        <v>1253</v>
      </c>
      <c r="E624" t="s">
        <v>1829</v>
      </c>
      <c r="F624" t="s">
        <v>504</v>
      </c>
      <c r="G624" t="s">
        <v>1254</v>
      </c>
      <c r="H624">
        <v>75980824682.75</v>
      </c>
      <c r="I624">
        <v>3.6555</v>
      </c>
      <c r="J624">
        <v>30</v>
      </c>
      <c r="K624" t="s">
        <v>1961</v>
      </c>
      <c r="L624" s="48">
        <v>46204</v>
      </c>
      <c r="M624" t="s">
        <v>1962</v>
      </c>
      <c r="N624">
        <v>1186.354</v>
      </c>
      <c r="O624">
        <v>130101.51141000001</v>
      </c>
    </row>
    <row r="625" spans="1:15" hidden="1" x14ac:dyDescent="0.35">
      <c r="A625" t="s">
        <v>1597</v>
      </c>
      <c r="B625" t="s">
        <v>1598</v>
      </c>
      <c r="C625">
        <v>7.2932178287002944E-8</v>
      </c>
      <c r="D625" t="s">
        <v>1274</v>
      </c>
      <c r="E625" t="s">
        <v>1523</v>
      </c>
      <c r="F625" t="s">
        <v>505</v>
      </c>
      <c r="G625" t="s">
        <v>1263</v>
      </c>
      <c r="H625">
        <v>22242246490.619999</v>
      </c>
      <c r="I625">
        <v>3.6555</v>
      </c>
      <c r="J625">
        <v>0.44000000000232831</v>
      </c>
      <c r="K625" t="s">
        <v>1444</v>
      </c>
      <c r="L625" s="48">
        <v>46204</v>
      </c>
      <c r="M625" t="s">
        <v>1528</v>
      </c>
      <c r="N625">
        <v>1093.7303569999999</v>
      </c>
      <c r="O625">
        <v>1759.177780815249</v>
      </c>
    </row>
    <row r="626" spans="1:15" hidden="1" x14ac:dyDescent="0.35">
      <c r="A626" t="s">
        <v>1370</v>
      </c>
      <c r="B626" t="s">
        <v>1371</v>
      </c>
      <c r="C626">
        <v>1.8459298980240729E-3</v>
      </c>
      <c r="D626" t="s">
        <v>1253</v>
      </c>
      <c r="E626" t="s">
        <v>1529</v>
      </c>
      <c r="F626" t="s">
        <v>505</v>
      </c>
      <c r="G626" t="s">
        <v>1260</v>
      </c>
      <c r="H626">
        <v>22484075601.540001</v>
      </c>
      <c r="I626">
        <v>1</v>
      </c>
      <c r="J626">
        <v>3957</v>
      </c>
      <c r="L626" s="48">
        <v>46204</v>
      </c>
      <c r="M626" t="s">
        <v>1720</v>
      </c>
      <c r="N626">
        <v>10560.625817530999</v>
      </c>
      <c r="O626">
        <v>41788396.359970167</v>
      </c>
    </row>
    <row r="627" spans="1:15" x14ac:dyDescent="0.35">
      <c r="A627" t="s">
        <v>1963</v>
      </c>
      <c r="B627" t="s">
        <v>1964</v>
      </c>
      <c r="C627">
        <v>3.04008393933628E-3</v>
      </c>
      <c r="D627" t="s">
        <v>1257</v>
      </c>
      <c r="E627" t="s">
        <v>1533</v>
      </c>
      <c r="F627" t="s">
        <v>504</v>
      </c>
      <c r="G627" t="s">
        <v>1254</v>
      </c>
      <c r="H627">
        <v>13609572096.93</v>
      </c>
      <c r="I627">
        <v>3.6555</v>
      </c>
      <c r="J627">
        <v>653305.34239870228</v>
      </c>
      <c r="K627" t="s">
        <v>1965</v>
      </c>
      <c r="L627" s="48">
        <v>46204</v>
      </c>
      <c r="M627" t="s">
        <v>1966</v>
      </c>
      <c r="N627">
        <v>18.649999999999999</v>
      </c>
      <c r="O627">
        <v>44539140.715932213</v>
      </c>
    </row>
    <row r="628" spans="1:15" x14ac:dyDescent="0.35">
      <c r="A628" t="s">
        <v>1963</v>
      </c>
      <c r="B628" t="s">
        <v>1964</v>
      </c>
      <c r="C628">
        <v>5.4453530513613008E-4</v>
      </c>
      <c r="D628" t="s">
        <v>1253</v>
      </c>
      <c r="E628" t="s">
        <v>1533</v>
      </c>
      <c r="F628" t="s">
        <v>504</v>
      </c>
      <c r="G628" t="s">
        <v>1254</v>
      </c>
      <c r="H628">
        <v>75980824682.75</v>
      </c>
      <c r="I628">
        <v>3.6555</v>
      </c>
      <c r="J628">
        <v>653305.34239870228</v>
      </c>
      <c r="K628" t="s">
        <v>1965</v>
      </c>
      <c r="L628" s="48">
        <v>46204</v>
      </c>
      <c r="M628" t="s">
        <v>1966</v>
      </c>
      <c r="N628">
        <v>18.649999999999999</v>
      </c>
      <c r="O628">
        <v>44539140.715932213</v>
      </c>
    </row>
    <row r="629" spans="1:15" hidden="1" x14ac:dyDescent="0.35">
      <c r="A629" t="s">
        <v>673</v>
      </c>
      <c r="B629" t="s">
        <v>674</v>
      </c>
      <c r="C629">
        <v>2.245479143240406E-3</v>
      </c>
      <c r="D629" t="s">
        <v>1274</v>
      </c>
      <c r="E629" t="s">
        <v>1529</v>
      </c>
      <c r="F629" t="s">
        <v>505</v>
      </c>
      <c r="G629" t="s">
        <v>1266</v>
      </c>
      <c r="H629">
        <v>13037568915.93</v>
      </c>
      <c r="I629">
        <v>3.6555</v>
      </c>
      <c r="J629">
        <v>8513</v>
      </c>
      <c r="L629" s="48">
        <v>46204</v>
      </c>
      <c r="M629" t="s">
        <v>1613</v>
      </c>
      <c r="N629">
        <v>1025.541667</v>
      </c>
      <c r="O629">
        <v>31914109.56993559</v>
      </c>
    </row>
    <row r="630" spans="1:15" hidden="1" x14ac:dyDescent="0.35">
      <c r="A630" t="s">
        <v>1288</v>
      </c>
      <c r="B630" t="s">
        <v>1289</v>
      </c>
      <c r="C630">
        <v>5.3023923089210601E-3</v>
      </c>
      <c r="D630" t="s">
        <v>1257</v>
      </c>
      <c r="E630" t="s">
        <v>1529</v>
      </c>
      <c r="F630" t="s">
        <v>505</v>
      </c>
      <c r="G630" t="s">
        <v>1260</v>
      </c>
      <c r="H630">
        <v>1876132204.02</v>
      </c>
      <c r="I630">
        <v>3.6555</v>
      </c>
      <c r="J630">
        <v>2848.98</v>
      </c>
      <c r="L630" s="48">
        <v>46204</v>
      </c>
      <c r="M630" t="s">
        <v>1576</v>
      </c>
      <c r="N630">
        <v>1029.4222219999999</v>
      </c>
      <c r="O630">
        <v>10720862.54369368</v>
      </c>
    </row>
    <row r="631" spans="1:15" x14ac:dyDescent="0.35">
      <c r="A631" t="s">
        <v>1967</v>
      </c>
      <c r="B631" t="s">
        <v>1968</v>
      </c>
      <c r="C631">
        <v>1.4909068901995471E-3</v>
      </c>
      <c r="D631" t="s">
        <v>1253</v>
      </c>
      <c r="E631" t="s">
        <v>1829</v>
      </c>
      <c r="F631" t="s">
        <v>504</v>
      </c>
      <c r="G631" t="s">
        <v>1254</v>
      </c>
      <c r="H631">
        <v>75980824682.75</v>
      </c>
      <c r="I631">
        <v>3.6555</v>
      </c>
      <c r="J631">
        <v>946823.9700000002</v>
      </c>
      <c r="K631" t="s">
        <v>1969</v>
      </c>
      <c r="L631" s="48">
        <v>46204</v>
      </c>
      <c r="M631" t="s">
        <v>1544</v>
      </c>
      <c r="N631">
        <v>36.619999999999997</v>
      </c>
      <c r="O631">
        <v>126746032.1179077</v>
      </c>
    </row>
    <row r="632" spans="1:15" x14ac:dyDescent="0.35">
      <c r="A632" t="s">
        <v>671</v>
      </c>
      <c r="B632" t="s">
        <v>672</v>
      </c>
      <c r="C632">
        <v>1.181613047721931E-2</v>
      </c>
      <c r="D632" t="s">
        <v>1257</v>
      </c>
      <c r="E632" t="s">
        <v>1529</v>
      </c>
      <c r="F632" t="s">
        <v>505</v>
      </c>
      <c r="G632" t="s">
        <v>1254</v>
      </c>
      <c r="H632">
        <v>13609572096.93</v>
      </c>
      <c r="I632">
        <v>3.6555</v>
      </c>
      <c r="J632">
        <v>43068.460000000006</v>
      </c>
      <c r="L632" s="48">
        <v>46204</v>
      </c>
      <c r="M632" t="s">
        <v>1666</v>
      </c>
      <c r="N632">
        <v>1097.291667</v>
      </c>
      <c r="O632">
        <v>172754039.92258519</v>
      </c>
    </row>
    <row r="633" spans="1:15" hidden="1" x14ac:dyDescent="0.35">
      <c r="A633" t="s">
        <v>1772</v>
      </c>
      <c r="B633" t="s">
        <v>1773</v>
      </c>
      <c r="C633">
        <v>1.864813876686203E-2</v>
      </c>
      <c r="D633" t="s">
        <v>1253</v>
      </c>
      <c r="E633" t="s">
        <v>1741</v>
      </c>
      <c r="F633" t="s">
        <v>505</v>
      </c>
      <c r="G633" t="s">
        <v>1266</v>
      </c>
      <c r="H633">
        <v>21321717942.369999</v>
      </c>
      <c r="I633">
        <v>3.6555</v>
      </c>
      <c r="J633">
        <v>3172322</v>
      </c>
      <c r="K633" t="s">
        <v>1774</v>
      </c>
      <c r="L633" s="48">
        <v>46204</v>
      </c>
      <c r="M633" t="s">
        <v>1775</v>
      </c>
      <c r="N633">
        <v>37.472113399999998</v>
      </c>
      <c r="O633">
        <v>434542480.35088831</v>
      </c>
    </row>
    <row r="634" spans="1:15" hidden="1" x14ac:dyDescent="0.35">
      <c r="A634" t="s">
        <v>1747</v>
      </c>
      <c r="B634" t="s">
        <v>1748</v>
      </c>
      <c r="C634">
        <v>1.0696665415436129E-2</v>
      </c>
      <c r="D634" t="s">
        <v>1253</v>
      </c>
      <c r="E634" t="s">
        <v>1741</v>
      </c>
      <c r="F634" t="s">
        <v>505</v>
      </c>
      <c r="G634" t="s">
        <v>1263</v>
      </c>
      <c r="H634">
        <v>32175031138.84</v>
      </c>
      <c r="I634">
        <v>3.6555</v>
      </c>
      <c r="J634">
        <v>1709080.9</v>
      </c>
      <c r="K634" t="s">
        <v>1749</v>
      </c>
      <c r="L634" s="48">
        <v>46204</v>
      </c>
      <c r="M634" t="s">
        <v>1750</v>
      </c>
      <c r="N634">
        <v>59.88</v>
      </c>
      <c r="O634">
        <v>374103008.36940598</v>
      </c>
    </row>
    <row r="635" spans="1:15" x14ac:dyDescent="0.35">
      <c r="A635" t="s">
        <v>1970</v>
      </c>
      <c r="B635" t="s">
        <v>1971</v>
      </c>
      <c r="C635">
        <v>1.702747538168723E-3</v>
      </c>
      <c r="D635" t="s">
        <v>1253</v>
      </c>
      <c r="E635" t="s">
        <v>1829</v>
      </c>
      <c r="F635" t="s">
        <v>504</v>
      </c>
      <c r="G635" t="s">
        <v>1254</v>
      </c>
      <c r="H635">
        <v>75980824682.75</v>
      </c>
      <c r="I635">
        <v>3.6555</v>
      </c>
      <c r="J635">
        <v>385949.2</v>
      </c>
      <c r="K635" t="s">
        <v>1972</v>
      </c>
      <c r="L635" s="48">
        <v>46204</v>
      </c>
      <c r="M635" t="s">
        <v>1544</v>
      </c>
      <c r="N635">
        <v>101.68</v>
      </c>
      <c r="O635">
        <v>143453936.72500801</v>
      </c>
    </row>
    <row r="636" spans="1:15" hidden="1" x14ac:dyDescent="0.35">
      <c r="A636" t="s">
        <v>1378</v>
      </c>
      <c r="B636" t="s">
        <v>1379</v>
      </c>
      <c r="C636">
        <v>4.9456549510079075E-4</v>
      </c>
      <c r="D636" t="s">
        <v>1253</v>
      </c>
      <c r="E636" t="s">
        <v>1741</v>
      </c>
      <c r="F636" t="s">
        <v>505</v>
      </c>
      <c r="G636" t="s">
        <v>1263</v>
      </c>
      <c r="H636">
        <v>32175031138.84</v>
      </c>
      <c r="I636">
        <v>1</v>
      </c>
      <c r="J636">
        <v>8175333.9499999965</v>
      </c>
      <c r="K636" t="s">
        <v>1751</v>
      </c>
      <c r="L636" s="48">
        <v>46204</v>
      </c>
      <c r="M636" t="s">
        <v>1752</v>
      </c>
      <c r="N636">
        <v>1.9948675</v>
      </c>
      <c r="O636">
        <v>16308707.998501619</v>
      </c>
    </row>
    <row r="637" spans="1:15" x14ac:dyDescent="0.35">
      <c r="A637" t="s">
        <v>1973</v>
      </c>
      <c r="B637" t="s">
        <v>1974</v>
      </c>
      <c r="C637">
        <v>3.9595775287611587E-2</v>
      </c>
      <c r="D637" t="s">
        <v>1253</v>
      </c>
      <c r="E637" t="s">
        <v>1829</v>
      </c>
      <c r="F637" t="s">
        <v>504</v>
      </c>
      <c r="G637" t="s">
        <v>1254</v>
      </c>
      <c r="H637">
        <v>75980824682.75</v>
      </c>
      <c r="I637">
        <v>3.6555</v>
      </c>
      <c r="J637">
        <v>5178729.9838407058</v>
      </c>
      <c r="K637" t="s">
        <v>1975</v>
      </c>
      <c r="L637" s="48">
        <v>46204</v>
      </c>
      <c r="M637" t="s">
        <v>1544</v>
      </c>
      <c r="N637">
        <v>170.43</v>
      </c>
      <c r="O637">
        <v>3226384331.9140992</v>
      </c>
    </row>
    <row r="638" spans="1:15" hidden="1" x14ac:dyDescent="0.35">
      <c r="A638" t="s">
        <v>302</v>
      </c>
      <c r="B638" t="s">
        <v>304</v>
      </c>
      <c r="C638">
        <v>1.038465305263757E-2</v>
      </c>
      <c r="D638" t="s">
        <v>1253</v>
      </c>
      <c r="E638" t="s">
        <v>1741</v>
      </c>
      <c r="F638" t="s">
        <v>505</v>
      </c>
      <c r="G638" t="s">
        <v>1266</v>
      </c>
      <c r="H638">
        <v>21321717942.369999</v>
      </c>
      <c r="I638">
        <v>1</v>
      </c>
      <c r="J638">
        <v>52560590</v>
      </c>
      <c r="K638" t="s">
        <v>1776</v>
      </c>
      <c r="L638" s="48">
        <v>46204</v>
      </c>
      <c r="M638" t="s">
        <v>1777</v>
      </c>
      <c r="N638">
        <v>4.2636405999999996</v>
      </c>
      <c r="O638">
        <v>224099465.48395401</v>
      </c>
    </row>
    <row r="639" spans="1:15" x14ac:dyDescent="0.35">
      <c r="A639" t="s">
        <v>1730</v>
      </c>
      <c r="B639" t="s">
        <v>1731</v>
      </c>
      <c r="C639">
        <v>3.9519454583491E-5</v>
      </c>
      <c r="D639" t="s">
        <v>1274</v>
      </c>
      <c r="E639" t="s">
        <v>1529</v>
      </c>
      <c r="F639" t="s">
        <v>505</v>
      </c>
      <c r="G639" t="s">
        <v>1254</v>
      </c>
      <c r="H639">
        <v>49939198393.660004</v>
      </c>
      <c r="I639">
        <v>3.6555</v>
      </c>
      <c r="J639">
        <v>599.99999999999773</v>
      </c>
      <c r="K639" t="s">
        <v>1724</v>
      </c>
      <c r="L639" s="48">
        <v>46204</v>
      </c>
      <c r="M639" t="s">
        <v>1725</v>
      </c>
      <c r="N639">
        <v>977.30694400000004</v>
      </c>
      <c r="O639">
        <v>2143527.3202751921</v>
      </c>
    </row>
    <row r="640" spans="1:15" x14ac:dyDescent="0.35">
      <c r="A640" t="s">
        <v>1976</v>
      </c>
      <c r="B640" t="s">
        <v>537</v>
      </c>
      <c r="C640">
        <v>2.3932606356491179E-3</v>
      </c>
      <c r="D640" t="s">
        <v>1253</v>
      </c>
      <c r="E640" t="s">
        <v>1829</v>
      </c>
      <c r="F640" t="s">
        <v>504</v>
      </c>
      <c r="G640" t="s">
        <v>1254</v>
      </c>
      <c r="H640">
        <v>75980824682.75</v>
      </c>
      <c r="I640">
        <v>3.6555</v>
      </c>
      <c r="J640">
        <v>71864.290000000008</v>
      </c>
      <c r="K640" t="s">
        <v>1977</v>
      </c>
      <c r="L640" s="48">
        <v>46204</v>
      </c>
      <c r="M640" t="s">
        <v>1544</v>
      </c>
      <c r="N640">
        <v>750.93</v>
      </c>
      <c r="O640">
        <v>197269244.98949829</v>
      </c>
    </row>
    <row r="641" spans="1:15" hidden="1" x14ac:dyDescent="0.35">
      <c r="A641" t="s">
        <v>1288</v>
      </c>
      <c r="B641" t="s">
        <v>1289</v>
      </c>
      <c r="C641">
        <v>2.39574331846723E-4</v>
      </c>
      <c r="D641" t="s">
        <v>1274</v>
      </c>
      <c r="E641" t="s">
        <v>1529</v>
      </c>
      <c r="F641" t="s">
        <v>505</v>
      </c>
      <c r="G641" t="s">
        <v>1260</v>
      </c>
      <c r="H641">
        <v>14659382987.110001</v>
      </c>
      <c r="I641">
        <v>3.6555</v>
      </c>
      <c r="J641">
        <v>1011.85</v>
      </c>
      <c r="L641" s="48">
        <v>46204</v>
      </c>
      <c r="M641" t="s">
        <v>1576</v>
      </c>
      <c r="N641">
        <v>1029.4222219999999</v>
      </c>
      <c r="O641">
        <v>3807645.1097713741</v>
      </c>
    </row>
    <row r="642" spans="1:15" hidden="1" x14ac:dyDescent="0.35">
      <c r="A642" t="s">
        <v>673</v>
      </c>
      <c r="B642" t="s">
        <v>674</v>
      </c>
      <c r="C642">
        <v>9.4058255868563635E-3</v>
      </c>
      <c r="D642" t="s">
        <v>1257</v>
      </c>
      <c r="E642" t="s">
        <v>1529</v>
      </c>
      <c r="F642" t="s">
        <v>505</v>
      </c>
      <c r="G642" t="s">
        <v>1266</v>
      </c>
      <c r="H642">
        <v>4819620516.6400003</v>
      </c>
      <c r="I642">
        <v>3.6555</v>
      </c>
      <c r="J642">
        <v>13047</v>
      </c>
      <c r="L642" s="48">
        <v>46204</v>
      </c>
      <c r="M642" t="s">
        <v>1613</v>
      </c>
      <c r="N642">
        <v>1025.541667</v>
      </c>
      <c r="O642">
        <v>48911475.103835262</v>
      </c>
    </row>
    <row r="643" spans="1:15" x14ac:dyDescent="0.35">
      <c r="A643" t="s">
        <v>1978</v>
      </c>
      <c r="B643" t="s">
        <v>545</v>
      </c>
      <c r="C643">
        <v>5.2040499420605757E-4</v>
      </c>
      <c r="D643" t="s">
        <v>1253</v>
      </c>
      <c r="E643" t="s">
        <v>1829</v>
      </c>
      <c r="F643" t="s">
        <v>504</v>
      </c>
      <c r="G643" t="s">
        <v>1254</v>
      </c>
      <c r="H643">
        <v>75980824682.75</v>
      </c>
      <c r="I643">
        <v>3.6555</v>
      </c>
      <c r="J643">
        <v>342002.02</v>
      </c>
      <c r="K643" t="s">
        <v>1979</v>
      </c>
      <c r="L643" s="48">
        <v>46204</v>
      </c>
      <c r="M643" t="s">
        <v>1544</v>
      </c>
      <c r="N643">
        <v>35.409999999999997</v>
      </c>
      <c r="O643">
        <v>44269170.681335092</v>
      </c>
    </row>
    <row r="644" spans="1:15" x14ac:dyDescent="0.35">
      <c r="A644" t="s">
        <v>1980</v>
      </c>
      <c r="B644" t="s">
        <v>1981</v>
      </c>
      <c r="C644">
        <v>5.3758489686535883E-2</v>
      </c>
      <c r="D644" t="s">
        <v>1253</v>
      </c>
      <c r="E644" t="s">
        <v>1829</v>
      </c>
      <c r="F644" t="s">
        <v>504</v>
      </c>
      <c r="G644" t="s">
        <v>1254</v>
      </c>
      <c r="H644">
        <v>75980824682.75</v>
      </c>
      <c r="I644">
        <v>3.6555</v>
      </c>
      <c r="J644">
        <v>2200096.04767216</v>
      </c>
      <c r="K644" t="s">
        <v>1982</v>
      </c>
      <c r="L644" s="48">
        <v>46204</v>
      </c>
      <c r="M644" t="s">
        <v>1544</v>
      </c>
      <c r="N644">
        <v>555.52</v>
      </c>
      <c r="O644">
        <v>4467742436.330575</v>
      </c>
    </row>
    <row r="645" spans="1:15" hidden="1" x14ac:dyDescent="0.35">
      <c r="A645" t="s">
        <v>668</v>
      </c>
      <c r="B645" t="s">
        <v>669</v>
      </c>
      <c r="C645">
        <v>6.9146655848589516E-3</v>
      </c>
      <c r="D645" t="s">
        <v>1274</v>
      </c>
      <c r="E645" t="s">
        <v>1523</v>
      </c>
      <c r="F645" t="s">
        <v>505</v>
      </c>
      <c r="G645" t="s">
        <v>1263</v>
      </c>
      <c r="H645">
        <v>22242246490.619999</v>
      </c>
      <c r="I645">
        <v>3.6555</v>
      </c>
      <c r="J645">
        <v>43792</v>
      </c>
      <c r="L645" s="48">
        <v>46204</v>
      </c>
      <c r="M645" t="s">
        <v>1560</v>
      </c>
      <c r="N645">
        <v>1044.805417</v>
      </c>
      <c r="O645">
        <v>167254181.35113049</v>
      </c>
    </row>
    <row r="646" spans="1:15" hidden="1" x14ac:dyDescent="0.35">
      <c r="A646" t="s">
        <v>1372</v>
      </c>
      <c r="B646" t="s">
        <v>1373</v>
      </c>
      <c r="C646">
        <v>1.157068514984926E-3</v>
      </c>
      <c r="D646" t="s">
        <v>1253</v>
      </c>
      <c r="E646" t="s">
        <v>1529</v>
      </c>
      <c r="F646" t="s">
        <v>505</v>
      </c>
      <c r="G646" t="s">
        <v>1260</v>
      </c>
      <c r="H646">
        <v>22484075601.540001</v>
      </c>
      <c r="I646">
        <v>3.6555</v>
      </c>
      <c r="J646">
        <v>7651</v>
      </c>
      <c r="L646" s="48">
        <v>46204</v>
      </c>
      <c r="M646" t="s">
        <v>1720</v>
      </c>
      <c r="N646">
        <v>1004.9236110000001</v>
      </c>
      <c r="O646">
        <v>28105935.187340342</v>
      </c>
    </row>
    <row r="647" spans="1:15" x14ac:dyDescent="0.35">
      <c r="A647" t="s">
        <v>1983</v>
      </c>
      <c r="B647" t="s">
        <v>1984</v>
      </c>
      <c r="C647">
        <v>1.41441304578018E-7</v>
      </c>
      <c r="D647" t="s">
        <v>1253</v>
      </c>
      <c r="E647" t="s">
        <v>1829</v>
      </c>
      <c r="F647" t="s">
        <v>504</v>
      </c>
      <c r="G647" t="s">
        <v>1254</v>
      </c>
      <c r="H647">
        <v>75980824682.75</v>
      </c>
      <c r="I647">
        <v>3.6555</v>
      </c>
      <c r="J647">
        <v>22</v>
      </c>
      <c r="K647" t="s">
        <v>1985</v>
      </c>
      <c r="L647" s="48">
        <v>46204</v>
      </c>
      <c r="M647" t="s">
        <v>1544</v>
      </c>
      <c r="N647">
        <v>145.78</v>
      </c>
      <c r="O647">
        <v>11723.773380000001</v>
      </c>
    </row>
    <row r="648" spans="1:15" x14ac:dyDescent="0.35">
      <c r="A648" t="s">
        <v>1891</v>
      </c>
      <c r="B648" t="s">
        <v>1892</v>
      </c>
      <c r="C648">
        <v>5.8705634449350018E-9</v>
      </c>
      <c r="D648" t="s">
        <v>1257</v>
      </c>
      <c r="E648" t="s">
        <v>1533</v>
      </c>
      <c r="F648" t="s">
        <v>504</v>
      </c>
      <c r="G648" t="s">
        <v>1254</v>
      </c>
      <c r="H648">
        <v>13609572096.93</v>
      </c>
      <c r="I648">
        <v>3.6555</v>
      </c>
      <c r="J648">
        <v>0.1069999999436556</v>
      </c>
      <c r="K648" t="s">
        <v>1893</v>
      </c>
      <c r="L648" s="48">
        <v>46204</v>
      </c>
      <c r="M648" t="s">
        <v>1596</v>
      </c>
      <c r="N648">
        <v>219.89</v>
      </c>
      <c r="O648">
        <v>86.007444719709923</v>
      </c>
    </row>
    <row r="649" spans="1:15" hidden="1" x14ac:dyDescent="0.35">
      <c r="A649" t="s">
        <v>1392</v>
      </c>
      <c r="B649" t="s">
        <v>1393</v>
      </c>
      <c r="C649">
        <v>1.57966631249437E-3</v>
      </c>
      <c r="D649" t="s">
        <v>1253</v>
      </c>
      <c r="E649" t="s">
        <v>1529</v>
      </c>
      <c r="F649" t="s">
        <v>505</v>
      </c>
      <c r="G649" t="s">
        <v>1273</v>
      </c>
      <c r="H649">
        <v>38668920674.18</v>
      </c>
      <c r="I649">
        <v>1</v>
      </c>
      <c r="J649">
        <v>60000</v>
      </c>
      <c r="L649" s="48">
        <v>46204</v>
      </c>
      <c r="M649" t="s">
        <v>1611</v>
      </c>
      <c r="N649">
        <v>1020.9222397790001</v>
      </c>
      <c r="O649">
        <v>61255334.386740007</v>
      </c>
    </row>
    <row r="650" spans="1:15" hidden="1" x14ac:dyDescent="0.35">
      <c r="A650" t="s">
        <v>1743</v>
      </c>
      <c r="B650" t="s">
        <v>1744</v>
      </c>
      <c r="C650">
        <v>1.07201240703337E-7</v>
      </c>
      <c r="D650" t="s">
        <v>1257</v>
      </c>
      <c r="E650" t="s">
        <v>1533</v>
      </c>
      <c r="F650" t="s">
        <v>504</v>
      </c>
      <c r="G650" t="s">
        <v>1260</v>
      </c>
      <c r="H650">
        <v>1876132204.02</v>
      </c>
      <c r="I650">
        <v>3.6555</v>
      </c>
      <c r="J650">
        <v>1.4619999997060671</v>
      </c>
      <c r="K650" t="s">
        <v>1745</v>
      </c>
      <c r="L650" s="48">
        <v>46204</v>
      </c>
      <c r="M650" t="s">
        <v>1746</v>
      </c>
      <c r="N650">
        <v>40.54</v>
      </c>
      <c r="O650">
        <v>216.65958409644091</v>
      </c>
    </row>
    <row r="651" spans="1:15" x14ac:dyDescent="0.35">
      <c r="A651" t="s">
        <v>1986</v>
      </c>
      <c r="B651" t="s">
        <v>1987</v>
      </c>
      <c r="C651">
        <v>2.7206797276738298E-6</v>
      </c>
      <c r="D651" t="s">
        <v>1257</v>
      </c>
      <c r="E651" t="s">
        <v>1533</v>
      </c>
      <c r="F651" t="s">
        <v>504</v>
      </c>
      <c r="G651" t="s">
        <v>1254</v>
      </c>
      <c r="H651">
        <v>13609572096.93</v>
      </c>
      <c r="I651">
        <v>3.6555</v>
      </c>
      <c r="J651">
        <v>706.136999997776</v>
      </c>
      <c r="K651" t="s">
        <v>1988</v>
      </c>
      <c r="L651" s="48">
        <v>46204</v>
      </c>
      <c r="M651" t="s">
        <v>1989</v>
      </c>
      <c r="N651">
        <v>15.436299999999999</v>
      </c>
      <c r="O651">
        <v>39845.471175841551</v>
      </c>
    </row>
    <row r="652" spans="1:15" x14ac:dyDescent="0.35">
      <c r="A652" t="s">
        <v>1842</v>
      </c>
      <c r="B652" t="s">
        <v>1843</v>
      </c>
      <c r="C652">
        <v>3.3539627979358691E-4</v>
      </c>
      <c r="D652" t="s">
        <v>1253</v>
      </c>
      <c r="E652" t="s">
        <v>1533</v>
      </c>
      <c r="F652" t="s">
        <v>504</v>
      </c>
      <c r="G652" t="s">
        <v>1254</v>
      </c>
      <c r="H652">
        <v>75980824682.75</v>
      </c>
      <c r="I652">
        <v>3.6555</v>
      </c>
      <c r="J652">
        <v>78681.009999999995</v>
      </c>
      <c r="K652" t="s">
        <v>1844</v>
      </c>
      <c r="L652" s="48">
        <v>46204</v>
      </c>
      <c r="M652" t="s">
        <v>1544</v>
      </c>
      <c r="N652">
        <v>95.09</v>
      </c>
      <c r="O652">
        <v>27349636.704109952</v>
      </c>
    </row>
    <row r="653" spans="1:15" hidden="1" x14ac:dyDescent="0.35">
      <c r="A653" t="s">
        <v>1722</v>
      </c>
      <c r="B653" t="s">
        <v>1723</v>
      </c>
      <c r="C653">
        <v>9.6852317183150089E-3</v>
      </c>
      <c r="D653" t="s">
        <v>1253</v>
      </c>
      <c r="E653" t="s">
        <v>1529</v>
      </c>
      <c r="F653" t="s">
        <v>505</v>
      </c>
      <c r="G653" t="s">
        <v>1260</v>
      </c>
      <c r="H653">
        <v>22484075601.540001</v>
      </c>
      <c r="I653">
        <v>1</v>
      </c>
      <c r="J653">
        <v>21600</v>
      </c>
      <c r="K653" t="s">
        <v>1724</v>
      </c>
      <c r="L653" s="48">
        <v>46204</v>
      </c>
      <c r="M653" t="s">
        <v>1725</v>
      </c>
      <c r="N653">
        <v>10145.814098268</v>
      </c>
      <c r="O653">
        <v>219149584.52258879</v>
      </c>
    </row>
    <row r="654" spans="1:15" hidden="1" x14ac:dyDescent="0.35">
      <c r="A654" t="s">
        <v>1932</v>
      </c>
      <c r="B654" t="s">
        <v>1933</v>
      </c>
      <c r="C654">
        <v>1.10853246562722E-2</v>
      </c>
      <c r="D654" t="s">
        <v>1257</v>
      </c>
      <c r="E654" t="s">
        <v>1533</v>
      </c>
      <c r="F654" t="s">
        <v>504</v>
      </c>
      <c r="G654" t="s">
        <v>1263</v>
      </c>
      <c r="H654">
        <v>6913819376.2700005</v>
      </c>
      <c r="I654">
        <v>3.6555</v>
      </c>
      <c r="J654">
        <v>344868</v>
      </c>
      <c r="K654" t="s">
        <v>1934</v>
      </c>
      <c r="L654" s="48">
        <v>46204</v>
      </c>
      <c r="M654" t="s">
        <v>1646</v>
      </c>
      <c r="N654">
        <v>65.44</v>
      </c>
      <c r="O654">
        <v>82497915.898559988</v>
      </c>
    </row>
    <row r="655" spans="1:15" x14ac:dyDescent="0.35">
      <c r="A655" t="s">
        <v>1574</v>
      </c>
      <c r="B655" t="s">
        <v>582</v>
      </c>
      <c r="C655">
        <v>3.9533153128908519E-3</v>
      </c>
      <c r="D655" t="s">
        <v>1253</v>
      </c>
      <c r="E655" t="s">
        <v>1533</v>
      </c>
      <c r="F655" t="s">
        <v>504</v>
      </c>
      <c r="G655" t="s">
        <v>1254</v>
      </c>
      <c r="H655">
        <v>75980824682.75</v>
      </c>
      <c r="I655">
        <v>3.6555</v>
      </c>
      <c r="J655">
        <v>1119479.67</v>
      </c>
      <c r="K655" t="s">
        <v>1575</v>
      </c>
      <c r="L655" s="48">
        <v>46204</v>
      </c>
      <c r="M655" t="s">
        <v>1544</v>
      </c>
      <c r="N655">
        <v>79.52</v>
      </c>
      <c r="O655">
        <v>325416350.88663107</v>
      </c>
    </row>
    <row r="656" spans="1:15" x14ac:dyDescent="0.35">
      <c r="A656" t="s">
        <v>1990</v>
      </c>
      <c r="B656" t="s">
        <v>1991</v>
      </c>
      <c r="C656">
        <v>5.4886349203540022E-9</v>
      </c>
      <c r="D656" t="s">
        <v>1253</v>
      </c>
      <c r="E656" t="s">
        <v>1829</v>
      </c>
      <c r="F656" t="s">
        <v>504</v>
      </c>
      <c r="G656" t="s">
        <v>1254</v>
      </c>
      <c r="H656">
        <v>75980824682.75</v>
      </c>
      <c r="I656">
        <v>3.6555</v>
      </c>
      <c r="J656">
        <v>1</v>
      </c>
      <c r="K656" t="s">
        <v>1992</v>
      </c>
      <c r="L656" s="48">
        <v>46204</v>
      </c>
      <c r="M656" t="s">
        <v>1544</v>
      </c>
      <c r="N656">
        <v>125.51</v>
      </c>
      <c r="O656">
        <v>458.801805</v>
      </c>
    </row>
    <row r="657" spans="1:15" hidden="1" x14ac:dyDescent="0.35">
      <c r="A657" t="s">
        <v>1419</v>
      </c>
      <c r="C657">
        <v>5.5677895576257E-3</v>
      </c>
      <c r="D657" t="s">
        <v>1274</v>
      </c>
      <c r="E657" t="s">
        <v>1817</v>
      </c>
      <c r="F657" t="s">
        <v>504</v>
      </c>
      <c r="G657" t="s">
        <v>1266</v>
      </c>
      <c r="H657">
        <v>13037568915.93</v>
      </c>
      <c r="I657">
        <v>1</v>
      </c>
      <c r="J657">
        <v>0</v>
      </c>
      <c r="K657" t="s">
        <v>1501</v>
      </c>
      <c r="L657" s="48">
        <v>46204</v>
      </c>
      <c r="M657" t="s">
        <v>1826</v>
      </c>
      <c r="N657">
        <v>1.039207</v>
      </c>
      <c r="O657">
        <v>0</v>
      </c>
    </row>
    <row r="658" spans="1:15" hidden="1" x14ac:dyDescent="0.35">
      <c r="A658" t="s">
        <v>1386</v>
      </c>
      <c r="B658" t="s">
        <v>1387</v>
      </c>
      <c r="C658">
        <v>1.2576676576902879E-7</v>
      </c>
      <c r="D658" t="s">
        <v>1253</v>
      </c>
      <c r="E658" t="s">
        <v>1741</v>
      </c>
      <c r="F658" t="s">
        <v>505</v>
      </c>
      <c r="G658" t="s">
        <v>1266</v>
      </c>
      <c r="H658">
        <v>21321717942.369999</v>
      </c>
      <c r="I658">
        <v>1</v>
      </c>
      <c r="J658">
        <v>3013</v>
      </c>
      <c r="K658" t="s">
        <v>1778</v>
      </c>
      <c r="L658" s="48">
        <v>46204</v>
      </c>
      <c r="M658" t="s">
        <v>1779</v>
      </c>
      <c r="N658">
        <v>0.9</v>
      </c>
      <c r="O658">
        <v>2711.7</v>
      </c>
    </row>
    <row r="659" spans="1:15" x14ac:dyDescent="0.35">
      <c r="A659" t="s">
        <v>1993</v>
      </c>
      <c r="B659" t="s">
        <v>1994</v>
      </c>
      <c r="C659">
        <v>2.360317733464289E-4</v>
      </c>
      <c r="D659" t="s">
        <v>1253</v>
      </c>
      <c r="E659" t="s">
        <v>1829</v>
      </c>
      <c r="F659" t="s">
        <v>504</v>
      </c>
      <c r="G659" t="s">
        <v>1254</v>
      </c>
      <c r="H659">
        <v>75980824682.75</v>
      </c>
      <c r="I659">
        <v>3.6555</v>
      </c>
      <c r="J659">
        <v>98693.560000000056</v>
      </c>
      <c r="K659" t="s">
        <v>1995</v>
      </c>
      <c r="L659" s="48">
        <v>46204</v>
      </c>
      <c r="M659" t="s">
        <v>1544</v>
      </c>
      <c r="N659">
        <v>53.57</v>
      </c>
      <c r="O659">
        <v>19326679.710630611</v>
      </c>
    </row>
    <row r="660" spans="1:15" x14ac:dyDescent="0.35">
      <c r="A660" t="s">
        <v>1328</v>
      </c>
      <c r="B660" t="s">
        <v>1329</v>
      </c>
      <c r="C660">
        <v>6.5546432541706398E-4</v>
      </c>
      <c r="D660" t="s">
        <v>1274</v>
      </c>
      <c r="E660" t="s">
        <v>1529</v>
      </c>
      <c r="F660" t="s">
        <v>505</v>
      </c>
      <c r="G660" t="s">
        <v>1254</v>
      </c>
      <c r="H660">
        <v>49939198393.660004</v>
      </c>
      <c r="I660">
        <v>3.6555</v>
      </c>
      <c r="J660">
        <v>9631</v>
      </c>
      <c r="L660" s="48">
        <v>46204</v>
      </c>
      <c r="M660" t="s">
        <v>1615</v>
      </c>
      <c r="N660">
        <v>1010.166667</v>
      </c>
      <c r="O660">
        <v>35564049.403485373</v>
      </c>
    </row>
    <row r="661" spans="1:15" hidden="1" x14ac:dyDescent="0.35">
      <c r="A661" t="s">
        <v>1753</v>
      </c>
      <c r="B661" t="s">
        <v>1754</v>
      </c>
      <c r="C661">
        <v>4.8280015652140053E-2</v>
      </c>
      <c r="D661" t="s">
        <v>1253</v>
      </c>
      <c r="E661" t="s">
        <v>1741</v>
      </c>
      <c r="F661" t="s">
        <v>505</v>
      </c>
      <c r="G661" t="s">
        <v>1263</v>
      </c>
      <c r="H661">
        <v>32175031138.84</v>
      </c>
      <c r="I661">
        <v>3.6555</v>
      </c>
      <c r="J661">
        <v>1183125</v>
      </c>
      <c r="K661" t="s">
        <v>1755</v>
      </c>
      <c r="L661" s="48">
        <v>46204</v>
      </c>
      <c r="M661" t="s">
        <v>1756</v>
      </c>
      <c r="N661">
        <v>393.67</v>
      </c>
      <c r="O661">
        <v>1702588672.940625</v>
      </c>
    </row>
    <row r="662" spans="1:15" x14ac:dyDescent="0.35">
      <c r="A662" t="s">
        <v>1541</v>
      </c>
      <c r="B662" t="s">
        <v>1542</v>
      </c>
      <c r="C662">
        <v>6.8473845455649827E-3</v>
      </c>
      <c r="D662" t="s">
        <v>1253</v>
      </c>
      <c r="E662" t="s">
        <v>1533</v>
      </c>
      <c r="F662" t="s">
        <v>504</v>
      </c>
      <c r="G662" t="s">
        <v>1254</v>
      </c>
      <c r="H662">
        <v>75980824682.75</v>
      </c>
      <c r="I662">
        <v>3.6555</v>
      </c>
      <c r="J662">
        <v>1328217.6440295409</v>
      </c>
      <c r="K662" t="s">
        <v>1543</v>
      </c>
      <c r="L662" s="48">
        <v>46204</v>
      </c>
      <c r="M662" t="s">
        <v>1544</v>
      </c>
      <c r="N662">
        <v>116.51</v>
      </c>
      <c r="O662">
        <v>565690956.13385105</v>
      </c>
    </row>
    <row r="663" spans="1:15" hidden="1" x14ac:dyDescent="0.35">
      <c r="A663" t="s">
        <v>673</v>
      </c>
      <c r="B663" t="s">
        <v>674</v>
      </c>
      <c r="C663">
        <v>3.650581412999961E-3</v>
      </c>
      <c r="D663" t="s">
        <v>1253</v>
      </c>
      <c r="E663" t="s">
        <v>1529</v>
      </c>
      <c r="F663" t="s">
        <v>505</v>
      </c>
      <c r="G663" t="s">
        <v>1273</v>
      </c>
      <c r="H663">
        <v>38668920674.18</v>
      </c>
      <c r="I663">
        <v>3.6555</v>
      </c>
      <c r="J663">
        <v>40832</v>
      </c>
      <c r="L663" s="48">
        <v>46204</v>
      </c>
      <c r="M663" t="s">
        <v>1613</v>
      </c>
      <c r="N663">
        <v>1025.541667</v>
      </c>
      <c r="O663">
        <v>153073760.36175379</v>
      </c>
    </row>
    <row r="664" spans="1:15" hidden="1" x14ac:dyDescent="0.35">
      <c r="A664" t="s">
        <v>313</v>
      </c>
      <c r="B664" t="s">
        <v>315</v>
      </c>
      <c r="C664">
        <v>3.046531912605181E-3</v>
      </c>
      <c r="D664" t="s">
        <v>1253</v>
      </c>
      <c r="E664" t="s">
        <v>1741</v>
      </c>
      <c r="F664" t="s">
        <v>505</v>
      </c>
      <c r="G664" t="s">
        <v>1263</v>
      </c>
      <c r="H664">
        <v>32175031138.84</v>
      </c>
      <c r="I664">
        <v>1</v>
      </c>
      <c r="J664">
        <v>220466965.38999999</v>
      </c>
      <c r="K664" t="s">
        <v>517</v>
      </c>
      <c r="L664" s="48">
        <v>46204</v>
      </c>
      <c r="M664" t="s">
        <v>1599</v>
      </c>
      <c r="N664">
        <v>0.45116830000000002</v>
      </c>
      <c r="O664">
        <v>99467705.981165141</v>
      </c>
    </row>
    <row r="665" spans="1:15" x14ac:dyDescent="0.35">
      <c r="A665" t="s">
        <v>1996</v>
      </c>
      <c r="B665" t="s">
        <v>1997</v>
      </c>
      <c r="C665">
        <v>1.04769452845795E-3</v>
      </c>
      <c r="D665" t="s">
        <v>1253</v>
      </c>
      <c r="E665" t="s">
        <v>1829</v>
      </c>
      <c r="F665" t="s">
        <v>504</v>
      </c>
      <c r="G665" t="s">
        <v>1254</v>
      </c>
      <c r="H665">
        <v>75980824682.75</v>
      </c>
      <c r="I665">
        <v>3.6555</v>
      </c>
      <c r="J665">
        <v>251421.6</v>
      </c>
      <c r="K665" t="s">
        <v>1998</v>
      </c>
      <c r="L665" s="48">
        <v>46204</v>
      </c>
      <c r="M665" t="s">
        <v>1544</v>
      </c>
      <c r="N665">
        <v>94.61</v>
      </c>
      <c r="O665">
        <v>86953369.639068007</v>
      </c>
    </row>
    <row r="666" spans="1:15" hidden="1" x14ac:dyDescent="0.35">
      <c r="A666" t="s">
        <v>1419</v>
      </c>
      <c r="C666">
        <v>6.14551919663665E-3</v>
      </c>
      <c r="D666" t="s">
        <v>1257</v>
      </c>
      <c r="E666" t="s">
        <v>1817</v>
      </c>
      <c r="F666" t="s">
        <v>504</v>
      </c>
      <c r="G666" t="s">
        <v>1266</v>
      </c>
      <c r="H666">
        <v>4819620516.6400003</v>
      </c>
      <c r="I666">
        <v>1</v>
      </c>
      <c r="J666">
        <v>0</v>
      </c>
      <c r="K666" t="s">
        <v>1501</v>
      </c>
      <c r="L666" s="48">
        <v>46204</v>
      </c>
      <c r="M666" t="s">
        <v>1826</v>
      </c>
      <c r="N666">
        <v>1.039207</v>
      </c>
      <c r="O666">
        <v>0</v>
      </c>
    </row>
    <row r="667" spans="1:15" x14ac:dyDescent="0.35">
      <c r="A667" t="s">
        <v>1999</v>
      </c>
      <c r="B667" t="s">
        <v>548</v>
      </c>
      <c r="C667">
        <v>4.8088112616157363E-9</v>
      </c>
      <c r="D667" t="s">
        <v>1253</v>
      </c>
      <c r="E667" t="s">
        <v>1829</v>
      </c>
      <c r="F667" t="s">
        <v>504</v>
      </c>
      <c r="G667" t="s">
        <v>1254</v>
      </c>
      <c r="H667">
        <v>75980824682.75</v>
      </c>
      <c r="I667">
        <v>3.6555</v>
      </c>
      <c r="J667">
        <v>2</v>
      </c>
      <c r="K667" t="s">
        <v>2000</v>
      </c>
      <c r="L667" s="48">
        <v>46204</v>
      </c>
      <c r="M667" t="s">
        <v>1544</v>
      </c>
      <c r="N667">
        <v>55.04</v>
      </c>
      <c r="O667">
        <v>402.39744000000002</v>
      </c>
    </row>
    <row r="668" spans="1:15" x14ac:dyDescent="0.35">
      <c r="A668" t="s">
        <v>1308</v>
      </c>
      <c r="B668" t="s">
        <v>1309</v>
      </c>
      <c r="C668">
        <v>1.0167730763653999E-2</v>
      </c>
      <c r="D668" t="s">
        <v>1257</v>
      </c>
      <c r="E668" t="s">
        <v>1529</v>
      </c>
      <c r="F668" t="s">
        <v>505</v>
      </c>
      <c r="G668" t="s">
        <v>1254</v>
      </c>
      <c r="H668">
        <v>13609572096.93</v>
      </c>
      <c r="I668">
        <v>3.6555</v>
      </c>
      <c r="J668">
        <v>39994</v>
      </c>
      <c r="L668" s="48">
        <v>46204</v>
      </c>
      <c r="M668" t="s">
        <v>1599</v>
      </c>
      <c r="N668">
        <v>1021.75</v>
      </c>
      <c r="O668">
        <v>149377874.95725</v>
      </c>
    </row>
    <row r="669" spans="1:15" hidden="1" x14ac:dyDescent="0.35">
      <c r="A669" t="s">
        <v>1963</v>
      </c>
      <c r="B669" t="s">
        <v>1964</v>
      </c>
      <c r="C669">
        <v>5.9847673649671002E-3</v>
      </c>
      <c r="D669" t="s">
        <v>1257</v>
      </c>
      <c r="E669" t="s">
        <v>1533</v>
      </c>
      <c r="F669" t="s">
        <v>504</v>
      </c>
      <c r="G669" t="s">
        <v>1263</v>
      </c>
      <c r="H669">
        <v>6913819376.2700005</v>
      </c>
      <c r="I669">
        <v>3.6555</v>
      </c>
      <c r="J669">
        <v>653305.34239870228</v>
      </c>
      <c r="K669" t="s">
        <v>1965</v>
      </c>
      <c r="L669" s="48">
        <v>46204</v>
      </c>
      <c r="M669" t="s">
        <v>1966</v>
      </c>
      <c r="N669">
        <v>18.649999999999999</v>
      </c>
      <c r="O669">
        <v>44539140.715932213</v>
      </c>
    </row>
    <row r="670" spans="1:15" x14ac:dyDescent="0.35">
      <c r="A670" t="s">
        <v>1417</v>
      </c>
      <c r="B670" t="s">
        <v>1418</v>
      </c>
      <c r="C670">
        <v>3.0613492486045969E-9</v>
      </c>
      <c r="D670" t="s">
        <v>1253</v>
      </c>
      <c r="E670" t="s">
        <v>1829</v>
      </c>
      <c r="F670" t="s">
        <v>504</v>
      </c>
      <c r="G670" t="s">
        <v>1254</v>
      </c>
      <c r="H670">
        <v>75980824682.75</v>
      </c>
      <c r="I670">
        <v>3.6555</v>
      </c>
      <c r="J670">
        <v>1.930000000040309</v>
      </c>
      <c r="K670" t="s">
        <v>2001</v>
      </c>
      <c r="L670" s="48">
        <v>46204</v>
      </c>
      <c r="M670" t="s">
        <v>2002</v>
      </c>
      <c r="N670">
        <v>36.01</v>
      </c>
      <c r="O670">
        <v>254.05469115530599</v>
      </c>
    </row>
    <row r="671" spans="1:15" hidden="1" x14ac:dyDescent="0.35">
      <c r="A671" t="s">
        <v>1730</v>
      </c>
      <c r="B671" t="s">
        <v>1731</v>
      </c>
      <c r="C671">
        <v>8.7963912859146629E-5</v>
      </c>
      <c r="D671" t="s">
        <v>1253</v>
      </c>
      <c r="E671" t="s">
        <v>1529</v>
      </c>
      <c r="F671" t="s">
        <v>505</v>
      </c>
      <c r="G671" t="s">
        <v>1260</v>
      </c>
      <c r="H671">
        <v>22484075601.540001</v>
      </c>
      <c r="I671">
        <v>3.6555</v>
      </c>
      <c r="J671">
        <v>599.99999999999773</v>
      </c>
      <c r="K671" t="s">
        <v>1724</v>
      </c>
      <c r="L671" s="48">
        <v>46204</v>
      </c>
      <c r="M671" t="s">
        <v>1725</v>
      </c>
      <c r="N671">
        <v>977.30694400000004</v>
      </c>
      <c r="O671">
        <v>2143527.3202751921</v>
      </c>
    </row>
    <row r="672" spans="1:15" hidden="1" x14ac:dyDescent="0.35">
      <c r="A672" t="s">
        <v>1743</v>
      </c>
      <c r="B672" t="s">
        <v>1744</v>
      </c>
      <c r="C672">
        <v>1.31153369635153E-8</v>
      </c>
      <c r="D672" t="s">
        <v>1274</v>
      </c>
      <c r="E672" t="s">
        <v>1533</v>
      </c>
      <c r="F672" t="s">
        <v>504</v>
      </c>
      <c r="G672" t="s">
        <v>1260</v>
      </c>
      <c r="H672">
        <v>14659382987.110001</v>
      </c>
      <c r="I672">
        <v>3.6555</v>
      </c>
      <c r="J672">
        <v>1.405999999853033</v>
      </c>
      <c r="K672" t="s">
        <v>1745</v>
      </c>
      <c r="L672" s="48">
        <v>46204</v>
      </c>
      <c r="M672" t="s">
        <v>1746</v>
      </c>
      <c r="N672">
        <v>40.54</v>
      </c>
      <c r="O672">
        <v>208.3607217982204</v>
      </c>
    </row>
    <row r="673" spans="1:15" x14ac:dyDescent="0.35">
      <c r="A673" t="s">
        <v>2003</v>
      </c>
      <c r="B673" t="s">
        <v>2004</v>
      </c>
      <c r="C673">
        <v>7.9406093962770851E-4</v>
      </c>
      <c r="D673" t="s">
        <v>1253</v>
      </c>
      <c r="E673" t="s">
        <v>1829</v>
      </c>
      <c r="F673" t="s">
        <v>504</v>
      </c>
      <c r="G673" t="s">
        <v>1254</v>
      </c>
      <c r="H673">
        <v>75980824682.75</v>
      </c>
      <c r="I673">
        <v>3.6555</v>
      </c>
      <c r="J673">
        <v>275954</v>
      </c>
      <c r="K673" t="s">
        <v>2005</v>
      </c>
      <c r="L673" s="48">
        <v>46204</v>
      </c>
      <c r="M673" t="s">
        <v>2006</v>
      </c>
      <c r="N673">
        <v>64.900000000000006</v>
      </c>
      <c r="O673">
        <v>65467865.070300013</v>
      </c>
    </row>
    <row r="674" spans="1:15" x14ac:dyDescent="0.35">
      <c r="A674" t="s">
        <v>1911</v>
      </c>
      <c r="B674" t="s">
        <v>1912</v>
      </c>
      <c r="C674">
        <v>1.8305411503472701E-8</v>
      </c>
      <c r="D674" t="s">
        <v>1274</v>
      </c>
      <c r="E674" t="s">
        <v>1533</v>
      </c>
      <c r="F674" t="s">
        <v>504</v>
      </c>
      <c r="G674" t="s">
        <v>1254</v>
      </c>
      <c r="H674">
        <v>49939198393.660004</v>
      </c>
      <c r="I674">
        <v>3.6555</v>
      </c>
      <c r="J674">
        <v>1.4689999999511461</v>
      </c>
      <c r="K674" t="s">
        <v>1913</v>
      </c>
      <c r="L674" s="48">
        <v>46204</v>
      </c>
      <c r="M674" t="s">
        <v>1769</v>
      </c>
      <c r="N674">
        <v>184.78</v>
      </c>
      <c r="O674">
        <v>992.25557297700072</v>
      </c>
    </row>
    <row r="675" spans="1:15" hidden="1" x14ac:dyDescent="0.35">
      <c r="A675" t="s">
        <v>413</v>
      </c>
      <c r="B675" t="s">
        <v>418</v>
      </c>
      <c r="C675">
        <v>7.7472598503825493E-11</v>
      </c>
      <c r="D675" t="s">
        <v>1253</v>
      </c>
      <c r="E675" t="s">
        <v>1741</v>
      </c>
      <c r="F675" t="s">
        <v>505</v>
      </c>
      <c r="G675" t="s">
        <v>1266</v>
      </c>
      <c r="H675">
        <v>21321717942.369999</v>
      </c>
      <c r="I675">
        <v>1</v>
      </c>
      <c r="J675">
        <v>1</v>
      </c>
      <c r="L675" s="48">
        <v>46204</v>
      </c>
      <c r="M675" t="s">
        <v>1784</v>
      </c>
      <c r="N675">
        <v>1.6806992000000001</v>
      </c>
      <c r="O675">
        <v>1.6806992000000001</v>
      </c>
    </row>
    <row r="676" spans="1:15" hidden="1" x14ac:dyDescent="0.35">
      <c r="A676" t="s">
        <v>668</v>
      </c>
      <c r="B676" t="s">
        <v>669</v>
      </c>
      <c r="C676">
        <v>1.4262491392054551E-2</v>
      </c>
      <c r="D676" t="s">
        <v>1257</v>
      </c>
      <c r="E676" t="s">
        <v>1523</v>
      </c>
      <c r="F676" t="s">
        <v>505</v>
      </c>
      <c r="G676" t="s">
        <v>1263</v>
      </c>
      <c r="H676">
        <v>6913819376.2700005</v>
      </c>
      <c r="I676">
        <v>3.6555</v>
      </c>
      <c r="J676">
        <v>27798.31</v>
      </c>
      <c r="L676" s="48">
        <v>46204</v>
      </c>
      <c r="M676" t="s">
        <v>1560</v>
      </c>
      <c r="N676">
        <v>1044.805417</v>
      </c>
      <c r="O676">
        <v>106169701.8175682</v>
      </c>
    </row>
    <row r="677" spans="1:15" x14ac:dyDescent="0.35">
      <c r="A677" t="s">
        <v>2007</v>
      </c>
      <c r="B677" t="s">
        <v>2008</v>
      </c>
      <c r="C677">
        <v>2.8600692400393229E-3</v>
      </c>
      <c r="D677" t="s">
        <v>1253</v>
      </c>
      <c r="E677" t="s">
        <v>1829</v>
      </c>
      <c r="F677" t="s">
        <v>504</v>
      </c>
      <c r="G677" t="s">
        <v>1254</v>
      </c>
      <c r="H677">
        <v>75980824682.75</v>
      </c>
      <c r="I677">
        <v>3.6555</v>
      </c>
      <c r="J677">
        <v>1545371.98</v>
      </c>
      <c r="K677" t="s">
        <v>2009</v>
      </c>
      <c r="L677" s="48">
        <v>46204</v>
      </c>
      <c r="M677" t="s">
        <v>2006</v>
      </c>
      <c r="N677">
        <v>41.39</v>
      </c>
      <c r="O677">
        <v>233816550.0249171</v>
      </c>
    </row>
    <row r="678" spans="1:15" hidden="1" x14ac:dyDescent="0.35">
      <c r="A678" t="s">
        <v>635</v>
      </c>
      <c r="B678" t="s">
        <v>636</v>
      </c>
      <c r="C678">
        <v>7.2801343709897823E-4</v>
      </c>
      <c r="D678" t="s">
        <v>1253</v>
      </c>
      <c r="E678" t="s">
        <v>1741</v>
      </c>
      <c r="F678" t="s">
        <v>505</v>
      </c>
      <c r="G678" t="s">
        <v>1263</v>
      </c>
      <c r="H678">
        <v>32175031138.84</v>
      </c>
      <c r="I678">
        <v>1</v>
      </c>
      <c r="J678">
        <v>17612797.379999999</v>
      </c>
      <c r="K678" t="s">
        <v>1759</v>
      </c>
      <c r="L678" s="48">
        <v>46204</v>
      </c>
      <c r="M678" t="s">
        <v>1611</v>
      </c>
      <c r="N678">
        <v>1.3452778999999999</v>
      </c>
      <c r="O678">
        <v>23694107.072491899</v>
      </c>
    </row>
    <row r="679" spans="1:15" x14ac:dyDescent="0.35">
      <c r="A679" t="s">
        <v>1404</v>
      </c>
      <c r="B679" t="s">
        <v>1405</v>
      </c>
      <c r="C679">
        <v>9.4833994967602031E-4</v>
      </c>
      <c r="D679" t="s">
        <v>1253</v>
      </c>
      <c r="E679" t="s">
        <v>1533</v>
      </c>
      <c r="F679" t="s">
        <v>504</v>
      </c>
      <c r="G679" t="s">
        <v>1254</v>
      </c>
      <c r="H679">
        <v>75980824682.75</v>
      </c>
      <c r="I679">
        <v>3.6555</v>
      </c>
      <c r="J679">
        <v>14771.398535234959</v>
      </c>
      <c r="K679" t="s">
        <v>1702</v>
      </c>
      <c r="L679" s="48">
        <v>46204</v>
      </c>
      <c r="M679" t="s">
        <v>1703</v>
      </c>
      <c r="N679">
        <v>1440.86</v>
      </c>
      <c r="O679">
        <v>77801897.466311172</v>
      </c>
    </row>
    <row r="680" spans="1:15" hidden="1" x14ac:dyDescent="0.35">
      <c r="A680" t="s">
        <v>1374</v>
      </c>
      <c r="B680" t="s">
        <v>1375</v>
      </c>
      <c r="C680">
        <v>2.4172906698385091E-4</v>
      </c>
      <c r="D680" t="s">
        <v>1253</v>
      </c>
      <c r="E680" t="s">
        <v>1529</v>
      </c>
      <c r="F680" t="s">
        <v>505</v>
      </c>
      <c r="G680" t="s">
        <v>1260</v>
      </c>
      <c r="H680">
        <v>22484075601.540001</v>
      </c>
      <c r="I680">
        <v>3.6555</v>
      </c>
      <c r="J680">
        <v>4000</v>
      </c>
      <c r="K680" t="s">
        <v>1735</v>
      </c>
      <c r="L680" s="48">
        <v>46204</v>
      </c>
      <c r="M680" t="s">
        <v>1736</v>
      </c>
      <c r="N680">
        <v>402.93480573099998</v>
      </c>
      <c r="O680">
        <v>5891712.7293986818</v>
      </c>
    </row>
    <row r="681" spans="1:15" x14ac:dyDescent="0.35">
      <c r="A681" t="s">
        <v>1620</v>
      </c>
      <c r="B681" t="s">
        <v>1621</v>
      </c>
      <c r="C681">
        <v>5.7858220887313048E-8</v>
      </c>
      <c r="D681" t="s">
        <v>1253</v>
      </c>
      <c r="E681" t="s">
        <v>1533</v>
      </c>
      <c r="F681" t="s">
        <v>504</v>
      </c>
      <c r="G681" t="s">
        <v>1254</v>
      </c>
      <c r="H681">
        <v>75980824682.75</v>
      </c>
      <c r="I681">
        <v>3.6555</v>
      </c>
      <c r="J681">
        <v>2.9155999998899471</v>
      </c>
      <c r="K681" t="s">
        <v>1622</v>
      </c>
      <c r="L681" s="48">
        <v>46204</v>
      </c>
      <c r="M681" t="s">
        <v>1623</v>
      </c>
      <c r="N681">
        <v>445.70240000000001</v>
      </c>
      <c r="O681">
        <v>4750.2853930226147</v>
      </c>
    </row>
    <row r="682" spans="1:15" hidden="1" x14ac:dyDescent="0.35">
      <c r="A682" t="s">
        <v>1284</v>
      </c>
      <c r="B682" t="s">
        <v>1285</v>
      </c>
      <c r="C682">
        <v>6.1899066158031899E-3</v>
      </c>
      <c r="D682" t="s">
        <v>1257</v>
      </c>
      <c r="E682" t="s">
        <v>1529</v>
      </c>
      <c r="F682" t="s">
        <v>505</v>
      </c>
      <c r="G682" t="s">
        <v>1260</v>
      </c>
      <c r="H682">
        <v>1876132204.02</v>
      </c>
      <c r="I682">
        <v>3.6555</v>
      </c>
      <c r="J682">
        <v>3291.24</v>
      </c>
      <c r="L682" s="48">
        <v>46204</v>
      </c>
      <c r="M682" t="s">
        <v>1559</v>
      </c>
      <c r="N682">
        <v>1039.4986389999999</v>
      </c>
      <c r="O682">
        <v>12506340.99452504</v>
      </c>
    </row>
    <row r="683" spans="1:15" x14ac:dyDescent="0.35">
      <c r="A683" t="s">
        <v>1911</v>
      </c>
      <c r="B683" t="s">
        <v>1912</v>
      </c>
      <c r="C683">
        <v>8.0933344553682599E-8</v>
      </c>
      <c r="D683" t="s">
        <v>1257</v>
      </c>
      <c r="E683" t="s">
        <v>1533</v>
      </c>
      <c r="F683" t="s">
        <v>504</v>
      </c>
      <c r="G683" t="s">
        <v>1254</v>
      </c>
      <c r="H683">
        <v>13609572096.93</v>
      </c>
      <c r="I683">
        <v>3.6555</v>
      </c>
      <c r="J683">
        <v>1.753999999869722</v>
      </c>
      <c r="K683" t="s">
        <v>1913</v>
      </c>
      <c r="L683" s="48">
        <v>46204</v>
      </c>
      <c r="M683" t="s">
        <v>1769</v>
      </c>
      <c r="N683">
        <v>184.78</v>
      </c>
      <c r="O683">
        <v>1184.7626105720019</v>
      </c>
    </row>
    <row r="684" spans="1:15" x14ac:dyDescent="0.35">
      <c r="A684" t="s">
        <v>2010</v>
      </c>
      <c r="B684" t="s">
        <v>2011</v>
      </c>
      <c r="C684">
        <v>4.7286033112450352E-8</v>
      </c>
      <c r="D684" t="s">
        <v>1253</v>
      </c>
      <c r="E684" t="s">
        <v>1829</v>
      </c>
      <c r="F684" t="s">
        <v>504</v>
      </c>
      <c r="G684" t="s">
        <v>1254</v>
      </c>
      <c r="H684">
        <v>75980824682.75</v>
      </c>
      <c r="I684">
        <v>3.6555</v>
      </c>
      <c r="J684">
        <v>4.5174999998958763</v>
      </c>
      <c r="K684" t="s">
        <v>2012</v>
      </c>
      <c r="L684" s="48">
        <v>46204</v>
      </c>
      <c r="M684" t="s">
        <v>1623</v>
      </c>
      <c r="N684">
        <v>236.17320000000001</v>
      </c>
      <c r="O684">
        <v>3900.0983914306071</v>
      </c>
    </row>
    <row r="685" spans="1:15" hidden="1" x14ac:dyDescent="0.35">
      <c r="A685" t="s">
        <v>414</v>
      </c>
      <c r="B685" t="s">
        <v>419</v>
      </c>
      <c r="C685">
        <v>1.823105188338354E-3</v>
      </c>
      <c r="D685" t="s">
        <v>1253</v>
      </c>
      <c r="E685" t="s">
        <v>1741</v>
      </c>
      <c r="F685" t="s">
        <v>505</v>
      </c>
      <c r="G685" t="s">
        <v>1266</v>
      </c>
      <c r="H685">
        <v>21321717942.369999</v>
      </c>
      <c r="I685">
        <v>1</v>
      </c>
      <c r="J685">
        <v>284383690.48000002</v>
      </c>
      <c r="L685" s="48">
        <v>46204</v>
      </c>
      <c r="M685" t="s">
        <v>1784</v>
      </c>
      <c r="N685">
        <v>0.13879559999999999</v>
      </c>
      <c r="O685">
        <v>39471204.950385891</v>
      </c>
    </row>
    <row r="686" spans="1:15" hidden="1" x14ac:dyDescent="0.35">
      <c r="A686" t="s">
        <v>1320</v>
      </c>
      <c r="B686" t="s">
        <v>1321</v>
      </c>
      <c r="C686">
        <v>9.7646870274792196E-3</v>
      </c>
      <c r="D686" t="s">
        <v>1257</v>
      </c>
      <c r="E686" t="s">
        <v>1529</v>
      </c>
      <c r="F686" t="s">
        <v>505</v>
      </c>
      <c r="G686" t="s">
        <v>1266</v>
      </c>
      <c r="H686">
        <v>4819620516.6400003</v>
      </c>
      <c r="I686">
        <v>3.6555</v>
      </c>
      <c r="J686">
        <v>13052</v>
      </c>
      <c r="L686" s="48">
        <v>46204</v>
      </c>
      <c r="M686" t="s">
        <v>1605</v>
      </c>
      <c r="N686">
        <v>1057.039861</v>
      </c>
      <c r="O686">
        <v>50433048.233529553</v>
      </c>
    </row>
    <row r="687" spans="1:15" x14ac:dyDescent="0.35">
      <c r="A687" t="s">
        <v>2013</v>
      </c>
      <c r="B687" t="s">
        <v>2014</v>
      </c>
      <c r="C687">
        <v>1.028474655648226E-3</v>
      </c>
      <c r="D687" t="s">
        <v>1253</v>
      </c>
      <c r="E687" t="s">
        <v>1829</v>
      </c>
      <c r="F687" t="s">
        <v>504</v>
      </c>
      <c r="G687" t="s">
        <v>1254</v>
      </c>
      <c r="H687">
        <v>75980824682.75</v>
      </c>
      <c r="I687">
        <v>3.4214700000000001E-2</v>
      </c>
      <c r="J687">
        <v>58999.997379109402</v>
      </c>
      <c r="K687" t="s">
        <v>2015</v>
      </c>
      <c r="L687" s="48">
        <v>46204</v>
      </c>
      <c r="M687" t="s">
        <v>1623</v>
      </c>
      <c r="N687">
        <v>64365.52</v>
      </c>
      <c r="O687">
        <v>129932564.69964769</v>
      </c>
    </row>
    <row r="688" spans="1:15" x14ac:dyDescent="0.35">
      <c r="A688" t="s">
        <v>2016</v>
      </c>
      <c r="B688" t="s">
        <v>2017</v>
      </c>
      <c r="C688">
        <v>1.045295982701522E-6</v>
      </c>
      <c r="D688" t="s">
        <v>1253</v>
      </c>
      <c r="E688" t="s">
        <v>1829</v>
      </c>
      <c r="F688" t="s">
        <v>504</v>
      </c>
      <c r="G688" t="s">
        <v>1254</v>
      </c>
      <c r="H688">
        <v>75980824682.75</v>
      </c>
      <c r="I688">
        <v>4.4023187000000004</v>
      </c>
      <c r="J688">
        <v>1000</v>
      </c>
      <c r="K688" t="s">
        <v>2018</v>
      </c>
      <c r="L688" s="48">
        <v>46204</v>
      </c>
      <c r="M688" t="s">
        <v>2019</v>
      </c>
      <c r="N688">
        <v>20.9</v>
      </c>
      <c r="O688">
        <v>92008.460830000011</v>
      </c>
    </row>
    <row r="689" spans="1:15" hidden="1" x14ac:dyDescent="0.35">
      <c r="A689" t="s">
        <v>1340</v>
      </c>
      <c r="B689" t="s">
        <v>1341</v>
      </c>
      <c r="C689">
        <v>3.3651389883711199E-3</v>
      </c>
      <c r="D689" t="s">
        <v>1257</v>
      </c>
      <c r="E689" t="s">
        <v>1523</v>
      </c>
      <c r="F689" t="s">
        <v>505</v>
      </c>
      <c r="G689" t="s">
        <v>1263</v>
      </c>
      <c r="H689">
        <v>6913819376.2700005</v>
      </c>
      <c r="I689">
        <v>3.6555</v>
      </c>
      <c r="J689">
        <v>6907</v>
      </c>
      <c r="L689" s="48">
        <v>46204</v>
      </c>
      <c r="M689" t="s">
        <v>1665</v>
      </c>
      <c r="N689">
        <v>989.29371600000002</v>
      </c>
      <c r="O689">
        <v>24978220.47623406</v>
      </c>
    </row>
    <row r="690" spans="1:15" hidden="1" x14ac:dyDescent="0.35">
      <c r="A690" t="s">
        <v>1380</v>
      </c>
      <c r="B690" t="s">
        <v>1381</v>
      </c>
      <c r="C690">
        <v>3.6157051916002033E-8</v>
      </c>
      <c r="D690" t="s">
        <v>1253</v>
      </c>
      <c r="E690" t="s">
        <v>1741</v>
      </c>
      <c r="F690" t="s">
        <v>505</v>
      </c>
      <c r="G690" t="s">
        <v>1263</v>
      </c>
      <c r="H690">
        <v>32175031138.84</v>
      </c>
      <c r="I690">
        <v>1</v>
      </c>
      <c r="J690">
        <v>588</v>
      </c>
      <c r="K690" t="s">
        <v>1762</v>
      </c>
      <c r="L690" s="48">
        <v>46204</v>
      </c>
      <c r="M690" t="s">
        <v>1605</v>
      </c>
      <c r="N690">
        <v>2</v>
      </c>
      <c r="O690">
        <v>1176</v>
      </c>
    </row>
    <row r="691" spans="1:15" x14ac:dyDescent="0.35">
      <c r="A691" t="s">
        <v>2020</v>
      </c>
      <c r="B691" t="s">
        <v>2021</v>
      </c>
      <c r="C691">
        <v>1.5447769828385331E-3</v>
      </c>
      <c r="D691" t="s">
        <v>1253</v>
      </c>
      <c r="E691" t="s">
        <v>1829</v>
      </c>
      <c r="F691" t="s">
        <v>504</v>
      </c>
      <c r="G691" t="s">
        <v>1254</v>
      </c>
      <c r="H691">
        <v>75980824682.75</v>
      </c>
      <c r="I691">
        <v>3.6555</v>
      </c>
      <c r="J691">
        <v>122157.87309296599</v>
      </c>
      <c r="K691" t="s">
        <v>2022</v>
      </c>
      <c r="L691" s="48">
        <v>46204</v>
      </c>
      <c r="M691" t="s">
        <v>2023</v>
      </c>
      <c r="N691">
        <v>290.60000000000002</v>
      </c>
      <c r="O691">
        <v>129766879.3395426</v>
      </c>
    </row>
    <row r="692" spans="1:15" x14ac:dyDescent="0.35">
      <c r="A692" t="s">
        <v>2024</v>
      </c>
      <c r="B692" t="s">
        <v>2025</v>
      </c>
      <c r="C692">
        <v>1.3216213190452059E-5</v>
      </c>
      <c r="D692" t="s">
        <v>1253</v>
      </c>
      <c r="E692" t="s">
        <v>1829</v>
      </c>
      <c r="F692" t="s">
        <v>504</v>
      </c>
      <c r="G692" t="s">
        <v>1254</v>
      </c>
      <c r="H692">
        <v>75980824682.75</v>
      </c>
      <c r="I692">
        <v>3.6555</v>
      </c>
      <c r="J692">
        <v>1625.841951591548</v>
      </c>
      <c r="K692" t="s">
        <v>2026</v>
      </c>
      <c r="L692" s="48">
        <v>46204</v>
      </c>
      <c r="M692" t="s">
        <v>2023</v>
      </c>
      <c r="N692">
        <v>184.38</v>
      </c>
      <c r="O692">
        <v>1095819.2475404299</v>
      </c>
    </row>
    <row r="693" spans="1:15" hidden="1" x14ac:dyDescent="0.35">
      <c r="A693" t="s">
        <v>697</v>
      </c>
      <c r="B693" t="s">
        <v>698</v>
      </c>
      <c r="C693">
        <v>5.1107340865276301E-4</v>
      </c>
      <c r="D693" t="s">
        <v>1253</v>
      </c>
      <c r="E693" t="s">
        <v>1741</v>
      </c>
      <c r="F693" t="s">
        <v>505</v>
      </c>
      <c r="G693" t="s">
        <v>1266</v>
      </c>
      <c r="H693">
        <v>21321717942.369999</v>
      </c>
      <c r="I693">
        <v>1</v>
      </c>
      <c r="J693">
        <v>181956729</v>
      </c>
      <c r="L693" s="48">
        <v>46204</v>
      </c>
      <c r="M693" t="s">
        <v>1788</v>
      </c>
      <c r="N693">
        <v>6.09793E-2</v>
      </c>
      <c r="O693">
        <v>11095593.964709699</v>
      </c>
    </row>
    <row r="694" spans="1:15" hidden="1" x14ac:dyDescent="0.35">
      <c r="A694" t="s">
        <v>1376</v>
      </c>
      <c r="B694" t="s">
        <v>1377</v>
      </c>
      <c r="C694">
        <v>1.912947743239917E-3</v>
      </c>
      <c r="D694" t="s">
        <v>1253</v>
      </c>
      <c r="E694" t="s">
        <v>1741</v>
      </c>
      <c r="F694" t="s">
        <v>505</v>
      </c>
      <c r="G694" t="s">
        <v>1260</v>
      </c>
      <c r="H694">
        <v>22484075601.540001</v>
      </c>
      <c r="I694">
        <v>1</v>
      </c>
      <c r="J694">
        <v>20535763</v>
      </c>
      <c r="K694" t="s">
        <v>1742</v>
      </c>
      <c r="L694" s="48">
        <v>46204</v>
      </c>
      <c r="M694" t="s">
        <v>1576</v>
      </c>
      <c r="N694">
        <v>2.1330686000000001</v>
      </c>
      <c r="O694">
        <v>43804191.232341804</v>
      </c>
    </row>
    <row r="695" spans="1:15" x14ac:dyDescent="0.35">
      <c r="A695" t="s">
        <v>2027</v>
      </c>
      <c r="B695" t="s">
        <v>2028</v>
      </c>
      <c r="C695">
        <v>2.907396930556064E-6</v>
      </c>
      <c r="D695" t="s">
        <v>1253</v>
      </c>
      <c r="E695" t="s">
        <v>1829</v>
      </c>
      <c r="F695" t="s">
        <v>504</v>
      </c>
      <c r="G695" t="s">
        <v>1254</v>
      </c>
      <c r="H695">
        <v>75980824682.75</v>
      </c>
      <c r="I695">
        <v>3.6555</v>
      </c>
      <c r="J695">
        <v>178.46049999992641</v>
      </c>
      <c r="K695" t="s">
        <v>2029</v>
      </c>
      <c r="L695" s="48">
        <v>46204</v>
      </c>
      <c r="M695" t="s">
        <v>2023</v>
      </c>
      <c r="N695">
        <v>372.28</v>
      </c>
      <c r="O695">
        <v>242861.45854306989</v>
      </c>
    </row>
    <row r="696" spans="1:15" x14ac:dyDescent="0.35">
      <c r="A696" t="s">
        <v>1550</v>
      </c>
      <c r="B696" t="s">
        <v>1551</v>
      </c>
      <c r="C696">
        <v>2.3111521608077529E-3</v>
      </c>
      <c r="D696" t="s">
        <v>1253</v>
      </c>
      <c r="E696" t="s">
        <v>1533</v>
      </c>
      <c r="F696" t="s">
        <v>504</v>
      </c>
      <c r="G696" t="s">
        <v>1254</v>
      </c>
      <c r="H696">
        <v>75980824682.75</v>
      </c>
      <c r="I696">
        <v>3.6555</v>
      </c>
      <c r="J696">
        <v>506295.12040000001</v>
      </c>
      <c r="K696" t="s">
        <v>1552</v>
      </c>
      <c r="L696" s="48">
        <v>46204</v>
      </c>
      <c r="M696" t="s">
        <v>1553</v>
      </c>
      <c r="N696">
        <v>104</v>
      </c>
      <c r="O696">
        <v>192479228.51270881</v>
      </c>
    </row>
    <row r="697" spans="1:15" hidden="1" x14ac:dyDescent="0.35">
      <c r="A697" t="s">
        <v>1284</v>
      </c>
      <c r="B697" t="s">
        <v>1285</v>
      </c>
      <c r="C697">
        <v>1.51982582457051E-3</v>
      </c>
      <c r="D697" t="s">
        <v>1274</v>
      </c>
      <c r="E697" t="s">
        <v>1529</v>
      </c>
      <c r="F697" t="s">
        <v>505</v>
      </c>
      <c r="G697" t="s">
        <v>1260</v>
      </c>
      <c r="H697">
        <v>14659382987.110001</v>
      </c>
      <c r="I697">
        <v>3.6555</v>
      </c>
      <c r="J697">
        <v>6352.25</v>
      </c>
      <c r="L697" s="48">
        <v>46204</v>
      </c>
      <c r="M697" t="s">
        <v>1559</v>
      </c>
      <c r="N697">
        <v>1039.4986389999999</v>
      </c>
      <c r="O697">
        <v>24137833.941758022</v>
      </c>
    </row>
    <row r="698" spans="1:15" hidden="1" x14ac:dyDescent="0.35">
      <c r="A698" t="s">
        <v>1320</v>
      </c>
      <c r="B698" t="s">
        <v>1321</v>
      </c>
      <c r="C698">
        <v>4.4185394733437704E-3</v>
      </c>
      <c r="D698" t="s">
        <v>1274</v>
      </c>
      <c r="E698" t="s">
        <v>1529</v>
      </c>
      <c r="F698" t="s">
        <v>505</v>
      </c>
      <c r="G698" t="s">
        <v>1266</v>
      </c>
      <c r="H698">
        <v>13037568915.93</v>
      </c>
      <c r="I698">
        <v>3.6555</v>
      </c>
      <c r="J698">
        <v>16142</v>
      </c>
      <c r="L698" s="48">
        <v>46204</v>
      </c>
      <c r="M698" t="s">
        <v>1605</v>
      </c>
      <c r="N698">
        <v>1057.039861</v>
      </c>
      <c r="O698">
        <v>62372836.69825574</v>
      </c>
    </row>
    <row r="699" spans="1:15" x14ac:dyDescent="0.35">
      <c r="A699" t="s">
        <v>1308</v>
      </c>
      <c r="B699" t="s">
        <v>1309</v>
      </c>
      <c r="C699">
        <v>1.94091771677678E-3</v>
      </c>
      <c r="D699" t="s">
        <v>1274</v>
      </c>
      <c r="E699" t="s">
        <v>1529</v>
      </c>
      <c r="F699" t="s">
        <v>505</v>
      </c>
      <c r="G699" t="s">
        <v>1254</v>
      </c>
      <c r="H699">
        <v>49939198393.660004</v>
      </c>
      <c r="I699">
        <v>3.6555</v>
      </c>
      <c r="J699">
        <v>28269.5</v>
      </c>
      <c r="L699" s="48">
        <v>46204</v>
      </c>
      <c r="M699" t="s">
        <v>1599</v>
      </c>
      <c r="N699">
        <v>1021.75</v>
      </c>
      <c r="O699">
        <v>105586783.9201875</v>
      </c>
    </row>
    <row r="700" spans="1:15" x14ac:dyDescent="0.35">
      <c r="A700" t="s">
        <v>2030</v>
      </c>
      <c r="B700" t="s">
        <v>2031</v>
      </c>
      <c r="C700">
        <v>5.7265262554349906E-6</v>
      </c>
      <c r="D700" t="s">
        <v>1253</v>
      </c>
      <c r="E700" t="s">
        <v>1829</v>
      </c>
      <c r="F700" t="s">
        <v>504</v>
      </c>
      <c r="G700" t="s">
        <v>1254</v>
      </c>
      <c r="H700">
        <v>75980824682.75</v>
      </c>
      <c r="I700">
        <v>3.6555</v>
      </c>
      <c r="J700">
        <v>1468</v>
      </c>
      <c r="K700" t="s">
        <v>2032</v>
      </c>
      <c r="L700" s="48">
        <v>46204</v>
      </c>
      <c r="M700" t="s">
        <v>1553</v>
      </c>
      <c r="N700">
        <v>87.97</v>
      </c>
      <c r="O700">
        <v>472071.12378000002</v>
      </c>
    </row>
    <row r="701" spans="1:15" hidden="1" x14ac:dyDescent="0.35">
      <c r="A701" t="s">
        <v>15</v>
      </c>
      <c r="B701" t="s">
        <v>16</v>
      </c>
      <c r="C701">
        <v>9.1174867185705836E-4</v>
      </c>
      <c r="D701" t="s">
        <v>1253</v>
      </c>
      <c r="E701" t="s">
        <v>1529</v>
      </c>
      <c r="F701" t="s">
        <v>505</v>
      </c>
      <c r="G701" t="s">
        <v>1273</v>
      </c>
      <c r="H701">
        <v>38668920674.18</v>
      </c>
      <c r="I701">
        <v>1</v>
      </c>
      <c r="J701">
        <v>32500</v>
      </c>
      <c r="K701" t="s">
        <v>13</v>
      </c>
      <c r="L701" s="48">
        <v>46204</v>
      </c>
      <c r="M701" t="s">
        <v>1624</v>
      </c>
      <c r="N701">
        <v>1075.2915309529999</v>
      </c>
      <c r="O701">
        <v>34946974.755972497</v>
      </c>
    </row>
    <row r="702" spans="1:15" hidden="1" x14ac:dyDescent="0.35">
      <c r="A702" t="s">
        <v>1794</v>
      </c>
      <c r="B702" t="s">
        <v>1795</v>
      </c>
      <c r="C702">
        <v>2.4592531721147861E-2</v>
      </c>
      <c r="D702" t="s">
        <v>1253</v>
      </c>
      <c r="E702" t="s">
        <v>1741</v>
      </c>
      <c r="F702" t="s">
        <v>505</v>
      </c>
      <c r="G702" t="s">
        <v>1266</v>
      </c>
      <c r="H702">
        <v>21321717942.369999</v>
      </c>
      <c r="I702">
        <v>1</v>
      </c>
      <c r="J702">
        <v>77108554</v>
      </c>
      <c r="K702" t="s">
        <v>1796</v>
      </c>
      <c r="L702" s="48">
        <v>46204</v>
      </c>
      <c r="M702" t="s">
        <v>1797</v>
      </c>
      <c r="N702">
        <v>6.9132999000000002</v>
      </c>
      <c r="O702">
        <v>533074558.65734458</v>
      </c>
    </row>
    <row r="703" spans="1:15" x14ac:dyDescent="0.35">
      <c r="A703" t="s">
        <v>1677</v>
      </c>
      <c r="B703" t="s">
        <v>609</v>
      </c>
      <c r="C703">
        <v>1.8060087382754599E-4</v>
      </c>
      <c r="D703" t="s">
        <v>1253</v>
      </c>
      <c r="E703" t="s">
        <v>1533</v>
      </c>
      <c r="F703" t="s">
        <v>504</v>
      </c>
      <c r="G703" t="s">
        <v>1254</v>
      </c>
      <c r="H703">
        <v>75980824682.75</v>
      </c>
      <c r="I703">
        <v>3.6555</v>
      </c>
      <c r="J703">
        <v>100000</v>
      </c>
      <c r="K703" t="s">
        <v>1678</v>
      </c>
      <c r="L703" s="48">
        <v>46204</v>
      </c>
      <c r="M703" t="s">
        <v>1553</v>
      </c>
      <c r="N703">
        <v>40.369999999999997</v>
      </c>
      <c r="O703">
        <v>14757253.5</v>
      </c>
    </row>
    <row r="704" spans="1:15" x14ac:dyDescent="0.35">
      <c r="A704" t="s">
        <v>1629</v>
      </c>
      <c r="B704" t="s">
        <v>1630</v>
      </c>
      <c r="C704">
        <v>8.1423081915420435E-9</v>
      </c>
      <c r="D704" t="s">
        <v>1253</v>
      </c>
      <c r="E704" t="s">
        <v>1533</v>
      </c>
      <c r="F704" t="s">
        <v>504</v>
      </c>
      <c r="G704" t="s">
        <v>1254</v>
      </c>
      <c r="H704">
        <v>75980824682.75</v>
      </c>
      <c r="I704">
        <v>4.4023187000000004</v>
      </c>
      <c r="J704">
        <v>1.620699999781231</v>
      </c>
      <c r="K704" t="s">
        <v>1631</v>
      </c>
      <c r="L704" s="48">
        <v>46204</v>
      </c>
      <c r="M704" t="s">
        <v>1632</v>
      </c>
      <c r="N704">
        <v>98.59</v>
      </c>
      <c r="O704">
        <v>703.42367015095192</v>
      </c>
    </row>
    <row r="705" spans="1:15" hidden="1" x14ac:dyDescent="0.35">
      <c r="A705" t="s">
        <v>145</v>
      </c>
      <c r="B705" t="s">
        <v>147</v>
      </c>
      <c r="C705">
        <v>4.9383950773359319E-3</v>
      </c>
      <c r="D705" t="s">
        <v>1274</v>
      </c>
      <c r="E705" t="s">
        <v>1533</v>
      </c>
      <c r="F705" t="s">
        <v>504</v>
      </c>
      <c r="G705" t="s">
        <v>1260</v>
      </c>
      <c r="H705">
        <v>14659382987.110001</v>
      </c>
      <c r="I705">
        <v>3.6555</v>
      </c>
      <c r="J705">
        <v>1390836</v>
      </c>
      <c r="K705" t="s">
        <v>146</v>
      </c>
      <c r="L705" s="48">
        <v>46204</v>
      </c>
      <c r="M705" t="s">
        <v>1671</v>
      </c>
      <c r="N705">
        <v>15.427</v>
      </c>
      <c r="O705">
        <v>78433968.796146005</v>
      </c>
    </row>
    <row r="706" spans="1:15" hidden="1" x14ac:dyDescent="0.35">
      <c r="A706" t="s">
        <v>1382</v>
      </c>
      <c r="B706" t="s">
        <v>1383</v>
      </c>
      <c r="C706">
        <v>1.902047897965496E-3</v>
      </c>
      <c r="D706" t="s">
        <v>1253</v>
      </c>
      <c r="E706" t="s">
        <v>1741</v>
      </c>
      <c r="F706" t="s">
        <v>505</v>
      </c>
      <c r="G706" t="s">
        <v>1263</v>
      </c>
      <c r="H706">
        <v>32175031138.84</v>
      </c>
      <c r="I706">
        <v>1</v>
      </c>
      <c r="J706">
        <v>72482560.909999996</v>
      </c>
      <c r="K706" t="s">
        <v>1762</v>
      </c>
      <c r="L706" s="48">
        <v>46204</v>
      </c>
      <c r="M706" t="s">
        <v>1605</v>
      </c>
      <c r="N706">
        <v>0.82219529999999996</v>
      </c>
      <c r="O706">
        <v>59594820.912165716</v>
      </c>
    </row>
    <row r="707" spans="1:15" x14ac:dyDescent="0.35">
      <c r="A707" t="s">
        <v>1398</v>
      </c>
      <c r="B707" t="s">
        <v>1399</v>
      </c>
      <c r="C707">
        <v>1.975331107643938E-9</v>
      </c>
      <c r="D707" t="s">
        <v>1253</v>
      </c>
      <c r="E707" t="s">
        <v>1533</v>
      </c>
      <c r="F707" t="s">
        <v>504</v>
      </c>
      <c r="G707" t="s">
        <v>1254</v>
      </c>
      <c r="H707">
        <v>75980824682.75</v>
      </c>
      <c r="I707">
        <v>3.6555</v>
      </c>
      <c r="J707">
        <v>1.8839999999999999</v>
      </c>
      <c r="K707" t="s">
        <v>1587</v>
      </c>
      <c r="L707" s="48">
        <v>46204</v>
      </c>
      <c r="M707" t="s">
        <v>1588</v>
      </c>
      <c r="N707">
        <v>23.44</v>
      </c>
      <c r="O707">
        <v>161.43038928000001</v>
      </c>
    </row>
    <row r="708" spans="1:15" hidden="1" x14ac:dyDescent="0.35">
      <c r="A708" t="s">
        <v>1747</v>
      </c>
      <c r="B708" t="s">
        <v>1748</v>
      </c>
      <c r="C708">
        <v>1.3194489165679391E-2</v>
      </c>
      <c r="D708" t="s">
        <v>1253</v>
      </c>
      <c r="E708" t="s">
        <v>1741</v>
      </c>
      <c r="F708" t="s">
        <v>505</v>
      </c>
      <c r="G708" t="s">
        <v>1260</v>
      </c>
      <c r="H708">
        <v>22484075601.540001</v>
      </c>
      <c r="I708">
        <v>3.6555</v>
      </c>
      <c r="J708">
        <v>1467964</v>
      </c>
      <c r="K708" t="s">
        <v>1749</v>
      </c>
      <c r="L708" s="48">
        <v>46204</v>
      </c>
      <c r="M708" t="s">
        <v>1750</v>
      </c>
      <c r="N708">
        <v>59.88</v>
      </c>
      <c r="O708">
        <v>321324607.03175998</v>
      </c>
    </row>
    <row r="709" spans="1:15" x14ac:dyDescent="0.35">
      <c r="A709" t="s">
        <v>1590</v>
      </c>
      <c r="B709" t="s">
        <v>1591</v>
      </c>
      <c r="C709">
        <v>1.167754743121593E-7</v>
      </c>
      <c r="D709" t="s">
        <v>1253</v>
      </c>
      <c r="E709" t="s">
        <v>1533</v>
      </c>
      <c r="F709" t="s">
        <v>504</v>
      </c>
      <c r="G709" t="s">
        <v>1254</v>
      </c>
      <c r="H709">
        <v>75980824682.75</v>
      </c>
      <c r="I709">
        <v>4.4023187000000004</v>
      </c>
      <c r="J709">
        <v>1.375999999977594</v>
      </c>
      <c r="K709" t="s">
        <v>1592</v>
      </c>
      <c r="L709" s="48">
        <v>46204</v>
      </c>
      <c r="M709" t="s">
        <v>1588</v>
      </c>
      <c r="N709">
        <v>1664.37</v>
      </c>
      <c r="O709">
        <v>10082.071952249171</v>
      </c>
    </row>
    <row r="710" spans="1:15" hidden="1" x14ac:dyDescent="0.35">
      <c r="A710" t="s">
        <v>1415</v>
      </c>
      <c r="C710">
        <v>1.4790216183386801E-2</v>
      </c>
      <c r="D710" t="s">
        <v>1257</v>
      </c>
      <c r="E710" t="s">
        <v>1817</v>
      </c>
      <c r="F710" t="s">
        <v>504</v>
      </c>
      <c r="G710" t="s">
        <v>1263</v>
      </c>
      <c r="H710">
        <v>6913819376.2700005</v>
      </c>
      <c r="I710">
        <v>3.6555</v>
      </c>
      <c r="J710">
        <v>0</v>
      </c>
      <c r="K710" t="s">
        <v>1498</v>
      </c>
      <c r="L710" s="48">
        <v>46204</v>
      </c>
      <c r="M710" t="s">
        <v>1825</v>
      </c>
      <c r="N710">
        <v>1085.7218677999999</v>
      </c>
      <c r="O710">
        <v>0</v>
      </c>
    </row>
    <row r="711" spans="1:15" x14ac:dyDescent="0.35">
      <c r="A711" t="s">
        <v>1536</v>
      </c>
      <c r="B711" t="s">
        <v>1537</v>
      </c>
      <c r="C711">
        <v>7.94908532580029E-4</v>
      </c>
      <c r="D711" t="s">
        <v>1257</v>
      </c>
      <c r="E711" t="s">
        <v>1523</v>
      </c>
      <c r="F711" t="s">
        <v>505</v>
      </c>
      <c r="G711" t="s">
        <v>1254</v>
      </c>
      <c r="H711">
        <v>13609572096.93</v>
      </c>
      <c r="I711">
        <v>3.6555</v>
      </c>
      <c r="J711">
        <v>2999.77</v>
      </c>
      <c r="L711" s="48">
        <v>46204</v>
      </c>
      <c r="M711" t="s">
        <v>1538</v>
      </c>
      <c r="N711">
        <v>1060.3362030000001</v>
      </c>
      <c r="O711">
        <v>11627285.47663179</v>
      </c>
    </row>
    <row r="712" spans="1:15" x14ac:dyDescent="0.35">
      <c r="A712" t="s">
        <v>2033</v>
      </c>
      <c r="B712" t="s">
        <v>2034</v>
      </c>
      <c r="C712">
        <v>1.7569061250313101E-3</v>
      </c>
      <c r="D712" t="s">
        <v>1253</v>
      </c>
      <c r="E712" t="s">
        <v>1829</v>
      </c>
      <c r="F712" t="s">
        <v>504</v>
      </c>
      <c r="G712" t="s">
        <v>1254</v>
      </c>
      <c r="H712">
        <v>75980824682.75</v>
      </c>
      <c r="I712">
        <v>3.6555</v>
      </c>
      <c r="J712">
        <v>1388617.786938254</v>
      </c>
      <c r="K712" t="s">
        <v>2035</v>
      </c>
      <c r="L712" s="48">
        <v>46204</v>
      </c>
      <c r="M712" t="s">
        <v>2036</v>
      </c>
      <c r="N712">
        <v>29.942799999999998</v>
      </c>
      <c r="O712">
        <v>151992417.12387079</v>
      </c>
    </row>
    <row r="713" spans="1:15" hidden="1" x14ac:dyDescent="0.35">
      <c r="A713" t="s">
        <v>85</v>
      </c>
      <c r="B713" t="s">
        <v>1414</v>
      </c>
      <c r="C713">
        <v>7.275038884302529E-5</v>
      </c>
      <c r="D713" t="s">
        <v>1274</v>
      </c>
      <c r="E713" t="s">
        <v>1817</v>
      </c>
      <c r="F713" t="s">
        <v>504</v>
      </c>
      <c r="G713" t="s">
        <v>1266</v>
      </c>
      <c r="H713">
        <v>13037568915.93</v>
      </c>
      <c r="I713">
        <v>3.6555</v>
      </c>
      <c r="J713">
        <v>0</v>
      </c>
      <c r="K713" t="s">
        <v>86</v>
      </c>
      <c r="L713" s="48">
        <v>46204</v>
      </c>
      <c r="M713" t="s">
        <v>1819</v>
      </c>
      <c r="N713">
        <v>8816.86</v>
      </c>
      <c r="O713">
        <v>0</v>
      </c>
    </row>
    <row r="714" spans="1:15" hidden="1" x14ac:dyDescent="0.35">
      <c r="A714" t="s">
        <v>139</v>
      </c>
      <c r="B714" t="s">
        <v>141</v>
      </c>
      <c r="C714">
        <v>2.189918069915529E-2</v>
      </c>
      <c r="D714" t="s">
        <v>1257</v>
      </c>
      <c r="E714" t="s">
        <v>1817</v>
      </c>
      <c r="F714" t="s">
        <v>504</v>
      </c>
      <c r="G714" t="s">
        <v>1266</v>
      </c>
      <c r="H714">
        <v>4819620516.6400003</v>
      </c>
      <c r="I714">
        <v>3.6555</v>
      </c>
      <c r="J714">
        <v>322528.00000000012</v>
      </c>
      <c r="K714" t="s">
        <v>140</v>
      </c>
      <c r="L714" s="48">
        <v>46204</v>
      </c>
      <c r="M714" t="s">
        <v>2037</v>
      </c>
      <c r="N714">
        <v>96.344999999999999</v>
      </c>
      <c r="O714">
        <v>113590861.36488</v>
      </c>
    </row>
    <row r="715" spans="1:15" x14ac:dyDescent="0.35">
      <c r="A715" t="s">
        <v>2038</v>
      </c>
      <c r="B715" t="s">
        <v>2039</v>
      </c>
      <c r="C715">
        <v>1.0660555955517E-3</v>
      </c>
      <c r="D715" t="s">
        <v>1253</v>
      </c>
      <c r="E715" t="s">
        <v>1829</v>
      </c>
      <c r="F715" t="s">
        <v>504</v>
      </c>
      <c r="G715" t="s">
        <v>1254</v>
      </c>
      <c r="H715">
        <v>75980824682.75</v>
      </c>
      <c r="I715">
        <v>3.6555</v>
      </c>
      <c r="J715">
        <v>90073.54</v>
      </c>
      <c r="K715" t="s">
        <v>2040</v>
      </c>
      <c r="L715" s="48">
        <v>46204</v>
      </c>
      <c r="M715" t="s">
        <v>2041</v>
      </c>
      <c r="N715">
        <v>264.79000000000002</v>
      </c>
      <c r="O715">
        <v>87185768.346201301</v>
      </c>
    </row>
    <row r="716" spans="1:15" x14ac:dyDescent="0.35">
      <c r="A716" t="s">
        <v>2042</v>
      </c>
      <c r="B716" t="s">
        <v>2043</v>
      </c>
      <c r="C716">
        <v>5.7798827510856384E-4</v>
      </c>
      <c r="D716" t="s">
        <v>1253</v>
      </c>
      <c r="E716" t="s">
        <v>1829</v>
      </c>
      <c r="F716" t="s">
        <v>504</v>
      </c>
      <c r="G716" t="s">
        <v>1254</v>
      </c>
      <c r="H716">
        <v>75980824682.75</v>
      </c>
      <c r="I716">
        <v>3.6555</v>
      </c>
      <c r="J716">
        <v>105983.25</v>
      </c>
      <c r="K716" t="s">
        <v>2044</v>
      </c>
      <c r="L716" s="48">
        <v>46204</v>
      </c>
      <c r="M716" t="s">
        <v>2041</v>
      </c>
      <c r="N716">
        <v>123.63</v>
      </c>
      <c r="O716">
        <v>47896953.471461251</v>
      </c>
    </row>
    <row r="717" spans="1:15" hidden="1" x14ac:dyDescent="0.35">
      <c r="A717" t="s">
        <v>1415</v>
      </c>
      <c r="C717">
        <v>2.6066508059819698E-3</v>
      </c>
      <c r="D717" t="s">
        <v>1274</v>
      </c>
      <c r="E717" t="s">
        <v>1817</v>
      </c>
      <c r="F717" t="s">
        <v>504</v>
      </c>
      <c r="G717" t="s">
        <v>1263</v>
      </c>
      <c r="H717">
        <v>22242246490.619999</v>
      </c>
      <c r="I717">
        <v>3.6555</v>
      </c>
      <c r="J717">
        <v>0</v>
      </c>
      <c r="K717" t="s">
        <v>1498</v>
      </c>
      <c r="L717" s="48">
        <v>46204</v>
      </c>
      <c r="M717" t="s">
        <v>1825</v>
      </c>
      <c r="N717">
        <v>1085.7218677999999</v>
      </c>
      <c r="O717">
        <v>0</v>
      </c>
    </row>
    <row r="718" spans="1:15" hidden="1" x14ac:dyDescent="0.35">
      <c r="A718" t="s">
        <v>1384</v>
      </c>
      <c r="B718" t="s">
        <v>1385</v>
      </c>
      <c r="C718">
        <v>4.3493636002650089E-3</v>
      </c>
      <c r="D718" t="s">
        <v>1253</v>
      </c>
      <c r="E718" t="s">
        <v>1741</v>
      </c>
      <c r="F718" t="s">
        <v>505</v>
      </c>
      <c r="G718" t="s">
        <v>1263</v>
      </c>
      <c r="H718">
        <v>32175031138.84</v>
      </c>
      <c r="I718">
        <v>1</v>
      </c>
      <c r="J718">
        <v>17695038</v>
      </c>
      <c r="K718" t="s">
        <v>1764</v>
      </c>
      <c r="L718" s="48">
        <v>46204</v>
      </c>
      <c r="M718" t="s">
        <v>1765</v>
      </c>
      <c r="N718">
        <v>8.0142061000000009</v>
      </c>
      <c r="O718">
        <v>141811681.47933179</v>
      </c>
    </row>
    <row r="719" spans="1:15" x14ac:dyDescent="0.35">
      <c r="A719" t="s">
        <v>2045</v>
      </c>
      <c r="B719" t="s">
        <v>2046</v>
      </c>
      <c r="C719">
        <v>5.8837832643887048E-4</v>
      </c>
      <c r="D719" t="s">
        <v>1253</v>
      </c>
      <c r="E719" t="s">
        <v>1829</v>
      </c>
      <c r="F719" t="s">
        <v>504</v>
      </c>
      <c r="G719" t="s">
        <v>1254</v>
      </c>
      <c r="H719">
        <v>75980824682.75</v>
      </c>
      <c r="I719">
        <v>3.6555</v>
      </c>
      <c r="J719">
        <v>309637.01000000013</v>
      </c>
      <c r="K719" t="s">
        <v>2047</v>
      </c>
      <c r="L719" s="48">
        <v>46204</v>
      </c>
      <c r="M719" t="s">
        <v>2041</v>
      </c>
      <c r="N719">
        <v>43.05</v>
      </c>
      <c r="O719">
        <v>48727351.776867747</v>
      </c>
    </row>
    <row r="720" spans="1:15" x14ac:dyDescent="0.35">
      <c r="A720" t="s">
        <v>1415</v>
      </c>
      <c r="C720">
        <v>1.35039875926774E-2</v>
      </c>
      <c r="D720" t="s">
        <v>1257</v>
      </c>
      <c r="E720" t="s">
        <v>1817</v>
      </c>
      <c r="F720" t="s">
        <v>504</v>
      </c>
      <c r="G720" t="s">
        <v>1254</v>
      </c>
      <c r="H720">
        <v>13609572096.93</v>
      </c>
      <c r="I720">
        <v>3.6555</v>
      </c>
      <c r="K720" t="s">
        <v>1498</v>
      </c>
      <c r="L720" s="48">
        <v>46204</v>
      </c>
      <c r="M720" t="s">
        <v>1825</v>
      </c>
      <c r="N720">
        <v>1085.7218677999999</v>
      </c>
    </row>
    <row r="721" spans="1:15" hidden="1" x14ac:dyDescent="0.35">
      <c r="A721" t="s">
        <v>1798</v>
      </c>
      <c r="B721" t="s">
        <v>1799</v>
      </c>
      <c r="C721">
        <v>1.1204731348967869E-2</v>
      </c>
      <c r="D721" t="s">
        <v>1253</v>
      </c>
      <c r="E721" t="s">
        <v>1741</v>
      </c>
      <c r="F721" t="s">
        <v>505</v>
      </c>
      <c r="G721" t="s">
        <v>1266</v>
      </c>
      <c r="H721">
        <v>21321717942.369999</v>
      </c>
      <c r="I721">
        <v>3.6555</v>
      </c>
      <c r="J721">
        <v>2285017.399999999</v>
      </c>
      <c r="K721" t="s">
        <v>1800</v>
      </c>
      <c r="L721" s="48">
        <v>46204</v>
      </c>
      <c r="M721" t="s">
        <v>1577</v>
      </c>
      <c r="N721">
        <v>32.090000000000003</v>
      </c>
      <c r="O721">
        <v>268043954.68191299</v>
      </c>
    </row>
    <row r="722" spans="1:15" hidden="1" x14ac:dyDescent="0.35">
      <c r="A722" t="s">
        <v>1378</v>
      </c>
      <c r="B722" t="s">
        <v>1379</v>
      </c>
      <c r="C722">
        <v>5.9762640412301194E-3</v>
      </c>
      <c r="D722" t="s">
        <v>1253</v>
      </c>
      <c r="E722" t="s">
        <v>1741</v>
      </c>
      <c r="F722" t="s">
        <v>505</v>
      </c>
      <c r="G722" t="s">
        <v>1260</v>
      </c>
      <c r="H722">
        <v>22484075601.540001</v>
      </c>
      <c r="I722">
        <v>1</v>
      </c>
      <c r="J722">
        <v>69023892.050000012</v>
      </c>
      <c r="K722" t="s">
        <v>1751</v>
      </c>
      <c r="L722" s="48">
        <v>46204</v>
      </c>
      <c r="M722" t="s">
        <v>1752</v>
      </c>
      <c r="N722">
        <v>1.9948675</v>
      </c>
      <c r="O722">
        <v>137693518.97405341</v>
      </c>
    </row>
    <row r="723" spans="1:15" x14ac:dyDescent="0.35">
      <c r="A723" t="s">
        <v>2048</v>
      </c>
      <c r="B723" t="s">
        <v>2049</v>
      </c>
      <c r="C723">
        <v>2.905729658621813E-6</v>
      </c>
      <c r="D723" t="s">
        <v>1253</v>
      </c>
      <c r="E723" t="s">
        <v>1829</v>
      </c>
      <c r="F723" t="s">
        <v>504</v>
      </c>
      <c r="G723" t="s">
        <v>1254</v>
      </c>
      <c r="H723">
        <v>75980824682.75</v>
      </c>
      <c r="I723">
        <v>3.6555</v>
      </c>
      <c r="J723">
        <v>3639.7719999992869</v>
      </c>
      <c r="K723" t="s">
        <v>2050</v>
      </c>
      <c r="L723" s="48">
        <v>46204</v>
      </c>
      <c r="M723" t="s">
        <v>2051</v>
      </c>
      <c r="N723">
        <v>18.2</v>
      </c>
      <c r="O723">
        <v>242154.39513715261</v>
      </c>
    </row>
    <row r="724" spans="1:15" x14ac:dyDescent="0.35">
      <c r="A724" t="s">
        <v>2052</v>
      </c>
      <c r="B724" t="s">
        <v>2053</v>
      </c>
      <c r="C724">
        <v>3.4777169638437869E-7</v>
      </c>
      <c r="D724" t="s">
        <v>1253</v>
      </c>
      <c r="E724" t="s">
        <v>1829</v>
      </c>
      <c r="F724" t="s">
        <v>504</v>
      </c>
      <c r="G724" t="s">
        <v>1254</v>
      </c>
      <c r="H724">
        <v>75980824682.75</v>
      </c>
      <c r="I724">
        <v>4.4023187000000004</v>
      </c>
      <c r="J724">
        <v>2.8260988686724011</v>
      </c>
      <c r="K724" t="s">
        <v>2054</v>
      </c>
      <c r="L724" s="48">
        <v>46204</v>
      </c>
      <c r="M724" t="s">
        <v>2055</v>
      </c>
      <c r="N724">
        <v>2434.7199999999998</v>
      </c>
      <c r="O724">
        <v>30291.29594205771</v>
      </c>
    </row>
    <row r="725" spans="1:15" hidden="1" x14ac:dyDescent="0.35">
      <c r="A725" t="s">
        <v>145</v>
      </c>
      <c r="B725" t="s">
        <v>147</v>
      </c>
      <c r="C725">
        <v>1.8864704307992398E-2</v>
      </c>
      <c r="D725" t="s">
        <v>1257</v>
      </c>
      <c r="E725" t="s">
        <v>1533</v>
      </c>
      <c r="F725" t="s">
        <v>504</v>
      </c>
      <c r="G725" t="s">
        <v>1260</v>
      </c>
      <c r="H725">
        <v>1876132204.02</v>
      </c>
      <c r="I725">
        <v>3.6555</v>
      </c>
      <c r="J725">
        <v>675898.97500000102</v>
      </c>
      <c r="K725" t="s">
        <v>146</v>
      </c>
      <c r="L725" s="48">
        <v>46204</v>
      </c>
      <c r="M725" t="s">
        <v>1671</v>
      </c>
      <c r="N725">
        <v>15.427</v>
      </c>
      <c r="O725">
        <v>38116240.242916599</v>
      </c>
    </row>
    <row r="726" spans="1:15" hidden="1" x14ac:dyDescent="0.35">
      <c r="A726" t="s">
        <v>12</v>
      </c>
      <c r="B726" t="s">
        <v>14</v>
      </c>
      <c r="C726">
        <v>6.4110484636011194E-5</v>
      </c>
      <c r="D726" t="s">
        <v>1253</v>
      </c>
      <c r="E726" t="s">
        <v>1529</v>
      </c>
      <c r="F726" t="s">
        <v>505</v>
      </c>
      <c r="G726" t="s">
        <v>1273</v>
      </c>
      <c r="H726">
        <v>38668920674.18</v>
      </c>
      <c r="I726">
        <v>3.6555</v>
      </c>
      <c r="J726">
        <v>788</v>
      </c>
      <c r="K726" t="s">
        <v>13</v>
      </c>
      <c r="L726" s="48">
        <v>46204</v>
      </c>
      <c r="M726" t="s">
        <v>1624</v>
      </c>
      <c r="N726">
        <v>926.98357322499999</v>
      </c>
      <c r="O726">
        <v>2670207.7001161021</v>
      </c>
    </row>
    <row r="727" spans="1:15" x14ac:dyDescent="0.35">
      <c r="A727" t="s">
        <v>2056</v>
      </c>
      <c r="B727" t="s">
        <v>2057</v>
      </c>
      <c r="C727">
        <v>1.0784222708489739E-6</v>
      </c>
      <c r="D727" t="s">
        <v>1253</v>
      </c>
      <c r="E727" t="s">
        <v>1829</v>
      </c>
      <c r="F727" t="s">
        <v>504</v>
      </c>
      <c r="G727" t="s">
        <v>1254</v>
      </c>
      <c r="H727">
        <v>75980824682.75</v>
      </c>
      <c r="I727">
        <v>4.4023187000000004</v>
      </c>
      <c r="J727">
        <v>50</v>
      </c>
      <c r="K727" t="s">
        <v>2058</v>
      </c>
      <c r="L727" s="48">
        <v>46204</v>
      </c>
      <c r="M727" t="s">
        <v>2055</v>
      </c>
      <c r="N727">
        <v>432.33</v>
      </c>
      <c r="O727">
        <v>95162.722178550015</v>
      </c>
    </row>
    <row r="728" spans="1:15" x14ac:dyDescent="0.35">
      <c r="A728" t="s">
        <v>1932</v>
      </c>
      <c r="B728" t="s">
        <v>1933</v>
      </c>
      <c r="C728">
        <v>1.0086190951332751E-3</v>
      </c>
      <c r="D728" t="s">
        <v>1253</v>
      </c>
      <c r="E728" t="s">
        <v>1533</v>
      </c>
      <c r="F728" t="s">
        <v>504</v>
      </c>
      <c r="G728" t="s">
        <v>1254</v>
      </c>
      <c r="H728">
        <v>75980824682.75</v>
      </c>
      <c r="I728">
        <v>3.6555</v>
      </c>
      <c r="J728">
        <v>344868</v>
      </c>
      <c r="K728" t="s">
        <v>1934</v>
      </c>
      <c r="L728" s="48">
        <v>46204</v>
      </c>
      <c r="M728" t="s">
        <v>1646</v>
      </c>
      <c r="N728">
        <v>65.44</v>
      </c>
      <c r="O728">
        <v>82497915.898559988</v>
      </c>
    </row>
    <row r="729" spans="1:15" hidden="1" x14ac:dyDescent="0.35">
      <c r="A729" t="s">
        <v>639</v>
      </c>
      <c r="B729" t="s">
        <v>640</v>
      </c>
      <c r="C729">
        <v>6.7876542711119581E-3</v>
      </c>
      <c r="D729" t="s">
        <v>1253</v>
      </c>
      <c r="E729" t="s">
        <v>1741</v>
      </c>
      <c r="F729" t="s">
        <v>505</v>
      </c>
      <c r="G729" t="s">
        <v>1263</v>
      </c>
      <c r="H729">
        <v>32175031138.84</v>
      </c>
      <c r="I729">
        <v>1</v>
      </c>
      <c r="J729">
        <v>48679685</v>
      </c>
      <c r="K729" t="s">
        <v>1625</v>
      </c>
      <c r="L729" s="48">
        <v>46204</v>
      </c>
      <c r="M729" t="s">
        <v>1626</v>
      </c>
      <c r="N729">
        <v>4.5376127000000004</v>
      </c>
      <c r="O729">
        <v>220889556.8879995</v>
      </c>
    </row>
    <row r="730" spans="1:15" hidden="1" x14ac:dyDescent="0.35">
      <c r="A730" t="s">
        <v>1340</v>
      </c>
      <c r="B730" t="s">
        <v>1341</v>
      </c>
      <c r="C730">
        <v>5.9975370724057704E-4</v>
      </c>
      <c r="D730" t="s">
        <v>1274</v>
      </c>
      <c r="E730" t="s">
        <v>1523</v>
      </c>
      <c r="F730" t="s">
        <v>505</v>
      </c>
      <c r="G730" t="s">
        <v>1263</v>
      </c>
      <c r="H730">
        <v>22242246490.619999</v>
      </c>
      <c r="I730">
        <v>3.6555</v>
      </c>
      <c r="J730">
        <v>4000</v>
      </c>
      <c r="L730" s="48">
        <v>46204</v>
      </c>
      <c r="M730" t="s">
        <v>1665</v>
      </c>
      <c r="N730">
        <v>989.29371600000002</v>
      </c>
      <c r="O730">
        <v>14465452.715352001</v>
      </c>
    </row>
    <row r="731" spans="1:15" x14ac:dyDescent="0.35">
      <c r="A731" t="s">
        <v>1415</v>
      </c>
      <c r="C731">
        <v>3.5458829250376101E-3</v>
      </c>
      <c r="D731" t="s">
        <v>1274</v>
      </c>
      <c r="E731" t="s">
        <v>1817</v>
      </c>
      <c r="F731" t="s">
        <v>504</v>
      </c>
      <c r="G731" t="s">
        <v>1254</v>
      </c>
      <c r="H731">
        <v>49939198393.660004</v>
      </c>
      <c r="I731">
        <v>3.6555</v>
      </c>
      <c r="K731" t="s">
        <v>1498</v>
      </c>
      <c r="L731" s="48">
        <v>46204</v>
      </c>
      <c r="M731" t="s">
        <v>1825</v>
      </c>
      <c r="N731">
        <v>1085.7218677999999</v>
      </c>
    </row>
    <row r="732" spans="1:15" x14ac:dyDescent="0.35">
      <c r="A732" t="s">
        <v>2059</v>
      </c>
      <c r="B732" t="s">
        <v>2060</v>
      </c>
      <c r="C732">
        <v>7.305758154145834E-3</v>
      </c>
      <c r="D732" t="s">
        <v>1253</v>
      </c>
      <c r="E732" t="s">
        <v>1533</v>
      </c>
      <c r="F732" t="s">
        <v>504</v>
      </c>
      <c r="G732" t="s">
        <v>1254</v>
      </c>
      <c r="H732">
        <v>75980824682.75</v>
      </c>
      <c r="I732">
        <v>3.6555</v>
      </c>
      <c r="J732">
        <v>8994450.1990044713</v>
      </c>
      <c r="K732" t="s">
        <v>2061</v>
      </c>
      <c r="L732" s="48">
        <v>46204</v>
      </c>
      <c r="M732" t="s">
        <v>1646</v>
      </c>
      <c r="N732">
        <v>18.309999999999999</v>
      </c>
      <c r="O732">
        <v>602018384.58205807</v>
      </c>
    </row>
    <row r="733" spans="1:15" hidden="1" x14ac:dyDescent="0.35">
      <c r="A733" t="s">
        <v>66</v>
      </c>
      <c r="B733" t="s">
        <v>675</v>
      </c>
      <c r="C733">
        <v>1.6304370416583049E-8</v>
      </c>
      <c r="D733" t="s">
        <v>1253</v>
      </c>
      <c r="E733" t="s">
        <v>1741</v>
      </c>
      <c r="F733" t="s">
        <v>505</v>
      </c>
      <c r="G733" t="s">
        <v>1266</v>
      </c>
      <c r="H733">
        <v>21321717942.369999</v>
      </c>
      <c r="I733">
        <v>3.6555</v>
      </c>
      <c r="J733">
        <v>39.059999981700948</v>
      </c>
      <c r="K733" t="s">
        <v>1778</v>
      </c>
      <c r="L733" s="48">
        <v>46204</v>
      </c>
      <c r="M733" t="s">
        <v>1779</v>
      </c>
      <c r="N733">
        <v>2.6458914999999998</v>
      </c>
      <c r="O733">
        <v>377.79052195745561</v>
      </c>
    </row>
    <row r="734" spans="1:15" hidden="1" x14ac:dyDescent="0.35">
      <c r="A734" t="s">
        <v>1282</v>
      </c>
      <c r="B734" t="s">
        <v>1283</v>
      </c>
      <c r="C734">
        <v>3.2628671357905198E-4</v>
      </c>
      <c r="D734" t="s">
        <v>1257</v>
      </c>
      <c r="E734" t="s">
        <v>1529</v>
      </c>
      <c r="F734" t="s">
        <v>505</v>
      </c>
      <c r="G734" t="s">
        <v>1260</v>
      </c>
      <c r="H734">
        <v>1876132204.02</v>
      </c>
      <c r="I734">
        <v>3.6555</v>
      </c>
      <c r="J734">
        <v>172.01</v>
      </c>
      <c r="L734" s="48">
        <v>46204</v>
      </c>
      <c r="M734" t="s">
        <v>1559</v>
      </c>
      <c r="N734">
        <v>1049.2326390000001</v>
      </c>
      <c r="O734">
        <v>659739.17953981285</v>
      </c>
    </row>
    <row r="735" spans="1:15" x14ac:dyDescent="0.35">
      <c r="A735" t="s">
        <v>1643</v>
      </c>
      <c r="B735" t="s">
        <v>1644</v>
      </c>
      <c r="C735">
        <v>2.2983657298521741E-4</v>
      </c>
      <c r="D735" t="s">
        <v>1253</v>
      </c>
      <c r="E735" t="s">
        <v>1533</v>
      </c>
      <c r="F735" t="s">
        <v>504</v>
      </c>
      <c r="G735" t="s">
        <v>1254</v>
      </c>
      <c r="H735">
        <v>75980824682.75</v>
      </c>
      <c r="I735">
        <v>3.6555</v>
      </c>
      <c r="J735">
        <v>255472.62220591019</v>
      </c>
      <c r="K735" t="s">
        <v>1645</v>
      </c>
      <c r="L735" s="48">
        <v>46204</v>
      </c>
      <c r="M735" t="s">
        <v>1646</v>
      </c>
      <c r="N735">
        <v>20.100000000000001</v>
      </c>
      <c r="O735">
        <v>18770991.426521469</v>
      </c>
    </row>
    <row r="736" spans="1:15" x14ac:dyDescent="0.35">
      <c r="A736" t="s">
        <v>1785</v>
      </c>
      <c r="B736" t="s">
        <v>1786</v>
      </c>
      <c r="C736">
        <v>1.6942830949749299E-9</v>
      </c>
      <c r="D736" t="s">
        <v>1253</v>
      </c>
      <c r="E736" t="s">
        <v>1533</v>
      </c>
      <c r="F736" t="s">
        <v>504</v>
      </c>
      <c r="G736" t="s">
        <v>1254</v>
      </c>
      <c r="H736">
        <v>75980824682.75</v>
      </c>
      <c r="I736">
        <v>3.6555</v>
      </c>
      <c r="J736">
        <v>3.2719999999999998</v>
      </c>
      <c r="K736" t="s">
        <v>1787</v>
      </c>
      <c r="L736" s="48">
        <v>46204</v>
      </c>
      <c r="M736" t="s">
        <v>1646</v>
      </c>
      <c r="N736">
        <v>11.65</v>
      </c>
      <c r="O736">
        <v>139.34327339999999</v>
      </c>
    </row>
    <row r="737" spans="1:15" hidden="1" x14ac:dyDescent="0.35">
      <c r="A737" t="s">
        <v>319</v>
      </c>
      <c r="B737" t="s">
        <v>321</v>
      </c>
      <c r="C737">
        <v>1.2284322861857121E-4</v>
      </c>
      <c r="D737" t="s">
        <v>1257</v>
      </c>
      <c r="E737" t="s">
        <v>1523</v>
      </c>
      <c r="F737" t="s">
        <v>505</v>
      </c>
      <c r="G737" t="s">
        <v>1266</v>
      </c>
      <c r="H737">
        <v>4819620516.6400003</v>
      </c>
      <c r="I737">
        <v>1.0088E-3</v>
      </c>
      <c r="J737">
        <v>568.75999999999476</v>
      </c>
      <c r="K737" t="s">
        <v>2062</v>
      </c>
      <c r="L737" s="48">
        <v>46204</v>
      </c>
      <c r="M737" t="s">
        <v>2063</v>
      </c>
      <c r="N737">
        <v>988969.17799999996</v>
      </c>
      <c r="O737">
        <v>567435.98744445248</v>
      </c>
    </row>
    <row r="738" spans="1:15" hidden="1" x14ac:dyDescent="0.35">
      <c r="A738" t="s">
        <v>1753</v>
      </c>
      <c r="B738" t="s">
        <v>1754</v>
      </c>
      <c r="C738">
        <v>3.4554122467531249E-2</v>
      </c>
      <c r="D738" t="s">
        <v>1253</v>
      </c>
      <c r="E738" t="s">
        <v>1741</v>
      </c>
      <c r="F738" t="s">
        <v>505</v>
      </c>
      <c r="G738" t="s">
        <v>1260</v>
      </c>
      <c r="H738">
        <v>22484075601.540001</v>
      </c>
      <c r="I738">
        <v>3.6555</v>
      </c>
      <c r="J738">
        <v>590834</v>
      </c>
      <c r="K738" t="s">
        <v>1755</v>
      </c>
      <c r="L738" s="48">
        <v>46204</v>
      </c>
      <c r="M738" t="s">
        <v>1756</v>
      </c>
      <c r="N738">
        <v>393.67</v>
      </c>
      <c r="O738">
        <v>850245980.76128995</v>
      </c>
    </row>
    <row r="739" spans="1:15" x14ac:dyDescent="0.35">
      <c r="A739" t="s">
        <v>1662</v>
      </c>
      <c r="B739" t="s">
        <v>1663</v>
      </c>
      <c r="C739">
        <v>1.563165143096863E-9</v>
      </c>
      <c r="D739" t="s">
        <v>1253</v>
      </c>
      <c r="E739" t="s">
        <v>1533</v>
      </c>
      <c r="F739" t="s">
        <v>504</v>
      </c>
      <c r="G739" t="s">
        <v>1254</v>
      </c>
      <c r="H739">
        <v>75980824682.75</v>
      </c>
      <c r="I739">
        <v>3.6555</v>
      </c>
      <c r="J739">
        <v>1.01</v>
      </c>
      <c r="K739" t="s">
        <v>1664</v>
      </c>
      <c r="L739" s="48">
        <v>46204</v>
      </c>
      <c r="M739" t="s">
        <v>1646</v>
      </c>
      <c r="N739">
        <v>34.630000000000003</v>
      </c>
      <c r="O739">
        <v>127.85586465</v>
      </c>
    </row>
    <row r="740" spans="1:15" hidden="1" x14ac:dyDescent="0.35">
      <c r="A740" t="s">
        <v>277</v>
      </c>
      <c r="B740" t="s">
        <v>278</v>
      </c>
      <c r="C740">
        <v>1.2389592691917719E-4</v>
      </c>
      <c r="D740" t="s">
        <v>1253</v>
      </c>
      <c r="E740" t="s">
        <v>1529</v>
      </c>
      <c r="F740" t="s">
        <v>505</v>
      </c>
      <c r="G740" t="s">
        <v>1273</v>
      </c>
      <c r="H740">
        <v>38668920674.18</v>
      </c>
      <c r="I740">
        <v>1</v>
      </c>
      <c r="J740">
        <v>2833</v>
      </c>
      <c r="K740" t="s">
        <v>1640</v>
      </c>
      <c r="L740" s="48">
        <v>46204</v>
      </c>
      <c r="M740" t="s">
        <v>1641</v>
      </c>
      <c r="N740">
        <v>1693.7178389999999</v>
      </c>
      <c r="O740">
        <v>4798302.6378870001</v>
      </c>
    </row>
    <row r="741" spans="1:15" x14ac:dyDescent="0.35">
      <c r="A741" t="s">
        <v>2064</v>
      </c>
      <c r="B741" t="s">
        <v>2065</v>
      </c>
      <c r="C741">
        <v>3.2940556689677539E-9</v>
      </c>
      <c r="D741" t="s">
        <v>1253</v>
      </c>
      <c r="E741" t="s">
        <v>1829</v>
      </c>
      <c r="F741" t="s">
        <v>504</v>
      </c>
      <c r="G741" t="s">
        <v>1254</v>
      </c>
      <c r="H741">
        <v>75980824682.75</v>
      </c>
      <c r="I741">
        <v>5.0888216000000002</v>
      </c>
      <c r="J741">
        <v>4.099999997112036E-2</v>
      </c>
      <c r="K741" t="s">
        <v>2066</v>
      </c>
      <c r="L741" s="48">
        <v>46204</v>
      </c>
      <c r="M741" t="s">
        <v>2067</v>
      </c>
      <c r="N741">
        <v>1355.79</v>
      </c>
      <c r="O741">
        <v>282.87431072037259</v>
      </c>
    </row>
    <row r="742" spans="1:15" x14ac:dyDescent="0.35">
      <c r="A742" t="s">
        <v>1650</v>
      </c>
      <c r="B742" t="s">
        <v>1651</v>
      </c>
      <c r="C742">
        <v>8.1773497378906379E-4</v>
      </c>
      <c r="D742" t="s">
        <v>1253</v>
      </c>
      <c r="E742" t="s">
        <v>1533</v>
      </c>
      <c r="F742" t="s">
        <v>504</v>
      </c>
      <c r="G742" t="s">
        <v>1254</v>
      </c>
      <c r="H742">
        <v>75980824682.75</v>
      </c>
      <c r="I742">
        <v>4.4023187000000004</v>
      </c>
      <c r="J742">
        <v>8699.7211761715098</v>
      </c>
      <c r="K742" t="s">
        <v>1652</v>
      </c>
      <c r="L742" s="48">
        <v>46204</v>
      </c>
      <c r="M742" t="s">
        <v>1653</v>
      </c>
      <c r="N742">
        <v>1853.04</v>
      </c>
      <c r="O742">
        <v>70969477.447959483</v>
      </c>
    </row>
    <row r="743" spans="1:15" hidden="1" x14ac:dyDescent="0.35">
      <c r="A743" t="s">
        <v>313</v>
      </c>
      <c r="B743" t="s">
        <v>315</v>
      </c>
      <c r="C743">
        <v>3.8200455282169621E-3</v>
      </c>
      <c r="D743" t="s">
        <v>1253</v>
      </c>
      <c r="E743" t="s">
        <v>1741</v>
      </c>
      <c r="F743" t="s">
        <v>505</v>
      </c>
      <c r="G743" t="s">
        <v>1260</v>
      </c>
      <c r="H743">
        <v>22484075601.540001</v>
      </c>
      <c r="I743">
        <v>1</v>
      </c>
      <c r="J743">
        <v>193027891</v>
      </c>
      <c r="K743" t="s">
        <v>517</v>
      </c>
      <c r="L743" s="48">
        <v>46204</v>
      </c>
      <c r="M743" t="s">
        <v>1599</v>
      </c>
      <c r="N743">
        <v>0.45116830000000002</v>
      </c>
      <c r="O743">
        <v>87088065.435055301</v>
      </c>
    </row>
    <row r="744" spans="1:15" x14ac:dyDescent="0.35">
      <c r="A744" t="s">
        <v>2068</v>
      </c>
      <c r="B744" t="s">
        <v>2069</v>
      </c>
      <c r="C744">
        <v>1.654023308530637E-9</v>
      </c>
      <c r="D744" t="s">
        <v>1253</v>
      </c>
      <c r="E744" t="s">
        <v>1829</v>
      </c>
      <c r="F744" t="s">
        <v>504</v>
      </c>
      <c r="G744" t="s">
        <v>1254</v>
      </c>
      <c r="H744">
        <v>75980824682.75</v>
      </c>
      <c r="I744">
        <v>5.0888216000000002</v>
      </c>
      <c r="J744">
        <v>3.1699999856937211</v>
      </c>
      <c r="K744" t="s">
        <v>2070</v>
      </c>
      <c r="L744" s="48">
        <v>46204</v>
      </c>
      <c r="M744" t="s">
        <v>2071</v>
      </c>
      <c r="N744">
        <v>8.8390000000000004</v>
      </c>
      <c r="O744">
        <v>142.58689772451021</v>
      </c>
    </row>
    <row r="745" spans="1:15" hidden="1" x14ac:dyDescent="0.35">
      <c r="A745" t="s">
        <v>1772</v>
      </c>
      <c r="B745" t="s">
        <v>1773</v>
      </c>
      <c r="C745">
        <v>1.6020242018156761E-2</v>
      </c>
      <c r="D745" t="s">
        <v>1253</v>
      </c>
      <c r="E745" t="s">
        <v>1741</v>
      </c>
      <c r="F745" t="s">
        <v>505</v>
      </c>
      <c r="G745" t="s">
        <v>1263</v>
      </c>
      <c r="H745">
        <v>32175031138.84</v>
      </c>
      <c r="I745">
        <v>3.6555</v>
      </c>
      <c r="J745">
        <v>4102325.02</v>
      </c>
      <c r="K745" t="s">
        <v>1774</v>
      </c>
      <c r="L745" s="48">
        <v>46204</v>
      </c>
      <c r="M745" t="s">
        <v>1775</v>
      </c>
      <c r="N745">
        <v>37.472113399999998</v>
      </c>
      <c r="O745">
        <v>561933652.82474709</v>
      </c>
    </row>
    <row r="746" spans="1:15" hidden="1" x14ac:dyDescent="0.35">
      <c r="A746" t="s">
        <v>1802</v>
      </c>
      <c r="B746" t="s">
        <v>1803</v>
      </c>
      <c r="C746">
        <v>1.2462139172744611E-2</v>
      </c>
      <c r="D746" t="s">
        <v>1253</v>
      </c>
      <c r="E746" t="s">
        <v>1741</v>
      </c>
      <c r="F746" t="s">
        <v>505</v>
      </c>
      <c r="G746" t="s">
        <v>1266</v>
      </c>
      <c r="H746">
        <v>21321717942.369999</v>
      </c>
      <c r="I746">
        <v>5.0888216000000002</v>
      </c>
      <c r="J746">
        <v>13295355.32000003</v>
      </c>
      <c r="L746" s="48">
        <v>46204</v>
      </c>
      <c r="M746" t="s">
        <v>1804</v>
      </c>
      <c r="N746">
        <v>4.6079999999999997</v>
      </c>
      <c r="O746">
        <v>311766641.6582756</v>
      </c>
    </row>
    <row r="747" spans="1:15" x14ac:dyDescent="0.35">
      <c r="A747" t="s">
        <v>660</v>
      </c>
      <c r="B747" t="s">
        <v>659</v>
      </c>
      <c r="C747">
        <v>6.4195640858035578E-3</v>
      </c>
      <c r="D747" t="s">
        <v>1253</v>
      </c>
      <c r="E747" t="s">
        <v>1533</v>
      </c>
      <c r="F747" t="s">
        <v>504</v>
      </c>
      <c r="G747" t="s">
        <v>1254</v>
      </c>
      <c r="H747">
        <v>75980824682.75</v>
      </c>
      <c r="I747">
        <v>3.6555</v>
      </c>
      <c r="J747">
        <v>651892.19699999958</v>
      </c>
      <c r="K747" t="s">
        <v>658</v>
      </c>
      <c r="L747" s="48">
        <v>46204</v>
      </c>
      <c r="M747" t="s">
        <v>2072</v>
      </c>
      <c r="N747">
        <v>221.76</v>
      </c>
      <c r="O747">
        <v>528452289.53936458</v>
      </c>
    </row>
    <row r="748" spans="1:15" hidden="1" x14ac:dyDescent="0.35">
      <c r="A748" t="s">
        <v>1296</v>
      </c>
      <c r="B748" t="s">
        <v>1297</v>
      </c>
      <c r="C748">
        <v>2.2468264719713968E-3</v>
      </c>
      <c r="D748" t="s">
        <v>1274</v>
      </c>
      <c r="E748" t="s">
        <v>1529</v>
      </c>
      <c r="F748" t="s">
        <v>505</v>
      </c>
      <c r="G748" t="s">
        <v>1260</v>
      </c>
      <c r="H748">
        <v>14659382987.110001</v>
      </c>
      <c r="I748">
        <v>3.6555</v>
      </c>
      <c r="J748">
        <v>9219.1</v>
      </c>
      <c r="L748" s="48">
        <v>46204</v>
      </c>
      <c r="M748" t="s">
        <v>1577</v>
      </c>
      <c r="N748">
        <v>1055.4704220000001</v>
      </c>
      <c r="O748">
        <v>35569796.57175076</v>
      </c>
    </row>
    <row r="749" spans="1:15" x14ac:dyDescent="0.35">
      <c r="A749" t="s">
        <v>1354</v>
      </c>
      <c r="B749" t="s">
        <v>1355</v>
      </c>
      <c r="C749">
        <v>1.0858268730453301E-3</v>
      </c>
      <c r="D749" t="s">
        <v>1257</v>
      </c>
      <c r="E749" t="s">
        <v>1529</v>
      </c>
      <c r="F749" t="s">
        <v>505</v>
      </c>
      <c r="G749" t="s">
        <v>1254</v>
      </c>
      <c r="H749">
        <v>13609572096.93</v>
      </c>
      <c r="I749">
        <v>3.6555</v>
      </c>
      <c r="J749">
        <v>4266.8999999999996</v>
      </c>
      <c r="L749" s="48">
        <v>46204</v>
      </c>
      <c r="M749" t="s">
        <v>1693</v>
      </c>
      <c r="N749">
        <v>1019.39</v>
      </c>
      <c r="O749">
        <v>15900091.440700499</v>
      </c>
    </row>
    <row r="750" spans="1:15" x14ac:dyDescent="0.35">
      <c r="A750" t="s">
        <v>680</v>
      </c>
      <c r="B750" t="s">
        <v>681</v>
      </c>
      <c r="C750">
        <v>3.180413413426735E-4</v>
      </c>
      <c r="D750" t="s">
        <v>1253</v>
      </c>
      <c r="E750" t="s">
        <v>1829</v>
      </c>
      <c r="F750" t="s">
        <v>504</v>
      </c>
      <c r="G750" t="s">
        <v>1254</v>
      </c>
      <c r="H750">
        <v>75980824682.75</v>
      </c>
      <c r="I750">
        <v>3.6555</v>
      </c>
      <c r="J750">
        <v>7130.305199999947</v>
      </c>
      <c r="K750" t="s">
        <v>682</v>
      </c>
      <c r="L750" s="48">
        <v>46204</v>
      </c>
      <c r="M750" t="s">
        <v>2073</v>
      </c>
      <c r="N750">
        <v>1015.534</v>
      </c>
      <c r="O750">
        <v>26469721.738050491</v>
      </c>
    </row>
    <row r="751" spans="1:15" hidden="1" x14ac:dyDescent="0.35">
      <c r="A751" t="s">
        <v>1364</v>
      </c>
      <c r="B751" t="s">
        <v>1365</v>
      </c>
      <c r="C751">
        <v>4.0471121106676099E-3</v>
      </c>
      <c r="D751" t="s">
        <v>1274</v>
      </c>
      <c r="E751" t="s">
        <v>1529</v>
      </c>
      <c r="F751" t="s">
        <v>505</v>
      </c>
      <c r="G751" t="s">
        <v>1266</v>
      </c>
      <c r="H751">
        <v>13037568915.93</v>
      </c>
      <c r="I751">
        <v>1</v>
      </c>
      <c r="J751">
        <v>53799.960000000006</v>
      </c>
      <c r="L751" s="48">
        <v>46204</v>
      </c>
      <c r="M751" t="s">
        <v>1707</v>
      </c>
      <c r="N751">
        <v>991.70804419299998</v>
      </c>
      <c r="O751">
        <v>53353853.109261639</v>
      </c>
    </row>
    <row r="752" spans="1:15" hidden="1" x14ac:dyDescent="0.35">
      <c r="A752" t="s">
        <v>1251</v>
      </c>
      <c r="B752" t="s">
        <v>1252</v>
      </c>
      <c r="C752">
        <v>3.3841293583921099E-3</v>
      </c>
      <c r="D752" t="s">
        <v>1274</v>
      </c>
      <c r="E752" t="s">
        <v>1523</v>
      </c>
      <c r="F752" t="s">
        <v>505</v>
      </c>
      <c r="G752" t="s">
        <v>1263</v>
      </c>
      <c r="H752">
        <v>22242246490.619999</v>
      </c>
      <c r="I752">
        <v>3.6555</v>
      </c>
      <c r="J752">
        <v>22643</v>
      </c>
      <c r="L752" s="48">
        <v>46204</v>
      </c>
      <c r="M752" t="s">
        <v>1525</v>
      </c>
      <c r="N752">
        <v>985.085689</v>
      </c>
      <c r="O752">
        <v>81537006.808406711</v>
      </c>
    </row>
    <row r="753" spans="1:15" x14ac:dyDescent="0.35">
      <c r="A753" t="s">
        <v>1986</v>
      </c>
      <c r="B753" t="s">
        <v>1987</v>
      </c>
      <c r="C753">
        <v>4.8732409869248516E-7</v>
      </c>
      <c r="D753" t="s">
        <v>1253</v>
      </c>
      <c r="E753" t="s">
        <v>1533</v>
      </c>
      <c r="F753" t="s">
        <v>504</v>
      </c>
      <c r="G753" t="s">
        <v>1254</v>
      </c>
      <c r="H753">
        <v>75980824682.75</v>
      </c>
      <c r="I753">
        <v>3.6555</v>
      </c>
      <c r="J753">
        <v>706.136999997776</v>
      </c>
      <c r="K753" t="s">
        <v>1988</v>
      </c>
      <c r="L753" s="48">
        <v>46204</v>
      </c>
      <c r="M753" t="s">
        <v>1989</v>
      </c>
      <c r="N753">
        <v>15.436299999999999</v>
      </c>
      <c r="O753">
        <v>39845.471175841551</v>
      </c>
    </row>
    <row r="754" spans="1:15" x14ac:dyDescent="0.35">
      <c r="A754" t="s">
        <v>2074</v>
      </c>
      <c r="B754" t="s">
        <v>2075</v>
      </c>
      <c r="C754">
        <v>3.3589535926180449E-3</v>
      </c>
      <c r="D754" t="s">
        <v>1253</v>
      </c>
      <c r="E754" t="s">
        <v>1533</v>
      </c>
      <c r="F754" t="s">
        <v>504</v>
      </c>
      <c r="G754" t="s">
        <v>1254</v>
      </c>
      <c r="H754">
        <v>75980824682.75</v>
      </c>
      <c r="I754">
        <v>3.6555</v>
      </c>
      <c r="J754">
        <v>478213.48800000071</v>
      </c>
      <c r="K754" t="s">
        <v>2076</v>
      </c>
      <c r="L754" s="48">
        <v>46204</v>
      </c>
      <c r="M754" t="s">
        <v>2077</v>
      </c>
      <c r="N754">
        <v>158.16</v>
      </c>
      <c r="O754">
        <v>276480983.55553389</v>
      </c>
    </row>
    <row r="755" spans="1:15" hidden="1" x14ac:dyDescent="0.35">
      <c r="A755" t="s">
        <v>302</v>
      </c>
      <c r="B755" t="s">
        <v>304</v>
      </c>
      <c r="C755">
        <v>1.1694628504348249E-2</v>
      </c>
      <c r="D755" t="s">
        <v>1253</v>
      </c>
      <c r="E755" t="s">
        <v>1741</v>
      </c>
      <c r="F755" t="s">
        <v>505</v>
      </c>
      <c r="G755" t="s">
        <v>1263</v>
      </c>
      <c r="H755">
        <v>32175031138.84</v>
      </c>
      <c r="I755">
        <v>1</v>
      </c>
      <c r="J755">
        <v>89436005.850000009</v>
      </c>
      <c r="K755" t="s">
        <v>1776</v>
      </c>
      <c r="L755" s="48">
        <v>46204</v>
      </c>
      <c r="M755" t="s">
        <v>1777</v>
      </c>
      <c r="N755">
        <v>4.2636405999999996</v>
      </c>
      <c r="O755">
        <v>381322985.64389747</v>
      </c>
    </row>
    <row r="756" spans="1:15" hidden="1" x14ac:dyDescent="0.35">
      <c r="A756" t="s">
        <v>1785</v>
      </c>
      <c r="B756" t="s">
        <v>1786</v>
      </c>
      <c r="C756">
        <v>2.717547953399839E-8</v>
      </c>
      <c r="D756" t="s">
        <v>1257</v>
      </c>
      <c r="E756" t="s">
        <v>1533</v>
      </c>
      <c r="F756" t="s">
        <v>504</v>
      </c>
      <c r="G756" t="s">
        <v>1260</v>
      </c>
      <c r="H756">
        <v>1876132204.02</v>
      </c>
      <c r="I756">
        <v>3.6555</v>
      </c>
      <c r="J756">
        <v>1.29</v>
      </c>
      <c r="K756" t="s">
        <v>1787</v>
      </c>
      <c r="L756" s="48">
        <v>46204</v>
      </c>
      <c r="M756" t="s">
        <v>1646</v>
      </c>
      <c r="N756">
        <v>11.65</v>
      </c>
      <c r="O756">
        <v>54.936681750000012</v>
      </c>
    </row>
    <row r="757" spans="1:15" x14ac:dyDescent="0.35">
      <c r="A757" t="s">
        <v>1647</v>
      </c>
      <c r="B757" t="s">
        <v>1648</v>
      </c>
      <c r="C757">
        <v>7.177409893850977E-9</v>
      </c>
      <c r="D757" t="s">
        <v>1253</v>
      </c>
      <c r="E757" t="s">
        <v>1533</v>
      </c>
      <c r="F757" t="s">
        <v>504</v>
      </c>
      <c r="G757" t="s">
        <v>1254</v>
      </c>
      <c r="H757">
        <v>75980824682.75</v>
      </c>
      <c r="I757">
        <v>3.6555</v>
      </c>
      <c r="J757">
        <v>7.5000000000000011E-2</v>
      </c>
      <c r="K757" t="s">
        <v>1649</v>
      </c>
      <c r="L757" s="48">
        <v>46204</v>
      </c>
      <c r="M757" t="s">
        <v>1573</v>
      </c>
      <c r="N757">
        <v>2160.8200000000002</v>
      </c>
      <c r="O757">
        <v>592.41581325000004</v>
      </c>
    </row>
    <row r="758" spans="1:15" hidden="1" x14ac:dyDescent="0.35">
      <c r="A758" t="s">
        <v>139</v>
      </c>
      <c r="B758" t="s">
        <v>141</v>
      </c>
      <c r="C758">
        <v>1.3397325598113029E-2</v>
      </c>
      <c r="D758" t="s">
        <v>1274</v>
      </c>
      <c r="E758" t="s">
        <v>1817</v>
      </c>
      <c r="F758" t="s">
        <v>504</v>
      </c>
      <c r="G758" t="s">
        <v>1266</v>
      </c>
      <c r="H758">
        <v>13037568915.93</v>
      </c>
      <c r="I758">
        <v>3.6555</v>
      </c>
      <c r="J758">
        <v>539284</v>
      </c>
      <c r="K758" t="s">
        <v>140</v>
      </c>
      <c r="L758" s="48">
        <v>46204</v>
      </c>
      <c r="M758" t="s">
        <v>2037</v>
      </c>
      <c r="N758">
        <v>96.344999999999999</v>
      </c>
      <c r="O758">
        <v>189929972.22038999</v>
      </c>
    </row>
    <row r="759" spans="1:15" x14ac:dyDescent="0.35">
      <c r="A759" t="s">
        <v>1354</v>
      </c>
      <c r="B759" t="s">
        <v>1355</v>
      </c>
      <c r="C759">
        <v>3.5291794552358099E-4</v>
      </c>
      <c r="D759" t="s">
        <v>1274</v>
      </c>
      <c r="E759" t="s">
        <v>1529</v>
      </c>
      <c r="F759" t="s">
        <v>505</v>
      </c>
      <c r="G759" t="s">
        <v>1254</v>
      </c>
      <c r="H759">
        <v>49939198393.660004</v>
      </c>
      <c r="I759">
        <v>3.6555</v>
      </c>
      <c r="J759">
        <v>5135.3</v>
      </c>
      <c r="L759" s="48">
        <v>46204</v>
      </c>
      <c r="M759" t="s">
        <v>1693</v>
      </c>
      <c r="N759">
        <v>1019.39</v>
      </c>
      <c r="O759">
        <v>19136079.958618499</v>
      </c>
    </row>
    <row r="760" spans="1:15" x14ac:dyDescent="0.35">
      <c r="A760" t="s">
        <v>1578</v>
      </c>
      <c r="B760" t="s">
        <v>1579</v>
      </c>
      <c r="C760">
        <v>1.057687202043537E-4</v>
      </c>
      <c r="D760" t="s">
        <v>1253</v>
      </c>
      <c r="E760" t="s">
        <v>1533</v>
      </c>
      <c r="F760" t="s">
        <v>504</v>
      </c>
      <c r="G760" t="s">
        <v>1254</v>
      </c>
      <c r="H760">
        <v>75980824682.75</v>
      </c>
      <c r="I760">
        <v>3.6555</v>
      </c>
      <c r="J760">
        <v>1267.7281499999999</v>
      </c>
      <c r="K760" t="s">
        <v>1580</v>
      </c>
      <c r="L760" s="48">
        <v>46204</v>
      </c>
      <c r="M760" t="s">
        <v>1573</v>
      </c>
      <c r="N760">
        <v>1866.81</v>
      </c>
      <c r="O760">
        <v>8651134.0368428323</v>
      </c>
    </row>
    <row r="761" spans="1:15" hidden="1" x14ac:dyDescent="0.35">
      <c r="A761" t="s">
        <v>635</v>
      </c>
      <c r="B761" t="s">
        <v>636</v>
      </c>
      <c r="C761">
        <v>4.8476097844593141E-4</v>
      </c>
      <c r="D761" t="s">
        <v>1253</v>
      </c>
      <c r="E761" t="s">
        <v>1741</v>
      </c>
      <c r="F761" t="s">
        <v>505</v>
      </c>
      <c r="G761" t="s">
        <v>1260</v>
      </c>
      <c r="H761">
        <v>22484075601.540001</v>
      </c>
      <c r="I761">
        <v>1</v>
      </c>
      <c r="J761">
        <v>8193396.1099999975</v>
      </c>
      <c r="K761" t="s">
        <v>1759</v>
      </c>
      <c r="L761" s="48">
        <v>46204</v>
      </c>
      <c r="M761" t="s">
        <v>1611</v>
      </c>
      <c r="N761">
        <v>1.3452778999999999</v>
      </c>
      <c r="O761">
        <v>11022394.71272896</v>
      </c>
    </row>
    <row r="762" spans="1:15" hidden="1" x14ac:dyDescent="0.35">
      <c r="A762" t="s">
        <v>1430</v>
      </c>
      <c r="C762">
        <v>4.8659215998096009E-3</v>
      </c>
      <c r="D762" t="s">
        <v>1253</v>
      </c>
      <c r="E762" t="s">
        <v>1817</v>
      </c>
      <c r="F762" t="s">
        <v>504</v>
      </c>
      <c r="G762" t="s">
        <v>1266</v>
      </c>
      <c r="H762">
        <v>21321717942.369999</v>
      </c>
      <c r="I762">
        <v>1</v>
      </c>
      <c r="K762" t="s">
        <v>1508</v>
      </c>
      <c r="L762" s="48">
        <v>46204</v>
      </c>
      <c r="M762" t="s">
        <v>1818</v>
      </c>
      <c r="N762">
        <v>7014.3276999999998</v>
      </c>
    </row>
    <row r="763" spans="1:15" x14ac:dyDescent="0.35">
      <c r="A763" t="s">
        <v>1570</v>
      </c>
      <c r="B763" t="s">
        <v>1571</v>
      </c>
      <c r="C763">
        <v>1.356329291268473E-3</v>
      </c>
      <c r="D763" t="s">
        <v>1253</v>
      </c>
      <c r="E763" t="s">
        <v>1533</v>
      </c>
      <c r="F763" t="s">
        <v>504</v>
      </c>
      <c r="G763" t="s">
        <v>1254</v>
      </c>
      <c r="H763">
        <v>75980824682.75</v>
      </c>
      <c r="I763">
        <v>4.4023187000000004</v>
      </c>
      <c r="J763">
        <v>1399.9141601781389</v>
      </c>
      <c r="K763" t="s">
        <v>1572</v>
      </c>
      <c r="L763" s="48">
        <v>46204</v>
      </c>
      <c r="M763" t="s">
        <v>1573</v>
      </c>
      <c r="N763">
        <v>19128.509999999998</v>
      </c>
      <c r="O763">
        <v>117886487.6325947</v>
      </c>
    </row>
    <row r="764" spans="1:15" x14ac:dyDescent="0.35">
      <c r="A764" t="s">
        <v>1400</v>
      </c>
      <c r="B764" t="s">
        <v>1401</v>
      </c>
      <c r="C764">
        <v>4.3109296722852199E-4</v>
      </c>
      <c r="D764" t="s">
        <v>1253</v>
      </c>
      <c r="E764" t="s">
        <v>1533</v>
      </c>
      <c r="F764" t="s">
        <v>504</v>
      </c>
      <c r="G764" t="s">
        <v>1254</v>
      </c>
      <c r="H764">
        <v>75980824682.75</v>
      </c>
      <c r="I764">
        <v>3.6555</v>
      </c>
      <c r="J764">
        <v>62000</v>
      </c>
      <c r="K764" t="s">
        <v>1603</v>
      </c>
      <c r="L764" s="48">
        <v>46204</v>
      </c>
      <c r="M764" t="s">
        <v>1604</v>
      </c>
      <c r="N764">
        <v>156.94999999999999</v>
      </c>
      <c r="O764">
        <v>35571304.950000003</v>
      </c>
    </row>
    <row r="765" spans="1:15" hidden="1" x14ac:dyDescent="0.35">
      <c r="A765" t="s">
        <v>82</v>
      </c>
      <c r="B765" t="s">
        <v>84</v>
      </c>
      <c r="C765">
        <v>2.107060294886773E-3</v>
      </c>
      <c r="D765" t="s">
        <v>1274</v>
      </c>
      <c r="E765" t="s">
        <v>1817</v>
      </c>
      <c r="F765" t="s">
        <v>504</v>
      </c>
      <c r="G765" t="s">
        <v>1263</v>
      </c>
      <c r="H765">
        <v>22242246490.619999</v>
      </c>
      <c r="I765">
        <v>3.6555</v>
      </c>
      <c r="J765">
        <v>0</v>
      </c>
      <c r="K765" t="s">
        <v>83</v>
      </c>
      <c r="L765" s="48">
        <v>46204</v>
      </c>
      <c r="M765" t="s">
        <v>1825</v>
      </c>
      <c r="N765">
        <v>1024.0448334</v>
      </c>
      <c r="O765">
        <v>0</v>
      </c>
    </row>
    <row r="766" spans="1:15" x14ac:dyDescent="0.35">
      <c r="A766" t="s">
        <v>82</v>
      </c>
      <c r="B766" t="s">
        <v>84</v>
      </c>
      <c r="C766">
        <v>1.8720916434207199E-3</v>
      </c>
      <c r="D766" t="s">
        <v>1257</v>
      </c>
      <c r="E766" t="s">
        <v>1817</v>
      </c>
      <c r="F766" t="s">
        <v>504</v>
      </c>
      <c r="G766" t="s">
        <v>1254</v>
      </c>
      <c r="H766">
        <v>13609572096.93</v>
      </c>
      <c r="I766">
        <v>3.6555</v>
      </c>
      <c r="J766">
        <v>0</v>
      </c>
      <c r="K766" t="s">
        <v>83</v>
      </c>
      <c r="L766" s="48">
        <v>46204</v>
      </c>
      <c r="M766" t="s">
        <v>1825</v>
      </c>
      <c r="N766">
        <v>1024.0448334</v>
      </c>
      <c r="O766">
        <v>0</v>
      </c>
    </row>
    <row r="767" spans="1:15" hidden="1" x14ac:dyDescent="0.35">
      <c r="A767" t="s">
        <v>1780</v>
      </c>
      <c r="B767" t="s">
        <v>1781</v>
      </c>
      <c r="C767">
        <v>1.203139005628881E-3</v>
      </c>
      <c r="D767" t="s">
        <v>1253</v>
      </c>
      <c r="E767" t="s">
        <v>1741</v>
      </c>
      <c r="F767" t="s">
        <v>505</v>
      </c>
      <c r="G767" t="s">
        <v>1263</v>
      </c>
      <c r="H767">
        <v>32175031138.84</v>
      </c>
      <c r="I767">
        <v>1</v>
      </c>
      <c r="J767">
        <v>9634222</v>
      </c>
      <c r="K767" t="s">
        <v>1782</v>
      </c>
      <c r="L767" s="48">
        <v>46204</v>
      </c>
      <c r="M767" t="s">
        <v>1783</v>
      </c>
      <c r="N767">
        <v>4.1219226999999998</v>
      </c>
      <c r="O767">
        <v>39711518.358639397</v>
      </c>
    </row>
    <row r="768" spans="1:15" hidden="1" x14ac:dyDescent="0.35">
      <c r="A768" t="s">
        <v>660</v>
      </c>
      <c r="B768" t="s">
        <v>659</v>
      </c>
      <c r="C768">
        <v>8.1802964968607991E-3</v>
      </c>
      <c r="D768" t="s">
        <v>1257</v>
      </c>
      <c r="E768" t="s">
        <v>1533</v>
      </c>
      <c r="F768" t="s">
        <v>504</v>
      </c>
      <c r="G768" t="s">
        <v>1266</v>
      </c>
      <c r="H768">
        <v>4819620516.6400003</v>
      </c>
      <c r="I768">
        <v>3.6555</v>
      </c>
      <c r="J768">
        <v>52342.513000000014</v>
      </c>
      <c r="K768" t="s">
        <v>658</v>
      </c>
      <c r="L768" s="48">
        <v>46204</v>
      </c>
      <c r="M768" t="s">
        <v>2072</v>
      </c>
      <c r="N768">
        <v>221.76</v>
      </c>
      <c r="O768">
        <v>42431127.358767837</v>
      </c>
    </row>
    <row r="769" spans="1:15" x14ac:dyDescent="0.35">
      <c r="A769" t="s">
        <v>2078</v>
      </c>
      <c r="B769" t="s">
        <v>2079</v>
      </c>
      <c r="C769">
        <v>1.5403091605590029E-8</v>
      </c>
      <c r="D769" t="s">
        <v>1253</v>
      </c>
      <c r="E769" t="s">
        <v>1829</v>
      </c>
      <c r="F769" t="s">
        <v>504</v>
      </c>
      <c r="G769" t="s">
        <v>1254</v>
      </c>
      <c r="H769">
        <v>75980824682.75</v>
      </c>
      <c r="I769">
        <v>4.4023187000000004</v>
      </c>
      <c r="J769">
        <v>3.77</v>
      </c>
      <c r="K769" t="s">
        <v>2080</v>
      </c>
      <c r="L769" s="48">
        <v>46204</v>
      </c>
      <c r="M769" t="s">
        <v>2081</v>
      </c>
      <c r="N769">
        <v>81.58</v>
      </c>
      <c r="O769">
        <v>1353.9621714884199</v>
      </c>
    </row>
    <row r="770" spans="1:15" x14ac:dyDescent="0.35">
      <c r="A770" t="s">
        <v>2082</v>
      </c>
      <c r="B770" t="s">
        <v>2083</v>
      </c>
      <c r="C770">
        <v>2.6203095826906542E-7</v>
      </c>
      <c r="D770" t="s">
        <v>1253</v>
      </c>
      <c r="E770" t="s">
        <v>1829</v>
      </c>
      <c r="F770" t="s">
        <v>504</v>
      </c>
      <c r="G770" t="s">
        <v>1254</v>
      </c>
      <c r="H770">
        <v>75980824682.75</v>
      </c>
      <c r="I770">
        <v>5.0888216000000002</v>
      </c>
      <c r="J770">
        <v>0.99990643605778651</v>
      </c>
      <c r="K770" t="s">
        <v>2084</v>
      </c>
      <c r="L770" s="48">
        <v>46204</v>
      </c>
      <c r="M770" t="s">
        <v>2081</v>
      </c>
      <c r="N770">
        <v>4451.5200000000004</v>
      </c>
      <c r="O770">
        <v>22650.871625679061</v>
      </c>
    </row>
    <row r="771" spans="1:15" hidden="1" x14ac:dyDescent="0.35">
      <c r="A771" t="s">
        <v>85</v>
      </c>
      <c r="B771" t="s">
        <v>1414</v>
      </c>
      <c r="C771">
        <v>4.4484605357096227E-5</v>
      </c>
      <c r="D771" t="s">
        <v>1253</v>
      </c>
      <c r="E771" t="s">
        <v>1817</v>
      </c>
      <c r="F771" t="s">
        <v>504</v>
      </c>
      <c r="G771" t="s">
        <v>1266</v>
      </c>
      <c r="H771">
        <v>21321717942.369999</v>
      </c>
      <c r="I771">
        <v>3.6555</v>
      </c>
      <c r="K771" t="s">
        <v>86</v>
      </c>
      <c r="L771" s="48">
        <v>46204</v>
      </c>
      <c r="M771" t="s">
        <v>1819</v>
      </c>
      <c r="N771">
        <v>8816.86</v>
      </c>
    </row>
    <row r="772" spans="1:15" hidden="1" x14ac:dyDescent="0.35">
      <c r="A772" t="s">
        <v>1785</v>
      </c>
      <c r="B772" t="s">
        <v>1786</v>
      </c>
      <c r="C772">
        <v>5.3116915723228097E-9</v>
      </c>
      <c r="D772" t="s">
        <v>1274</v>
      </c>
      <c r="E772" t="s">
        <v>1533</v>
      </c>
      <c r="F772" t="s">
        <v>504</v>
      </c>
      <c r="G772" t="s">
        <v>1260</v>
      </c>
      <c r="H772">
        <v>14659382987.110001</v>
      </c>
      <c r="I772">
        <v>3.6555</v>
      </c>
      <c r="J772">
        <v>1.982</v>
      </c>
      <c r="K772" t="s">
        <v>1787</v>
      </c>
      <c r="L772" s="48">
        <v>46204</v>
      </c>
      <c r="M772" t="s">
        <v>1646</v>
      </c>
      <c r="N772">
        <v>11.65</v>
      </c>
      <c r="O772">
        <v>84.406591649999996</v>
      </c>
    </row>
    <row r="773" spans="1:15" x14ac:dyDescent="0.35">
      <c r="A773" t="s">
        <v>2085</v>
      </c>
      <c r="B773" t="s">
        <v>2086</v>
      </c>
      <c r="C773">
        <v>2.4851783078628968E-3</v>
      </c>
      <c r="D773" t="s">
        <v>1253</v>
      </c>
      <c r="E773" t="s">
        <v>1829</v>
      </c>
      <c r="F773" t="s">
        <v>504</v>
      </c>
      <c r="G773" t="s">
        <v>1254</v>
      </c>
      <c r="H773">
        <v>75980824682.75</v>
      </c>
      <c r="I773">
        <v>5.0888216000000002</v>
      </c>
      <c r="J773">
        <v>108277.9739832794</v>
      </c>
      <c r="K773" t="s">
        <v>2087</v>
      </c>
      <c r="L773" s="48">
        <v>46204</v>
      </c>
      <c r="M773" t="s">
        <v>2081</v>
      </c>
      <c r="N773">
        <v>392.23</v>
      </c>
      <c r="O773">
        <v>216121590.4590036</v>
      </c>
    </row>
    <row r="774" spans="1:15" x14ac:dyDescent="0.35">
      <c r="A774" t="s">
        <v>2088</v>
      </c>
      <c r="B774" t="s">
        <v>2089</v>
      </c>
      <c r="C774">
        <v>2.531811172659347E-3</v>
      </c>
      <c r="D774" t="s">
        <v>1253</v>
      </c>
      <c r="E774" t="s">
        <v>1829</v>
      </c>
      <c r="F774" t="s">
        <v>504</v>
      </c>
      <c r="G774" t="s">
        <v>1254</v>
      </c>
      <c r="H774">
        <v>75980824682.75</v>
      </c>
      <c r="I774">
        <v>3.6555</v>
      </c>
      <c r="J774">
        <v>2116321.79</v>
      </c>
      <c r="K774" t="s">
        <v>2090</v>
      </c>
      <c r="L774" s="48">
        <v>46204</v>
      </c>
      <c r="M774" t="s">
        <v>2091</v>
      </c>
      <c r="N774">
        <v>26.44</v>
      </c>
      <c r="O774">
        <v>204545506.1804418</v>
      </c>
    </row>
    <row r="775" spans="1:15" hidden="1" x14ac:dyDescent="0.35">
      <c r="A775" t="s">
        <v>82</v>
      </c>
      <c r="B775" t="s">
        <v>84</v>
      </c>
      <c r="C775">
        <v>1.36932822352966E-3</v>
      </c>
      <c r="D775" t="s">
        <v>1257</v>
      </c>
      <c r="E775" t="s">
        <v>1817</v>
      </c>
      <c r="F775" t="s">
        <v>504</v>
      </c>
      <c r="G775" t="s">
        <v>1263</v>
      </c>
      <c r="H775">
        <v>6913819376.2700005</v>
      </c>
      <c r="I775">
        <v>3.6555</v>
      </c>
      <c r="J775">
        <v>0</v>
      </c>
      <c r="K775" t="s">
        <v>83</v>
      </c>
      <c r="L775" s="48">
        <v>46204</v>
      </c>
      <c r="M775" t="s">
        <v>1825</v>
      </c>
      <c r="N775">
        <v>1024.0448334</v>
      </c>
      <c r="O775">
        <v>0</v>
      </c>
    </row>
    <row r="776" spans="1:15" x14ac:dyDescent="0.35">
      <c r="A776" t="s">
        <v>1408</v>
      </c>
      <c r="B776" t="s">
        <v>1409</v>
      </c>
      <c r="C776">
        <v>9.900553765334187E-4</v>
      </c>
      <c r="D776" t="s">
        <v>1253</v>
      </c>
      <c r="E776" t="s">
        <v>1533</v>
      </c>
      <c r="F776" t="s">
        <v>504</v>
      </c>
      <c r="G776" t="s">
        <v>1254</v>
      </c>
      <c r="H776">
        <v>75980824682.75</v>
      </c>
      <c r="I776">
        <v>3.6555</v>
      </c>
      <c r="J776">
        <v>141251.21031645531</v>
      </c>
      <c r="K776" t="s">
        <v>1757</v>
      </c>
      <c r="L776" s="48">
        <v>46204</v>
      </c>
      <c r="M776" t="s">
        <v>1758</v>
      </c>
      <c r="N776">
        <v>158.07</v>
      </c>
      <c r="O776">
        <v>81618464.357216612</v>
      </c>
    </row>
    <row r="777" spans="1:15" hidden="1" x14ac:dyDescent="0.35">
      <c r="A777" t="s">
        <v>415</v>
      </c>
      <c r="B777" t="s">
        <v>416</v>
      </c>
      <c r="C777">
        <v>5.4293848231106879E-3</v>
      </c>
      <c r="D777" t="s">
        <v>1253</v>
      </c>
      <c r="E777" t="s">
        <v>1741</v>
      </c>
      <c r="F777" t="s">
        <v>505</v>
      </c>
      <c r="G777" t="s">
        <v>1260</v>
      </c>
      <c r="H777">
        <v>22484075601.540001</v>
      </c>
      <c r="I777">
        <v>1</v>
      </c>
      <c r="J777">
        <v>44175180</v>
      </c>
      <c r="K777" t="s">
        <v>1760</v>
      </c>
      <c r="L777" s="48">
        <v>46204</v>
      </c>
      <c r="M777" t="s">
        <v>1761</v>
      </c>
      <c r="N777">
        <v>2.8394273999999999</v>
      </c>
      <c r="O777">
        <v>125432216.491932</v>
      </c>
    </row>
    <row r="778" spans="1:15" x14ac:dyDescent="0.35">
      <c r="A778" t="s">
        <v>1420</v>
      </c>
      <c r="B778" t="s">
        <v>1421</v>
      </c>
      <c r="C778">
        <v>4.7665722690122484E-3</v>
      </c>
      <c r="D778" t="s">
        <v>1253</v>
      </c>
      <c r="E778" t="s">
        <v>1533</v>
      </c>
      <c r="F778" t="s">
        <v>504</v>
      </c>
      <c r="G778" t="s">
        <v>1254</v>
      </c>
      <c r="H778">
        <v>75980824682.75</v>
      </c>
      <c r="I778">
        <v>3.6555</v>
      </c>
      <c r="J778">
        <v>818365.30549663352</v>
      </c>
      <c r="K778" t="s">
        <v>2092</v>
      </c>
      <c r="L778" s="48">
        <v>46204</v>
      </c>
      <c r="M778" t="s">
        <v>1758</v>
      </c>
      <c r="N778">
        <v>131.04</v>
      </c>
      <c r="O778">
        <v>392010664.40079528</v>
      </c>
    </row>
    <row r="779" spans="1:15" hidden="1" x14ac:dyDescent="0.35">
      <c r="A779" t="s">
        <v>1324</v>
      </c>
      <c r="B779" t="s">
        <v>1325</v>
      </c>
      <c r="C779">
        <v>2.60033189431332E-3</v>
      </c>
      <c r="D779" t="s">
        <v>1257</v>
      </c>
      <c r="E779" t="s">
        <v>1523</v>
      </c>
      <c r="F779" t="s">
        <v>505</v>
      </c>
      <c r="G779" t="s">
        <v>1273</v>
      </c>
      <c r="H779">
        <v>7904151158.3299999</v>
      </c>
      <c r="I779">
        <v>3.6555</v>
      </c>
      <c r="J779">
        <v>6000</v>
      </c>
      <c r="L779" s="48">
        <v>46204</v>
      </c>
      <c r="M779" t="s">
        <v>1539</v>
      </c>
      <c r="N779">
        <v>1009.615278</v>
      </c>
      <c r="O779">
        <v>22143891.892374001</v>
      </c>
    </row>
    <row r="780" spans="1:15" x14ac:dyDescent="0.35">
      <c r="A780" t="s">
        <v>2093</v>
      </c>
      <c r="B780" t="s">
        <v>2094</v>
      </c>
      <c r="C780">
        <v>6.6068155798100171E-8</v>
      </c>
      <c r="D780" t="s">
        <v>1253</v>
      </c>
      <c r="E780" t="s">
        <v>1829</v>
      </c>
      <c r="F780" t="s">
        <v>504</v>
      </c>
      <c r="G780" t="s">
        <v>1254</v>
      </c>
      <c r="H780">
        <v>75980824682.75</v>
      </c>
      <c r="I780">
        <v>3.6555</v>
      </c>
      <c r="J780">
        <v>5.4349999999539174</v>
      </c>
      <c r="K780" t="s">
        <v>2095</v>
      </c>
      <c r="L780" s="48">
        <v>46204</v>
      </c>
      <c r="M780" t="s">
        <v>1958</v>
      </c>
      <c r="N780">
        <v>274.89999999999998</v>
      </c>
      <c r="O780">
        <v>5461.6149232036914</v>
      </c>
    </row>
    <row r="781" spans="1:15" hidden="1" x14ac:dyDescent="0.35">
      <c r="A781" t="s">
        <v>1382</v>
      </c>
      <c r="B781" t="s">
        <v>1383</v>
      </c>
      <c r="C781">
        <v>5.3181275523437677E-3</v>
      </c>
      <c r="D781" t="s">
        <v>1253</v>
      </c>
      <c r="E781" t="s">
        <v>1741</v>
      </c>
      <c r="F781" t="s">
        <v>505</v>
      </c>
      <c r="G781" t="s">
        <v>1260</v>
      </c>
      <c r="H781">
        <v>22484075601.540001</v>
      </c>
      <c r="I781">
        <v>1</v>
      </c>
      <c r="J781">
        <v>141311572.5</v>
      </c>
      <c r="K781" t="s">
        <v>1762</v>
      </c>
      <c r="L781" s="48">
        <v>46204</v>
      </c>
      <c r="M781" t="s">
        <v>1605</v>
      </c>
      <c r="N781">
        <v>0.82219529999999996</v>
      </c>
      <c r="O781">
        <v>116185710.7451092</v>
      </c>
    </row>
    <row r="782" spans="1:15" hidden="1" x14ac:dyDescent="0.35">
      <c r="A782" t="s">
        <v>1416</v>
      </c>
      <c r="C782">
        <v>2.1295667834338632E-3</v>
      </c>
      <c r="D782" t="s">
        <v>1253</v>
      </c>
      <c r="E782" t="s">
        <v>1817</v>
      </c>
      <c r="F782" t="s">
        <v>504</v>
      </c>
      <c r="G782" t="s">
        <v>1266</v>
      </c>
      <c r="H782">
        <v>21321717942.369999</v>
      </c>
      <c r="I782">
        <v>3.6555</v>
      </c>
      <c r="K782" t="s">
        <v>1499</v>
      </c>
      <c r="L782" s="48">
        <v>46204</v>
      </c>
      <c r="M782" t="s">
        <v>1820</v>
      </c>
      <c r="N782">
        <v>1.0065</v>
      </c>
    </row>
    <row r="783" spans="1:15" x14ac:dyDescent="0.35">
      <c r="A783" t="s">
        <v>1955</v>
      </c>
      <c r="B783" t="s">
        <v>1956</v>
      </c>
      <c r="C783">
        <v>9.9473943279745967E-5</v>
      </c>
      <c r="D783" t="s">
        <v>1253</v>
      </c>
      <c r="E783" t="s">
        <v>1533</v>
      </c>
      <c r="F783" t="s">
        <v>504</v>
      </c>
      <c r="G783" t="s">
        <v>1254</v>
      </c>
      <c r="H783">
        <v>75980824682.75</v>
      </c>
      <c r="I783">
        <v>3.6555</v>
      </c>
      <c r="J783">
        <v>16601.476999999999</v>
      </c>
      <c r="K783" t="s">
        <v>1957</v>
      </c>
      <c r="L783" s="48">
        <v>46204</v>
      </c>
      <c r="M783" t="s">
        <v>1958</v>
      </c>
      <c r="N783">
        <v>133.96</v>
      </c>
      <c r="O783">
        <v>8129590.2212820603</v>
      </c>
    </row>
    <row r="784" spans="1:15" hidden="1" x14ac:dyDescent="0.35">
      <c r="A784" t="s">
        <v>1364</v>
      </c>
      <c r="B784" t="s">
        <v>1365</v>
      </c>
      <c r="C784">
        <v>7.8216353309786008E-3</v>
      </c>
      <c r="D784" t="s">
        <v>1257</v>
      </c>
      <c r="E784" t="s">
        <v>1529</v>
      </c>
      <c r="F784" t="s">
        <v>505</v>
      </c>
      <c r="G784" t="s">
        <v>1266</v>
      </c>
      <c r="H784">
        <v>4819620516.6400003</v>
      </c>
      <c r="I784">
        <v>1</v>
      </c>
      <c r="J784">
        <v>38042.969999999987</v>
      </c>
      <c r="L784" s="48">
        <v>46204</v>
      </c>
      <c r="M784" t="s">
        <v>1707</v>
      </c>
      <c r="N784">
        <v>991.70804419299998</v>
      </c>
      <c r="O784">
        <v>37727519.373992957</v>
      </c>
    </row>
    <row r="785" spans="1:15" x14ac:dyDescent="0.35">
      <c r="A785" t="s">
        <v>82</v>
      </c>
      <c r="B785" t="s">
        <v>84</v>
      </c>
      <c r="C785">
        <v>1.5895657767010429E-3</v>
      </c>
      <c r="D785" t="s">
        <v>1274</v>
      </c>
      <c r="E785" t="s">
        <v>1817</v>
      </c>
      <c r="F785" t="s">
        <v>504</v>
      </c>
      <c r="G785" t="s">
        <v>1254</v>
      </c>
      <c r="H785">
        <v>49939198393.660004</v>
      </c>
      <c r="I785">
        <v>3.6555</v>
      </c>
      <c r="J785">
        <v>0</v>
      </c>
      <c r="K785" t="s">
        <v>83</v>
      </c>
      <c r="L785" s="48">
        <v>46204</v>
      </c>
      <c r="M785" t="s">
        <v>1825</v>
      </c>
      <c r="N785">
        <v>1024.0448334</v>
      </c>
      <c r="O785">
        <v>0</v>
      </c>
    </row>
    <row r="786" spans="1:15" x14ac:dyDescent="0.35">
      <c r="A786" t="s">
        <v>139</v>
      </c>
      <c r="B786" t="s">
        <v>141</v>
      </c>
      <c r="C786">
        <v>1.025948788668422E-2</v>
      </c>
      <c r="D786" t="s">
        <v>1253</v>
      </c>
      <c r="E786" t="s">
        <v>1817</v>
      </c>
      <c r="F786" t="s">
        <v>504</v>
      </c>
      <c r="G786" t="s">
        <v>1254</v>
      </c>
      <c r="H786">
        <v>75980824682.75</v>
      </c>
      <c r="I786">
        <v>3.6555</v>
      </c>
      <c r="J786">
        <v>2394869.0000000009</v>
      </c>
      <c r="K786" t="s">
        <v>140</v>
      </c>
      <c r="L786" s="48">
        <v>46204</v>
      </c>
      <c r="M786" t="s">
        <v>2037</v>
      </c>
      <c r="N786">
        <v>96.344999999999999</v>
      </c>
      <c r="O786">
        <v>843446871.48417783</v>
      </c>
    </row>
    <row r="787" spans="1:15" hidden="1" x14ac:dyDescent="0.35">
      <c r="A787" t="s">
        <v>1296</v>
      </c>
      <c r="B787" t="s">
        <v>1297</v>
      </c>
      <c r="C787">
        <v>1.421162389148521E-2</v>
      </c>
      <c r="D787" t="s">
        <v>1257</v>
      </c>
      <c r="E787" t="s">
        <v>1529</v>
      </c>
      <c r="F787" t="s">
        <v>505</v>
      </c>
      <c r="G787" t="s">
        <v>1260</v>
      </c>
      <c r="H787">
        <v>1876132204.02</v>
      </c>
      <c r="I787">
        <v>3.6555</v>
      </c>
      <c r="J787">
        <v>7418.3</v>
      </c>
      <c r="L787" s="48">
        <v>46204</v>
      </c>
      <c r="M787" t="s">
        <v>1577</v>
      </c>
      <c r="N787">
        <v>1055.4704220000001</v>
      </c>
      <c r="O787">
        <v>28621820.124330871</v>
      </c>
    </row>
    <row r="788" spans="1:15" x14ac:dyDescent="0.35">
      <c r="A788" t="s">
        <v>1709</v>
      </c>
      <c r="B788" t="s">
        <v>1710</v>
      </c>
      <c r="C788">
        <v>2.289961324789847E-3</v>
      </c>
      <c r="D788" t="s">
        <v>1253</v>
      </c>
      <c r="E788" t="s">
        <v>1533</v>
      </c>
      <c r="F788" t="s">
        <v>504</v>
      </c>
      <c r="G788" t="s">
        <v>1254</v>
      </c>
      <c r="H788">
        <v>75980824682.75</v>
      </c>
      <c r="I788">
        <v>3.6555</v>
      </c>
      <c r="J788">
        <v>378902.83337022888</v>
      </c>
      <c r="K788" t="s">
        <v>1711</v>
      </c>
      <c r="L788" s="48">
        <v>46204</v>
      </c>
      <c r="M788" t="s">
        <v>1712</v>
      </c>
      <c r="N788">
        <v>135.56</v>
      </c>
      <c r="O788">
        <v>187761350.9090932</v>
      </c>
    </row>
    <row r="789" spans="1:15" hidden="1" x14ac:dyDescent="0.35">
      <c r="A789" t="s">
        <v>1251</v>
      </c>
      <c r="B789" t="s">
        <v>1252</v>
      </c>
      <c r="C789">
        <v>2.5146389353648E-3</v>
      </c>
      <c r="D789" t="s">
        <v>1257</v>
      </c>
      <c r="E789" t="s">
        <v>1523</v>
      </c>
      <c r="F789" t="s">
        <v>505</v>
      </c>
      <c r="G789" t="s">
        <v>1263</v>
      </c>
      <c r="H789">
        <v>6913819376.2700005</v>
      </c>
      <c r="I789">
        <v>3.6555</v>
      </c>
      <c r="J789">
        <v>5178</v>
      </c>
      <c r="L789" s="48">
        <v>46204</v>
      </c>
      <c r="M789" t="s">
        <v>1525</v>
      </c>
      <c r="N789">
        <v>985.085689</v>
      </c>
      <c r="O789">
        <v>18645878.25173033</v>
      </c>
    </row>
    <row r="790" spans="1:15" x14ac:dyDescent="0.35">
      <c r="A790" t="s">
        <v>1372</v>
      </c>
      <c r="B790" t="s">
        <v>1373</v>
      </c>
      <c r="C790">
        <v>2.1366242074177599E-4</v>
      </c>
      <c r="D790" t="s">
        <v>1257</v>
      </c>
      <c r="E790" t="s">
        <v>1529</v>
      </c>
      <c r="F790" t="s">
        <v>505</v>
      </c>
      <c r="G790" t="s">
        <v>1254</v>
      </c>
      <c r="H790">
        <v>13609572096.93</v>
      </c>
      <c r="I790">
        <v>3.6555</v>
      </c>
      <c r="J790">
        <v>849.26</v>
      </c>
      <c r="L790" s="48">
        <v>46204</v>
      </c>
      <c r="M790" t="s">
        <v>1720</v>
      </c>
      <c r="N790">
        <v>1004.9236110000001</v>
      </c>
      <c r="O790">
        <v>3119755.132296517</v>
      </c>
    </row>
    <row r="791" spans="1:15" hidden="1" x14ac:dyDescent="0.35">
      <c r="A791" t="s">
        <v>413</v>
      </c>
      <c r="B791" t="s">
        <v>418</v>
      </c>
      <c r="C791">
        <v>3.0191933805003852E-8</v>
      </c>
      <c r="D791" t="s">
        <v>1253</v>
      </c>
      <c r="E791" t="s">
        <v>1741</v>
      </c>
      <c r="F791" t="s">
        <v>505</v>
      </c>
      <c r="G791" t="s">
        <v>1263</v>
      </c>
      <c r="H791">
        <v>32175031138.84</v>
      </c>
      <c r="I791">
        <v>1</v>
      </c>
      <c r="J791">
        <v>588</v>
      </c>
      <c r="L791" s="48">
        <v>46204</v>
      </c>
      <c r="M791" t="s">
        <v>1784</v>
      </c>
      <c r="N791">
        <v>1.6806992000000001</v>
      </c>
      <c r="O791">
        <v>988.25112960000001</v>
      </c>
    </row>
    <row r="792" spans="1:15" hidden="1" x14ac:dyDescent="0.35">
      <c r="A792" t="s">
        <v>271</v>
      </c>
      <c r="B792" t="s">
        <v>273</v>
      </c>
      <c r="C792">
        <v>2.711218603601572E-3</v>
      </c>
      <c r="D792" t="s">
        <v>1253</v>
      </c>
      <c r="E792" t="s">
        <v>1529</v>
      </c>
      <c r="F792" t="s">
        <v>505</v>
      </c>
      <c r="G792" t="s">
        <v>1273</v>
      </c>
      <c r="H792">
        <v>38668920674.18</v>
      </c>
      <c r="I792">
        <v>1</v>
      </c>
      <c r="J792">
        <v>623</v>
      </c>
      <c r="K792" t="s">
        <v>1640</v>
      </c>
      <c r="L792" s="48">
        <v>46204</v>
      </c>
      <c r="M792" t="s">
        <v>1641</v>
      </c>
      <c r="N792">
        <v>169563.24</v>
      </c>
      <c r="O792">
        <v>105637898.52</v>
      </c>
    </row>
    <row r="793" spans="1:15" x14ac:dyDescent="0.35">
      <c r="A793" t="s">
        <v>2096</v>
      </c>
      <c r="B793" t="s">
        <v>2097</v>
      </c>
      <c r="C793">
        <v>4.6233485502254834E-9</v>
      </c>
      <c r="D793" t="s">
        <v>1253</v>
      </c>
      <c r="E793" t="s">
        <v>1829</v>
      </c>
      <c r="F793" t="s">
        <v>504</v>
      </c>
      <c r="G793" t="s">
        <v>1254</v>
      </c>
      <c r="H793">
        <v>75980824682.75</v>
      </c>
      <c r="I793">
        <v>3.6555</v>
      </c>
      <c r="J793">
        <v>0.3039662776496132</v>
      </c>
      <c r="K793" t="s">
        <v>2098</v>
      </c>
      <c r="L793" s="48">
        <v>46204</v>
      </c>
      <c r="M793" t="s">
        <v>1712</v>
      </c>
      <c r="N793">
        <v>341.61</v>
      </c>
      <c r="O793">
        <v>379.57951695437129</v>
      </c>
    </row>
    <row r="794" spans="1:15" x14ac:dyDescent="0.35">
      <c r="A794" t="s">
        <v>1422</v>
      </c>
      <c r="B794" t="s">
        <v>1423</v>
      </c>
      <c r="C794">
        <v>5.6643792036855109E-3</v>
      </c>
      <c r="D794" t="s">
        <v>1253</v>
      </c>
      <c r="E794" t="s">
        <v>1829</v>
      </c>
      <c r="F794" t="s">
        <v>504</v>
      </c>
      <c r="G794" t="s">
        <v>1254</v>
      </c>
      <c r="H794">
        <v>75980824682.75</v>
      </c>
      <c r="I794">
        <v>3.6555</v>
      </c>
      <c r="J794">
        <v>839990.56129999855</v>
      </c>
      <c r="K794" t="s">
        <v>2099</v>
      </c>
      <c r="L794" s="48">
        <v>46204</v>
      </c>
      <c r="M794" t="s">
        <v>2100</v>
      </c>
      <c r="N794">
        <v>154.16</v>
      </c>
      <c r="O794">
        <v>473361460.19164342</v>
      </c>
    </row>
    <row r="795" spans="1:15" hidden="1" x14ac:dyDescent="0.35">
      <c r="A795" t="s">
        <v>1384</v>
      </c>
      <c r="B795" t="s">
        <v>1385</v>
      </c>
      <c r="C795">
        <v>7.0336849286371144E-3</v>
      </c>
      <c r="D795" t="s">
        <v>1253</v>
      </c>
      <c r="E795" t="s">
        <v>1741</v>
      </c>
      <c r="F795" t="s">
        <v>505</v>
      </c>
      <c r="G795" t="s">
        <v>1260</v>
      </c>
      <c r="H795">
        <v>22484075601.540001</v>
      </c>
      <c r="I795">
        <v>1</v>
      </c>
      <c r="J795">
        <v>19998398</v>
      </c>
      <c r="K795" t="s">
        <v>1764</v>
      </c>
      <c r="L795" s="48">
        <v>46204</v>
      </c>
      <c r="M795" t="s">
        <v>1765</v>
      </c>
      <c r="N795">
        <v>8.0142061000000009</v>
      </c>
      <c r="O795">
        <v>160271283.24182779</v>
      </c>
    </row>
    <row r="796" spans="1:15" hidden="1" x14ac:dyDescent="0.35">
      <c r="A796" t="s">
        <v>82</v>
      </c>
      <c r="B796" t="s">
        <v>84</v>
      </c>
      <c r="C796">
        <v>2.272848447119947E-3</v>
      </c>
      <c r="D796" t="s">
        <v>1253</v>
      </c>
      <c r="E796" t="s">
        <v>1817</v>
      </c>
      <c r="F796" t="s">
        <v>504</v>
      </c>
      <c r="G796" t="s">
        <v>1266</v>
      </c>
      <c r="H796">
        <v>21321717942.369999</v>
      </c>
      <c r="I796">
        <v>3.6555</v>
      </c>
      <c r="K796" t="s">
        <v>83</v>
      </c>
      <c r="L796" s="48">
        <v>46204</v>
      </c>
      <c r="M796" t="s">
        <v>1825</v>
      </c>
      <c r="N796">
        <v>1024.0448334</v>
      </c>
    </row>
    <row r="797" spans="1:15" x14ac:dyDescent="0.35">
      <c r="A797" t="s">
        <v>1704</v>
      </c>
      <c r="B797" t="s">
        <v>1705</v>
      </c>
      <c r="C797">
        <v>8.3680876561066566E-4</v>
      </c>
      <c r="D797" t="s">
        <v>1253</v>
      </c>
      <c r="E797" t="s">
        <v>1533</v>
      </c>
      <c r="F797" t="s">
        <v>504</v>
      </c>
      <c r="G797" t="s">
        <v>1254</v>
      </c>
      <c r="H797">
        <v>75980824682.75</v>
      </c>
      <c r="I797">
        <v>3.6555</v>
      </c>
      <c r="J797">
        <v>110674.1520729239</v>
      </c>
      <c r="K797" t="s">
        <v>1706</v>
      </c>
      <c r="L797" s="48">
        <v>46204</v>
      </c>
      <c r="M797" t="s">
        <v>1609</v>
      </c>
      <c r="N797">
        <v>169.18</v>
      </c>
      <c r="O797">
        <v>68445044.815857351</v>
      </c>
    </row>
    <row r="798" spans="1:15" hidden="1" x14ac:dyDescent="0.35">
      <c r="A798" t="s">
        <v>283</v>
      </c>
      <c r="B798" t="s">
        <v>284</v>
      </c>
      <c r="C798">
        <v>6.3972090547429855E-5</v>
      </c>
      <c r="D798" t="s">
        <v>1253</v>
      </c>
      <c r="E798" t="s">
        <v>1529</v>
      </c>
      <c r="F798" t="s">
        <v>505</v>
      </c>
      <c r="G798" t="s">
        <v>1273</v>
      </c>
      <c r="H798">
        <v>38668920674.18</v>
      </c>
      <c r="I798">
        <v>1</v>
      </c>
      <c r="J798">
        <v>838</v>
      </c>
      <c r="K798" t="s">
        <v>1640</v>
      </c>
      <c r="L798" s="48">
        <v>46204</v>
      </c>
      <c r="M798" t="s">
        <v>1641</v>
      </c>
      <c r="N798">
        <v>2977.2259770000001</v>
      </c>
      <c r="O798">
        <v>2494915.3687260002</v>
      </c>
    </row>
    <row r="799" spans="1:15" x14ac:dyDescent="0.35">
      <c r="A799" t="s">
        <v>1812</v>
      </c>
      <c r="B799" t="s">
        <v>1813</v>
      </c>
      <c r="C799">
        <v>4.7821528749477532E-4</v>
      </c>
      <c r="D799" t="s">
        <v>1253</v>
      </c>
      <c r="E799" t="s">
        <v>1533</v>
      </c>
      <c r="F799" t="s">
        <v>504</v>
      </c>
      <c r="G799" t="s">
        <v>1254</v>
      </c>
      <c r="H799">
        <v>75980824682.75</v>
      </c>
      <c r="I799">
        <v>3.6555</v>
      </c>
      <c r="J799">
        <v>61312.272935858971</v>
      </c>
      <c r="K799" t="s">
        <v>1706</v>
      </c>
      <c r="L799" s="48">
        <v>46204</v>
      </c>
      <c r="M799" t="s">
        <v>1609</v>
      </c>
      <c r="N799">
        <v>174.72</v>
      </c>
      <c r="O799">
        <v>39159471.836639918</v>
      </c>
    </row>
    <row r="800" spans="1:15" x14ac:dyDescent="0.35">
      <c r="A800" t="s">
        <v>1606</v>
      </c>
      <c r="B800" t="s">
        <v>1607</v>
      </c>
      <c r="C800">
        <v>2.608281605913228E-8</v>
      </c>
      <c r="D800" t="s">
        <v>1253</v>
      </c>
      <c r="E800" t="s">
        <v>1533</v>
      </c>
      <c r="F800" t="s">
        <v>504</v>
      </c>
      <c r="G800" t="s">
        <v>1254</v>
      </c>
      <c r="H800">
        <v>75980824682.75</v>
      </c>
      <c r="I800">
        <v>3.6555</v>
      </c>
      <c r="J800">
        <v>2.562365842233465</v>
      </c>
      <c r="K800" t="s">
        <v>1608</v>
      </c>
      <c r="L800" s="48">
        <v>46204</v>
      </c>
      <c r="M800" t="s">
        <v>1609</v>
      </c>
      <c r="N800">
        <v>228.41</v>
      </c>
      <c r="O800">
        <v>2139.454419290726</v>
      </c>
    </row>
    <row r="801" spans="1:15" hidden="1" x14ac:dyDescent="0.35">
      <c r="A801" t="s">
        <v>414</v>
      </c>
      <c r="B801" t="s">
        <v>419</v>
      </c>
      <c r="C801">
        <v>1.235134188599741E-3</v>
      </c>
      <c r="D801" t="s">
        <v>1253</v>
      </c>
      <c r="E801" t="s">
        <v>1741</v>
      </c>
      <c r="F801" t="s">
        <v>505</v>
      </c>
      <c r="G801" t="s">
        <v>1263</v>
      </c>
      <c r="H801">
        <v>32175031138.84</v>
      </c>
      <c r="I801">
        <v>1</v>
      </c>
      <c r="J801">
        <v>290117318.73000002</v>
      </c>
      <c r="L801" s="48">
        <v>46204</v>
      </c>
      <c r="M801" t="s">
        <v>1784</v>
      </c>
      <c r="N801">
        <v>0.13879559999999999</v>
      </c>
      <c r="O801">
        <v>40267007.323521592</v>
      </c>
    </row>
    <row r="802" spans="1:15" x14ac:dyDescent="0.35">
      <c r="A802" t="s">
        <v>2101</v>
      </c>
      <c r="B802" t="s">
        <v>2102</v>
      </c>
      <c r="C802">
        <v>3.7497635390814168E-4</v>
      </c>
      <c r="D802" t="s">
        <v>1253</v>
      </c>
      <c r="E802" t="s">
        <v>1829</v>
      </c>
      <c r="F802" t="s">
        <v>504</v>
      </c>
      <c r="G802" t="s">
        <v>1254</v>
      </c>
      <c r="H802">
        <v>75980824682.75</v>
      </c>
      <c r="I802">
        <v>3.6555</v>
      </c>
      <c r="J802">
        <v>88257.360000000044</v>
      </c>
      <c r="K802" t="s">
        <v>2103</v>
      </c>
      <c r="L802" s="48">
        <v>46204</v>
      </c>
      <c r="M802" t="s">
        <v>2104</v>
      </c>
      <c r="N802">
        <v>97.12</v>
      </c>
      <c r="O802">
        <v>31333318.583097622</v>
      </c>
    </row>
    <row r="803" spans="1:15" hidden="1" x14ac:dyDescent="0.35">
      <c r="A803" t="s">
        <v>1344</v>
      </c>
      <c r="B803" t="s">
        <v>1345</v>
      </c>
      <c r="C803">
        <v>5.5437280062632503E-4</v>
      </c>
      <c r="D803" t="s">
        <v>1281</v>
      </c>
      <c r="E803" t="s">
        <v>1529</v>
      </c>
      <c r="F803" t="s">
        <v>505</v>
      </c>
      <c r="G803" t="s">
        <v>1260</v>
      </c>
      <c r="H803">
        <v>5948560410.4099998</v>
      </c>
      <c r="I803">
        <v>3.6555</v>
      </c>
      <c r="J803">
        <v>1000</v>
      </c>
      <c r="L803" s="48">
        <v>46204</v>
      </c>
      <c r="M803" t="s">
        <v>1676</v>
      </c>
      <c r="N803">
        <v>983.15972199999999</v>
      </c>
      <c r="O803">
        <v>3593940.3637709999</v>
      </c>
    </row>
    <row r="804" spans="1:15" hidden="1" x14ac:dyDescent="0.35">
      <c r="A804" t="s">
        <v>1306</v>
      </c>
      <c r="B804" t="s">
        <v>1307</v>
      </c>
      <c r="C804">
        <v>1.9220008857763059E-2</v>
      </c>
      <c r="D804" t="s">
        <v>1257</v>
      </c>
      <c r="E804" t="s">
        <v>1529</v>
      </c>
      <c r="F804" t="s">
        <v>505</v>
      </c>
      <c r="G804" t="s">
        <v>1266</v>
      </c>
      <c r="H804">
        <v>4819620516.6400003</v>
      </c>
      <c r="I804">
        <v>1</v>
      </c>
      <c r="J804">
        <v>88094.67</v>
      </c>
      <c r="L804" s="48">
        <v>46204</v>
      </c>
      <c r="M804" t="s">
        <v>1589</v>
      </c>
      <c r="N804">
        <v>1052.7461109999999</v>
      </c>
      <c r="O804">
        <v>92741321.242328361</v>
      </c>
    </row>
    <row r="805" spans="1:15" x14ac:dyDescent="0.35">
      <c r="A805" t="s">
        <v>2105</v>
      </c>
      <c r="B805" t="s">
        <v>2106</v>
      </c>
      <c r="C805">
        <v>1.124386616083503E-3</v>
      </c>
      <c r="D805" t="s">
        <v>1253</v>
      </c>
      <c r="E805" t="s">
        <v>1829</v>
      </c>
      <c r="F805" t="s">
        <v>504</v>
      </c>
      <c r="G805" t="s">
        <v>1254</v>
      </c>
      <c r="H805">
        <v>75980824682.75</v>
      </c>
      <c r="I805">
        <v>3.6555</v>
      </c>
      <c r="J805">
        <v>489655.3417272729</v>
      </c>
      <c r="K805" t="s">
        <v>2107</v>
      </c>
      <c r="L805" s="48">
        <v>46204</v>
      </c>
      <c r="M805" t="s">
        <v>2104</v>
      </c>
      <c r="N805">
        <v>51.45</v>
      </c>
      <c r="O805">
        <v>92092160.981644168</v>
      </c>
    </row>
    <row r="806" spans="1:15" hidden="1" x14ac:dyDescent="0.35">
      <c r="A806" t="s">
        <v>1679</v>
      </c>
      <c r="B806" t="s">
        <v>1680</v>
      </c>
      <c r="C806">
        <v>2.59732564450253E-8</v>
      </c>
      <c r="D806" t="s">
        <v>1274</v>
      </c>
      <c r="E806" t="s">
        <v>1523</v>
      </c>
      <c r="F806" t="s">
        <v>505</v>
      </c>
      <c r="G806" t="s">
        <v>1263</v>
      </c>
      <c r="H806">
        <v>22242246490.619999</v>
      </c>
      <c r="I806">
        <v>3.6555</v>
      </c>
      <c r="J806">
        <v>0.19000000000232831</v>
      </c>
      <c r="K806" t="s">
        <v>1681</v>
      </c>
      <c r="L806" s="48">
        <v>46204</v>
      </c>
      <c r="M806" t="s">
        <v>1682</v>
      </c>
      <c r="N806">
        <v>906.24199999999996</v>
      </c>
      <c r="O806">
        <v>629.42584989771308</v>
      </c>
    </row>
    <row r="807" spans="1:15" x14ac:dyDescent="0.35">
      <c r="A807" t="s">
        <v>2108</v>
      </c>
      <c r="B807" t="s">
        <v>2109</v>
      </c>
      <c r="C807">
        <v>1.7098563243091211E-3</v>
      </c>
      <c r="D807" t="s">
        <v>1253</v>
      </c>
      <c r="E807" t="s">
        <v>1829</v>
      </c>
      <c r="F807" t="s">
        <v>504</v>
      </c>
      <c r="G807" t="s">
        <v>1254</v>
      </c>
      <c r="H807">
        <v>75980824682.75</v>
      </c>
      <c r="I807">
        <v>3.6555</v>
      </c>
      <c r="J807">
        <v>133541.7426575867</v>
      </c>
      <c r="K807" t="s">
        <v>2110</v>
      </c>
      <c r="L807" s="48">
        <v>46204</v>
      </c>
      <c r="M807" t="s">
        <v>2104</v>
      </c>
      <c r="N807">
        <v>290.42</v>
      </c>
      <c r="O807">
        <v>141771961.655514</v>
      </c>
    </row>
    <row r="808" spans="1:15" x14ac:dyDescent="0.35">
      <c r="A808" t="s">
        <v>1372</v>
      </c>
      <c r="B808" t="s">
        <v>1373</v>
      </c>
      <c r="C808">
        <v>8.0717710559263898E-4</v>
      </c>
      <c r="D808" t="s">
        <v>1274</v>
      </c>
      <c r="E808" t="s">
        <v>1529</v>
      </c>
      <c r="F808" t="s">
        <v>505</v>
      </c>
      <c r="G808" t="s">
        <v>1254</v>
      </c>
      <c r="H808">
        <v>49939198393.660004</v>
      </c>
      <c r="I808">
        <v>3.6555</v>
      </c>
      <c r="J808">
        <v>11880.14</v>
      </c>
      <c r="L808" s="48">
        <v>46204</v>
      </c>
      <c r="M808" t="s">
        <v>1720</v>
      </c>
      <c r="N808">
        <v>1004.9236110000001</v>
      </c>
      <c r="O808">
        <v>43641673.61868114</v>
      </c>
    </row>
    <row r="809" spans="1:15" hidden="1" x14ac:dyDescent="0.35">
      <c r="A809" t="s">
        <v>1566</v>
      </c>
      <c r="B809" t="s">
        <v>1567</v>
      </c>
      <c r="C809">
        <v>2.8173042008774601E-3</v>
      </c>
      <c r="D809" t="s">
        <v>1257</v>
      </c>
      <c r="E809" t="s">
        <v>1523</v>
      </c>
      <c r="F809" t="s">
        <v>505</v>
      </c>
      <c r="G809" t="s">
        <v>1273</v>
      </c>
      <c r="H809">
        <v>7904151158.3299999</v>
      </c>
      <c r="I809">
        <v>3.6555</v>
      </c>
      <c r="J809">
        <v>6773</v>
      </c>
      <c r="K809" t="s">
        <v>1568</v>
      </c>
      <c r="L809" s="48">
        <v>46204</v>
      </c>
      <c r="M809" t="s">
        <v>1539</v>
      </c>
      <c r="N809">
        <v>971.37847199999999</v>
      </c>
      <c r="O809">
        <v>24050069.631774109</v>
      </c>
    </row>
    <row r="810" spans="1:15" hidden="1" x14ac:dyDescent="0.35">
      <c r="A810" t="s">
        <v>660</v>
      </c>
      <c r="B810" t="s">
        <v>659</v>
      </c>
      <c r="C810">
        <v>3.8311616296478599E-3</v>
      </c>
      <c r="D810" t="s">
        <v>1274</v>
      </c>
      <c r="E810" t="s">
        <v>1533</v>
      </c>
      <c r="F810" t="s">
        <v>504</v>
      </c>
      <c r="G810" t="s">
        <v>1266</v>
      </c>
      <c r="H810">
        <v>13037568915.93</v>
      </c>
      <c r="I810">
        <v>3.6555</v>
      </c>
      <c r="J810">
        <v>67000.164000000004</v>
      </c>
      <c r="K810" t="s">
        <v>658</v>
      </c>
      <c r="L810" s="48">
        <v>46204</v>
      </c>
      <c r="M810" t="s">
        <v>2072</v>
      </c>
      <c r="N810">
        <v>221.76</v>
      </c>
      <c r="O810">
        <v>54313259.50556352</v>
      </c>
    </row>
    <row r="811" spans="1:15" x14ac:dyDescent="0.35">
      <c r="A811" t="s">
        <v>2111</v>
      </c>
      <c r="B811" t="s">
        <v>2112</v>
      </c>
      <c r="C811">
        <v>2.9894780718799273E-8</v>
      </c>
      <c r="D811" t="s">
        <v>1253</v>
      </c>
      <c r="E811" t="s">
        <v>1829</v>
      </c>
      <c r="F811" t="s">
        <v>504</v>
      </c>
      <c r="G811" t="s">
        <v>1254</v>
      </c>
      <c r="H811">
        <v>75980824682.75</v>
      </c>
      <c r="I811">
        <v>3.6555</v>
      </c>
      <c r="J811">
        <v>3.7199999996658182</v>
      </c>
      <c r="K811" t="s">
        <v>2113</v>
      </c>
      <c r="L811" s="48">
        <v>46204</v>
      </c>
      <c r="M811" t="s">
        <v>2114</v>
      </c>
      <c r="N811">
        <v>181.5017</v>
      </c>
      <c r="O811">
        <v>2468.143607160277</v>
      </c>
    </row>
    <row r="812" spans="1:15" x14ac:dyDescent="0.35">
      <c r="A812" t="s">
        <v>2115</v>
      </c>
      <c r="B812" t="s">
        <v>2116</v>
      </c>
      <c r="C812">
        <v>5.3970516189359682E-5</v>
      </c>
      <c r="D812" t="s">
        <v>1253</v>
      </c>
      <c r="E812" t="s">
        <v>1533</v>
      </c>
      <c r="F812" t="s">
        <v>504</v>
      </c>
      <c r="G812" t="s">
        <v>1254</v>
      </c>
      <c r="H812">
        <v>75980824682.75</v>
      </c>
      <c r="I812">
        <v>3.6555</v>
      </c>
      <c r="J812">
        <v>8504.430126786041</v>
      </c>
      <c r="K812" t="s">
        <v>2117</v>
      </c>
      <c r="L812" s="48">
        <v>46204</v>
      </c>
      <c r="M812" t="s">
        <v>2114</v>
      </c>
      <c r="N812">
        <v>143.29249999999999</v>
      </c>
      <c r="O812">
        <v>4454669.2626867676</v>
      </c>
    </row>
    <row r="813" spans="1:15" hidden="1" x14ac:dyDescent="0.35">
      <c r="A813" t="s">
        <v>1790</v>
      </c>
      <c r="B813" t="s">
        <v>1791</v>
      </c>
      <c r="C813">
        <v>7.8315070037632495E-7</v>
      </c>
      <c r="D813" t="s">
        <v>1274</v>
      </c>
      <c r="E813" t="s">
        <v>1533</v>
      </c>
      <c r="F813" t="s">
        <v>504</v>
      </c>
      <c r="G813" t="s">
        <v>1260</v>
      </c>
      <c r="H813">
        <v>14659382987.110001</v>
      </c>
      <c r="I813">
        <v>3.6555</v>
      </c>
      <c r="J813">
        <v>1.3699999999995269</v>
      </c>
      <c r="K813" t="s">
        <v>1792</v>
      </c>
      <c r="L813" s="48">
        <v>46204</v>
      </c>
      <c r="M813" t="s">
        <v>1793</v>
      </c>
      <c r="N813">
        <v>2484.9720000000002</v>
      </c>
      <c r="O813">
        <v>12444.826750015711</v>
      </c>
    </row>
    <row r="814" spans="1:15" hidden="1" x14ac:dyDescent="0.35">
      <c r="A814" t="s">
        <v>697</v>
      </c>
      <c r="B814" t="s">
        <v>698</v>
      </c>
      <c r="C814">
        <v>4.1167915756446519E-4</v>
      </c>
      <c r="D814" t="s">
        <v>1253</v>
      </c>
      <c r="E814" t="s">
        <v>1741</v>
      </c>
      <c r="F814" t="s">
        <v>505</v>
      </c>
      <c r="G814" t="s">
        <v>1263</v>
      </c>
      <c r="H814">
        <v>32175031138.84</v>
      </c>
      <c r="I814">
        <v>1</v>
      </c>
      <c r="J814">
        <v>220421098.38999999</v>
      </c>
      <c r="L814" s="48">
        <v>46204</v>
      </c>
      <c r="M814" t="s">
        <v>1788</v>
      </c>
      <c r="N814">
        <v>6.09793E-2</v>
      </c>
      <c r="O814">
        <v>13441124.28505333</v>
      </c>
    </row>
    <row r="815" spans="1:15" x14ac:dyDescent="0.35">
      <c r="A815" t="s">
        <v>1416</v>
      </c>
      <c r="C815">
        <v>2.12672641036307E-4</v>
      </c>
      <c r="D815" t="s">
        <v>1274</v>
      </c>
      <c r="E815" t="s">
        <v>1817</v>
      </c>
      <c r="F815" t="s">
        <v>504</v>
      </c>
      <c r="G815" t="s">
        <v>1254</v>
      </c>
      <c r="H815">
        <v>49939198393.660004</v>
      </c>
      <c r="I815">
        <v>3.6555</v>
      </c>
      <c r="J815">
        <v>0</v>
      </c>
      <c r="K815" t="s">
        <v>1499</v>
      </c>
      <c r="L815" s="48">
        <v>46204</v>
      </c>
      <c r="M815" t="s">
        <v>1820</v>
      </c>
      <c r="N815">
        <v>1.0065</v>
      </c>
      <c r="O815">
        <v>0</v>
      </c>
    </row>
    <row r="816" spans="1:15" x14ac:dyDescent="0.35">
      <c r="A816" t="s">
        <v>1424</v>
      </c>
      <c r="B816" t="s">
        <v>1425</v>
      </c>
      <c r="C816">
        <v>2.0317710837447509E-8</v>
      </c>
      <c r="D816" t="s">
        <v>1253</v>
      </c>
      <c r="E816" t="s">
        <v>1829</v>
      </c>
      <c r="F816" t="s">
        <v>504</v>
      </c>
      <c r="G816" t="s">
        <v>1254</v>
      </c>
      <c r="H816">
        <v>75980824682.75</v>
      </c>
      <c r="I816">
        <v>4.4023187000000004</v>
      </c>
      <c r="J816">
        <v>3.016362706172913</v>
      </c>
      <c r="K816" t="s">
        <v>2118</v>
      </c>
      <c r="L816" s="48">
        <v>46204</v>
      </c>
      <c r="M816" t="s">
        <v>2119</v>
      </c>
      <c r="N816">
        <v>132.97</v>
      </c>
      <c r="O816">
        <v>1765.7072933014731</v>
      </c>
    </row>
    <row r="817" spans="1:15" hidden="1" x14ac:dyDescent="0.35">
      <c r="A817" t="s">
        <v>639</v>
      </c>
      <c r="B817" t="s">
        <v>640</v>
      </c>
      <c r="C817">
        <v>6.1104905464514957E-3</v>
      </c>
      <c r="D817" t="s">
        <v>1253</v>
      </c>
      <c r="E817" t="s">
        <v>1741</v>
      </c>
      <c r="F817" t="s">
        <v>505</v>
      </c>
      <c r="G817" t="s">
        <v>1260</v>
      </c>
      <c r="H817">
        <v>22484075601.540001</v>
      </c>
      <c r="I817">
        <v>1</v>
      </c>
      <c r="J817">
        <v>30625957</v>
      </c>
      <c r="K817" t="s">
        <v>1625</v>
      </c>
      <c r="L817" s="48">
        <v>46204</v>
      </c>
      <c r="M817" t="s">
        <v>1626</v>
      </c>
      <c r="N817">
        <v>4.5376127000000004</v>
      </c>
      <c r="O817">
        <v>138968731.43285391</v>
      </c>
    </row>
    <row r="818" spans="1:15" hidden="1" x14ac:dyDescent="0.35">
      <c r="A818" t="s">
        <v>1419</v>
      </c>
      <c r="C818">
        <v>4.7936808257531254E-3</v>
      </c>
      <c r="D818" t="s">
        <v>1253</v>
      </c>
      <c r="E818" t="s">
        <v>1817</v>
      </c>
      <c r="F818" t="s">
        <v>504</v>
      </c>
      <c r="G818" t="s">
        <v>1266</v>
      </c>
      <c r="H818">
        <v>21321717942.369999</v>
      </c>
      <c r="I818">
        <v>1</v>
      </c>
      <c r="K818" t="s">
        <v>1501</v>
      </c>
      <c r="L818" s="48">
        <v>46204</v>
      </c>
      <c r="M818" t="s">
        <v>1826</v>
      </c>
      <c r="N818">
        <v>1.039207</v>
      </c>
    </row>
    <row r="819" spans="1:15" x14ac:dyDescent="0.35">
      <c r="A819" t="s">
        <v>1426</v>
      </c>
      <c r="B819" t="s">
        <v>1427</v>
      </c>
      <c r="C819">
        <v>2.3246416082382509E-8</v>
      </c>
      <c r="D819" t="s">
        <v>1253</v>
      </c>
      <c r="E819" t="s">
        <v>1829</v>
      </c>
      <c r="F819" t="s">
        <v>504</v>
      </c>
      <c r="G819" t="s">
        <v>1254</v>
      </c>
      <c r="H819">
        <v>75980824682.75</v>
      </c>
      <c r="I819">
        <v>4.4023187000000004</v>
      </c>
      <c r="J819">
        <v>2.3926217647983492</v>
      </c>
      <c r="K819" t="s">
        <v>1506</v>
      </c>
      <c r="L819" s="48">
        <v>46204</v>
      </c>
      <c r="M819" t="s">
        <v>2119</v>
      </c>
      <c r="N819">
        <v>192.36</v>
      </c>
      <c r="O819">
        <v>2026.1439492155571</v>
      </c>
    </row>
    <row r="820" spans="1:15" x14ac:dyDescent="0.35">
      <c r="A820" t="s">
        <v>2120</v>
      </c>
      <c r="B820" t="s">
        <v>2121</v>
      </c>
      <c r="C820">
        <v>1.0938350915221E-8</v>
      </c>
      <c r="D820" t="s">
        <v>1253</v>
      </c>
      <c r="E820" t="s">
        <v>1829</v>
      </c>
      <c r="F820" t="s">
        <v>504</v>
      </c>
      <c r="G820" t="s">
        <v>1254</v>
      </c>
      <c r="H820">
        <v>75980824682.75</v>
      </c>
      <c r="I820">
        <v>3.6555</v>
      </c>
      <c r="J820">
        <v>3.722000003024732</v>
      </c>
      <c r="K820" t="s">
        <v>2122</v>
      </c>
      <c r="L820" s="48">
        <v>46204</v>
      </c>
      <c r="M820" t="s">
        <v>2123</v>
      </c>
      <c r="N820">
        <v>66.349999999999994</v>
      </c>
      <c r="O820">
        <v>902.74290658362577</v>
      </c>
    </row>
    <row r="821" spans="1:15" hidden="1" x14ac:dyDescent="0.35">
      <c r="A821" t="s">
        <v>85</v>
      </c>
      <c r="B821" t="s">
        <v>1414</v>
      </c>
      <c r="C821">
        <v>1.226177660092516E-4</v>
      </c>
      <c r="D821" t="s">
        <v>1274</v>
      </c>
      <c r="E821" t="s">
        <v>1817</v>
      </c>
      <c r="F821" t="s">
        <v>504</v>
      </c>
      <c r="G821" t="s">
        <v>1263</v>
      </c>
      <c r="H821">
        <v>22242246490.619999</v>
      </c>
      <c r="I821">
        <v>3.6555</v>
      </c>
      <c r="J821">
        <v>0</v>
      </c>
      <c r="K821" t="s">
        <v>86</v>
      </c>
      <c r="L821" s="48">
        <v>46204</v>
      </c>
      <c r="M821" t="s">
        <v>1819</v>
      </c>
      <c r="N821">
        <v>8816.86</v>
      </c>
      <c r="O821">
        <v>0</v>
      </c>
    </row>
    <row r="822" spans="1:15" hidden="1" x14ac:dyDescent="0.35">
      <c r="A822" t="s">
        <v>85</v>
      </c>
      <c r="B822" t="s">
        <v>1414</v>
      </c>
      <c r="C822">
        <v>4.8509876619795802E-5</v>
      </c>
      <c r="D822" t="s">
        <v>1281</v>
      </c>
      <c r="E822" t="s">
        <v>1817</v>
      </c>
      <c r="F822" t="s">
        <v>504</v>
      </c>
      <c r="G822" t="s">
        <v>1263</v>
      </c>
      <c r="H822">
        <v>3018965271.9499998</v>
      </c>
      <c r="I822">
        <v>3.6555</v>
      </c>
      <c r="J822">
        <v>0</v>
      </c>
      <c r="K822" t="s">
        <v>86</v>
      </c>
      <c r="L822" s="48">
        <v>46204</v>
      </c>
      <c r="M822" t="s">
        <v>1819</v>
      </c>
      <c r="N822">
        <v>8816.86</v>
      </c>
      <c r="O822">
        <v>0</v>
      </c>
    </row>
    <row r="823" spans="1:15" x14ac:dyDescent="0.35">
      <c r="A823" t="s">
        <v>1406</v>
      </c>
      <c r="B823" t="s">
        <v>1407</v>
      </c>
      <c r="C823">
        <v>2.4168947462303168E-3</v>
      </c>
      <c r="D823" t="s">
        <v>1253</v>
      </c>
      <c r="E823" t="s">
        <v>1533</v>
      </c>
      <c r="F823" t="s">
        <v>504</v>
      </c>
      <c r="G823" t="s">
        <v>1254</v>
      </c>
      <c r="H823">
        <v>75980824682.75</v>
      </c>
      <c r="I823">
        <v>3.6555</v>
      </c>
      <c r="J823">
        <v>48315883.991674632</v>
      </c>
      <c r="K823" t="s">
        <v>1495</v>
      </c>
      <c r="L823" s="48">
        <v>46204</v>
      </c>
      <c r="M823" t="s">
        <v>1721</v>
      </c>
      <c r="N823">
        <v>1.125</v>
      </c>
      <c r="O823">
        <v>198696053.1730125</v>
      </c>
    </row>
    <row r="824" spans="1:15" x14ac:dyDescent="0.35">
      <c r="A824" t="s">
        <v>2124</v>
      </c>
      <c r="B824" t="s">
        <v>2125</v>
      </c>
      <c r="C824">
        <v>1.968601922595381E-2</v>
      </c>
      <c r="D824" t="s">
        <v>1253</v>
      </c>
      <c r="E824" t="s">
        <v>1829</v>
      </c>
      <c r="F824" t="s">
        <v>504</v>
      </c>
      <c r="G824" t="s">
        <v>1254</v>
      </c>
      <c r="H824">
        <v>75980824682.75</v>
      </c>
      <c r="I824">
        <v>3.6555</v>
      </c>
      <c r="J824">
        <v>5690152.648965518</v>
      </c>
      <c r="K824" t="s">
        <v>2126</v>
      </c>
      <c r="L824" s="48">
        <v>46204</v>
      </c>
      <c r="M824" t="s">
        <v>2127</v>
      </c>
      <c r="N824">
        <v>79.989999999999995</v>
      </c>
      <c r="O824">
        <v>1663820237.133393</v>
      </c>
    </row>
    <row r="825" spans="1:15" hidden="1" x14ac:dyDescent="0.35">
      <c r="A825" t="s">
        <v>1794</v>
      </c>
      <c r="B825" t="s">
        <v>1795</v>
      </c>
      <c r="C825">
        <v>3.7152106742653783E-2</v>
      </c>
      <c r="D825" t="s">
        <v>1253</v>
      </c>
      <c r="E825" t="s">
        <v>1741</v>
      </c>
      <c r="F825" t="s">
        <v>505</v>
      </c>
      <c r="G825" t="s">
        <v>1263</v>
      </c>
      <c r="H825">
        <v>32175031138.84</v>
      </c>
      <c r="I825">
        <v>1</v>
      </c>
      <c r="J825">
        <v>175343581.12</v>
      </c>
      <c r="K825" t="s">
        <v>1796</v>
      </c>
      <c r="L825" s="48">
        <v>46204</v>
      </c>
      <c r="M825" t="s">
        <v>1797</v>
      </c>
      <c r="N825">
        <v>6.9132999000000002</v>
      </c>
      <c r="O825">
        <v>1212202761.8225379</v>
      </c>
    </row>
    <row r="826" spans="1:15" hidden="1" x14ac:dyDescent="0.35">
      <c r="A826" t="s">
        <v>309</v>
      </c>
      <c r="B826" t="s">
        <v>311</v>
      </c>
      <c r="C826">
        <v>1.5278406061517951E-4</v>
      </c>
      <c r="D826" t="s">
        <v>1253</v>
      </c>
      <c r="E826" t="s">
        <v>1741</v>
      </c>
      <c r="F826" t="s">
        <v>505</v>
      </c>
      <c r="G826" t="s">
        <v>1260</v>
      </c>
      <c r="H826">
        <v>22484075601.540001</v>
      </c>
      <c r="I826">
        <v>3.6555</v>
      </c>
      <c r="J826">
        <v>14919</v>
      </c>
      <c r="K826" t="s">
        <v>1770</v>
      </c>
      <c r="L826" s="48">
        <v>46204</v>
      </c>
      <c r="M826" t="s">
        <v>1771</v>
      </c>
      <c r="N826">
        <v>68.775668699999997</v>
      </c>
      <c r="O826">
        <v>3750777.6879811892</v>
      </c>
    </row>
    <row r="827" spans="1:15" x14ac:dyDescent="0.35">
      <c r="A827" t="s">
        <v>2128</v>
      </c>
      <c r="B827" t="s">
        <v>2129</v>
      </c>
      <c r="C827">
        <v>1.2869371015290679E-2</v>
      </c>
      <c r="D827" t="s">
        <v>1253</v>
      </c>
      <c r="E827" t="s">
        <v>1829</v>
      </c>
      <c r="F827" t="s">
        <v>504</v>
      </c>
      <c r="G827" t="s">
        <v>1254</v>
      </c>
      <c r="H827">
        <v>75980824682.75</v>
      </c>
      <c r="I827">
        <v>3.6555</v>
      </c>
      <c r="J827">
        <v>3853763.9175474308</v>
      </c>
      <c r="K827" t="s">
        <v>2130</v>
      </c>
      <c r="L827" s="48">
        <v>46204</v>
      </c>
      <c r="M827" t="s">
        <v>2127</v>
      </c>
      <c r="N827">
        <v>77.400000000000006</v>
      </c>
      <c r="O827">
        <v>1090367391.6460249</v>
      </c>
    </row>
    <row r="828" spans="1:15" x14ac:dyDescent="0.35">
      <c r="A828" t="s">
        <v>1416</v>
      </c>
      <c r="C828">
        <v>2.5560643156069501E-3</v>
      </c>
      <c r="D828" t="s">
        <v>1257</v>
      </c>
      <c r="E828" t="s">
        <v>1817</v>
      </c>
      <c r="F828" t="s">
        <v>504</v>
      </c>
      <c r="G828" t="s">
        <v>1254</v>
      </c>
      <c r="H828">
        <v>13609572096.93</v>
      </c>
      <c r="I828">
        <v>3.6555</v>
      </c>
      <c r="J828">
        <v>0</v>
      </c>
      <c r="K828" t="s">
        <v>1499</v>
      </c>
      <c r="L828" s="48">
        <v>46204</v>
      </c>
      <c r="M828" t="s">
        <v>1820</v>
      </c>
      <c r="N828">
        <v>1.0065</v>
      </c>
      <c r="O828">
        <v>0</v>
      </c>
    </row>
    <row r="829" spans="1:15" hidden="1" x14ac:dyDescent="0.35">
      <c r="A829" t="s">
        <v>2059</v>
      </c>
      <c r="B829" t="s">
        <v>2060</v>
      </c>
      <c r="C829">
        <v>1.280501262302398E-3</v>
      </c>
      <c r="D829" t="s">
        <v>1274</v>
      </c>
      <c r="E829" t="s">
        <v>1533</v>
      </c>
      <c r="F829" t="s">
        <v>504</v>
      </c>
      <c r="G829" t="s">
        <v>1266</v>
      </c>
      <c r="H829">
        <v>13037568915.93</v>
      </c>
      <c r="I829">
        <v>3.6555</v>
      </c>
      <c r="J829">
        <v>272259.96299999999</v>
      </c>
      <c r="K829" t="s">
        <v>2061</v>
      </c>
      <c r="L829" s="48">
        <v>46204</v>
      </c>
      <c r="M829" t="s">
        <v>1646</v>
      </c>
      <c r="N829">
        <v>18.309999999999999</v>
      </c>
      <c r="O829">
        <v>18222959.65680841</v>
      </c>
    </row>
    <row r="830" spans="1:15" hidden="1" x14ac:dyDescent="0.35">
      <c r="A830" t="s">
        <v>1432</v>
      </c>
      <c r="C830">
        <v>2.51904096767714E-3</v>
      </c>
      <c r="D830" t="s">
        <v>1253</v>
      </c>
      <c r="E830" t="s">
        <v>1817</v>
      </c>
      <c r="F830" t="s">
        <v>504</v>
      </c>
      <c r="G830" t="s">
        <v>1266</v>
      </c>
      <c r="H830">
        <v>21321717942.369999</v>
      </c>
      <c r="I830">
        <v>3.6555</v>
      </c>
      <c r="K830" t="s">
        <v>1510</v>
      </c>
      <c r="L830" s="48">
        <v>46204</v>
      </c>
      <c r="M830" t="s">
        <v>1826</v>
      </c>
      <c r="N830">
        <v>0.964646</v>
      </c>
    </row>
    <row r="831" spans="1:15" x14ac:dyDescent="0.35">
      <c r="A831" t="s">
        <v>2131</v>
      </c>
      <c r="B831" t="s">
        <v>2132</v>
      </c>
      <c r="C831">
        <v>6.2925335204573494E-3</v>
      </c>
      <c r="D831" t="s">
        <v>1253</v>
      </c>
      <c r="E831" t="s">
        <v>1829</v>
      </c>
      <c r="F831" t="s">
        <v>504</v>
      </c>
      <c r="G831" t="s">
        <v>1254</v>
      </c>
      <c r="H831">
        <v>75980824682.75</v>
      </c>
      <c r="I831">
        <v>3.6555</v>
      </c>
      <c r="J831">
        <v>9473676.7036842089</v>
      </c>
      <c r="K831" t="s">
        <v>2133</v>
      </c>
      <c r="L831" s="48">
        <v>46204</v>
      </c>
      <c r="M831" t="s">
        <v>2134</v>
      </c>
      <c r="N831">
        <v>15.074</v>
      </c>
      <c r="O831">
        <v>522028073.71884787</v>
      </c>
    </row>
    <row r="832" spans="1:15" x14ac:dyDescent="0.35">
      <c r="A832" t="s">
        <v>2135</v>
      </c>
      <c r="B832" t="s">
        <v>2136</v>
      </c>
      <c r="C832">
        <v>1.168348092266708E-3</v>
      </c>
      <c r="D832" t="s">
        <v>1253</v>
      </c>
      <c r="E832" t="s">
        <v>1829</v>
      </c>
      <c r="F832" t="s">
        <v>504</v>
      </c>
      <c r="G832" t="s">
        <v>1254</v>
      </c>
      <c r="H832">
        <v>75980824682.75</v>
      </c>
      <c r="I832">
        <v>5.0888216000000002</v>
      </c>
      <c r="J832">
        <v>941947.19699999993</v>
      </c>
      <c r="K832" t="s">
        <v>2137</v>
      </c>
      <c r="L832" s="48">
        <v>46204</v>
      </c>
      <c r="M832" t="s">
        <v>2138</v>
      </c>
      <c r="N832">
        <v>20.93</v>
      </c>
      <c r="O832">
        <v>100325887.9982634</v>
      </c>
    </row>
    <row r="833" spans="1:15" hidden="1" x14ac:dyDescent="0.35">
      <c r="A833" t="s">
        <v>1790</v>
      </c>
      <c r="B833" t="s">
        <v>1791</v>
      </c>
      <c r="C833">
        <v>8.4028127698562498E-6</v>
      </c>
      <c r="D833" t="s">
        <v>1257</v>
      </c>
      <c r="E833" t="s">
        <v>1533</v>
      </c>
      <c r="F833" t="s">
        <v>504</v>
      </c>
      <c r="G833" t="s">
        <v>1260</v>
      </c>
      <c r="H833">
        <v>1876132204.02</v>
      </c>
      <c r="I833">
        <v>3.6555</v>
      </c>
      <c r="J833">
        <v>1.8699999999995269</v>
      </c>
      <c r="K833" t="s">
        <v>1792</v>
      </c>
      <c r="L833" s="48">
        <v>46204</v>
      </c>
      <c r="M833" t="s">
        <v>1793</v>
      </c>
      <c r="N833">
        <v>2484.9720000000002</v>
      </c>
      <c r="O833">
        <v>16986.734323015709</v>
      </c>
    </row>
    <row r="834" spans="1:15" hidden="1" x14ac:dyDescent="0.35">
      <c r="A834" t="s">
        <v>671</v>
      </c>
      <c r="B834" t="s">
        <v>672</v>
      </c>
      <c r="C834">
        <v>1.1600931532469799E-2</v>
      </c>
      <c r="D834" t="s">
        <v>1257</v>
      </c>
      <c r="E834" t="s">
        <v>1529</v>
      </c>
      <c r="F834" t="s">
        <v>505</v>
      </c>
      <c r="G834" t="s">
        <v>1260</v>
      </c>
      <c r="H834">
        <v>1876132204.02</v>
      </c>
      <c r="I834">
        <v>3.6555</v>
      </c>
      <c r="J834">
        <v>5834.5300000000007</v>
      </c>
      <c r="L834" s="48">
        <v>46204</v>
      </c>
      <c r="M834" t="s">
        <v>1666</v>
      </c>
      <c r="N834">
        <v>1097.291667</v>
      </c>
      <c r="O834">
        <v>23403173.193318751</v>
      </c>
    </row>
    <row r="835" spans="1:15" x14ac:dyDescent="0.35">
      <c r="A835" t="s">
        <v>2139</v>
      </c>
      <c r="B835" t="s">
        <v>2140</v>
      </c>
      <c r="C835">
        <v>1.8555162651641021E-5</v>
      </c>
      <c r="D835" t="s">
        <v>1253</v>
      </c>
      <c r="E835" t="s">
        <v>1829</v>
      </c>
      <c r="F835" t="s">
        <v>504</v>
      </c>
      <c r="G835" t="s">
        <v>1254</v>
      </c>
      <c r="H835">
        <v>75980824682.75</v>
      </c>
      <c r="I835">
        <v>3.6555</v>
      </c>
      <c r="J835">
        <v>5650</v>
      </c>
      <c r="K835" t="s">
        <v>2141</v>
      </c>
      <c r="L835" s="48">
        <v>46204</v>
      </c>
      <c r="M835" t="s">
        <v>2142</v>
      </c>
      <c r="N835">
        <v>74.5</v>
      </c>
      <c r="O835">
        <v>1538691.3374999999</v>
      </c>
    </row>
    <row r="836" spans="1:15" x14ac:dyDescent="0.35">
      <c r="A836" t="s">
        <v>2143</v>
      </c>
      <c r="B836" t="s">
        <v>2144</v>
      </c>
      <c r="C836">
        <v>3.3972862221065248E-8</v>
      </c>
      <c r="D836" t="s">
        <v>1253</v>
      </c>
      <c r="E836" t="s">
        <v>1829</v>
      </c>
      <c r="F836" t="s">
        <v>504</v>
      </c>
      <c r="G836" t="s">
        <v>1254</v>
      </c>
      <c r="H836">
        <v>75980824682.75</v>
      </c>
      <c r="I836">
        <v>3.6555</v>
      </c>
      <c r="J836">
        <v>3.0259999998015701</v>
      </c>
      <c r="K836" t="s">
        <v>2145</v>
      </c>
      <c r="L836" s="48">
        <v>46204</v>
      </c>
      <c r="M836" t="s">
        <v>2146</v>
      </c>
      <c r="N836">
        <v>250.46199999999999</v>
      </c>
      <c r="O836">
        <v>2770.496182684325</v>
      </c>
    </row>
    <row r="837" spans="1:15" hidden="1" x14ac:dyDescent="0.35">
      <c r="A837" t="s">
        <v>280</v>
      </c>
      <c r="B837" t="s">
        <v>281</v>
      </c>
      <c r="C837">
        <v>1.4397210842976111E-5</v>
      </c>
      <c r="D837" t="s">
        <v>1253</v>
      </c>
      <c r="E837" t="s">
        <v>1529</v>
      </c>
      <c r="F837" t="s">
        <v>505</v>
      </c>
      <c r="G837" t="s">
        <v>1273</v>
      </c>
      <c r="H837">
        <v>38668920674.18</v>
      </c>
      <c r="I837">
        <v>1</v>
      </c>
      <c r="J837">
        <v>200</v>
      </c>
      <c r="K837" t="s">
        <v>1640</v>
      </c>
      <c r="L837" s="48">
        <v>46204</v>
      </c>
      <c r="M837" t="s">
        <v>1641</v>
      </c>
      <c r="N837">
        <v>2812.4053319999998</v>
      </c>
      <c r="O837">
        <v>562481.06640000001</v>
      </c>
    </row>
    <row r="838" spans="1:15" hidden="1" x14ac:dyDescent="0.35">
      <c r="A838" t="s">
        <v>1306</v>
      </c>
      <c r="B838" t="s">
        <v>1307</v>
      </c>
      <c r="C838">
        <v>7.437403511098931E-3</v>
      </c>
      <c r="D838" t="s">
        <v>1274</v>
      </c>
      <c r="E838" t="s">
        <v>1529</v>
      </c>
      <c r="F838" t="s">
        <v>505</v>
      </c>
      <c r="G838" t="s">
        <v>1266</v>
      </c>
      <c r="H838">
        <v>13037568915.93</v>
      </c>
      <c r="I838">
        <v>1</v>
      </c>
      <c r="J838">
        <v>93170.25</v>
      </c>
      <c r="L838" s="48">
        <v>46204</v>
      </c>
      <c r="M838" t="s">
        <v>1589</v>
      </c>
      <c r="N838">
        <v>1052.7461109999999</v>
      </c>
      <c r="O838">
        <v>98084618.348397747</v>
      </c>
    </row>
    <row r="839" spans="1:15" x14ac:dyDescent="0.35">
      <c r="A839" t="s">
        <v>2147</v>
      </c>
      <c r="B839" t="s">
        <v>2148</v>
      </c>
      <c r="C839">
        <v>8.9076337509223205E-4</v>
      </c>
      <c r="D839" t="s">
        <v>1253</v>
      </c>
      <c r="E839" t="s">
        <v>1533</v>
      </c>
      <c r="F839" t="s">
        <v>504</v>
      </c>
      <c r="G839" t="s">
        <v>1254</v>
      </c>
      <c r="H839">
        <v>75980824682.75</v>
      </c>
      <c r="I839">
        <v>3.6555</v>
      </c>
      <c r="J839">
        <v>1600000</v>
      </c>
      <c r="K839" t="s">
        <v>2149</v>
      </c>
      <c r="L839" s="48">
        <v>46204</v>
      </c>
      <c r="M839" t="s">
        <v>2150</v>
      </c>
      <c r="N839">
        <v>12.470689999999999</v>
      </c>
      <c r="O839">
        <v>72938571.672000006</v>
      </c>
    </row>
    <row r="840" spans="1:15" x14ac:dyDescent="0.35">
      <c r="A840" t="s">
        <v>2151</v>
      </c>
      <c r="B840" t="s">
        <v>2152</v>
      </c>
      <c r="C840">
        <v>3.6090604588247152E-4</v>
      </c>
      <c r="D840" t="s">
        <v>1253</v>
      </c>
      <c r="E840" t="s">
        <v>1829</v>
      </c>
      <c r="F840" t="s">
        <v>504</v>
      </c>
      <c r="G840" t="s">
        <v>1254</v>
      </c>
      <c r="H840">
        <v>75980824682.75</v>
      </c>
      <c r="I840">
        <v>3.6555</v>
      </c>
      <c r="J840">
        <v>285280.20999999868</v>
      </c>
      <c r="K840" t="s">
        <v>2153</v>
      </c>
      <c r="L840" s="48">
        <v>46204</v>
      </c>
      <c r="M840" t="s">
        <v>2154</v>
      </c>
      <c r="N840">
        <v>29.24</v>
      </c>
      <c r="O840">
        <v>30492694.45583206</v>
      </c>
    </row>
    <row r="841" spans="1:15" hidden="1" x14ac:dyDescent="0.35">
      <c r="A841" t="s">
        <v>1827</v>
      </c>
      <c r="B841" t="s">
        <v>1828</v>
      </c>
      <c r="C841">
        <v>3.6682771260994423E-2</v>
      </c>
      <c r="D841" t="s">
        <v>1253</v>
      </c>
      <c r="E841" t="s">
        <v>1829</v>
      </c>
      <c r="F841" t="s">
        <v>504</v>
      </c>
      <c r="G841" t="s">
        <v>1266</v>
      </c>
      <c r="H841">
        <v>21321717942.369999</v>
      </c>
      <c r="I841">
        <v>3.6555</v>
      </c>
      <c r="J841">
        <v>3968790.31</v>
      </c>
      <c r="K841" t="s">
        <v>1830</v>
      </c>
      <c r="L841" s="48">
        <v>46204</v>
      </c>
      <c r="M841" t="s">
        <v>1831</v>
      </c>
      <c r="N841">
        <v>57.77</v>
      </c>
      <c r="O841">
        <v>838122132.75090289</v>
      </c>
    </row>
    <row r="842" spans="1:15" x14ac:dyDescent="0.35">
      <c r="A842" t="s">
        <v>673</v>
      </c>
      <c r="B842" t="s">
        <v>674</v>
      </c>
      <c r="C842">
        <v>4.7063355702626503E-3</v>
      </c>
      <c r="D842" t="s">
        <v>1257</v>
      </c>
      <c r="E842" t="s">
        <v>1529</v>
      </c>
      <c r="F842" t="s">
        <v>505</v>
      </c>
      <c r="G842" t="s">
        <v>1254</v>
      </c>
      <c r="H842">
        <v>13609572096.93</v>
      </c>
      <c r="I842">
        <v>3.6555</v>
      </c>
      <c r="J842">
        <v>18439</v>
      </c>
      <c r="L842" s="48">
        <v>46204</v>
      </c>
      <c r="M842" t="s">
        <v>1613</v>
      </c>
      <c r="N842">
        <v>1025.541667</v>
      </c>
      <c r="O842">
        <v>69125369.007405415</v>
      </c>
    </row>
    <row r="843" spans="1:15" hidden="1" x14ac:dyDescent="0.35">
      <c r="A843" t="s">
        <v>1772</v>
      </c>
      <c r="B843" t="s">
        <v>1773</v>
      </c>
      <c r="C843">
        <v>2.188427217882585E-2</v>
      </c>
      <c r="D843" t="s">
        <v>1253</v>
      </c>
      <c r="E843" t="s">
        <v>1741</v>
      </c>
      <c r="F843" t="s">
        <v>505</v>
      </c>
      <c r="G843" t="s">
        <v>1260</v>
      </c>
      <c r="H843">
        <v>22484075601.540001</v>
      </c>
      <c r="I843">
        <v>3.6555</v>
      </c>
      <c r="J843">
        <v>3911967</v>
      </c>
      <c r="K843" t="s">
        <v>1774</v>
      </c>
      <c r="L843" s="48">
        <v>46204</v>
      </c>
      <c r="M843" t="s">
        <v>1775</v>
      </c>
      <c r="N843">
        <v>37.472113399999998</v>
      </c>
      <c r="O843">
        <v>535858542.49058682</v>
      </c>
    </row>
    <row r="844" spans="1:15" hidden="1" x14ac:dyDescent="0.35">
      <c r="A844" t="s">
        <v>1798</v>
      </c>
      <c r="B844" t="s">
        <v>1799</v>
      </c>
      <c r="C844">
        <v>3.6667525249829462E-2</v>
      </c>
      <c r="D844" t="s">
        <v>1253</v>
      </c>
      <c r="E844" t="s">
        <v>1741</v>
      </c>
      <c r="F844" t="s">
        <v>505</v>
      </c>
      <c r="G844" t="s">
        <v>1263</v>
      </c>
      <c r="H844">
        <v>32175031138.84</v>
      </c>
      <c r="I844">
        <v>3.6555</v>
      </c>
      <c r="J844">
        <v>11246340.380000001</v>
      </c>
      <c r="K844" t="s">
        <v>1800</v>
      </c>
      <c r="L844" s="48">
        <v>46204</v>
      </c>
      <c r="M844" t="s">
        <v>1577</v>
      </c>
      <c r="N844">
        <v>32.090000000000003</v>
      </c>
      <c r="O844">
        <v>1319251902.044198</v>
      </c>
    </row>
    <row r="845" spans="1:15" x14ac:dyDescent="0.35">
      <c r="A845" t="s">
        <v>1861</v>
      </c>
      <c r="B845" t="s">
        <v>1862</v>
      </c>
      <c r="C845">
        <v>1.105444277192394E-3</v>
      </c>
      <c r="D845" t="s">
        <v>1253</v>
      </c>
      <c r="E845" t="s">
        <v>1533</v>
      </c>
      <c r="F845" t="s">
        <v>504</v>
      </c>
      <c r="G845" t="s">
        <v>1254</v>
      </c>
      <c r="H845">
        <v>75980824682.75</v>
      </c>
      <c r="I845">
        <v>3.6555</v>
      </c>
      <c r="J845">
        <v>3237000</v>
      </c>
      <c r="K845" t="s">
        <v>1863</v>
      </c>
      <c r="L845" s="48">
        <v>46204</v>
      </c>
      <c r="M845" t="s">
        <v>1864</v>
      </c>
      <c r="N845">
        <v>7.6719999999999997</v>
      </c>
      <c r="O845">
        <v>90781652.052000001</v>
      </c>
    </row>
    <row r="846" spans="1:15" hidden="1" x14ac:dyDescent="0.35">
      <c r="A846" t="s">
        <v>25</v>
      </c>
      <c r="B846" t="s">
        <v>27</v>
      </c>
      <c r="C846">
        <v>2.7618939308545949E-3</v>
      </c>
      <c r="D846" t="s">
        <v>1257</v>
      </c>
      <c r="E846" t="s">
        <v>1529</v>
      </c>
      <c r="F846" t="s">
        <v>505</v>
      </c>
      <c r="G846" t="s">
        <v>1263</v>
      </c>
      <c r="H846">
        <v>6913819376.2700005</v>
      </c>
      <c r="I846">
        <v>3.6555</v>
      </c>
      <c r="J846">
        <v>8000</v>
      </c>
      <c r="K846" t="s">
        <v>26</v>
      </c>
      <c r="L846" s="48">
        <v>46204</v>
      </c>
      <c r="M846" t="s">
        <v>1614</v>
      </c>
      <c r="N846">
        <v>702.66388266599995</v>
      </c>
      <c r="O846">
        <v>20548702.584684499</v>
      </c>
    </row>
    <row r="847" spans="1:15" x14ac:dyDescent="0.35">
      <c r="A847" t="s">
        <v>2155</v>
      </c>
      <c r="B847" t="s">
        <v>2156</v>
      </c>
      <c r="C847">
        <v>1.3971774819212361E-6</v>
      </c>
      <c r="D847" t="s">
        <v>1253</v>
      </c>
      <c r="E847" t="s">
        <v>1829</v>
      </c>
      <c r="F847" t="s">
        <v>504</v>
      </c>
      <c r="G847" t="s">
        <v>1254</v>
      </c>
      <c r="H847">
        <v>75980824682.75</v>
      </c>
      <c r="I847">
        <v>5.0888216000000002</v>
      </c>
      <c r="J847">
        <v>12744.7239996304</v>
      </c>
      <c r="K847" t="s">
        <v>2157</v>
      </c>
      <c r="L847" s="48">
        <v>46204</v>
      </c>
      <c r="M847" t="s">
        <v>2158</v>
      </c>
      <c r="N847">
        <v>1.847059</v>
      </c>
      <c r="O847">
        <v>119792.1691360651</v>
      </c>
    </row>
    <row r="848" spans="1:15" hidden="1" x14ac:dyDescent="0.35">
      <c r="A848" t="s">
        <v>1659</v>
      </c>
      <c r="B848" t="s">
        <v>1660</v>
      </c>
      <c r="C848">
        <v>3.90274901921051E-4</v>
      </c>
      <c r="D848" t="s">
        <v>1274</v>
      </c>
      <c r="E848" t="s">
        <v>1529</v>
      </c>
      <c r="F848" t="s">
        <v>505</v>
      </c>
      <c r="G848" t="s">
        <v>1263</v>
      </c>
      <c r="H848">
        <v>22242246490.619999</v>
      </c>
      <c r="I848">
        <v>3.6555</v>
      </c>
      <c r="J848">
        <v>3309.86</v>
      </c>
      <c r="K848" t="s">
        <v>1661</v>
      </c>
      <c r="L848" s="48">
        <v>46204</v>
      </c>
      <c r="M848" t="s">
        <v>1634</v>
      </c>
      <c r="N848">
        <v>778.96270264500004</v>
      </c>
      <c r="O848">
        <v>9424820.2582648881</v>
      </c>
    </row>
    <row r="849" spans="1:15" x14ac:dyDescent="0.35">
      <c r="A849" t="s">
        <v>1410</v>
      </c>
      <c r="B849" t="s">
        <v>1411</v>
      </c>
      <c r="C849">
        <v>8.2407126767316524E-3</v>
      </c>
      <c r="D849" t="s">
        <v>1253</v>
      </c>
      <c r="E849" t="s">
        <v>1533</v>
      </c>
      <c r="F849" t="s">
        <v>504</v>
      </c>
      <c r="G849" t="s">
        <v>1254</v>
      </c>
      <c r="H849">
        <v>75980824682.75</v>
      </c>
      <c r="I849">
        <v>3.6555</v>
      </c>
      <c r="J849">
        <v>12032497.107999999</v>
      </c>
      <c r="K849" t="s">
        <v>146</v>
      </c>
      <c r="L849" s="48">
        <v>46204</v>
      </c>
      <c r="M849" t="s">
        <v>1763</v>
      </c>
      <c r="N849">
        <v>15.427</v>
      </c>
      <c r="O849">
        <v>678553404.36154151</v>
      </c>
    </row>
    <row r="850" spans="1:15" x14ac:dyDescent="0.35">
      <c r="A850" t="s">
        <v>1655</v>
      </c>
      <c r="B850" t="s">
        <v>1656</v>
      </c>
      <c r="C850">
        <v>8.0613839483736106E-3</v>
      </c>
      <c r="D850" t="s">
        <v>1253</v>
      </c>
      <c r="E850" t="s">
        <v>1533</v>
      </c>
      <c r="F850" t="s">
        <v>504</v>
      </c>
      <c r="G850" t="s">
        <v>1254</v>
      </c>
      <c r="H850">
        <v>75980824682.75</v>
      </c>
      <c r="I850">
        <v>3.6555</v>
      </c>
      <c r="J850">
        <v>1389272.76</v>
      </c>
      <c r="K850" t="s">
        <v>1657</v>
      </c>
      <c r="L850" s="48">
        <v>46204</v>
      </c>
      <c r="M850" t="s">
        <v>1658</v>
      </c>
      <c r="N850">
        <v>130.80000000000001</v>
      </c>
      <c r="O850">
        <v>664266043.90274405</v>
      </c>
    </row>
    <row r="851" spans="1:15" hidden="1" x14ac:dyDescent="0.35">
      <c r="A851" t="s">
        <v>1730</v>
      </c>
      <c r="B851" t="s">
        <v>1731</v>
      </c>
      <c r="C851">
        <v>1.34916133146354E-4</v>
      </c>
      <c r="D851" t="s">
        <v>1274</v>
      </c>
      <c r="E851" t="s">
        <v>1529</v>
      </c>
      <c r="F851" t="s">
        <v>505</v>
      </c>
      <c r="G851" t="s">
        <v>1260</v>
      </c>
      <c r="H851">
        <v>14659382987.110001</v>
      </c>
      <c r="I851">
        <v>3.6555</v>
      </c>
      <c r="J851">
        <v>599.99999999999773</v>
      </c>
      <c r="K851" t="s">
        <v>1724</v>
      </c>
      <c r="L851" s="48">
        <v>46204</v>
      </c>
      <c r="M851" t="s">
        <v>1725</v>
      </c>
      <c r="N851">
        <v>977.30694400000004</v>
      </c>
      <c r="O851">
        <v>2143527.3202751921</v>
      </c>
    </row>
    <row r="852" spans="1:15" x14ac:dyDescent="0.35">
      <c r="A852" t="s">
        <v>1428</v>
      </c>
      <c r="B852" t="s">
        <v>1429</v>
      </c>
      <c r="C852">
        <v>1.3323314349379879E-3</v>
      </c>
      <c r="D852" t="s">
        <v>1253</v>
      </c>
      <c r="E852" t="s">
        <v>1829</v>
      </c>
      <c r="F852" t="s">
        <v>504</v>
      </c>
      <c r="G852" t="s">
        <v>1254</v>
      </c>
      <c r="H852">
        <v>75980824682.75</v>
      </c>
      <c r="I852">
        <v>3.6555</v>
      </c>
      <c r="J852">
        <v>329539.07329999999</v>
      </c>
      <c r="K852" t="s">
        <v>2159</v>
      </c>
      <c r="L852" s="48">
        <v>46204</v>
      </c>
      <c r="M852" t="s">
        <v>2160</v>
      </c>
      <c r="N852">
        <v>91.106999999999999</v>
      </c>
      <c r="O852">
        <v>109750232.92160361</v>
      </c>
    </row>
    <row r="853" spans="1:15" hidden="1" x14ac:dyDescent="0.35">
      <c r="A853" t="s">
        <v>1836</v>
      </c>
      <c r="B853" t="s">
        <v>1837</v>
      </c>
      <c r="C853">
        <v>1.068137894764928E-3</v>
      </c>
      <c r="D853" t="s">
        <v>1253</v>
      </c>
      <c r="E853" t="s">
        <v>1829</v>
      </c>
      <c r="F853" t="s">
        <v>504</v>
      </c>
      <c r="G853" t="s">
        <v>1266</v>
      </c>
      <c r="H853">
        <v>21321717942.369999</v>
      </c>
      <c r="I853">
        <v>3.6555</v>
      </c>
      <c r="J853">
        <v>12961.47</v>
      </c>
      <c r="K853" t="s">
        <v>1838</v>
      </c>
      <c r="L853" s="48">
        <v>46204</v>
      </c>
      <c r="M853" t="s">
        <v>1835</v>
      </c>
      <c r="N853">
        <v>529.75</v>
      </c>
      <c r="O853">
        <v>25099901.236653749</v>
      </c>
    </row>
    <row r="854" spans="1:15" hidden="1" x14ac:dyDescent="0.35">
      <c r="A854" t="s">
        <v>1302</v>
      </c>
      <c r="B854" t="s">
        <v>1303</v>
      </c>
      <c r="C854">
        <v>1.9417118194381178E-2</v>
      </c>
      <c r="D854" t="s">
        <v>1257</v>
      </c>
      <c r="E854" t="s">
        <v>1529</v>
      </c>
      <c r="F854" t="s">
        <v>505</v>
      </c>
      <c r="G854" t="s">
        <v>1266</v>
      </c>
      <c r="H854">
        <v>4819620516.6400003</v>
      </c>
      <c r="I854">
        <v>1</v>
      </c>
      <c r="J854">
        <v>91065.97</v>
      </c>
      <c r="L854" s="48">
        <v>46204</v>
      </c>
      <c r="M854" t="s">
        <v>1581</v>
      </c>
      <c r="N854">
        <v>1030.5975000000001</v>
      </c>
      <c r="O854">
        <v>93852361.017075002</v>
      </c>
    </row>
    <row r="855" spans="1:15" x14ac:dyDescent="0.35">
      <c r="A855" t="s">
        <v>145</v>
      </c>
      <c r="B855" t="s">
        <v>147</v>
      </c>
      <c r="C855">
        <v>5.5457697853223131E-3</v>
      </c>
      <c r="D855" t="s">
        <v>1253</v>
      </c>
      <c r="E855" t="s">
        <v>1533</v>
      </c>
      <c r="F855" t="s">
        <v>504</v>
      </c>
      <c r="G855" t="s">
        <v>1254</v>
      </c>
      <c r="H855">
        <v>75980824682.75</v>
      </c>
      <c r="I855">
        <v>3.6555</v>
      </c>
      <c r="J855">
        <v>8080548.1549999965</v>
      </c>
      <c r="K855" t="s">
        <v>146</v>
      </c>
      <c r="L855" s="48">
        <v>46204</v>
      </c>
      <c r="M855" t="s">
        <v>1671</v>
      </c>
      <c r="N855">
        <v>15.427</v>
      </c>
      <c r="O855">
        <v>455689572.20335472</v>
      </c>
    </row>
    <row r="856" spans="1:15" x14ac:dyDescent="0.35">
      <c r="A856" t="s">
        <v>673</v>
      </c>
      <c r="B856" t="s">
        <v>674</v>
      </c>
      <c r="C856">
        <v>1.2674762265719099E-3</v>
      </c>
      <c r="D856" t="s">
        <v>1274</v>
      </c>
      <c r="E856" t="s">
        <v>1529</v>
      </c>
      <c r="F856" t="s">
        <v>505</v>
      </c>
      <c r="G856" t="s">
        <v>1254</v>
      </c>
      <c r="H856">
        <v>49939198393.660004</v>
      </c>
      <c r="I856">
        <v>3.6555</v>
      </c>
      <c r="J856">
        <v>18388</v>
      </c>
      <c r="L856" s="48">
        <v>46204</v>
      </c>
      <c r="M856" t="s">
        <v>1613</v>
      </c>
      <c r="N856">
        <v>1025.541667</v>
      </c>
      <c r="O856">
        <v>68934176.761655778</v>
      </c>
    </row>
    <row r="857" spans="1:15" hidden="1" x14ac:dyDescent="0.35">
      <c r="A857" t="s">
        <v>1390</v>
      </c>
      <c r="B857" t="s">
        <v>1391</v>
      </c>
      <c r="C857">
        <v>1.1246234591578449E-3</v>
      </c>
      <c r="D857" t="s">
        <v>1253</v>
      </c>
      <c r="E857" t="s">
        <v>1741</v>
      </c>
      <c r="F857" t="s">
        <v>505</v>
      </c>
      <c r="G857" t="s">
        <v>1263</v>
      </c>
      <c r="H857">
        <v>32175031138.84</v>
      </c>
      <c r="I857">
        <v>3.6555</v>
      </c>
      <c r="J857">
        <v>915306</v>
      </c>
      <c r="K857" t="s">
        <v>1764</v>
      </c>
      <c r="L857" s="48">
        <v>46204</v>
      </c>
      <c r="M857" t="s">
        <v>1765</v>
      </c>
      <c r="N857">
        <v>11.7804</v>
      </c>
      <c r="O857">
        <v>39416053.118173197</v>
      </c>
    </row>
    <row r="858" spans="1:15" hidden="1" x14ac:dyDescent="0.35">
      <c r="A858" t="s">
        <v>302</v>
      </c>
      <c r="B858" t="s">
        <v>304</v>
      </c>
      <c r="C858">
        <v>1.8586628343712039E-2</v>
      </c>
      <c r="D858" t="s">
        <v>1253</v>
      </c>
      <c r="E858" t="s">
        <v>1741</v>
      </c>
      <c r="F858" t="s">
        <v>505</v>
      </c>
      <c r="G858" t="s">
        <v>1260</v>
      </c>
      <c r="H858">
        <v>22484075601.540001</v>
      </c>
      <c r="I858">
        <v>1</v>
      </c>
      <c r="J858">
        <v>99216705</v>
      </c>
      <c r="K858" t="s">
        <v>1776</v>
      </c>
      <c r="L858" s="48">
        <v>46204</v>
      </c>
      <c r="M858" t="s">
        <v>1777</v>
      </c>
      <c r="N858">
        <v>4.2636405999999996</v>
      </c>
      <c r="O858">
        <v>423024371.63622302</v>
      </c>
    </row>
    <row r="859" spans="1:15" x14ac:dyDescent="0.35">
      <c r="A859" t="s">
        <v>1694</v>
      </c>
      <c r="B859" t="s">
        <v>1695</v>
      </c>
      <c r="C859">
        <v>6.6367686426033168E-4</v>
      </c>
      <c r="D859" t="s">
        <v>1253</v>
      </c>
      <c r="E859" t="s">
        <v>1533</v>
      </c>
      <c r="F859" t="s">
        <v>504</v>
      </c>
      <c r="G859" t="s">
        <v>1254</v>
      </c>
      <c r="H859">
        <v>75980824682.75</v>
      </c>
      <c r="I859">
        <v>3.6555</v>
      </c>
      <c r="J859">
        <v>247170</v>
      </c>
      <c r="K859" t="s">
        <v>1696</v>
      </c>
      <c r="L859" s="48">
        <v>46204</v>
      </c>
      <c r="M859" t="s">
        <v>1697</v>
      </c>
      <c r="N859">
        <v>59.9</v>
      </c>
      <c r="O859">
        <v>54121443.1065</v>
      </c>
    </row>
    <row r="860" spans="1:15" x14ac:dyDescent="0.35">
      <c r="A860" t="s">
        <v>2161</v>
      </c>
      <c r="B860" t="s">
        <v>2162</v>
      </c>
      <c r="C860">
        <v>1.6129583767874401E-3</v>
      </c>
      <c r="D860" t="s">
        <v>1253</v>
      </c>
      <c r="E860" t="s">
        <v>1533</v>
      </c>
      <c r="F860" t="s">
        <v>504</v>
      </c>
      <c r="G860" t="s">
        <v>1254</v>
      </c>
      <c r="H860">
        <v>75980824682.75</v>
      </c>
      <c r="I860">
        <v>3.6555</v>
      </c>
      <c r="J860">
        <v>2563769.9099999992</v>
      </c>
      <c r="K860" t="s">
        <v>2163</v>
      </c>
      <c r="L860" s="48">
        <v>46204</v>
      </c>
      <c r="M860" t="s">
        <v>2164</v>
      </c>
      <c r="N860">
        <v>14.125</v>
      </c>
      <c r="O860">
        <v>132377535.2973206</v>
      </c>
    </row>
    <row r="861" spans="1:15" hidden="1" x14ac:dyDescent="0.35">
      <c r="A861" t="s">
        <v>70</v>
      </c>
      <c r="B861" t="s">
        <v>71</v>
      </c>
      <c r="C861">
        <v>1.8654320436519161E-5</v>
      </c>
      <c r="D861" t="s">
        <v>1253</v>
      </c>
      <c r="E861" t="s">
        <v>1741</v>
      </c>
      <c r="F861" t="s">
        <v>505</v>
      </c>
      <c r="G861" t="s">
        <v>1263</v>
      </c>
      <c r="H861">
        <v>32175031138.84</v>
      </c>
      <c r="I861">
        <v>3.6555</v>
      </c>
      <c r="J861">
        <v>35096</v>
      </c>
      <c r="L861" s="48">
        <v>46204</v>
      </c>
      <c r="M861" t="s">
        <v>1801</v>
      </c>
      <c r="N861">
        <v>5.0631000000000004</v>
      </c>
      <c r="O861">
        <v>649562.45530679997</v>
      </c>
    </row>
    <row r="862" spans="1:15" x14ac:dyDescent="0.35">
      <c r="A862" t="s">
        <v>2165</v>
      </c>
      <c r="B862" t="s">
        <v>2166</v>
      </c>
      <c r="C862">
        <v>1.151453663015903E-3</v>
      </c>
      <c r="D862" t="s">
        <v>1253</v>
      </c>
      <c r="E862" t="s">
        <v>1829</v>
      </c>
      <c r="F862" t="s">
        <v>504</v>
      </c>
      <c r="G862" t="s">
        <v>1254</v>
      </c>
      <c r="H862">
        <v>75980824682.75</v>
      </c>
      <c r="I862">
        <v>3.4214700000000001E-2</v>
      </c>
      <c r="J862">
        <v>9151373.1079013199</v>
      </c>
      <c r="K862" t="s">
        <v>2167</v>
      </c>
      <c r="L862" s="48">
        <v>46204</v>
      </c>
      <c r="M862" t="s">
        <v>2168</v>
      </c>
      <c r="N862">
        <v>464.90449999999998</v>
      </c>
      <c r="O862">
        <v>145566938.59897089</v>
      </c>
    </row>
    <row r="863" spans="1:15" hidden="1" x14ac:dyDescent="0.35">
      <c r="A863" t="s">
        <v>1812</v>
      </c>
      <c r="B863" t="s">
        <v>1813</v>
      </c>
      <c r="C863">
        <v>1.9348417672142699E-2</v>
      </c>
      <c r="D863" t="s">
        <v>1257</v>
      </c>
      <c r="E863" t="s">
        <v>1533</v>
      </c>
      <c r="F863" t="s">
        <v>504</v>
      </c>
      <c r="G863" t="s">
        <v>1260</v>
      </c>
      <c r="H863">
        <v>1876132204.02</v>
      </c>
      <c r="I863">
        <v>3.6555</v>
      </c>
      <c r="J863">
        <v>61311.038013318313</v>
      </c>
      <c r="K863" t="s">
        <v>1706</v>
      </c>
      <c r="L863" s="48">
        <v>46204</v>
      </c>
      <c r="M863" t="s">
        <v>1609</v>
      </c>
      <c r="N863">
        <v>174.72</v>
      </c>
      <c r="O863">
        <v>39158683.10524673</v>
      </c>
    </row>
    <row r="864" spans="1:15" hidden="1" x14ac:dyDescent="0.35">
      <c r="A864" t="s">
        <v>1849</v>
      </c>
      <c r="B864" t="s">
        <v>1850</v>
      </c>
      <c r="C864">
        <v>4.6602995735267969E-3</v>
      </c>
      <c r="D864" t="s">
        <v>1253</v>
      </c>
      <c r="E864" t="s">
        <v>1829</v>
      </c>
      <c r="F864" t="s">
        <v>504</v>
      </c>
      <c r="G864" t="s">
        <v>1266</v>
      </c>
      <c r="H864">
        <v>21321717942.369999</v>
      </c>
      <c r="I864">
        <v>3.6555</v>
      </c>
      <c r="J864">
        <v>90177.305999999953</v>
      </c>
      <c r="K864" t="s">
        <v>1851</v>
      </c>
      <c r="L864" s="48">
        <v>46204</v>
      </c>
      <c r="M864" t="s">
        <v>1852</v>
      </c>
      <c r="N864">
        <v>329.38</v>
      </c>
      <c r="O864">
        <v>108577858.1392985</v>
      </c>
    </row>
    <row r="865" spans="1:15" x14ac:dyDescent="0.35">
      <c r="A865" t="s">
        <v>1412</v>
      </c>
      <c r="B865" t="s">
        <v>1413</v>
      </c>
      <c r="C865">
        <v>4.6852981357037781E-4</v>
      </c>
      <c r="D865" t="s">
        <v>1253</v>
      </c>
      <c r="E865" t="s">
        <v>1533</v>
      </c>
      <c r="F865" t="s">
        <v>504</v>
      </c>
      <c r="G865" t="s">
        <v>1254</v>
      </c>
      <c r="H865">
        <v>75980824682.75</v>
      </c>
      <c r="I865">
        <v>3.6555</v>
      </c>
      <c r="J865">
        <v>49108.81</v>
      </c>
      <c r="K865" t="s">
        <v>1733</v>
      </c>
      <c r="L865" s="48">
        <v>46204</v>
      </c>
      <c r="M865" t="s">
        <v>1734</v>
      </c>
      <c r="N865">
        <v>214.24700000000001</v>
      </c>
      <c r="O865">
        <v>38461033.322343893</v>
      </c>
    </row>
    <row r="866" spans="1:15" hidden="1" x14ac:dyDescent="0.35">
      <c r="A866" t="s">
        <v>1386</v>
      </c>
      <c r="B866" t="s">
        <v>1387</v>
      </c>
      <c r="C866">
        <v>7.1007608578617064E-8</v>
      </c>
      <c r="D866" t="s">
        <v>1253</v>
      </c>
      <c r="E866" t="s">
        <v>1741</v>
      </c>
      <c r="F866" t="s">
        <v>505</v>
      </c>
      <c r="G866" t="s">
        <v>1260</v>
      </c>
      <c r="H866">
        <v>22484075601.540001</v>
      </c>
      <c r="I866">
        <v>1</v>
      </c>
      <c r="J866">
        <v>1801</v>
      </c>
      <c r="K866" t="s">
        <v>1778</v>
      </c>
      <c r="L866" s="48">
        <v>46204</v>
      </c>
      <c r="M866" t="s">
        <v>1779</v>
      </c>
      <c r="N866">
        <v>0.9</v>
      </c>
      <c r="O866">
        <v>1620.9</v>
      </c>
    </row>
    <row r="867" spans="1:15" x14ac:dyDescent="0.35">
      <c r="A867" t="s">
        <v>2169</v>
      </c>
      <c r="B867" t="s">
        <v>2170</v>
      </c>
      <c r="C867">
        <v>8.4718874907199668E-9</v>
      </c>
      <c r="D867" t="s">
        <v>1253</v>
      </c>
      <c r="E867" t="s">
        <v>1829</v>
      </c>
      <c r="F867" t="s">
        <v>504</v>
      </c>
      <c r="G867" t="s">
        <v>1254</v>
      </c>
      <c r="H867">
        <v>75980824682.75</v>
      </c>
      <c r="I867">
        <v>3.6555</v>
      </c>
      <c r="J867">
        <v>2.0430000011283478</v>
      </c>
      <c r="K867" t="s">
        <v>2171</v>
      </c>
      <c r="L867" s="48">
        <v>46204</v>
      </c>
      <c r="M867" t="s">
        <v>2172</v>
      </c>
      <c r="N867">
        <v>93.54</v>
      </c>
      <c r="O867">
        <v>698.57416559582236</v>
      </c>
    </row>
    <row r="868" spans="1:15" hidden="1" x14ac:dyDescent="0.35">
      <c r="A868" t="s">
        <v>507</v>
      </c>
      <c r="B868" t="s">
        <v>509</v>
      </c>
      <c r="C868">
        <v>6.5605132816338508E-4</v>
      </c>
      <c r="D868" t="s">
        <v>1253</v>
      </c>
      <c r="E868" t="s">
        <v>1529</v>
      </c>
      <c r="F868" t="s">
        <v>505</v>
      </c>
      <c r="G868" t="s">
        <v>1273</v>
      </c>
      <c r="H868">
        <v>38668920674.18</v>
      </c>
      <c r="I868">
        <v>1</v>
      </c>
      <c r="J868">
        <v>22986</v>
      </c>
      <c r="K868" t="s">
        <v>254</v>
      </c>
      <c r="L868" s="48">
        <v>46204</v>
      </c>
      <c r="M868" t="s">
        <v>1654</v>
      </c>
      <c r="N868">
        <v>1113.420727339</v>
      </c>
      <c r="O868">
        <v>25593088.838614259</v>
      </c>
    </row>
    <row r="869" spans="1:15" x14ac:dyDescent="0.35">
      <c r="A869" t="s">
        <v>1419</v>
      </c>
      <c r="C869">
        <v>2.3219486020997502E-3</v>
      </c>
      <c r="D869" t="s">
        <v>1274</v>
      </c>
      <c r="E869" t="s">
        <v>1817</v>
      </c>
      <c r="F869" t="s">
        <v>504</v>
      </c>
      <c r="G869" t="s">
        <v>1254</v>
      </c>
      <c r="H869">
        <v>49939198393.660004</v>
      </c>
      <c r="I869">
        <v>1</v>
      </c>
      <c r="J869">
        <v>0</v>
      </c>
      <c r="K869" t="s">
        <v>1501</v>
      </c>
      <c r="L869" s="48">
        <v>46204</v>
      </c>
      <c r="M869" t="s">
        <v>1826</v>
      </c>
      <c r="N869">
        <v>1.039207</v>
      </c>
      <c r="O869">
        <v>0</v>
      </c>
    </row>
    <row r="870" spans="1:15" x14ac:dyDescent="0.35">
      <c r="A870" t="s">
        <v>2173</v>
      </c>
      <c r="B870" t="s">
        <v>2174</v>
      </c>
      <c r="C870">
        <v>1.133666416021701E-6</v>
      </c>
      <c r="D870" t="s">
        <v>1253</v>
      </c>
      <c r="E870" t="s">
        <v>1829</v>
      </c>
      <c r="F870" t="s">
        <v>504</v>
      </c>
      <c r="G870" t="s">
        <v>1254</v>
      </c>
      <c r="H870">
        <v>75980824682.75</v>
      </c>
      <c r="I870">
        <v>4.4023187000000004</v>
      </c>
      <c r="J870">
        <v>500</v>
      </c>
      <c r="K870" t="s">
        <v>2175</v>
      </c>
      <c r="L870" s="48">
        <v>46204</v>
      </c>
      <c r="M870" t="s">
        <v>2176</v>
      </c>
      <c r="N870">
        <v>44.72</v>
      </c>
      <c r="O870">
        <v>98435.846132000006</v>
      </c>
    </row>
    <row r="871" spans="1:15" hidden="1" x14ac:dyDescent="0.35">
      <c r="A871" t="s">
        <v>139</v>
      </c>
      <c r="B871" t="s">
        <v>141</v>
      </c>
      <c r="C871">
        <v>2.1889262036623399E-3</v>
      </c>
      <c r="D871" t="s">
        <v>1274</v>
      </c>
      <c r="E871" t="s">
        <v>1817</v>
      </c>
      <c r="F871" t="s">
        <v>504</v>
      </c>
      <c r="G871" t="s">
        <v>1263</v>
      </c>
      <c r="H871">
        <v>22242246490.619999</v>
      </c>
      <c r="I871">
        <v>3.6555</v>
      </c>
      <c r="J871">
        <v>150297</v>
      </c>
      <c r="K871" t="s">
        <v>140</v>
      </c>
      <c r="L871" s="48">
        <v>46204</v>
      </c>
      <c r="M871" t="s">
        <v>2037</v>
      </c>
      <c r="N871">
        <v>96.344999999999999</v>
      </c>
      <c r="O871">
        <v>52932972.3018075</v>
      </c>
    </row>
    <row r="872" spans="1:15" hidden="1" x14ac:dyDescent="0.35">
      <c r="A872" t="s">
        <v>2059</v>
      </c>
      <c r="B872" t="s">
        <v>2060</v>
      </c>
      <c r="C872">
        <v>2.5184055575459451E-2</v>
      </c>
      <c r="D872" t="s">
        <v>1257</v>
      </c>
      <c r="E872" t="s">
        <v>1533</v>
      </c>
      <c r="F872" t="s">
        <v>504</v>
      </c>
      <c r="G872" t="s">
        <v>1266</v>
      </c>
      <c r="H872">
        <v>4819620516.6400003</v>
      </c>
      <c r="I872">
        <v>3.6555</v>
      </c>
      <c r="J872">
        <v>1959158.4989999901</v>
      </c>
      <c r="K872" t="s">
        <v>2061</v>
      </c>
      <c r="L872" s="48">
        <v>46204</v>
      </c>
      <c r="M872" t="s">
        <v>1646</v>
      </c>
      <c r="N872">
        <v>18.309999999999999</v>
      </c>
      <c r="O872">
        <v>131130798.2825596</v>
      </c>
    </row>
    <row r="873" spans="1:15" x14ac:dyDescent="0.35">
      <c r="A873" t="s">
        <v>2177</v>
      </c>
      <c r="B873" t="s">
        <v>2178</v>
      </c>
      <c r="C873">
        <v>5.9526583741507997E-5</v>
      </c>
      <c r="D873" t="s">
        <v>1253</v>
      </c>
      <c r="E873" t="s">
        <v>1829</v>
      </c>
      <c r="F873" t="s">
        <v>504</v>
      </c>
      <c r="G873" t="s">
        <v>1254</v>
      </c>
      <c r="H873">
        <v>75980824682.75</v>
      </c>
      <c r="I873">
        <v>3.4214700000000001E-2</v>
      </c>
      <c r="J873">
        <v>70000</v>
      </c>
      <c r="K873" t="s">
        <v>2179</v>
      </c>
      <c r="L873" s="48">
        <v>46204</v>
      </c>
      <c r="M873" t="s">
        <v>2176</v>
      </c>
      <c r="N873">
        <v>3134</v>
      </c>
      <c r="O873">
        <v>7506020.8859999999</v>
      </c>
    </row>
    <row r="874" spans="1:15" x14ac:dyDescent="0.35">
      <c r="A874" t="s">
        <v>1419</v>
      </c>
      <c r="C874">
        <v>1.6338178060507601E-3</v>
      </c>
      <c r="D874" t="s">
        <v>1281</v>
      </c>
      <c r="E874" t="s">
        <v>1817</v>
      </c>
      <c r="F874" t="s">
        <v>504</v>
      </c>
      <c r="G874" t="s">
        <v>1254</v>
      </c>
      <c r="H874">
        <v>12432054192.16</v>
      </c>
      <c r="I874">
        <v>1</v>
      </c>
      <c r="J874">
        <v>0</v>
      </c>
      <c r="K874" t="s">
        <v>1501</v>
      </c>
      <c r="L874" s="48">
        <v>46204</v>
      </c>
      <c r="M874" t="s">
        <v>1826</v>
      </c>
      <c r="N874">
        <v>1.039207</v>
      </c>
      <c r="O874">
        <v>0</v>
      </c>
    </row>
    <row r="875" spans="1:15" hidden="1" x14ac:dyDescent="0.35">
      <c r="A875" t="s">
        <v>508</v>
      </c>
      <c r="B875" t="s">
        <v>510</v>
      </c>
      <c r="C875">
        <v>2.0087208309657191E-4</v>
      </c>
      <c r="D875" t="s">
        <v>1253</v>
      </c>
      <c r="E875" t="s">
        <v>1529</v>
      </c>
      <c r="F875" t="s">
        <v>505</v>
      </c>
      <c r="G875" t="s">
        <v>1273</v>
      </c>
      <c r="H875">
        <v>38668920674.18</v>
      </c>
      <c r="I875">
        <v>1</v>
      </c>
      <c r="J875">
        <v>700</v>
      </c>
      <c r="K875" t="s">
        <v>254</v>
      </c>
      <c r="L875" s="48">
        <v>46204</v>
      </c>
      <c r="M875" t="s">
        <v>1654</v>
      </c>
      <c r="N875">
        <v>11122.827663811</v>
      </c>
      <c r="O875">
        <v>7785979.3646676997</v>
      </c>
    </row>
    <row r="876" spans="1:15" hidden="1" x14ac:dyDescent="0.35">
      <c r="A876" t="s">
        <v>1780</v>
      </c>
      <c r="B876" t="s">
        <v>1781</v>
      </c>
      <c r="C876">
        <v>1.109848520761542E-3</v>
      </c>
      <c r="D876" t="s">
        <v>1253</v>
      </c>
      <c r="E876" t="s">
        <v>1741</v>
      </c>
      <c r="F876" t="s">
        <v>505</v>
      </c>
      <c r="G876" t="s">
        <v>1260</v>
      </c>
      <c r="H876">
        <v>22484075601.540001</v>
      </c>
      <c r="I876">
        <v>1</v>
      </c>
      <c r="J876">
        <v>6137198</v>
      </c>
      <c r="K876" t="s">
        <v>1782</v>
      </c>
      <c r="L876" s="48">
        <v>46204</v>
      </c>
      <c r="M876" t="s">
        <v>1783</v>
      </c>
      <c r="N876">
        <v>4.1219226999999998</v>
      </c>
      <c r="O876">
        <v>25297055.750594601</v>
      </c>
    </row>
    <row r="877" spans="1:15" x14ac:dyDescent="0.35">
      <c r="A877" t="s">
        <v>1790</v>
      </c>
      <c r="B877" t="s">
        <v>1791</v>
      </c>
      <c r="C877">
        <v>3.5845494313691649E-7</v>
      </c>
      <c r="D877" t="s">
        <v>1253</v>
      </c>
      <c r="E877" t="s">
        <v>1533</v>
      </c>
      <c r="F877" t="s">
        <v>504</v>
      </c>
      <c r="G877" t="s">
        <v>1254</v>
      </c>
      <c r="H877">
        <v>75980824682.75</v>
      </c>
      <c r="I877">
        <v>3.6555</v>
      </c>
      <c r="J877">
        <v>3.2399999999990552</v>
      </c>
      <c r="K877" t="s">
        <v>1792</v>
      </c>
      <c r="L877" s="48">
        <v>46204</v>
      </c>
      <c r="M877" t="s">
        <v>1793</v>
      </c>
      <c r="N877">
        <v>2484.9720000000002</v>
      </c>
      <c r="O877">
        <v>29431.561073031418</v>
      </c>
    </row>
    <row r="878" spans="1:15" x14ac:dyDescent="0.35">
      <c r="A878" t="s">
        <v>2180</v>
      </c>
      <c r="B878" t="s">
        <v>2181</v>
      </c>
      <c r="C878">
        <v>2.1224982288456809E-9</v>
      </c>
      <c r="D878" t="s">
        <v>1253</v>
      </c>
      <c r="E878" t="s">
        <v>1829</v>
      </c>
      <c r="F878" t="s">
        <v>504</v>
      </c>
      <c r="G878" t="s">
        <v>1254</v>
      </c>
      <c r="H878">
        <v>75980824682.75</v>
      </c>
      <c r="I878">
        <v>3.6555</v>
      </c>
      <c r="J878">
        <v>2.249999999403371</v>
      </c>
      <c r="K878" t="s">
        <v>2182</v>
      </c>
      <c r="L878" s="48">
        <v>46204</v>
      </c>
      <c r="M878" t="s">
        <v>2183</v>
      </c>
      <c r="N878">
        <v>21.160499999999999</v>
      </c>
      <c r="O878">
        <v>174.0424673913495</v>
      </c>
    </row>
    <row r="879" spans="1:15" hidden="1" x14ac:dyDescent="0.35">
      <c r="A879" t="s">
        <v>1857</v>
      </c>
      <c r="B879" t="s">
        <v>1858</v>
      </c>
      <c r="C879">
        <v>3.5062507407283608E-3</v>
      </c>
      <c r="D879" t="s">
        <v>1253</v>
      </c>
      <c r="E879" t="s">
        <v>1829</v>
      </c>
      <c r="F879" t="s">
        <v>504</v>
      </c>
      <c r="G879" t="s">
        <v>1266</v>
      </c>
      <c r="H879">
        <v>21321717942.369999</v>
      </c>
      <c r="I879">
        <v>4.4023187000000004</v>
      </c>
      <c r="J879">
        <v>463054.27534095349</v>
      </c>
      <c r="K879" t="s">
        <v>1859</v>
      </c>
      <c r="L879" s="48">
        <v>46204</v>
      </c>
      <c r="M879" t="s">
        <v>1860</v>
      </c>
      <c r="N879">
        <v>42.274000000000001</v>
      </c>
      <c r="O879">
        <v>86176077.232586861</v>
      </c>
    </row>
    <row r="880" spans="1:15" hidden="1" x14ac:dyDescent="0.35">
      <c r="A880" t="s">
        <v>139</v>
      </c>
      <c r="B880" t="s">
        <v>141</v>
      </c>
      <c r="C880">
        <v>2.8198003005487769E-2</v>
      </c>
      <c r="D880" t="s">
        <v>1257</v>
      </c>
      <c r="E880" t="s">
        <v>1817</v>
      </c>
      <c r="F880" t="s">
        <v>504</v>
      </c>
      <c r="G880" t="s">
        <v>1263</v>
      </c>
      <c r="H880">
        <v>6913819376.2700005</v>
      </c>
      <c r="I880">
        <v>3.6555</v>
      </c>
      <c r="J880">
        <v>595850.00000000012</v>
      </c>
      <c r="K880" t="s">
        <v>140</v>
      </c>
      <c r="L880" s="48">
        <v>46204</v>
      </c>
      <c r="M880" t="s">
        <v>2037</v>
      </c>
      <c r="N880">
        <v>96.344999999999999</v>
      </c>
      <c r="O880">
        <v>209851903.537875</v>
      </c>
    </row>
    <row r="881" spans="1:15" x14ac:dyDescent="0.35">
      <c r="A881" t="s">
        <v>2184</v>
      </c>
      <c r="B881" t="s">
        <v>594</v>
      </c>
      <c r="C881">
        <v>1.117286008491929E-2</v>
      </c>
      <c r="D881" t="s">
        <v>1253</v>
      </c>
      <c r="E881" t="s">
        <v>1741</v>
      </c>
      <c r="F881" t="s">
        <v>504</v>
      </c>
      <c r="G881" t="s">
        <v>1254</v>
      </c>
      <c r="H881">
        <v>75980824682.75</v>
      </c>
      <c r="I881">
        <v>3.6555</v>
      </c>
      <c r="J881">
        <v>2901771.0000009071</v>
      </c>
      <c r="K881" t="s">
        <v>2185</v>
      </c>
      <c r="L881" s="48">
        <v>46204</v>
      </c>
      <c r="M881" t="s">
        <v>2186</v>
      </c>
      <c r="N881">
        <v>88.16</v>
      </c>
      <c r="O881">
        <v>935150490.18677235</v>
      </c>
    </row>
    <row r="882" spans="1:15" x14ac:dyDescent="0.35">
      <c r="A882" t="s">
        <v>1585</v>
      </c>
      <c r="B882" t="s">
        <v>1586</v>
      </c>
      <c r="C882">
        <v>1.1359391617193639E-3</v>
      </c>
      <c r="D882" t="s">
        <v>1253</v>
      </c>
      <c r="E882" t="s">
        <v>1523</v>
      </c>
      <c r="F882" t="s">
        <v>505</v>
      </c>
      <c r="G882" t="s">
        <v>1254</v>
      </c>
      <c r="H882">
        <v>75980824682.75</v>
      </c>
      <c r="I882">
        <v>3.6555</v>
      </c>
      <c r="J882">
        <v>25405.93</v>
      </c>
      <c r="K882" t="s">
        <v>1444</v>
      </c>
      <c r="L882" s="48">
        <v>46204</v>
      </c>
      <c r="M882" t="s">
        <v>1528</v>
      </c>
      <c r="N882">
        <v>995.78763900000001</v>
      </c>
      <c r="O882">
        <v>92480169.348024487</v>
      </c>
    </row>
    <row r="883" spans="1:15" hidden="1" x14ac:dyDescent="0.35">
      <c r="A883" t="s">
        <v>1802</v>
      </c>
      <c r="B883" t="s">
        <v>1803</v>
      </c>
      <c r="C883">
        <v>3.9959920110831642E-3</v>
      </c>
      <c r="D883" t="s">
        <v>1253</v>
      </c>
      <c r="E883" t="s">
        <v>1741</v>
      </c>
      <c r="F883" t="s">
        <v>505</v>
      </c>
      <c r="G883" t="s">
        <v>1263</v>
      </c>
      <c r="H883">
        <v>32175031138.84</v>
      </c>
      <c r="I883">
        <v>5.0888216000000002</v>
      </c>
      <c r="J883">
        <v>6436850</v>
      </c>
      <c r="L883" s="48">
        <v>46204</v>
      </c>
      <c r="M883" t="s">
        <v>1804</v>
      </c>
      <c r="N883">
        <v>4.6079999999999997</v>
      </c>
      <c r="O883">
        <v>150939561.90394369</v>
      </c>
    </row>
    <row r="884" spans="1:15" hidden="1" x14ac:dyDescent="0.35">
      <c r="A884" t="s">
        <v>1420</v>
      </c>
      <c r="B884" t="s">
        <v>1421</v>
      </c>
      <c r="C884">
        <v>3.1259048975899602E-2</v>
      </c>
      <c r="D884" t="s">
        <v>1257</v>
      </c>
      <c r="E884" t="s">
        <v>1533</v>
      </c>
      <c r="F884" t="s">
        <v>504</v>
      </c>
      <c r="G884" t="s">
        <v>1266</v>
      </c>
      <c r="H884">
        <v>4819620516.6400003</v>
      </c>
      <c r="I884">
        <v>3.6555</v>
      </c>
      <c r="J884">
        <v>339288.57614993787</v>
      </c>
      <c r="K884" t="s">
        <v>2092</v>
      </c>
      <c r="L884" s="48">
        <v>46204</v>
      </c>
      <c r="M884" t="s">
        <v>1758</v>
      </c>
      <c r="N884">
        <v>131.04</v>
      </c>
      <c r="O884">
        <v>162524900.88081351</v>
      </c>
    </row>
    <row r="885" spans="1:15" x14ac:dyDescent="0.35">
      <c r="A885" t="s">
        <v>1526</v>
      </c>
      <c r="B885" t="s">
        <v>1527</v>
      </c>
      <c r="C885">
        <v>7.1285227194512E-4</v>
      </c>
      <c r="D885" t="s">
        <v>1253</v>
      </c>
      <c r="E885" t="s">
        <v>1523</v>
      </c>
      <c r="F885" t="s">
        <v>505</v>
      </c>
      <c r="G885" t="s">
        <v>1254</v>
      </c>
      <c r="H885">
        <v>75980824682.75</v>
      </c>
      <c r="I885">
        <v>3.6555</v>
      </c>
      <c r="J885">
        <v>19604.91117764591</v>
      </c>
      <c r="K885" t="s">
        <v>1444</v>
      </c>
      <c r="L885" s="48">
        <v>46204</v>
      </c>
      <c r="M885" t="s">
        <v>1528</v>
      </c>
      <c r="N885">
        <v>819.02688799999999</v>
      </c>
      <c r="O885">
        <v>58696178.500057057</v>
      </c>
    </row>
    <row r="886" spans="1:15" x14ac:dyDescent="0.35">
      <c r="A886" t="s">
        <v>1330</v>
      </c>
      <c r="B886" t="s">
        <v>1331</v>
      </c>
      <c r="C886">
        <v>3.62389350277236E-19</v>
      </c>
      <c r="D886" t="s">
        <v>1281</v>
      </c>
      <c r="E886" t="s">
        <v>1529</v>
      </c>
      <c r="F886" t="s">
        <v>505</v>
      </c>
      <c r="G886" t="s">
        <v>1254</v>
      </c>
      <c r="H886">
        <v>12432054192.16</v>
      </c>
      <c r="I886">
        <v>3.6555</v>
      </c>
      <c r="J886">
        <v>2.0463630789890889E-12</v>
      </c>
      <c r="K886" t="s">
        <v>1627</v>
      </c>
      <c r="L886" s="48">
        <v>46204</v>
      </c>
      <c r="M886" t="s">
        <v>1628</v>
      </c>
      <c r="N886">
        <v>660.67609013000003</v>
      </c>
      <c r="O886">
        <v>4.9421744341161543E-9</v>
      </c>
    </row>
    <row r="887" spans="1:15" hidden="1" x14ac:dyDescent="0.35">
      <c r="A887" t="s">
        <v>1812</v>
      </c>
      <c r="B887" t="s">
        <v>1813</v>
      </c>
      <c r="C887">
        <v>1.2114341720165101E-7</v>
      </c>
      <c r="D887" t="s">
        <v>1281</v>
      </c>
      <c r="E887" t="s">
        <v>1533</v>
      </c>
      <c r="F887" t="s">
        <v>504</v>
      </c>
      <c r="G887" t="s">
        <v>1260</v>
      </c>
      <c r="H887">
        <v>5948560410.4099998</v>
      </c>
      <c r="I887">
        <v>3.6555</v>
      </c>
      <c r="J887">
        <v>1.2349225406661499</v>
      </c>
      <c r="K887" t="s">
        <v>1706</v>
      </c>
      <c r="L887" s="48">
        <v>46204</v>
      </c>
      <c r="M887" t="s">
        <v>1609</v>
      </c>
      <c r="N887">
        <v>174.72</v>
      </c>
      <c r="O887">
        <v>788.73139317862126</v>
      </c>
    </row>
    <row r="888" spans="1:15" hidden="1" x14ac:dyDescent="0.35">
      <c r="A888" t="s">
        <v>1302</v>
      </c>
      <c r="B888" t="s">
        <v>1303</v>
      </c>
      <c r="C888">
        <v>1.445207927588095E-2</v>
      </c>
      <c r="D888" t="s">
        <v>1274</v>
      </c>
      <c r="E888" t="s">
        <v>1529</v>
      </c>
      <c r="F888" t="s">
        <v>505</v>
      </c>
      <c r="G888" t="s">
        <v>1266</v>
      </c>
      <c r="H888">
        <v>13037568915.93</v>
      </c>
      <c r="I888">
        <v>1</v>
      </c>
      <c r="J888">
        <v>185251.42</v>
      </c>
      <c r="L888" s="48">
        <v>46204</v>
      </c>
      <c r="M888" t="s">
        <v>1581</v>
      </c>
      <c r="N888">
        <v>1030.5975000000001</v>
      </c>
      <c r="O888">
        <v>190919650.32345</v>
      </c>
    </row>
    <row r="889" spans="1:15" x14ac:dyDescent="0.35">
      <c r="A889" t="s">
        <v>1561</v>
      </c>
      <c r="B889" t="s">
        <v>1562</v>
      </c>
      <c r="C889">
        <v>1.0612912054939561E-3</v>
      </c>
      <c r="D889" t="s">
        <v>1253</v>
      </c>
      <c r="E889" t="s">
        <v>1523</v>
      </c>
      <c r="F889" t="s">
        <v>505</v>
      </c>
      <c r="G889" t="s">
        <v>1254</v>
      </c>
      <c r="H889">
        <v>75980824682.75</v>
      </c>
      <c r="I889">
        <v>3.6555</v>
      </c>
      <c r="J889">
        <v>29748.158003682001</v>
      </c>
      <c r="K889" t="s">
        <v>1444</v>
      </c>
      <c r="L889" s="48">
        <v>46204</v>
      </c>
      <c r="M889" t="s">
        <v>1528</v>
      </c>
      <c r="N889">
        <v>800.46875</v>
      </c>
      <c r="O889">
        <v>87046487.199521914</v>
      </c>
    </row>
    <row r="890" spans="1:15" x14ac:dyDescent="0.35">
      <c r="A890" t="s">
        <v>1597</v>
      </c>
      <c r="B890" t="s">
        <v>1598</v>
      </c>
      <c r="C890">
        <v>2.7488800317095031E-4</v>
      </c>
      <c r="D890" t="s">
        <v>1253</v>
      </c>
      <c r="E890" t="s">
        <v>1523</v>
      </c>
      <c r="F890" t="s">
        <v>505</v>
      </c>
      <c r="G890" t="s">
        <v>1254</v>
      </c>
      <c r="H890">
        <v>75980824682.75</v>
      </c>
      <c r="I890">
        <v>3.6555</v>
      </c>
      <c r="J890">
        <v>5609.3200000000024</v>
      </c>
      <c r="K890" t="s">
        <v>1444</v>
      </c>
      <c r="L890" s="48">
        <v>46204</v>
      </c>
      <c r="M890" t="s">
        <v>1528</v>
      </c>
      <c r="N890">
        <v>1093.7303569999999</v>
      </c>
      <c r="O890">
        <v>22426797.975978129</v>
      </c>
    </row>
    <row r="891" spans="1:15" hidden="1" x14ac:dyDescent="0.35">
      <c r="A891" t="s">
        <v>1366</v>
      </c>
      <c r="B891" t="s">
        <v>1367</v>
      </c>
      <c r="C891">
        <v>4.3038335675260901E-4</v>
      </c>
      <c r="D891" t="s">
        <v>1274</v>
      </c>
      <c r="E891" t="s">
        <v>1529</v>
      </c>
      <c r="F891" t="s">
        <v>505</v>
      </c>
      <c r="G891" t="s">
        <v>1263</v>
      </c>
      <c r="H891">
        <v>22242246490.619999</v>
      </c>
      <c r="I891">
        <v>3.6555</v>
      </c>
      <c r="J891">
        <v>9969</v>
      </c>
      <c r="K891" t="s">
        <v>1708</v>
      </c>
      <c r="L891" s="48">
        <v>46204</v>
      </c>
      <c r="M891" t="s">
        <v>1707</v>
      </c>
      <c r="N891">
        <v>285.57266032899997</v>
      </c>
      <c r="O891">
        <v>10406747.361671779</v>
      </c>
    </row>
    <row r="892" spans="1:15" hidden="1" x14ac:dyDescent="0.35">
      <c r="A892" t="s">
        <v>1713</v>
      </c>
      <c r="B892" t="s">
        <v>1714</v>
      </c>
      <c r="C892">
        <v>8.7657580248858664E-4</v>
      </c>
      <c r="D892" t="s">
        <v>1253</v>
      </c>
      <c r="E892" t="s">
        <v>1533</v>
      </c>
      <c r="F892" t="s">
        <v>504</v>
      </c>
      <c r="G892" t="s">
        <v>1266</v>
      </c>
      <c r="H892">
        <v>21321717942.369999</v>
      </c>
      <c r="I892">
        <v>3.6555</v>
      </c>
      <c r="J892">
        <v>218754.53</v>
      </c>
      <c r="K892" t="s">
        <v>1715</v>
      </c>
      <c r="L892" s="48">
        <v>46204</v>
      </c>
      <c r="M892" t="s">
        <v>1716</v>
      </c>
      <c r="N892">
        <v>25.154199999999999</v>
      </c>
      <c r="O892">
        <v>20114736.74821179</v>
      </c>
    </row>
    <row r="893" spans="1:15" x14ac:dyDescent="0.35">
      <c r="A893" t="s">
        <v>1322</v>
      </c>
      <c r="B893" t="s">
        <v>1323</v>
      </c>
      <c r="C893">
        <v>3.4786460490987211E-4</v>
      </c>
      <c r="D893" t="s">
        <v>1253</v>
      </c>
      <c r="E893" t="s">
        <v>1523</v>
      </c>
      <c r="F893" t="s">
        <v>505</v>
      </c>
      <c r="G893" t="s">
        <v>1254</v>
      </c>
      <c r="H893">
        <v>75980824682.75</v>
      </c>
      <c r="I893">
        <v>3.6555</v>
      </c>
      <c r="J893">
        <v>7238</v>
      </c>
      <c r="L893" s="48">
        <v>46204</v>
      </c>
      <c r="M893" t="s">
        <v>1528</v>
      </c>
      <c r="N893">
        <v>1072.9043409999999</v>
      </c>
      <c r="O893">
        <v>28387449.16248757</v>
      </c>
    </row>
    <row r="894" spans="1:15" x14ac:dyDescent="0.35">
      <c r="A894" t="s">
        <v>1290</v>
      </c>
      <c r="B894" t="s">
        <v>1291</v>
      </c>
      <c r="C894">
        <v>1.877509603084998E-3</v>
      </c>
      <c r="D894" t="s">
        <v>1253</v>
      </c>
      <c r="E894" t="s">
        <v>1523</v>
      </c>
      <c r="F894" t="s">
        <v>505</v>
      </c>
      <c r="G894" t="s">
        <v>1254</v>
      </c>
      <c r="H894">
        <v>75980824682.75</v>
      </c>
      <c r="I894">
        <v>3.6555</v>
      </c>
      <c r="J894">
        <v>39180.03</v>
      </c>
      <c r="L894" s="48">
        <v>46204</v>
      </c>
      <c r="M894" t="s">
        <v>1528</v>
      </c>
      <c r="N894">
        <v>1078.7342739999999</v>
      </c>
      <c r="O894">
        <v>154499127.07001641</v>
      </c>
    </row>
    <row r="895" spans="1:15" hidden="1" x14ac:dyDescent="0.35">
      <c r="A895" t="s">
        <v>1328</v>
      </c>
      <c r="B895" t="s">
        <v>1329</v>
      </c>
      <c r="C895">
        <v>8.9336094801241103E-4</v>
      </c>
      <c r="D895" t="s">
        <v>1274</v>
      </c>
      <c r="E895" t="s">
        <v>1529</v>
      </c>
      <c r="F895" t="s">
        <v>505</v>
      </c>
      <c r="G895" t="s">
        <v>1260</v>
      </c>
      <c r="H895">
        <v>14659382987.110001</v>
      </c>
      <c r="I895">
        <v>3.6555</v>
      </c>
      <c r="J895">
        <v>3845</v>
      </c>
      <c r="L895" s="48">
        <v>46204</v>
      </c>
      <c r="M895" t="s">
        <v>1615</v>
      </c>
      <c r="N895">
        <v>1010.166667</v>
      </c>
      <c r="O895">
        <v>14198294.04593513</v>
      </c>
    </row>
    <row r="896" spans="1:15" hidden="1" x14ac:dyDescent="0.35">
      <c r="A896" t="s">
        <v>1808</v>
      </c>
      <c r="B896" t="s">
        <v>1809</v>
      </c>
      <c r="C896">
        <v>5.4260509377756696E-3</v>
      </c>
      <c r="D896" t="s">
        <v>1253</v>
      </c>
      <c r="E896" t="s">
        <v>1741</v>
      </c>
      <c r="F896" t="s">
        <v>505</v>
      </c>
      <c r="G896" t="s">
        <v>1263</v>
      </c>
      <c r="H896">
        <v>32175031138.84</v>
      </c>
      <c r="I896">
        <v>3.6555</v>
      </c>
      <c r="J896">
        <v>4060808.9900000012</v>
      </c>
      <c r="K896" t="s">
        <v>1810</v>
      </c>
      <c r="L896" s="48">
        <v>46204</v>
      </c>
      <c r="M896" t="s">
        <v>1811</v>
      </c>
      <c r="N896">
        <v>13.63</v>
      </c>
      <c r="O896">
        <v>202327635.39394039</v>
      </c>
    </row>
    <row r="897" spans="1:15" x14ac:dyDescent="0.35">
      <c r="A897" t="s">
        <v>319</v>
      </c>
      <c r="B897" t="s">
        <v>321</v>
      </c>
      <c r="C897">
        <v>5.3688645057896646E-3</v>
      </c>
      <c r="D897" t="s">
        <v>1253</v>
      </c>
      <c r="E897" t="s">
        <v>1523</v>
      </c>
      <c r="F897" t="s">
        <v>505</v>
      </c>
      <c r="G897" t="s">
        <v>1254</v>
      </c>
      <c r="H897">
        <v>75980824682.75</v>
      </c>
      <c r="I897">
        <v>1.0088E-3</v>
      </c>
      <c r="J897">
        <v>393911.00000000012</v>
      </c>
      <c r="K897" t="s">
        <v>2062</v>
      </c>
      <c r="L897" s="48">
        <v>46204</v>
      </c>
      <c r="M897" t="s">
        <v>2063</v>
      </c>
      <c r="N897">
        <v>988969.17799999996</v>
      </c>
      <c r="O897">
        <v>392994017.2484594</v>
      </c>
    </row>
    <row r="898" spans="1:15" x14ac:dyDescent="0.35">
      <c r="A898" t="s">
        <v>1679</v>
      </c>
      <c r="B898" t="s">
        <v>1680</v>
      </c>
      <c r="C898">
        <v>7.6096147603764022E-9</v>
      </c>
      <c r="D898" t="s">
        <v>1253</v>
      </c>
      <c r="E898" t="s">
        <v>1523</v>
      </c>
      <c r="F898" t="s">
        <v>505</v>
      </c>
      <c r="G898" t="s">
        <v>1254</v>
      </c>
      <c r="H898">
        <v>75980824682.75</v>
      </c>
      <c r="I898">
        <v>3.6555</v>
      </c>
      <c r="J898">
        <v>0.19000000000232831</v>
      </c>
      <c r="K898" t="s">
        <v>1681</v>
      </c>
      <c r="L898" s="48">
        <v>46204</v>
      </c>
      <c r="M898" t="s">
        <v>1682</v>
      </c>
      <c r="N898">
        <v>906.24199999999996</v>
      </c>
      <c r="O898">
        <v>629.42584989771308</v>
      </c>
    </row>
    <row r="899" spans="1:15" hidden="1" x14ac:dyDescent="0.35">
      <c r="A899" t="s">
        <v>414</v>
      </c>
      <c r="B899" t="s">
        <v>419</v>
      </c>
      <c r="C899">
        <v>1.6400250198367349E-3</v>
      </c>
      <c r="D899" t="s">
        <v>1253</v>
      </c>
      <c r="E899" t="s">
        <v>1741</v>
      </c>
      <c r="F899" t="s">
        <v>505</v>
      </c>
      <c r="G899" t="s">
        <v>1260</v>
      </c>
      <c r="H899">
        <v>22484075601.540001</v>
      </c>
      <c r="I899">
        <v>1</v>
      </c>
      <c r="J899">
        <v>268951052</v>
      </c>
      <c r="L899" s="48">
        <v>46204</v>
      </c>
      <c r="M899" t="s">
        <v>1784</v>
      </c>
      <c r="N899">
        <v>0.13879559999999999</v>
      </c>
      <c r="O899">
        <v>37329222.632971197</v>
      </c>
    </row>
    <row r="900" spans="1:15" hidden="1" x14ac:dyDescent="0.35">
      <c r="A900" t="s">
        <v>259</v>
      </c>
      <c r="B900" t="s">
        <v>261</v>
      </c>
      <c r="C900">
        <v>1.4594712652357929E-3</v>
      </c>
      <c r="D900" t="s">
        <v>1274</v>
      </c>
      <c r="E900" t="s">
        <v>1529</v>
      </c>
      <c r="F900" t="s">
        <v>505</v>
      </c>
      <c r="G900" t="s">
        <v>1263</v>
      </c>
      <c r="H900">
        <v>22242246490.619999</v>
      </c>
      <c r="I900">
        <v>3.6555</v>
      </c>
      <c r="J900">
        <v>1950</v>
      </c>
      <c r="K900" t="s">
        <v>1668</v>
      </c>
      <c r="L900" s="48">
        <v>46204</v>
      </c>
      <c r="M900" t="s">
        <v>1669</v>
      </c>
      <c r="N900">
        <v>4945.7516686440003</v>
      </c>
      <c r="O900">
        <v>35254430.688219883</v>
      </c>
    </row>
    <row r="901" spans="1:15" x14ac:dyDescent="0.35">
      <c r="A901" t="s">
        <v>1340</v>
      </c>
      <c r="B901" t="s">
        <v>1341</v>
      </c>
      <c r="C901">
        <v>4.8189864497011212E-4</v>
      </c>
      <c r="D901" t="s">
        <v>1253</v>
      </c>
      <c r="E901" t="s">
        <v>1523</v>
      </c>
      <c r="F901" t="s">
        <v>505</v>
      </c>
      <c r="G901" t="s">
        <v>1254</v>
      </c>
      <c r="H901">
        <v>75980824682.75</v>
      </c>
      <c r="I901">
        <v>3.6555</v>
      </c>
      <c r="J901">
        <v>10907</v>
      </c>
      <c r="L901" s="48">
        <v>46204</v>
      </c>
      <c r="M901" t="s">
        <v>1665</v>
      </c>
      <c r="N901">
        <v>989.29371600000002</v>
      </c>
      <c r="O901">
        <v>39443673.19158607</v>
      </c>
    </row>
    <row r="902" spans="1:15" x14ac:dyDescent="0.35">
      <c r="A902" t="s">
        <v>1320</v>
      </c>
      <c r="B902" t="s">
        <v>1321</v>
      </c>
      <c r="C902">
        <v>4.3980731163478001E-3</v>
      </c>
      <c r="D902" t="s">
        <v>1274</v>
      </c>
      <c r="E902" t="s">
        <v>1529</v>
      </c>
      <c r="F902" t="s">
        <v>505</v>
      </c>
      <c r="G902" t="s">
        <v>1254</v>
      </c>
      <c r="H902">
        <v>49939198393.660004</v>
      </c>
      <c r="I902">
        <v>3.6555</v>
      </c>
      <c r="J902">
        <v>61484</v>
      </c>
      <c r="L902" s="48">
        <v>46204</v>
      </c>
      <c r="M902" t="s">
        <v>1605</v>
      </c>
      <c r="N902">
        <v>1057.039861</v>
      </c>
      <c r="O902">
        <v>237574742.38356811</v>
      </c>
    </row>
    <row r="903" spans="1:15" hidden="1" x14ac:dyDescent="0.35">
      <c r="A903" t="s">
        <v>85</v>
      </c>
      <c r="B903" t="s">
        <v>1414</v>
      </c>
      <c r="C903">
        <v>8.9315972878722429E-5</v>
      </c>
      <c r="D903" t="s">
        <v>1253</v>
      </c>
      <c r="E903" t="s">
        <v>1817</v>
      </c>
      <c r="F903" t="s">
        <v>504</v>
      </c>
      <c r="G903" t="s">
        <v>1263</v>
      </c>
      <c r="H903">
        <v>32175031138.84</v>
      </c>
      <c r="I903">
        <v>3.6555</v>
      </c>
      <c r="K903" t="s">
        <v>86</v>
      </c>
      <c r="L903" s="48">
        <v>46204</v>
      </c>
      <c r="M903" t="s">
        <v>1819</v>
      </c>
      <c r="N903">
        <v>8816.86</v>
      </c>
    </row>
    <row r="904" spans="1:15" hidden="1" x14ac:dyDescent="0.35">
      <c r="A904" t="s">
        <v>54</v>
      </c>
      <c r="B904" t="s">
        <v>56</v>
      </c>
      <c r="C904">
        <v>1.59972028817334E-3</v>
      </c>
      <c r="D904" t="s">
        <v>1257</v>
      </c>
      <c r="E904" t="s">
        <v>1529</v>
      </c>
      <c r="F904" t="s">
        <v>505</v>
      </c>
      <c r="G904" t="s">
        <v>1266</v>
      </c>
      <c r="H904">
        <v>4819620516.6400003</v>
      </c>
      <c r="I904">
        <v>1</v>
      </c>
      <c r="J904">
        <v>10000</v>
      </c>
      <c r="K904" t="s">
        <v>1700</v>
      </c>
      <c r="L904" s="48">
        <v>46204</v>
      </c>
      <c r="M904" t="s">
        <v>1701</v>
      </c>
      <c r="N904">
        <v>771.91153628200004</v>
      </c>
      <c r="O904">
        <v>7719115.3628200004</v>
      </c>
    </row>
    <row r="905" spans="1:15" x14ac:dyDescent="0.35">
      <c r="A905" t="s">
        <v>1419</v>
      </c>
      <c r="C905">
        <v>4.2033055482091301E-3</v>
      </c>
      <c r="D905" t="s">
        <v>1257</v>
      </c>
      <c r="E905" t="s">
        <v>1817</v>
      </c>
      <c r="F905" t="s">
        <v>504</v>
      </c>
      <c r="G905" t="s">
        <v>1254</v>
      </c>
      <c r="H905">
        <v>13609572096.93</v>
      </c>
      <c r="I905">
        <v>1</v>
      </c>
      <c r="J905">
        <v>0</v>
      </c>
      <c r="K905" t="s">
        <v>1501</v>
      </c>
      <c r="L905" s="48">
        <v>46204</v>
      </c>
      <c r="M905" t="s">
        <v>1826</v>
      </c>
      <c r="N905">
        <v>1.039207</v>
      </c>
      <c r="O905">
        <v>0</v>
      </c>
    </row>
    <row r="906" spans="1:15" x14ac:dyDescent="0.35">
      <c r="A906" t="s">
        <v>85</v>
      </c>
      <c r="B906" t="s">
        <v>1414</v>
      </c>
      <c r="C906">
        <v>1.1818260058062E-5</v>
      </c>
      <c r="D906" t="s">
        <v>1281</v>
      </c>
      <c r="E906" t="s">
        <v>1817</v>
      </c>
      <c r="F906" t="s">
        <v>504</v>
      </c>
      <c r="G906" t="s">
        <v>1254</v>
      </c>
      <c r="H906">
        <v>12432054192.16</v>
      </c>
      <c r="I906">
        <v>3.6555</v>
      </c>
      <c r="J906">
        <v>0</v>
      </c>
      <c r="K906" t="s">
        <v>86</v>
      </c>
      <c r="L906" s="48">
        <v>46204</v>
      </c>
      <c r="M906" t="s">
        <v>1819</v>
      </c>
      <c r="N906">
        <v>8816.86</v>
      </c>
      <c r="O906">
        <v>0</v>
      </c>
    </row>
    <row r="907" spans="1:15" hidden="1" x14ac:dyDescent="0.35">
      <c r="A907" t="s">
        <v>1885</v>
      </c>
      <c r="B907" t="s">
        <v>1886</v>
      </c>
      <c r="C907">
        <v>2.8654556776676909E-3</v>
      </c>
      <c r="D907" t="s">
        <v>1253</v>
      </c>
      <c r="E907" t="s">
        <v>1829</v>
      </c>
      <c r="F907" t="s">
        <v>504</v>
      </c>
      <c r="G907" t="s">
        <v>1266</v>
      </c>
      <c r="H907">
        <v>21321717942.369999</v>
      </c>
      <c r="I907">
        <v>4.4023187000000004</v>
      </c>
      <c r="J907">
        <v>62989.434499999181</v>
      </c>
      <c r="K907" t="s">
        <v>1887</v>
      </c>
      <c r="L907" s="48">
        <v>46204</v>
      </c>
      <c r="M907" t="s">
        <v>1878</v>
      </c>
      <c r="N907">
        <v>253.99</v>
      </c>
      <c r="O907">
        <v>70431316.616395965</v>
      </c>
    </row>
    <row r="908" spans="1:15" hidden="1" x14ac:dyDescent="0.35">
      <c r="A908" t="s">
        <v>697</v>
      </c>
      <c r="B908" t="s">
        <v>698</v>
      </c>
      <c r="C908">
        <v>5.1982903205304075E-4</v>
      </c>
      <c r="D908" t="s">
        <v>1253</v>
      </c>
      <c r="E908" t="s">
        <v>1741</v>
      </c>
      <c r="F908" t="s">
        <v>505</v>
      </c>
      <c r="G908" t="s">
        <v>1260</v>
      </c>
      <c r="H908">
        <v>22484075601.540001</v>
      </c>
      <c r="I908">
        <v>1</v>
      </c>
      <c r="J908">
        <v>194345971</v>
      </c>
      <c r="L908" s="48">
        <v>46204</v>
      </c>
      <c r="M908" t="s">
        <v>1788</v>
      </c>
      <c r="N908">
        <v>6.09793E-2</v>
      </c>
      <c r="O908">
        <v>11851081.2694003</v>
      </c>
    </row>
    <row r="909" spans="1:15" x14ac:dyDescent="0.35">
      <c r="A909" t="s">
        <v>1320</v>
      </c>
      <c r="B909" t="s">
        <v>1321</v>
      </c>
      <c r="C909">
        <v>7.86042253475429E-3</v>
      </c>
      <c r="D909" t="s">
        <v>1257</v>
      </c>
      <c r="E909" t="s">
        <v>1529</v>
      </c>
      <c r="F909" t="s">
        <v>505</v>
      </c>
      <c r="G909" t="s">
        <v>1254</v>
      </c>
      <c r="H909">
        <v>13609572096.93</v>
      </c>
      <c r="I909">
        <v>3.6555</v>
      </c>
      <c r="J909">
        <v>29676</v>
      </c>
      <c r="L909" s="48">
        <v>46204</v>
      </c>
      <c r="M909" t="s">
        <v>1605</v>
      </c>
      <c r="N909">
        <v>1057.039861</v>
      </c>
      <c r="O909">
        <v>114668337.3719141</v>
      </c>
    </row>
    <row r="910" spans="1:15" x14ac:dyDescent="0.35">
      <c r="A910" t="s">
        <v>319</v>
      </c>
      <c r="B910" t="s">
        <v>321</v>
      </c>
      <c r="C910">
        <v>1.375863560113298E-2</v>
      </c>
      <c r="D910" t="s">
        <v>1257</v>
      </c>
      <c r="E910" t="s">
        <v>1523</v>
      </c>
      <c r="F910" t="s">
        <v>505</v>
      </c>
      <c r="G910" t="s">
        <v>1254</v>
      </c>
      <c r="H910">
        <v>13609572096.93</v>
      </c>
      <c r="I910">
        <v>1.0088E-3</v>
      </c>
      <c r="J910">
        <v>179926</v>
      </c>
      <c r="K910" t="s">
        <v>2062</v>
      </c>
      <c r="L910" s="48">
        <v>46204</v>
      </c>
      <c r="M910" t="s">
        <v>2063</v>
      </c>
      <c r="N910">
        <v>988969.17799999996</v>
      </c>
      <c r="O910">
        <v>179507151.48205131</v>
      </c>
    </row>
    <row r="911" spans="1:15" hidden="1" x14ac:dyDescent="0.35">
      <c r="A911" t="s">
        <v>1372</v>
      </c>
      <c r="B911" t="s">
        <v>1373</v>
      </c>
      <c r="C911">
        <v>1.77467332628926E-3</v>
      </c>
      <c r="D911" t="s">
        <v>1274</v>
      </c>
      <c r="E911" t="s">
        <v>1529</v>
      </c>
      <c r="F911" t="s">
        <v>505</v>
      </c>
      <c r="G911" t="s">
        <v>1260</v>
      </c>
      <c r="H911">
        <v>14659382987.110001</v>
      </c>
      <c r="I911">
        <v>3.6555</v>
      </c>
      <c r="J911">
        <v>7651</v>
      </c>
      <c r="L911" s="48">
        <v>46204</v>
      </c>
      <c r="M911" t="s">
        <v>1720</v>
      </c>
      <c r="N911">
        <v>1004.9236110000001</v>
      </c>
      <c r="O911">
        <v>28105935.187340342</v>
      </c>
    </row>
    <row r="912" spans="1:15" hidden="1" x14ac:dyDescent="0.35">
      <c r="A912" t="s">
        <v>79</v>
      </c>
      <c r="B912" t="s">
        <v>81</v>
      </c>
      <c r="C912">
        <v>4.1105490988086156E-3</v>
      </c>
      <c r="D912" t="s">
        <v>1253</v>
      </c>
      <c r="E912" t="s">
        <v>1817</v>
      </c>
      <c r="F912" t="s">
        <v>504</v>
      </c>
      <c r="G912" t="s">
        <v>1263</v>
      </c>
      <c r="H912">
        <v>32175031138.84</v>
      </c>
      <c r="I912">
        <v>1</v>
      </c>
      <c r="K912" t="s">
        <v>80</v>
      </c>
      <c r="L912" s="48">
        <v>46204</v>
      </c>
      <c r="M912" t="s">
        <v>1821</v>
      </c>
      <c r="N912">
        <v>60550.13</v>
      </c>
    </row>
    <row r="913" spans="1:15" x14ac:dyDescent="0.35">
      <c r="A913" t="s">
        <v>85</v>
      </c>
      <c r="B913" t="s">
        <v>1414</v>
      </c>
      <c r="C913">
        <v>7.3669201194853694E-5</v>
      </c>
      <c r="D913" t="s">
        <v>1274</v>
      </c>
      <c r="E913" t="s">
        <v>1817</v>
      </c>
      <c r="F913" t="s">
        <v>504</v>
      </c>
      <c r="G913" t="s">
        <v>1254</v>
      </c>
      <c r="H913">
        <v>49939198393.660004</v>
      </c>
      <c r="I913">
        <v>3.6555</v>
      </c>
      <c r="J913">
        <v>0</v>
      </c>
      <c r="K913" t="s">
        <v>86</v>
      </c>
      <c r="L913" s="48">
        <v>46204</v>
      </c>
      <c r="M913" t="s">
        <v>1819</v>
      </c>
      <c r="N913">
        <v>8816.86</v>
      </c>
      <c r="O913">
        <v>0</v>
      </c>
    </row>
    <row r="914" spans="1:15" x14ac:dyDescent="0.35">
      <c r="A914" t="s">
        <v>139</v>
      </c>
      <c r="B914" t="s">
        <v>141</v>
      </c>
      <c r="C914">
        <v>2.5148231097376478E-2</v>
      </c>
      <c r="D914" t="s">
        <v>1257</v>
      </c>
      <c r="E914" t="s">
        <v>1817</v>
      </c>
      <c r="F914" t="s">
        <v>504</v>
      </c>
      <c r="G914" t="s">
        <v>1254</v>
      </c>
      <c r="H914">
        <v>13609572096.93</v>
      </c>
      <c r="I914">
        <v>3.6555</v>
      </c>
      <c r="J914">
        <v>1046135</v>
      </c>
      <c r="K914" t="s">
        <v>140</v>
      </c>
      <c r="L914" s="48">
        <v>46204</v>
      </c>
      <c r="M914" t="s">
        <v>2037</v>
      </c>
      <c r="N914">
        <v>96.344999999999999</v>
      </c>
      <c r="O914">
        <v>368437393.81991249</v>
      </c>
    </row>
    <row r="915" spans="1:15" hidden="1" x14ac:dyDescent="0.35">
      <c r="A915" t="s">
        <v>1898</v>
      </c>
      <c r="B915" t="s">
        <v>1899</v>
      </c>
      <c r="C915">
        <v>1.6212417313275911E-10</v>
      </c>
      <c r="D915" t="s">
        <v>1253</v>
      </c>
      <c r="E915" t="s">
        <v>1829</v>
      </c>
      <c r="F915" t="s">
        <v>504</v>
      </c>
      <c r="G915" t="s">
        <v>1266</v>
      </c>
      <c r="H915">
        <v>21321717942.369999</v>
      </c>
      <c r="I915">
        <v>3.4214700000000001E-2</v>
      </c>
      <c r="J915">
        <v>3.9999998530834838E-3</v>
      </c>
      <c r="K915" t="s">
        <v>1900</v>
      </c>
      <c r="L915" s="48">
        <v>46204</v>
      </c>
      <c r="M915" t="s">
        <v>1897</v>
      </c>
      <c r="N915">
        <v>43494</v>
      </c>
      <c r="O915">
        <v>5.9525364285685134</v>
      </c>
    </row>
    <row r="916" spans="1:15" hidden="1" x14ac:dyDescent="0.35">
      <c r="A916" t="s">
        <v>1430</v>
      </c>
      <c r="C916">
        <v>5.6143150843371396E-3</v>
      </c>
      <c r="D916" t="s">
        <v>1274</v>
      </c>
      <c r="E916" t="s">
        <v>1817</v>
      </c>
      <c r="F916" t="s">
        <v>504</v>
      </c>
      <c r="G916" t="s">
        <v>1266</v>
      </c>
      <c r="H916">
        <v>13037568915.93</v>
      </c>
      <c r="I916">
        <v>1</v>
      </c>
      <c r="J916">
        <v>0</v>
      </c>
      <c r="K916" t="s">
        <v>1508</v>
      </c>
      <c r="L916" s="48">
        <v>46204</v>
      </c>
      <c r="M916" t="s">
        <v>1818</v>
      </c>
      <c r="N916">
        <v>7014.3276999999998</v>
      </c>
      <c r="O916">
        <v>0</v>
      </c>
    </row>
    <row r="917" spans="1:15" x14ac:dyDescent="0.35">
      <c r="A917" t="s">
        <v>319</v>
      </c>
      <c r="B917" t="s">
        <v>321</v>
      </c>
      <c r="C917">
        <v>4.4190058448926386E-3</v>
      </c>
      <c r="D917" t="s">
        <v>1274</v>
      </c>
      <c r="E917" t="s">
        <v>1523</v>
      </c>
      <c r="F917" t="s">
        <v>505</v>
      </c>
      <c r="G917" t="s">
        <v>1254</v>
      </c>
      <c r="H917">
        <v>49939198393.660004</v>
      </c>
      <c r="I917">
        <v>1.0088E-3</v>
      </c>
      <c r="J917">
        <v>213985</v>
      </c>
      <c r="K917" t="s">
        <v>2062</v>
      </c>
      <c r="L917" s="48">
        <v>46204</v>
      </c>
      <c r="M917" t="s">
        <v>2063</v>
      </c>
      <c r="N917">
        <v>988969.17799999996</v>
      </c>
      <c r="O917">
        <v>213486865.76640809</v>
      </c>
    </row>
    <row r="918" spans="1:15" x14ac:dyDescent="0.35">
      <c r="A918" t="s">
        <v>1364</v>
      </c>
      <c r="B918" t="s">
        <v>1365</v>
      </c>
      <c r="C918">
        <v>1.34491022285834E-3</v>
      </c>
      <c r="D918" t="s">
        <v>1274</v>
      </c>
      <c r="E918" t="s">
        <v>1529</v>
      </c>
      <c r="F918" t="s">
        <v>505</v>
      </c>
      <c r="G918" t="s">
        <v>1254</v>
      </c>
      <c r="H918">
        <v>49939198393.660004</v>
      </c>
      <c r="I918">
        <v>1</v>
      </c>
      <c r="J918">
        <v>68414.960000000006</v>
      </c>
      <c r="L918" s="48">
        <v>46204</v>
      </c>
      <c r="M918" t="s">
        <v>1707</v>
      </c>
      <c r="N918">
        <v>991.70804419299998</v>
      </c>
      <c r="O918">
        <v>67847666.175142333</v>
      </c>
    </row>
    <row r="919" spans="1:15" hidden="1" x14ac:dyDescent="0.35">
      <c r="A919" t="s">
        <v>1388</v>
      </c>
      <c r="B919" t="s">
        <v>1389</v>
      </c>
      <c r="C919">
        <v>1.3623202890633949E-13</v>
      </c>
      <c r="D919" t="s">
        <v>1253</v>
      </c>
      <c r="E919" t="s">
        <v>1741</v>
      </c>
      <c r="F919" t="s">
        <v>505</v>
      </c>
      <c r="G919" t="s">
        <v>1260</v>
      </c>
      <c r="H919">
        <v>22484075601.540001</v>
      </c>
      <c r="I919">
        <v>1</v>
      </c>
      <c r="J919">
        <v>2.1555848943535239E-3</v>
      </c>
      <c r="K919" t="s">
        <v>516</v>
      </c>
      <c r="L919" s="48">
        <v>46204</v>
      </c>
      <c r="M919" t="s">
        <v>1789</v>
      </c>
      <c r="N919">
        <v>1.4238607000000001</v>
      </c>
      <c r="O919">
        <v>3.069252616583635E-3</v>
      </c>
    </row>
    <row r="920" spans="1:15" hidden="1" x14ac:dyDescent="0.35">
      <c r="A920" t="s">
        <v>1713</v>
      </c>
      <c r="B920" t="s">
        <v>1714</v>
      </c>
      <c r="C920">
        <v>1.6683536277032101E-2</v>
      </c>
      <c r="D920" t="s">
        <v>1257</v>
      </c>
      <c r="E920" t="s">
        <v>1533</v>
      </c>
      <c r="F920" t="s">
        <v>504</v>
      </c>
      <c r="G920" t="s">
        <v>1260</v>
      </c>
      <c r="H920">
        <v>1876132204.02</v>
      </c>
      <c r="I920">
        <v>3.6555</v>
      </c>
      <c r="J920">
        <v>366788.761</v>
      </c>
      <c r="K920" t="s">
        <v>1715</v>
      </c>
      <c r="L920" s="48">
        <v>46204</v>
      </c>
      <c r="M920" t="s">
        <v>1716</v>
      </c>
      <c r="N920">
        <v>25.154199999999999</v>
      </c>
      <c r="O920">
        <v>33726658.687789328</v>
      </c>
    </row>
    <row r="921" spans="1:15" x14ac:dyDescent="0.35">
      <c r="A921" t="s">
        <v>139</v>
      </c>
      <c r="B921" t="s">
        <v>141</v>
      </c>
      <c r="C921">
        <v>8.7560013033461392E-3</v>
      </c>
      <c r="D921" t="s">
        <v>1274</v>
      </c>
      <c r="E921" t="s">
        <v>1817</v>
      </c>
      <c r="F921" t="s">
        <v>504</v>
      </c>
      <c r="G921" t="s">
        <v>1254</v>
      </c>
      <c r="H921">
        <v>49939198393.660004</v>
      </c>
      <c r="I921">
        <v>3.6555</v>
      </c>
      <c r="J921">
        <v>1348734.0000000009</v>
      </c>
      <c r="K921" t="s">
        <v>140</v>
      </c>
      <c r="L921" s="48">
        <v>46204</v>
      </c>
      <c r="M921" t="s">
        <v>2037</v>
      </c>
      <c r="N921">
        <v>96.344999999999999</v>
      </c>
      <c r="O921">
        <v>475009477.66426528</v>
      </c>
    </row>
    <row r="922" spans="1:15" x14ac:dyDescent="0.35">
      <c r="A922" t="s">
        <v>2147</v>
      </c>
      <c r="B922" t="s">
        <v>2148</v>
      </c>
      <c r="C922">
        <v>4.9730392222959597E-3</v>
      </c>
      <c r="D922" t="s">
        <v>1257</v>
      </c>
      <c r="E922" t="s">
        <v>1533</v>
      </c>
      <c r="F922" t="s">
        <v>504</v>
      </c>
      <c r="G922" t="s">
        <v>1254</v>
      </c>
      <c r="H922">
        <v>13609572096.93</v>
      </c>
      <c r="I922">
        <v>3.6555</v>
      </c>
      <c r="J922">
        <v>1600000</v>
      </c>
      <c r="K922" t="s">
        <v>2149</v>
      </c>
      <c r="L922" s="48">
        <v>46204</v>
      </c>
      <c r="M922" t="s">
        <v>2150</v>
      </c>
      <c r="N922">
        <v>12.470689999999999</v>
      </c>
      <c r="O922">
        <v>72938571.672000006</v>
      </c>
    </row>
    <row r="923" spans="1:15" hidden="1" x14ac:dyDescent="0.35">
      <c r="A923" t="s">
        <v>22</v>
      </c>
      <c r="B923" t="s">
        <v>24</v>
      </c>
      <c r="C923">
        <v>1.5983462050119001E-4</v>
      </c>
      <c r="D923" t="s">
        <v>1253</v>
      </c>
      <c r="E923" t="s">
        <v>1529</v>
      </c>
      <c r="F923" t="s">
        <v>505</v>
      </c>
      <c r="G923" t="s">
        <v>1273</v>
      </c>
      <c r="H923">
        <v>38668920674.18</v>
      </c>
      <c r="I923">
        <v>1</v>
      </c>
      <c r="J923">
        <v>12749</v>
      </c>
      <c r="K923" t="s">
        <v>2187</v>
      </c>
      <c r="L923" s="48">
        <v>46204</v>
      </c>
      <c r="M923" t="s">
        <v>2188</v>
      </c>
      <c r="N923">
        <v>485.42682391199997</v>
      </c>
      <c r="O923">
        <v>6188706.5780540872</v>
      </c>
    </row>
    <row r="924" spans="1:15" hidden="1" x14ac:dyDescent="0.35">
      <c r="A924" t="s">
        <v>2147</v>
      </c>
      <c r="B924" t="s">
        <v>2148</v>
      </c>
      <c r="C924">
        <v>9.7900200902992403E-3</v>
      </c>
      <c r="D924" t="s">
        <v>1257</v>
      </c>
      <c r="E924" t="s">
        <v>1533</v>
      </c>
      <c r="F924" t="s">
        <v>504</v>
      </c>
      <c r="G924" t="s">
        <v>1263</v>
      </c>
      <c r="H924">
        <v>6913819376.2700005</v>
      </c>
      <c r="I924">
        <v>3.6555</v>
      </c>
      <c r="J924">
        <v>1600000</v>
      </c>
      <c r="K924" t="s">
        <v>2149</v>
      </c>
      <c r="L924" s="48">
        <v>46204</v>
      </c>
      <c r="M924" t="s">
        <v>2150</v>
      </c>
      <c r="N924">
        <v>12.470689999999999</v>
      </c>
      <c r="O924">
        <v>72938571.672000006</v>
      </c>
    </row>
    <row r="925" spans="1:15" x14ac:dyDescent="0.35">
      <c r="A925" t="s">
        <v>1364</v>
      </c>
      <c r="B925" t="s">
        <v>1365</v>
      </c>
      <c r="C925">
        <v>3.8901368070123599E-3</v>
      </c>
      <c r="D925" t="s">
        <v>1257</v>
      </c>
      <c r="E925" t="s">
        <v>1529</v>
      </c>
      <c r="F925" t="s">
        <v>505</v>
      </c>
      <c r="G925" t="s">
        <v>1254</v>
      </c>
      <c r="H925">
        <v>13609572096.93</v>
      </c>
      <c r="I925">
        <v>1</v>
      </c>
      <c r="J925">
        <v>53441.969999999987</v>
      </c>
      <c r="L925" s="48">
        <v>46204</v>
      </c>
      <c r="M925" t="s">
        <v>1707</v>
      </c>
      <c r="N925">
        <v>991.70804419299998</v>
      </c>
      <c r="O925">
        <v>52998831.546520971</v>
      </c>
    </row>
    <row r="926" spans="1:15" x14ac:dyDescent="0.35">
      <c r="A926" t="s">
        <v>1306</v>
      </c>
      <c r="B926" t="s">
        <v>1307</v>
      </c>
      <c r="C926">
        <v>1.662091883645701E-2</v>
      </c>
      <c r="D926" t="s">
        <v>1257</v>
      </c>
      <c r="E926" t="s">
        <v>1529</v>
      </c>
      <c r="F926" t="s">
        <v>505</v>
      </c>
      <c r="G926" t="s">
        <v>1254</v>
      </c>
      <c r="H926">
        <v>13609572096.93</v>
      </c>
      <c r="I926">
        <v>1</v>
      </c>
      <c r="J926">
        <v>215175</v>
      </c>
      <c r="L926" s="48">
        <v>46204</v>
      </c>
      <c r="M926" t="s">
        <v>1589</v>
      </c>
      <c r="N926">
        <v>1052.7461109999999</v>
      </c>
      <c r="O926">
        <v>226524644.434425</v>
      </c>
    </row>
    <row r="927" spans="1:15" hidden="1" x14ac:dyDescent="0.35">
      <c r="A927" t="s">
        <v>1805</v>
      </c>
      <c r="B927" t="s">
        <v>1806</v>
      </c>
      <c r="C927">
        <v>1.3752060281310581E-2</v>
      </c>
      <c r="D927" t="s">
        <v>1253</v>
      </c>
      <c r="E927" t="s">
        <v>1533</v>
      </c>
      <c r="F927" t="s">
        <v>504</v>
      </c>
      <c r="G927" t="s">
        <v>1266</v>
      </c>
      <c r="H927">
        <v>21321717942.369999</v>
      </c>
      <c r="I927">
        <v>3.6555</v>
      </c>
      <c r="J927">
        <v>552344.62400000007</v>
      </c>
      <c r="K927" t="s">
        <v>1807</v>
      </c>
      <c r="L927" s="48">
        <v>46204</v>
      </c>
      <c r="M927" t="s">
        <v>1769</v>
      </c>
      <c r="N927">
        <v>156.87</v>
      </c>
      <c r="O927">
        <v>316735553.91552991</v>
      </c>
    </row>
    <row r="928" spans="1:15" hidden="1" x14ac:dyDescent="0.35">
      <c r="A928" t="s">
        <v>1842</v>
      </c>
      <c r="B928" t="s">
        <v>1843</v>
      </c>
      <c r="C928">
        <v>1.3570280506928999E-2</v>
      </c>
      <c r="D928" t="s">
        <v>1257</v>
      </c>
      <c r="E928" t="s">
        <v>1533</v>
      </c>
      <c r="F928" t="s">
        <v>504</v>
      </c>
      <c r="G928" t="s">
        <v>1260</v>
      </c>
      <c r="H928">
        <v>1876132204.02</v>
      </c>
      <c r="I928">
        <v>3.6555</v>
      </c>
      <c r="J928">
        <v>78681.009999999995</v>
      </c>
      <c r="K928" t="s">
        <v>1844</v>
      </c>
      <c r="L928" s="48">
        <v>46204</v>
      </c>
      <c r="M928" t="s">
        <v>1544</v>
      </c>
      <c r="N928">
        <v>95.09</v>
      </c>
      <c r="O928">
        <v>27349636.704109952</v>
      </c>
    </row>
    <row r="929" spans="1:15" x14ac:dyDescent="0.35">
      <c r="A929" t="s">
        <v>1914</v>
      </c>
      <c r="B929" t="s">
        <v>1915</v>
      </c>
      <c r="C929">
        <v>3.6873564762686501E-8</v>
      </c>
      <c r="D929" t="s">
        <v>1257</v>
      </c>
      <c r="E929" t="s">
        <v>1533</v>
      </c>
      <c r="F929" t="s">
        <v>504</v>
      </c>
      <c r="G929" t="s">
        <v>1254</v>
      </c>
      <c r="H929">
        <v>13609572096.93</v>
      </c>
      <c r="I929">
        <v>3.6555</v>
      </c>
      <c r="J929">
        <v>1.1559999997258481</v>
      </c>
      <c r="K929" t="s">
        <v>1916</v>
      </c>
      <c r="L929" s="48">
        <v>46204</v>
      </c>
      <c r="M929" t="s">
        <v>1917</v>
      </c>
      <c r="N929">
        <v>127.9</v>
      </c>
      <c r="O929">
        <v>540.4744480718233</v>
      </c>
    </row>
    <row r="930" spans="1:15" x14ac:dyDescent="0.35">
      <c r="A930" t="s">
        <v>1914</v>
      </c>
      <c r="B930" t="s">
        <v>1915</v>
      </c>
      <c r="C930">
        <v>2.3674651838202569E-5</v>
      </c>
      <c r="D930" t="s">
        <v>1274</v>
      </c>
      <c r="E930" t="s">
        <v>1533</v>
      </c>
      <c r="F930" t="s">
        <v>504</v>
      </c>
      <c r="G930" t="s">
        <v>1254</v>
      </c>
      <c r="H930">
        <v>49939198393.660004</v>
      </c>
      <c r="I930">
        <v>3.6555</v>
      </c>
      <c r="J930">
        <v>2748.3150000000001</v>
      </c>
      <c r="K930" t="s">
        <v>1916</v>
      </c>
      <c r="L930" s="48">
        <v>46204</v>
      </c>
      <c r="M930" t="s">
        <v>1917</v>
      </c>
      <c r="N930">
        <v>127.9</v>
      </c>
      <c r="O930">
        <v>1284942.93521175</v>
      </c>
    </row>
    <row r="931" spans="1:15" hidden="1" x14ac:dyDescent="0.35">
      <c r="A931" t="s">
        <v>1794</v>
      </c>
      <c r="B931" t="s">
        <v>1795</v>
      </c>
      <c r="C931">
        <v>2.9084238581996689E-2</v>
      </c>
      <c r="D931" t="s">
        <v>1253</v>
      </c>
      <c r="E931" t="s">
        <v>1741</v>
      </c>
      <c r="F931" t="s">
        <v>505</v>
      </c>
      <c r="G931" t="s">
        <v>1260</v>
      </c>
      <c r="H931">
        <v>22484075601.540001</v>
      </c>
      <c r="I931">
        <v>1</v>
      </c>
      <c r="J931">
        <v>95958204</v>
      </c>
      <c r="K931" t="s">
        <v>1796</v>
      </c>
      <c r="L931" s="48">
        <v>46204</v>
      </c>
      <c r="M931" t="s">
        <v>1797</v>
      </c>
      <c r="N931">
        <v>6.9132999000000002</v>
      </c>
      <c r="O931">
        <v>663387842.11737967</v>
      </c>
    </row>
    <row r="932" spans="1:15" hidden="1" x14ac:dyDescent="0.35">
      <c r="A932" t="s">
        <v>25</v>
      </c>
      <c r="B932" t="s">
        <v>27</v>
      </c>
      <c r="C932">
        <v>7.4018627773783327E-4</v>
      </c>
      <c r="D932" t="s">
        <v>1253</v>
      </c>
      <c r="E932" t="s">
        <v>1529</v>
      </c>
      <c r="F932" t="s">
        <v>505</v>
      </c>
      <c r="G932" t="s">
        <v>1273</v>
      </c>
      <c r="H932">
        <v>38668920674.18</v>
      </c>
      <c r="I932">
        <v>3.6555</v>
      </c>
      <c r="J932">
        <v>12000</v>
      </c>
      <c r="K932" t="s">
        <v>26</v>
      </c>
      <c r="L932" s="48">
        <v>46204</v>
      </c>
      <c r="M932" t="s">
        <v>1614</v>
      </c>
      <c r="N932">
        <v>702.66388266599995</v>
      </c>
      <c r="O932">
        <v>30823053.877026759</v>
      </c>
    </row>
    <row r="933" spans="1:15" x14ac:dyDescent="0.35">
      <c r="A933" t="s">
        <v>1306</v>
      </c>
      <c r="B933" t="s">
        <v>1307</v>
      </c>
      <c r="C933">
        <v>3.0250708887465099E-3</v>
      </c>
      <c r="D933" t="s">
        <v>1274</v>
      </c>
      <c r="E933" t="s">
        <v>1529</v>
      </c>
      <c r="F933" t="s">
        <v>505</v>
      </c>
      <c r="G933" t="s">
        <v>1254</v>
      </c>
      <c r="H933">
        <v>49939198393.660004</v>
      </c>
      <c r="I933">
        <v>1</v>
      </c>
      <c r="J933">
        <v>145014.87</v>
      </c>
      <c r="L933" s="48">
        <v>46204</v>
      </c>
      <c r="M933" t="s">
        <v>1589</v>
      </c>
      <c r="N933">
        <v>1052.7461109999999</v>
      </c>
      <c r="O933">
        <v>152663840.42967051</v>
      </c>
    </row>
    <row r="934" spans="1:15" x14ac:dyDescent="0.35">
      <c r="A934" t="s">
        <v>1286</v>
      </c>
      <c r="B934" t="s">
        <v>1287</v>
      </c>
      <c r="C934">
        <v>6.088237938326E-4</v>
      </c>
      <c r="D934" t="s">
        <v>1274</v>
      </c>
      <c r="E934" t="s">
        <v>1529</v>
      </c>
      <c r="F934" t="s">
        <v>505</v>
      </c>
      <c r="G934" t="s">
        <v>1254</v>
      </c>
      <c r="H934">
        <v>49939198393.660004</v>
      </c>
      <c r="I934">
        <v>1</v>
      </c>
      <c r="J934">
        <v>29161</v>
      </c>
      <c r="L934" s="48">
        <v>46204</v>
      </c>
      <c r="M934" t="s">
        <v>1576</v>
      </c>
      <c r="N934">
        <v>1053.2153029630001</v>
      </c>
      <c r="O934">
        <v>30712811.449704051</v>
      </c>
    </row>
    <row r="935" spans="1:15" hidden="1" x14ac:dyDescent="0.35">
      <c r="A935" t="s">
        <v>660</v>
      </c>
      <c r="B935" t="s">
        <v>659</v>
      </c>
      <c r="C935">
        <v>1.0526027207022099E-2</v>
      </c>
      <c r="D935" t="s">
        <v>1274</v>
      </c>
      <c r="E935" t="s">
        <v>1533</v>
      </c>
      <c r="F935" t="s">
        <v>504</v>
      </c>
      <c r="G935" t="s">
        <v>1263</v>
      </c>
      <c r="H935">
        <v>22242246490.619999</v>
      </c>
      <c r="I935">
        <v>3.6555</v>
      </c>
      <c r="J935">
        <v>313999.9999999993</v>
      </c>
      <c r="K935" t="s">
        <v>658</v>
      </c>
      <c r="L935" s="48">
        <v>46204</v>
      </c>
      <c r="M935" t="s">
        <v>2072</v>
      </c>
      <c r="N935">
        <v>221.76</v>
      </c>
      <c r="O935">
        <v>254542115.51999941</v>
      </c>
    </row>
    <row r="936" spans="1:15" hidden="1" x14ac:dyDescent="0.35">
      <c r="A936" t="s">
        <v>1430</v>
      </c>
      <c r="C936">
        <v>6.33925180365345E-3</v>
      </c>
      <c r="D936" t="s">
        <v>1257</v>
      </c>
      <c r="E936" t="s">
        <v>1817</v>
      </c>
      <c r="F936" t="s">
        <v>504</v>
      </c>
      <c r="G936" t="s">
        <v>1266</v>
      </c>
      <c r="H936">
        <v>4819620516.6400003</v>
      </c>
      <c r="I936">
        <v>1</v>
      </c>
      <c r="J936">
        <v>0</v>
      </c>
      <c r="K936" t="s">
        <v>1508</v>
      </c>
      <c r="L936" s="48">
        <v>46204</v>
      </c>
      <c r="M936" t="s">
        <v>1818</v>
      </c>
      <c r="N936">
        <v>7014.3276999999998</v>
      </c>
      <c r="O936">
        <v>0</v>
      </c>
    </row>
    <row r="937" spans="1:15" x14ac:dyDescent="0.35">
      <c r="A937" t="s">
        <v>1924</v>
      </c>
      <c r="B937" t="s">
        <v>655</v>
      </c>
      <c r="C937">
        <v>5.6970955829985003E-3</v>
      </c>
      <c r="D937" t="s">
        <v>1257</v>
      </c>
      <c r="E937" t="s">
        <v>1533</v>
      </c>
      <c r="F937" t="s">
        <v>504</v>
      </c>
      <c r="G937" t="s">
        <v>1254</v>
      </c>
      <c r="H937">
        <v>13609572096.93</v>
      </c>
      <c r="I937">
        <v>3.6555</v>
      </c>
      <c r="J937">
        <v>900000</v>
      </c>
      <c r="K937" t="s">
        <v>1925</v>
      </c>
      <c r="L937" s="48">
        <v>46204</v>
      </c>
      <c r="M937" t="s">
        <v>1923</v>
      </c>
      <c r="N937">
        <v>25.35</v>
      </c>
      <c r="O937">
        <v>83400232.5</v>
      </c>
    </row>
    <row r="938" spans="1:15" x14ac:dyDescent="0.35">
      <c r="A938" t="s">
        <v>1929</v>
      </c>
      <c r="B938" t="s">
        <v>1930</v>
      </c>
      <c r="C938">
        <v>3.4587268243423602E-4</v>
      </c>
      <c r="D938" t="s">
        <v>1257</v>
      </c>
      <c r="E938" t="s">
        <v>1533</v>
      </c>
      <c r="F938" t="s">
        <v>504</v>
      </c>
      <c r="G938" t="s">
        <v>1254</v>
      </c>
      <c r="H938">
        <v>13609572096.93</v>
      </c>
      <c r="I938">
        <v>3.6555</v>
      </c>
      <c r="J938">
        <v>42903.11</v>
      </c>
      <c r="K938" t="s">
        <v>1931</v>
      </c>
      <c r="L938" s="48">
        <v>46204</v>
      </c>
      <c r="M938" t="s">
        <v>1535</v>
      </c>
      <c r="N938">
        <v>32.36</v>
      </c>
      <c r="O938">
        <v>5075093.8300577998</v>
      </c>
    </row>
    <row r="939" spans="1:15" hidden="1" x14ac:dyDescent="0.35">
      <c r="A939" t="s">
        <v>82</v>
      </c>
      <c r="B939" t="s">
        <v>84</v>
      </c>
      <c r="C939">
        <v>1.7508310158488251E-3</v>
      </c>
      <c r="D939" t="s">
        <v>1253</v>
      </c>
      <c r="E939" t="s">
        <v>1817</v>
      </c>
      <c r="F939" t="s">
        <v>504</v>
      </c>
      <c r="G939" t="s">
        <v>1263</v>
      </c>
      <c r="H939">
        <v>32175031138.84</v>
      </c>
      <c r="I939">
        <v>3.6555</v>
      </c>
      <c r="K939" t="s">
        <v>83</v>
      </c>
      <c r="L939" s="48">
        <v>46204</v>
      </c>
      <c r="M939" t="s">
        <v>1825</v>
      </c>
      <c r="N939">
        <v>1024.0448334</v>
      </c>
    </row>
    <row r="940" spans="1:15" hidden="1" x14ac:dyDescent="0.35">
      <c r="A940" t="s">
        <v>1360</v>
      </c>
      <c r="B940" t="s">
        <v>1361</v>
      </c>
      <c r="C940">
        <v>1.2752000624169899E-2</v>
      </c>
      <c r="D940" t="s">
        <v>1274</v>
      </c>
      <c r="E940" t="s">
        <v>1529</v>
      </c>
      <c r="F940" t="s">
        <v>505</v>
      </c>
      <c r="G940" t="s">
        <v>1266</v>
      </c>
      <c r="H940">
        <v>13037568915.93</v>
      </c>
      <c r="I940">
        <v>1</v>
      </c>
      <c r="J940">
        <v>157028.21</v>
      </c>
      <c r="L940" s="48">
        <v>46204</v>
      </c>
      <c r="M940" t="s">
        <v>1707</v>
      </c>
      <c r="N940">
        <v>1070.8622882300001</v>
      </c>
      <c r="O940">
        <v>168155588.27726099</v>
      </c>
    </row>
    <row r="941" spans="1:15" x14ac:dyDescent="0.35">
      <c r="A941" t="s">
        <v>1286</v>
      </c>
      <c r="B941" t="s">
        <v>1287</v>
      </c>
      <c r="C941">
        <v>2.72877166965E-3</v>
      </c>
      <c r="D941" t="s">
        <v>1257</v>
      </c>
      <c r="E941" t="s">
        <v>1529</v>
      </c>
      <c r="F941" t="s">
        <v>505</v>
      </c>
      <c r="G941" t="s">
        <v>1254</v>
      </c>
      <c r="H941">
        <v>13609572096.93</v>
      </c>
      <c r="I941">
        <v>1</v>
      </c>
      <c r="J941">
        <v>35297</v>
      </c>
      <c r="L941" s="48">
        <v>46204</v>
      </c>
      <c r="M941" t="s">
        <v>1576</v>
      </c>
      <c r="N941">
        <v>1053.2153029630001</v>
      </c>
      <c r="O941">
        <v>37175340.548685007</v>
      </c>
    </row>
    <row r="942" spans="1:15" x14ac:dyDescent="0.35">
      <c r="A942" t="s">
        <v>660</v>
      </c>
      <c r="B942" t="s">
        <v>659</v>
      </c>
      <c r="C942">
        <v>1.28309723830208E-2</v>
      </c>
      <c r="D942" t="s">
        <v>1257</v>
      </c>
      <c r="E942" t="s">
        <v>1533</v>
      </c>
      <c r="F942" t="s">
        <v>504</v>
      </c>
      <c r="G942" t="s">
        <v>1254</v>
      </c>
      <c r="H942">
        <v>13609572096.93</v>
      </c>
      <c r="I942">
        <v>3.6555</v>
      </c>
      <c r="J942">
        <v>231892.03300000029</v>
      </c>
      <c r="K942" t="s">
        <v>658</v>
      </c>
      <c r="L942" s="48">
        <v>46204</v>
      </c>
      <c r="M942" t="s">
        <v>2072</v>
      </c>
      <c r="N942">
        <v>221.76</v>
      </c>
      <c r="O942">
        <v>187981810.99380171</v>
      </c>
    </row>
    <row r="943" spans="1:15" hidden="1" x14ac:dyDescent="0.35">
      <c r="A943" t="s">
        <v>1827</v>
      </c>
      <c r="B943" t="s">
        <v>1828</v>
      </c>
      <c r="C943">
        <v>3.4845140696924612E-3</v>
      </c>
      <c r="D943" t="s">
        <v>1253</v>
      </c>
      <c r="E943" t="s">
        <v>1829</v>
      </c>
      <c r="F943" t="s">
        <v>504</v>
      </c>
      <c r="G943" t="s">
        <v>1263</v>
      </c>
      <c r="H943">
        <v>32175031138.84</v>
      </c>
      <c r="I943">
        <v>3.6555</v>
      </c>
      <c r="J943">
        <v>573469.59</v>
      </c>
      <c r="K943" t="s">
        <v>1830</v>
      </c>
      <c r="L943" s="48">
        <v>46204</v>
      </c>
      <c r="M943" t="s">
        <v>1831</v>
      </c>
      <c r="N943">
        <v>57.77</v>
      </c>
      <c r="O943">
        <v>121104295.84237359</v>
      </c>
    </row>
    <row r="944" spans="1:15" hidden="1" x14ac:dyDescent="0.35">
      <c r="A944" t="s">
        <v>1766</v>
      </c>
      <c r="B944" t="s">
        <v>1767</v>
      </c>
      <c r="C944">
        <v>7.8201823497844637E-3</v>
      </c>
      <c r="D944" t="s">
        <v>1253</v>
      </c>
      <c r="E944" t="s">
        <v>1533</v>
      </c>
      <c r="F944" t="s">
        <v>504</v>
      </c>
      <c r="G944" t="s">
        <v>1266</v>
      </c>
      <c r="H944">
        <v>21321717942.369999</v>
      </c>
      <c r="I944">
        <v>3.6555</v>
      </c>
      <c r="J944">
        <v>269485.76940131508</v>
      </c>
      <c r="K944" t="s">
        <v>1768</v>
      </c>
      <c r="L944" s="48">
        <v>46204</v>
      </c>
      <c r="M944" t="s">
        <v>1769</v>
      </c>
      <c r="N944">
        <v>182.21</v>
      </c>
      <c r="O944">
        <v>179496023.96677411</v>
      </c>
    </row>
    <row r="945" spans="1:15" x14ac:dyDescent="0.35">
      <c r="A945" t="s">
        <v>412</v>
      </c>
      <c r="B945" t="s">
        <v>420</v>
      </c>
      <c r="C945">
        <v>3.7432010884994602E-4</v>
      </c>
      <c r="D945" t="s">
        <v>1274</v>
      </c>
      <c r="E945" t="s">
        <v>1529</v>
      </c>
      <c r="F945" t="s">
        <v>505</v>
      </c>
      <c r="G945" t="s">
        <v>1254</v>
      </c>
      <c r="H945">
        <v>49939198393.660004</v>
      </c>
      <c r="I945">
        <v>1</v>
      </c>
      <c r="J945">
        <v>18240.000000064701</v>
      </c>
      <c r="K945" t="s">
        <v>409</v>
      </c>
      <c r="L945" s="48">
        <v>46204</v>
      </c>
      <c r="M945" t="s">
        <v>1583</v>
      </c>
      <c r="N945">
        <v>1035.0256477190001</v>
      </c>
      <c r="O945">
        <v>18878867.814461529</v>
      </c>
    </row>
    <row r="946" spans="1:15" x14ac:dyDescent="0.35">
      <c r="A946" t="s">
        <v>1635</v>
      </c>
      <c r="B946" t="s">
        <v>1636</v>
      </c>
      <c r="C946">
        <v>1.7862875599618599E-6</v>
      </c>
      <c r="D946" t="s">
        <v>1274</v>
      </c>
      <c r="E946" t="s">
        <v>1529</v>
      </c>
      <c r="F946" t="s">
        <v>505</v>
      </c>
      <c r="G946" t="s">
        <v>1254</v>
      </c>
      <c r="H946">
        <v>49939198393.660004</v>
      </c>
      <c r="I946">
        <v>1</v>
      </c>
      <c r="J946">
        <v>83.99999992289213</v>
      </c>
      <c r="K946" t="s">
        <v>1637</v>
      </c>
      <c r="L946" s="48">
        <v>46204</v>
      </c>
      <c r="M946" t="s">
        <v>1638</v>
      </c>
      <c r="N946">
        <v>1072.0829375379999</v>
      </c>
      <c r="O946">
        <v>90054.966670525959</v>
      </c>
    </row>
    <row r="947" spans="1:15" hidden="1" x14ac:dyDescent="0.35">
      <c r="A947" t="s">
        <v>673</v>
      </c>
      <c r="B947" t="s">
        <v>674</v>
      </c>
      <c r="C947">
        <v>3.6921311038151899E-3</v>
      </c>
      <c r="D947" t="s">
        <v>1257</v>
      </c>
      <c r="E947" t="s">
        <v>1529</v>
      </c>
      <c r="F947" t="s">
        <v>505</v>
      </c>
      <c r="G947" t="s">
        <v>1260</v>
      </c>
      <c r="H947">
        <v>1876132204.02</v>
      </c>
      <c r="I947">
        <v>3.6555</v>
      </c>
      <c r="J947">
        <v>1996</v>
      </c>
      <c r="L947" s="48">
        <v>46204</v>
      </c>
      <c r="M947" t="s">
        <v>1613</v>
      </c>
      <c r="N947">
        <v>1025.541667</v>
      </c>
      <c r="O947">
        <v>7482739.6571821254</v>
      </c>
    </row>
    <row r="948" spans="1:15" hidden="1" x14ac:dyDescent="0.35">
      <c r="A948" t="s">
        <v>1798</v>
      </c>
      <c r="B948" t="s">
        <v>1799</v>
      </c>
      <c r="C948">
        <v>5.451654019068481E-2</v>
      </c>
      <c r="D948" t="s">
        <v>1253</v>
      </c>
      <c r="E948" t="s">
        <v>1741</v>
      </c>
      <c r="F948" t="s">
        <v>505</v>
      </c>
      <c r="G948" t="s">
        <v>1260</v>
      </c>
      <c r="H948">
        <v>22484075601.540001</v>
      </c>
      <c r="I948">
        <v>3.6555</v>
      </c>
      <c r="J948">
        <v>11658636.5</v>
      </c>
      <c r="K948" t="s">
        <v>1800</v>
      </c>
      <c r="L948" s="48">
        <v>46204</v>
      </c>
      <c r="M948" t="s">
        <v>1577</v>
      </c>
      <c r="N948">
        <v>32.090000000000003</v>
      </c>
      <c r="O948">
        <v>1367616296.339318</v>
      </c>
    </row>
    <row r="949" spans="1:15" x14ac:dyDescent="0.35">
      <c r="A949" t="s">
        <v>660</v>
      </c>
      <c r="B949" t="s">
        <v>659</v>
      </c>
      <c r="C949">
        <v>2.3185550563025298E-3</v>
      </c>
      <c r="D949" t="s">
        <v>1281</v>
      </c>
      <c r="E949" t="s">
        <v>1533</v>
      </c>
      <c r="F949" t="s">
        <v>504</v>
      </c>
      <c r="G949" t="s">
        <v>1254</v>
      </c>
      <c r="H949">
        <v>12432054192.16</v>
      </c>
      <c r="I949">
        <v>3.6555</v>
      </c>
      <c r="J949">
        <v>39000</v>
      </c>
      <c r="K949" t="s">
        <v>658</v>
      </c>
      <c r="L949" s="48">
        <v>46204</v>
      </c>
      <c r="M949" t="s">
        <v>2072</v>
      </c>
      <c r="N949">
        <v>221.76</v>
      </c>
      <c r="O949">
        <v>31615103.52</v>
      </c>
    </row>
    <row r="950" spans="1:15" x14ac:dyDescent="0.35">
      <c r="A950" t="s">
        <v>660</v>
      </c>
      <c r="B950" t="s">
        <v>659</v>
      </c>
      <c r="C950">
        <v>5.6932297005254798E-3</v>
      </c>
      <c r="D950" t="s">
        <v>1274</v>
      </c>
      <c r="E950" t="s">
        <v>1533</v>
      </c>
      <c r="F950" t="s">
        <v>504</v>
      </c>
      <c r="G950" t="s">
        <v>1254</v>
      </c>
      <c r="H950">
        <v>49939198393.660004</v>
      </c>
      <c r="I950">
        <v>3.6555</v>
      </c>
      <c r="J950">
        <v>381000.16399999929</v>
      </c>
      <c r="K950" t="s">
        <v>658</v>
      </c>
      <c r="L950" s="48">
        <v>46204</v>
      </c>
      <c r="M950" t="s">
        <v>2072</v>
      </c>
      <c r="N950">
        <v>221.76</v>
      </c>
      <c r="O950">
        <v>308855375.02556288</v>
      </c>
    </row>
    <row r="951" spans="1:15" hidden="1" x14ac:dyDescent="0.35">
      <c r="A951" t="s">
        <v>259</v>
      </c>
      <c r="B951" t="s">
        <v>261</v>
      </c>
      <c r="C951">
        <v>2.4319886175402611E-3</v>
      </c>
      <c r="D951" t="s">
        <v>1257</v>
      </c>
      <c r="E951" t="s">
        <v>1529</v>
      </c>
      <c r="F951" t="s">
        <v>505</v>
      </c>
      <c r="G951" t="s">
        <v>1263</v>
      </c>
      <c r="H951">
        <v>6913819376.2700005</v>
      </c>
      <c r="I951">
        <v>3.6555</v>
      </c>
      <c r="J951">
        <v>1000</v>
      </c>
      <c r="K951" t="s">
        <v>1668</v>
      </c>
      <c r="L951" s="48">
        <v>46204</v>
      </c>
      <c r="M951" t="s">
        <v>1669</v>
      </c>
      <c r="N951">
        <v>4945.7516686440003</v>
      </c>
      <c r="O951">
        <v>18079195.224728141</v>
      </c>
    </row>
    <row r="952" spans="1:15" hidden="1" x14ac:dyDescent="0.35">
      <c r="A952" t="s">
        <v>1920</v>
      </c>
      <c r="B952" t="s">
        <v>1921</v>
      </c>
      <c r="C952">
        <v>2.4522017698556339E-3</v>
      </c>
      <c r="D952" t="s">
        <v>1253</v>
      </c>
      <c r="E952" t="s">
        <v>1829</v>
      </c>
      <c r="F952" t="s">
        <v>504</v>
      </c>
      <c r="G952" t="s">
        <v>1266</v>
      </c>
      <c r="H952">
        <v>21321717942.369999</v>
      </c>
      <c r="I952">
        <v>3.6555</v>
      </c>
      <c r="J952">
        <v>211068.30116237089</v>
      </c>
      <c r="K952" t="s">
        <v>1922</v>
      </c>
      <c r="L952" s="48">
        <v>46204</v>
      </c>
      <c r="M952" t="s">
        <v>1923</v>
      </c>
      <c r="N952">
        <v>76.680000000000007</v>
      </c>
      <c r="O952">
        <v>59163234.211258933</v>
      </c>
    </row>
    <row r="953" spans="1:15" x14ac:dyDescent="0.35">
      <c r="A953" t="s">
        <v>1688</v>
      </c>
      <c r="B953" t="s">
        <v>1689</v>
      </c>
      <c r="C953">
        <v>4.8036725400032799E-6</v>
      </c>
      <c r="D953" t="s">
        <v>1257</v>
      </c>
      <c r="E953" t="s">
        <v>1529</v>
      </c>
      <c r="F953" t="s">
        <v>505</v>
      </c>
      <c r="G953" t="s">
        <v>1254</v>
      </c>
      <c r="H953">
        <v>13609572096.93</v>
      </c>
      <c r="I953">
        <v>1</v>
      </c>
      <c r="J953">
        <v>13</v>
      </c>
      <c r="K953" t="s">
        <v>1690</v>
      </c>
      <c r="L953" s="48">
        <v>46204</v>
      </c>
      <c r="M953" t="s">
        <v>1691</v>
      </c>
      <c r="N953">
        <v>5033.7611944170003</v>
      </c>
      <c r="O953">
        <v>65438.895527421002</v>
      </c>
    </row>
    <row r="954" spans="1:15" x14ac:dyDescent="0.35">
      <c r="A954" t="s">
        <v>1688</v>
      </c>
      <c r="B954" t="s">
        <v>1689</v>
      </c>
      <c r="C954">
        <v>2.69434750177389E-6</v>
      </c>
      <c r="D954" t="s">
        <v>1274</v>
      </c>
      <c r="E954" t="s">
        <v>1529</v>
      </c>
      <c r="F954" t="s">
        <v>505</v>
      </c>
      <c r="G954" t="s">
        <v>1254</v>
      </c>
      <c r="H954">
        <v>49939198393.660004</v>
      </c>
      <c r="I954">
        <v>1</v>
      </c>
      <c r="J954">
        <v>27.000000000000028</v>
      </c>
      <c r="K954" t="s">
        <v>1690</v>
      </c>
      <c r="L954" s="48">
        <v>46204</v>
      </c>
      <c r="M954" t="s">
        <v>1691</v>
      </c>
      <c r="N954">
        <v>5033.7611944170003</v>
      </c>
      <c r="O954">
        <v>135911.55224925911</v>
      </c>
    </row>
    <row r="955" spans="1:15" hidden="1" x14ac:dyDescent="0.35">
      <c r="A955" t="s">
        <v>1390</v>
      </c>
      <c r="B955" t="s">
        <v>1391</v>
      </c>
      <c r="C955">
        <v>1.002340144898452E-3</v>
      </c>
      <c r="D955" t="s">
        <v>1253</v>
      </c>
      <c r="E955" t="s">
        <v>1741</v>
      </c>
      <c r="F955" t="s">
        <v>505</v>
      </c>
      <c r="G955" t="s">
        <v>1260</v>
      </c>
      <c r="H955">
        <v>22484075601.540001</v>
      </c>
      <c r="I955">
        <v>3.6555</v>
      </c>
      <c r="J955">
        <v>568999</v>
      </c>
      <c r="K955" t="s">
        <v>1764</v>
      </c>
      <c r="L955" s="48">
        <v>46204</v>
      </c>
      <c r="M955" t="s">
        <v>1765</v>
      </c>
      <c r="N955">
        <v>11.7804</v>
      </c>
      <c r="O955">
        <v>24502947.438547801</v>
      </c>
    </row>
    <row r="956" spans="1:15" x14ac:dyDescent="0.35">
      <c r="A956" t="s">
        <v>2115</v>
      </c>
      <c r="B956" t="s">
        <v>2116</v>
      </c>
      <c r="C956">
        <v>8.2114340248237998E-5</v>
      </c>
      <c r="D956" t="s">
        <v>1274</v>
      </c>
      <c r="E956" t="s">
        <v>1533</v>
      </c>
      <c r="F956" t="s">
        <v>504</v>
      </c>
      <c r="G956" t="s">
        <v>1254</v>
      </c>
      <c r="H956">
        <v>49939198393.660004</v>
      </c>
      <c r="I956">
        <v>3.6555</v>
      </c>
      <c r="J956">
        <v>8504.430126786041</v>
      </c>
      <c r="K956" t="s">
        <v>2117</v>
      </c>
      <c r="L956" s="48">
        <v>46204</v>
      </c>
      <c r="M956" t="s">
        <v>2114</v>
      </c>
      <c r="N956">
        <v>143.29249999999999</v>
      </c>
      <c r="O956">
        <v>4454669.2626867676</v>
      </c>
    </row>
    <row r="957" spans="1:15" hidden="1" x14ac:dyDescent="0.35">
      <c r="A957" t="s">
        <v>1832</v>
      </c>
      <c r="B957" t="s">
        <v>1833</v>
      </c>
      <c r="C957">
        <v>7.1542327114172721E-4</v>
      </c>
      <c r="D957" t="s">
        <v>1253</v>
      </c>
      <c r="E957" t="s">
        <v>1829</v>
      </c>
      <c r="F957" t="s">
        <v>504</v>
      </c>
      <c r="G957" t="s">
        <v>1263</v>
      </c>
      <c r="H957">
        <v>32175031138.84</v>
      </c>
      <c r="I957">
        <v>3.6555</v>
      </c>
      <c r="J957">
        <v>68199.939989328006</v>
      </c>
      <c r="K957" t="s">
        <v>1834</v>
      </c>
      <c r="L957" s="48">
        <v>46204</v>
      </c>
      <c r="M957" t="s">
        <v>1835</v>
      </c>
      <c r="N957">
        <v>103.5</v>
      </c>
      <c r="O957">
        <v>25803055.14530731</v>
      </c>
    </row>
    <row r="958" spans="1:15" x14ac:dyDescent="0.35">
      <c r="A958" t="s">
        <v>1302</v>
      </c>
      <c r="B958" t="s">
        <v>1303</v>
      </c>
      <c r="C958">
        <v>6.5239088041303406E-3</v>
      </c>
      <c r="D958" t="s">
        <v>1274</v>
      </c>
      <c r="E958" t="s">
        <v>1529</v>
      </c>
      <c r="F958" t="s">
        <v>505</v>
      </c>
      <c r="G958" t="s">
        <v>1254</v>
      </c>
      <c r="H958">
        <v>49939198393.660004</v>
      </c>
      <c r="I958">
        <v>1</v>
      </c>
      <c r="J958">
        <v>320007.5</v>
      </c>
      <c r="L958" s="48">
        <v>46204</v>
      </c>
      <c r="M958" t="s">
        <v>1581</v>
      </c>
      <c r="N958">
        <v>1030.5975000000001</v>
      </c>
      <c r="O958">
        <v>329798929.48124999</v>
      </c>
    </row>
    <row r="959" spans="1:15" hidden="1" x14ac:dyDescent="0.35">
      <c r="A959" t="s">
        <v>1360</v>
      </c>
      <c r="B959" t="s">
        <v>1361</v>
      </c>
      <c r="C959">
        <v>1.19929388994454E-2</v>
      </c>
      <c r="D959" t="s">
        <v>1257</v>
      </c>
      <c r="E959" t="s">
        <v>1529</v>
      </c>
      <c r="F959" t="s">
        <v>505</v>
      </c>
      <c r="G959" t="s">
        <v>1266</v>
      </c>
      <c r="H959">
        <v>4819620516.6400003</v>
      </c>
      <c r="I959">
        <v>1</v>
      </c>
      <c r="J959">
        <v>54033.75</v>
      </c>
      <c r="L959" s="48">
        <v>46204</v>
      </c>
      <c r="M959" t="s">
        <v>1707</v>
      </c>
      <c r="N959">
        <v>1070.8622882300001</v>
      </c>
      <c r="O959">
        <v>57862705.16664777</v>
      </c>
    </row>
    <row r="960" spans="1:15" hidden="1" x14ac:dyDescent="0.35">
      <c r="A960" t="s">
        <v>1330</v>
      </c>
      <c r="B960" t="s">
        <v>1331</v>
      </c>
      <c r="C960">
        <v>7.5983751376209698E-19</v>
      </c>
      <c r="D960" t="s">
        <v>1281</v>
      </c>
      <c r="E960" t="s">
        <v>1529</v>
      </c>
      <c r="F960" t="s">
        <v>505</v>
      </c>
      <c r="G960" t="s">
        <v>1260</v>
      </c>
      <c r="H960">
        <v>5948560410.4099998</v>
      </c>
      <c r="I960">
        <v>3.6555</v>
      </c>
      <c r="J960">
        <v>2.0463630789890889E-12</v>
      </c>
      <c r="K960" t="s">
        <v>1627</v>
      </c>
      <c r="L960" s="48">
        <v>46204</v>
      </c>
      <c r="M960" t="s">
        <v>1628</v>
      </c>
      <c r="N960">
        <v>660.67609013000003</v>
      </c>
      <c r="O960">
        <v>4.9421744341161543E-9</v>
      </c>
    </row>
    <row r="961" spans="1:15" x14ac:dyDescent="0.35">
      <c r="A961" t="s">
        <v>2059</v>
      </c>
      <c r="B961" t="s">
        <v>2060</v>
      </c>
      <c r="C961">
        <v>4.4000558741296991E-3</v>
      </c>
      <c r="D961" t="s">
        <v>1274</v>
      </c>
      <c r="E961" t="s">
        <v>1533</v>
      </c>
      <c r="F961" t="s">
        <v>504</v>
      </c>
      <c r="G961" t="s">
        <v>1254</v>
      </c>
      <c r="H961">
        <v>49939198393.660004</v>
      </c>
      <c r="I961">
        <v>3.6555</v>
      </c>
      <c r="J961">
        <v>3580000</v>
      </c>
      <c r="K961" t="s">
        <v>2061</v>
      </c>
      <c r="L961" s="48">
        <v>46204</v>
      </c>
      <c r="M961" t="s">
        <v>1646</v>
      </c>
      <c r="N961">
        <v>18.309999999999999</v>
      </c>
      <c r="O961">
        <v>239617293.90000001</v>
      </c>
    </row>
    <row r="962" spans="1:15" x14ac:dyDescent="0.35">
      <c r="A962" t="s">
        <v>1302</v>
      </c>
      <c r="B962" t="s">
        <v>1303</v>
      </c>
      <c r="C962">
        <v>1.347491461141539E-2</v>
      </c>
      <c r="D962" t="s">
        <v>1257</v>
      </c>
      <c r="E962" t="s">
        <v>1529</v>
      </c>
      <c r="F962" t="s">
        <v>505</v>
      </c>
      <c r="G962" t="s">
        <v>1254</v>
      </c>
      <c r="H962">
        <v>13609572096.93</v>
      </c>
      <c r="I962">
        <v>1</v>
      </c>
      <c r="J962">
        <v>178499.95</v>
      </c>
      <c r="L962" s="48">
        <v>46204</v>
      </c>
      <c r="M962" t="s">
        <v>1581</v>
      </c>
      <c r="N962">
        <v>1030.5975000000001</v>
      </c>
      <c r="O962">
        <v>183961602.22012499</v>
      </c>
    </row>
    <row r="963" spans="1:15" hidden="1" x14ac:dyDescent="0.35">
      <c r="A963" t="s">
        <v>1563</v>
      </c>
      <c r="B963" t="s">
        <v>1564</v>
      </c>
      <c r="C963">
        <v>9.7284985669841004E-4</v>
      </c>
      <c r="D963" t="s">
        <v>1257</v>
      </c>
      <c r="E963" t="s">
        <v>1529</v>
      </c>
      <c r="F963" t="s">
        <v>505</v>
      </c>
      <c r="G963" t="s">
        <v>1263</v>
      </c>
      <c r="H963">
        <v>6913819376.2700005</v>
      </c>
      <c r="I963">
        <v>3.6555</v>
      </c>
      <c r="J963">
        <v>1974</v>
      </c>
      <c r="K963" t="s">
        <v>1565</v>
      </c>
      <c r="L963" s="48">
        <v>46204</v>
      </c>
      <c r="M963" t="s">
        <v>1530</v>
      </c>
      <c r="N963">
        <v>1003.001389</v>
      </c>
      <c r="O963">
        <v>7237614.8939642739</v>
      </c>
    </row>
    <row r="964" spans="1:15" hidden="1" x14ac:dyDescent="0.35">
      <c r="A964" t="s">
        <v>1802</v>
      </c>
      <c r="B964" t="s">
        <v>1803</v>
      </c>
      <c r="C964">
        <v>7.9936570539298046E-3</v>
      </c>
      <c r="D964" t="s">
        <v>1253</v>
      </c>
      <c r="E964" t="s">
        <v>1741</v>
      </c>
      <c r="F964" t="s">
        <v>505</v>
      </c>
      <c r="G964" t="s">
        <v>1260</v>
      </c>
      <c r="H964">
        <v>22484075601.540001</v>
      </c>
      <c r="I964">
        <v>5.0888216000000002</v>
      </c>
      <c r="J964">
        <v>8954536</v>
      </c>
      <c r="L964" s="48">
        <v>46204</v>
      </c>
      <c r="M964" t="s">
        <v>1804</v>
      </c>
      <c r="N964">
        <v>4.6079999999999997</v>
      </c>
      <c r="O964">
        <v>209977510.8776952</v>
      </c>
    </row>
    <row r="965" spans="1:15" x14ac:dyDescent="0.35">
      <c r="A965" t="s">
        <v>2059</v>
      </c>
      <c r="B965" t="s">
        <v>2060</v>
      </c>
      <c r="C965">
        <v>5.2516854788444301E-9</v>
      </c>
      <c r="D965" t="s">
        <v>1281</v>
      </c>
      <c r="E965" t="s">
        <v>1533</v>
      </c>
      <c r="F965" t="s">
        <v>504</v>
      </c>
      <c r="G965" t="s">
        <v>1254</v>
      </c>
      <c r="H965">
        <v>12432054192.16</v>
      </c>
      <c r="I965">
        <v>3.6555</v>
      </c>
      <c r="J965">
        <v>1.0740000000000001</v>
      </c>
      <c r="K965" t="s">
        <v>2061</v>
      </c>
      <c r="L965" s="48">
        <v>46204</v>
      </c>
      <c r="M965" t="s">
        <v>1646</v>
      </c>
      <c r="N965">
        <v>18.309999999999999</v>
      </c>
      <c r="O965">
        <v>71.885188170000006</v>
      </c>
    </row>
    <row r="966" spans="1:15" x14ac:dyDescent="0.35">
      <c r="A966" t="s">
        <v>2059</v>
      </c>
      <c r="B966" t="s">
        <v>2060</v>
      </c>
      <c r="C966">
        <v>2.4641641821331401E-2</v>
      </c>
      <c r="D966" t="s">
        <v>1257</v>
      </c>
      <c r="E966" t="s">
        <v>1533</v>
      </c>
      <c r="F966" t="s">
        <v>504</v>
      </c>
      <c r="G966" t="s">
        <v>1254</v>
      </c>
      <c r="H966">
        <v>13609572096.93</v>
      </c>
      <c r="I966">
        <v>3.6555</v>
      </c>
      <c r="J966">
        <v>5414449.1250044703</v>
      </c>
      <c r="K966" t="s">
        <v>2061</v>
      </c>
      <c r="L966" s="48">
        <v>46204</v>
      </c>
      <c r="M966" t="s">
        <v>1646</v>
      </c>
      <c r="N966">
        <v>18.309999999999999</v>
      </c>
      <c r="O966">
        <v>362401018.79686981</v>
      </c>
    </row>
    <row r="967" spans="1:15" hidden="1" x14ac:dyDescent="0.35">
      <c r="A967" t="s">
        <v>1431</v>
      </c>
      <c r="C967">
        <v>8.6041573429714094E-3</v>
      </c>
      <c r="D967" t="s">
        <v>1257</v>
      </c>
      <c r="E967" t="s">
        <v>1817</v>
      </c>
      <c r="F967" t="s">
        <v>504</v>
      </c>
      <c r="G967" t="s">
        <v>1266</v>
      </c>
      <c r="H967">
        <v>4819620516.6400003</v>
      </c>
      <c r="I967">
        <v>1</v>
      </c>
      <c r="J967">
        <v>0</v>
      </c>
      <c r="K967" t="s">
        <v>1509</v>
      </c>
      <c r="L967" s="48">
        <v>46204</v>
      </c>
      <c r="M967" t="s">
        <v>1818</v>
      </c>
      <c r="N967">
        <v>1796.4772</v>
      </c>
      <c r="O967">
        <v>0</v>
      </c>
    </row>
    <row r="968" spans="1:15" hidden="1" x14ac:dyDescent="0.35">
      <c r="A968" t="s">
        <v>660</v>
      </c>
      <c r="B968" t="s">
        <v>659</v>
      </c>
      <c r="C968">
        <v>9.5168678946706796E-3</v>
      </c>
      <c r="D968" t="s">
        <v>1281</v>
      </c>
      <c r="E968" t="s">
        <v>1533</v>
      </c>
      <c r="F968" t="s">
        <v>504</v>
      </c>
      <c r="G968" t="s">
        <v>1263</v>
      </c>
      <c r="H968">
        <v>3018965271.9499998</v>
      </c>
      <c r="I968">
        <v>3.6555</v>
      </c>
      <c r="J968">
        <v>39000</v>
      </c>
      <c r="K968" t="s">
        <v>658</v>
      </c>
      <c r="L968" s="48">
        <v>46204</v>
      </c>
      <c r="M968" t="s">
        <v>2072</v>
      </c>
      <c r="N968">
        <v>221.76</v>
      </c>
      <c r="O968">
        <v>31615103.52</v>
      </c>
    </row>
    <row r="969" spans="1:15" x14ac:dyDescent="0.35">
      <c r="A969" t="s">
        <v>54</v>
      </c>
      <c r="B969" t="s">
        <v>56</v>
      </c>
      <c r="C969">
        <v>5.6637401433325E-4</v>
      </c>
      <c r="D969" t="s">
        <v>1257</v>
      </c>
      <c r="E969" t="s">
        <v>1529</v>
      </c>
      <c r="F969" t="s">
        <v>505</v>
      </c>
      <c r="G969" t="s">
        <v>1254</v>
      </c>
      <c r="H969">
        <v>13609572096.93</v>
      </c>
      <c r="I969">
        <v>1</v>
      </c>
      <c r="J969">
        <v>10000</v>
      </c>
      <c r="K969" t="s">
        <v>1700</v>
      </c>
      <c r="L969" s="48">
        <v>46204</v>
      </c>
      <c r="M969" t="s">
        <v>1701</v>
      </c>
      <c r="N969">
        <v>771.91153628200004</v>
      </c>
      <c r="O969">
        <v>7719115.3628200004</v>
      </c>
    </row>
    <row r="970" spans="1:15" x14ac:dyDescent="0.35">
      <c r="A970" t="s">
        <v>1310</v>
      </c>
      <c r="B970" t="s">
        <v>1311</v>
      </c>
      <c r="C970">
        <v>5.3241144215680204E-6</v>
      </c>
      <c r="D970" t="s">
        <v>1257</v>
      </c>
      <c r="E970" t="s">
        <v>1529</v>
      </c>
      <c r="F970" t="s">
        <v>505</v>
      </c>
      <c r="G970" t="s">
        <v>1254</v>
      </c>
      <c r="H970">
        <v>13609572096.93</v>
      </c>
      <c r="I970">
        <v>1</v>
      </c>
      <c r="J970">
        <v>14</v>
      </c>
      <c r="K970" t="s">
        <v>1610</v>
      </c>
      <c r="L970" s="48">
        <v>46204</v>
      </c>
      <c r="M970" t="s">
        <v>1611</v>
      </c>
      <c r="N970">
        <v>5186.5661468119997</v>
      </c>
      <c r="O970">
        <v>72611.926055367992</v>
      </c>
    </row>
    <row r="971" spans="1:15" hidden="1" x14ac:dyDescent="0.35">
      <c r="A971" t="s">
        <v>1926</v>
      </c>
      <c r="B971" t="s">
        <v>1927</v>
      </c>
      <c r="C971">
        <v>5.822429744632731E-3</v>
      </c>
      <c r="D971" t="s">
        <v>1253</v>
      </c>
      <c r="E971" t="s">
        <v>1829</v>
      </c>
      <c r="F971" t="s">
        <v>504</v>
      </c>
      <c r="G971" t="s">
        <v>1266</v>
      </c>
      <c r="H971">
        <v>21321717942.369999</v>
      </c>
      <c r="I971">
        <v>3.6555</v>
      </c>
      <c r="J971">
        <v>63813.98000000001</v>
      </c>
      <c r="K971" t="s">
        <v>1928</v>
      </c>
      <c r="L971" s="48">
        <v>46204</v>
      </c>
      <c r="M971" t="s">
        <v>1923</v>
      </c>
      <c r="N971">
        <v>586.91</v>
      </c>
      <c r="O971">
        <v>136909671.8030799</v>
      </c>
    </row>
    <row r="972" spans="1:15" hidden="1" x14ac:dyDescent="0.35">
      <c r="A972" t="s">
        <v>1814</v>
      </c>
      <c r="B972" t="s">
        <v>1815</v>
      </c>
      <c r="C972">
        <v>5.9224906235767896E-6</v>
      </c>
      <c r="D972" t="s">
        <v>1257</v>
      </c>
      <c r="E972" t="s">
        <v>1533</v>
      </c>
      <c r="F972" t="s">
        <v>504</v>
      </c>
      <c r="G972" t="s">
        <v>1260</v>
      </c>
      <c r="H972">
        <v>1876132204.02</v>
      </c>
      <c r="I972">
        <v>3.6555</v>
      </c>
      <c r="J972">
        <v>1.667644705556341</v>
      </c>
      <c r="K972" t="s">
        <v>1816</v>
      </c>
      <c r="L972" s="48">
        <v>46204</v>
      </c>
      <c r="M972" t="s">
        <v>1653</v>
      </c>
      <c r="N972">
        <v>1961.73</v>
      </c>
      <c r="O972">
        <v>11958.853643608571</v>
      </c>
    </row>
    <row r="973" spans="1:15" x14ac:dyDescent="0.35">
      <c r="A973" t="s">
        <v>2074</v>
      </c>
      <c r="B973" t="s">
        <v>2075</v>
      </c>
      <c r="C973">
        <v>5.713734755727411E-3</v>
      </c>
      <c r="D973" t="s">
        <v>1257</v>
      </c>
      <c r="E973" t="s">
        <v>1533</v>
      </c>
      <c r="F973" t="s">
        <v>504</v>
      </c>
      <c r="G973" t="s">
        <v>1254</v>
      </c>
      <c r="H973">
        <v>13609572096.93</v>
      </c>
      <c r="I973">
        <v>3.6555</v>
      </c>
      <c r="J973">
        <v>144788.10700000089</v>
      </c>
      <c r="K973" t="s">
        <v>2076</v>
      </c>
      <c r="L973" s="48">
        <v>46204</v>
      </c>
      <c r="M973" t="s">
        <v>2077</v>
      </c>
      <c r="N973">
        <v>158.16</v>
      </c>
      <c r="O973">
        <v>83709805.839905649</v>
      </c>
    </row>
    <row r="974" spans="1:15" x14ac:dyDescent="0.35">
      <c r="A974" t="s">
        <v>1314</v>
      </c>
      <c r="B974" t="s">
        <v>1315</v>
      </c>
      <c r="C974">
        <v>1.44748075089758E-6</v>
      </c>
      <c r="D974" t="s">
        <v>1257</v>
      </c>
      <c r="E974" t="s">
        <v>1529</v>
      </c>
      <c r="F974" t="s">
        <v>505</v>
      </c>
      <c r="G974" t="s">
        <v>1254</v>
      </c>
      <c r="H974">
        <v>13609572096.93</v>
      </c>
      <c r="I974">
        <v>1</v>
      </c>
      <c r="J974">
        <v>4</v>
      </c>
      <c r="K974" t="s">
        <v>1612</v>
      </c>
      <c r="L974" s="48">
        <v>46204</v>
      </c>
      <c r="M974" t="s">
        <v>1611</v>
      </c>
      <c r="N974">
        <v>4935.9111954700002</v>
      </c>
      <c r="O974">
        <v>19743.644781880001</v>
      </c>
    </row>
    <row r="975" spans="1:15" hidden="1" x14ac:dyDescent="0.35">
      <c r="A975" t="s">
        <v>671</v>
      </c>
      <c r="B975" t="s">
        <v>672</v>
      </c>
      <c r="C975">
        <v>3.0784167092264242E-3</v>
      </c>
      <c r="D975" t="s">
        <v>1253</v>
      </c>
      <c r="E975" t="s">
        <v>1529</v>
      </c>
      <c r="F975" t="s">
        <v>505</v>
      </c>
      <c r="G975" t="s">
        <v>1273</v>
      </c>
      <c r="H975">
        <v>38668920674.18</v>
      </c>
      <c r="I975">
        <v>3.6555</v>
      </c>
      <c r="J975">
        <v>31997</v>
      </c>
      <c r="L975" s="48">
        <v>46204</v>
      </c>
      <c r="M975" t="s">
        <v>1666</v>
      </c>
      <c r="N975">
        <v>1097.291667</v>
      </c>
      <c r="O975">
        <v>128344756.5899258</v>
      </c>
    </row>
    <row r="976" spans="1:15" x14ac:dyDescent="0.35">
      <c r="A976" t="s">
        <v>2074</v>
      </c>
      <c r="B976" t="s">
        <v>2075</v>
      </c>
      <c r="C976">
        <v>3.5534126426812369E-3</v>
      </c>
      <c r="D976" t="s">
        <v>1274</v>
      </c>
      <c r="E976" t="s">
        <v>1533</v>
      </c>
      <c r="F976" t="s">
        <v>504</v>
      </c>
      <c r="G976" t="s">
        <v>1254</v>
      </c>
      <c r="H976">
        <v>49939198393.660004</v>
      </c>
      <c r="I976">
        <v>3.6555</v>
      </c>
      <c r="J976">
        <v>333425.38099999982</v>
      </c>
      <c r="K976" t="s">
        <v>2076</v>
      </c>
      <c r="L976" s="48">
        <v>46204</v>
      </c>
      <c r="M976" t="s">
        <v>2077</v>
      </c>
      <c r="N976">
        <v>158.16</v>
      </c>
      <c r="O976">
        <v>192771177.71562821</v>
      </c>
    </row>
    <row r="977" spans="1:15" hidden="1" x14ac:dyDescent="0.35">
      <c r="A977" t="s">
        <v>1857</v>
      </c>
      <c r="B977" t="s">
        <v>1858</v>
      </c>
      <c r="C977">
        <v>5.0219504012485926E-6</v>
      </c>
      <c r="D977" t="s">
        <v>1253</v>
      </c>
      <c r="E977" t="s">
        <v>1829</v>
      </c>
      <c r="F977" t="s">
        <v>504</v>
      </c>
      <c r="G977" t="s">
        <v>1263</v>
      </c>
      <c r="H977">
        <v>32175031138.84</v>
      </c>
      <c r="I977">
        <v>4.4023187000000004</v>
      </c>
      <c r="J977">
        <v>997.02657498606209</v>
      </c>
      <c r="K977" t="s">
        <v>1859</v>
      </c>
      <c r="L977" s="48">
        <v>46204</v>
      </c>
      <c r="M977" t="s">
        <v>1860</v>
      </c>
      <c r="N977">
        <v>42.274000000000001</v>
      </c>
      <c r="O977">
        <v>185550.25556275551</v>
      </c>
    </row>
    <row r="978" spans="1:15" hidden="1" x14ac:dyDescent="0.35">
      <c r="A978" t="s">
        <v>1808</v>
      </c>
      <c r="B978" t="s">
        <v>1809</v>
      </c>
      <c r="C978">
        <v>4.7083227400189697E-3</v>
      </c>
      <c r="D978" t="s">
        <v>1253</v>
      </c>
      <c r="E978" t="s">
        <v>1741</v>
      </c>
      <c r="F978" t="s">
        <v>505</v>
      </c>
      <c r="G978" t="s">
        <v>1260</v>
      </c>
      <c r="H978">
        <v>22484075601.540001</v>
      </c>
      <c r="I978">
        <v>3.6555</v>
      </c>
      <c r="J978">
        <v>2462360</v>
      </c>
      <c r="K978" t="s">
        <v>1810</v>
      </c>
      <c r="L978" s="48">
        <v>46204</v>
      </c>
      <c r="M978" t="s">
        <v>1811</v>
      </c>
      <c r="N978">
        <v>13.63</v>
      </c>
      <c r="O978">
        <v>122685769.6374</v>
      </c>
    </row>
    <row r="979" spans="1:15" x14ac:dyDescent="0.35">
      <c r="A979" t="s">
        <v>1420</v>
      </c>
      <c r="B979" t="s">
        <v>1421</v>
      </c>
      <c r="C979">
        <v>2.96143062517706E-3</v>
      </c>
      <c r="D979" t="s">
        <v>1281</v>
      </c>
      <c r="E979" t="s">
        <v>1533</v>
      </c>
      <c r="F979" t="s">
        <v>504</v>
      </c>
      <c r="G979" t="s">
        <v>1254</v>
      </c>
      <c r="H979">
        <v>12432054192.16</v>
      </c>
      <c r="I979">
        <v>3.6555</v>
      </c>
      <c r="J979">
        <v>84500</v>
      </c>
      <c r="K979" t="s">
        <v>2092</v>
      </c>
      <c r="L979" s="48">
        <v>46204</v>
      </c>
      <c r="M979" t="s">
        <v>1758</v>
      </c>
      <c r="N979">
        <v>131.04</v>
      </c>
      <c r="O979">
        <v>40476912.840000004</v>
      </c>
    </row>
    <row r="980" spans="1:15" hidden="1" x14ac:dyDescent="0.35">
      <c r="A980" t="s">
        <v>1952</v>
      </c>
      <c r="B980" t="s">
        <v>1953</v>
      </c>
      <c r="C980">
        <v>2.8685874348371869E-8</v>
      </c>
      <c r="D980" t="s">
        <v>1253</v>
      </c>
      <c r="E980" t="s">
        <v>1829</v>
      </c>
      <c r="F980" t="s">
        <v>504</v>
      </c>
      <c r="G980" t="s">
        <v>1266</v>
      </c>
      <c r="H980">
        <v>21321717942.369999</v>
      </c>
      <c r="I980">
        <v>3.6555</v>
      </c>
      <c r="J980">
        <v>1.1799999998962389</v>
      </c>
      <c r="K980" t="s">
        <v>1954</v>
      </c>
      <c r="L980" s="48">
        <v>46204</v>
      </c>
      <c r="M980" t="s">
        <v>1945</v>
      </c>
      <c r="N980">
        <v>155</v>
      </c>
      <c r="O980">
        <v>668.59094994120881</v>
      </c>
    </row>
    <row r="981" spans="1:15" x14ac:dyDescent="0.35">
      <c r="A981" t="s">
        <v>1316</v>
      </c>
      <c r="B981" t="s">
        <v>1317</v>
      </c>
      <c r="C981">
        <v>4.04287214733759E-7</v>
      </c>
      <c r="D981" t="s">
        <v>1274</v>
      </c>
      <c r="E981" t="s">
        <v>1529</v>
      </c>
      <c r="F981" t="s">
        <v>505</v>
      </c>
      <c r="G981" t="s">
        <v>1254</v>
      </c>
      <c r="H981">
        <v>49939198393.660004</v>
      </c>
      <c r="I981">
        <v>1</v>
      </c>
      <c r="J981">
        <v>19.999999998082089</v>
      </c>
      <c r="K981" t="s">
        <v>1610</v>
      </c>
      <c r="L981" s="48">
        <v>46204</v>
      </c>
      <c r="M981" t="s">
        <v>1611</v>
      </c>
      <c r="N981">
        <v>1018.9735137</v>
      </c>
      <c r="O981">
        <v>20379.470272045699</v>
      </c>
    </row>
    <row r="982" spans="1:15" x14ac:dyDescent="0.35">
      <c r="A982" t="s">
        <v>1420</v>
      </c>
      <c r="B982" t="s">
        <v>1421</v>
      </c>
      <c r="C982">
        <v>9.44551178948472E-4</v>
      </c>
      <c r="D982" t="s">
        <v>1274</v>
      </c>
      <c r="E982" t="s">
        <v>1533</v>
      </c>
      <c r="F982" t="s">
        <v>504</v>
      </c>
      <c r="G982" t="s">
        <v>1254</v>
      </c>
      <c r="H982">
        <v>49939198393.660004</v>
      </c>
      <c r="I982">
        <v>3.6555</v>
      </c>
      <c r="J982">
        <v>107225.9499462556</v>
      </c>
      <c r="K982" t="s">
        <v>2092</v>
      </c>
      <c r="L982" s="48">
        <v>46204</v>
      </c>
      <c r="M982" t="s">
        <v>1758</v>
      </c>
      <c r="N982">
        <v>131.04</v>
      </c>
      <c r="O982">
        <v>51363022.842139527</v>
      </c>
    </row>
    <row r="983" spans="1:15" hidden="1" x14ac:dyDescent="0.35">
      <c r="A983" t="s">
        <v>259</v>
      </c>
      <c r="B983" t="s">
        <v>261</v>
      </c>
      <c r="C983">
        <v>3.002399428983954E-3</v>
      </c>
      <c r="D983" t="s">
        <v>1253</v>
      </c>
      <c r="E983" t="s">
        <v>1529</v>
      </c>
      <c r="F983" t="s">
        <v>505</v>
      </c>
      <c r="G983" t="s">
        <v>1273</v>
      </c>
      <c r="H983">
        <v>38668920674.18</v>
      </c>
      <c r="I983">
        <v>3.6555</v>
      </c>
      <c r="J983">
        <v>6940</v>
      </c>
      <c r="K983" t="s">
        <v>1668</v>
      </c>
      <c r="L983" s="48">
        <v>46204</v>
      </c>
      <c r="M983" t="s">
        <v>1669</v>
      </c>
      <c r="N983">
        <v>4945.7516686440003</v>
      </c>
      <c r="O983">
        <v>125469614.8596133</v>
      </c>
    </row>
    <row r="984" spans="1:15" x14ac:dyDescent="0.35">
      <c r="A984" t="s">
        <v>1326</v>
      </c>
      <c r="B984" t="s">
        <v>1327</v>
      </c>
      <c r="C984">
        <v>2.4983497731341102E-6</v>
      </c>
      <c r="D984" t="s">
        <v>1257</v>
      </c>
      <c r="E984" t="s">
        <v>1529</v>
      </c>
      <c r="F984" t="s">
        <v>505</v>
      </c>
      <c r="G984" t="s">
        <v>1254</v>
      </c>
      <c r="H984">
        <v>13609572096.93</v>
      </c>
      <c r="I984">
        <v>1</v>
      </c>
      <c r="J984">
        <v>33</v>
      </c>
      <c r="K984" t="s">
        <v>1625</v>
      </c>
      <c r="L984" s="48">
        <v>46204</v>
      </c>
      <c r="M984" t="s">
        <v>1626</v>
      </c>
      <c r="N984">
        <v>1030.859441117</v>
      </c>
      <c r="O984">
        <v>34018.361556860997</v>
      </c>
    </row>
    <row r="985" spans="1:15" hidden="1" x14ac:dyDescent="0.35">
      <c r="A985" t="s">
        <v>1814</v>
      </c>
      <c r="B985" t="s">
        <v>1815</v>
      </c>
      <c r="C985">
        <v>6.3908685475244204E-7</v>
      </c>
      <c r="D985" t="s">
        <v>1274</v>
      </c>
      <c r="E985" t="s">
        <v>1533</v>
      </c>
      <c r="F985" t="s">
        <v>504</v>
      </c>
      <c r="G985" t="s">
        <v>1260</v>
      </c>
      <c r="H985">
        <v>14659382987.110001</v>
      </c>
      <c r="I985">
        <v>3.6555</v>
      </c>
      <c r="J985">
        <v>1.4145468588188661</v>
      </c>
      <c r="K985" t="s">
        <v>1816</v>
      </c>
      <c r="L985" s="48">
        <v>46204</v>
      </c>
      <c r="M985" t="s">
        <v>1653</v>
      </c>
      <c r="N985">
        <v>1961.73</v>
      </c>
      <c r="O985">
        <v>10143.86265868161</v>
      </c>
    </row>
    <row r="986" spans="1:15" x14ac:dyDescent="0.35">
      <c r="A986" t="s">
        <v>1420</v>
      </c>
      <c r="B986" t="s">
        <v>1421</v>
      </c>
      <c r="C986">
        <v>2.04401207614185E-2</v>
      </c>
      <c r="D986" t="s">
        <v>1257</v>
      </c>
      <c r="E986" t="s">
        <v>1533</v>
      </c>
      <c r="F986" t="s">
        <v>504</v>
      </c>
      <c r="G986" t="s">
        <v>1254</v>
      </c>
      <c r="H986">
        <v>13609572096.93</v>
      </c>
      <c r="I986">
        <v>3.6555</v>
      </c>
      <c r="J986">
        <v>626639.35555037786</v>
      </c>
      <c r="K986" t="s">
        <v>2092</v>
      </c>
      <c r="L986" s="48">
        <v>46204</v>
      </c>
      <c r="M986" t="s">
        <v>1758</v>
      </c>
      <c r="N986">
        <v>131.04</v>
      </c>
      <c r="O986">
        <v>300170728.71865582</v>
      </c>
    </row>
    <row r="987" spans="1:15" hidden="1" x14ac:dyDescent="0.35">
      <c r="A987" t="s">
        <v>1822</v>
      </c>
      <c r="B987" t="s">
        <v>1823</v>
      </c>
      <c r="C987">
        <v>5.5574838941254502E-12</v>
      </c>
      <c r="D987" t="s">
        <v>1253</v>
      </c>
      <c r="E987" t="s">
        <v>1533</v>
      </c>
      <c r="F987" t="s">
        <v>504</v>
      </c>
      <c r="G987" t="s">
        <v>1263</v>
      </c>
      <c r="H987">
        <v>32175031138.84</v>
      </c>
      <c r="I987">
        <v>3.6555</v>
      </c>
      <c r="J987">
        <v>9.9999985408948848E-4</v>
      </c>
      <c r="K987" t="s">
        <v>1824</v>
      </c>
      <c r="L987" s="48">
        <v>46204</v>
      </c>
      <c r="M987" t="s">
        <v>1716</v>
      </c>
      <c r="N987">
        <v>53.826099999999997</v>
      </c>
      <c r="O987">
        <v>0.1967612798404568</v>
      </c>
    </row>
    <row r="988" spans="1:15" x14ac:dyDescent="0.35">
      <c r="A988" t="s">
        <v>1332</v>
      </c>
      <c r="B988" t="s">
        <v>1333</v>
      </c>
      <c r="C988">
        <v>7.2771017228481696E-4</v>
      </c>
      <c r="D988" t="s">
        <v>1274</v>
      </c>
      <c r="E988" t="s">
        <v>1529</v>
      </c>
      <c r="F988" t="s">
        <v>505</v>
      </c>
      <c r="G988" t="s">
        <v>1254</v>
      </c>
      <c r="H988">
        <v>49939198393.660004</v>
      </c>
      <c r="I988">
        <v>1</v>
      </c>
      <c r="J988">
        <v>35300</v>
      </c>
      <c r="K988" t="s">
        <v>248</v>
      </c>
      <c r="L988" s="48">
        <v>46204</v>
      </c>
      <c r="M988" t="s">
        <v>1642</v>
      </c>
      <c r="N988">
        <v>1039.1936751190001</v>
      </c>
      <c r="O988">
        <v>36683536.731700704</v>
      </c>
    </row>
    <row r="989" spans="1:15" hidden="1" x14ac:dyDescent="0.35">
      <c r="A989" t="s">
        <v>660</v>
      </c>
      <c r="B989" t="s">
        <v>659</v>
      </c>
      <c r="C989">
        <v>1.9557785969049949E-2</v>
      </c>
      <c r="D989" t="s">
        <v>1257</v>
      </c>
      <c r="E989" t="s">
        <v>1533</v>
      </c>
      <c r="F989" t="s">
        <v>504</v>
      </c>
      <c r="G989" t="s">
        <v>1263</v>
      </c>
      <c r="H989">
        <v>6913819376.2700005</v>
      </c>
      <c r="I989">
        <v>3.6555</v>
      </c>
      <c r="J989">
        <v>179549.52000000031</v>
      </c>
      <c r="K989" t="s">
        <v>658</v>
      </c>
      <c r="L989" s="48">
        <v>46204</v>
      </c>
      <c r="M989" t="s">
        <v>2072</v>
      </c>
      <c r="N989">
        <v>221.76</v>
      </c>
      <c r="O989">
        <v>145550683.63503379</v>
      </c>
    </row>
    <row r="990" spans="1:15" x14ac:dyDescent="0.35">
      <c r="A990" t="s">
        <v>1332</v>
      </c>
      <c r="B990" t="s">
        <v>1333</v>
      </c>
      <c r="C990">
        <v>4.3391446655437704E-21</v>
      </c>
      <c r="D990" t="s">
        <v>1257</v>
      </c>
      <c r="E990" t="s">
        <v>1529</v>
      </c>
      <c r="F990" t="s">
        <v>505</v>
      </c>
      <c r="G990" t="s">
        <v>1254</v>
      </c>
      <c r="H990">
        <v>13609572096.93</v>
      </c>
      <c r="I990">
        <v>1</v>
      </c>
      <c r="J990">
        <v>5.6843418860808009E-14</v>
      </c>
      <c r="K990" t="s">
        <v>248</v>
      </c>
      <c r="L990" s="48">
        <v>46204</v>
      </c>
      <c r="M990" t="s">
        <v>1642</v>
      </c>
      <c r="N990">
        <v>1039.1936751190001</v>
      </c>
      <c r="O990">
        <v>5.9071321352291766E-11</v>
      </c>
    </row>
    <row r="991" spans="1:15" hidden="1" x14ac:dyDescent="0.35">
      <c r="A991" t="s">
        <v>1431</v>
      </c>
      <c r="C991">
        <v>4.5457782498740202E-3</v>
      </c>
      <c r="D991" t="s">
        <v>1274</v>
      </c>
      <c r="E991" t="s">
        <v>1817</v>
      </c>
      <c r="F991" t="s">
        <v>504</v>
      </c>
      <c r="G991" t="s">
        <v>1266</v>
      </c>
      <c r="H991">
        <v>13037568915.93</v>
      </c>
      <c r="I991">
        <v>1</v>
      </c>
      <c r="J991">
        <v>0</v>
      </c>
      <c r="K991" t="s">
        <v>1509</v>
      </c>
      <c r="L991" s="48">
        <v>46204</v>
      </c>
      <c r="M991" t="s">
        <v>1818</v>
      </c>
      <c r="N991">
        <v>1796.4772</v>
      </c>
      <c r="O991">
        <v>0</v>
      </c>
    </row>
    <row r="992" spans="1:15" hidden="1" x14ac:dyDescent="0.35">
      <c r="A992" t="s">
        <v>1563</v>
      </c>
      <c r="B992" t="s">
        <v>1564</v>
      </c>
      <c r="C992">
        <v>2.2081199407859801E-3</v>
      </c>
      <c r="D992" t="s">
        <v>1281</v>
      </c>
      <c r="E992" t="s">
        <v>1529</v>
      </c>
      <c r="F992" t="s">
        <v>505</v>
      </c>
      <c r="G992" t="s">
        <v>1263</v>
      </c>
      <c r="H992">
        <v>3018965271.9499998</v>
      </c>
      <c r="I992">
        <v>3.6555</v>
      </c>
      <c r="J992">
        <v>2000</v>
      </c>
      <c r="K992" t="s">
        <v>1565</v>
      </c>
      <c r="L992" s="48">
        <v>46204</v>
      </c>
      <c r="M992" t="s">
        <v>1530</v>
      </c>
      <c r="N992">
        <v>1003.001389</v>
      </c>
      <c r="O992">
        <v>7332943.1549789999</v>
      </c>
    </row>
    <row r="993" spans="1:15" x14ac:dyDescent="0.35">
      <c r="A993" t="s">
        <v>1430</v>
      </c>
      <c r="C993">
        <v>2.2443845455033902E-3</v>
      </c>
      <c r="D993" t="s">
        <v>1257</v>
      </c>
      <c r="E993" t="s">
        <v>1817</v>
      </c>
      <c r="F993" t="s">
        <v>504</v>
      </c>
      <c r="G993" t="s">
        <v>1254</v>
      </c>
      <c r="H993">
        <v>13609572096.93</v>
      </c>
      <c r="I993">
        <v>1</v>
      </c>
      <c r="J993">
        <v>0</v>
      </c>
      <c r="K993" t="s">
        <v>1508</v>
      </c>
      <c r="L993" s="48">
        <v>46204</v>
      </c>
      <c r="M993" t="s">
        <v>1818</v>
      </c>
      <c r="N993">
        <v>7014.3276999999998</v>
      </c>
      <c r="O993">
        <v>0</v>
      </c>
    </row>
    <row r="994" spans="1:15" x14ac:dyDescent="0.35">
      <c r="A994" t="s">
        <v>1430</v>
      </c>
      <c r="C994">
        <v>1.4671540516055701E-3</v>
      </c>
      <c r="D994" t="s">
        <v>1274</v>
      </c>
      <c r="E994" t="s">
        <v>1817</v>
      </c>
      <c r="F994" t="s">
        <v>504</v>
      </c>
      <c r="G994" t="s">
        <v>1254</v>
      </c>
      <c r="H994">
        <v>49939198393.660004</v>
      </c>
      <c r="I994">
        <v>1</v>
      </c>
      <c r="J994">
        <v>0</v>
      </c>
      <c r="K994" t="s">
        <v>1508</v>
      </c>
      <c r="L994" s="48">
        <v>46204</v>
      </c>
      <c r="M994" t="s">
        <v>1818</v>
      </c>
      <c r="N994">
        <v>7014.3276999999998</v>
      </c>
      <c r="O994">
        <v>0</v>
      </c>
    </row>
    <row r="995" spans="1:15" hidden="1" x14ac:dyDescent="0.35">
      <c r="A995" t="s">
        <v>1320</v>
      </c>
      <c r="B995" t="s">
        <v>1321</v>
      </c>
      <c r="C995">
        <v>2.4137151205630399E-3</v>
      </c>
      <c r="D995" t="s">
        <v>1274</v>
      </c>
      <c r="E995" t="s">
        <v>1529</v>
      </c>
      <c r="F995" t="s">
        <v>505</v>
      </c>
      <c r="G995" t="s">
        <v>1260</v>
      </c>
      <c r="H995">
        <v>14659382987.110001</v>
      </c>
      <c r="I995">
        <v>3.6555</v>
      </c>
      <c r="J995">
        <v>9884</v>
      </c>
      <c r="L995" s="48">
        <v>46204</v>
      </c>
      <c r="M995" t="s">
        <v>1605</v>
      </c>
      <c r="N995">
        <v>1057.039861</v>
      </c>
      <c r="O995">
        <v>38191867.050276279</v>
      </c>
    </row>
    <row r="996" spans="1:15" hidden="1" x14ac:dyDescent="0.35">
      <c r="A996" t="s">
        <v>1973</v>
      </c>
      <c r="B996" t="s">
        <v>1974</v>
      </c>
      <c r="C996">
        <v>3.4644106579172697E-2</v>
      </c>
      <c r="D996" t="s">
        <v>1253</v>
      </c>
      <c r="E996" t="s">
        <v>1829</v>
      </c>
      <c r="F996" t="s">
        <v>504</v>
      </c>
      <c r="G996" t="s">
        <v>1266</v>
      </c>
      <c r="H996">
        <v>21321717942.369999</v>
      </c>
      <c r="I996">
        <v>3.6555</v>
      </c>
      <c r="J996">
        <v>1275248.6703334569</v>
      </c>
      <c r="K996" t="s">
        <v>1975</v>
      </c>
      <c r="L996" s="48">
        <v>46204</v>
      </c>
      <c r="M996" t="s">
        <v>1544</v>
      </c>
      <c r="N996">
        <v>170.43</v>
      </c>
      <c r="O996">
        <v>794488676.1998657</v>
      </c>
    </row>
    <row r="997" spans="1:15" x14ac:dyDescent="0.35">
      <c r="A997" t="s">
        <v>1352</v>
      </c>
      <c r="B997" t="s">
        <v>1353</v>
      </c>
      <c r="C997">
        <v>1.5554043832677899E-3</v>
      </c>
      <c r="D997" t="s">
        <v>1257</v>
      </c>
      <c r="E997" t="s">
        <v>1529</v>
      </c>
      <c r="F997" t="s">
        <v>505</v>
      </c>
      <c r="G997" t="s">
        <v>1254</v>
      </c>
      <c r="H997">
        <v>13609572096.93</v>
      </c>
      <c r="I997">
        <v>1</v>
      </c>
      <c r="J997">
        <v>20000</v>
      </c>
      <c r="L997" s="48">
        <v>46204</v>
      </c>
      <c r="M997" t="s">
        <v>1693</v>
      </c>
      <c r="N997">
        <v>1060.221193634</v>
      </c>
      <c r="O997">
        <v>21204423.872680001</v>
      </c>
    </row>
    <row r="998" spans="1:15" x14ac:dyDescent="0.35">
      <c r="A998" t="s">
        <v>1360</v>
      </c>
      <c r="B998" t="s">
        <v>1361</v>
      </c>
      <c r="C998">
        <v>4.2460478862140901E-3</v>
      </c>
      <c r="D998" t="s">
        <v>1257</v>
      </c>
      <c r="E998" t="s">
        <v>1529</v>
      </c>
      <c r="F998" t="s">
        <v>505</v>
      </c>
      <c r="G998" t="s">
        <v>1254</v>
      </c>
      <c r="H998">
        <v>13609572096.93</v>
      </c>
      <c r="I998">
        <v>1</v>
      </c>
      <c r="J998">
        <v>54033.75</v>
      </c>
      <c r="L998" s="48">
        <v>46204</v>
      </c>
      <c r="M998" t="s">
        <v>1707</v>
      </c>
      <c r="N998">
        <v>1070.8622882300001</v>
      </c>
      <c r="O998">
        <v>57862705.16664777</v>
      </c>
    </row>
    <row r="999" spans="1:15" hidden="1" x14ac:dyDescent="0.35">
      <c r="A999" t="s">
        <v>1814</v>
      </c>
      <c r="B999" t="s">
        <v>1815</v>
      </c>
      <c r="C999">
        <v>9.1086663804580694E-7</v>
      </c>
      <c r="D999" t="s">
        <v>1253</v>
      </c>
      <c r="E999" t="s">
        <v>1533</v>
      </c>
      <c r="F999" t="s">
        <v>504</v>
      </c>
      <c r="G999" t="s">
        <v>1260</v>
      </c>
      <c r="H999">
        <v>22484075601.540001</v>
      </c>
      <c r="I999">
        <v>3.6555</v>
      </c>
      <c r="J999">
        <v>3.0821915643752078</v>
      </c>
      <c r="K999" t="s">
        <v>1816</v>
      </c>
      <c r="L999" s="48">
        <v>46204</v>
      </c>
      <c r="M999" t="s">
        <v>1653</v>
      </c>
      <c r="N999">
        <v>1961.73</v>
      </c>
      <c r="O999">
        <v>22102.71630229018</v>
      </c>
    </row>
    <row r="1000" spans="1:15" hidden="1" x14ac:dyDescent="0.35">
      <c r="A1000" t="s">
        <v>1350</v>
      </c>
      <c r="B1000" t="s">
        <v>1351</v>
      </c>
      <c r="C1000">
        <v>1.08404465345205E-4</v>
      </c>
      <c r="D1000" t="s">
        <v>1257</v>
      </c>
      <c r="E1000" t="s">
        <v>1529</v>
      </c>
      <c r="F1000" t="s">
        <v>505</v>
      </c>
      <c r="G1000" t="s">
        <v>1266</v>
      </c>
      <c r="H1000">
        <v>4819620516.6400003</v>
      </c>
      <c r="I1000">
        <v>1</v>
      </c>
      <c r="J1000">
        <v>104</v>
      </c>
      <c r="K1000" t="s">
        <v>1692</v>
      </c>
      <c r="L1000" s="48">
        <v>46204</v>
      </c>
      <c r="M1000" t="s">
        <v>1693</v>
      </c>
      <c r="N1000">
        <v>5026.4298376349998</v>
      </c>
      <c r="O1000">
        <v>522748.70311404002</v>
      </c>
    </row>
    <row r="1001" spans="1:15" x14ac:dyDescent="0.35">
      <c r="A1001" t="s">
        <v>1431</v>
      </c>
      <c r="C1001">
        <v>2.0429230882528602E-3</v>
      </c>
      <c r="D1001" t="s">
        <v>1274</v>
      </c>
      <c r="E1001" t="s">
        <v>1817</v>
      </c>
      <c r="F1001" t="s">
        <v>504</v>
      </c>
      <c r="G1001" t="s">
        <v>1254</v>
      </c>
      <c r="H1001">
        <v>49939198393.660004</v>
      </c>
      <c r="I1001">
        <v>1</v>
      </c>
      <c r="K1001" t="s">
        <v>1509</v>
      </c>
      <c r="L1001" s="48">
        <v>46204</v>
      </c>
      <c r="M1001" t="s">
        <v>1818</v>
      </c>
      <c r="N1001">
        <v>1796.4772</v>
      </c>
    </row>
    <row r="1002" spans="1:15" x14ac:dyDescent="0.35">
      <c r="A1002" t="s">
        <v>1431</v>
      </c>
      <c r="C1002">
        <v>5.2970770276538999E-3</v>
      </c>
      <c r="D1002" t="s">
        <v>1257</v>
      </c>
      <c r="E1002" t="s">
        <v>1817</v>
      </c>
      <c r="F1002" t="s">
        <v>504</v>
      </c>
      <c r="G1002" t="s">
        <v>1254</v>
      </c>
      <c r="H1002">
        <v>13609572096.93</v>
      </c>
      <c r="I1002">
        <v>1</v>
      </c>
      <c r="K1002" t="s">
        <v>1509</v>
      </c>
      <c r="L1002" s="48">
        <v>46204</v>
      </c>
      <c r="M1002" t="s">
        <v>1818</v>
      </c>
      <c r="N1002">
        <v>1796.4772</v>
      </c>
    </row>
    <row r="1003" spans="1:15" hidden="1" x14ac:dyDescent="0.35">
      <c r="A1003" t="s">
        <v>1766</v>
      </c>
      <c r="B1003" t="s">
        <v>1767</v>
      </c>
      <c r="C1003">
        <v>1.155374013437855E-3</v>
      </c>
      <c r="D1003" t="s">
        <v>1253</v>
      </c>
      <c r="E1003" t="s">
        <v>1533</v>
      </c>
      <c r="F1003" t="s">
        <v>504</v>
      </c>
      <c r="G1003" t="s">
        <v>1263</v>
      </c>
      <c r="H1003">
        <v>32175031138.84</v>
      </c>
      <c r="I1003">
        <v>3.6555</v>
      </c>
      <c r="J1003">
        <v>60000</v>
      </c>
      <c r="K1003" t="s">
        <v>1768</v>
      </c>
      <c r="L1003" s="48">
        <v>46204</v>
      </c>
      <c r="M1003" t="s">
        <v>1769</v>
      </c>
      <c r="N1003">
        <v>182.21</v>
      </c>
      <c r="O1003">
        <v>39964119.299999997</v>
      </c>
    </row>
    <row r="1004" spans="1:15" x14ac:dyDescent="0.35">
      <c r="A1004" t="s">
        <v>1360</v>
      </c>
      <c r="B1004" t="s">
        <v>1361</v>
      </c>
      <c r="C1004">
        <v>3.3324010321441398E-3</v>
      </c>
      <c r="D1004" t="s">
        <v>1274</v>
      </c>
      <c r="E1004" t="s">
        <v>1529</v>
      </c>
      <c r="F1004" t="s">
        <v>505</v>
      </c>
      <c r="G1004" t="s">
        <v>1254</v>
      </c>
      <c r="H1004">
        <v>49939198393.660004</v>
      </c>
      <c r="I1004">
        <v>1</v>
      </c>
      <c r="J1004">
        <v>157028.21</v>
      </c>
      <c r="L1004" s="48">
        <v>46204</v>
      </c>
      <c r="M1004" t="s">
        <v>1707</v>
      </c>
      <c r="N1004">
        <v>1070.8622882300001</v>
      </c>
      <c r="O1004">
        <v>168155588.27726099</v>
      </c>
    </row>
    <row r="1005" spans="1:15" hidden="1" x14ac:dyDescent="0.35">
      <c r="A1005" t="s">
        <v>1920</v>
      </c>
      <c r="B1005" t="s">
        <v>1921</v>
      </c>
      <c r="C1005">
        <v>1.9267552561158511E-4</v>
      </c>
      <c r="D1005" t="s">
        <v>1253</v>
      </c>
      <c r="E1005" t="s">
        <v>1829</v>
      </c>
      <c r="F1005" t="s">
        <v>504</v>
      </c>
      <c r="G1005" t="s">
        <v>1263</v>
      </c>
      <c r="H1005">
        <v>32175031138.84</v>
      </c>
      <c r="I1005">
        <v>3.6555</v>
      </c>
      <c r="J1005">
        <v>24605.367352485118</v>
      </c>
      <c r="K1005" t="s">
        <v>1922</v>
      </c>
      <c r="L1005" s="48">
        <v>46204</v>
      </c>
      <c r="M1005" t="s">
        <v>1923</v>
      </c>
      <c r="N1005">
        <v>76.680000000000007</v>
      </c>
      <c r="O1005">
        <v>6896976.4929754771</v>
      </c>
    </row>
    <row r="1006" spans="1:15" hidden="1" x14ac:dyDescent="0.35">
      <c r="A1006" t="s">
        <v>1258</v>
      </c>
      <c r="B1006" t="s">
        <v>1259</v>
      </c>
      <c r="C1006">
        <v>8.3884688974081995E-4</v>
      </c>
      <c r="D1006" t="s">
        <v>1274</v>
      </c>
      <c r="E1006" t="s">
        <v>1529</v>
      </c>
      <c r="F1006" t="s">
        <v>505</v>
      </c>
      <c r="G1006" t="s">
        <v>1263</v>
      </c>
      <c r="H1006">
        <v>22242246490.619999</v>
      </c>
      <c r="I1006">
        <v>3.6555</v>
      </c>
      <c r="J1006">
        <v>5431.26</v>
      </c>
      <c r="L1006" s="48">
        <v>46204</v>
      </c>
      <c r="M1006" t="s">
        <v>1530</v>
      </c>
      <c r="N1006">
        <v>1021.781111</v>
      </c>
      <c r="O1006">
        <v>20286412.474617101</v>
      </c>
    </row>
    <row r="1007" spans="1:15" x14ac:dyDescent="0.35">
      <c r="A1007" t="s">
        <v>1350</v>
      </c>
      <c r="B1007" t="s">
        <v>1351</v>
      </c>
      <c r="C1007">
        <v>2.9888960743641301E-4</v>
      </c>
      <c r="D1007" t="s">
        <v>1274</v>
      </c>
      <c r="E1007" t="s">
        <v>1529</v>
      </c>
      <c r="F1007" t="s">
        <v>505</v>
      </c>
      <c r="G1007" t="s">
        <v>1254</v>
      </c>
      <c r="H1007">
        <v>49939198393.660004</v>
      </c>
      <c r="I1007">
        <v>1</v>
      </c>
      <c r="J1007">
        <v>2999.01</v>
      </c>
      <c r="K1007" t="s">
        <v>1692</v>
      </c>
      <c r="L1007" s="48">
        <v>46204</v>
      </c>
      <c r="M1007" t="s">
        <v>1693</v>
      </c>
      <c r="N1007">
        <v>5026.4298376349998</v>
      </c>
      <c r="O1007">
        <v>15074313.347365741</v>
      </c>
    </row>
    <row r="1008" spans="1:15" x14ac:dyDescent="0.35">
      <c r="A1008" t="s">
        <v>1432</v>
      </c>
      <c r="C1008">
        <v>2.20343479659186E-3</v>
      </c>
      <c r="D1008" t="s">
        <v>1257</v>
      </c>
      <c r="E1008" t="s">
        <v>1817</v>
      </c>
      <c r="F1008" t="s">
        <v>504</v>
      </c>
      <c r="G1008" t="s">
        <v>1254</v>
      </c>
      <c r="H1008">
        <v>13609572096.93</v>
      </c>
      <c r="I1008">
        <v>3.6555</v>
      </c>
      <c r="J1008">
        <v>0</v>
      </c>
      <c r="K1008" t="s">
        <v>1510</v>
      </c>
      <c r="L1008" s="48">
        <v>46204</v>
      </c>
      <c r="M1008" t="s">
        <v>1826</v>
      </c>
      <c r="N1008">
        <v>0.964646</v>
      </c>
      <c r="O1008">
        <v>0</v>
      </c>
    </row>
    <row r="1009" spans="1:15" hidden="1" x14ac:dyDescent="0.35">
      <c r="A1009" t="s">
        <v>676</v>
      </c>
      <c r="B1009" t="s">
        <v>677</v>
      </c>
      <c r="C1009">
        <v>1.164079140899E-7</v>
      </c>
      <c r="D1009" t="s">
        <v>1257</v>
      </c>
      <c r="E1009" t="s">
        <v>1533</v>
      </c>
      <c r="F1009" t="s">
        <v>504</v>
      </c>
      <c r="G1009" t="s">
        <v>1273</v>
      </c>
      <c r="H1009">
        <v>7904151158.3299999</v>
      </c>
      <c r="I1009">
        <v>4.4023187000000004</v>
      </c>
      <c r="J1009">
        <v>1.242</v>
      </c>
      <c r="K1009" t="s">
        <v>1511</v>
      </c>
      <c r="L1009" s="48">
        <v>46204</v>
      </c>
      <c r="M1009" t="s">
        <v>1582</v>
      </c>
      <c r="N1009">
        <v>191.5</v>
      </c>
      <c r="O1009">
        <v>1047.0606865641</v>
      </c>
    </row>
    <row r="1010" spans="1:15" hidden="1" x14ac:dyDescent="0.35">
      <c r="A1010" t="s">
        <v>1685</v>
      </c>
      <c r="B1010" t="s">
        <v>1686</v>
      </c>
      <c r="C1010">
        <v>1.21469837858403E-3</v>
      </c>
      <c r="D1010" t="s">
        <v>1257</v>
      </c>
      <c r="E1010" t="s">
        <v>1529</v>
      </c>
      <c r="F1010" t="s">
        <v>505</v>
      </c>
      <c r="G1010" t="s">
        <v>1266</v>
      </c>
      <c r="H1010">
        <v>4819620516.6400003</v>
      </c>
      <c r="I1010">
        <v>1</v>
      </c>
      <c r="J1010">
        <v>577</v>
      </c>
      <c r="K1010" t="s">
        <v>1687</v>
      </c>
      <c r="L1010" s="48">
        <v>46204</v>
      </c>
      <c r="M1010" t="s">
        <v>1559</v>
      </c>
      <c r="N1010">
        <v>10154.108643699999</v>
      </c>
      <c r="O1010">
        <v>5858920.6874148985</v>
      </c>
    </row>
    <row r="1011" spans="1:15" x14ac:dyDescent="0.35">
      <c r="A1011" t="s">
        <v>1432</v>
      </c>
      <c r="C1011">
        <v>8.5423093951034602E-4</v>
      </c>
      <c r="D1011" t="s">
        <v>1281</v>
      </c>
      <c r="E1011" t="s">
        <v>1817</v>
      </c>
      <c r="F1011" t="s">
        <v>504</v>
      </c>
      <c r="G1011" t="s">
        <v>1254</v>
      </c>
      <c r="H1011">
        <v>12432054192.16</v>
      </c>
      <c r="I1011">
        <v>3.6555</v>
      </c>
      <c r="J1011">
        <v>0</v>
      </c>
      <c r="K1011" t="s">
        <v>1510</v>
      </c>
      <c r="L1011" s="48">
        <v>46204</v>
      </c>
      <c r="M1011" t="s">
        <v>1826</v>
      </c>
      <c r="N1011">
        <v>0.964646</v>
      </c>
      <c r="O1011">
        <v>0</v>
      </c>
    </row>
    <row r="1012" spans="1:15" x14ac:dyDescent="0.35">
      <c r="A1012" t="s">
        <v>1350</v>
      </c>
      <c r="B1012" t="s">
        <v>1351</v>
      </c>
      <c r="C1012">
        <v>9.1042096221879097E-4</v>
      </c>
      <c r="D1012" t="s">
        <v>1257</v>
      </c>
      <c r="E1012" t="s">
        <v>1529</v>
      </c>
      <c r="F1012" t="s">
        <v>505</v>
      </c>
      <c r="G1012" t="s">
        <v>1254</v>
      </c>
      <c r="H1012">
        <v>13609572096.93</v>
      </c>
      <c r="I1012">
        <v>1</v>
      </c>
      <c r="J1012">
        <v>2467</v>
      </c>
      <c r="K1012" t="s">
        <v>1692</v>
      </c>
      <c r="L1012" s="48">
        <v>46204</v>
      </c>
      <c r="M1012" t="s">
        <v>1693</v>
      </c>
      <c r="N1012">
        <v>5026.4298376349998</v>
      </c>
      <c r="O1012">
        <v>12400202.409445539</v>
      </c>
    </row>
    <row r="1013" spans="1:15" hidden="1" x14ac:dyDescent="0.35">
      <c r="A1013" t="s">
        <v>319</v>
      </c>
      <c r="B1013" t="s">
        <v>321</v>
      </c>
      <c r="C1013">
        <v>1.538908276189082E-2</v>
      </c>
      <c r="D1013" t="s">
        <v>1257</v>
      </c>
      <c r="E1013" t="s">
        <v>1523</v>
      </c>
      <c r="F1013" t="s">
        <v>505</v>
      </c>
      <c r="G1013" t="s">
        <v>1260</v>
      </c>
      <c r="H1013">
        <v>1876132204.02</v>
      </c>
      <c r="I1013">
        <v>1.0088E-3</v>
      </c>
      <c r="J1013">
        <v>27769</v>
      </c>
      <c r="K1013" t="s">
        <v>2062</v>
      </c>
      <c r="L1013" s="48">
        <v>46204</v>
      </c>
      <c r="M1013" t="s">
        <v>2063</v>
      </c>
      <c r="N1013">
        <v>988969.17799999996</v>
      </c>
      <c r="O1013">
        <v>27704356.732796159</v>
      </c>
    </row>
    <row r="1014" spans="1:15" hidden="1" x14ac:dyDescent="0.35">
      <c r="A1014" t="s">
        <v>1980</v>
      </c>
      <c r="B1014" t="s">
        <v>1981</v>
      </c>
      <c r="C1014">
        <v>4.7029023175210481E-2</v>
      </c>
      <c r="D1014" t="s">
        <v>1253</v>
      </c>
      <c r="E1014" t="s">
        <v>1829</v>
      </c>
      <c r="F1014" t="s">
        <v>504</v>
      </c>
      <c r="G1014" t="s">
        <v>1266</v>
      </c>
      <c r="H1014">
        <v>21321717942.369999</v>
      </c>
      <c r="I1014">
        <v>3.6555</v>
      </c>
      <c r="J1014">
        <v>539268.15462485922</v>
      </c>
      <c r="K1014" t="s">
        <v>1982</v>
      </c>
      <c r="L1014" s="48">
        <v>46204</v>
      </c>
      <c r="M1014" t="s">
        <v>1544</v>
      </c>
      <c r="N1014">
        <v>555.52</v>
      </c>
      <c r="O1014">
        <v>1095093653.5377009</v>
      </c>
    </row>
    <row r="1015" spans="1:15" x14ac:dyDescent="0.35">
      <c r="A1015" t="s">
        <v>1685</v>
      </c>
      <c r="B1015" t="s">
        <v>1686</v>
      </c>
      <c r="C1015">
        <v>7.4757167574746953E-4</v>
      </c>
      <c r="D1015" t="s">
        <v>1257</v>
      </c>
      <c r="E1015" t="s">
        <v>1529</v>
      </c>
      <c r="F1015" t="s">
        <v>505</v>
      </c>
      <c r="G1015" t="s">
        <v>1254</v>
      </c>
      <c r="H1015">
        <v>13609572096.93</v>
      </c>
      <c r="I1015">
        <v>1</v>
      </c>
      <c r="J1015">
        <v>1003</v>
      </c>
      <c r="K1015" t="s">
        <v>1687</v>
      </c>
      <c r="L1015" s="48">
        <v>46204</v>
      </c>
      <c r="M1015" t="s">
        <v>1559</v>
      </c>
      <c r="N1015">
        <v>10154.108643699999</v>
      </c>
      <c r="O1015">
        <v>10184570.9696311</v>
      </c>
    </row>
    <row r="1016" spans="1:15" x14ac:dyDescent="0.35">
      <c r="A1016" t="s">
        <v>1432</v>
      </c>
      <c r="C1016">
        <v>1.21786891276638E-3</v>
      </c>
      <c r="D1016" t="s">
        <v>1274</v>
      </c>
      <c r="E1016" t="s">
        <v>1817</v>
      </c>
      <c r="F1016" t="s">
        <v>504</v>
      </c>
      <c r="G1016" t="s">
        <v>1254</v>
      </c>
      <c r="H1016">
        <v>49939198393.660004</v>
      </c>
      <c r="I1016">
        <v>3.6555</v>
      </c>
      <c r="J1016">
        <v>0</v>
      </c>
      <c r="K1016" t="s">
        <v>1510</v>
      </c>
      <c r="L1016" s="48">
        <v>46204</v>
      </c>
      <c r="M1016" t="s">
        <v>1826</v>
      </c>
      <c r="N1016">
        <v>0.964646</v>
      </c>
      <c r="O1016">
        <v>0</v>
      </c>
    </row>
    <row r="1017" spans="1:15" hidden="1" x14ac:dyDescent="0.35">
      <c r="A1017" t="s">
        <v>1419</v>
      </c>
      <c r="C1017">
        <v>4.0621164341255256E-3</v>
      </c>
      <c r="D1017" t="s">
        <v>1253</v>
      </c>
      <c r="E1017" t="s">
        <v>1817</v>
      </c>
      <c r="F1017" t="s">
        <v>504</v>
      </c>
      <c r="G1017" t="s">
        <v>1260</v>
      </c>
      <c r="H1017">
        <v>22484075601.540001</v>
      </c>
      <c r="I1017">
        <v>1</v>
      </c>
      <c r="K1017" t="s">
        <v>1501</v>
      </c>
      <c r="L1017" s="48">
        <v>46204</v>
      </c>
      <c r="M1017" t="s">
        <v>1826</v>
      </c>
      <c r="N1017">
        <v>1.039207</v>
      </c>
    </row>
    <row r="1018" spans="1:15" hidden="1" x14ac:dyDescent="0.35">
      <c r="A1018" t="s">
        <v>2059</v>
      </c>
      <c r="B1018" t="s">
        <v>2060</v>
      </c>
      <c r="C1018">
        <v>2.5733618608976581E-2</v>
      </c>
      <c r="D1018" t="s">
        <v>1257</v>
      </c>
      <c r="E1018" t="s">
        <v>1533</v>
      </c>
      <c r="F1018" t="s">
        <v>504</v>
      </c>
      <c r="G1018" t="s">
        <v>1263</v>
      </c>
      <c r="H1018">
        <v>6913819376.2700005</v>
      </c>
      <c r="I1018">
        <v>3.6555</v>
      </c>
      <c r="J1018">
        <v>2872260.3190044812</v>
      </c>
      <c r="K1018" t="s">
        <v>2061</v>
      </c>
      <c r="L1018" s="48">
        <v>46204</v>
      </c>
      <c r="M1018" t="s">
        <v>1646</v>
      </c>
      <c r="N1018">
        <v>18.309999999999999</v>
      </c>
      <c r="O1018">
        <v>192246716.48497331</v>
      </c>
    </row>
    <row r="1019" spans="1:15" x14ac:dyDescent="0.35">
      <c r="A1019" t="s">
        <v>79</v>
      </c>
      <c r="B1019" t="s">
        <v>81</v>
      </c>
      <c r="C1019">
        <v>2.6505675097713188E-3</v>
      </c>
      <c r="D1019" t="s">
        <v>1274</v>
      </c>
      <c r="E1019" t="s">
        <v>1817</v>
      </c>
      <c r="F1019" t="s">
        <v>504</v>
      </c>
      <c r="G1019" t="s">
        <v>1254</v>
      </c>
      <c r="H1019">
        <v>49939198393.660004</v>
      </c>
      <c r="I1019">
        <v>1</v>
      </c>
      <c r="J1019">
        <v>0</v>
      </c>
      <c r="K1019" t="s">
        <v>80</v>
      </c>
      <c r="L1019" s="48">
        <v>46204</v>
      </c>
      <c r="M1019" t="s">
        <v>1821</v>
      </c>
      <c r="N1019">
        <v>60550.13</v>
      </c>
      <c r="O1019">
        <v>0</v>
      </c>
    </row>
    <row r="1020" spans="1:15" x14ac:dyDescent="0.35">
      <c r="A1020" t="s">
        <v>1685</v>
      </c>
      <c r="B1020" t="s">
        <v>1686</v>
      </c>
      <c r="C1020">
        <v>1.668049927645004E-3</v>
      </c>
      <c r="D1020" t="s">
        <v>1274</v>
      </c>
      <c r="E1020" t="s">
        <v>1529</v>
      </c>
      <c r="F1020" t="s">
        <v>505</v>
      </c>
      <c r="G1020" t="s">
        <v>1254</v>
      </c>
      <c r="H1020">
        <v>49939198393.660004</v>
      </c>
      <c r="I1020">
        <v>1</v>
      </c>
      <c r="J1020">
        <v>8287</v>
      </c>
      <c r="K1020" t="s">
        <v>1687</v>
      </c>
      <c r="L1020" s="48">
        <v>46204</v>
      </c>
      <c r="M1020" t="s">
        <v>1559</v>
      </c>
      <c r="N1020">
        <v>10154.108643699999</v>
      </c>
      <c r="O1020">
        <v>84147098.33034189</v>
      </c>
    </row>
    <row r="1021" spans="1:15" hidden="1" x14ac:dyDescent="0.35">
      <c r="A1021" t="s">
        <v>1432</v>
      </c>
      <c r="C1021">
        <v>2.9258287227901599E-3</v>
      </c>
      <c r="D1021" t="s">
        <v>1274</v>
      </c>
      <c r="E1021" t="s">
        <v>1817</v>
      </c>
      <c r="F1021" t="s">
        <v>504</v>
      </c>
      <c r="G1021" t="s">
        <v>1266</v>
      </c>
      <c r="H1021">
        <v>13037568915.93</v>
      </c>
      <c r="I1021">
        <v>3.6555</v>
      </c>
      <c r="J1021">
        <v>0</v>
      </c>
      <c r="K1021" t="s">
        <v>1510</v>
      </c>
      <c r="L1021" s="48">
        <v>46204</v>
      </c>
      <c r="M1021" t="s">
        <v>1826</v>
      </c>
      <c r="N1021">
        <v>0.964646</v>
      </c>
      <c r="O1021">
        <v>0</v>
      </c>
    </row>
    <row r="1022" spans="1:15" hidden="1" x14ac:dyDescent="0.35">
      <c r="A1022" t="s">
        <v>34</v>
      </c>
      <c r="B1022" t="s">
        <v>36</v>
      </c>
      <c r="C1022">
        <v>4.4825655834322822E-5</v>
      </c>
      <c r="D1022" t="s">
        <v>1253</v>
      </c>
      <c r="E1022" t="s">
        <v>1529</v>
      </c>
      <c r="F1022" t="s">
        <v>505</v>
      </c>
      <c r="G1022" t="s">
        <v>1273</v>
      </c>
      <c r="H1022">
        <v>38668920674.18</v>
      </c>
      <c r="I1022">
        <v>1</v>
      </c>
      <c r="J1022">
        <v>180</v>
      </c>
      <c r="K1022" t="s">
        <v>35</v>
      </c>
      <c r="L1022" s="48">
        <v>46204</v>
      </c>
      <c r="M1022" t="s">
        <v>1670</v>
      </c>
      <c r="N1022">
        <v>9655.8714108980002</v>
      </c>
      <c r="O1022">
        <v>1738056.85396164</v>
      </c>
    </row>
    <row r="1023" spans="1:15" x14ac:dyDescent="0.35">
      <c r="A1023" t="s">
        <v>1358</v>
      </c>
      <c r="B1023" t="s">
        <v>1359</v>
      </c>
      <c r="C1023">
        <v>2.03394260839658E-4</v>
      </c>
      <c r="D1023" t="s">
        <v>1281</v>
      </c>
      <c r="E1023" t="s">
        <v>1529</v>
      </c>
      <c r="F1023" t="s">
        <v>505</v>
      </c>
      <c r="G1023" t="s">
        <v>1254</v>
      </c>
      <c r="H1023">
        <v>12432054192.16</v>
      </c>
      <c r="I1023">
        <v>1</v>
      </c>
      <c r="J1023">
        <v>250</v>
      </c>
      <c r="K1023" t="s">
        <v>1698</v>
      </c>
      <c r="L1023" s="48">
        <v>46204</v>
      </c>
      <c r="M1023" t="s">
        <v>1699</v>
      </c>
      <c r="N1023">
        <v>10313.473692693</v>
      </c>
      <c r="O1023">
        <v>2578368.4231732502</v>
      </c>
    </row>
    <row r="1024" spans="1:15" x14ac:dyDescent="0.35">
      <c r="A1024" t="s">
        <v>1920</v>
      </c>
      <c r="B1024" t="s">
        <v>1921</v>
      </c>
      <c r="C1024">
        <v>8.4818642810410502E-3</v>
      </c>
      <c r="D1024" t="s">
        <v>1281</v>
      </c>
      <c r="E1024" t="s">
        <v>1829</v>
      </c>
      <c r="F1024" t="s">
        <v>504</v>
      </c>
      <c r="G1024" t="s">
        <v>1254</v>
      </c>
      <c r="H1024">
        <v>12432054192.16</v>
      </c>
      <c r="I1024">
        <v>3.6555</v>
      </c>
      <c r="J1024">
        <v>426458.09000000037</v>
      </c>
      <c r="K1024" t="s">
        <v>1922</v>
      </c>
      <c r="L1024" s="48">
        <v>46204</v>
      </c>
      <c r="M1024" t="s">
        <v>1923</v>
      </c>
      <c r="N1024">
        <v>76.680000000000007</v>
      </c>
      <c r="O1024">
        <v>119537797.5802567</v>
      </c>
    </row>
    <row r="1025" spans="1:15" hidden="1" x14ac:dyDescent="0.35">
      <c r="A1025" t="s">
        <v>1983</v>
      </c>
      <c r="B1025" t="s">
        <v>1984</v>
      </c>
      <c r="C1025">
        <v>5.0264848861190453E-7</v>
      </c>
      <c r="D1025" t="s">
        <v>1253</v>
      </c>
      <c r="E1025" t="s">
        <v>1829</v>
      </c>
      <c r="F1025" t="s">
        <v>504</v>
      </c>
      <c r="G1025" t="s">
        <v>1266</v>
      </c>
      <c r="H1025">
        <v>21321717942.369999</v>
      </c>
      <c r="I1025">
        <v>3.6555</v>
      </c>
      <c r="J1025">
        <v>22</v>
      </c>
      <c r="K1025" t="s">
        <v>1985</v>
      </c>
      <c r="L1025" s="48">
        <v>46204</v>
      </c>
      <c r="M1025" t="s">
        <v>1544</v>
      </c>
      <c r="N1025">
        <v>145.78</v>
      </c>
      <c r="O1025">
        <v>11723.773380000001</v>
      </c>
    </row>
    <row r="1026" spans="1:15" hidden="1" x14ac:dyDescent="0.35">
      <c r="A1026" t="s">
        <v>1766</v>
      </c>
      <c r="B1026" t="s">
        <v>1767</v>
      </c>
      <c r="C1026">
        <v>1.3035311659030701E-3</v>
      </c>
      <c r="D1026" t="s">
        <v>1274</v>
      </c>
      <c r="E1026" t="s">
        <v>1533</v>
      </c>
      <c r="F1026" t="s">
        <v>504</v>
      </c>
      <c r="G1026" t="s">
        <v>1260</v>
      </c>
      <c r="H1026">
        <v>14659382987.110001</v>
      </c>
      <c r="I1026">
        <v>3.6555</v>
      </c>
      <c r="J1026">
        <v>31059.758999999998</v>
      </c>
      <c r="K1026" t="s">
        <v>1768</v>
      </c>
      <c r="L1026" s="48">
        <v>46204</v>
      </c>
      <c r="M1026" t="s">
        <v>1769</v>
      </c>
      <c r="N1026">
        <v>182.21</v>
      </c>
      <c r="O1026">
        <v>20687931.901754141</v>
      </c>
    </row>
    <row r="1027" spans="1:15" x14ac:dyDescent="0.35">
      <c r="A1027" t="s">
        <v>1920</v>
      </c>
      <c r="B1027" t="s">
        <v>1921</v>
      </c>
      <c r="C1027">
        <v>4.2297997710299007E-4</v>
      </c>
      <c r="D1027" t="s">
        <v>1274</v>
      </c>
      <c r="E1027" t="s">
        <v>1829</v>
      </c>
      <c r="F1027" t="s">
        <v>504</v>
      </c>
      <c r="G1027" t="s">
        <v>1254</v>
      </c>
      <c r="H1027">
        <v>49939198393.660004</v>
      </c>
      <c r="I1027">
        <v>3.6555</v>
      </c>
      <c r="J1027">
        <v>84610.469999999972</v>
      </c>
      <c r="K1027" t="s">
        <v>1922</v>
      </c>
      <c r="L1027" s="48">
        <v>46204</v>
      </c>
      <c r="M1027" t="s">
        <v>1923</v>
      </c>
      <c r="N1027">
        <v>76.680000000000007</v>
      </c>
      <c r="O1027">
        <v>23716631.1841578</v>
      </c>
    </row>
    <row r="1028" spans="1:15" x14ac:dyDescent="0.35">
      <c r="A1028" t="s">
        <v>1358</v>
      </c>
      <c r="B1028" t="s">
        <v>1359</v>
      </c>
      <c r="C1028">
        <v>1.6253140203910171E-3</v>
      </c>
      <c r="D1028" t="s">
        <v>1274</v>
      </c>
      <c r="E1028" t="s">
        <v>1529</v>
      </c>
      <c r="F1028" t="s">
        <v>505</v>
      </c>
      <c r="G1028" t="s">
        <v>1254</v>
      </c>
      <c r="H1028">
        <v>49939198393.660004</v>
      </c>
      <c r="I1028">
        <v>1</v>
      </c>
      <c r="J1028">
        <v>7948</v>
      </c>
      <c r="K1028" t="s">
        <v>1698</v>
      </c>
      <c r="L1028" s="48">
        <v>46204</v>
      </c>
      <c r="M1028" t="s">
        <v>1699</v>
      </c>
      <c r="N1028">
        <v>10313.473692693</v>
      </c>
      <c r="O1028">
        <v>81971488.909523964</v>
      </c>
    </row>
    <row r="1029" spans="1:15" hidden="1" x14ac:dyDescent="0.35">
      <c r="A1029" t="s">
        <v>1926</v>
      </c>
      <c r="B1029" t="s">
        <v>1927</v>
      </c>
      <c r="C1029">
        <v>3.9977663737612121E-2</v>
      </c>
      <c r="D1029" t="s">
        <v>1253</v>
      </c>
      <c r="E1029" t="s">
        <v>1829</v>
      </c>
      <c r="F1029" t="s">
        <v>504</v>
      </c>
      <c r="G1029" t="s">
        <v>1263</v>
      </c>
      <c r="H1029">
        <v>32175031138.84</v>
      </c>
      <c r="I1029">
        <v>3.6555</v>
      </c>
      <c r="J1029">
        <v>655989.25</v>
      </c>
      <c r="K1029" t="s">
        <v>1928</v>
      </c>
      <c r="L1029" s="48">
        <v>46204</v>
      </c>
      <c r="M1029" t="s">
        <v>1923</v>
      </c>
      <c r="N1029">
        <v>586.91</v>
      </c>
      <c r="O1029">
        <v>1407391811.6978209</v>
      </c>
    </row>
    <row r="1030" spans="1:15" hidden="1" x14ac:dyDescent="0.35">
      <c r="A1030" t="s">
        <v>1432</v>
      </c>
      <c r="C1030">
        <v>2.1238509863500321E-3</v>
      </c>
      <c r="D1030" t="s">
        <v>1253</v>
      </c>
      <c r="E1030" t="s">
        <v>1817</v>
      </c>
      <c r="F1030" t="s">
        <v>504</v>
      </c>
      <c r="G1030" t="s">
        <v>1260</v>
      </c>
      <c r="H1030">
        <v>22484075601.540001</v>
      </c>
      <c r="I1030">
        <v>3.6555</v>
      </c>
      <c r="K1030" t="s">
        <v>1510</v>
      </c>
      <c r="L1030" s="48">
        <v>46204</v>
      </c>
      <c r="M1030" t="s">
        <v>1826</v>
      </c>
      <c r="N1030">
        <v>0.964646</v>
      </c>
    </row>
    <row r="1031" spans="1:15" x14ac:dyDescent="0.35">
      <c r="A1031" t="s">
        <v>1358</v>
      </c>
      <c r="B1031" t="s">
        <v>1359</v>
      </c>
      <c r="C1031">
        <v>3.914805274892897E-4</v>
      </c>
      <c r="D1031" t="s">
        <v>1257</v>
      </c>
      <c r="E1031" t="s">
        <v>1529</v>
      </c>
      <c r="F1031" t="s">
        <v>505</v>
      </c>
      <c r="G1031" t="s">
        <v>1254</v>
      </c>
      <c r="H1031">
        <v>13609572096.93</v>
      </c>
      <c r="I1031">
        <v>1</v>
      </c>
      <c r="J1031">
        <v>517</v>
      </c>
      <c r="K1031" t="s">
        <v>1698</v>
      </c>
      <c r="L1031" s="48">
        <v>46204</v>
      </c>
      <c r="M1031" t="s">
        <v>1699</v>
      </c>
      <c r="N1031">
        <v>10313.473692693</v>
      </c>
      <c r="O1031">
        <v>5332065.899122281</v>
      </c>
    </row>
    <row r="1032" spans="1:15" x14ac:dyDescent="0.35">
      <c r="A1032" t="s">
        <v>1920</v>
      </c>
      <c r="B1032" t="s">
        <v>1921</v>
      </c>
      <c r="C1032">
        <v>4.5547226615322799E-4</v>
      </c>
      <c r="D1032" t="s">
        <v>1257</v>
      </c>
      <c r="E1032" t="s">
        <v>1829</v>
      </c>
      <c r="F1032" t="s">
        <v>504</v>
      </c>
      <c r="G1032" t="s">
        <v>1254</v>
      </c>
      <c r="H1032">
        <v>13609572096.93</v>
      </c>
      <c r="I1032">
        <v>3.6555</v>
      </c>
      <c r="J1032">
        <v>24605.370000000112</v>
      </c>
      <c r="K1032" t="s">
        <v>1922</v>
      </c>
      <c r="L1032" s="48">
        <v>46204</v>
      </c>
      <c r="M1032" t="s">
        <v>1923</v>
      </c>
      <c r="N1032">
        <v>76.680000000000007</v>
      </c>
      <c r="O1032">
        <v>6896977.2350838305</v>
      </c>
    </row>
    <row r="1033" spans="1:15" hidden="1" x14ac:dyDescent="0.35">
      <c r="A1033" t="s">
        <v>1766</v>
      </c>
      <c r="B1033" t="s">
        <v>1767</v>
      </c>
      <c r="C1033">
        <v>4.0216238982328451E-3</v>
      </c>
      <c r="D1033" t="s">
        <v>1257</v>
      </c>
      <c r="E1033" t="s">
        <v>1533</v>
      </c>
      <c r="F1033" t="s">
        <v>504</v>
      </c>
      <c r="G1033" t="s">
        <v>1260</v>
      </c>
      <c r="H1033">
        <v>1876132204.02</v>
      </c>
      <c r="I1033">
        <v>3.6555</v>
      </c>
      <c r="J1033">
        <v>12190.45199999993</v>
      </c>
      <c r="K1033" t="s">
        <v>1768</v>
      </c>
      <c r="L1033" s="48">
        <v>46204</v>
      </c>
      <c r="M1033" t="s">
        <v>1769</v>
      </c>
      <c r="N1033">
        <v>182.21</v>
      </c>
      <c r="O1033">
        <v>8119677.9674820136</v>
      </c>
    </row>
    <row r="1034" spans="1:15" hidden="1" x14ac:dyDescent="0.35">
      <c r="A1034" t="s">
        <v>37</v>
      </c>
      <c r="B1034" t="s">
        <v>39</v>
      </c>
      <c r="C1034">
        <v>5.7143605817263736E-3</v>
      </c>
      <c r="D1034" t="s">
        <v>1253</v>
      </c>
      <c r="E1034" t="s">
        <v>1529</v>
      </c>
      <c r="F1034" t="s">
        <v>505</v>
      </c>
      <c r="G1034" t="s">
        <v>1273</v>
      </c>
      <c r="H1034">
        <v>38668920674.18</v>
      </c>
      <c r="I1034">
        <v>1</v>
      </c>
      <c r="J1034">
        <v>203000</v>
      </c>
      <c r="K1034" t="s">
        <v>1674</v>
      </c>
      <c r="L1034" s="48">
        <v>46204</v>
      </c>
      <c r="M1034" t="s">
        <v>1675</v>
      </c>
      <c r="N1034">
        <v>1097.7779169999999</v>
      </c>
      <c r="O1034">
        <v>222848917.15099999</v>
      </c>
    </row>
    <row r="1035" spans="1:15" x14ac:dyDescent="0.35">
      <c r="A1035" t="s">
        <v>2128</v>
      </c>
      <c r="B1035" t="s">
        <v>2129</v>
      </c>
      <c r="C1035">
        <v>1.6149754518455101E-2</v>
      </c>
      <c r="D1035" t="s">
        <v>1274</v>
      </c>
      <c r="E1035" t="s">
        <v>1829</v>
      </c>
      <c r="F1035" t="s">
        <v>504</v>
      </c>
      <c r="G1035" t="s">
        <v>1254</v>
      </c>
      <c r="H1035">
        <v>49939198393.660004</v>
      </c>
      <c r="I1035">
        <v>3.6555</v>
      </c>
      <c r="J1035">
        <v>3173190.24</v>
      </c>
      <c r="K1035" t="s">
        <v>2130</v>
      </c>
      <c r="L1035" s="48">
        <v>46204</v>
      </c>
      <c r="M1035" t="s">
        <v>2127</v>
      </c>
      <c r="N1035">
        <v>77.400000000000006</v>
      </c>
      <c r="O1035">
        <v>897808801.78756797</v>
      </c>
    </row>
    <row r="1036" spans="1:15" x14ac:dyDescent="0.35">
      <c r="A1036" t="s">
        <v>1356</v>
      </c>
      <c r="B1036" t="s">
        <v>1357</v>
      </c>
      <c r="C1036">
        <v>3.2627132643072999E-4</v>
      </c>
      <c r="D1036" t="s">
        <v>1257</v>
      </c>
      <c r="E1036" t="s">
        <v>1529</v>
      </c>
      <c r="F1036" t="s">
        <v>505</v>
      </c>
      <c r="G1036" t="s">
        <v>1254</v>
      </c>
      <c r="H1036">
        <v>13609572096.93</v>
      </c>
      <c r="I1036">
        <v>1</v>
      </c>
      <c r="J1036">
        <v>407.96</v>
      </c>
      <c r="K1036" t="s">
        <v>1698</v>
      </c>
      <c r="L1036" s="48">
        <v>46204</v>
      </c>
      <c r="M1036" t="s">
        <v>1699</v>
      </c>
      <c r="N1036">
        <v>10894.716650713999</v>
      </c>
      <c r="O1036">
        <v>4444608.6048252815</v>
      </c>
    </row>
    <row r="1037" spans="1:15" hidden="1" x14ac:dyDescent="0.35">
      <c r="A1037" t="s">
        <v>1946</v>
      </c>
      <c r="B1037" t="s">
        <v>1947</v>
      </c>
      <c r="C1037">
        <v>7.2637675694414306E-7</v>
      </c>
      <c r="D1037" t="s">
        <v>1253</v>
      </c>
      <c r="E1037" t="s">
        <v>1829</v>
      </c>
      <c r="F1037" t="s">
        <v>504</v>
      </c>
      <c r="G1037" t="s">
        <v>1263</v>
      </c>
      <c r="H1037">
        <v>32175031138.84</v>
      </c>
      <c r="I1037">
        <v>3.6555</v>
      </c>
      <c r="J1037">
        <v>29.99999999996362</v>
      </c>
      <c r="K1037" t="s">
        <v>1948</v>
      </c>
      <c r="L1037" s="48">
        <v>46204</v>
      </c>
      <c r="M1037" t="s">
        <v>1945</v>
      </c>
      <c r="N1037">
        <v>231.85</v>
      </c>
      <c r="O1037">
        <v>25425.830249969171</v>
      </c>
    </row>
    <row r="1038" spans="1:15" hidden="1" x14ac:dyDescent="0.35">
      <c r="A1038" t="s">
        <v>2059</v>
      </c>
      <c r="B1038" t="s">
        <v>2060</v>
      </c>
      <c r="C1038">
        <v>6.1486719712344987E-3</v>
      </c>
      <c r="D1038" t="s">
        <v>1274</v>
      </c>
      <c r="E1038" t="s">
        <v>1533</v>
      </c>
      <c r="F1038" t="s">
        <v>504</v>
      </c>
      <c r="G1038" t="s">
        <v>1263</v>
      </c>
      <c r="H1038">
        <v>22242246490.619999</v>
      </c>
      <c r="I1038">
        <v>3.6555</v>
      </c>
      <c r="J1038">
        <v>2230000</v>
      </c>
      <c r="K1038" t="s">
        <v>2061</v>
      </c>
      <c r="L1038" s="48">
        <v>46204</v>
      </c>
      <c r="M1038" t="s">
        <v>1646</v>
      </c>
      <c r="N1038">
        <v>18.309999999999999</v>
      </c>
      <c r="O1038">
        <v>149258817.15000001</v>
      </c>
    </row>
    <row r="1039" spans="1:15" x14ac:dyDescent="0.35">
      <c r="A1039" t="s">
        <v>1356</v>
      </c>
      <c r="B1039" t="s">
        <v>1357</v>
      </c>
      <c r="C1039">
        <v>1.8393178253567021E-4</v>
      </c>
      <c r="D1039" t="s">
        <v>1274</v>
      </c>
      <c r="E1039" t="s">
        <v>1529</v>
      </c>
      <c r="F1039" t="s">
        <v>505</v>
      </c>
      <c r="G1039" t="s">
        <v>1254</v>
      </c>
      <c r="H1039">
        <v>49939198393.660004</v>
      </c>
      <c r="I1039">
        <v>1</v>
      </c>
      <c r="J1039">
        <v>851.6</v>
      </c>
      <c r="K1039" t="s">
        <v>1698</v>
      </c>
      <c r="L1039" s="48">
        <v>46204</v>
      </c>
      <c r="M1039" t="s">
        <v>1699</v>
      </c>
      <c r="N1039">
        <v>10894.716650713999</v>
      </c>
      <c r="O1039">
        <v>9277940.6997480411</v>
      </c>
    </row>
    <row r="1040" spans="1:15" x14ac:dyDescent="0.35">
      <c r="A1040" t="s">
        <v>2128</v>
      </c>
      <c r="B1040" t="s">
        <v>2129</v>
      </c>
      <c r="C1040">
        <v>1.37804762862173E-2</v>
      </c>
      <c r="D1040" t="s">
        <v>1281</v>
      </c>
      <c r="E1040" t="s">
        <v>1829</v>
      </c>
      <c r="F1040" t="s">
        <v>504</v>
      </c>
      <c r="G1040" t="s">
        <v>1254</v>
      </c>
      <c r="H1040">
        <v>12432054192.16</v>
      </c>
      <c r="I1040">
        <v>3.6555</v>
      </c>
      <c r="J1040">
        <v>680573.68118127296</v>
      </c>
      <c r="K1040" t="s">
        <v>2130</v>
      </c>
      <c r="L1040" s="48">
        <v>46204</v>
      </c>
      <c r="M1040" t="s">
        <v>2127</v>
      </c>
      <c r="N1040">
        <v>77.400000000000006</v>
      </c>
      <c r="O1040">
        <v>192558590.88660029</v>
      </c>
    </row>
    <row r="1041" spans="1:15" hidden="1" x14ac:dyDescent="0.35">
      <c r="A1041" t="s">
        <v>1432</v>
      </c>
      <c r="C1041">
        <v>3.2294217635527602E-3</v>
      </c>
      <c r="D1041" t="s">
        <v>1257</v>
      </c>
      <c r="E1041" t="s">
        <v>1817</v>
      </c>
      <c r="F1041" t="s">
        <v>504</v>
      </c>
      <c r="G1041" t="s">
        <v>1266</v>
      </c>
      <c r="H1041">
        <v>4819620516.6400003</v>
      </c>
      <c r="I1041">
        <v>3.6555</v>
      </c>
      <c r="J1041">
        <v>0</v>
      </c>
      <c r="K1041" t="s">
        <v>1510</v>
      </c>
      <c r="L1041" s="48">
        <v>46204</v>
      </c>
      <c r="M1041" t="s">
        <v>1826</v>
      </c>
      <c r="N1041">
        <v>0.964646</v>
      </c>
      <c r="O1041">
        <v>0</v>
      </c>
    </row>
    <row r="1042" spans="1:15" hidden="1" x14ac:dyDescent="0.35">
      <c r="A1042" t="s">
        <v>1574</v>
      </c>
      <c r="B1042" t="s">
        <v>582</v>
      </c>
      <c r="C1042">
        <v>3.395868675762915E-3</v>
      </c>
      <c r="D1042" t="s">
        <v>1253</v>
      </c>
      <c r="E1042" t="s">
        <v>1533</v>
      </c>
      <c r="F1042" t="s">
        <v>504</v>
      </c>
      <c r="G1042" t="s">
        <v>1266</v>
      </c>
      <c r="H1042">
        <v>21321717942.369999</v>
      </c>
      <c r="I1042">
        <v>3.6555</v>
      </c>
      <c r="J1042">
        <v>269479.67</v>
      </c>
      <c r="K1042" t="s">
        <v>1575</v>
      </c>
      <c r="L1042" s="48">
        <v>46204</v>
      </c>
      <c r="M1042" t="s">
        <v>1544</v>
      </c>
      <c r="N1042">
        <v>79.52</v>
      </c>
      <c r="O1042">
        <v>78333794.886631206</v>
      </c>
    </row>
    <row r="1043" spans="1:15" x14ac:dyDescent="0.35">
      <c r="A1043" t="s">
        <v>2096</v>
      </c>
      <c r="B1043" t="s">
        <v>2097</v>
      </c>
      <c r="C1043">
        <v>2.5811673808699E-8</v>
      </c>
      <c r="D1043" t="s">
        <v>1257</v>
      </c>
      <c r="E1043" t="s">
        <v>1829</v>
      </c>
      <c r="F1043" t="s">
        <v>504</v>
      </c>
      <c r="G1043" t="s">
        <v>1254</v>
      </c>
      <c r="H1043">
        <v>13609572096.93</v>
      </c>
      <c r="I1043">
        <v>3.6555</v>
      </c>
      <c r="J1043">
        <v>0.3039662776496132</v>
      </c>
      <c r="K1043" t="s">
        <v>2098</v>
      </c>
      <c r="L1043" s="48">
        <v>46204</v>
      </c>
      <c r="M1043" t="s">
        <v>1712</v>
      </c>
      <c r="N1043">
        <v>341.61</v>
      </c>
      <c r="O1043">
        <v>379.57951695437129</v>
      </c>
    </row>
    <row r="1044" spans="1:15" x14ac:dyDescent="0.35">
      <c r="A1044" t="s">
        <v>1356</v>
      </c>
      <c r="B1044" t="s">
        <v>1357</v>
      </c>
      <c r="C1044">
        <v>3.4371649988480702E-5</v>
      </c>
      <c r="D1044" t="s">
        <v>1281</v>
      </c>
      <c r="E1044" t="s">
        <v>1529</v>
      </c>
      <c r="F1044" t="s">
        <v>505</v>
      </c>
      <c r="G1044" t="s">
        <v>1254</v>
      </c>
      <c r="H1044">
        <v>12432054192.16</v>
      </c>
      <c r="I1044">
        <v>1</v>
      </c>
      <c r="J1044">
        <v>40</v>
      </c>
      <c r="K1044" t="s">
        <v>1698</v>
      </c>
      <c r="L1044" s="48">
        <v>46204</v>
      </c>
      <c r="M1044" t="s">
        <v>1699</v>
      </c>
      <c r="N1044">
        <v>10894.716650713999</v>
      </c>
      <c r="O1044">
        <v>435788.66602856002</v>
      </c>
    </row>
    <row r="1045" spans="1:15" hidden="1" x14ac:dyDescent="0.35">
      <c r="A1045" t="s">
        <v>1839</v>
      </c>
      <c r="B1045" t="s">
        <v>1840</v>
      </c>
      <c r="C1045">
        <v>1.2651193167348539E-2</v>
      </c>
      <c r="D1045" t="s">
        <v>1253</v>
      </c>
      <c r="E1045" t="s">
        <v>1829</v>
      </c>
      <c r="F1045" t="s">
        <v>504</v>
      </c>
      <c r="G1045" t="s">
        <v>1260</v>
      </c>
      <c r="H1045">
        <v>22484075601.540001</v>
      </c>
      <c r="I1045">
        <v>3.6555</v>
      </c>
      <c r="J1045">
        <v>466591.88</v>
      </c>
      <c r="K1045" t="s">
        <v>1841</v>
      </c>
      <c r="L1045" s="48">
        <v>46204</v>
      </c>
      <c r="M1045" t="s">
        <v>1835</v>
      </c>
      <c r="N1045">
        <v>180.27</v>
      </c>
      <c r="O1045">
        <v>307473310.30788177</v>
      </c>
    </row>
    <row r="1046" spans="1:15" hidden="1" x14ac:dyDescent="0.35">
      <c r="A1046" t="s">
        <v>1990</v>
      </c>
      <c r="B1046" t="s">
        <v>1991</v>
      </c>
      <c r="C1046">
        <v>1.9539896934342769E-8</v>
      </c>
      <c r="D1046" t="s">
        <v>1253</v>
      </c>
      <c r="E1046" t="s">
        <v>1829</v>
      </c>
      <c r="F1046" t="s">
        <v>504</v>
      </c>
      <c r="G1046" t="s">
        <v>1266</v>
      </c>
      <c r="H1046">
        <v>21321717942.369999</v>
      </c>
      <c r="I1046">
        <v>3.6555</v>
      </c>
      <c r="J1046">
        <v>1</v>
      </c>
      <c r="K1046" t="s">
        <v>1992</v>
      </c>
      <c r="L1046" s="48">
        <v>46204</v>
      </c>
      <c r="M1046" t="s">
        <v>1544</v>
      </c>
      <c r="N1046">
        <v>125.51</v>
      </c>
      <c r="O1046">
        <v>458.801805</v>
      </c>
    </row>
    <row r="1047" spans="1:15" x14ac:dyDescent="0.35">
      <c r="A1047" t="s">
        <v>5</v>
      </c>
      <c r="B1047" t="s">
        <v>7</v>
      </c>
      <c r="C1047">
        <v>5.3674278320414298E-3</v>
      </c>
      <c r="D1047" t="s">
        <v>1274</v>
      </c>
      <c r="E1047" t="s">
        <v>1529</v>
      </c>
      <c r="F1047" t="s">
        <v>505</v>
      </c>
      <c r="G1047" t="s">
        <v>1254</v>
      </c>
      <c r="H1047">
        <v>49939198393.660004</v>
      </c>
      <c r="I1047">
        <v>1</v>
      </c>
      <c r="J1047">
        <v>231036</v>
      </c>
      <c r="K1047" t="s">
        <v>1546</v>
      </c>
      <c r="L1047" s="48">
        <v>46204</v>
      </c>
      <c r="M1047" t="s">
        <v>1547</v>
      </c>
      <c r="N1047">
        <v>1171.64277563</v>
      </c>
      <c r="O1047">
        <v>270691660.3104527</v>
      </c>
    </row>
    <row r="1048" spans="1:15" x14ac:dyDescent="0.35">
      <c r="A1048" t="s">
        <v>1882</v>
      </c>
      <c r="B1048" t="s">
        <v>1883</v>
      </c>
      <c r="C1048">
        <v>3.8871858537382802E-8</v>
      </c>
      <c r="D1048" t="s">
        <v>1281</v>
      </c>
      <c r="E1048" t="s">
        <v>1829</v>
      </c>
      <c r="F1048" t="s">
        <v>504</v>
      </c>
      <c r="G1048" t="s">
        <v>1254</v>
      </c>
      <c r="H1048">
        <v>12432054192.16</v>
      </c>
      <c r="I1048">
        <v>4.4023187000000004</v>
      </c>
      <c r="J1048">
        <v>1</v>
      </c>
      <c r="K1048" t="s">
        <v>1884</v>
      </c>
      <c r="L1048" s="48">
        <v>46204</v>
      </c>
      <c r="M1048" t="s">
        <v>1878</v>
      </c>
      <c r="N1048">
        <v>127.17</v>
      </c>
      <c r="O1048">
        <v>559.84286907900002</v>
      </c>
    </row>
    <row r="1049" spans="1:15" hidden="1" x14ac:dyDescent="0.35">
      <c r="A1049" t="s">
        <v>319</v>
      </c>
      <c r="B1049" t="s">
        <v>321</v>
      </c>
      <c r="C1049">
        <v>5.8749745990730696E-3</v>
      </c>
      <c r="D1049" t="s">
        <v>1274</v>
      </c>
      <c r="E1049" t="s">
        <v>1523</v>
      </c>
      <c r="F1049" t="s">
        <v>505</v>
      </c>
      <c r="G1049" t="s">
        <v>1260</v>
      </c>
      <c r="H1049">
        <v>14659382987.110001</v>
      </c>
      <c r="I1049">
        <v>1.0088E-3</v>
      </c>
      <c r="J1049">
        <v>83332</v>
      </c>
      <c r="K1049" t="s">
        <v>2062</v>
      </c>
      <c r="L1049" s="48">
        <v>46204</v>
      </c>
      <c r="M1049" t="s">
        <v>2063</v>
      </c>
      <c r="N1049">
        <v>988969.17799999996</v>
      </c>
      <c r="O1049">
        <v>83138012.00105764</v>
      </c>
    </row>
    <row r="1050" spans="1:15" hidden="1" x14ac:dyDescent="0.35">
      <c r="A1050" t="s">
        <v>1959</v>
      </c>
      <c r="B1050" t="s">
        <v>1960</v>
      </c>
      <c r="C1050">
        <v>3.6915008790011571E-6</v>
      </c>
      <c r="D1050" t="s">
        <v>1253</v>
      </c>
      <c r="E1050" t="s">
        <v>1829</v>
      </c>
      <c r="F1050" t="s">
        <v>504</v>
      </c>
      <c r="G1050" t="s">
        <v>1263</v>
      </c>
      <c r="H1050">
        <v>32175031138.84</v>
      </c>
      <c r="I1050">
        <v>3.6555</v>
      </c>
      <c r="J1050">
        <v>30</v>
      </c>
      <c r="K1050" t="s">
        <v>1961</v>
      </c>
      <c r="L1050" s="48">
        <v>46204</v>
      </c>
      <c r="M1050" t="s">
        <v>1962</v>
      </c>
      <c r="N1050">
        <v>1186.354</v>
      </c>
      <c r="O1050">
        <v>130101.51141000001</v>
      </c>
    </row>
    <row r="1051" spans="1:15" x14ac:dyDescent="0.35">
      <c r="A1051" t="s">
        <v>1882</v>
      </c>
      <c r="B1051" t="s">
        <v>1883</v>
      </c>
      <c r="C1051">
        <v>9.7704832193742799E-9</v>
      </c>
      <c r="D1051" t="s">
        <v>1274</v>
      </c>
      <c r="E1051" t="s">
        <v>1829</v>
      </c>
      <c r="F1051" t="s">
        <v>504</v>
      </c>
      <c r="G1051" t="s">
        <v>1254</v>
      </c>
      <c r="H1051">
        <v>49939198393.660004</v>
      </c>
      <c r="I1051">
        <v>4.4023187000000004</v>
      </c>
      <c r="J1051">
        <v>0.99999999991729926</v>
      </c>
      <c r="K1051" t="s">
        <v>1884</v>
      </c>
      <c r="L1051" s="48">
        <v>46204</v>
      </c>
      <c r="M1051" t="s">
        <v>1878</v>
      </c>
      <c r="N1051">
        <v>127.17</v>
      </c>
      <c r="O1051">
        <v>559.84286903270061</v>
      </c>
    </row>
    <row r="1052" spans="1:15" x14ac:dyDescent="0.35">
      <c r="A1052" t="s">
        <v>5</v>
      </c>
      <c r="B1052" t="s">
        <v>7</v>
      </c>
      <c r="C1052">
        <v>3.8660061063799799E-3</v>
      </c>
      <c r="D1052" t="s">
        <v>1281</v>
      </c>
      <c r="E1052" t="s">
        <v>1529</v>
      </c>
      <c r="F1052" t="s">
        <v>505</v>
      </c>
      <c r="G1052" t="s">
        <v>1254</v>
      </c>
      <c r="H1052">
        <v>12432054192.16</v>
      </c>
      <c r="I1052">
        <v>1</v>
      </c>
      <c r="J1052">
        <v>41827</v>
      </c>
      <c r="K1052" t="s">
        <v>1546</v>
      </c>
      <c r="L1052" s="48">
        <v>46204</v>
      </c>
      <c r="M1052" t="s">
        <v>1547</v>
      </c>
      <c r="N1052">
        <v>1171.64277563</v>
      </c>
      <c r="O1052">
        <v>49006302.376276009</v>
      </c>
    </row>
    <row r="1053" spans="1:15" hidden="1" x14ac:dyDescent="0.35">
      <c r="A1053" t="s">
        <v>1685</v>
      </c>
      <c r="B1053" t="s">
        <v>1686</v>
      </c>
      <c r="C1053">
        <v>1.341778789922259E-3</v>
      </c>
      <c r="D1053" t="s">
        <v>1274</v>
      </c>
      <c r="E1053" t="s">
        <v>1529</v>
      </c>
      <c r="F1053" t="s">
        <v>505</v>
      </c>
      <c r="G1053" t="s">
        <v>1266</v>
      </c>
      <c r="H1053">
        <v>13037568915.93</v>
      </c>
      <c r="I1053">
        <v>1</v>
      </c>
      <c r="J1053">
        <v>1742</v>
      </c>
      <c r="K1053" t="s">
        <v>1687</v>
      </c>
      <c r="L1053" s="48">
        <v>46204</v>
      </c>
      <c r="M1053" t="s">
        <v>1559</v>
      </c>
      <c r="N1053">
        <v>10154.108643699999</v>
      </c>
      <c r="O1053">
        <v>17688457.2573254</v>
      </c>
    </row>
    <row r="1054" spans="1:15" hidden="1" x14ac:dyDescent="0.35">
      <c r="A1054" t="s">
        <v>1275</v>
      </c>
      <c r="B1054" t="s">
        <v>1276</v>
      </c>
      <c r="C1054">
        <v>3.0024215974847599E-3</v>
      </c>
      <c r="D1054" t="s">
        <v>1274</v>
      </c>
      <c r="E1054" t="s">
        <v>1529</v>
      </c>
      <c r="F1054" t="s">
        <v>505</v>
      </c>
      <c r="G1054" t="s">
        <v>1263</v>
      </c>
      <c r="H1054">
        <v>22242246490.619999</v>
      </c>
      <c r="I1054">
        <v>3.6555</v>
      </c>
      <c r="J1054">
        <v>19848</v>
      </c>
      <c r="L1054" s="48">
        <v>46204</v>
      </c>
      <c r="M1054" t="s">
        <v>1530</v>
      </c>
      <c r="N1054">
        <v>996.95903299999998</v>
      </c>
      <c r="O1054">
        <v>72333728.57337001</v>
      </c>
    </row>
    <row r="1055" spans="1:15" x14ac:dyDescent="0.35">
      <c r="A1055" t="s">
        <v>5</v>
      </c>
      <c r="B1055" t="s">
        <v>7</v>
      </c>
      <c r="C1055">
        <v>2.6234309289959231E-3</v>
      </c>
      <c r="D1055" t="s">
        <v>1257</v>
      </c>
      <c r="E1055" t="s">
        <v>1529</v>
      </c>
      <c r="F1055" t="s">
        <v>505</v>
      </c>
      <c r="G1055" t="s">
        <v>1254</v>
      </c>
      <c r="H1055">
        <v>13609572096.93</v>
      </c>
      <c r="I1055">
        <v>1</v>
      </c>
      <c r="J1055">
        <v>30496</v>
      </c>
      <c r="K1055" t="s">
        <v>1546</v>
      </c>
      <c r="L1055" s="48">
        <v>46204</v>
      </c>
      <c r="M1055" t="s">
        <v>1547</v>
      </c>
      <c r="N1055">
        <v>1171.64277563</v>
      </c>
      <c r="O1055">
        <v>35730418.085612483</v>
      </c>
    </row>
    <row r="1056" spans="1:15" x14ac:dyDescent="0.35">
      <c r="A1056" t="s">
        <v>1882</v>
      </c>
      <c r="B1056" t="s">
        <v>1883</v>
      </c>
      <c r="C1056">
        <v>3.6178973594626199E-8</v>
      </c>
      <c r="D1056" t="s">
        <v>1257</v>
      </c>
      <c r="E1056" t="s">
        <v>1829</v>
      </c>
      <c r="F1056" t="s">
        <v>504</v>
      </c>
      <c r="G1056" t="s">
        <v>1254</v>
      </c>
      <c r="H1056">
        <v>13609572096.93</v>
      </c>
      <c r="I1056">
        <v>4.4023187000000004</v>
      </c>
      <c r="J1056">
        <v>1</v>
      </c>
      <c r="K1056" t="s">
        <v>1884</v>
      </c>
      <c r="L1056" s="48">
        <v>46204</v>
      </c>
      <c r="M1056" t="s">
        <v>1878</v>
      </c>
      <c r="N1056">
        <v>127.17</v>
      </c>
      <c r="O1056">
        <v>559.84286907900002</v>
      </c>
    </row>
    <row r="1057" spans="1:15" hidden="1" x14ac:dyDescent="0.35">
      <c r="A1057" t="s">
        <v>1845</v>
      </c>
      <c r="B1057" t="s">
        <v>1846</v>
      </c>
      <c r="C1057">
        <v>4.0195595060844373E-8</v>
      </c>
      <c r="D1057" t="s">
        <v>1253</v>
      </c>
      <c r="E1057" t="s">
        <v>1829</v>
      </c>
      <c r="F1057" t="s">
        <v>504</v>
      </c>
      <c r="G1057" t="s">
        <v>1260</v>
      </c>
      <c r="H1057">
        <v>22484075601.540001</v>
      </c>
      <c r="I1057">
        <v>3.6555</v>
      </c>
      <c r="J1057">
        <v>3.008999999784578</v>
      </c>
      <c r="K1057" t="s">
        <v>1847</v>
      </c>
      <c r="L1057" s="48">
        <v>46204</v>
      </c>
      <c r="M1057" t="s">
        <v>1848</v>
      </c>
      <c r="N1057">
        <v>89.18</v>
      </c>
      <c r="O1057">
        <v>980.92644733977306</v>
      </c>
    </row>
    <row r="1058" spans="1:15" hidden="1" x14ac:dyDescent="0.35">
      <c r="A1058" t="s">
        <v>1344</v>
      </c>
      <c r="B1058" t="s">
        <v>1345</v>
      </c>
      <c r="C1058">
        <v>4.2410959573113292E-4</v>
      </c>
      <c r="D1058" t="s">
        <v>1253</v>
      </c>
      <c r="E1058" t="s">
        <v>1529</v>
      </c>
      <c r="F1058" t="s">
        <v>505</v>
      </c>
      <c r="G1058" t="s">
        <v>1273</v>
      </c>
      <c r="H1058">
        <v>38668920674.18</v>
      </c>
      <c r="I1058">
        <v>3.6555</v>
      </c>
      <c r="J1058">
        <v>4900</v>
      </c>
      <c r="L1058" s="48">
        <v>46204</v>
      </c>
      <c r="M1058" t="s">
        <v>1676</v>
      </c>
      <c r="N1058">
        <v>983.15972199999999</v>
      </c>
      <c r="O1058">
        <v>17610307.7824779</v>
      </c>
    </row>
    <row r="1059" spans="1:15" x14ac:dyDescent="0.35">
      <c r="A1059" t="s">
        <v>1935</v>
      </c>
      <c r="B1059" t="s">
        <v>1936</v>
      </c>
      <c r="C1059">
        <v>5.9932657076873002E-9</v>
      </c>
      <c r="D1059" t="s">
        <v>1257</v>
      </c>
      <c r="E1059" t="s">
        <v>1829</v>
      </c>
      <c r="F1059" t="s">
        <v>504</v>
      </c>
      <c r="G1059" t="s">
        <v>1254</v>
      </c>
      <c r="H1059">
        <v>13609572096.93</v>
      </c>
      <c r="I1059">
        <v>3.6555</v>
      </c>
      <c r="J1059">
        <v>1</v>
      </c>
      <c r="K1059" t="s">
        <v>1937</v>
      </c>
      <c r="L1059" s="48">
        <v>46204</v>
      </c>
      <c r="M1059" t="s">
        <v>1535</v>
      </c>
      <c r="N1059">
        <v>24.02</v>
      </c>
      <c r="O1059">
        <v>87.805109999999999</v>
      </c>
    </row>
    <row r="1060" spans="1:15" x14ac:dyDescent="0.35">
      <c r="A1060" t="s">
        <v>1334</v>
      </c>
      <c r="B1060" t="s">
        <v>1335</v>
      </c>
      <c r="C1060">
        <v>3.73157515374729E-4</v>
      </c>
      <c r="D1060" t="s">
        <v>1274</v>
      </c>
      <c r="E1060" t="s">
        <v>1529</v>
      </c>
      <c r="F1060" t="s">
        <v>505</v>
      </c>
      <c r="G1060" t="s">
        <v>1254</v>
      </c>
      <c r="H1060">
        <v>49939198393.660004</v>
      </c>
      <c r="I1060">
        <v>1</v>
      </c>
      <c r="J1060">
        <v>18885.399997329048</v>
      </c>
      <c r="K1060" t="s">
        <v>13</v>
      </c>
      <c r="L1060" s="48">
        <v>46204</v>
      </c>
      <c r="M1060" t="s">
        <v>1624</v>
      </c>
      <c r="N1060">
        <v>996.502289561</v>
      </c>
      <c r="O1060">
        <v>18819344.3366137</v>
      </c>
    </row>
    <row r="1061" spans="1:15" hidden="1" x14ac:dyDescent="0.35">
      <c r="A1061" t="s">
        <v>1853</v>
      </c>
      <c r="B1061" t="s">
        <v>1854</v>
      </c>
      <c r="C1061">
        <v>2.278754757134311E-3</v>
      </c>
      <c r="D1061" t="s">
        <v>1253</v>
      </c>
      <c r="E1061" t="s">
        <v>1829</v>
      </c>
      <c r="F1061" t="s">
        <v>504</v>
      </c>
      <c r="G1061" t="s">
        <v>1260</v>
      </c>
      <c r="H1061">
        <v>22484075601.540001</v>
      </c>
      <c r="I1061">
        <v>3.6555</v>
      </c>
      <c r="J1061">
        <v>22087.534296251899</v>
      </c>
      <c r="K1061" t="s">
        <v>1855</v>
      </c>
      <c r="L1061" s="48">
        <v>46204</v>
      </c>
      <c r="M1061" t="s">
        <v>1856</v>
      </c>
      <c r="N1061">
        <v>687.03</v>
      </c>
      <c r="O1061">
        <v>55471476.602353416</v>
      </c>
    </row>
    <row r="1062" spans="1:15" hidden="1" x14ac:dyDescent="0.35">
      <c r="A1062" t="s">
        <v>1963</v>
      </c>
      <c r="B1062" t="s">
        <v>1964</v>
      </c>
      <c r="C1062">
        <v>1.286015867143297E-3</v>
      </c>
      <c r="D1062" t="s">
        <v>1253</v>
      </c>
      <c r="E1062" t="s">
        <v>1533</v>
      </c>
      <c r="F1062" t="s">
        <v>504</v>
      </c>
      <c r="G1062" t="s">
        <v>1263</v>
      </c>
      <c r="H1062">
        <v>32175031138.84</v>
      </c>
      <c r="I1062">
        <v>3.6555</v>
      </c>
      <c r="J1062">
        <v>653305.34239870228</v>
      </c>
      <c r="K1062" t="s">
        <v>1965</v>
      </c>
      <c r="L1062" s="48">
        <v>46204</v>
      </c>
      <c r="M1062" t="s">
        <v>1966</v>
      </c>
      <c r="N1062">
        <v>18.649999999999999</v>
      </c>
      <c r="O1062">
        <v>44539140.715932213</v>
      </c>
    </row>
    <row r="1063" spans="1:15" x14ac:dyDescent="0.35">
      <c r="A1063" t="s">
        <v>15</v>
      </c>
      <c r="B1063" t="s">
        <v>16</v>
      </c>
      <c r="C1063">
        <v>9.7578195523695399E-19</v>
      </c>
      <c r="D1063" t="s">
        <v>1257</v>
      </c>
      <c r="E1063" t="s">
        <v>1529</v>
      </c>
      <c r="F1063" t="s">
        <v>505</v>
      </c>
      <c r="G1063" t="s">
        <v>1254</v>
      </c>
      <c r="H1063">
        <v>13609572096.93</v>
      </c>
      <c r="I1063">
        <v>1</v>
      </c>
      <c r="K1063" t="s">
        <v>13</v>
      </c>
      <c r="L1063" s="48">
        <v>46204</v>
      </c>
      <c r="M1063" t="s">
        <v>1624</v>
      </c>
      <c r="N1063">
        <v>1075.2915309529999</v>
      </c>
    </row>
    <row r="1064" spans="1:15" x14ac:dyDescent="0.35">
      <c r="A1064" t="s">
        <v>1935</v>
      </c>
      <c r="B1064" t="s">
        <v>1936</v>
      </c>
      <c r="C1064">
        <v>1.6185396160534101E-9</v>
      </c>
      <c r="D1064" t="s">
        <v>1274</v>
      </c>
      <c r="E1064" t="s">
        <v>1829</v>
      </c>
      <c r="F1064" t="s">
        <v>504</v>
      </c>
      <c r="G1064" t="s">
        <v>1254</v>
      </c>
      <c r="H1064">
        <v>49939198393.660004</v>
      </c>
      <c r="I1064">
        <v>3.6555</v>
      </c>
      <c r="J1064">
        <v>1</v>
      </c>
      <c r="K1064" t="s">
        <v>1937</v>
      </c>
      <c r="L1064" s="48">
        <v>46204</v>
      </c>
      <c r="M1064" t="s">
        <v>1535</v>
      </c>
      <c r="N1064">
        <v>24.02</v>
      </c>
      <c r="O1064">
        <v>87.805109999999999</v>
      </c>
    </row>
    <row r="1065" spans="1:15" hidden="1" x14ac:dyDescent="0.35">
      <c r="A1065" t="s">
        <v>1358</v>
      </c>
      <c r="B1065" t="s">
        <v>1359</v>
      </c>
      <c r="C1065">
        <v>8.7408498778438794E-4</v>
      </c>
      <c r="D1065" t="s">
        <v>1274</v>
      </c>
      <c r="E1065" t="s">
        <v>1529</v>
      </c>
      <c r="F1065" t="s">
        <v>505</v>
      </c>
      <c r="G1065" t="s">
        <v>1266</v>
      </c>
      <c r="H1065">
        <v>13037568915.93</v>
      </c>
      <c r="I1065">
        <v>1</v>
      </c>
      <c r="J1065">
        <v>1117</v>
      </c>
      <c r="K1065" t="s">
        <v>1698</v>
      </c>
      <c r="L1065" s="48">
        <v>46204</v>
      </c>
      <c r="M1065" t="s">
        <v>1699</v>
      </c>
      <c r="N1065">
        <v>10313.473692693</v>
      </c>
      <c r="O1065">
        <v>11520150.114738081</v>
      </c>
    </row>
    <row r="1066" spans="1:15" hidden="1" x14ac:dyDescent="0.35">
      <c r="A1066" t="s">
        <v>1306</v>
      </c>
      <c r="B1066" t="s">
        <v>1307</v>
      </c>
      <c r="C1066">
        <v>2.2544572993504898E-3</v>
      </c>
      <c r="D1066" t="s">
        <v>1274</v>
      </c>
      <c r="E1066" t="s">
        <v>1529</v>
      </c>
      <c r="F1066" t="s">
        <v>505</v>
      </c>
      <c r="G1066" t="s">
        <v>1260</v>
      </c>
      <c r="H1066">
        <v>14659382987.110001</v>
      </c>
      <c r="I1066">
        <v>1</v>
      </c>
      <c r="J1066">
        <v>31656.73</v>
      </c>
      <c r="L1066" s="48">
        <v>46204</v>
      </c>
      <c r="M1066" t="s">
        <v>1589</v>
      </c>
      <c r="N1066">
        <v>1052.7461109999999</v>
      </c>
      <c r="O1066">
        <v>33326499.394477028</v>
      </c>
    </row>
    <row r="1067" spans="1:15" x14ac:dyDescent="0.35">
      <c r="A1067" t="s">
        <v>1935</v>
      </c>
      <c r="B1067" t="s">
        <v>1936</v>
      </c>
      <c r="C1067">
        <v>6.4393583791656099E-9</v>
      </c>
      <c r="D1067" t="s">
        <v>1281</v>
      </c>
      <c r="E1067" t="s">
        <v>1829</v>
      </c>
      <c r="F1067" t="s">
        <v>504</v>
      </c>
      <c r="G1067" t="s">
        <v>1254</v>
      </c>
      <c r="H1067">
        <v>12432054192.16</v>
      </c>
      <c r="I1067">
        <v>3.6555</v>
      </c>
      <c r="J1067">
        <v>1</v>
      </c>
      <c r="K1067" t="s">
        <v>1937</v>
      </c>
      <c r="L1067" s="48">
        <v>46204</v>
      </c>
      <c r="M1067" t="s">
        <v>1535</v>
      </c>
      <c r="N1067">
        <v>24.02</v>
      </c>
      <c r="O1067">
        <v>87.805109999999999</v>
      </c>
    </row>
    <row r="1068" spans="1:15" x14ac:dyDescent="0.35">
      <c r="A1068" t="s">
        <v>15</v>
      </c>
      <c r="B1068" t="s">
        <v>16</v>
      </c>
      <c r="C1068">
        <v>1.3536107485876E-4</v>
      </c>
      <c r="D1068" t="s">
        <v>1274</v>
      </c>
      <c r="E1068" t="s">
        <v>1529</v>
      </c>
      <c r="F1068" t="s">
        <v>505</v>
      </c>
      <c r="G1068" t="s">
        <v>1254</v>
      </c>
      <c r="H1068">
        <v>49939198393.660004</v>
      </c>
      <c r="I1068">
        <v>1</v>
      </c>
      <c r="J1068">
        <v>6237</v>
      </c>
      <c r="K1068" t="s">
        <v>13</v>
      </c>
      <c r="L1068" s="48">
        <v>46204</v>
      </c>
      <c r="M1068" t="s">
        <v>1624</v>
      </c>
      <c r="N1068">
        <v>1075.2915309529999</v>
      </c>
      <c r="O1068">
        <v>6706593.2785538603</v>
      </c>
    </row>
    <row r="1069" spans="1:15" hidden="1" x14ac:dyDescent="0.35">
      <c r="A1069" t="s">
        <v>1541</v>
      </c>
      <c r="B1069" t="s">
        <v>1542</v>
      </c>
      <c r="C1069">
        <v>3.5115527786973651E-3</v>
      </c>
      <c r="D1069" t="s">
        <v>1253</v>
      </c>
      <c r="E1069" t="s">
        <v>1533</v>
      </c>
      <c r="F1069" t="s">
        <v>504</v>
      </c>
      <c r="G1069" t="s">
        <v>1266</v>
      </c>
      <c r="H1069">
        <v>21321717942.369999</v>
      </c>
      <c r="I1069">
        <v>3.6555</v>
      </c>
      <c r="J1069">
        <v>193000</v>
      </c>
      <c r="K1069" t="s">
        <v>1543</v>
      </c>
      <c r="L1069" s="48">
        <v>46204</v>
      </c>
      <c r="M1069" t="s">
        <v>1544</v>
      </c>
      <c r="N1069">
        <v>116.51</v>
      </c>
      <c r="O1069">
        <v>82199144.864999995</v>
      </c>
    </row>
    <row r="1070" spans="1:15" hidden="1" x14ac:dyDescent="0.35">
      <c r="A1070" t="s">
        <v>1275</v>
      </c>
      <c r="B1070" t="s">
        <v>1276</v>
      </c>
      <c r="C1070">
        <v>1.83425587872311E-3</v>
      </c>
      <c r="D1070" t="s">
        <v>1257</v>
      </c>
      <c r="E1070" t="s">
        <v>1529</v>
      </c>
      <c r="F1070" t="s">
        <v>505</v>
      </c>
      <c r="G1070" t="s">
        <v>1263</v>
      </c>
      <c r="H1070">
        <v>6913819376.2700005</v>
      </c>
      <c r="I1070">
        <v>3.6555</v>
      </c>
      <c r="J1070">
        <v>3731.6799999999989</v>
      </c>
      <c r="L1070" s="48">
        <v>46204</v>
      </c>
      <c r="M1070" t="s">
        <v>1530</v>
      </c>
      <c r="N1070">
        <v>996.95903299999998</v>
      </c>
      <c r="O1070">
        <v>13599673.93403231</v>
      </c>
    </row>
    <row r="1071" spans="1:15" x14ac:dyDescent="0.35">
      <c r="A1071" t="s">
        <v>15</v>
      </c>
      <c r="B1071" t="s">
        <v>16</v>
      </c>
      <c r="C1071">
        <v>4.3172511806523397E-5</v>
      </c>
      <c r="D1071" t="s">
        <v>1281</v>
      </c>
      <c r="E1071" t="s">
        <v>1529</v>
      </c>
      <c r="F1071" t="s">
        <v>505</v>
      </c>
      <c r="G1071" t="s">
        <v>1254</v>
      </c>
      <c r="H1071">
        <v>12432054192.16</v>
      </c>
      <c r="I1071">
        <v>1</v>
      </c>
      <c r="J1071">
        <v>500</v>
      </c>
      <c r="K1071" t="s">
        <v>13</v>
      </c>
      <c r="L1071" s="48">
        <v>46204</v>
      </c>
      <c r="M1071" t="s">
        <v>1624</v>
      </c>
      <c r="N1071">
        <v>1075.2915309529999</v>
      </c>
      <c r="O1071">
        <v>537645.76547649992</v>
      </c>
    </row>
    <row r="1072" spans="1:15" x14ac:dyDescent="0.35">
      <c r="A1072" t="s">
        <v>2048</v>
      </c>
      <c r="B1072" t="s">
        <v>2049</v>
      </c>
      <c r="C1072">
        <v>1.2263705667015799E-9</v>
      </c>
      <c r="D1072" t="s">
        <v>1274</v>
      </c>
      <c r="E1072" t="s">
        <v>1829</v>
      </c>
      <c r="F1072" t="s">
        <v>504</v>
      </c>
      <c r="G1072" t="s">
        <v>1254</v>
      </c>
      <c r="H1072">
        <v>49939198393.660004</v>
      </c>
      <c r="I1072">
        <v>3.6555</v>
      </c>
      <c r="J1072">
        <v>1</v>
      </c>
      <c r="K1072" t="s">
        <v>2050</v>
      </c>
      <c r="L1072" s="48">
        <v>46204</v>
      </c>
      <c r="M1072" t="s">
        <v>2051</v>
      </c>
      <c r="N1072">
        <v>18.2</v>
      </c>
      <c r="O1072">
        <v>66.530100000000004</v>
      </c>
    </row>
    <row r="1073" spans="1:15" hidden="1" x14ac:dyDescent="0.35">
      <c r="A1073" t="s">
        <v>1955</v>
      </c>
      <c r="B1073" t="s">
        <v>1956</v>
      </c>
      <c r="C1073">
        <v>4.0247593511390798E-3</v>
      </c>
      <c r="D1073" t="s">
        <v>1257</v>
      </c>
      <c r="E1073" t="s">
        <v>1533</v>
      </c>
      <c r="F1073" t="s">
        <v>504</v>
      </c>
      <c r="G1073" t="s">
        <v>1260</v>
      </c>
      <c r="H1073">
        <v>1876132204.02</v>
      </c>
      <c r="I1073">
        <v>3.6555</v>
      </c>
      <c r="J1073">
        <v>16601.476999999999</v>
      </c>
      <c r="K1073" t="s">
        <v>1957</v>
      </c>
      <c r="L1073" s="48">
        <v>46204</v>
      </c>
      <c r="M1073" t="s">
        <v>1958</v>
      </c>
      <c r="N1073">
        <v>133.96</v>
      </c>
      <c r="O1073">
        <v>8129590.2212820603</v>
      </c>
    </row>
    <row r="1074" spans="1:15" hidden="1" x14ac:dyDescent="0.35">
      <c r="A1074" t="s">
        <v>1920</v>
      </c>
      <c r="B1074" t="s">
        <v>1921</v>
      </c>
      <c r="C1074">
        <v>1.61860498781509E-3</v>
      </c>
      <c r="D1074" t="s">
        <v>1274</v>
      </c>
      <c r="E1074" t="s">
        <v>1829</v>
      </c>
      <c r="F1074" t="s">
        <v>504</v>
      </c>
      <c r="G1074" t="s">
        <v>1266</v>
      </c>
      <c r="H1074">
        <v>13037568915.93</v>
      </c>
      <c r="I1074">
        <v>3.6555</v>
      </c>
      <c r="J1074">
        <v>84610.469999999972</v>
      </c>
      <c r="K1074" t="s">
        <v>1922</v>
      </c>
      <c r="L1074" s="48">
        <v>46204</v>
      </c>
      <c r="M1074" t="s">
        <v>1923</v>
      </c>
      <c r="N1074">
        <v>76.680000000000007</v>
      </c>
      <c r="O1074">
        <v>23716631.1841578</v>
      </c>
    </row>
    <row r="1075" spans="1:15" x14ac:dyDescent="0.35">
      <c r="A1075" t="s">
        <v>2048</v>
      </c>
      <c r="B1075" t="s">
        <v>2049</v>
      </c>
      <c r="C1075">
        <v>1.7753984047412499E-5</v>
      </c>
      <c r="D1075" t="s">
        <v>1281</v>
      </c>
      <c r="E1075" t="s">
        <v>1829</v>
      </c>
      <c r="F1075" t="s">
        <v>504</v>
      </c>
      <c r="G1075" t="s">
        <v>1254</v>
      </c>
      <c r="H1075">
        <v>12432054192.16</v>
      </c>
      <c r="I1075">
        <v>3.6555</v>
      </c>
      <c r="J1075">
        <v>3638.7719999992869</v>
      </c>
      <c r="K1075" t="s">
        <v>2050</v>
      </c>
      <c r="L1075" s="48">
        <v>46204</v>
      </c>
      <c r="M1075" t="s">
        <v>2051</v>
      </c>
      <c r="N1075">
        <v>18.2</v>
      </c>
      <c r="O1075">
        <v>242087.8650371526</v>
      </c>
    </row>
    <row r="1076" spans="1:15" x14ac:dyDescent="0.35">
      <c r="A1076" t="s">
        <v>1300</v>
      </c>
      <c r="B1076" t="s">
        <v>1301</v>
      </c>
      <c r="C1076">
        <v>7.6221250641851499E-7</v>
      </c>
      <c r="D1076" t="s">
        <v>1257</v>
      </c>
      <c r="E1076" t="s">
        <v>1529</v>
      </c>
      <c r="F1076" t="s">
        <v>505</v>
      </c>
      <c r="G1076" t="s">
        <v>1254</v>
      </c>
      <c r="H1076">
        <v>13609572096.93</v>
      </c>
      <c r="I1076">
        <v>1</v>
      </c>
      <c r="J1076">
        <v>2</v>
      </c>
      <c r="K1076" t="s">
        <v>1450</v>
      </c>
      <c r="L1076" s="48">
        <v>46204</v>
      </c>
      <c r="M1076" t="s">
        <v>1581</v>
      </c>
      <c r="N1076">
        <v>5189.0819259279997</v>
      </c>
      <c r="O1076">
        <v>10378.163851855999</v>
      </c>
    </row>
    <row r="1077" spans="1:15" hidden="1" x14ac:dyDescent="0.35">
      <c r="A1077" t="s">
        <v>1550</v>
      </c>
      <c r="B1077" t="s">
        <v>1551</v>
      </c>
      <c r="C1077">
        <v>2.424514277269081E-3</v>
      </c>
      <c r="D1077" t="s">
        <v>1253</v>
      </c>
      <c r="E1077" t="s">
        <v>1533</v>
      </c>
      <c r="F1077" t="s">
        <v>504</v>
      </c>
      <c r="G1077" t="s">
        <v>1266</v>
      </c>
      <c r="H1077">
        <v>21321717942.369999</v>
      </c>
      <c r="I1077">
        <v>3.6555</v>
      </c>
      <c r="J1077">
        <v>150000</v>
      </c>
      <c r="K1077" t="s">
        <v>1552</v>
      </c>
      <c r="L1077" s="48">
        <v>46204</v>
      </c>
      <c r="M1077" t="s">
        <v>1553</v>
      </c>
      <c r="N1077">
        <v>104</v>
      </c>
      <c r="O1077">
        <v>57025800</v>
      </c>
    </row>
    <row r="1078" spans="1:15" hidden="1" x14ac:dyDescent="0.35">
      <c r="A1078" t="s">
        <v>1970</v>
      </c>
      <c r="B1078" t="s">
        <v>1971</v>
      </c>
      <c r="C1078">
        <v>4.0079946999974948E-3</v>
      </c>
      <c r="D1078" t="s">
        <v>1253</v>
      </c>
      <c r="E1078" t="s">
        <v>1829</v>
      </c>
      <c r="F1078" t="s">
        <v>504</v>
      </c>
      <c r="G1078" t="s">
        <v>1263</v>
      </c>
      <c r="H1078">
        <v>32175031138.84</v>
      </c>
      <c r="I1078">
        <v>3.6555</v>
      </c>
      <c r="J1078">
        <v>385949.2</v>
      </c>
      <c r="K1078" t="s">
        <v>1972</v>
      </c>
      <c r="L1078" s="48">
        <v>46204</v>
      </c>
      <c r="M1078" t="s">
        <v>1544</v>
      </c>
      <c r="N1078">
        <v>101.68</v>
      </c>
      <c r="O1078">
        <v>143453936.72500801</v>
      </c>
    </row>
    <row r="1079" spans="1:15" x14ac:dyDescent="0.35">
      <c r="A1079" t="s">
        <v>1304</v>
      </c>
      <c r="B1079" t="s">
        <v>1305</v>
      </c>
      <c r="C1079">
        <v>2.14833388569421E-7</v>
      </c>
      <c r="D1079" t="s">
        <v>1274</v>
      </c>
      <c r="E1079" t="s">
        <v>1529</v>
      </c>
      <c r="F1079" t="s">
        <v>505</v>
      </c>
      <c r="G1079" t="s">
        <v>1254</v>
      </c>
      <c r="H1079">
        <v>49939198393.660004</v>
      </c>
      <c r="I1079">
        <v>1</v>
      </c>
      <c r="J1079">
        <v>2</v>
      </c>
      <c r="K1079" t="s">
        <v>1450</v>
      </c>
      <c r="L1079" s="48">
        <v>46204</v>
      </c>
      <c r="M1079" t="s">
        <v>1581</v>
      </c>
      <c r="N1079">
        <v>5363.0782144360001</v>
      </c>
      <c r="O1079">
        <v>10726.156428872</v>
      </c>
    </row>
    <row r="1080" spans="1:15" x14ac:dyDescent="0.35">
      <c r="A1080" t="s">
        <v>2151</v>
      </c>
      <c r="B1080" t="s">
        <v>2152</v>
      </c>
      <c r="C1080">
        <v>2.2005912821697199E-3</v>
      </c>
      <c r="D1080" t="s">
        <v>1281</v>
      </c>
      <c r="E1080" t="s">
        <v>1829</v>
      </c>
      <c r="F1080" t="s">
        <v>504</v>
      </c>
      <c r="G1080" t="s">
        <v>1254</v>
      </c>
      <c r="H1080">
        <v>12432054192.16</v>
      </c>
      <c r="I1080">
        <v>3.6555</v>
      </c>
      <c r="J1080">
        <v>284625.97999999888</v>
      </c>
      <c r="K1080" t="s">
        <v>2153</v>
      </c>
      <c r="L1080" s="48">
        <v>46204</v>
      </c>
      <c r="M1080" t="s">
        <v>2154</v>
      </c>
      <c r="N1080">
        <v>29.24</v>
      </c>
      <c r="O1080">
        <v>30422765.89158348</v>
      </c>
    </row>
    <row r="1081" spans="1:15" hidden="1" x14ac:dyDescent="0.35">
      <c r="A1081" t="s">
        <v>2074</v>
      </c>
      <c r="B1081" t="s">
        <v>2075</v>
      </c>
      <c r="C1081">
        <v>7.9614563256520388E-3</v>
      </c>
      <c r="D1081" t="s">
        <v>1274</v>
      </c>
      <c r="E1081" t="s">
        <v>1533</v>
      </c>
      <c r="F1081" t="s">
        <v>504</v>
      </c>
      <c r="G1081" t="s">
        <v>1263</v>
      </c>
      <c r="H1081">
        <v>22242246490.619999</v>
      </c>
      <c r="I1081">
        <v>3.6555</v>
      </c>
      <c r="J1081">
        <v>333000</v>
      </c>
      <c r="K1081" t="s">
        <v>2076</v>
      </c>
      <c r="L1081" s="48">
        <v>46204</v>
      </c>
      <c r="M1081" t="s">
        <v>2077</v>
      </c>
      <c r="N1081">
        <v>158.16</v>
      </c>
      <c r="O1081">
        <v>192525242.03999999</v>
      </c>
    </row>
    <row r="1082" spans="1:15" hidden="1" x14ac:dyDescent="0.35">
      <c r="A1082" t="s">
        <v>1857</v>
      </c>
      <c r="B1082" t="s">
        <v>1858</v>
      </c>
      <c r="C1082">
        <v>5.8183312791670007E-3</v>
      </c>
      <c r="D1082" t="s">
        <v>1253</v>
      </c>
      <c r="E1082" t="s">
        <v>1829</v>
      </c>
      <c r="F1082" t="s">
        <v>504</v>
      </c>
      <c r="G1082" t="s">
        <v>1260</v>
      </c>
      <c r="H1082">
        <v>22484075601.540001</v>
      </c>
      <c r="I1082">
        <v>4.4023187000000004</v>
      </c>
      <c r="J1082">
        <v>807346.42808405752</v>
      </c>
      <c r="K1082" t="s">
        <v>1859</v>
      </c>
      <c r="L1082" s="48">
        <v>46204</v>
      </c>
      <c r="M1082" t="s">
        <v>1860</v>
      </c>
      <c r="N1082">
        <v>42.274000000000001</v>
      </c>
      <c r="O1082">
        <v>150250093.44487011</v>
      </c>
    </row>
    <row r="1083" spans="1:15" x14ac:dyDescent="0.35">
      <c r="A1083" t="s">
        <v>2151</v>
      </c>
      <c r="B1083" t="s">
        <v>2152</v>
      </c>
      <c r="C1083">
        <v>4.69185632392326E-6</v>
      </c>
      <c r="D1083" t="s">
        <v>1257</v>
      </c>
      <c r="E1083" t="s">
        <v>1829</v>
      </c>
      <c r="F1083" t="s">
        <v>504</v>
      </c>
      <c r="G1083" t="s">
        <v>1254</v>
      </c>
      <c r="H1083">
        <v>13609572096.93</v>
      </c>
      <c r="I1083">
        <v>3.6555</v>
      </c>
      <c r="J1083">
        <v>652.01700000000005</v>
      </c>
      <c r="K1083" t="s">
        <v>2153</v>
      </c>
      <c r="L1083" s="48">
        <v>46204</v>
      </c>
      <c r="M1083" t="s">
        <v>2154</v>
      </c>
      <c r="N1083">
        <v>29.24</v>
      </c>
      <c r="O1083">
        <v>69692.023715939999</v>
      </c>
    </row>
    <row r="1084" spans="1:15" x14ac:dyDescent="0.35">
      <c r="A1084" t="s">
        <v>9</v>
      </c>
      <c r="B1084" t="s">
        <v>11</v>
      </c>
      <c r="C1084">
        <v>2.4338226262456701E-5</v>
      </c>
      <c r="D1084" t="s">
        <v>1274</v>
      </c>
      <c r="E1084" t="s">
        <v>1529</v>
      </c>
      <c r="F1084" t="s">
        <v>505</v>
      </c>
      <c r="G1084" t="s">
        <v>1254</v>
      </c>
      <c r="H1084">
        <v>49939198393.660004</v>
      </c>
      <c r="I1084">
        <v>1</v>
      </c>
      <c r="J1084">
        <v>600</v>
      </c>
      <c r="K1084" t="s">
        <v>10</v>
      </c>
      <c r="L1084" s="48">
        <v>46204</v>
      </c>
      <c r="M1084" t="s">
        <v>1639</v>
      </c>
      <c r="N1084">
        <v>2046.1095102239999</v>
      </c>
      <c r="O1084">
        <v>1227665.7061344001</v>
      </c>
    </row>
    <row r="1085" spans="1:15" hidden="1" x14ac:dyDescent="0.35">
      <c r="A1085" t="s">
        <v>649</v>
      </c>
      <c r="B1085" t="s">
        <v>648</v>
      </c>
      <c r="C1085">
        <v>7.5976381064866005E-8</v>
      </c>
      <c r="D1085" t="s">
        <v>1257</v>
      </c>
      <c r="E1085" t="s">
        <v>1533</v>
      </c>
      <c r="F1085" t="s">
        <v>504</v>
      </c>
      <c r="G1085" t="s">
        <v>1273</v>
      </c>
      <c r="H1085">
        <v>7904151158.3299999</v>
      </c>
      <c r="I1085">
        <v>4.4023187000000004</v>
      </c>
      <c r="J1085">
        <v>1.244</v>
      </c>
      <c r="K1085" t="s">
        <v>646</v>
      </c>
      <c r="L1085" s="48">
        <v>46204</v>
      </c>
      <c r="M1085" t="s">
        <v>1582</v>
      </c>
      <c r="N1085">
        <v>124.76</v>
      </c>
      <c r="O1085">
        <v>683.24620157892809</v>
      </c>
    </row>
    <row r="1086" spans="1:15" hidden="1" x14ac:dyDescent="0.35">
      <c r="A1086" t="s">
        <v>1973</v>
      </c>
      <c r="B1086" t="s">
        <v>1974</v>
      </c>
      <c r="C1086">
        <v>5.143185162236872E-2</v>
      </c>
      <c r="D1086" t="s">
        <v>1253</v>
      </c>
      <c r="E1086" t="s">
        <v>1829</v>
      </c>
      <c r="F1086" t="s">
        <v>504</v>
      </c>
      <c r="G1086" t="s">
        <v>1263</v>
      </c>
      <c r="H1086">
        <v>32175031138.84</v>
      </c>
      <c r="I1086">
        <v>3.6555</v>
      </c>
      <c r="J1086">
        <v>2847954.633507248</v>
      </c>
      <c r="K1086" t="s">
        <v>1975</v>
      </c>
      <c r="L1086" s="48">
        <v>46204</v>
      </c>
      <c r="M1086" t="s">
        <v>1544</v>
      </c>
      <c r="N1086">
        <v>170.43</v>
      </c>
      <c r="O1086">
        <v>1774295287.883575</v>
      </c>
    </row>
    <row r="1087" spans="1:15" x14ac:dyDescent="0.35">
      <c r="A1087" t="s">
        <v>9</v>
      </c>
      <c r="B1087" t="s">
        <v>11</v>
      </c>
      <c r="C1087">
        <v>6.4553073920355402E-6</v>
      </c>
      <c r="D1087" t="s">
        <v>1281</v>
      </c>
      <c r="E1087" t="s">
        <v>1529</v>
      </c>
      <c r="F1087" t="s">
        <v>505</v>
      </c>
      <c r="G1087" t="s">
        <v>1254</v>
      </c>
      <c r="H1087">
        <v>12432054192.16</v>
      </c>
      <c r="I1087">
        <v>1</v>
      </c>
      <c r="J1087">
        <v>40</v>
      </c>
      <c r="K1087" t="s">
        <v>10</v>
      </c>
      <c r="L1087" s="48">
        <v>46204</v>
      </c>
      <c r="M1087" t="s">
        <v>1639</v>
      </c>
      <c r="N1087">
        <v>2046.1095102239999</v>
      </c>
      <c r="O1087">
        <v>81844.380408960002</v>
      </c>
    </row>
    <row r="1088" spans="1:15" x14ac:dyDescent="0.35">
      <c r="A1088" t="s">
        <v>2151</v>
      </c>
      <c r="B1088" t="s">
        <v>2152</v>
      </c>
      <c r="C1088">
        <v>4.3005797011741497E-9</v>
      </c>
      <c r="D1088" t="s">
        <v>1274</v>
      </c>
      <c r="E1088" t="s">
        <v>1829</v>
      </c>
      <c r="F1088" t="s">
        <v>504</v>
      </c>
      <c r="G1088" t="s">
        <v>1254</v>
      </c>
      <c r="H1088">
        <v>49939198393.660004</v>
      </c>
      <c r="I1088">
        <v>3.6555</v>
      </c>
      <c r="J1088">
        <v>2.2129999997856742</v>
      </c>
      <c r="K1088" t="s">
        <v>2153</v>
      </c>
      <c r="L1088" s="48">
        <v>46204</v>
      </c>
      <c r="M1088" t="s">
        <v>2154</v>
      </c>
      <c r="N1088">
        <v>29.24</v>
      </c>
      <c r="O1088">
        <v>236.54053263709139</v>
      </c>
    </row>
    <row r="1089" spans="1:15" hidden="1" x14ac:dyDescent="0.35">
      <c r="A1089" t="s">
        <v>1891</v>
      </c>
      <c r="B1089" t="s">
        <v>1892</v>
      </c>
      <c r="C1089">
        <v>4.2545226236586097E-8</v>
      </c>
      <c r="D1089" t="s">
        <v>1257</v>
      </c>
      <c r="E1089" t="s">
        <v>1533</v>
      </c>
      <c r="F1089" t="s">
        <v>504</v>
      </c>
      <c r="G1089" t="s">
        <v>1260</v>
      </c>
      <c r="H1089">
        <v>1876132204.02</v>
      </c>
      <c r="I1089">
        <v>3.6555</v>
      </c>
      <c r="J1089">
        <v>0.1069999999436556</v>
      </c>
      <c r="K1089" t="s">
        <v>1893</v>
      </c>
      <c r="L1089" s="48">
        <v>46204</v>
      </c>
      <c r="M1089" t="s">
        <v>1596</v>
      </c>
      <c r="N1089">
        <v>219.89</v>
      </c>
      <c r="O1089">
        <v>86.007444719709923</v>
      </c>
    </row>
    <row r="1090" spans="1:15" hidden="1" x14ac:dyDescent="0.35">
      <c r="A1090" t="s">
        <v>1920</v>
      </c>
      <c r="B1090" t="s">
        <v>1921</v>
      </c>
      <c r="C1090">
        <v>9.0004975598065307E-3</v>
      </c>
      <c r="D1090" t="s">
        <v>1281</v>
      </c>
      <c r="E1090" t="s">
        <v>1829</v>
      </c>
      <c r="F1090" t="s">
        <v>504</v>
      </c>
      <c r="G1090" t="s">
        <v>1266</v>
      </c>
      <c r="H1090">
        <v>3464528509.8000002</v>
      </c>
      <c r="I1090">
        <v>3.6555</v>
      </c>
      <c r="J1090">
        <v>126458.0499999999</v>
      </c>
      <c r="K1090" t="s">
        <v>1922</v>
      </c>
      <c r="L1090" s="48">
        <v>46204</v>
      </c>
      <c r="M1090" t="s">
        <v>1923</v>
      </c>
      <c r="N1090">
        <v>76.680000000000007</v>
      </c>
      <c r="O1090">
        <v>35446664.368106984</v>
      </c>
    </row>
    <row r="1091" spans="1:15" x14ac:dyDescent="0.35">
      <c r="A1091" t="s">
        <v>2020</v>
      </c>
      <c r="B1091" t="s">
        <v>2021</v>
      </c>
      <c r="C1091">
        <v>1.9358444762459901E-3</v>
      </c>
      <c r="D1091" t="s">
        <v>1274</v>
      </c>
      <c r="E1091" t="s">
        <v>1829</v>
      </c>
      <c r="F1091" t="s">
        <v>504</v>
      </c>
      <c r="G1091" t="s">
        <v>1254</v>
      </c>
      <c r="H1091">
        <v>49939198393.660004</v>
      </c>
      <c r="I1091">
        <v>3.6555</v>
      </c>
      <c r="J1091">
        <v>100443.9378180818</v>
      </c>
      <c r="K1091" t="s">
        <v>2022</v>
      </c>
      <c r="L1091" s="48">
        <v>46204</v>
      </c>
      <c r="M1091" t="s">
        <v>2023</v>
      </c>
      <c r="N1091">
        <v>290.60000000000002</v>
      </c>
      <c r="O1091">
        <v>106700419.95007581</v>
      </c>
    </row>
    <row r="1092" spans="1:15" x14ac:dyDescent="0.35">
      <c r="A1092" t="s">
        <v>9</v>
      </c>
      <c r="B1092" t="s">
        <v>11</v>
      </c>
      <c r="C1092">
        <v>6.0081098375332302E-6</v>
      </c>
      <c r="D1092" t="s">
        <v>1257</v>
      </c>
      <c r="E1092" t="s">
        <v>1529</v>
      </c>
      <c r="F1092" t="s">
        <v>505</v>
      </c>
      <c r="G1092" t="s">
        <v>1254</v>
      </c>
      <c r="H1092">
        <v>13609572096.93</v>
      </c>
      <c r="I1092">
        <v>1</v>
      </c>
      <c r="J1092">
        <v>40</v>
      </c>
      <c r="K1092" t="s">
        <v>10</v>
      </c>
      <c r="L1092" s="48">
        <v>46204</v>
      </c>
      <c r="M1092" t="s">
        <v>1639</v>
      </c>
      <c r="N1092">
        <v>2046.1095102239999</v>
      </c>
      <c r="O1092">
        <v>81844.380408960002</v>
      </c>
    </row>
    <row r="1093" spans="1:15" hidden="1" x14ac:dyDescent="0.35">
      <c r="A1093" t="s">
        <v>2038</v>
      </c>
      <c r="B1093" t="s">
        <v>2039</v>
      </c>
      <c r="C1093">
        <v>3.788506020069637E-3</v>
      </c>
      <c r="D1093" t="s">
        <v>1253</v>
      </c>
      <c r="E1093" t="s">
        <v>1829</v>
      </c>
      <c r="F1093" t="s">
        <v>504</v>
      </c>
      <c r="G1093" t="s">
        <v>1266</v>
      </c>
      <c r="H1093">
        <v>21321717942.369999</v>
      </c>
      <c r="I1093">
        <v>3.6555</v>
      </c>
      <c r="J1093">
        <v>90073.54</v>
      </c>
      <c r="K1093" t="s">
        <v>2040</v>
      </c>
      <c r="L1093" s="48">
        <v>46204</v>
      </c>
      <c r="M1093" t="s">
        <v>2041</v>
      </c>
      <c r="N1093">
        <v>264.79000000000002</v>
      </c>
      <c r="O1093">
        <v>87185768.346201301</v>
      </c>
    </row>
    <row r="1094" spans="1:15" hidden="1" x14ac:dyDescent="0.35">
      <c r="A1094" t="s">
        <v>2074</v>
      </c>
      <c r="B1094" t="s">
        <v>2075</v>
      </c>
      <c r="C1094">
        <v>1.056544497171439E-2</v>
      </c>
      <c r="D1094" t="s">
        <v>1257</v>
      </c>
      <c r="E1094" t="s">
        <v>1533</v>
      </c>
      <c r="F1094" t="s">
        <v>504</v>
      </c>
      <c r="G1094" t="s">
        <v>1263</v>
      </c>
      <c r="H1094">
        <v>6913819376.2700005</v>
      </c>
      <c r="I1094">
        <v>3.6555</v>
      </c>
      <c r="J1094">
        <v>136000.00000000099</v>
      </c>
      <c r="K1094" t="s">
        <v>2076</v>
      </c>
      <c r="L1094" s="48">
        <v>46204</v>
      </c>
      <c r="M1094" t="s">
        <v>2077</v>
      </c>
      <c r="N1094">
        <v>158.16</v>
      </c>
      <c r="O1094">
        <v>78628927.680000573</v>
      </c>
    </row>
    <row r="1095" spans="1:15" x14ac:dyDescent="0.35">
      <c r="A1095" t="s">
        <v>1342</v>
      </c>
      <c r="B1095" t="s">
        <v>1343</v>
      </c>
      <c r="C1095">
        <v>1.7882437968445E-6</v>
      </c>
      <c r="D1095" t="s">
        <v>1257</v>
      </c>
      <c r="E1095" t="s">
        <v>1529</v>
      </c>
      <c r="F1095" t="s">
        <v>505</v>
      </c>
      <c r="G1095" t="s">
        <v>1254</v>
      </c>
      <c r="H1095">
        <v>13609572096.93</v>
      </c>
      <c r="I1095">
        <v>1</v>
      </c>
      <c r="J1095">
        <v>24.999994842360142</v>
      </c>
      <c r="K1095" t="s">
        <v>1672</v>
      </c>
      <c r="L1095" s="48">
        <v>46204</v>
      </c>
      <c r="M1095" t="s">
        <v>1673</v>
      </c>
      <c r="N1095">
        <v>974.79029517900005</v>
      </c>
      <c r="O1095">
        <v>24369.752351857722</v>
      </c>
    </row>
    <row r="1096" spans="1:15" x14ac:dyDescent="0.35">
      <c r="A1096" t="s">
        <v>2020</v>
      </c>
      <c r="B1096" t="s">
        <v>2021</v>
      </c>
      <c r="C1096">
        <v>1.6649627992722301E-3</v>
      </c>
      <c r="D1096" t="s">
        <v>1281</v>
      </c>
      <c r="E1096" t="s">
        <v>1829</v>
      </c>
      <c r="F1096" t="s">
        <v>504</v>
      </c>
      <c r="G1096" t="s">
        <v>1254</v>
      </c>
      <c r="H1096">
        <v>12432054192.16</v>
      </c>
      <c r="I1096">
        <v>3.6555</v>
      </c>
      <c r="J1096">
        <v>21713.935274884261</v>
      </c>
      <c r="K1096" t="s">
        <v>2022</v>
      </c>
      <c r="L1096" s="48">
        <v>46204</v>
      </c>
      <c r="M1096" t="s">
        <v>2023</v>
      </c>
      <c r="N1096">
        <v>290.60000000000002</v>
      </c>
      <c r="O1096">
        <v>23066459.389466841</v>
      </c>
    </row>
    <row r="1097" spans="1:15" hidden="1" x14ac:dyDescent="0.35">
      <c r="A1097" t="s">
        <v>1713</v>
      </c>
      <c r="B1097" t="s">
        <v>1714</v>
      </c>
      <c r="C1097">
        <v>1.392119482294037E-3</v>
      </c>
      <c r="D1097" t="s">
        <v>1253</v>
      </c>
      <c r="E1097" t="s">
        <v>1533</v>
      </c>
      <c r="F1097" t="s">
        <v>504</v>
      </c>
      <c r="G1097" t="s">
        <v>1260</v>
      </c>
      <c r="H1097">
        <v>22484075601.540001</v>
      </c>
      <c r="I1097">
        <v>3.6555</v>
      </c>
      <c r="J1097">
        <v>366788.761</v>
      </c>
      <c r="K1097" t="s">
        <v>1715</v>
      </c>
      <c r="L1097" s="48">
        <v>46204</v>
      </c>
      <c r="M1097" t="s">
        <v>1716</v>
      </c>
      <c r="N1097">
        <v>25.154199999999999</v>
      </c>
      <c r="O1097">
        <v>33726658.687789328</v>
      </c>
    </row>
    <row r="1098" spans="1:15" hidden="1" x14ac:dyDescent="0.35">
      <c r="A1098" t="s">
        <v>1306</v>
      </c>
      <c r="B1098" t="s">
        <v>1307</v>
      </c>
      <c r="C1098">
        <v>1.826831350518408E-2</v>
      </c>
      <c r="D1098" t="s">
        <v>1257</v>
      </c>
      <c r="E1098" t="s">
        <v>1529</v>
      </c>
      <c r="F1098" t="s">
        <v>505</v>
      </c>
      <c r="G1098" t="s">
        <v>1260</v>
      </c>
      <c r="H1098">
        <v>1876132204.02</v>
      </c>
      <c r="I1098">
        <v>1</v>
      </c>
      <c r="J1098">
        <v>32633.53999999999</v>
      </c>
      <c r="L1098" s="48">
        <v>46204</v>
      </c>
      <c r="M1098" t="s">
        <v>1589</v>
      </c>
      <c r="N1098">
        <v>1052.7461109999999</v>
      </c>
      <c r="O1098">
        <v>34354832.323162928</v>
      </c>
    </row>
    <row r="1099" spans="1:15" x14ac:dyDescent="0.35">
      <c r="A1099" t="s">
        <v>1426</v>
      </c>
      <c r="B1099" t="s">
        <v>1427</v>
      </c>
      <c r="C1099">
        <v>1.83586271542406E-8</v>
      </c>
      <c r="D1099" t="s">
        <v>1274</v>
      </c>
      <c r="E1099" t="s">
        <v>1829</v>
      </c>
      <c r="F1099" t="s">
        <v>504</v>
      </c>
      <c r="G1099" t="s">
        <v>1254</v>
      </c>
      <c r="H1099">
        <v>49939198393.660004</v>
      </c>
      <c r="I1099">
        <v>4.4023187000000004</v>
      </c>
      <c r="J1099">
        <v>1.2422072553663379</v>
      </c>
      <c r="K1099" t="s">
        <v>1506</v>
      </c>
      <c r="L1099" s="48">
        <v>46204</v>
      </c>
      <c r="M1099" t="s">
        <v>2119</v>
      </c>
      <c r="N1099">
        <v>192.36</v>
      </c>
      <c r="O1099">
        <v>1051.938401281029</v>
      </c>
    </row>
    <row r="1100" spans="1:15" x14ac:dyDescent="0.35">
      <c r="A1100" t="s">
        <v>1336</v>
      </c>
      <c r="B1100" t="s">
        <v>1337</v>
      </c>
      <c r="C1100">
        <v>4.9405555034778901E-4</v>
      </c>
      <c r="D1100" t="s">
        <v>1257</v>
      </c>
      <c r="E1100" t="s">
        <v>1529</v>
      </c>
      <c r="F1100" t="s">
        <v>505</v>
      </c>
      <c r="G1100" t="s">
        <v>1254</v>
      </c>
      <c r="H1100">
        <v>13609572096.93</v>
      </c>
      <c r="I1100">
        <v>1</v>
      </c>
      <c r="J1100">
        <v>21551.086614073869</v>
      </c>
      <c r="K1100" t="s">
        <v>254</v>
      </c>
      <c r="L1100" s="48">
        <v>46204</v>
      </c>
      <c r="M1100" t="s">
        <v>1654</v>
      </c>
      <c r="N1100">
        <v>312.20655147399998</v>
      </c>
      <c r="O1100">
        <v>6728390.4322974849</v>
      </c>
    </row>
    <row r="1101" spans="1:15" hidden="1" x14ac:dyDescent="0.35">
      <c r="A1101" t="s">
        <v>1358</v>
      </c>
      <c r="B1101" t="s">
        <v>1359</v>
      </c>
      <c r="C1101">
        <v>1.1057345965751501E-3</v>
      </c>
      <c r="D1101" t="s">
        <v>1257</v>
      </c>
      <c r="E1101" t="s">
        <v>1529</v>
      </c>
      <c r="F1101" t="s">
        <v>505</v>
      </c>
      <c r="G1101" t="s">
        <v>1266</v>
      </c>
      <c r="H1101">
        <v>4819620516.6400003</v>
      </c>
      <c r="I1101">
        <v>1</v>
      </c>
      <c r="J1101">
        <v>517</v>
      </c>
      <c r="K1101" t="s">
        <v>1698</v>
      </c>
      <c r="L1101" s="48">
        <v>46204</v>
      </c>
      <c r="M1101" t="s">
        <v>1699</v>
      </c>
      <c r="N1101">
        <v>10313.473692693</v>
      </c>
      <c r="O1101">
        <v>5332065.899122281</v>
      </c>
    </row>
    <row r="1102" spans="1:15" hidden="1" x14ac:dyDescent="0.35">
      <c r="A1102" t="s">
        <v>1346</v>
      </c>
      <c r="B1102" t="s">
        <v>1347</v>
      </c>
      <c r="C1102">
        <v>2.8244904328376631E-3</v>
      </c>
      <c r="D1102" t="s">
        <v>1253</v>
      </c>
      <c r="E1102" t="s">
        <v>1529</v>
      </c>
      <c r="F1102" t="s">
        <v>505</v>
      </c>
      <c r="G1102" t="s">
        <v>1273</v>
      </c>
      <c r="H1102">
        <v>38668920674.18</v>
      </c>
      <c r="I1102">
        <v>1</v>
      </c>
      <c r="J1102">
        <v>104270</v>
      </c>
      <c r="L1102" s="48">
        <v>46204</v>
      </c>
      <c r="M1102" t="s">
        <v>1530</v>
      </c>
      <c r="N1102">
        <v>1058.729722</v>
      </c>
      <c r="O1102">
        <v>110393748.11294</v>
      </c>
    </row>
    <row r="1103" spans="1:15" x14ac:dyDescent="0.35">
      <c r="A1103" t="s">
        <v>1336</v>
      </c>
      <c r="B1103" t="s">
        <v>1337</v>
      </c>
      <c r="C1103">
        <v>4.5290226205775101E-5</v>
      </c>
      <c r="D1103" t="s">
        <v>1274</v>
      </c>
      <c r="E1103" t="s">
        <v>1529</v>
      </c>
      <c r="F1103" t="s">
        <v>505</v>
      </c>
      <c r="G1103" t="s">
        <v>1254</v>
      </c>
      <c r="H1103">
        <v>49939198393.660004</v>
      </c>
      <c r="I1103">
        <v>1</v>
      </c>
      <c r="J1103">
        <v>7315.4</v>
      </c>
      <c r="K1103" t="s">
        <v>254</v>
      </c>
      <c r="L1103" s="48">
        <v>46204</v>
      </c>
      <c r="M1103" t="s">
        <v>1654</v>
      </c>
      <c r="N1103">
        <v>312.20655147399998</v>
      </c>
      <c r="O1103">
        <v>2283915.8066528989</v>
      </c>
    </row>
    <row r="1104" spans="1:15" x14ac:dyDescent="0.35">
      <c r="A1104" t="s">
        <v>1426</v>
      </c>
      <c r="B1104" t="s">
        <v>1427</v>
      </c>
      <c r="C1104">
        <v>3.12929273974386E-8</v>
      </c>
      <c r="D1104" t="s">
        <v>1281</v>
      </c>
      <c r="E1104" t="s">
        <v>1829</v>
      </c>
      <c r="F1104" t="s">
        <v>504</v>
      </c>
      <c r="G1104" t="s">
        <v>1254</v>
      </c>
      <c r="H1104">
        <v>12432054192.16</v>
      </c>
      <c r="I1104">
        <v>4.4023187000000004</v>
      </c>
      <c r="J1104">
        <v>0.53220725416167625</v>
      </c>
      <c r="K1104" t="s">
        <v>1506</v>
      </c>
      <c r="L1104" s="48">
        <v>46204</v>
      </c>
      <c r="M1104" t="s">
        <v>2119</v>
      </c>
      <c r="N1104">
        <v>192.36</v>
      </c>
      <c r="O1104">
        <v>450.68908241716508</v>
      </c>
    </row>
    <row r="1105" spans="1:15" hidden="1" x14ac:dyDescent="0.35">
      <c r="A1105" t="s">
        <v>1980</v>
      </c>
      <c r="B1105" t="s">
        <v>1981</v>
      </c>
      <c r="C1105">
        <v>4.7990093457970957E-2</v>
      </c>
      <c r="D1105" t="s">
        <v>1253</v>
      </c>
      <c r="E1105" t="s">
        <v>1829</v>
      </c>
      <c r="F1105" t="s">
        <v>504</v>
      </c>
      <c r="G1105" t="s">
        <v>1263</v>
      </c>
      <c r="H1105">
        <v>32175031138.84</v>
      </c>
      <c r="I1105">
        <v>3.6555</v>
      </c>
      <c r="J1105">
        <v>832115.75534856063</v>
      </c>
      <c r="K1105" t="s">
        <v>1982</v>
      </c>
      <c r="L1105" s="48">
        <v>46204</v>
      </c>
      <c r="M1105" t="s">
        <v>1544</v>
      </c>
      <c r="N1105">
        <v>555.52</v>
      </c>
      <c r="O1105">
        <v>1689780260.29526</v>
      </c>
    </row>
    <row r="1106" spans="1:15" hidden="1" x14ac:dyDescent="0.35">
      <c r="A1106" t="s">
        <v>2059</v>
      </c>
      <c r="B1106" t="s">
        <v>2060</v>
      </c>
      <c r="C1106">
        <v>6.4756608623696083E-3</v>
      </c>
      <c r="D1106" t="s">
        <v>1253</v>
      </c>
      <c r="E1106" t="s">
        <v>1533</v>
      </c>
      <c r="F1106" t="s">
        <v>504</v>
      </c>
      <c r="G1106" t="s">
        <v>1266</v>
      </c>
      <c r="H1106">
        <v>21321717942.369999</v>
      </c>
      <c r="I1106">
        <v>3.6555</v>
      </c>
      <c r="J1106">
        <v>2231418.46199999</v>
      </c>
      <c r="K1106" t="s">
        <v>2061</v>
      </c>
      <c r="L1106" s="48">
        <v>46204</v>
      </c>
      <c r="M1106" t="s">
        <v>1646</v>
      </c>
      <c r="N1106">
        <v>18.309999999999999</v>
      </c>
      <c r="O1106">
        <v>149353757.93936801</v>
      </c>
    </row>
    <row r="1107" spans="1:15" x14ac:dyDescent="0.35">
      <c r="A1107" t="s">
        <v>1426</v>
      </c>
      <c r="B1107" t="s">
        <v>1427</v>
      </c>
      <c r="C1107">
        <v>3.38314363340261E-8</v>
      </c>
      <c r="D1107" t="s">
        <v>1257</v>
      </c>
      <c r="E1107" t="s">
        <v>1829</v>
      </c>
      <c r="F1107" t="s">
        <v>504</v>
      </c>
      <c r="G1107" t="s">
        <v>1254</v>
      </c>
      <c r="H1107">
        <v>13609572096.93</v>
      </c>
      <c r="I1107">
        <v>4.4023187000000004</v>
      </c>
      <c r="J1107">
        <v>0.6182072552703346</v>
      </c>
      <c r="K1107" t="s">
        <v>1506</v>
      </c>
      <c r="L1107" s="48">
        <v>46204</v>
      </c>
      <c r="M1107" t="s">
        <v>2119</v>
      </c>
      <c r="N1107">
        <v>192.36</v>
      </c>
      <c r="O1107">
        <v>523.51646551736224</v>
      </c>
    </row>
    <row r="1108" spans="1:15" x14ac:dyDescent="0.35">
      <c r="A1108" t="s">
        <v>507</v>
      </c>
      <c r="B1108" t="s">
        <v>509</v>
      </c>
      <c r="C1108">
        <v>2.6390039786805459E-3</v>
      </c>
      <c r="D1108" t="s">
        <v>1257</v>
      </c>
      <c r="E1108" t="s">
        <v>1529</v>
      </c>
      <c r="F1108" t="s">
        <v>505</v>
      </c>
      <c r="G1108" t="s">
        <v>1254</v>
      </c>
      <c r="H1108">
        <v>13609572096.93</v>
      </c>
      <c r="I1108">
        <v>1</v>
      </c>
      <c r="J1108">
        <v>32305.999999999989</v>
      </c>
      <c r="K1108" t="s">
        <v>254</v>
      </c>
      <c r="L1108" s="48">
        <v>46204</v>
      </c>
      <c r="M1108" t="s">
        <v>1654</v>
      </c>
      <c r="N1108">
        <v>1113.420727339</v>
      </c>
      <c r="O1108">
        <v>35970170.017413728</v>
      </c>
    </row>
    <row r="1109" spans="1:15" hidden="1" x14ac:dyDescent="0.35">
      <c r="A1109" t="s">
        <v>1743</v>
      </c>
      <c r="B1109" t="s">
        <v>1744</v>
      </c>
      <c r="C1109">
        <v>1.74962250847732E-8</v>
      </c>
      <c r="D1109" t="s">
        <v>1253</v>
      </c>
      <c r="E1109" t="s">
        <v>1533</v>
      </c>
      <c r="F1109" t="s">
        <v>504</v>
      </c>
      <c r="G1109" t="s">
        <v>1260</v>
      </c>
      <c r="H1109">
        <v>22484075601.540001</v>
      </c>
      <c r="I1109">
        <v>3.6555</v>
      </c>
      <c r="J1109">
        <v>2.8679999995591001</v>
      </c>
      <c r="K1109" t="s">
        <v>1745</v>
      </c>
      <c r="L1109" s="48">
        <v>46204</v>
      </c>
      <c r="M1109" t="s">
        <v>1746</v>
      </c>
      <c r="N1109">
        <v>40.54</v>
      </c>
      <c r="O1109">
        <v>425.02030589466131</v>
      </c>
    </row>
    <row r="1110" spans="1:15" hidden="1" x14ac:dyDescent="0.35">
      <c r="A1110" t="s">
        <v>1271</v>
      </c>
      <c r="B1110" t="s">
        <v>1272</v>
      </c>
      <c r="C1110">
        <v>5.3096594497982598E-3</v>
      </c>
      <c r="D1110" t="s">
        <v>1257</v>
      </c>
      <c r="E1110" t="s">
        <v>1529</v>
      </c>
      <c r="F1110" t="s">
        <v>505</v>
      </c>
      <c r="G1110" t="s">
        <v>1263</v>
      </c>
      <c r="H1110">
        <v>6913819376.2700005</v>
      </c>
      <c r="I1110">
        <v>3.6555</v>
      </c>
      <c r="J1110">
        <v>10216</v>
      </c>
      <c r="L1110" s="48">
        <v>46204</v>
      </c>
      <c r="M1110" t="s">
        <v>1530</v>
      </c>
      <c r="N1110">
        <v>1057.4958329999999</v>
      </c>
      <c r="O1110">
        <v>39491746.195101798</v>
      </c>
    </row>
    <row r="1111" spans="1:15" x14ac:dyDescent="0.35">
      <c r="A1111" t="s">
        <v>507</v>
      </c>
      <c r="B1111" t="s">
        <v>509</v>
      </c>
      <c r="C1111">
        <v>1.87978085918488E-4</v>
      </c>
      <c r="D1111" t="s">
        <v>1274</v>
      </c>
      <c r="E1111" t="s">
        <v>1529</v>
      </c>
      <c r="F1111" t="s">
        <v>505</v>
      </c>
      <c r="G1111" t="s">
        <v>1254</v>
      </c>
      <c r="H1111">
        <v>49939198393.660004</v>
      </c>
      <c r="I1111">
        <v>1</v>
      </c>
      <c r="J1111">
        <v>8521</v>
      </c>
      <c r="K1111" t="s">
        <v>254</v>
      </c>
      <c r="L1111" s="48">
        <v>46204</v>
      </c>
      <c r="M1111" t="s">
        <v>1654</v>
      </c>
      <c r="N1111">
        <v>1113.420727339</v>
      </c>
      <c r="O1111">
        <v>9487458.0176556185</v>
      </c>
    </row>
    <row r="1112" spans="1:15" x14ac:dyDescent="0.35">
      <c r="A1112" t="s">
        <v>2173</v>
      </c>
      <c r="B1112" t="s">
        <v>2174</v>
      </c>
      <c r="C1112">
        <v>1.7248356396405801E-6</v>
      </c>
      <c r="D1112" t="s">
        <v>1274</v>
      </c>
      <c r="E1112" t="s">
        <v>1829</v>
      </c>
      <c r="F1112" t="s">
        <v>504</v>
      </c>
      <c r="G1112" t="s">
        <v>1254</v>
      </c>
      <c r="H1112">
        <v>49939198393.660004</v>
      </c>
      <c r="I1112">
        <v>4.4023187000000004</v>
      </c>
      <c r="J1112">
        <v>500</v>
      </c>
      <c r="K1112" t="s">
        <v>2175</v>
      </c>
      <c r="L1112" s="48">
        <v>46204</v>
      </c>
      <c r="M1112" t="s">
        <v>2176</v>
      </c>
      <c r="N1112">
        <v>44.72</v>
      </c>
      <c r="O1112">
        <v>98435.846132000006</v>
      </c>
    </row>
    <row r="1113" spans="1:15" hidden="1" x14ac:dyDescent="0.35">
      <c r="A1113" t="s">
        <v>1356</v>
      </c>
      <c r="B1113" t="s">
        <v>1357</v>
      </c>
      <c r="C1113">
        <v>9.2155156686509301E-4</v>
      </c>
      <c r="D1113" t="s">
        <v>1257</v>
      </c>
      <c r="E1113" t="s">
        <v>1529</v>
      </c>
      <c r="F1113" t="s">
        <v>505</v>
      </c>
      <c r="G1113" t="s">
        <v>1266</v>
      </c>
      <c r="H1113">
        <v>4819620516.6400003</v>
      </c>
      <c r="I1113">
        <v>1</v>
      </c>
      <c r="J1113">
        <v>407.96</v>
      </c>
      <c r="K1113" t="s">
        <v>1698</v>
      </c>
      <c r="L1113" s="48">
        <v>46204</v>
      </c>
      <c r="M1113" t="s">
        <v>1699</v>
      </c>
      <c r="N1113">
        <v>10894.716650713999</v>
      </c>
      <c r="O1113">
        <v>4444608.6048252815</v>
      </c>
    </row>
    <row r="1114" spans="1:15" x14ac:dyDescent="0.35">
      <c r="A1114" t="s">
        <v>2016</v>
      </c>
      <c r="B1114" t="s">
        <v>2017</v>
      </c>
      <c r="C1114">
        <v>1.59038297285345E-6</v>
      </c>
      <c r="D1114" t="s">
        <v>1274</v>
      </c>
      <c r="E1114" t="s">
        <v>1829</v>
      </c>
      <c r="F1114" t="s">
        <v>504</v>
      </c>
      <c r="G1114" t="s">
        <v>1254</v>
      </c>
      <c r="H1114">
        <v>49939198393.660004</v>
      </c>
      <c r="I1114">
        <v>4.4023187000000004</v>
      </c>
      <c r="J1114">
        <v>1000</v>
      </c>
      <c r="K1114" t="s">
        <v>2018</v>
      </c>
      <c r="L1114" s="48">
        <v>46204</v>
      </c>
      <c r="M1114" t="s">
        <v>2019</v>
      </c>
      <c r="N1114">
        <v>20.9</v>
      </c>
      <c r="O1114">
        <v>92008.460830000011</v>
      </c>
    </row>
    <row r="1115" spans="1:15" hidden="1" x14ac:dyDescent="0.35">
      <c r="A1115" t="s">
        <v>1286</v>
      </c>
      <c r="B1115" t="s">
        <v>1287</v>
      </c>
      <c r="C1115">
        <v>2.0784738275639301E-3</v>
      </c>
      <c r="D1115" t="s">
        <v>1274</v>
      </c>
      <c r="E1115" t="s">
        <v>1529</v>
      </c>
      <c r="F1115" t="s">
        <v>505</v>
      </c>
      <c r="G1115" t="s">
        <v>1260</v>
      </c>
      <c r="H1115">
        <v>14659382987.110001</v>
      </c>
      <c r="I1115">
        <v>1</v>
      </c>
      <c r="J1115">
        <v>29161</v>
      </c>
      <c r="L1115" s="48">
        <v>46204</v>
      </c>
      <c r="M1115" t="s">
        <v>1576</v>
      </c>
      <c r="N1115">
        <v>1053.2153029630001</v>
      </c>
      <c r="O1115">
        <v>30712811.449704051</v>
      </c>
    </row>
    <row r="1116" spans="1:15" hidden="1" x14ac:dyDescent="0.35">
      <c r="A1116" t="s">
        <v>1643</v>
      </c>
      <c r="B1116" t="s">
        <v>1644</v>
      </c>
      <c r="C1116">
        <v>8.1923793397248301E-4</v>
      </c>
      <c r="D1116" t="s">
        <v>1253</v>
      </c>
      <c r="E1116" t="s">
        <v>1533</v>
      </c>
      <c r="F1116" t="s">
        <v>504</v>
      </c>
      <c r="G1116" t="s">
        <v>1266</v>
      </c>
      <c r="H1116">
        <v>21321717942.369999</v>
      </c>
      <c r="I1116">
        <v>3.6555</v>
      </c>
      <c r="J1116">
        <v>255472.62220591019</v>
      </c>
      <c r="K1116" t="s">
        <v>1645</v>
      </c>
      <c r="L1116" s="48">
        <v>46204</v>
      </c>
      <c r="M1116" t="s">
        <v>1646</v>
      </c>
      <c r="N1116">
        <v>20.100000000000001</v>
      </c>
      <c r="O1116">
        <v>18770991.426521469</v>
      </c>
    </row>
    <row r="1117" spans="1:15" x14ac:dyDescent="0.35">
      <c r="A1117" t="s">
        <v>1362</v>
      </c>
      <c r="B1117" t="s">
        <v>1363</v>
      </c>
      <c r="C1117">
        <v>2.0797856279506301E-3</v>
      </c>
      <c r="D1117" t="s">
        <v>1274</v>
      </c>
      <c r="E1117" t="s">
        <v>1529</v>
      </c>
      <c r="F1117" t="s">
        <v>505</v>
      </c>
      <c r="G1117" t="s">
        <v>1254</v>
      </c>
      <c r="H1117">
        <v>49939198393.660004</v>
      </c>
      <c r="I1117">
        <v>1</v>
      </c>
      <c r="J1117">
        <v>1824719</v>
      </c>
      <c r="K1117" t="s">
        <v>1708</v>
      </c>
      <c r="L1117" s="48">
        <v>46204</v>
      </c>
      <c r="M1117" t="s">
        <v>1707</v>
      </c>
      <c r="N1117">
        <v>57.499238642000002</v>
      </c>
      <c r="O1117">
        <v>104919953.23559161</v>
      </c>
    </row>
    <row r="1118" spans="1:15" hidden="1" x14ac:dyDescent="0.35">
      <c r="A1118" t="s">
        <v>1271</v>
      </c>
      <c r="B1118" t="s">
        <v>1272</v>
      </c>
      <c r="C1118">
        <v>1.845027235171615E-3</v>
      </c>
      <c r="D1118" t="s">
        <v>1274</v>
      </c>
      <c r="E1118" t="s">
        <v>1529</v>
      </c>
      <c r="F1118" t="s">
        <v>505</v>
      </c>
      <c r="G1118" t="s">
        <v>1263</v>
      </c>
      <c r="H1118">
        <v>22242246490.619999</v>
      </c>
      <c r="I1118">
        <v>3.6555</v>
      </c>
      <c r="J1118">
        <v>11535</v>
      </c>
      <c r="L1118" s="48">
        <v>46204</v>
      </c>
      <c r="M1118" t="s">
        <v>1530</v>
      </c>
      <c r="N1118">
        <v>1057.4958329999999</v>
      </c>
      <c r="O1118">
        <v>44590572.862225853</v>
      </c>
    </row>
    <row r="1119" spans="1:15" x14ac:dyDescent="0.35">
      <c r="A1119" t="s">
        <v>1338</v>
      </c>
      <c r="B1119" t="s">
        <v>1339</v>
      </c>
      <c r="C1119">
        <v>7.6201980922435399E-5</v>
      </c>
      <c r="D1119" t="s">
        <v>1274</v>
      </c>
      <c r="E1119" t="s">
        <v>1529</v>
      </c>
      <c r="F1119" t="s">
        <v>505</v>
      </c>
      <c r="G1119" t="s">
        <v>1254</v>
      </c>
      <c r="H1119">
        <v>49939198393.660004</v>
      </c>
      <c r="I1119">
        <v>1</v>
      </c>
      <c r="J1119">
        <v>3685</v>
      </c>
      <c r="K1119" t="s">
        <v>254</v>
      </c>
      <c r="L1119" s="48">
        <v>46204</v>
      </c>
      <c r="M1119" t="s">
        <v>1654</v>
      </c>
      <c r="N1119">
        <v>1042.30270335</v>
      </c>
      <c r="O1119">
        <v>3840885.4618447502</v>
      </c>
    </row>
    <row r="1120" spans="1:15" hidden="1" x14ac:dyDescent="0.35">
      <c r="A1120" t="s">
        <v>1865</v>
      </c>
      <c r="B1120" t="s">
        <v>1866</v>
      </c>
      <c r="C1120">
        <v>1.208065926692894E-8</v>
      </c>
      <c r="D1120" t="s">
        <v>1253</v>
      </c>
      <c r="E1120" t="s">
        <v>1829</v>
      </c>
      <c r="F1120" t="s">
        <v>504</v>
      </c>
      <c r="G1120" t="s">
        <v>1260</v>
      </c>
      <c r="H1120">
        <v>22484075601.540001</v>
      </c>
      <c r="I1120">
        <v>4.4023187000000004</v>
      </c>
      <c r="J1120">
        <v>2.9999999978672349</v>
      </c>
      <c r="K1120" t="s">
        <v>1867</v>
      </c>
      <c r="L1120" s="48">
        <v>46204</v>
      </c>
      <c r="M1120" t="s">
        <v>1868</v>
      </c>
      <c r="N1120">
        <v>23.566700000000001</v>
      </c>
      <c r="O1120">
        <v>311.24437210059972</v>
      </c>
    </row>
    <row r="1121" spans="1:15" x14ac:dyDescent="0.35">
      <c r="A1121" t="s">
        <v>2155</v>
      </c>
      <c r="B1121" t="s">
        <v>2156</v>
      </c>
      <c r="C1121">
        <v>1.197884482837982E-6</v>
      </c>
      <c r="D1121" t="s">
        <v>1274</v>
      </c>
      <c r="E1121" t="s">
        <v>1829</v>
      </c>
      <c r="F1121" t="s">
        <v>504</v>
      </c>
      <c r="G1121" t="s">
        <v>1254</v>
      </c>
      <c r="H1121">
        <v>49939198393.660004</v>
      </c>
      <c r="I1121">
        <v>5.0888216000000002</v>
      </c>
      <c r="J1121">
        <v>7192.7550003237811</v>
      </c>
      <c r="K1121" t="s">
        <v>2157</v>
      </c>
      <c r="L1121" s="48">
        <v>46204</v>
      </c>
      <c r="M1121" t="s">
        <v>2158</v>
      </c>
      <c r="N1121">
        <v>1.847059</v>
      </c>
      <c r="O1121">
        <v>67607.248582084052</v>
      </c>
    </row>
    <row r="1122" spans="1:15" x14ac:dyDescent="0.35">
      <c r="A1122" t="s">
        <v>2155</v>
      </c>
      <c r="B1122" t="s">
        <v>2156</v>
      </c>
      <c r="C1122">
        <v>1.103472886455525E-6</v>
      </c>
      <c r="D1122" t="s">
        <v>1281</v>
      </c>
      <c r="E1122" t="s">
        <v>1829</v>
      </c>
      <c r="F1122" t="s">
        <v>504</v>
      </c>
      <c r="G1122" t="s">
        <v>1254</v>
      </c>
      <c r="H1122">
        <v>12432054192.16</v>
      </c>
      <c r="I1122">
        <v>5.0888216000000002</v>
      </c>
      <c r="J1122">
        <v>1665.415999629372</v>
      </c>
      <c r="K1122" t="s">
        <v>2157</v>
      </c>
      <c r="L1122" s="48">
        <v>46204</v>
      </c>
      <c r="M1122" t="s">
        <v>2158</v>
      </c>
      <c r="N1122">
        <v>1.847059</v>
      </c>
      <c r="O1122">
        <v>15653.834097568249</v>
      </c>
    </row>
    <row r="1123" spans="1:15" hidden="1" x14ac:dyDescent="0.35">
      <c r="A1123" t="s">
        <v>1574</v>
      </c>
      <c r="B1123" t="s">
        <v>582</v>
      </c>
      <c r="C1123">
        <v>3.3627691358008169E-4</v>
      </c>
      <c r="D1123" t="s">
        <v>1253</v>
      </c>
      <c r="E1123" t="s">
        <v>1533</v>
      </c>
      <c r="F1123" t="s">
        <v>504</v>
      </c>
      <c r="G1123" t="s">
        <v>1263</v>
      </c>
      <c r="H1123">
        <v>32175031138.84</v>
      </c>
      <c r="I1123">
        <v>3.6555</v>
      </c>
      <c r="J1123">
        <v>40000</v>
      </c>
      <c r="K1123" t="s">
        <v>1575</v>
      </c>
      <c r="L1123" s="48">
        <v>46204</v>
      </c>
      <c r="M1123" t="s">
        <v>1544</v>
      </c>
      <c r="N1123">
        <v>79.52</v>
      </c>
      <c r="O1123">
        <v>11627414.4</v>
      </c>
    </row>
    <row r="1124" spans="1:15" x14ac:dyDescent="0.35">
      <c r="A1124" t="s">
        <v>1338</v>
      </c>
      <c r="B1124" t="s">
        <v>1339</v>
      </c>
      <c r="C1124">
        <v>9.4348350387067799E-4</v>
      </c>
      <c r="D1124" t="s">
        <v>1257</v>
      </c>
      <c r="E1124" t="s">
        <v>1529</v>
      </c>
      <c r="F1124" t="s">
        <v>505</v>
      </c>
      <c r="G1124" t="s">
        <v>1254</v>
      </c>
      <c r="H1124">
        <v>13609572096.93</v>
      </c>
      <c r="I1124">
        <v>1</v>
      </c>
      <c r="J1124">
        <v>12321.55</v>
      </c>
      <c r="K1124" t="s">
        <v>254</v>
      </c>
      <c r="L1124" s="48">
        <v>46204</v>
      </c>
      <c r="M1124" t="s">
        <v>1654</v>
      </c>
      <c r="N1124">
        <v>1042.30270335</v>
      </c>
      <c r="O1124">
        <v>12842784.874462189</v>
      </c>
    </row>
    <row r="1125" spans="1:15" hidden="1" x14ac:dyDescent="0.35">
      <c r="A1125" t="s">
        <v>1685</v>
      </c>
      <c r="B1125" t="s">
        <v>1686</v>
      </c>
      <c r="C1125">
        <v>2.373043425112787E-3</v>
      </c>
      <c r="D1125" t="s">
        <v>1253</v>
      </c>
      <c r="E1125" t="s">
        <v>1529</v>
      </c>
      <c r="F1125" t="s">
        <v>505</v>
      </c>
      <c r="G1125" t="s">
        <v>1273</v>
      </c>
      <c r="H1125">
        <v>38668920674.18</v>
      </c>
      <c r="I1125">
        <v>1</v>
      </c>
      <c r="J1125">
        <v>9100</v>
      </c>
      <c r="K1125" t="s">
        <v>1687</v>
      </c>
      <c r="L1125" s="48">
        <v>46204</v>
      </c>
      <c r="M1125" t="s">
        <v>1559</v>
      </c>
      <c r="N1125">
        <v>10154.108643699999</v>
      </c>
      <c r="O1125">
        <v>92402388.657669991</v>
      </c>
    </row>
    <row r="1126" spans="1:15" hidden="1" x14ac:dyDescent="0.35">
      <c r="A1126" t="s">
        <v>660</v>
      </c>
      <c r="B1126" t="s">
        <v>659</v>
      </c>
      <c r="C1126">
        <v>4.1917334637217741E-3</v>
      </c>
      <c r="D1126" t="s">
        <v>1253</v>
      </c>
      <c r="E1126" t="s">
        <v>1533</v>
      </c>
      <c r="F1126" t="s">
        <v>504</v>
      </c>
      <c r="G1126" t="s">
        <v>1266</v>
      </c>
      <c r="H1126">
        <v>21321717942.369999</v>
      </c>
      <c r="I1126">
        <v>3.6555</v>
      </c>
      <c r="J1126">
        <v>119342.677</v>
      </c>
      <c r="K1126" t="s">
        <v>658</v>
      </c>
      <c r="L1126" s="48">
        <v>46204</v>
      </c>
      <c r="M1126" t="s">
        <v>2072</v>
      </c>
      <c r="N1126">
        <v>221.76</v>
      </c>
      <c r="O1126">
        <v>96744386.864331365</v>
      </c>
    </row>
    <row r="1127" spans="1:15" x14ac:dyDescent="0.35">
      <c r="A1127" t="s">
        <v>2155</v>
      </c>
      <c r="B1127" t="s">
        <v>2156</v>
      </c>
      <c r="C1127">
        <v>2.3967595385878799E-6</v>
      </c>
      <c r="D1127" t="s">
        <v>1257</v>
      </c>
      <c r="E1127" t="s">
        <v>1829</v>
      </c>
      <c r="F1127" t="s">
        <v>504</v>
      </c>
      <c r="G1127" t="s">
        <v>1254</v>
      </c>
      <c r="H1127">
        <v>13609572096.93</v>
      </c>
      <c r="I1127">
        <v>5.0888216000000002</v>
      </c>
      <c r="J1127">
        <v>3886.5529996772439</v>
      </c>
      <c r="K1127" t="s">
        <v>2157</v>
      </c>
      <c r="L1127" s="48">
        <v>46204</v>
      </c>
      <c r="M1127" t="s">
        <v>2158</v>
      </c>
      <c r="N1127">
        <v>1.847059</v>
      </c>
      <c r="O1127">
        <v>36531.08645641285</v>
      </c>
    </row>
    <row r="1128" spans="1:15" x14ac:dyDescent="0.35">
      <c r="A1128" t="s">
        <v>253</v>
      </c>
      <c r="B1128" t="s">
        <v>255</v>
      </c>
      <c r="C1128">
        <v>2.6409432732191202E-4</v>
      </c>
      <c r="D1128" t="s">
        <v>1257</v>
      </c>
      <c r="E1128" t="s">
        <v>1529</v>
      </c>
      <c r="F1128" t="s">
        <v>505</v>
      </c>
      <c r="G1128" t="s">
        <v>1254</v>
      </c>
      <c r="H1128">
        <v>13609572096.93</v>
      </c>
      <c r="I1128">
        <v>1</v>
      </c>
      <c r="J1128">
        <v>332.16100107134201</v>
      </c>
      <c r="K1128" t="s">
        <v>254</v>
      </c>
      <c r="L1128" s="48">
        <v>46204</v>
      </c>
      <c r="M1128" t="s">
        <v>1654</v>
      </c>
      <c r="N1128">
        <v>10825.227161162</v>
      </c>
      <c r="O1128">
        <v>3595718.2906762511</v>
      </c>
    </row>
    <row r="1129" spans="1:15" hidden="1" x14ac:dyDescent="0.35">
      <c r="A1129" t="s">
        <v>1420</v>
      </c>
      <c r="B1129" t="s">
        <v>1421</v>
      </c>
      <c r="C1129">
        <v>1.8451847998864099E-2</v>
      </c>
      <c r="D1129" t="s">
        <v>1257</v>
      </c>
      <c r="E1129" t="s">
        <v>1533</v>
      </c>
      <c r="F1129" t="s">
        <v>504</v>
      </c>
      <c r="G1129" t="s">
        <v>1263</v>
      </c>
      <c r="H1129">
        <v>6913819376.2700005</v>
      </c>
      <c r="I1129">
        <v>3.6555</v>
      </c>
      <c r="J1129">
        <v>287350.77940043999</v>
      </c>
      <c r="K1129" t="s">
        <v>2092</v>
      </c>
      <c r="L1129" s="48">
        <v>46204</v>
      </c>
      <c r="M1129" t="s">
        <v>1758</v>
      </c>
      <c r="N1129">
        <v>131.04</v>
      </c>
      <c r="O1129">
        <v>137645827.83784229</v>
      </c>
    </row>
    <row r="1130" spans="1:15" x14ac:dyDescent="0.35">
      <c r="A1130" t="s">
        <v>253</v>
      </c>
      <c r="B1130" t="s">
        <v>255</v>
      </c>
      <c r="C1130">
        <v>1.7912894979435701E-4</v>
      </c>
      <c r="D1130" t="s">
        <v>1274</v>
      </c>
      <c r="E1130" t="s">
        <v>1529</v>
      </c>
      <c r="F1130" t="s">
        <v>505</v>
      </c>
      <c r="G1130" t="s">
        <v>1254</v>
      </c>
      <c r="H1130">
        <v>49939198393.660004</v>
      </c>
      <c r="I1130">
        <v>1</v>
      </c>
      <c r="J1130">
        <v>834.24871447243618</v>
      </c>
      <c r="K1130" t="s">
        <v>254</v>
      </c>
      <c r="L1130" s="48">
        <v>46204</v>
      </c>
      <c r="M1130" t="s">
        <v>1654</v>
      </c>
      <c r="N1130">
        <v>10825.227161162</v>
      </c>
      <c r="O1130">
        <v>9030931.843071498</v>
      </c>
    </row>
    <row r="1131" spans="1:15" hidden="1" x14ac:dyDescent="0.35">
      <c r="A1131" t="s">
        <v>1993</v>
      </c>
      <c r="B1131" t="s">
        <v>1994</v>
      </c>
      <c r="C1131">
        <v>5.5692136034797893E-4</v>
      </c>
      <c r="D1131" t="s">
        <v>1253</v>
      </c>
      <c r="E1131" t="s">
        <v>1829</v>
      </c>
      <c r="F1131" t="s">
        <v>504</v>
      </c>
      <c r="G1131" t="s">
        <v>1263</v>
      </c>
      <c r="H1131">
        <v>32175031138.84</v>
      </c>
      <c r="I1131">
        <v>3.6555</v>
      </c>
      <c r="J1131">
        <v>98693.560000000056</v>
      </c>
      <c r="K1131" t="s">
        <v>1995</v>
      </c>
      <c r="L1131" s="48">
        <v>46204</v>
      </c>
      <c r="M1131" t="s">
        <v>1544</v>
      </c>
      <c r="N1131">
        <v>53.57</v>
      </c>
      <c r="O1131">
        <v>19326679.710630611</v>
      </c>
    </row>
    <row r="1132" spans="1:15" hidden="1" x14ac:dyDescent="0.35">
      <c r="A1132" t="s">
        <v>1986</v>
      </c>
      <c r="B1132" t="s">
        <v>1987</v>
      </c>
      <c r="C1132">
        <v>1.9717346659638899E-5</v>
      </c>
      <c r="D1132" t="s">
        <v>1257</v>
      </c>
      <c r="E1132" t="s">
        <v>1533</v>
      </c>
      <c r="F1132" t="s">
        <v>504</v>
      </c>
      <c r="G1132" t="s">
        <v>1260</v>
      </c>
      <c r="H1132">
        <v>1876132204.02</v>
      </c>
      <c r="I1132">
        <v>3.6555</v>
      </c>
      <c r="J1132">
        <v>706.136999997776</v>
      </c>
      <c r="K1132" t="s">
        <v>1988</v>
      </c>
      <c r="L1132" s="48">
        <v>46204</v>
      </c>
      <c r="M1132" t="s">
        <v>1989</v>
      </c>
      <c r="N1132">
        <v>15.436299999999999</v>
      </c>
      <c r="O1132">
        <v>39845.471175841551</v>
      </c>
    </row>
    <row r="1133" spans="1:15" x14ac:dyDescent="0.35">
      <c r="A1133" t="s">
        <v>2085</v>
      </c>
      <c r="B1133" t="s">
        <v>2086</v>
      </c>
      <c r="C1133">
        <v>2.17293951003788E-3</v>
      </c>
      <c r="D1133" t="s">
        <v>1274</v>
      </c>
      <c r="E1133" t="s">
        <v>1829</v>
      </c>
      <c r="F1133" t="s">
        <v>504</v>
      </c>
      <c r="G1133" t="s">
        <v>1254</v>
      </c>
      <c r="H1133">
        <v>49939198393.660004</v>
      </c>
      <c r="I1133">
        <v>5.0888216000000002</v>
      </c>
      <c r="J1133">
        <v>62027.485399999998</v>
      </c>
      <c r="K1133" t="s">
        <v>2087</v>
      </c>
      <c r="L1133" s="48">
        <v>46204</v>
      </c>
      <c r="M1133" t="s">
        <v>2081</v>
      </c>
      <c r="N1133">
        <v>392.23</v>
      </c>
      <c r="O1133">
        <v>123806147.3046286</v>
      </c>
    </row>
    <row r="1134" spans="1:15" hidden="1" x14ac:dyDescent="0.35">
      <c r="A1134" t="s">
        <v>2128</v>
      </c>
      <c r="B1134" t="s">
        <v>2129</v>
      </c>
      <c r="C1134">
        <v>2.8627963366717E-2</v>
      </c>
      <c r="D1134" t="s">
        <v>1281</v>
      </c>
      <c r="E1134" t="s">
        <v>1829</v>
      </c>
      <c r="F1134" t="s">
        <v>504</v>
      </c>
      <c r="G1134" t="s">
        <v>1266</v>
      </c>
      <c r="H1134">
        <v>3464528509.8000002</v>
      </c>
      <c r="I1134">
        <v>3.6555</v>
      </c>
      <c r="J1134">
        <v>395090.24</v>
      </c>
      <c r="K1134" t="s">
        <v>2130</v>
      </c>
      <c r="L1134" s="48">
        <v>46204</v>
      </c>
      <c r="M1134" t="s">
        <v>2127</v>
      </c>
      <c r="N1134">
        <v>77.400000000000006</v>
      </c>
      <c r="O1134">
        <v>111785133.617568</v>
      </c>
    </row>
    <row r="1135" spans="1:15" x14ac:dyDescent="0.35">
      <c r="A1135" t="s">
        <v>2085</v>
      </c>
      <c r="B1135" t="s">
        <v>2086</v>
      </c>
      <c r="C1135">
        <v>5.71156147920343E-3</v>
      </c>
      <c r="D1135" t="s">
        <v>1281</v>
      </c>
      <c r="E1135" t="s">
        <v>1829</v>
      </c>
      <c r="F1135" t="s">
        <v>504</v>
      </c>
      <c r="G1135" t="s">
        <v>1254</v>
      </c>
      <c r="H1135">
        <v>12432054192.16</v>
      </c>
      <c r="I1135">
        <v>5.0888216000000002</v>
      </c>
      <c r="J1135">
        <v>40980.0167955246</v>
      </c>
      <c r="K1135" t="s">
        <v>2087</v>
      </c>
      <c r="L1135" s="48">
        <v>46204</v>
      </c>
      <c r="M1135" t="s">
        <v>2081</v>
      </c>
      <c r="N1135">
        <v>392.23</v>
      </c>
      <c r="O1135">
        <v>81795642.09663853</v>
      </c>
    </row>
    <row r="1136" spans="1:15" hidden="1" x14ac:dyDescent="0.35">
      <c r="A1136" t="s">
        <v>1869</v>
      </c>
      <c r="B1136" t="s">
        <v>1870</v>
      </c>
      <c r="C1136">
        <v>1.083049986671708E-4</v>
      </c>
      <c r="D1136" t="s">
        <v>1253</v>
      </c>
      <c r="E1136" t="s">
        <v>1829</v>
      </c>
      <c r="F1136" t="s">
        <v>504</v>
      </c>
      <c r="G1136" t="s">
        <v>1260</v>
      </c>
      <c r="H1136">
        <v>22484075601.540001</v>
      </c>
      <c r="I1136">
        <v>3.6555</v>
      </c>
      <c r="J1136">
        <v>14653.45</v>
      </c>
      <c r="K1136" t="s">
        <v>1871</v>
      </c>
      <c r="L1136" s="48">
        <v>46204</v>
      </c>
      <c r="M1136" t="s">
        <v>1872</v>
      </c>
      <c r="N1136">
        <v>49.7</v>
      </c>
      <c r="O1136">
        <v>2662214.6178075001</v>
      </c>
    </row>
    <row r="1137" spans="1:15" x14ac:dyDescent="0.35">
      <c r="A1137" t="s">
        <v>508</v>
      </c>
      <c r="B1137" t="s">
        <v>510</v>
      </c>
      <c r="C1137">
        <v>4.7613667902738699E-4</v>
      </c>
      <c r="D1137" t="s">
        <v>1274</v>
      </c>
      <c r="E1137" t="s">
        <v>1529</v>
      </c>
      <c r="F1137" t="s">
        <v>505</v>
      </c>
      <c r="G1137" t="s">
        <v>1254</v>
      </c>
      <c r="H1137">
        <v>49939198393.660004</v>
      </c>
      <c r="I1137">
        <v>1</v>
      </c>
      <c r="J1137">
        <v>2161</v>
      </c>
      <c r="K1137" t="s">
        <v>254</v>
      </c>
      <c r="L1137" s="48">
        <v>46204</v>
      </c>
      <c r="M1137" t="s">
        <v>1654</v>
      </c>
      <c r="N1137">
        <v>11122.827663811</v>
      </c>
      <c r="O1137">
        <v>24036430.581495568</v>
      </c>
    </row>
    <row r="1138" spans="1:15" x14ac:dyDescent="0.35">
      <c r="A1138" t="s">
        <v>508</v>
      </c>
      <c r="B1138" t="s">
        <v>510</v>
      </c>
      <c r="C1138">
        <v>3.9517940850307702E-4</v>
      </c>
      <c r="D1138" t="s">
        <v>1257</v>
      </c>
      <c r="E1138" t="s">
        <v>1529</v>
      </c>
      <c r="F1138" t="s">
        <v>505</v>
      </c>
      <c r="G1138" t="s">
        <v>1254</v>
      </c>
      <c r="H1138">
        <v>13609572096.93</v>
      </c>
      <c r="I1138">
        <v>1</v>
      </c>
      <c r="J1138">
        <v>484.37</v>
      </c>
      <c r="K1138" t="s">
        <v>254</v>
      </c>
      <c r="L1138" s="48">
        <v>46204</v>
      </c>
      <c r="M1138" t="s">
        <v>1654</v>
      </c>
      <c r="N1138">
        <v>11122.827663811</v>
      </c>
      <c r="O1138">
        <v>5387564.0355201336</v>
      </c>
    </row>
    <row r="1139" spans="1:15" hidden="1" x14ac:dyDescent="0.35">
      <c r="A1139" t="s">
        <v>2128</v>
      </c>
      <c r="B1139" t="s">
        <v>2129</v>
      </c>
      <c r="C1139">
        <v>2.8855718276326402E-2</v>
      </c>
      <c r="D1139" t="s">
        <v>1274</v>
      </c>
      <c r="E1139" t="s">
        <v>1829</v>
      </c>
      <c r="F1139" t="s">
        <v>504</v>
      </c>
      <c r="G1139" t="s">
        <v>1266</v>
      </c>
      <c r="H1139">
        <v>13037568915.93</v>
      </c>
      <c r="I1139">
        <v>3.6555</v>
      </c>
      <c r="J1139">
        <v>1481634.25</v>
      </c>
      <c r="K1139" t="s">
        <v>2130</v>
      </c>
      <c r="L1139" s="48">
        <v>46204</v>
      </c>
      <c r="M1139" t="s">
        <v>2127</v>
      </c>
      <c r="N1139">
        <v>77.400000000000006</v>
      </c>
      <c r="O1139">
        <v>419207223.66772503</v>
      </c>
    </row>
    <row r="1140" spans="1:15" hidden="1" x14ac:dyDescent="0.35">
      <c r="A1140" t="s">
        <v>1420</v>
      </c>
      <c r="B1140" t="s">
        <v>1421</v>
      </c>
      <c r="C1140">
        <v>1.21556501159766E-2</v>
      </c>
      <c r="D1140" t="s">
        <v>1281</v>
      </c>
      <c r="E1140" t="s">
        <v>1533</v>
      </c>
      <c r="F1140" t="s">
        <v>504</v>
      </c>
      <c r="G1140" t="s">
        <v>1263</v>
      </c>
      <c r="H1140">
        <v>3018965271.9499998</v>
      </c>
      <c r="I1140">
        <v>3.6555</v>
      </c>
      <c r="J1140">
        <v>84500</v>
      </c>
      <c r="K1140" t="s">
        <v>2092</v>
      </c>
      <c r="L1140" s="48">
        <v>46204</v>
      </c>
      <c r="M1140" t="s">
        <v>1758</v>
      </c>
      <c r="N1140">
        <v>131.04</v>
      </c>
      <c r="O1140">
        <v>40476912.840000004</v>
      </c>
    </row>
    <row r="1141" spans="1:15" x14ac:dyDescent="0.35">
      <c r="A1141" t="s">
        <v>2085</v>
      </c>
      <c r="B1141" t="s">
        <v>2086</v>
      </c>
      <c r="C1141">
        <v>6.8368043670442304E-4</v>
      </c>
      <c r="D1141" t="s">
        <v>1257</v>
      </c>
      <c r="E1141" t="s">
        <v>1829</v>
      </c>
      <c r="F1141" t="s">
        <v>504</v>
      </c>
      <c r="G1141" t="s">
        <v>1254</v>
      </c>
      <c r="H1141">
        <v>13609572096.93</v>
      </c>
      <c r="I1141">
        <v>5.0888216000000002</v>
      </c>
      <c r="J1141">
        <v>5270.4717877547746</v>
      </c>
      <c r="K1141" t="s">
        <v>2087</v>
      </c>
      <c r="L1141" s="48">
        <v>46204</v>
      </c>
      <c r="M1141" t="s">
        <v>2081</v>
      </c>
      <c r="N1141">
        <v>392.23</v>
      </c>
      <c r="O1141">
        <v>10519801.05773652</v>
      </c>
    </row>
    <row r="1142" spans="1:15" hidden="1" x14ac:dyDescent="0.35">
      <c r="A1142" t="s">
        <v>1647</v>
      </c>
      <c r="B1142" t="s">
        <v>1648</v>
      </c>
      <c r="C1142">
        <v>2.5552045566247041E-8</v>
      </c>
      <c r="D1142" t="s">
        <v>1253</v>
      </c>
      <c r="E1142" t="s">
        <v>1533</v>
      </c>
      <c r="F1142" t="s">
        <v>504</v>
      </c>
      <c r="G1142" t="s">
        <v>1266</v>
      </c>
      <c r="H1142">
        <v>21321717942.369999</v>
      </c>
      <c r="I1142">
        <v>3.6555</v>
      </c>
      <c r="J1142">
        <v>7.5000000000000011E-2</v>
      </c>
      <c r="K1142" t="s">
        <v>1649</v>
      </c>
      <c r="L1142" s="48">
        <v>46204</v>
      </c>
      <c r="M1142" t="s">
        <v>1573</v>
      </c>
      <c r="N1142">
        <v>2160.8200000000002</v>
      </c>
      <c r="O1142">
        <v>592.41581325000004</v>
      </c>
    </row>
    <row r="1143" spans="1:15" x14ac:dyDescent="0.35">
      <c r="A1143" t="s">
        <v>2082</v>
      </c>
      <c r="B1143" t="s">
        <v>2083</v>
      </c>
      <c r="C1143">
        <v>3.9867136321960698E-7</v>
      </c>
      <c r="D1143" t="s">
        <v>1274</v>
      </c>
      <c r="E1143" t="s">
        <v>1829</v>
      </c>
      <c r="F1143" t="s">
        <v>504</v>
      </c>
      <c r="G1143" t="s">
        <v>1254</v>
      </c>
      <c r="H1143">
        <v>49939198393.660004</v>
      </c>
      <c r="I1143">
        <v>5.0888216000000002</v>
      </c>
      <c r="J1143">
        <v>0.99990643605778651</v>
      </c>
      <c r="K1143" t="s">
        <v>2084</v>
      </c>
      <c r="L1143" s="48">
        <v>46204</v>
      </c>
      <c r="M1143" t="s">
        <v>2081</v>
      </c>
      <c r="N1143">
        <v>4451.5200000000004</v>
      </c>
      <c r="O1143">
        <v>22650.871625679061</v>
      </c>
    </row>
    <row r="1144" spans="1:15" x14ac:dyDescent="0.35">
      <c r="A1144" t="s">
        <v>1318</v>
      </c>
      <c r="B1144" t="s">
        <v>1319</v>
      </c>
      <c r="C1144">
        <v>2.2823886751233298E-3</v>
      </c>
      <c r="D1144" t="s">
        <v>1257</v>
      </c>
      <c r="E1144" t="s">
        <v>1529</v>
      </c>
      <c r="F1144" t="s">
        <v>505</v>
      </c>
      <c r="G1144" t="s">
        <v>1254</v>
      </c>
      <c r="H1144">
        <v>13609572096.93</v>
      </c>
      <c r="I1144">
        <v>1</v>
      </c>
      <c r="J1144">
        <v>30000</v>
      </c>
      <c r="L1144" s="48">
        <v>46204</v>
      </c>
      <c r="M1144" t="s">
        <v>1611</v>
      </c>
      <c r="N1144">
        <v>1037.6081653660001</v>
      </c>
      <c r="O1144">
        <v>31128244.960980002</v>
      </c>
    </row>
    <row r="1145" spans="1:15" hidden="1" x14ac:dyDescent="0.35">
      <c r="A1145" t="s">
        <v>1911</v>
      </c>
      <c r="B1145" t="s">
        <v>1912</v>
      </c>
      <c r="C1145">
        <v>5.8654122154001499E-7</v>
      </c>
      <c r="D1145" t="s">
        <v>1257</v>
      </c>
      <c r="E1145" t="s">
        <v>1533</v>
      </c>
      <c r="F1145" t="s">
        <v>504</v>
      </c>
      <c r="G1145" t="s">
        <v>1260</v>
      </c>
      <c r="H1145">
        <v>1876132204.02</v>
      </c>
      <c r="I1145">
        <v>3.6555</v>
      </c>
      <c r="J1145">
        <v>1.753999999869722</v>
      </c>
      <c r="K1145" t="s">
        <v>1913</v>
      </c>
      <c r="L1145" s="48">
        <v>46204</v>
      </c>
      <c r="M1145" t="s">
        <v>1769</v>
      </c>
      <c r="N1145">
        <v>184.78</v>
      </c>
      <c r="O1145">
        <v>1184.7626105720019</v>
      </c>
    </row>
    <row r="1146" spans="1:15" x14ac:dyDescent="0.35">
      <c r="A1146" t="s">
        <v>1722</v>
      </c>
      <c r="B1146" t="s">
        <v>1723</v>
      </c>
      <c r="C1146">
        <v>3.683109206648421E-3</v>
      </c>
      <c r="D1146" t="s">
        <v>1274</v>
      </c>
      <c r="E1146" t="s">
        <v>1529</v>
      </c>
      <c r="F1146" t="s">
        <v>505</v>
      </c>
      <c r="G1146" t="s">
        <v>1254</v>
      </c>
      <c r="H1146">
        <v>49939198393.660004</v>
      </c>
      <c r="I1146">
        <v>1</v>
      </c>
      <c r="J1146">
        <v>18300</v>
      </c>
      <c r="K1146" t="s">
        <v>1724</v>
      </c>
      <c r="L1146" s="48">
        <v>46204</v>
      </c>
      <c r="M1146" t="s">
        <v>1725</v>
      </c>
      <c r="N1146">
        <v>10145.814098268</v>
      </c>
      <c r="O1146">
        <v>185668397.9983044</v>
      </c>
    </row>
    <row r="1147" spans="1:15" hidden="1" x14ac:dyDescent="0.35">
      <c r="A1147" t="s">
        <v>1404</v>
      </c>
      <c r="B1147" t="s">
        <v>1405</v>
      </c>
      <c r="C1147">
        <v>2.2390858752504841E-3</v>
      </c>
      <c r="D1147" t="s">
        <v>1253</v>
      </c>
      <c r="E1147" t="s">
        <v>1533</v>
      </c>
      <c r="F1147" t="s">
        <v>504</v>
      </c>
      <c r="G1147" t="s">
        <v>1263</v>
      </c>
      <c r="H1147">
        <v>32175031138.84</v>
      </c>
      <c r="I1147">
        <v>3.6555</v>
      </c>
      <c r="J1147">
        <v>14771.398535234959</v>
      </c>
      <c r="K1147" t="s">
        <v>1702</v>
      </c>
      <c r="L1147" s="48">
        <v>46204</v>
      </c>
      <c r="M1147" t="s">
        <v>1703</v>
      </c>
      <c r="N1147">
        <v>1440.86</v>
      </c>
      <c r="O1147">
        <v>77801897.466311172</v>
      </c>
    </row>
    <row r="1148" spans="1:15" x14ac:dyDescent="0.35">
      <c r="A1148" t="s">
        <v>2078</v>
      </c>
      <c r="B1148" t="s">
        <v>2079</v>
      </c>
      <c r="C1148">
        <v>3.49965937537314E-8</v>
      </c>
      <c r="D1148" t="s">
        <v>1281</v>
      </c>
      <c r="E1148" t="s">
        <v>1829</v>
      </c>
      <c r="F1148" t="s">
        <v>504</v>
      </c>
      <c r="G1148" t="s">
        <v>1254</v>
      </c>
      <c r="H1148">
        <v>12432054192.16</v>
      </c>
      <c r="I1148">
        <v>4.4023187000000004</v>
      </c>
      <c r="J1148">
        <v>1.41</v>
      </c>
      <c r="K1148" t="s">
        <v>2080</v>
      </c>
      <c r="L1148" s="48">
        <v>46204</v>
      </c>
      <c r="M1148" t="s">
        <v>2081</v>
      </c>
      <c r="N1148">
        <v>81.58</v>
      </c>
      <c r="O1148">
        <v>506.38903495986</v>
      </c>
    </row>
    <row r="1149" spans="1:15" hidden="1" x14ac:dyDescent="0.35">
      <c r="A1149" t="s">
        <v>1875</v>
      </c>
      <c r="B1149" t="s">
        <v>1876</v>
      </c>
      <c r="C1149">
        <v>3.2126544731033609E-3</v>
      </c>
      <c r="D1149" t="s">
        <v>1253</v>
      </c>
      <c r="E1149" t="s">
        <v>1829</v>
      </c>
      <c r="F1149" t="s">
        <v>504</v>
      </c>
      <c r="G1149" t="s">
        <v>1260</v>
      </c>
      <c r="H1149">
        <v>22484075601.540001</v>
      </c>
      <c r="I1149">
        <v>4.4023187000000004</v>
      </c>
      <c r="J1149">
        <v>74911.561299999856</v>
      </c>
      <c r="K1149" t="s">
        <v>1877</v>
      </c>
      <c r="L1149" s="48">
        <v>46204</v>
      </c>
      <c r="M1149" t="s">
        <v>1878</v>
      </c>
      <c r="N1149">
        <v>251.77</v>
      </c>
      <c r="O1149">
        <v>83029860.473164648</v>
      </c>
    </row>
    <row r="1150" spans="1:15" hidden="1" x14ac:dyDescent="0.35">
      <c r="A1150" t="s">
        <v>2013</v>
      </c>
      <c r="B1150" t="s">
        <v>2014</v>
      </c>
      <c r="C1150">
        <v>2.4255557646813632E-3</v>
      </c>
      <c r="D1150" t="s">
        <v>1253</v>
      </c>
      <c r="E1150" t="s">
        <v>1829</v>
      </c>
      <c r="F1150" t="s">
        <v>504</v>
      </c>
      <c r="G1150" t="s">
        <v>1263</v>
      </c>
      <c r="H1150">
        <v>32175031138.84</v>
      </c>
      <c r="I1150">
        <v>3.4214700000000001E-2</v>
      </c>
      <c r="J1150">
        <v>58999.997379109402</v>
      </c>
      <c r="K1150" t="s">
        <v>2015</v>
      </c>
      <c r="L1150" s="48">
        <v>46204</v>
      </c>
      <c r="M1150" t="s">
        <v>1623</v>
      </c>
      <c r="N1150">
        <v>64365.52</v>
      </c>
      <c r="O1150">
        <v>129932564.69964769</v>
      </c>
    </row>
    <row r="1151" spans="1:15" x14ac:dyDescent="0.35">
      <c r="A1151" t="s">
        <v>2078</v>
      </c>
      <c r="B1151" t="s">
        <v>2079</v>
      </c>
      <c r="C1151">
        <v>1.47231048238576E-8</v>
      </c>
      <c r="D1151" t="s">
        <v>1274</v>
      </c>
      <c r="E1151" t="s">
        <v>1829</v>
      </c>
      <c r="F1151" t="s">
        <v>504</v>
      </c>
      <c r="G1151" t="s">
        <v>1254</v>
      </c>
      <c r="H1151">
        <v>49939198393.660004</v>
      </c>
      <c r="I1151">
        <v>4.4023187000000004</v>
      </c>
      <c r="J1151">
        <v>2.36</v>
      </c>
      <c r="K1151" t="s">
        <v>2080</v>
      </c>
      <c r="L1151" s="48">
        <v>46204</v>
      </c>
      <c r="M1151" t="s">
        <v>2081</v>
      </c>
      <c r="N1151">
        <v>81.58</v>
      </c>
      <c r="O1151">
        <v>847.57313652855998</v>
      </c>
    </row>
    <row r="1152" spans="1:15" hidden="1" x14ac:dyDescent="0.35">
      <c r="A1152" t="s">
        <v>1261</v>
      </c>
      <c r="B1152" t="s">
        <v>1262</v>
      </c>
      <c r="C1152">
        <v>5.4669314954142196E-3</v>
      </c>
      <c r="D1152" t="s">
        <v>1274</v>
      </c>
      <c r="E1152" t="s">
        <v>1523</v>
      </c>
      <c r="F1152" t="s">
        <v>505</v>
      </c>
      <c r="G1152" t="s">
        <v>1263</v>
      </c>
      <c r="H1152">
        <v>22242246490.619999</v>
      </c>
      <c r="I1152">
        <v>3.6555</v>
      </c>
      <c r="J1152">
        <v>32005</v>
      </c>
      <c r="L1152" s="48">
        <v>46204</v>
      </c>
      <c r="M1152" t="s">
        <v>1540</v>
      </c>
      <c r="N1152">
        <v>1131.1785709999999</v>
      </c>
      <c r="O1152">
        <v>132341419.63762739</v>
      </c>
    </row>
    <row r="1153" spans="1:15" x14ac:dyDescent="0.35">
      <c r="A1153" t="s">
        <v>1722</v>
      </c>
      <c r="B1153" t="s">
        <v>1723</v>
      </c>
      <c r="C1153">
        <v>2.45933474110599E-3</v>
      </c>
      <c r="D1153" t="s">
        <v>1257</v>
      </c>
      <c r="E1153" t="s">
        <v>1529</v>
      </c>
      <c r="F1153" t="s">
        <v>505</v>
      </c>
      <c r="G1153" t="s">
        <v>1254</v>
      </c>
      <c r="H1153">
        <v>13609572096.93</v>
      </c>
      <c r="I1153">
        <v>1</v>
      </c>
      <c r="J1153">
        <v>3300</v>
      </c>
      <c r="K1153" t="s">
        <v>1724</v>
      </c>
      <c r="L1153" s="48">
        <v>46204</v>
      </c>
      <c r="M1153" t="s">
        <v>1725</v>
      </c>
      <c r="N1153">
        <v>10145.814098268</v>
      </c>
      <c r="O1153">
        <v>33481186.5242844</v>
      </c>
    </row>
    <row r="1154" spans="1:15" x14ac:dyDescent="0.35">
      <c r="A1154" t="s">
        <v>57</v>
      </c>
      <c r="B1154" t="s">
        <v>58</v>
      </c>
      <c r="C1154">
        <v>1.74149635877811E-3</v>
      </c>
      <c r="D1154" t="s">
        <v>1257</v>
      </c>
      <c r="E1154" t="s">
        <v>1529</v>
      </c>
      <c r="F1154" t="s">
        <v>505</v>
      </c>
      <c r="G1154" t="s">
        <v>1254</v>
      </c>
      <c r="H1154">
        <v>13609572096.93</v>
      </c>
      <c r="I1154">
        <v>1</v>
      </c>
      <c r="J1154">
        <v>27000</v>
      </c>
      <c r="K1154" t="s">
        <v>1700</v>
      </c>
      <c r="L1154" s="48">
        <v>46204</v>
      </c>
      <c r="M1154" t="s">
        <v>1701</v>
      </c>
      <c r="N1154">
        <v>878.67856927800005</v>
      </c>
      <c r="O1154">
        <v>23724321.370506</v>
      </c>
    </row>
    <row r="1155" spans="1:15" hidden="1" x14ac:dyDescent="0.35">
      <c r="A1155" t="s">
        <v>2088</v>
      </c>
      <c r="B1155" t="s">
        <v>2089</v>
      </c>
      <c r="C1155">
        <v>1.2559304779698481E-3</v>
      </c>
      <c r="D1155" t="s">
        <v>1253</v>
      </c>
      <c r="E1155" t="s">
        <v>1829</v>
      </c>
      <c r="F1155" t="s">
        <v>504</v>
      </c>
      <c r="G1155" t="s">
        <v>1266</v>
      </c>
      <c r="H1155">
        <v>21321717942.369999</v>
      </c>
      <c r="I1155">
        <v>3.6555</v>
      </c>
      <c r="J1155">
        <v>295275.59999999992</v>
      </c>
      <c r="K1155" t="s">
        <v>2090</v>
      </c>
      <c r="L1155" s="48">
        <v>46204</v>
      </c>
      <c r="M1155" t="s">
        <v>2091</v>
      </c>
      <c r="N1155">
        <v>26.44</v>
      </c>
      <c r="O1155">
        <v>28538806.031351991</v>
      </c>
    </row>
    <row r="1156" spans="1:15" x14ac:dyDescent="0.35">
      <c r="A1156" t="s">
        <v>1865</v>
      </c>
      <c r="B1156" t="s">
        <v>1866</v>
      </c>
      <c r="C1156">
        <v>1.8106318058117099E-9</v>
      </c>
      <c r="D1156" t="s">
        <v>1274</v>
      </c>
      <c r="E1156" t="s">
        <v>1829</v>
      </c>
      <c r="F1156" t="s">
        <v>504</v>
      </c>
      <c r="G1156" t="s">
        <v>1254</v>
      </c>
      <c r="H1156">
        <v>49939198393.660004</v>
      </c>
      <c r="I1156">
        <v>4.4023187000000004</v>
      </c>
      <c r="J1156">
        <v>0.99999999930514605</v>
      </c>
      <c r="K1156" t="s">
        <v>1867</v>
      </c>
      <c r="L1156" s="48">
        <v>46204</v>
      </c>
      <c r="M1156" t="s">
        <v>1868</v>
      </c>
      <c r="N1156">
        <v>23.566700000000001</v>
      </c>
      <c r="O1156">
        <v>103.74812403520021</v>
      </c>
    </row>
    <row r="1157" spans="1:15" hidden="1" x14ac:dyDescent="0.35">
      <c r="A1157" t="s">
        <v>412</v>
      </c>
      <c r="B1157" t="s">
        <v>420</v>
      </c>
      <c r="C1157">
        <v>1.277897738650827E-3</v>
      </c>
      <c r="D1157" t="s">
        <v>1274</v>
      </c>
      <c r="E1157" t="s">
        <v>1529</v>
      </c>
      <c r="F1157" t="s">
        <v>505</v>
      </c>
      <c r="G1157" t="s">
        <v>1260</v>
      </c>
      <c r="H1157">
        <v>14659382987.110001</v>
      </c>
      <c r="I1157">
        <v>1</v>
      </c>
      <c r="J1157">
        <v>18240.000000064701</v>
      </c>
      <c r="K1157" t="s">
        <v>409</v>
      </c>
      <c r="L1157" s="48">
        <v>46204</v>
      </c>
      <c r="M1157" t="s">
        <v>1583</v>
      </c>
      <c r="N1157">
        <v>1035.0256477190001</v>
      </c>
      <c r="O1157">
        <v>18878867.814461529</v>
      </c>
    </row>
    <row r="1158" spans="1:15" hidden="1" x14ac:dyDescent="0.35">
      <c r="A1158" t="s">
        <v>1356</v>
      </c>
      <c r="B1158" t="s">
        <v>1357</v>
      </c>
      <c r="C1158">
        <v>1.5647312336083241E-3</v>
      </c>
      <c r="D1158" t="s">
        <v>1253</v>
      </c>
      <c r="E1158" t="s">
        <v>1529</v>
      </c>
      <c r="F1158" t="s">
        <v>505</v>
      </c>
      <c r="G1158" t="s">
        <v>1273</v>
      </c>
      <c r="H1158">
        <v>38668920674.18</v>
      </c>
      <c r="I1158">
        <v>1</v>
      </c>
      <c r="J1158">
        <v>5600</v>
      </c>
      <c r="K1158" t="s">
        <v>1698</v>
      </c>
      <c r="L1158" s="48">
        <v>46204</v>
      </c>
      <c r="M1158" t="s">
        <v>1699</v>
      </c>
      <c r="N1158">
        <v>10894.716650713999</v>
      </c>
      <c r="O1158">
        <v>61010413.243998393</v>
      </c>
    </row>
    <row r="1159" spans="1:15" x14ac:dyDescent="0.35">
      <c r="A1159" t="s">
        <v>1865</v>
      </c>
      <c r="B1159" t="s">
        <v>1866</v>
      </c>
      <c r="C1159">
        <v>6.7045609529137E-9</v>
      </c>
      <c r="D1159" t="s">
        <v>1257</v>
      </c>
      <c r="E1159" t="s">
        <v>1829</v>
      </c>
      <c r="F1159" t="s">
        <v>504</v>
      </c>
      <c r="G1159" t="s">
        <v>1254</v>
      </c>
      <c r="H1159">
        <v>13609572096.93</v>
      </c>
      <c r="I1159">
        <v>4.4023187000000004</v>
      </c>
      <c r="J1159">
        <v>0.99999999926058081</v>
      </c>
      <c r="K1159" t="s">
        <v>1867</v>
      </c>
      <c r="L1159" s="48">
        <v>46204</v>
      </c>
      <c r="M1159" t="s">
        <v>1868</v>
      </c>
      <c r="N1159">
        <v>23.566700000000001</v>
      </c>
      <c r="O1159">
        <v>103.7481240305767</v>
      </c>
    </row>
    <row r="1160" spans="1:15" x14ac:dyDescent="0.35">
      <c r="A1160" t="s">
        <v>1717</v>
      </c>
      <c r="B1160" t="s">
        <v>1718</v>
      </c>
      <c r="C1160">
        <v>1.2776596602978401E-4</v>
      </c>
      <c r="D1160" t="s">
        <v>1274</v>
      </c>
      <c r="E1160" t="s">
        <v>1529</v>
      </c>
      <c r="F1160" t="s">
        <v>505</v>
      </c>
      <c r="G1160" t="s">
        <v>1254</v>
      </c>
      <c r="H1160">
        <v>49939198393.660004</v>
      </c>
      <c r="I1160">
        <v>1</v>
      </c>
      <c r="J1160">
        <v>625.99999999999989</v>
      </c>
      <c r="K1160" t="s">
        <v>1719</v>
      </c>
      <c r="L1160" s="48">
        <v>46204</v>
      </c>
      <c r="M1160" t="s">
        <v>1634</v>
      </c>
      <c r="N1160">
        <v>10301.567619632</v>
      </c>
      <c r="O1160">
        <v>6448781.3298896309</v>
      </c>
    </row>
    <row r="1161" spans="1:15" hidden="1" x14ac:dyDescent="0.35">
      <c r="A1161" t="s">
        <v>1879</v>
      </c>
      <c r="B1161" t="s">
        <v>1880</v>
      </c>
      <c r="C1161">
        <v>3.6647368194927749E-3</v>
      </c>
      <c r="D1161" t="s">
        <v>1253</v>
      </c>
      <c r="E1161" t="s">
        <v>1829</v>
      </c>
      <c r="F1161" t="s">
        <v>504</v>
      </c>
      <c r="G1161" t="s">
        <v>1260</v>
      </c>
      <c r="H1161">
        <v>22484075601.540001</v>
      </c>
      <c r="I1161">
        <v>4.4023187000000004</v>
      </c>
      <c r="J1161">
        <v>86401.96981281304</v>
      </c>
      <c r="K1161" t="s">
        <v>1881</v>
      </c>
      <c r="L1161" s="48">
        <v>46204</v>
      </c>
      <c r="M1161" t="s">
        <v>1878</v>
      </c>
      <c r="N1161">
        <v>248.76</v>
      </c>
      <c r="O1161">
        <v>94620594.286740109</v>
      </c>
    </row>
    <row r="1162" spans="1:15" x14ac:dyDescent="0.35">
      <c r="A1162" t="s">
        <v>1717</v>
      </c>
      <c r="B1162" t="s">
        <v>1718</v>
      </c>
      <c r="C1162">
        <v>2.53933691176209E-3</v>
      </c>
      <c r="D1162" t="s">
        <v>1257</v>
      </c>
      <c r="E1162" t="s">
        <v>1529</v>
      </c>
      <c r="F1162" t="s">
        <v>505</v>
      </c>
      <c r="G1162" t="s">
        <v>1254</v>
      </c>
      <c r="H1162">
        <v>13609572096.93</v>
      </c>
      <c r="I1162">
        <v>1</v>
      </c>
      <c r="J1162">
        <v>3360</v>
      </c>
      <c r="K1162" t="s">
        <v>1719</v>
      </c>
      <c r="L1162" s="48">
        <v>46204</v>
      </c>
      <c r="M1162" t="s">
        <v>1634</v>
      </c>
      <c r="N1162">
        <v>10301.567619632</v>
      </c>
      <c r="O1162">
        <v>34613267.201963522</v>
      </c>
    </row>
    <row r="1163" spans="1:15" hidden="1" x14ac:dyDescent="0.35">
      <c r="A1163" t="s">
        <v>1356</v>
      </c>
      <c r="B1163" t="s">
        <v>1357</v>
      </c>
      <c r="C1163">
        <v>3.4597236949400001E-4</v>
      </c>
      <c r="D1163" t="s">
        <v>1274</v>
      </c>
      <c r="E1163" t="s">
        <v>1529</v>
      </c>
      <c r="F1163" t="s">
        <v>505</v>
      </c>
      <c r="G1163" t="s">
        <v>1266</v>
      </c>
      <c r="H1163">
        <v>13037568915.93</v>
      </c>
      <c r="I1163">
        <v>1</v>
      </c>
      <c r="J1163">
        <v>418.6</v>
      </c>
      <c r="K1163" t="s">
        <v>1698</v>
      </c>
      <c r="L1163" s="48">
        <v>46204</v>
      </c>
      <c r="M1163" t="s">
        <v>1699</v>
      </c>
      <c r="N1163">
        <v>10894.716650713999</v>
      </c>
      <c r="O1163">
        <v>4560528.3899888806</v>
      </c>
    </row>
    <row r="1164" spans="1:15" hidden="1" x14ac:dyDescent="0.35">
      <c r="A1164" t="s">
        <v>1420</v>
      </c>
      <c r="B1164" t="s">
        <v>1421</v>
      </c>
      <c r="C1164">
        <v>7.0658825045011447E-3</v>
      </c>
      <c r="D1164" t="s">
        <v>1253</v>
      </c>
      <c r="E1164" t="s">
        <v>1533</v>
      </c>
      <c r="F1164" t="s">
        <v>504</v>
      </c>
      <c r="G1164" t="s">
        <v>1266</v>
      </c>
      <c r="H1164">
        <v>21321717942.369999</v>
      </c>
      <c r="I1164">
        <v>3.6555</v>
      </c>
      <c r="J1164">
        <v>339288.57614993787</v>
      </c>
      <c r="K1164" t="s">
        <v>2092</v>
      </c>
      <c r="L1164" s="48">
        <v>46204</v>
      </c>
      <c r="M1164" t="s">
        <v>1758</v>
      </c>
      <c r="N1164">
        <v>131.04</v>
      </c>
      <c r="O1164">
        <v>162524900.88081351</v>
      </c>
    </row>
    <row r="1165" spans="1:15" x14ac:dyDescent="0.35">
      <c r="A1165" t="s">
        <v>1865</v>
      </c>
      <c r="B1165" t="s">
        <v>1866</v>
      </c>
      <c r="C1165">
        <v>7.2035969800508199E-9</v>
      </c>
      <c r="D1165" t="s">
        <v>1281</v>
      </c>
      <c r="E1165" t="s">
        <v>1829</v>
      </c>
      <c r="F1165" t="s">
        <v>504</v>
      </c>
      <c r="G1165" t="s">
        <v>1254</v>
      </c>
      <c r="H1165">
        <v>12432054192.16</v>
      </c>
      <c r="I1165">
        <v>4.4023187000000004</v>
      </c>
      <c r="J1165">
        <v>0.99999999930150807</v>
      </c>
      <c r="K1165" t="s">
        <v>1867</v>
      </c>
      <c r="L1165" s="48">
        <v>46204</v>
      </c>
      <c r="M1165" t="s">
        <v>1868</v>
      </c>
      <c r="N1165">
        <v>23.566700000000001</v>
      </c>
      <c r="O1165">
        <v>103.74812403482279</v>
      </c>
    </row>
    <row r="1166" spans="1:15" x14ac:dyDescent="0.35">
      <c r="A1166" t="s">
        <v>1905</v>
      </c>
      <c r="B1166" t="s">
        <v>1906</v>
      </c>
      <c r="C1166">
        <v>9.77643515544899E-6</v>
      </c>
      <c r="D1166" t="s">
        <v>1257</v>
      </c>
      <c r="E1166" t="s">
        <v>1829</v>
      </c>
      <c r="F1166" t="s">
        <v>504</v>
      </c>
      <c r="G1166" t="s">
        <v>1254</v>
      </c>
      <c r="H1166">
        <v>13609572096.93</v>
      </c>
      <c r="I1166">
        <v>4.4023187000000004</v>
      </c>
      <c r="J1166">
        <v>14.981499999991</v>
      </c>
      <c r="K1166" t="s">
        <v>1907</v>
      </c>
      <c r="L1166" s="48">
        <v>46204</v>
      </c>
      <c r="M1166" t="s">
        <v>1904</v>
      </c>
      <c r="N1166">
        <v>2293.79</v>
      </c>
      <c r="O1166">
        <v>151283.10626270299</v>
      </c>
    </row>
    <row r="1167" spans="1:15" hidden="1" x14ac:dyDescent="0.35">
      <c r="A1167" t="s">
        <v>5</v>
      </c>
      <c r="B1167" t="s">
        <v>7</v>
      </c>
      <c r="C1167">
        <v>9.4084139694128859E-3</v>
      </c>
      <c r="D1167" t="s">
        <v>1274</v>
      </c>
      <c r="E1167" t="s">
        <v>1529</v>
      </c>
      <c r="F1167" t="s">
        <v>505</v>
      </c>
      <c r="G1167" t="s">
        <v>1266</v>
      </c>
      <c r="H1167">
        <v>13037568915.93</v>
      </c>
      <c r="I1167">
        <v>1</v>
      </c>
      <c r="J1167">
        <v>105830</v>
      </c>
      <c r="K1167" t="s">
        <v>1546</v>
      </c>
      <c r="L1167" s="48">
        <v>46204</v>
      </c>
      <c r="M1167" t="s">
        <v>1547</v>
      </c>
      <c r="N1167">
        <v>1171.64277563</v>
      </c>
      <c r="O1167">
        <v>123994954.94492289</v>
      </c>
    </row>
    <row r="1168" spans="1:15" x14ac:dyDescent="0.35">
      <c r="A1168" t="s">
        <v>34</v>
      </c>
      <c r="B1168" t="s">
        <v>36</v>
      </c>
      <c r="C1168">
        <v>7.0802676284176106E-4</v>
      </c>
      <c r="D1168" t="s">
        <v>1257</v>
      </c>
      <c r="E1168" t="s">
        <v>1529</v>
      </c>
      <c r="F1168" t="s">
        <v>505</v>
      </c>
      <c r="G1168" t="s">
        <v>1254</v>
      </c>
      <c r="H1168">
        <v>13609572096.93</v>
      </c>
      <c r="I1168">
        <v>1</v>
      </c>
      <c r="J1168">
        <v>1000</v>
      </c>
      <c r="K1168" t="s">
        <v>35</v>
      </c>
      <c r="L1168" s="48">
        <v>46204</v>
      </c>
      <c r="M1168" t="s">
        <v>1670</v>
      </c>
      <c r="N1168">
        <v>9655.8714108980002</v>
      </c>
      <c r="O1168">
        <v>9655871.410898</v>
      </c>
    </row>
    <row r="1169" spans="1:15" hidden="1" x14ac:dyDescent="0.35">
      <c r="A1169" t="s">
        <v>1261</v>
      </c>
      <c r="B1169" t="s">
        <v>1262</v>
      </c>
      <c r="C1169">
        <v>9.7704167779152588E-3</v>
      </c>
      <c r="D1169" t="s">
        <v>1257</v>
      </c>
      <c r="E1169" t="s">
        <v>1523</v>
      </c>
      <c r="F1169" t="s">
        <v>505</v>
      </c>
      <c r="G1169" t="s">
        <v>1263</v>
      </c>
      <c r="H1169">
        <v>6913819376.2700005</v>
      </c>
      <c r="I1169">
        <v>3.6555</v>
      </c>
      <c r="J1169">
        <v>17603</v>
      </c>
      <c r="L1169" s="48">
        <v>46204</v>
      </c>
      <c r="M1169" t="s">
        <v>1540</v>
      </c>
      <c r="N1169">
        <v>1131.1785709999999</v>
      </c>
      <c r="O1169">
        <v>72788814.556511655</v>
      </c>
    </row>
    <row r="1170" spans="1:15" hidden="1" x14ac:dyDescent="0.35">
      <c r="A1170" t="s">
        <v>1882</v>
      </c>
      <c r="B1170" t="s">
        <v>1883</v>
      </c>
      <c r="C1170">
        <v>6.5189332406543894E-8</v>
      </c>
      <c r="D1170" t="s">
        <v>1253</v>
      </c>
      <c r="E1170" t="s">
        <v>1829</v>
      </c>
      <c r="F1170" t="s">
        <v>504</v>
      </c>
      <c r="G1170" t="s">
        <v>1260</v>
      </c>
      <c r="H1170">
        <v>22484075601.540001</v>
      </c>
      <c r="I1170">
        <v>4.4023187000000004</v>
      </c>
      <c r="J1170">
        <v>2.999999999917299</v>
      </c>
      <c r="K1170" t="s">
        <v>1884</v>
      </c>
      <c r="L1170" s="48">
        <v>46204</v>
      </c>
      <c r="M1170" t="s">
        <v>1878</v>
      </c>
      <c r="N1170">
        <v>127.17</v>
      </c>
      <c r="O1170">
        <v>1679.528607190701</v>
      </c>
    </row>
    <row r="1171" spans="1:15" x14ac:dyDescent="0.35">
      <c r="A1171" t="s">
        <v>1368</v>
      </c>
      <c r="B1171" t="s">
        <v>1369</v>
      </c>
      <c r="C1171">
        <v>5.4869108157101993E-4</v>
      </c>
      <c r="D1171" t="s">
        <v>1274</v>
      </c>
      <c r="E1171" t="s">
        <v>1529</v>
      </c>
      <c r="F1171" t="s">
        <v>505</v>
      </c>
      <c r="G1171" t="s">
        <v>1254</v>
      </c>
      <c r="H1171">
        <v>49939198393.660004</v>
      </c>
      <c r="I1171">
        <v>1</v>
      </c>
      <c r="J1171">
        <v>2500</v>
      </c>
      <c r="K1171" t="s">
        <v>1474</v>
      </c>
      <c r="L1171" s="48">
        <v>46204</v>
      </c>
      <c r="M1171" t="s">
        <v>1720</v>
      </c>
      <c r="N1171">
        <v>11080.178199874999</v>
      </c>
      <c r="O1171">
        <v>27700445.4996875</v>
      </c>
    </row>
    <row r="1172" spans="1:15" x14ac:dyDescent="0.35">
      <c r="A1172" t="s">
        <v>1905</v>
      </c>
      <c r="B1172" t="s">
        <v>1906</v>
      </c>
      <c r="C1172">
        <v>3.3871810449048878E-7</v>
      </c>
      <c r="D1172" t="s">
        <v>1274</v>
      </c>
      <c r="E1172" t="s">
        <v>1829</v>
      </c>
      <c r="F1172" t="s">
        <v>504</v>
      </c>
      <c r="G1172" t="s">
        <v>1254</v>
      </c>
      <c r="H1172">
        <v>49939198393.660004</v>
      </c>
      <c r="I1172">
        <v>4.4023187000000004</v>
      </c>
      <c r="J1172">
        <v>1.9219999999933071</v>
      </c>
      <c r="K1172" t="s">
        <v>1907</v>
      </c>
      <c r="L1172" s="48">
        <v>46204</v>
      </c>
      <c r="M1172" t="s">
        <v>1904</v>
      </c>
      <c r="N1172">
        <v>2293.79</v>
      </c>
      <c r="O1172">
        <v>19408.345642030319</v>
      </c>
    </row>
    <row r="1173" spans="1:15" hidden="1" x14ac:dyDescent="0.35">
      <c r="A1173" t="s">
        <v>2016</v>
      </c>
      <c r="B1173" t="s">
        <v>2017</v>
      </c>
      <c r="C1173">
        <v>2.466395317879432E-6</v>
      </c>
      <c r="D1173" t="s">
        <v>1253</v>
      </c>
      <c r="E1173" t="s">
        <v>1829</v>
      </c>
      <c r="F1173" t="s">
        <v>504</v>
      </c>
      <c r="G1173" t="s">
        <v>1263</v>
      </c>
      <c r="H1173">
        <v>32175031138.84</v>
      </c>
      <c r="I1173">
        <v>4.4023187000000004</v>
      </c>
      <c r="J1173">
        <v>1000</v>
      </c>
      <c r="K1173" t="s">
        <v>2018</v>
      </c>
      <c r="L1173" s="48">
        <v>46204</v>
      </c>
      <c r="M1173" t="s">
        <v>2019</v>
      </c>
      <c r="N1173">
        <v>20.9</v>
      </c>
      <c r="O1173">
        <v>92008.460830000011</v>
      </c>
    </row>
    <row r="1174" spans="1:15" x14ac:dyDescent="0.35">
      <c r="A1174" t="s">
        <v>1905</v>
      </c>
      <c r="B1174" t="s">
        <v>1906</v>
      </c>
      <c r="C1174">
        <v>4.4719183166379897E-6</v>
      </c>
      <c r="D1174" t="s">
        <v>1281</v>
      </c>
      <c r="E1174" t="s">
        <v>1829</v>
      </c>
      <c r="F1174" t="s">
        <v>504</v>
      </c>
      <c r="G1174" t="s">
        <v>1254</v>
      </c>
      <c r="H1174">
        <v>12432054192.16</v>
      </c>
      <c r="I1174">
        <v>4.4023187000000004</v>
      </c>
      <c r="J1174">
        <v>6.3780742808740207</v>
      </c>
      <c r="K1174" t="s">
        <v>1907</v>
      </c>
      <c r="L1174" s="48">
        <v>46204</v>
      </c>
      <c r="M1174" t="s">
        <v>1904</v>
      </c>
      <c r="N1174">
        <v>2293.79</v>
      </c>
      <c r="O1174">
        <v>64405.759716013548</v>
      </c>
    </row>
    <row r="1175" spans="1:15" hidden="1" x14ac:dyDescent="0.35">
      <c r="A1175" t="s">
        <v>1635</v>
      </c>
      <c r="B1175" t="s">
        <v>1636</v>
      </c>
      <c r="C1175">
        <v>6.0982372559910299E-6</v>
      </c>
      <c r="D1175" t="s">
        <v>1274</v>
      </c>
      <c r="E1175" t="s">
        <v>1529</v>
      </c>
      <c r="F1175" t="s">
        <v>505</v>
      </c>
      <c r="G1175" t="s">
        <v>1260</v>
      </c>
      <c r="H1175">
        <v>14659382987.110001</v>
      </c>
      <c r="I1175">
        <v>1</v>
      </c>
      <c r="J1175">
        <v>83.99999992289213</v>
      </c>
      <c r="K1175" t="s">
        <v>1637</v>
      </c>
      <c r="L1175" s="48">
        <v>46204</v>
      </c>
      <c r="M1175" t="s">
        <v>1638</v>
      </c>
      <c r="N1175">
        <v>1072.0829375379999</v>
      </c>
      <c r="O1175">
        <v>90054.966670525959</v>
      </c>
    </row>
    <row r="1176" spans="1:15" hidden="1" x14ac:dyDescent="0.35">
      <c r="A1176" t="s">
        <v>2096</v>
      </c>
      <c r="B1176" t="s">
        <v>2097</v>
      </c>
      <c r="C1176">
        <v>7.2904930696896199E-8</v>
      </c>
      <c r="D1176" t="s">
        <v>1257</v>
      </c>
      <c r="E1176" t="s">
        <v>1829</v>
      </c>
      <c r="F1176" t="s">
        <v>504</v>
      </c>
      <c r="G1176" t="s">
        <v>1266</v>
      </c>
      <c r="H1176">
        <v>4819620516.6400003</v>
      </c>
      <c r="I1176">
        <v>3.6555</v>
      </c>
      <c r="J1176">
        <v>0.3039662776496132</v>
      </c>
      <c r="K1176" t="s">
        <v>2098</v>
      </c>
      <c r="L1176" s="48">
        <v>46204</v>
      </c>
      <c r="M1176" t="s">
        <v>1712</v>
      </c>
      <c r="N1176">
        <v>341.61</v>
      </c>
      <c r="O1176">
        <v>379.57951695437129</v>
      </c>
    </row>
    <row r="1177" spans="1:15" x14ac:dyDescent="0.35">
      <c r="A1177" t="s">
        <v>1346</v>
      </c>
      <c r="B1177" t="s">
        <v>1347</v>
      </c>
      <c r="C1177">
        <v>3.9427414295365093E-3</v>
      </c>
      <c r="D1177" t="s">
        <v>1274</v>
      </c>
      <c r="E1177" t="s">
        <v>1529</v>
      </c>
      <c r="F1177" t="s">
        <v>505</v>
      </c>
      <c r="G1177" t="s">
        <v>1254</v>
      </c>
      <c r="H1177">
        <v>49939198393.660004</v>
      </c>
      <c r="I1177">
        <v>1</v>
      </c>
      <c r="J1177">
        <v>187915.8</v>
      </c>
      <c r="L1177" s="48">
        <v>46204</v>
      </c>
      <c r="M1177" t="s">
        <v>1530</v>
      </c>
      <c r="N1177">
        <v>1058.729722</v>
      </c>
      <c r="O1177">
        <v>198952042.6934076</v>
      </c>
    </row>
    <row r="1178" spans="1:15" hidden="1" x14ac:dyDescent="0.35">
      <c r="A1178" t="s">
        <v>139</v>
      </c>
      <c r="B1178" t="s">
        <v>141</v>
      </c>
      <c r="C1178">
        <v>1.314220069542202E-2</v>
      </c>
      <c r="D1178" t="s">
        <v>1253</v>
      </c>
      <c r="E1178" t="s">
        <v>1817</v>
      </c>
      <c r="F1178" t="s">
        <v>504</v>
      </c>
      <c r="G1178" t="s">
        <v>1266</v>
      </c>
      <c r="H1178">
        <v>21321717942.369999</v>
      </c>
      <c r="I1178">
        <v>3.6555</v>
      </c>
      <c r="J1178">
        <v>861812</v>
      </c>
      <c r="K1178" t="s">
        <v>140</v>
      </c>
      <c r="L1178" s="48">
        <v>46204</v>
      </c>
      <c r="M1178" t="s">
        <v>2037</v>
      </c>
      <c r="N1178">
        <v>96.344999999999999</v>
      </c>
      <c r="O1178">
        <v>303520833.58526999</v>
      </c>
    </row>
    <row r="1179" spans="1:15" x14ac:dyDescent="0.35">
      <c r="A1179" t="s">
        <v>1346</v>
      </c>
      <c r="B1179" t="s">
        <v>1347</v>
      </c>
      <c r="C1179">
        <v>4.6376287990994702E-3</v>
      </c>
      <c r="D1179" t="s">
        <v>1257</v>
      </c>
      <c r="E1179" t="s">
        <v>1529</v>
      </c>
      <c r="F1179" t="s">
        <v>505</v>
      </c>
      <c r="G1179" t="s">
        <v>1254</v>
      </c>
      <c r="H1179">
        <v>13609572096.93</v>
      </c>
      <c r="I1179">
        <v>1</v>
      </c>
      <c r="J1179">
        <v>59692.639999999999</v>
      </c>
      <c r="L1179" s="48">
        <v>46204</v>
      </c>
      <c r="M1179" t="s">
        <v>1530</v>
      </c>
      <c r="N1179">
        <v>1058.729722</v>
      </c>
      <c r="O1179">
        <v>63198372.15264608</v>
      </c>
    </row>
    <row r="1180" spans="1:15" x14ac:dyDescent="0.35">
      <c r="A1180" t="s">
        <v>2068</v>
      </c>
      <c r="B1180" t="s">
        <v>2069</v>
      </c>
      <c r="C1180">
        <v>1.497506848301451E-9</v>
      </c>
      <c r="D1180" t="s">
        <v>1274</v>
      </c>
      <c r="E1180" t="s">
        <v>1829</v>
      </c>
      <c r="F1180" t="s">
        <v>504</v>
      </c>
      <c r="G1180" t="s">
        <v>1254</v>
      </c>
      <c r="H1180">
        <v>49939198393.660004</v>
      </c>
      <c r="I1180">
        <v>5.0888216000000002</v>
      </c>
      <c r="J1180">
        <v>1.878999998996733</v>
      </c>
      <c r="K1180" t="s">
        <v>2070</v>
      </c>
      <c r="L1180" s="48">
        <v>46204</v>
      </c>
      <c r="M1180" t="s">
        <v>2071</v>
      </c>
      <c r="N1180">
        <v>8.8390000000000004</v>
      </c>
      <c r="O1180">
        <v>84.517596810862557</v>
      </c>
    </row>
    <row r="1181" spans="1:15" hidden="1" x14ac:dyDescent="0.35">
      <c r="A1181" t="s">
        <v>1358</v>
      </c>
      <c r="B1181" t="s">
        <v>1359</v>
      </c>
      <c r="C1181">
        <v>7.9621390997541115E-4</v>
      </c>
      <c r="D1181" t="s">
        <v>1253</v>
      </c>
      <c r="E1181" t="s">
        <v>1529</v>
      </c>
      <c r="F1181" t="s">
        <v>505</v>
      </c>
      <c r="G1181" t="s">
        <v>1273</v>
      </c>
      <c r="H1181">
        <v>38668920674.18</v>
      </c>
      <c r="I1181">
        <v>1</v>
      </c>
      <c r="J1181">
        <v>3000</v>
      </c>
      <c r="K1181" t="s">
        <v>1698</v>
      </c>
      <c r="L1181" s="48">
        <v>46204</v>
      </c>
      <c r="M1181" t="s">
        <v>1699</v>
      </c>
      <c r="N1181">
        <v>10313.473692693</v>
      </c>
      <c r="O1181">
        <v>30940421.078079</v>
      </c>
    </row>
    <row r="1182" spans="1:15" hidden="1" x14ac:dyDescent="0.35">
      <c r="A1182" t="s">
        <v>2020</v>
      </c>
      <c r="B1182" t="s">
        <v>2021</v>
      </c>
      <c r="C1182">
        <v>3.6433829585076618E-3</v>
      </c>
      <c r="D1182" t="s">
        <v>1253</v>
      </c>
      <c r="E1182" t="s">
        <v>1829</v>
      </c>
      <c r="F1182" t="s">
        <v>504</v>
      </c>
      <c r="G1182" t="s">
        <v>1263</v>
      </c>
      <c r="H1182">
        <v>32175031138.84</v>
      </c>
      <c r="I1182">
        <v>3.6555</v>
      </c>
      <c r="J1182">
        <v>122157.87309296599</v>
      </c>
      <c r="K1182" t="s">
        <v>2022</v>
      </c>
      <c r="L1182" s="48">
        <v>46204</v>
      </c>
      <c r="M1182" t="s">
        <v>2023</v>
      </c>
      <c r="N1182">
        <v>290.60000000000002</v>
      </c>
      <c r="O1182">
        <v>129766879.3395426</v>
      </c>
    </row>
    <row r="1183" spans="1:15" x14ac:dyDescent="0.35">
      <c r="A1183" t="s">
        <v>2068</v>
      </c>
      <c r="B1183" t="s">
        <v>2069</v>
      </c>
      <c r="C1183">
        <v>4.0934315960069023E-9</v>
      </c>
      <c r="D1183" t="s">
        <v>1281</v>
      </c>
      <c r="E1183" t="s">
        <v>1829</v>
      </c>
      <c r="F1183" t="s">
        <v>504</v>
      </c>
      <c r="G1183" t="s">
        <v>1254</v>
      </c>
      <c r="H1183">
        <v>12432054192.16</v>
      </c>
      <c r="I1183">
        <v>5.0888216000000002</v>
      </c>
      <c r="J1183">
        <v>1.2909999866969879</v>
      </c>
      <c r="K1183" t="s">
        <v>2070</v>
      </c>
      <c r="L1183" s="48">
        <v>46204</v>
      </c>
      <c r="M1183" t="s">
        <v>2071</v>
      </c>
      <c r="N1183">
        <v>8.8390000000000004</v>
      </c>
      <c r="O1183">
        <v>58.069300913647687</v>
      </c>
    </row>
    <row r="1184" spans="1:15" x14ac:dyDescent="0.35">
      <c r="A1184" t="s">
        <v>1370</v>
      </c>
      <c r="B1184" t="s">
        <v>1371</v>
      </c>
      <c r="C1184">
        <v>3.6610818255690789E-3</v>
      </c>
      <c r="D1184" t="s">
        <v>1257</v>
      </c>
      <c r="E1184" t="s">
        <v>1529</v>
      </c>
      <c r="F1184" t="s">
        <v>505</v>
      </c>
      <c r="G1184" t="s">
        <v>1254</v>
      </c>
      <c r="H1184">
        <v>13609572096.93</v>
      </c>
      <c r="I1184">
        <v>1</v>
      </c>
      <c r="J1184">
        <v>4729</v>
      </c>
      <c r="L1184" s="48">
        <v>46204</v>
      </c>
      <c r="M1184" t="s">
        <v>1720</v>
      </c>
      <c r="N1184">
        <v>10560.625817530999</v>
      </c>
      <c r="O1184">
        <v>49941199.491104104</v>
      </c>
    </row>
    <row r="1185" spans="1:15" hidden="1" x14ac:dyDescent="0.35">
      <c r="A1185" t="s">
        <v>1593</v>
      </c>
      <c r="B1185" t="s">
        <v>1594</v>
      </c>
      <c r="C1185">
        <v>9.7006647012181664E-8</v>
      </c>
      <c r="D1185" t="s">
        <v>1253</v>
      </c>
      <c r="E1185" t="s">
        <v>1533</v>
      </c>
      <c r="F1185" t="s">
        <v>504</v>
      </c>
      <c r="G1185" t="s">
        <v>1260</v>
      </c>
      <c r="H1185">
        <v>22484075601.540001</v>
      </c>
      <c r="I1185">
        <v>3.6555</v>
      </c>
      <c r="J1185">
        <v>1.856999999964748</v>
      </c>
      <c r="K1185" t="s">
        <v>1595</v>
      </c>
      <c r="L1185" s="48">
        <v>46204</v>
      </c>
      <c r="M1185" t="s">
        <v>1596</v>
      </c>
      <c r="N1185">
        <v>345.96</v>
      </c>
      <c r="O1185">
        <v>2348.4676404154188</v>
      </c>
    </row>
    <row r="1186" spans="1:15" hidden="1" x14ac:dyDescent="0.35">
      <c r="A1186" t="s">
        <v>1420</v>
      </c>
      <c r="B1186" t="s">
        <v>1421</v>
      </c>
      <c r="C1186">
        <v>2.1189796741987099E-3</v>
      </c>
      <c r="D1186" t="s">
        <v>1274</v>
      </c>
      <c r="E1186" t="s">
        <v>1533</v>
      </c>
      <c r="F1186" t="s">
        <v>504</v>
      </c>
      <c r="G1186" t="s">
        <v>1263</v>
      </c>
      <c r="H1186">
        <v>22242246490.619999</v>
      </c>
      <c r="I1186">
        <v>3.6555</v>
      </c>
      <c r="J1186">
        <v>107225.9499462556</v>
      </c>
      <c r="K1186" t="s">
        <v>2092</v>
      </c>
      <c r="L1186" s="48">
        <v>46204</v>
      </c>
      <c r="M1186" t="s">
        <v>1758</v>
      </c>
      <c r="N1186">
        <v>131.04</v>
      </c>
      <c r="O1186">
        <v>51363022.842139527</v>
      </c>
    </row>
    <row r="1187" spans="1:15" x14ac:dyDescent="0.35">
      <c r="A1187" t="s">
        <v>1370</v>
      </c>
      <c r="B1187" t="s">
        <v>1371</v>
      </c>
      <c r="C1187">
        <v>1.70102565201204E-3</v>
      </c>
      <c r="D1187" t="s">
        <v>1274</v>
      </c>
      <c r="E1187" t="s">
        <v>1529</v>
      </c>
      <c r="F1187" t="s">
        <v>505</v>
      </c>
      <c r="G1187" t="s">
        <v>1254</v>
      </c>
      <c r="H1187">
        <v>49939198393.660004</v>
      </c>
      <c r="I1187">
        <v>1</v>
      </c>
      <c r="J1187">
        <v>8136</v>
      </c>
      <c r="L1187" s="48">
        <v>46204</v>
      </c>
      <c r="M1187" t="s">
        <v>1720</v>
      </c>
      <c r="N1187">
        <v>10560.625817530999</v>
      </c>
      <c r="O1187">
        <v>85921251.651432216</v>
      </c>
    </row>
    <row r="1188" spans="1:15" x14ac:dyDescent="0.35">
      <c r="A1188" t="s">
        <v>2064</v>
      </c>
      <c r="B1188" t="s">
        <v>2065</v>
      </c>
      <c r="C1188">
        <v>6.0793984005636804E-9</v>
      </c>
      <c r="D1188" t="s">
        <v>1281</v>
      </c>
      <c r="E1188" t="s">
        <v>1829</v>
      </c>
      <c r="F1188" t="s">
        <v>504</v>
      </c>
      <c r="G1188" t="s">
        <v>1254</v>
      </c>
      <c r="H1188">
        <v>12432054192.16</v>
      </c>
      <c r="I1188">
        <v>5.0888216000000002</v>
      </c>
      <c r="J1188">
        <v>1.249999999458851E-2</v>
      </c>
      <c r="K1188" t="s">
        <v>2066</v>
      </c>
      <c r="L1188" s="48">
        <v>46204</v>
      </c>
      <c r="M1188" t="s">
        <v>2067</v>
      </c>
      <c r="N1188">
        <v>1355.79</v>
      </c>
      <c r="O1188">
        <v>86.242167925964083</v>
      </c>
    </row>
    <row r="1189" spans="1:15" hidden="1" x14ac:dyDescent="0.35">
      <c r="A1189" t="s">
        <v>1911</v>
      </c>
      <c r="B1189" t="s">
        <v>1912</v>
      </c>
      <c r="C1189">
        <v>6.2493153352703925E-8</v>
      </c>
      <c r="D1189" t="s">
        <v>1274</v>
      </c>
      <c r="E1189" t="s">
        <v>1533</v>
      </c>
      <c r="F1189" t="s">
        <v>504</v>
      </c>
      <c r="G1189" t="s">
        <v>1260</v>
      </c>
      <c r="H1189">
        <v>14659382987.110001</v>
      </c>
      <c r="I1189">
        <v>3.6555</v>
      </c>
      <c r="J1189">
        <v>1.4689999999511461</v>
      </c>
      <c r="K1189" t="s">
        <v>1913</v>
      </c>
      <c r="L1189" s="48">
        <v>46204</v>
      </c>
      <c r="M1189" t="s">
        <v>1769</v>
      </c>
      <c r="N1189">
        <v>184.78</v>
      </c>
      <c r="O1189">
        <v>992.25557297700072</v>
      </c>
    </row>
    <row r="1190" spans="1:15" hidden="1" x14ac:dyDescent="0.35">
      <c r="A1190" t="s">
        <v>1888</v>
      </c>
      <c r="B1190" t="s">
        <v>1889</v>
      </c>
      <c r="C1190">
        <v>8.5274463013766247E-6</v>
      </c>
      <c r="D1190" t="s">
        <v>1253</v>
      </c>
      <c r="E1190" t="s">
        <v>1829</v>
      </c>
      <c r="F1190" t="s">
        <v>504</v>
      </c>
      <c r="G1190" t="s">
        <v>1260</v>
      </c>
      <c r="H1190">
        <v>22484075601.540001</v>
      </c>
      <c r="I1190">
        <v>3.6555</v>
      </c>
      <c r="J1190">
        <v>245.1548698583097</v>
      </c>
      <c r="K1190" t="s">
        <v>1890</v>
      </c>
      <c r="L1190" s="48">
        <v>46204</v>
      </c>
      <c r="M1190" t="s">
        <v>1596</v>
      </c>
      <c r="N1190">
        <v>234.95</v>
      </c>
      <c r="O1190">
        <v>210553.6441089187</v>
      </c>
    </row>
    <row r="1191" spans="1:15" x14ac:dyDescent="0.35">
      <c r="A1191" t="s">
        <v>2064</v>
      </c>
      <c r="B1191" t="s">
        <v>2065</v>
      </c>
      <c r="C1191">
        <v>5.8393060500244996E-9</v>
      </c>
      <c r="D1191" t="s">
        <v>1257</v>
      </c>
      <c r="E1191" t="s">
        <v>1829</v>
      </c>
      <c r="F1191" t="s">
        <v>504</v>
      </c>
      <c r="G1191" t="s">
        <v>1254</v>
      </c>
      <c r="H1191">
        <v>13609572096.93</v>
      </c>
      <c r="I1191">
        <v>5.0888216000000002</v>
      </c>
      <c r="J1191">
        <v>1.2899999989485879E-2</v>
      </c>
      <c r="K1191" t="s">
        <v>2066</v>
      </c>
      <c r="L1191" s="48">
        <v>46204</v>
      </c>
      <c r="M1191" t="s">
        <v>2067</v>
      </c>
      <c r="N1191">
        <v>1355.79</v>
      </c>
      <c r="O1191">
        <v>89.001917265584737</v>
      </c>
    </row>
    <row r="1192" spans="1:15" x14ac:dyDescent="0.35">
      <c r="A1192" t="s">
        <v>37</v>
      </c>
      <c r="B1192" t="s">
        <v>39</v>
      </c>
      <c r="C1192">
        <v>1.995232204290061E-3</v>
      </c>
      <c r="D1192" t="s">
        <v>1274</v>
      </c>
      <c r="E1192" t="s">
        <v>1529</v>
      </c>
      <c r="F1192" t="s">
        <v>505</v>
      </c>
      <c r="G1192" t="s">
        <v>1254</v>
      </c>
      <c r="H1192">
        <v>49939198393.660004</v>
      </c>
      <c r="I1192">
        <v>1</v>
      </c>
      <c r="J1192">
        <v>91810</v>
      </c>
      <c r="K1192" t="s">
        <v>1674</v>
      </c>
      <c r="L1192" s="48">
        <v>46204</v>
      </c>
      <c r="M1192" t="s">
        <v>1675</v>
      </c>
      <c r="N1192">
        <v>1097.7779169999999</v>
      </c>
      <c r="O1192">
        <v>100786990.55977</v>
      </c>
    </row>
    <row r="1193" spans="1:15" hidden="1" x14ac:dyDescent="0.35">
      <c r="A1193" t="s">
        <v>1550</v>
      </c>
      <c r="B1193" t="s">
        <v>1551</v>
      </c>
      <c r="C1193">
        <v>3.838496220820142E-3</v>
      </c>
      <c r="D1193" t="s">
        <v>1253</v>
      </c>
      <c r="E1193" t="s">
        <v>1533</v>
      </c>
      <c r="F1193" t="s">
        <v>504</v>
      </c>
      <c r="G1193" t="s">
        <v>1263</v>
      </c>
      <c r="H1193">
        <v>32175031138.84</v>
      </c>
      <c r="I1193">
        <v>3.6555</v>
      </c>
      <c r="J1193">
        <v>356295.12040000001</v>
      </c>
      <c r="K1193" t="s">
        <v>1552</v>
      </c>
      <c r="L1193" s="48">
        <v>46204</v>
      </c>
      <c r="M1193" t="s">
        <v>1553</v>
      </c>
      <c r="N1193">
        <v>104</v>
      </c>
      <c r="O1193">
        <v>135453428.51270881</v>
      </c>
    </row>
    <row r="1194" spans="1:15" hidden="1" x14ac:dyDescent="0.35">
      <c r="A1194" t="s">
        <v>1415</v>
      </c>
      <c r="C1194">
        <v>1.5994523472070399E-3</v>
      </c>
      <c r="D1194" t="s">
        <v>1274</v>
      </c>
      <c r="E1194" t="s">
        <v>1817</v>
      </c>
      <c r="F1194" t="s">
        <v>504</v>
      </c>
      <c r="G1194" t="s">
        <v>1260</v>
      </c>
      <c r="H1194">
        <v>14659382987.110001</v>
      </c>
      <c r="I1194">
        <v>3.6555</v>
      </c>
      <c r="J1194">
        <v>0</v>
      </c>
      <c r="K1194" t="s">
        <v>1498</v>
      </c>
      <c r="L1194" s="48">
        <v>46204</v>
      </c>
      <c r="M1194" t="s">
        <v>1825</v>
      </c>
      <c r="N1194">
        <v>1085.7218677999999</v>
      </c>
      <c r="O1194">
        <v>0</v>
      </c>
    </row>
    <row r="1195" spans="1:15" x14ac:dyDescent="0.35">
      <c r="A1195" t="s">
        <v>37</v>
      </c>
      <c r="B1195" t="s">
        <v>39</v>
      </c>
      <c r="C1195">
        <v>1.54658731504207E-2</v>
      </c>
      <c r="D1195" t="s">
        <v>1257</v>
      </c>
      <c r="E1195" t="s">
        <v>1529</v>
      </c>
      <c r="F1195" t="s">
        <v>505</v>
      </c>
      <c r="G1195" t="s">
        <v>1254</v>
      </c>
      <c r="H1195">
        <v>13609572096.93</v>
      </c>
      <c r="I1195">
        <v>1</v>
      </c>
      <c r="J1195">
        <v>192190</v>
      </c>
      <c r="K1195" t="s">
        <v>1674</v>
      </c>
      <c r="L1195" s="48">
        <v>46204</v>
      </c>
      <c r="M1195" t="s">
        <v>1675</v>
      </c>
      <c r="N1195">
        <v>1097.7779169999999</v>
      </c>
      <c r="O1195">
        <v>210981937.86822999</v>
      </c>
    </row>
    <row r="1196" spans="1:15" hidden="1" x14ac:dyDescent="0.35">
      <c r="A1196" t="s">
        <v>1431</v>
      </c>
      <c r="C1196">
        <v>1.9180900733461099E-3</v>
      </c>
      <c r="D1196" t="s">
        <v>1274</v>
      </c>
      <c r="E1196" t="s">
        <v>1817</v>
      </c>
      <c r="F1196" t="s">
        <v>504</v>
      </c>
      <c r="G1196" t="s">
        <v>1263</v>
      </c>
      <c r="H1196">
        <v>22242246490.619999</v>
      </c>
      <c r="I1196">
        <v>1</v>
      </c>
      <c r="J1196">
        <v>0</v>
      </c>
      <c r="K1196" t="s">
        <v>1509</v>
      </c>
      <c r="L1196" s="48">
        <v>46204</v>
      </c>
      <c r="M1196" t="s">
        <v>1818</v>
      </c>
      <c r="N1196">
        <v>1796.4772</v>
      </c>
      <c r="O1196">
        <v>0</v>
      </c>
    </row>
    <row r="1197" spans="1:15" x14ac:dyDescent="0.35">
      <c r="A1197" t="s">
        <v>2064</v>
      </c>
      <c r="B1197" t="s">
        <v>2065</v>
      </c>
      <c r="C1197">
        <v>1.9070229856905699E-9</v>
      </c>
      <c r="D1197" t="s">
        <v>1274</v>
      </c>
      <c r="E1197" t="s">
        <v>1829</v>
      </c>
      <c r="F1197" t="s">
        <v>504</v>
      </c>
      <c r="G1197" t="s">
        <v>1254</v>
      </c>
      <c r="H1197">
        <v>49939198393.660004</v>
      </c>
      <c r="I1197">
        <v>5.0888216000000002</v>
      </c>
      <c r="J1197">
        <v>1.5599999987045979E-2</v>
      </c>
      <c r="K1197" t="s">
        <v>2066</v>
      </c>
      <c r="L1197" s="48">
        <v>46204</v>
      </c>
      <c r="M1197" t="s">
        <v>2067</v>
      </c>
      <c r="N1197">
        <v>1355.79</v>
      </c>
      <c r="O1197">
        <v>107.6302255288237</v>
      </c>
    </row>
    <row r="1198" spans="1:15" x14ac:dyDescent="0.35">
      <c r="A1198" t="s">
        <v>1424</v>
      </c>
      <c r="B1198" t="s">
        <v>1425</v>
      </c>
      <c r="C1198">
        <v>1.0305808397174601E-8</v>
      </c>
      <c r="D1198" t="s">
        <v>1274</v>
      </c>
      <c r="E1198" t="s">
        <v>1829</v>
      </c>
      <c r="F1198" t="s">
        <v>504</v>
      </c>
      <c r="G1198" t="s">
        <v>1254</v>
      </c>
      <c r="H1198">
        <v>49939198393.660004</v>
      </c>
      <c r="I1198">
        <v>4.4023187000000004</v>
      </c>
      <c r="J1198">
        <v>1.0054542352445419</v>
      </c>
      <c r="K1198" t="s">
        <v>2118</v>
      </c>
      <c r="L1198" s="48">
        <v>46204</v>
      </c>
      <c r="M1198" t="s">
        <v>2119</v>
      </c>
      <c r="N1198">
        <v>132.97</v>
      </c>
      <c r="O1198">
        <v>588.56909768144169</v>
      </c>
    </row>
    <row r="1199" spans="1:15" hidden="1" x14ac:dyDescent="0.35">
      <c r="A1199" t="s">
        <v>2096</v>
      </c>
      <c r="B1199" t="s">
        <v>2097</v>
      </c>
      <c r="C1199">
        <v>1.6479633615860581E-8</v>
      </c>
      <c r="D1199" t="s">
        <v>1253</v>
      </c>
      <c r="E1199" t="s">
        <v>1829</v>
      </c>
      <c r="F1199" t="s">
        <v>504</v>
      </c>
      <c r="G1199" t="s">
        <v>1266</v>
      </c>
      <c r="H1199">
        <v>21321717942.369999</v>
      </c>
      <c r="I1199">
        <v>3.6555</v>
      </c>
      <c r="J1199">
        <v>0.3039662776496132</v>
      </c>
      <c r="K1199" t="s">
        <v>2098</v>
      </c>
      <c r="L1199" s="48">
        <v>46204</v>
      </c>
      <c r="M1199" t="s">
        <v>1712</v>
      </c>
      <c r="N1199">
        <v>341.61</v>
      </c>
      <c r="O1199">
        <v>379.57951695437129</v>
      </c>
    </row>
    <row r="1200" spans="1:15" hidden="1" x14ac:dyDescent="0.35">
      <c r="A1200" t="s">
        <v>2155</v>
      </c>
      <c r="B1200" t="s">
        <v>2156</v>
      </c>
      <c r="C1200">
        <v>4.1977603966973802E-10</v>
      </c>
      <c r="D1200" t="s">
        <v>1257</v>
      </c>
      <c r="E1200" t="s">
        <v>1829</v>
      </c>
      <c r="F1200" t="s">
        <v>504</v>
      </c>
      <c r="G1200" t="s">
        <v>1266</v>
      </c>
      <c r="H1200">
        <v>4819620516.6400003</v>
      </c>
      <c r="I1200">
        <v>5.0888216000000002</v>
      </c>
      <c r="J1200">
        <v>0.24099999999999999</v>
      </c>
      <c r="K1200" t="s">
        <v>2157</v>
      </c>
      <c r="L1200" s="48">
        <v>46204</v>
      </c>
      <c r="M1200" t="s">
        <v>2158</v>
      </c>
      <c r="N1200">
        <v>1.847059</v>
      </c>
      <c r="O1200">
        <v>2.2652442502975298</v>
      </c>
    </row>
    <row r="1201" spans="1:15" x14ac:dyDescent="0.35">
      <c r="A1201" t="s">
        <v>271</v>
      </c>
      <c r="B1201" t="s">
        <v>273</v>
      </c>
      <c r="C1201">
        <v>3.2738017353896348E-3</v>
      </c>
      <c r="D1201" t="s">
        <v>1257</v>
      </c>
      <c r="E1201" t="s">
        <v>1529</v>
      </c>
      <c r="F1201" t="s">
        <v>505</v>
      </c>
      <c r="G1201" t="s">
        <v>1254</v>
      </c>
      <c r="H1201">
        <v>13609572096.93</v>
      </c>
      <c r="I1201">
        <v>1</v>
      </c>
      <c r="J1201">
        <v>263</v>
      </c>
      <c r="K1201" t="s">
        <v>1640</v>
      </c>
      <c r="L1201" s="48">
        <v>46204</v>
      </c>
      <c r="M1201" t="s">
        <v>1641</v>
      </c>
      <c r="N1201">
        <v>169563.24</v>
      </c>
      <c r="O1201">
        <v>44595132.119999997</v>
      </c>
    </row>
    <row r="1202" spans="1:15" x14ac:dyDescent="0.35">
      <c r="A1202" t="s">
        <v>271</v>
      </c>
      <c r="B1202" t="s">
        <v>273</v>
      </c>
      <c r="C1202">
        <v>4.0027700560559803E-3</v>
      </c>
      <c r="D1202" t="s">
        <v>1274</v>
      </c>
      <c r="E1202" t="s">
        <v>1529</v>
      </c>
      <c r="F1202" t="s">
        <v>505</v>
      </c>
      <c r="G1202" t="s">
        <v>1254</v>
      </c>
      <c r="H1202">
        <v>49939198393.660004</v>
      </c>
      <c r="I1202">
        <v>1</v>
      </c>
      <c r="J1202">
        <v>1190.705102274977</v>
      </c>
      <c r="K1202" t="s">
        <v>1640</v>
      </c>
      <c r="L1202" s="48">
        <v>46204</v>
      </c>
      <c r="M1202" t="s">
        <v>1641</v>
      </c>
      <c r="N1202">
        <v>169563.24</v>
      </c>
      <c r="O1202">
        <v>201899815.0262765</v>
      </c>
    </row>
    <row r="1203" spans="1:15" hidden="1" x14ac:dyDescent="0.35">
      <c r="A1203" t="s">
        <v>2030</v>
      </c>
      <c r="B1203" t="s">
        <v>2031</v>
      </c>
      <c r="C1203">
        <v>1.3511845236041101E-5</v>
      </c>
      <c r="D1203" t="s">
        <v>1253</v>
      </c>
      <c r="E1203" t="s">
        <v>1829</v>
      </c>
      <c r="F1203" t="s">
        <v>504</v>
      </c>
      <c r="G1203" t="s">
        <v>1263</v>
      </c>
      <c r="H1203">
        <v>32175031138.84</v>
      </c>
      <c r="I1203">
        <v>3.6555</v>
      </c>
      <c r="J1203">
        <v>1468</v>
      </c>
      <c r="K1203" t="s">
        <v>2032</v>
      </c>
      <c r="L1203" s="48">
        <v>46204</v>
      </c>
      <c r="M1203" t="s">
        <v>1553</v>
      </c>
      <c r="N1203">
        <v>87.97</v>
      </c>
      <c r="O1203">
        <v>472071.12378000002</v>
      </c>
    </row>
    <row r="1204" spans="1:15" hidden="1" x14ac:dyDescent="0.35">
      <c r="A1204" t="s">
        <v>1891</v>
      </c>
      <c r="B1204" t="s">
        <v>1892</v>
      </c>
      <c r="C1204">
        <v>3.550088982279915E-9</v>
      </c>
      <c r="D1204" t="s">
        <v>1253</v>
      </c>
      <c r="E1204" t="s">
        <v>1533</v>
      </c>
      <c r="F1204" t="s">
        <v>504</v>
      </c>
      <c r="G1204" t="s">
        <v>1260</v>
      </c>
      <c r="H1204">
        <v>22484075601.540001</v>
      </c>
      <c r="I1204">
        <v>3.6555</v>
      </c>
      <c r="J1204">
        <v>0.1069999999436556</v>
      </c>
      <c r="K1204" t="s">
        <v>1893</v>
      </c>
      <c r="L1204" s="48">
        <v>46204</v>
      </c>
      <c r="M1204" t="s">
        <v>1596</v>
      </c>
      <c r="N1204">
        <v>219.89</v>
      </c>
      <c r="O1204">
        <v>86.007444719709923</v>
      </c>
    </row>
    <row r="1205" spans="1:15" x14ac:dyDescent="0.35">
      <c r="A1205" t="s">
        <v>1424</v>
      </c>
      <c r="B1205" t="s">
        <v>1425</v>
      </c>
      <c r="C1205">
        <v>3.8161221049962703E-8</v>
      </c>
      <c r="D1205" t="s">
        <v>1257</v>
      </c>
      <c r="E1205" t="s">
        <v>1829</v>
      </c>
      <c r="F1205" t="s">
        <v>504</v>
      </c>
      <c r="G1205" t="s">
        <v>1254</v>
      </c>
      <c r="H1205">
        <v>13609572096.93</v>
      </c>
      <c r="I1205">
        <v>4.4023187000000004</v>
      </c>
      <c r="J1205">
        <v>1.005454235400066</v>
      </c>
      <c r="K1205" t="s">
        <v>2118</v>
      </c>
      <c r="L1205" s="48">
        <v>46204</v>
      </c>
      <c r="M1205" t="s">
        <v>2119</v>
      </c>
      <c r="N1205">
        <v>132.97</v>
      </c>
      <c r="O1205">
        <v>588.56909777248154</v>
      </c>
    </row>
    <row r="1206" spans="1:15" x14ac:dyDescent="0.35">
      <c r="A1206" t="s">
        <v>1424</v>
      </c>
      <c r="B1206" t="s">
        <v>1425</v>
      </c>
      <c r="C1206">
        <v>4.10016492750218E-8</v>
      </c>
      <c r="D1206" t="s">
        <v>1281</v>
      </c>
      <c r="E1206" t="s">
        <v>1829</v>
      </c>
      <c r="F1206" t="s">
        <v>504</v>
      </c>
      <c r="G1206" t="s">
        <v>1254</v>
      </c>
      <c r="H1206">
        <v>12432054192.16</v>
      </c>
      <c r="I1206">
        <v>4.4023187000000004</v>
      </c>
      <c r="J1206">
        <v>1.0054542355283049</v>
      </c>
      <c r="K1206" t="s">
        <v>2118</v>
      </c>
      <c r="L1206" s="48">
        <v>46204</v>
      </c>
      <c r="M1206" t="s">
        <v>2119</v>
      </c>
      <c r="N1206">
        <v>132.97</v>
      </c>
      <c r="O1206">
        <v>588.56909784754941</v>
      </c>
    </row>
    <row r="1207" spans="1:15" hidden="1" x14ac:dyDescent="0.35">
      <c r="A1207" t="s">
        <v>54</v>
      </c>
      <c r="B1207" t="s">
        <v>56</v>
      </c>
      <c r="C1207">
        <v>6.1156999260530433E-4</v>
      </c>
      <c r="D1207" t="s">
        <v>1253</v>
      </c>
      <c r="E1207" t="s">
        <v>1529</v>
      </c>
      <c r="F1207" t="s">
        <v>505</v>
      </c>
      <c r="G1207" t="s">
        <v>1273</v>
      </c>
      <c r="H1207">
        <v>38668920674.18</v>
      </c>
      <c r="I1207">
        <v>1</v>
      </c>
      <c r="J1207">
        <v>30700</v>
      </c>
      <c r="K1207" t="s">
        <v>1700</v>
      </c>
      <c r="L1207" s="48">
        <v>46204</v>
      </c>
      <c r="M1207" t="s">
        <v>1701</v>
      </c>
      <c r="N1207">
        <v>771.91153628200004</v>
      </c>
      <c r="O1207">
        <v>23697684.1638574</v>
      </c>
    </row>
    <row r="1208" spans="1:15" hidden="1" x14ac:dyDescent="0.35">
      <c r="A1208" t="s">
        <v>1296</v>
      </c>
      <c r="B1208" t="s">
        <v>1297</v>
      </c>
      <c r="C1208">
        <v>2.3315994750736798E-3</v>
      </c>
      <c r="D1208" t="s">
        <v>1281</v>
      </c>
      <c r="E1208" t="s">
        <v>1529</v>
      </c>
      <c r="F1208" t="s">
        <v>505</v>
      </c>
      <c r="G1208" t="s">
        <v>1263</v>
      </c>
      <c r="H1208">
        <v>3018965271.9499998</v>
      </c>
      <c r="I1208">
        <v>3.6555</v>
      </c>
      <c r="J1208">
        <v>2000</v>
      </c>
      <c r="L1208" s="48">
        <v>46204</v>
      </c>
      <c r="M1208" t="s">
        <v>1577</v>
      </c>
      <c r="N1208">
        <v>1055.4704220000001</v>
      </c>
      <c r="O1208">
        <v>7716544.2552420003</v>
      </c>
    </row>
    <row r="1209" spans="1:15" x14ac:dyDescent="0.35">
      <c r="A1209" t="s">
        <v>43</v>
      </c>
      <c r="B1209" t="s">
        <v>45</v>
      </c>
      <c r="C1209">
        <v>5.8877486192405047E-6</v>
      </c>
      <c r="D1209" t="s">
        <v>1274</v>
      </c>
      <c r="E1209" t="s">
        <v>1529</v>
      </c>
      <c r="F1209" t="s">
        <v>505</v>
      </c>
      <c r="G1209" t="s">
        <v>1254</v>
      </c>
      <c r="H1209">
        <v>49939198393.660004</v>
      </c>
      <c r="I1209">
        <v>1</v>
      </c>
      <c r="J1209">
        <v>2607</v>
      </c>
      <c r="K1209" t="s">
        <v>44</v>
      </c>
      <c r="L1209" s="48">
        <v>46204</v>
      </c>
      <c r="M1209" t="s">
        <v>1732</v>
      </c>
      <c r="N1209">
        <v>113.91562251000001</v>
      </c>
      <c r="O1209">
        <v>296978.02788357</v>
      </c>
    </row>
    <row r="1210" spans="1:15" x14ac:dyDescent="0.35">
      <c r="A1210" t="s">
        <v>43</v>
      </c>
      <c r="B1210" t="s">
        <v>45</v>
      </c>
      <c r="C1210">
        <v>1.4556015353692399E-6</v>
      </c>
      <c r="D1210" t="s">
        <v>1281</v>
      </c>
      <c r="E1210" t="s">
        <v>1529</v>
      </c>
      <c r="F1210" t="s">
        <v>505</v>
      </c>
      <c r="G1210" t="s">
        <v>1254</v>
      </c>
      <c r="H1210">
        <v>12432054192.16</v>
      </c>
      <c r="I1210">
        <v>1</v>
      </c>
      <c r="J1210">
        <v>162</v>
      </c>
      <c r="K1210" t="s">
        <v>44</v>
      </c>
      <c r="L1210" s="48">
        <v>46204</v>
      </c>
      <c r="M1210" t="s">
        <v>1732</v>
      </c>
      <c r="N1210">
        <v>113.91562251000001</v>
      </c>
      <c r="O1210">
        <v>18454.33084662</v>
      </c>
    </row>
    <row r="1211" spans="1:15" hidden="1" x14ac:dyDescent="0.35">
      <c r="A1211" t="s">
        <v>1422</v>
      </c>
      <c r="B1211" t="s">
        <v>1423</v>
      </c>
      <c r="C1211">
        <v>1.1829397832863631E-2</v>
      </c>
      <c r="D1211" t="s">
        <v>1253</v>
      </c>
      <c r="E1211" t="s">
        <v>1829</v>
      </c>
      <c r="F1211" t="s">
        <v>504</v>
      </c>
      <c r="G1211" t="s">
        <v>1266</v>
      </c>
      <c r="H1211">
        <v>21321717942.369999</v>
      </c>
      <c r="I1211">
        <v>3.6555</v>
      </c>
      <c r="J1211">
        <v>493007.93919999868</v>
      </c>
      <c r="K1211" t="s">
        <v>2099</v>
      </c>
      <c r="L1211" s="48">
        <v>46204</v>
      </c>
      <c r="M1211" t="s">
        <v>2100</v>
      </c>
      <c r="N1211">
        <v>154.16</v>
      </c>
      <c r="O1211">
        <v>277825690.83230102</v>
      </c>
    </row>
    <row r="1212" spans="1:15" hidden="1" x14ac:dyDescent="0.35">
      <c r="A1212" t="s">
        <v>5</v>
      </c>
      <c r="B1212" t="s">
        <v>7</v>
      </c>
      <c r="C1212">
        <v>6.9448057631987699E-3</v>
      </c>
      <c r="D1212" t="s">
        <v>1257</v>
      </c>
      <c r="E1212" t="s">
        <v>1529</v>
      </c>
      <c r="F1212" t="s">
        <v>505</v>
      </c>
      <c r="G1212" t="s">
        <v>1266</v>
      </c>
      <c r="H1212">
        <v>4819620516.6400003</v>
      </c>
      <c r="I1212">
        <v>1</v>
      </c>
      <c r="J1212">
        <v>28582</v>
      </c>
      <c r="K1212" t="s">
        <v>1546</v>
      </c>
      <c r="L1212" s="48">
        <v>46204</v>
      </c>
      <c r="M1212" t="s">
        <v>1547</v>
      </c>
      <c r="N1212">
        <v>1171.64277563</v>
      </c>
      <c r="O1212">
        <v>33487893.813056659</v>
      </c>
    </row>
    <row r="1213" spans="1:15" x14ac:dyDescent="0.35">
      <c r="A1213" t="s">
        <v>2056</v>
      </c>
      <c r="B1213" t="s">
        <v>2057</v>
      </c>
      <c r="C1213">
        <v>1.6407835153748001E-6</v>
      </c>
      <c r="D1213" t="s">
        <v>1274</v>
      </c>
      <c r="E1213" t="s">
        <v>1829</v>
      </c>
      <c r="F1213" t="s">
        <v>504</v>
      </c>
      <c r="G1213" t="s">
        <v>1254</v>
      </c>
      <c r="H1213">
        <v>49939198393.660004</v>
      </c>
      <c r="I1213">
        <v>4.4023187000000004</v>
      </c>
      <c r="J1213">
        <v>50</v>
      </c>
      <c r="K1213" t="s">
        <v>2058</v>
      </c>
      <c r="L1213" s="48">
        <v>46204</v>
      </c>
      <c r="M1213" t="s">
        <v>2055</v>
      </c>
      <c r="N1213">
        <v>432.33</v>
      </c>
      <c r="O1213">
        <v>95162.722178550015</v>
      </c>
    </row>
    <row r="1214" spans="1:15" x14ac:dyDescent="0.35">
      <c r="A1214" t="s">
        <v>2052</v>
      </c>
      <c r="B1214" t="s">
        <v>2053</v>
      </c>
      <c r="C1214">
        <v>6.9339761053643498E-7</v>
      </c>
      <c r="D1214" t="s">
        <v>1257</v>
      </c>
      <c r="E1214" t="s">
        <v>1829</v>
      </c>
      <c r="F1214" t="s">
        <v>504</v>
      </c>
      <c r="G1214" t="s">
        <v>1254</v>
      </c>
      <c r="H1214">
        <v>13609572096.93</v>
      </c>
      <c r="I1214">
        <v>4.4023187000000004</v>
      </c>
      <c r="J1214">
        <v>1</v>
      </c>
      <c r="K1214" t="s">
        <v>2054</v>
      </c>
      <c r="L1214" s="48">
        <v>46204</v>
      </c>
      <c r="M1214" t="s">
        <v>2055</v>
      </c>
      <c r="N1214">
        <v>2434.7199999999998</v>
      </c>
      <c r="O1214">
        <v>10718.413385264001</v>
      </c>
    </row>
    <row r="1215" spans="1:15" hidden="1" x14ac:dyDescent="0.35">
      <c r="A1215" t="s">
        <v>1688</v>
      </c>
      <c r="B1215" t="s">
        <v>1689</v>
      </c>
      <c r="C1215">
        <v>3.4813240142607399E-5</v>
      </c>
      <c r="D1215" t="s">
        <v>1257</v>
      </c>
      <c r="E1215" t="s">
        <v>1529</v>
      </c>
      <c r="F1215" t="s">
        <v>505</v>
      </c>
      <c r="G1215" t="s">
        <v>1260</v>
      </c>
      <c r="H1215">
        <v>1876132204.02</v>
      </c>
      <c r="I1215">
        <v>1</v>
      </c>
      <c r="J1215">
        <v>13</v>
      </c>
      <c r="K1215" t="s">
        <v>1690</v>
      </c>
      <c r="L1215" s="48">
        <v>46204</v>
      </c>
      <c r="M1215" t="s">
        <v>1691</v>
      </c>
      <c r="N1215">
        <v>5033.7611944170003</v>
      </c>
      <c r="O1215">
        <v>65438.895527421002</v>
      </c>
    </row>
    <row r="1216" spans="1:15" hidden="1" x14ac:dyDescent="0.35">
      <c r="A1216" t="s">
        <v>1296</v>
      </c>
      <c r="B1216" t="s">
        <v>1297</v>
      </c>
      <c r="C1216">
        <v>7.099458026351175E-3</v>
      </c>
      <c r="D1216" t="s">
        <v>1257</v>
      </c>
      <c r="E1216" t="s">
        <v>1529</v>
      </c>
      <c r="F1216" t="s">
        <v>505</v>
      </c>
      <c r="G1216" t="s">
        <v>1263</v>
      </c>
      <c r="H1216">
        <v>6913819376.2700005</v>
      </c>
      <c r="I1216">
        <v>3.6555</v>
      </c>
      <c r="J1216">
        <v>13642.54</v>
      </c>
      <c r="L1216" s="48">
        <v>46204</v>
      </c>
      <c r="M1216" t="s">
        <v>1577</v>
      </c>
      <c r="N1216">
        <v>1055.4704220000001</v>
      </c>
      <c r="O1216">
        <v>52636631.831954591</v>
      </c>
    </row>
    <row r="1217" spans="1:15" x14ac:dyDescent="0.35">
      <c r="A1217" t="s">
        <v>43</v>
      </c>
      <c r="B1217" t="s">
        <v>45</v>
      </c>
      <c r="C1217">
        <v>5.8873666813392006E-6</v>
      </c>
      <c r="D1217" t="s">
        <v>1257</v>
      </c>
      <c r="E1217" t="s">
        <v>1529</v>
      </c>
      <c r="F1217" t="s">
        <v>505</v>
      </c>
      <c r="G1217" t="s">
        <v>1254</v>
      </c>
      <c r="H1217">
        <v>13609572096.93</v>
      </c>
      <c r="I1217">
        <v>1</v>
      </c>
      <c r="J1217">
        <v>704</v>
      </c>
      <c r="K1217" t="s">
        <v>44</v>
      </c>
      <c r="L1217" s="48">
        <v>46204</v>
      </c>
      <c r="M1217" t="s">
        <v>1732</v>
      </c>
      <c r="N1217">
        <v>113.91562251000001</v>
      </c>
      <c r="O1217">
        <v>80196.598247040005</v>
      </c>
    </row>
    <row r="1218" spans="1:15" x14ac:dyDescent="0.35">
      <c r="A1218" t="s">
        <v>283</v>
      </c>
      <c r="B1218" t="s">
        <v>284</v>
      </c>
      <c r="C1218">
        <v>9.4867690092481638E-20</v>
      </c>
      <c r="D1218" t="s">
        <v>1257</v>
      </c>
      <c r="E1218" t="s">
        <v>1529</v>
      </c>
      <c r="F1218" t="s">
        <v>505</v>
      </c>
      <c r="G1218" t="s">
        <v>1254</v>
      </c>
      <c r="H1218">
        <v>13609572096.93</v>
      </c>
      <c r="I1218">
        <v>1</v>
      </c>
      <c r="K1218" t="s">
        <v>1640</v>
      </c>
      <c r="L1218" s="48">
        <v>46204</v>
      </c>
      <c r="M1218" t="s">
        <v>1641</v>
      </c>
      <c r="N1218">
        <v>2977.2259770000001</v>
      </c>
    </row>
    <row r="1219" spans="1:15" hidden="1" x14ac:dyDescent="0.35">
      <c r="A1219" t="s">
        <v>1688</v>
      </c>
      <c r="B1219" t="s">
        <v>1689</v>
      </c>
      <c r="C1219">
        <v>9.1982784206674592E-6</v>
      </c>
      <c r="D1219" t="s">
        <v>1274</v>
      </c>
      <c r="E1219" t="s">
        <v>1529</v>
      </c>
      <c r="F1219" t="s">
        <v>505</v>
      </c>
      <c r="G1219" t="s">
        <v>1260</v>
      </c>
      <c r="H1219">
        <v>14659382987.110001</v>
      </c>
      <c r="I1219">
        <v>1</v>
      </c>
      <c r="J1219">
        <v>27.000000000000028</v>
      </c>
      <c r="K1219" t="s">
        <v>1690</v>
      </c>
      <c r="L1219" s="48">
        <v>46204</v>
      </c>
      <c r="M1219" t="s">
        <v>1691</v>
      </c>
      <c r="N1219">
        <v>5033.7611944170003</v>
      </c>
      <c r="O1219">
        <v>135911.55224925911</v>
      </c>
    </row>
    <row r="1220" spans="1:15" hidden="1" x14ac:dyDescent="0.35">
      <c r="A1220" t="s">
        <v>1704</v>
      </c>
      <c r="B1220" t="s">
        <v>1705</v>
      </c>
      <c r="C1220">
        <v>2.9827519413676402E-3</v>
      </c>
      <c r="D1220" t="s">
        <v>1253</v>
      </c>
      <c r="E1220" t="s">
        <v>1533</v>
      </c>
      <c r="F1220" t="s">
        <v>504</v>
      </c>
      <c r="G1220" t="s">
        <v>1266</v>
      </c>
      <c r="H1220">
        <v>21321717942.369999</v>
      </c>
      <c r="I1220">
        <v>3.6555</v>
      </c>
      <c r="J1220">
        <v>110674.1520729239</v>
      </c>
      <c r="K1220" t="s">
        <v>1706</v>
      </c>
      <c r="L1220" s="48">
        <v>46204</v>
      </c>
      <c r="M1220" t="s">
        <v>1609</v>
      </c>
      <c r="N1220">
        <v>169.18</v>
      </c>
      <c r="O1220">
        <v>68445044.815857351</v>
      </c>
    </row>
    <row r="1221" spans="1:15" x14ac:dyDescent="0.35">
      <c r="A1221" t="s">
        <v>2052</v>
      </c>
      <c r="B1221" t="s">
        <v>2053</v>
      </c>
      <c r="C1221">
        <v>7.4634897642364898E-7</v>
      </c>
      <c r="D1221" t="s">
        <v>1281</v>
      </c>
      <c r="E1221" t="s">
        <v>1829</v>
      </c>
      <c r="F1221" t="s">
        <v>504</v>
      </c>
      <c r="G1221" t="s">
        <v>1254</v>
      </c>
      <c r="H1221">
        <v>12432054192.16</v>
      </c>
      <c r="I1221">
        <v>4.4023187000000004</v>
      </c>
      <c r="J1221">
        <v>1.0017988686724</v>
      </c>
      <c r="K1221" t="s">
        <v>2054</v>
      </c>
      <c r="L1221" s="48">
        <v>46204</v>
      </c>
      <c r="M1221" t="s">
        <v>2055</v>
      </c>
      <c r="N1221">
        <v>2434.7199999999998</v>
      </c>
      <c r="O1221">
        <v>10737.694403320589</v>
      </c>
    </row>
    <row r="1222" spans="1:15" x14ac:dyDescent="0.35">
      <c r="A1222" t="s">
        <v>1772</v>
      </c>
      <c r="B1222" t="s">
        <v>1773</v>
      </c>
      <c r="C1222">
        <v>3.5347863988189981E-2</v>
      </c>
      <c r="D1222" t="s">
        <v>1281</v>
      </c>
      <c r="E1222" t="s">
        <v>1741</v>
      </c>
      <c r="F1222" t="s">
        <v>505</v>
      </c>
      <c r="G1222" t="s">
        <v>1254</v>
      </c>
      <c r="H1222">
        <v>12432054192.16</v>
      </c>
      <c r="I1222">
        <v>3.6555</v>
      </c>
      <c r="J1222">
        <v>3522372</v>
      </c>
      <c r="K1222" t="s">
        <v>1774</v>
      </c>
      <c r="L1222" s="48">
        <v>46204</v>
      </c>
      <c r="M1222" t="s">
        <v>1775</v>
      </c>
      <c r="N1222">
        <v>37.472113399999998</v>
      </c>
      <c r="O1222">
        <v>482492088.00320989</v>
      </c>
    </row>
    <row r="1223" spans="1:15" hidden="1" x14ac:dyDescent="0.35">
      <c r="A1223" t="s">
        <v>5</v>
      </c>
      <c r="B1223" t="s">
        <v>7</v>
      </c>
      <c r="C1223">
        <v>2.1783748751528901E-3</v>
      </c>
      <c r="D1223" t="s">
        <v>1281</v>
      </c>
      <c r="E1223" t="s">
        <v>1529</v>
      </c>
      <c r="F1223" t="s">
        <v>505</v>
      </c>
      <c r="G1223" t="s">
        <v>1266</v>
      </c>
      <c r="H1223">
        <v>3464528509.8000002</v>
      </c>
      <c r="I1223">
        <v>1</v>
      </c>
      <c r="J1223">
        <v>6586</v>
      </c>
      <c r="K1223" t="s">
        <v>1546</v>
      </c>
      <c r="L1223" s="48">
        <v>46204</v>
      </c>
      <c r="M1223" t="s">
        <v>1547</v>
      </c>
      <c r="N1223">
        <v>1171.64277563</v>
      </c>
      <c r="O1223">
        <v>7716439.3202991793</v>
      </c>
    </row>
    <row r="1224" spans="1:15" hidden="1" x14ac:dyDescent="0.35">
      <c r="A1224" t="s">
        <v>59</v>
      </c>
      <c r="B1224" t="s">
        <v>60</v>
      </c>
      <c r="C1224">
        <v>4.588594440431061E-4</v>
      </c>
      <c r="D1224" t="s">
        <v>1253</v>
      </c>
      <c r="E1224" t="s">
        <v>1529</v>
      </c>
      <c r="F1224" t="s">
        <v>505</v>
      </c>
      <c r="G1224" t="s">
        <v>1273</v>
      </c>
      <c r="H1224">
        <v>38668920674.18</v>
      </c>
      <c r="I1224">
        <v>1</v>
      </c>
      <c r="J1224">
        <v>18750</v>
      </c>
      <c r="K1224" t="s">
        <v>1700</v>
      </c>
      <c r="L1224" s="48">
        <v>46204</v>
      </c>
      <c r="M1224" t="s">
        <v>1701</v>
      </c>
      <c r="N1224">
        <v>948.32036603300003</v>
      </c>
      <c r="O1224">
        <v>17781006.863118749</v>
      </c>
    </row>
    <row r="1225" spans="1:15" x14ac:dyDescent="0.35">
      <c r="A1225" t="s">
        <v>2052</v>
      </c>
      <c r="B1225" t="s">
        <v>2053</v>
      </c>
      <c r="C1225">
        <v>1.5435739553212599E-7</v>
      </c>
      <c r="D1225" t="s">
        <v>1274</v>
      </c>
      <c r="E1225" t="s">
        <v>1829</v>
      </c>
      <c r="F1225" t="s">
        <v>504</v>
      </c>
      <c r="G1225" t="s">
        <v>1254</v>
      </c>
      <c r="H1225">
        <v>49939198393.660004</v>
      </c>
      <c r="I1225">
        <v>4.4023187000000004</v>
      </c>
      <c r="J1225">
        <v>0.82430000000000003</v>
      </c>
      <c r="K1225" t="s">
        <v>2054</v>
      </c>
      <c r="L1225" s="48">
        <v>46204</v>
      </c>
      <c r="M1225" t="s">
        <v>2055</v>
      </c>
      <c r="N1225">
        <v>2434.7199999999998</v>
      </c>
      <c r="O1225">
        <v>8835.1881534731147</v>
      </c>
    </row>
    <row r="1226" spans="1:15" x14ac:dyDescent="0.35">
      <c r="A1226" t="s">
        <v>2165</v>
      </c>
      <c r="B1226" t="s">
        <v>2166</v>
      </c>
      <c r="C1226">
        <v>1.45612802465115E-5</v>
      </c>
      <c r="D1226" t="s">
        <v>1257</v>
      </c>
      <c r="E1226" t="s">
        <v>1829</v>
      </c>
      <c r="F1226" t="s">
        <v>504</v>
      </c>
      <c r="G1226" t="s">
        <v>1254</v>
      </c>
      <c r="H1226">
        <v>13609572096.93</v>
      </c>
      <c r="I1226">
        <v>3.4214700000000001E-2</v>
      </c>
      <c r="J1226">
        <v>20488.9286079388</v>
      </c>
      <c r="K1226" t="s">
        <v>2167</v>
      </c>
      <c r="L1226" s="48">
        <v>46204</v>
      </c>
      <c r="M1226" t="s">
        <v>2168</v>
      </c>
      <c r="N1226">
        <v>464.90449999999998</v>
      </c>
      <c r="O1226">
        <v>325908.53607044148</v>
      </c>
    </row>
    <row r="1227" spans="1:15" hidden="1" x14ac:dyDescent="0.35">
      <c r="A1227" t="s">
        <v>1600</v>
      </c>
      <c r="B1227" t="s">
        <v>1601</v>
      </c>
      <c r="C1227">
        <v>6.5334985922852356E-8</v>
      </c>
      <c r="D1227" t="s">
        <v>1253</v>
      </c>
      <c r="E1227" t="s">
        <v>1533</v>
      </c>
      <c r="F1227" t="s">
        <v>504</v>
      </c>
      <c r="G1227" t="s">
        <v>1260</v>
      </c>
      <c r="H1227">
        <v>22484075601.540001</v>
      </c>
      <c r="I1227">
        <v>3.6555</v>
      </c>
      <c r="J1227">
        <v>1.9850000000000001</v>
      </c>
      <c r="K1227" t="s">
        <v>1602</v>
      </c>
      <c r="L1227" s="48">
        <v>46204</v>
      </c>
      <c r="M1227" t="s">
        <v>1596</v>
      </c>
      <c r="N1227">
        <v>218.08</v>
      </c>
      <c r="O1227">
        <v>1582.4250084</v>
      </c>
    </row>
    <row r="1228" spans="1:15" x14ac:dyDescent="0.35">
      <c r="A1228" t="s">
        <v>1772</v>
      </c>
      <c r="B1228" t="s">
        <v>1773</v>
      </c>
      <c r="C1228">
        <v>1.8212246698556551E-3</v>
      </c>
      <c r="D1228" t="s">
        <v>1257</v>
      </c>
      <c r="E1228" t="s">
        <v>1741</v>
      </c>
      <c r="F1228" t="s">
        <v>505</v>
      </c>
      <c r="G1228" t="s">
        <v>1254</v>
      </c>
      <c r="H1228">
        <v>13609572096.93</v>
      </c>
      <c r="I1228">
        <v>3.6555</v>
      </c>
      <c r="J1228">
        <v>194991.03</v>
      </c>
      <c r="K1228" t="s">
        <v>1774</v>
      </c>
      <c r="L1228" s="48">
        <v>46204</v>
      </c>
      <c r="M1228" t="s">
        <v>1775</v>
      </c>
      <c r="N1228">
        <v>37.472113399999998</v>
      </c>
      <c r="O1228">
        <v>26709736.849656019</v>
      </c>
    </row>
    <row r="1229" spans="1:15" hidden="1" x14ac:dyDescent="0.35">
      <c r="A1229" t="s">
        <v>1677</v>
      </c>
      <c r="B1229" t="s">
        <v>609</v>
      </c>
      <c r="C1229">
        <v>4.265207180719108E-4</v>
      </c>
      <c r="D1229" t="s">
        <v>1253</v>
      </c>
      <c r="E1229" t="s">
        <v>1533</v>
      </c>
      <c r="F1229" t="s">
        <v>504</v>
      </c>
      <c r="G1229" t="s">
        <v>1263</v>
      </c>
      <c r="H1229">
        <v>32175031138.84</v>
      </c>
      <c r="I1229">
        <v>3.6555</v>
      </c>
      <c r="J1229">
        <v>100000</v>
      </c>
      <c r="K1229" t="s">
        <v>1678</v>
      </c>
      <c r="L1229" s="48">
        <v>46204</v>
      </c>
      <c r="M1229" t="s">
        <v>1553</v>
      </c>
      <c r="N1229">
        <v>40.369999999999997</v>
      </c>
      <c r="O1229">
        <v>14757253.5</v>
      </c>
    </row>
    <row r="1230" spans="1:15" hidden="1" x14ac:dyDescent="0.35">
      <c r="A1230" t="s">
        <v>2033</v>
      </c>
      <c r="B1230" t="s">
        <v>2034</v>
      </c>
      <c r="C1230">
        <v>4.141363118924931E-3</v>
      </c>
      <c r="D1230" t="s">
        <v>1253</v>
      </c>
      <c r="E1230" t="s">
        <v>1829</v>
      </c>
      <c r="F1230" t="s">
        <v>504</v>
      </c>
      <c r="G1230" t="s">
        <v>1263</v>
      </c>
      <c r="H1230">
        <v>32175031138.84</v>
      </c>
      <c r="I1230">
        <v>3.6555</v>
      </c>
      <c r="J1230">
        <v>1388617.786938254</v>
      </c>
      <c r="K1230" t="s">
        <v>2035</v>
      </c>
      <c r="L1230" s="48">
        <v>46204</v>
      </c>
      <c r="M1230" t="s">
        <v>2036</v>
      </c>
      <c r="N1230">
        <v>29.942799999999998</v>
      </c>
      <c r="O1230">
        <v>151992417.12387079</v>
      </c>
    </row>
    <row r="1231" spans="1:15" x14ac:dyDescent="0.35">
      <c r="A1231" t="s">
        <v>1772</v>
      </c>
      <c r="B1231" t="s">
        <v>1773</v>
      </c>
      <c r="C1231">
        <v>1.8840210292488981E-2</v>
      </c>
      <c r="D1231" t="s">
        <v>1274</v>
      </c>
      <c r="E1231" t="s">
        <v>1741</v>
      </c>
      <c r="F1231" t="s">
        <v>505</v>
      </c>
      <c r="G1231" t="s">
        <v>1254</v>
      </c>
      <c r="H1231">
        <v>49939198393.660004</v>
      </c>
      <c r="I1231">
        <v>3.6555</v>
      </c>
      <c r="J1231">
        <v>7469250.9900000002</v>
      </c>
      <c r="K1231" t="s">
        <v>1774</v>
      </c>
      <c r="L1231" s="48">
        <v>46204</v>
      </c>
      <c r="M1231" t="s">
        <v>1775</v>
      </c>
      <c r="N1231">
        <v>37.472113399999998</v>
      </c>
      <c r="O1231">
        <v>1023132850.813356</v>
      </c>
    </row>
    <row r="1232" spans="1:15" hidden="1" x14ac:dyDescent="0.35">
      <c r="A1232" t="s">
        <v>1606</v>
      </c>
      <c r="B1232" t="s">
        <v>1607</v>
      </c>
      <c r="C1232">
        <v>5.653378934701176E-8</v>
      </c>
      <c r="D1232" t="s">
        <v>1253</v>
      </c>
      <c r="E1232" t="s">
        <v>1533</v>
      </c>
      <c r="F1232" t="s">
        <v>504</v>
      </c>
      <c r="G1232" t="s">
        <v>1266</v>
      </c>
      <c r="H1232">
        <v>21321717942.369999</v>
      </c>
      <c r="I1232">
        <v>3.6555</v>
      </c>
      <c r="J1232">
        <v>1.562365842233465</v>
      </c>
      <c r="K1232" t="s">
        <v>1608</v>
      </c>
      <c r="L1232" s="48">
        <v>46204</v>
      </c>
      <c r="M1232" t="s">
        <v>1609</v>
      </c>
      <c r="N1232">
        <v>228.41</v>
      </c>
      <c r="O1232">
        <v>1304.501664290726</v>
      </c>
    </row>
    <row r="1233" spans="1:15" x14ac:dyDescent="0.35">
      <c r="A1233" t="s">
        <v>2165</v>
      </c>
      <c r="B1233" t="s">
        <v>2166</v>
      </c>
      <c r="C1233">
        <v>1.8898815201353739E-3</v>
      </c>
      <c r="D1233" t="s">
        <v>1281</v>
      </c>
      <c r="E1233" t="s">
        <v>1829</v>
      </c>
      <c r="F1233" t="s">
        <v>504</v>
      </c>
      <c r="G1233" t="s">
        <v>1254</v>
      </c>
      <c r="H1233">
        <v>12432054192.16</v>
      </c>
      <c r="I1233">
        <v>3.4214700000000001E-2</v>
      </c>
      <c r="J1233">
        <v>2474999.9999999902</v>
      </c>
      <c r="K1233" t="s">
        <v>2167</v>
      </c>
      <c r="L1233" s="48">
        <v>46204</v>
      </c>
      <c r="M1233" t="s">
        <v>2168</v>
      </c>
      <c r="N1233">
        <v>464.90449999999998</v>
      </c>
      <c r="O1233">
        <v>39368755.790471099</v>
      </c>
    </row>
    <row r="1234" spans="1:15" x14ac:dyDescent="0.35">
      <c r="A1234" t="s">
        <v>2165</v>
      </c>
      <c r="B1234" t="s">
        <v>2166</v>
      </c>
      <c r="C1234">
        <v>1.277455759874542E-3</v>
      </c>
      <c r="D1234" t="s">
        <v>1274</v>
      </c>
      <c r="E1234" t="s">
        <v>1829</v>
      </c>
      <c r="F1234" t="s">
        <v>504</v>
      </c>
      <c r="G1234" t="s">
        <v>1254</v>
      </c>
      <c r="H1234">
        <v>49939198393.660004</v>
      </c>
      <c r="I1234">
        <v>3.4214700000000001E-2</v>
      </c>
      <c r="J1234">
        <v>6655884.1792933913</v>
      </c>
      <c r="K1234" t="s">
        <v>2167</v>
      </c>
      <c r="L1234" s="48">
        <v>46204</v>
      </c>
      <c r="M1234" t="s">
        <v>2168</v>
      </c>
      <c r="N1234">
        <v>464.90449999999998</v>
      </c>
      <c r="O1234">
        <v>105872274.27242941</v>
      </c>
    </row>
    <row r="1235" spans="1:15" hidden="1" x14ac:dyDescent="0.35">
      <c r="A1235" t="s">
        <v>1431</v>
      </c>
      <c r="C1235">
        <v>4.4309925612830503E-3</v>
      </c>
      <c r="D1235" t="s">
        <v>1257</v>
      </c>
      <c r="E1235" t="s">
        <v>1817</v>
      </c>
      <c r="F1235" t="s">
        <v>504</v>
      </c>
      <c r="G1235" t="s">
        <v>1263</v>
      </c>
      <c r="H1235">
        <v>6913819376.2700005</v>
      </c>
      <c r="I1235">
        <v>1</v>
      </c>
      <c r="J1235">
        <v>0</v>
      </c>
      <c r="K1235" t="s">
        <v>1509</v>
      </c>
      <c r="L1235" s="48">
        <v>46204</v>
      </c>
      <c r="M1235" t="s">
        <v>1818</v>
      </c>
      <c r="N1235">
        <v>1796.4772</v>
      </c>
      <c r="O1235">
        <v>0</v>
      </c>
    </row>
    <row r="1236" spans="1:15" x14ac:dyDescent="0.35">
      <c r="A1236" t="s">
        <v>1376</v>
      </c>
      <c r="B1236" t="s">
        <v>1377</v>
      </c>
      <c r="C1236">
        <v>6.984119748516378E-4</v>
      </c>
      <c r="D1236" t="s">
        <v>1257</v>
      </c>
      <c r="E1236" t="s">
        <v>1741</v>
      </c>
      <c r="F1236" t="s">
        <v>505</v>
      </c>
      <c r="G1236" t="s">
        <v>1254</v>
      </c>
      <c r="H1236">
        <v>13609572096.93</v>
      </c>
      <c r="I1236">
        <v>1</v>
      </c>
      <c r="J1236">
        <v>4489111</v>
      </c>
      <c r="K1236" t="s">
        <v>1742</v>
      </c>
      <c r="L1236" s="48">
        <v>46204</v>
      </c>
      <c r="M1236" t="s">
        <v>1576</v>
      </c>
      <c r="N1236">
        <v>2.1330686000000001</v>
      </c>
      <c r="O1236">
        <v>9575581.7160146013</v>
      </c>
    </row>
    <row r="1237" spans="1:15" hidden="1" x14ac:dyDescent="0.35">
      <c r="A1237" t="s">
        <v>1849</v>
      </c>
      <c r="B1237" t="s">
        <v>1850</v>
      </c>
      <c r="C1237">
        <v>1.9994087627357799E-4</v>
      </c>
      <c r="D1237" t="s">
        <v>1257</v>
      </c>
      <c r="E1237" t="s">
        <v>1829</v>
      </c>
      <c r="F1237" t="s">
        <v>504</v>
      </c>
      <c r="G1237" t="s">
        <v>1266</v>
      </c>
      <c r="H1237">
        <v>4819620516.6400003</v>
      </c>
      <c r="I1237">
        <v>3.6555</v>
      </c>
      <c r="J1237">
        <v>861.33699999996429</v>
      </c>
      <c r="K1237" t="s">
        <v>1851</v>
      </c>
      <c r="L1237" s="48">
        <v>46204</v>
      </c>
      <c r="M1237" t="s">
        <v>1852</v>
      </c>
      <c r="N1237">
        <v>329.38</v>
      </c>
      <c r="O1237">
        <v>1037091.600364787</v>
      </c>
    </row>
    <row r="1238" spans="1:15" hidden="1" x14ac:dyDescent="0.35">
      <c r="A1238" t="s">
        <v>1415</v>
      </c>
      <c r="C1238">
        <v>1.3926637549301799E-3</v>
      </c>
      <c r="D1238" t="s">
        <v>1257</v>
      </c>
      <c r="E1238" t="s">
        <v>1817</v>
      </c>
      <c r="F1238" t="s">
        <v>504</v>
      </c>
      <c r="G1238" t="s">
        <v>1260</v>
      </c>
      <c r="H1238">
        <v>1876132204.02</v>
      </c>
      <c r="I1238">
        <v>3.6555</v>
      </c>
      <c r="J1238">
        <v>0</v>
      </c>
      <c r="K1238" t="s">
        <v>1498</v>
      </c>
      <c r="L1238" s="48">
        <v>46204</v>
      </c>
      <c r="M1238" t="s">
        <v>1825</v>
      </c>
      <c r="N1238">
        <v>1085.7218677999999</v>
      </c>
      <c r="O1238">
        <v>0</v>
      </c>
    </row>
    <row r="1239" spans="1:15" x14ac:dyDescent="0.35">
      <c r="A1239" t="s">
        <v>1376</v>
      </c>
      <c r="B1239" t="s">
        <v>1377</v>
      </c>
      <c r="C1239">
        <v>1.2329424105702591E-3</v>
      </c>
      <c r="D1239" t="s">
        <v>1274</v>
      </c>
      <c r="E1239" t="s">
        <v>1741</v>
      </c>
      <c r="F1239" t="s">
        <v>505</v>
      </c>
      <c r="G1239" t="s">
        <v>1254</v>
      </c>
      <c r="H1239">
        <v>49939198393.660004</v>
      </c>
      <c r="I1239">
        <v>1</v>
      </c>
      <c r="J1239">
        <v>29344834</v>
      </c>
      <c r="K1239" t="s">
        <v>1742</v>
      </c>
      <c r="L1239" s="48">
        <v>46204</v>
      </c>
      <c r="M1239" t="s">
        <v>1576</v>
      </c>
      <c r="N1239">
        <v>2.1330686000000001</v>
      </c>
      <c r="O1239">
        <v>62594543.977612391</v>
      </c>
    </row>
    <row r="1240" spans="1:15" x14ac:dyDescent="0.35">
      <c r="A1240" t="s">
        <v>1849</v>
      </c>
      <c r="B1240" t="s">
        <v>1850</v>
      </c>
      <c r="C1240">
        <v>1.1021206193005701E-3</v>
      </c>
      <c r="D1240" t="s">
        <v>1274</v>
      </c>
      <c r="E1240" t="s">
        <v>1829</v>
      </c>
      <c r="F1240" t="s">
        <v>504</v>
      </c>
      <c r="G1240" t="s">
        <v>1254</v>
      </c>
      <c r="H1240">
        <v>49939198393.660004</v>
      </c>
      <c r="I1240">
        <v>3.6555</v>
      </c>
      <c r="J1240">
        <v>49657.125</v>
      </c>
      <c r="K1240" t="s">
        <v>1851</v>
      </c>
      <c r="L1240" s="48">
        <v>46204</v>
      </c>
      <c r="M1240" t="s">
        <v>1852</v>
      </c>
      <c r="N1240">
        <v>329.38</v>
      </c>
      <c r="O1240">
        <v>59789591.339703754</v>
      </c>
    </row>
    <row r="1241" spans="1:15" hidden="1" x14ac:dyDescent="0.35">
      <c r="A1241" t="s">
        <v>1894</v>
      </c>
      <c r="B1241" t="s">
        <v>1895</v>
      </c>
      <c r="C1241">
        <v>2.1745089240341698E-5</v>
      </c>
      <c r="D1241" t="s">
        <v>1253</v>
      </c>
      <c r="E1241" t="s">
        <v>1829</v>
      </c>
      <c r="F1241" t="s">
        <v>504</v>
      </c>
      <c r="G1241" t="s">
        <v>1260</v>
      </c>
      <c r="H1241">
        <v>22484075601.540001</v>
      </c>
      <c r="I1241">
        <v>3.6555</v>
      </c>
      <c r="J1241">
        <v>228.2288858190216</v>
      </c>
      <c r="K1241" t="s">
        <v>1896</v>
      </c>
      <c r="L1241" s="48">
        <v>46204</v>
      </c>
      <c r="M1241" t="s">
        <v>1897</v>
      </c>
      <c r="N1241">
        <v>629.33000000000004</v>
      </c>
      <c r="O1241">
        <v>525044.16126648849</v>
      </c>
    </row>
    <row r="1242" spans="1:15" x14ac:dyDescent="0.35">
      <c r="A1242" t="s">
        <v>1849</v>
      </c>
      <c r="B1242" t="s">
        <v>1850</v>
      </c>
      <c r="C1242">
        <v>3.50192523116441E-3</v>
      </c>
      <c r="D1242" t="s">
        <v>1281</v>
      </c>
      <c r="E1242" t="s">
        <v>1829</v>
      </c>
      <c r="F1242" t="s">
        <v>504</v>
      </c>
      <c r="G1242" t="s">
        <v>1254</v>
      </c>
      <c r="H1242">
        <v>12432054192.16</v>
      </c>
      <c r="I1242">
        <v>3.6555</v>
      </c>
      <c r="J1242">
        <v>39658.843999999997</v>
      </c>
      <c r="K1242" t="s">
        <v>1851</v>
      </c>
      <c r="L1242" s="48">
        <v>46204</v>
      </c>
      <c r="M1242" t="s">
        <v>1852</v>
      </c>
      <c r="N1242">
        <v>329.38</v>
      </c>
      <c r="O1242">
        <v>47751175.199229963</v>
      </c>
    </row>
    <row r="1243" spans="1:15" hidden="1" x14ac:dyDescent="0.35">
      <c r="A1243" t="s">
        <v>1419</v>
      </c>
      <c r="C1243">
        <v>1.46938063252555E-2</v>
      </c>
      <c r="D1243" t="s">
        <v>1257</v>
      </c>
      <c r="E1243" t="s">
        <v>1817</v>
      </c>
      <c r="F1243" t="s">
        <v>504</v>
      </c>
      <c r="G1243" t="s">
        <v>1260</v>
      </c>
      <c r="H1243">
        <v>1876132204.02</v>
      </c>
      <c r="I1243">
        <v>1</v>
      </c>
      <c r="J1243">
        <v>0</v>
      </c>
      <c r="K1243" t="s">
        <v>1501</v>
      </c>
      <c r="L1243" s="48">
        <v>46204</v>
      </c>
      <c r="M1243" t="s">
        <v>1826</v>
      </c>
      <c r="N1243">
        <v>1.039207</v>
      </c>
      <c r="O1243">
        <v>0</v>
      </c>
    </row>
    <row r="1244" spans="1:15" hidden="1" x14ac:dyDescent="0.35">
      <c r="A1244" t="s">
        <v>79</v>
      </c>
      <c r="B1244" t="s">
        <v>81</v>
      </c>
      <c r="C1244">
        <v>5.9462089545529208E-3</v>
      </c>
      <c r="D1244" t="s">
        <v>1274</v>
      </c>
      <c r="E1244" t="s">
        <v>1817</v>
      </c>
      <c r="F1244" t="s">
        <v>504</v>
      </c>
      <c r="G1244" t="s">
        <v>1263</v>
      </c>
      <c r="H1244">
        <v>22242246490.619999</v>
      </c>
      <c r="I1244">
        <v>1</v>
      </c>
      <c r="J1244">
        <v>0</v>
      </c>
      <c r="K1244" t="s">
        <v>80</v>
      </c>
      <c r="L1244" s="48">
        <v>46204</v>
      </c>
      <c r="M1244" t="s">
        <v>1821</v>
      </c>
      <c r="N1244">
        <v>60550.13</v>
      </c>
      <c r="O1244">
        <v>0</v>
      </c>
    </row>
    <row r="1245" spans="1:15" x14ac:dyDescent="0.35">
      <c r="A1245" t="s">
        <v>1376</v>
      </c>
      <c r="B1245" t="s">
        <v>1377</v>
      </c>
      <c r="C1245">
        <v>4.0538637297386198E-3</v>
      </c>
      <c r="D1245" t="s">
        <v>1281</v>
      </c>
      <c r="E1245" t="s">
        <v>1741</v>
      </c>
      <c r="F1245" t="s">
        <v>505</v>
      </c>
      <c r="G1245" t="s">
        <v>1254</v>
      </c>
      <c r="H1245">
        <v>12432054192.16</v>
      </c>
      <c r="I1245">
        <v>1</v>
      </c>
      <c r="J1245">
        <v>24251508</v>
      </c>
      <c r="K1245" t="s">
        <v>1742</v>
      </c>
      <c r="L1245" s="48">
        <v>46204</v>
      </c>
      <c r="M1245" t="s">
        <v>1576</v>
      </c>
      <c r="N1245">
        <v>2.1330686000000001</v>
      </c>
      <c r="O1245">
        <v>51730130.217448801</v>
      </c>
    </row>
    <row r="1246" spans="1:15" x14ac:dyDescent="0.35">
      <c r="A1246" t="s">
        <v>1849</v>
      </c>
      <c r="B1246" t="s">
        <v>1850</v>
      </c>
      <c r="C1246">
        <v>7.0788198137862495E-5</v>
      </c>
      <c r="D1246" t="s">
        <v>1257</v>
      </c>
      <c r="E1246" t="s">
        <v>1829</v>
      </c>
      <c r="F1246" t="s">
        <v>504</v>
      </c>
      <c r="G1246" t="s">
        <v>1254</v>
      </c>
      <c r="H1246">
        <v>13609572096.93</v>
      </c>
      <c r="I1246">
        <v>3.6555</v>
      </c>
      <c r="J1246">
        <v>861.33699999996429</v>
      </c>
      <c r="K1246" t="s">
        <v>1851</v>
      </c>
      <c r="L1246" s="48">
        <v>46204</v>
      </c>
      <c r="M1246" t="s">
        <v>1852</v>
      </c>
      <c r="N1246">
        <v>329.38</v>
      </c>
      <c r="O1246">
        <v>1037091.600364787</v>
      </c>
    </row>
    <row r="1247" spans="1:15" hidden="1" x14ac:dyDescent="0.35">
      <c r="A1247" t="s">
        <v>2105</v>
      </c>
      <c r="B1247" t="s">
        <v>2106</v>
      </c>
      <c r="C1247">
        <v>3.995800468773225E-3</v>
      </c>
      <c r="D1247" t="s">
        <v>1253</v>
      </c>
      <c r="E1247" t="s">
        <v>1829</v>
      </c>
      <c r="F1247" t="s">
        <v>504</v>
      </c>
      <c r="G1247" t="s">
        <v>1266</v>
      </c>
      <c r="H1247">
        <v>21321717942.369999</v>
      </c>
      <c r="I1247">
        <v>3.6555</v>
      </c>
      <c r="J1247">
        <v>489655.34</v>
      </c>
      <c r="K1247" t="s">
        <v>2107</v>
      </c>
      <c r="L1247" s="48">
        <v>46204</v>
      </c>
      <c r="M1247" t="s">
        <v>2104</v>
      </c>
      <c r="N1247">
        <v>51.45</v>
      </c>
      <c r="O1247">
        <v>92092160.656786516</v>
      </c>
    </row>
    <row r="1248" spans="1:15" hidden="1" x14ac:dyDescent="0.35">
      <c r="A1248" t="s">
        <v>1849</v>
      </c>
      <c r="B1248" t="s">
        <v>1850</v>
      </c>
      <c r="C1248">
        <v>4.21745242834368E-3</v>
      </c>
      <c r="D1248" t="s">
        <v>1274</v>
      </c>
      <c r="E1248" t="s">
        <v>1829</v>
      </c>
      <c r="F1248" t="s">
        <v>504</v>
      </c>
      <c r="G1248" t="s">
        <v>1266</v>
      </c>
      <c r="H1248">
        <v>13037568915.93</v>
      </c>
      <c r="I1248">
        <v>3.6555</v>
      </c>
      <c r="J1248">
        <v>49657.125</v>
      </c>
      <c r="K1248" t="s">
        <v>1851</v>
      </c>
      <c r="L1248" s="48">
        <v>46204</v>
      </c>
      <c r="M1248" t="s">
        <v>1852</v>
      </c>
      <c r="N1248">
        <v>329.38</v>
      </c>
      <c r="O1248">
        <v>59789591.339703754</v>
      </c>
    </row>
    <row r="1249" spans="1:15" x14ac:dyDescent="0.35">
      <c r="A1249" t="s">
        <v>1747</v>
      </c>
      <c r="B1249" t="s">
        <v>1748</v>
      </c>
      <c r="C1249">
        <v>1.1841876508593349E-2</v>
      </c>
      <c r="D1249" t="s">
        <v>1274</v>
      </c>
      <c r="E1249" t="s">
        <v>1741</v>
      </c>
      <c r="F1249" t="s">
        <v>505</v>
      </c>
      <c r="G1249" t="s">
        <v>1254</v>
      </c>
      <c r="H1249">
        <v>49939198393.660004</v>
      </c>
      <c r="I1249">
        <v>3.6555</v>
      </c>
      <c r="J1249">
        <v>2931440</v>
      </c>
      <c r="K1249" t="s">
        <v>1749</v>
      </c>
      <c r="L1249" s="48">
        <v>46204</v>
      </c>
      <c r="M1249" t="s">
        <v>1750</v>
      </c>
      <c r="N1249">
        <v>59.88</v>
      </c>
      <c r="O1249">
        <v>641666829.72960007</v>
      </c>
    </row>
    <row r="1250" spans="1:15" x14ac:dyDescent="0.35">
      <c r="A1250" t="s">
        <v>1747</v>
      </c>
      <c r="B1250" t="s">
        <v>1748</v>
      </c>
      <c r="C1250">
        <v>5.1692654447558599E-3</v>
      </c>
      <c r="D1250" t="s">
        <v>1281</v>
      </c>
      <c r="E1250" t="s">
        <v>1741</v>
      </c>
      <c r="F1250" t="s">
        <v>505</v>
      </c>
      <c r="G1250" t="s">
        <v>1254</v>
      </c>
      <c r="H1250">
        <v>12432054192.16</v>
      </c>
      <c r="I1250">
        <v>3.6555</v>
      </c>
      <c r="J1250">
        <v>321640</v>
      </c>
      <c r="K1250" t="s">
        <v>1749</v>
      </c>
      <c r="L1250" s="48">
        <v>46204</v>
      </c>
      <c r="M1250" t="s">
        <v>1750</v>
      </c>
      <c r="N1250">
        <v>59.88</v>
      </c>
      <c r="O1250">
        <v>70404210.597599998</v>
      </c>
    </row>
    <row r="1251" spans="1:15" hidden="1" x14ac:dyDescent="0.35">
      <c r="A1251" t="s">
        <v>1898</v>
      </c>
      <c r="B1251" t="s">
        <v>1899</v>
      </c>
      <c r="C1251">
        <v>1.058703620449946E-2</v>
      </c>
      <c r="D1251" t="s">
        <v>1253</v>
      </c>
      <c r="E1251" t="s">
        <v>1829</v>
      </c>
      <c r="F1251" t="s">
        <v>504</v>
      </c>
      <c r="G1251" t="s">
        <v>1260</v>
      </c>
      <c r="H1251">
        <v>22484075601.540001</v>
      </c>
      <c r="I1251">
        <v>3.4214700000000001E-2</v>
      </c>
      <c r="J1251">
        <v>272329.02769589907</v>
      </c>
      <c r="K1251" t="s">
        <v>1900</v>
      </c>
      <c r="L1251" s="48">
        <v>46204</v>
      </c>
      <c r="M1251" t="s">
        <v>1897</v>
      </c>
      <c r="N1251">
        <v>43494</v>
      </c>
      <c r="O1251">
        <v>405262129.36404592</v>
      </c>
    </row>
    <row r="1252" spans="1:15" x14ac:dyDescent="0.35">
      <c r="A1252" t="s">
        <v>2013</v>
      </c>
      <c r="B1252" t="s">
        <v>2014</v>
      </c>
      <c r="C1252">
        <v>1.25687117561837E-3</v>
      </c>
      <c r="D1252" t="s">
        <v>1274</v>
      </c>
      <c r="E1252" t="s">
        <v>1829</v>
      </c>
      <c r="F1252" t="s">
        <v>504</v>
      </c>
      <c r="G1252" t="s">
        <v>1254</v>
      </c>
      <c r="H1252">
        <v>49939198393.660004</v>
      </c>
      <c r="I1252">
        <v>3.4214700000000001E-2</v>
      </c>
      <c r="J1252">
        <v>47299.9978988453</v>
      </c>
      <c r="K1252" t="s">
        <v>2015</v>
      </c>
      <c r="L1252" s="48">
        <v>46204</v>
      </c>
      <c r="M1252" t="s">
        <v>1623</v>
      </c>
      <c r="N1252">
        <v>64365.52</v>
      </c>
      <c r="O1252">
        <v>104166276.44564959</v>
      </c>
    </row>
    <row r="1253" spans="1:15" hidden="1" x14ac:dyDescent="0.35">
      <c r="A1253" t="s">
        <v>2056</v>
      </c>
      <c r="B1253" t="s">
        <v>2057</v>
      </c>
      <c r="C1253">
        <v>2.4936662628241772E-6</v>
      </c>
      <c r="D1253" t="s">
        <v>1253</v>
      </c>
      <c r="E1253" t="s">
        <v>1829</v>
      </c>
      <c r="F1253" t="s">
        <v>504</v>
      </c>
      <c r="G1253" t="s">
        <v>1263</v>
      </c>
      <c r="H1253">
        <v>32175031138.84</v>
      </c>
      <c r="I1253">
        <v>4.4023187000000004</v>
      </c>
      <c r="J1253">
        <v>49</v>
      </c>
      <c r="K1253" t="s">
        <v>2058</v>
      </c>
      <c r="L1253" s="48">
        <v>46204</v>
      </c>
      <c r="M1253" t="s">
        <v>2055</v>
      </c>
      <c r="N1253">
        <v>432.33</v>
      </c>
      <c r="O1253">
        <v>93259.467734979</v>
      </c>
    </row>
    <row r="1254" spans="1:15" hidden="1" x14ac:dyDescent="0.35">
      <c r="A1254" t="s">
        <v>1566</v>
      </c>
      <c r="B1254" t="s">
        <v>1567</v>
      </c>
      <c r="C1254">
        <v>2.50239131982802E-3</v>
      </c>
      <c r="D1254" t="s">
        <v>1274</v>
      </c>
      <c r="E1254" t="s">
        <v>1523</v>
      </c>
      <c r="F1254" t="s">
        <v>505</v>
      </c>
      <c r="G1254" t="s">
        <v>1273</v>
      </c>
      <c r="H1254">
        <v>27412203298.970001</v>
      </c>
      <c r="I1254">
        <v>3.6555</v>
      </c>
      <c r="J1254">
        <v>21047</v>
      </c>
      <c r="K1254" t="s">
        <v>1568</v>
      </c>
      <c r="L1254" s="48">
        <v>46204</v>
      </c>
      <c r="M1254" t="s">
        <v>1539</v>
      </c>
      <c r="N1254">
        <v>971.37847199999999</v>
      </c>
      <c r="O1254">
        <v>74735245.1705226</v>
      </c>
    </row>
    <row r="1255" spans="1:15" x14ac:dyDescent="0.35">
      <c r="A1255" t="s">
        <v>2013</v>
      </c>
      <c r="B1255" t="s">
        <v>2014</v>
      </c>
      <c r="C1255">
        <v>1.23690045661789E-3</v>
      </c>
      <c r="D1255" t="s">
        <v>1281</v>
      </c>
      <c r="E1255" t="s">
        <v>1829</v>
      </c>
      <c r="F1255" t="s">
        <v>504</v>
      </c>
      <c r="G1255" t="s">
        <v>1254</v>
      </c>
      <c r="H1255">
        <v>12432054192.16</v>
      </c>
      <c r="I1255">
        <v>3.4214700000000001E-2</v>
      </c>
      <c r="J1255">
        <v>11699.999480264099</v>
      </c>
      <c r="K1255" t="s">
        <v>2015</v>
      </c>
      <c r="L1255" s="48">
        <v>46204</v>
      </c>
      <c r="M1255" t="s">
        <v>1623</v>
      </c>
      <c r="N1255">
        <v>64365.52</v>
      </c>
      <c r="O1255">
        <v>25766288.253997989</v>
      </c>
    </row>
    <row r="1256" spans="1:15" x14ac:dyDescent="0.35">
      <c r="A1256" t="s">
        <v>1747</v>
      </c>
      <c r="B1256" t="s">
        <v>1748</v>
      </c>
      <c r="C1256">
        <v>8.0721997109595796E-4</v>
      </c>
      <c r="D1256" t="s">
        <v>1257</v>
      </c>
      <c r="E1256" t="s">
        <v>1741</v>
      </c>
      <c r="F1256" t="s">
        <v>505</v>
      </c>
      <c r="G1256" t="s">
        <v>1254</v>
      </c>
      <c r="H1256">
        <v>13609572096.93</v>
      </c>
      <c r="I1256">
        <v>3.6555</v>
      </c>
      <c r="J1256">
        <v>53965</v>
      </c>
      <c r="K1256" t="s">
        <v>1749</v>
      </c>
      <c r="L1256" s="48">
        <v>46204</v>
      </c>
      <c r="M1256" t="s">
        <v>1750</v>
      </c>
      <c r="N1256">
        <v>59.88</v>
      </c>
      <c r="O1256">
        <v>11812471.1631</v>
      </c>
    </row>
    <row r="1257" spans="1:15" hidden="1" x14ac:dyDescent="0.35">
      <c r="A1257" t="s">
        <v>1302</v>
      </c>
      <c r="B1257" t="s">
        <v>1303</v>
      </c>
      <c r="C1257">
        <v>2.1505975520371692E-3</v>
      </c>
      <c r="D1257" t="s">
        <v>1274</v>
      </c>
      <c r="E1257" t="s">
        <v>1529</v>
      </c>
      <c r="F1257" t="s">
        <v>505</v>
      </c>
      <c r="G1257" t="s">
        <v>1260</v>
      </c>
      <c r="H1257">
        <v>14659382987.110001</v>
      </c>
      <c r="I1257">
        <v>1</v>
      </c>
      <c r="J1257">
        <v>30900</v>
      </c>
      <c r="L1257" s="48">
        <v>46204</v>
      </c>
      <c r="M1257" t="s">
        <v>1581</v>
      </c>
      <c r="N1257">
        <v>1030.5975000000001</v>
      </c>
      <c r="O1257">
        <v>31845462.75</v>
      </c>
    </row>
    <row r="1258" spans="1:15" hidden="1" x14ac:dyDescent="0.35">
      <c r="A1258" t="s">
        <v>1296</v>
      </c>
      <c r="B1258" t="s">
        <v>1297</v>
      </c>
      <c r="C1258">
        <v>1.584411202123415E-3</v>
      </c>
      <c r="D1258" t="s">
        <v>1274</v>
      </c>
      <c r="E1258" t="s">
        <v>1529</v>
      </c>
      <c r="F1258" t="s">
        <v>505</v>
      </c>
      <c r="G1258" t="s">
        <v>1263</v>
      </c>
      <c r="H1258">
        <v>22242246490.619999</v>
      </c>
      <c r="I1258">
        <v>3.6555</v>
      </c>
      <c r="J1258">
        <v>9893.2399999999943</v>
      </c>
      <c r="L1258" s="48">
        <v>46204</v>
      </c>
      <c r="M1258" t="s">
        <v>1577</v>
      </c>
      <c r="N1258">
        <v>1055.4704220000001</v>
      </c>
      <c r="O1258">
        <v>38170812.143865161</v>
      </c>
    </row>
    <row r="1259" spans="1:15" x14ac:dyDescent="0.35">
      <c r="A1259" t="s">
        <v>1753</v>
      </c>
      <c r="B1259" t="s">
        <v>1754</v>
      </c>
      <c r="C1259">
        <v>6.6944710859548021E-2</v>
      </c>
      <c r="D1259" t="s">
        <v>1281</v>
      </c>
      <c r="E1259" t="s">
        <v>1741</v>
      </c>
      <c r="F1259" t="s">
        <v>505</v>
      </c>
      <c r="G1259" t="s">
        <v>1254</v>
      </c>
      <c r="H1259">
        <v>12432054192.16</v>
      </c>
      <c r="I1259">
        <v>3.6555</v>
      </c>
      <c r="J1259">
        <v>638497</v>
      </c>
      <c r="K1259" t="s">
        <v>1755</v>
      </c>
      <c r="L1259" s="48">
        <v>46204</v>
      </c>
      <c r="M1259" t="s">
        <v>1756</v>
      </c>
      <c r="N1259">
        <v>393.67</v>
      </c>
      <c r="O1259">
        <v>918835930.19044507</v>
      </c>
    </row>
    <row r="1260" spans="1:15" x14ac:dyDescent="0.35">
      <c r="A1260" t="s">
        <v>2139</v>
      </c>
      <c r="B1260" t="s">
        <v>2140</v>
      </c>
      <c r="C1260">
        <v>1.13403347395584E-4</v>
      </c>
      <c r="D1260" t="s">
        <v>1281</v>
      </c>
      <c r="E1260" t="s">
        <v>1829</v>
      </c>
      <c r="F1260" t="s">
        <v>504</v>
      </c>
      <c r="G1260" t="s">
        <v>1254</v>
      </c>
      <c r="H1260">
        <v>12432054192.16</v>
      </c>
      <c r="I1260">
        <v>3.6555</v>
      </c>
      <c r="J1260">
        <v>5650</v>
      </c>
      <c r="K1260" t="s">
        <v>2141</v>
      </c>
      <c r="L1260" s="48">
        <v>46204</v>
      </c>
      <c r="M1260" t="s">
        <v>2142</v>
      </c>
      <c r="N1260">
        <v>74.5</v>
      </c>
      <c r="O1260">
        <v>1538691.3374999999</v>
      </c>
    </row>
    <row r="1261" spans="1:15" hidden="1" x14ac:dyDescent="0.35">
      <c r="A1261" t="s">
        <v>1901</v>
      </c>
      <c r="B1261" t="s">
        <v>1902</v>
      </c>
      <c r="C1261">
        <v>2.6598528089548688E-4</v>
      </c>
      <c r="D1261" t="s">
        <v>1253</v>
      </c>
      <c r="E1261" t="s">
        <v>1829</v>
      </c>
      <c r="F1261" t="s">
        <v>504</v>
      </c>
      <c r="G1261" t="s">
        <v>1260</v>
      </c>
      <c r="H1261">
        <v>22484075601.540001</v>
      </c>
      <c r="I1261">
        <v>3.6555</v>
      </c>
      <c r="J1261">
        <v>999.67000000000007</v>
      </c>
      <c r="K1261" t="s">
        <v>1903</v>
      </c>
      <c r="L1261" s="48">
        <v>46204</v>
      </c>
      <c r="M1261" t="s">
        <v>1904</v>
      </c>
      <c r="N1261">
        <v>1785.18</v>
      </c>
      <c r="O1261">
        <v>6523572.0005883006</v>
      </c>
    </row>
    <row r="1262" spans="1:15" hidden="1" x14ac:dyDescent="0.35">
      <c r="A1262" t="s">
        <v>57</v>
      </c>
      <c r="B1262" t="s">
        <v>58</v>
      </c>
      <c r="C1262">
        <v>2.4180468660274061E-3</v>
      </c>
      <c r="D1262" t="s">
        <v>1253</v>
      </c>
      <c r="E1262" t="s">
        <v>1529</v>
      </c>
      <c r="F1262" t="s">
        <v>505</v>
      </c>
      <c r="G1262" t="s">
        <v>1273</v>
      </c>
      <c r="H1262">
        <v>38668920674.18</v>
      </c>
      <c r="I1262">
        <v>1</v>
      </c>
      <c r="J1262">
        <v>107000</v>
      </c>
      <c r="K1262" t="s">
        <v>1700</v>
      </c>
      <c r="L1262" s="48">
        <v>46204</v>
      </c>
      <c r="M1262" t="s">
        <v>1701</v>
      </c>
      <c r="N1262">
        <v>878.67856927800005</v>
      </c>
      <c r="O1262">
        <v>94018606.912746012</v>
      </c>
    </row>
    <row r="1263" spans="1:15" x14ac:dyDescent="0.35">
      <c r="A1263" t="s">
        <v>2177</v>
      </c>
      <c r="B1263" t="s">
        <v>2178</v>
      </c>
      <c r="C1263">
        <v>9.0567711711623205E-5</v>
      </c>
      <c r="D1263" t="s">
        <v>1274</v>
      </c>
      <c r="E1263" t="s">
        <v>1829</v>
      </c>
      <c r="F1263" t="s">
        <v>504</v>
      </c>
      <c r="G1263" t="s">
        <v>1254</v>
      </c>
      <c r="H1263">
        <v>49939198393.660004</v>
      </c>
      <c r="I1263">
        <v>3.4214700000000001E-2</v>
      </c>
      <c r="J1263">
        <v>70000</v>
      </c>
      <c r="K1263" t="s">
        <v>2179</v>
      </c>
      <c r="L1263" s="48">
        <v>46204</v>
      </c>
      <c r="M1263" t="s">
        <v>2176</v>
      </c>
      <c r="N1263">
        <v>3134</v>
      </c>
      <c r="O1263">
        <v>7506020.8859999999</v>
      </c>
    </row>
    <row r="1264" spans="1:15" x14ac:dyDescent="0.35">
      <c r="A1264" t="s">
        <v>1753</v>
      </c>
      <c r="B1264" t="s">
        <v>1754</v>
      </c>
      <c r="C1264">
        <v>5.9391537042774497E-3</v>
      </c>
      <c r="D1264" t="s">
        <v>1257</v>
      </c>
      <c r="E1264" t="s">
        <v>1741</v>
      </c>
      <c r="F1264" t="s">
        <v>505</v>
      </c>
      <c r="G1264" t="s">
        <v>1254</v>
      </c>
      <c r="H1264">
        <v>13609572096.93</v>
      </c>
      <c r="I1264">
        <v>3.6555</v>
      </c>
      <c r="J1264">
        <v>60862</v>
      </c>
      <c r="K1264" t="s">
        <v>1755</v>
      </c>
      <c r="L1264" s="48">
        <v>46204</v>
      </c>
      <c r="M1264" t="s">
        <v>1756</v>
      </c>
      <c r="N1264">
        <v>393.67</v>
      </c>
      <c r="O1264">
        <v>87584111.410470009</v>
      </c>
    </row>
    <row r="1265" spans="1:15" hidden="1" x14ac:dyDescent="0.35">
      <c r="A1265" t="s">
        <v>1932</v>
      </c>
      <c r="B1265" t="s">
        <v>1933</v>
      </c>
      <c r="C1265">
        <v>2.382031335729159E-3</v>
      </c>
      <c r="D1265" t="s">
        <v>1253</v>
      </c>
      <c r="E1265" t="s">
        <v>1533</v>
      </c>
      <c r="F1265" t="s">
        <v>504</v>
      </c>
      <c r="G1265" t="s">
        <v>1263</v>
      </c>
      <c r="H1265">
        <v>32175031138.84</v>
      </c>
      <c r="I1265">
        <v>3.6555</v>
      </c>
      <c r="J1265">
        <v>344868</v>
      </c>
      <c r="K1265" t="s">
        <v>1934</v>
      </c>
      <c r="L1265" s="48">
        <v>46204</v>
      </c>
      <c r="M1265" t="s">
        <v>1646</v>
      </c>
      <c r="N1265">
        <v>65.44</v>
      </c>
      <c r="O1265">
        <v>82497915.898559988</v>
      </c>
    </row>
    <row r="1266" spans="1:15" hidden="1" x14ac:dyDescent="0.35">
      <c r="A1266" t="s">
        <v>2124</v>
      </c>
      <c r="B1266" t="s">
        <v>2125</v>
      </c>
      <c r="C1266">
        <v>1.081604823607887E-2</v>
      </c>
      <c r="D1266" t="s">
        <v>1253</v>
      </c>
      <c r="E1266" t="s">
        <v>1829</v>
      </c>
      <c r="F1266" t="s">
        <v>504</v>
      </c>
      <c r="G1266" t="s">
        <v>1266</v>
      </c>
      <c r="H1266">
        <v>21321717942.369999</v>
      </c>
      <c r="I1266">
        <v>3.6555</v>
      </c>
      <c r="J1266">
        <v>879532.34833333059</v>
      </c>
      <c r="K1266" t="s">
        <v>2126</v>
      </c>
      <c r="L1266" s="48">
        <v>46204</v>
      </c>
      <c r="M1266" t="s">
        <v>2127</v>
      </c>
      <c r="N1266">
        <v>79.989999999999995</v>
      </c>
      <c r="O1266">
        <v>257178288.64160579</v>
      </c>
    </row>
    <row r="1267" spans="1:15" x14ac:dyDescent="0.35">
      <c r="A1267" t="s">
        <v>1753</v>
      </c>
      <c r="B1267" t="s">
        <v>1754</v>
      </c>
      <c r="C1267">
        <v>4.8875078223958542E-2</v>
      </c>
      <c r="D1267" t="s">
        <v>1274</v>
      </c>
      <c r="E1267" t="s">
        <v>1741</v>
      </c>
      <c r="F1267" t="s">
        <v>505</v>
      </c>
      <c r="G1267" t="s">
        <v>1254</v>
      </c>
      <c r="H1267">
        <v>49939198393.660004</v>
      </c>
      <c r="I1267">
        <v>3.6555</v>
      </c>
      <c r="J1267">
        <v>1854596</v>
      </c>
      <c r="K1267" t="s">
        <v>1755</v>
      </c>
      <c r="L1267" s="48">
        <v>46204</v>
      </c>
      <c r="M1267" t="s">
        <v>1756</v>
      </c>
      <c r="N1267">
        <v>393.67</v>
      </c>
      <c r="O1267">
        <v>2668876190.1582599</v>
      </c>
    </row>
    <row r="1268" spans="1:15" x14ac:dyDescent="0.35">
      <c r="A1268" t="s">
        <v>1898</v>
      </c>
      <c r="B1268" t="s">
        <v>1899</v>
      </c>
      <c r="C1268">
        <v>2.1873902895554011E-4</v>
      </c>
      <c r="D1268" t="s">
        <v>1257</v>
      </c>
      <c r="E1268" t="s">
        <v>1829</v>
      </c>
      <c r="F1268" t="s">
        <v>504</v>
      </c>
      <c r="G1268" t="s">
        <v>1254</v>
      </c>
      <c r="H1268">
        <v>13609572096.93</v>
      </c>
      <c r="I1268">
        <v>3.4214700000000001E-2</v>
      </c>
      <c r="J1268">
        <v>3371.6662333652221</v>
      </c>
      <c r="K1268" t="s">
        <v>1900</v>
      </c>
      <c r="L1268" s="48">
        <v>46204</v>
      </c>
      <c r="M1268" t="s">
        <v>1897</v>
      </c>
      <c r="N1268">
        <v>43494</v>
      </c>
      <c r="O1268">
        <v>5017491.7040583165</v>
      </c>
    </row>
    <row r="1269" spans="1:15" hidden="1" x14ac:dyDescent="0.35">
      <c r="A1269" t="s">
        <v>1334</v>
      </c>
      <c r="B1269" t="s">
        <v>1335</v>
      </c>
      <c r="C1269">
        <v>1.0141752191453401E-3</v>
      </c>
      <c r="D1269" t="s">
        <v>1274</v>
      </c>
      <c r="E1269" t="s">
        <v>1529</v>
      </c>
      <c r="F1269" t="s">
        <v>505</v>
      </c>
      <c r="G1269" t="s">
        <v>1266</v>
      </c>
      <c r="H1269">
        <v>13037568915.93</v>
      </c>
      <c r="I1269">
        <v>1</v>
      </c>
      <c r="J1269">
        <v>13413</v>
      </c>
      <c r="K1269" t="s">
        <v>13</v>
      </c>
      <c r="L1269" s="48">
        <v>46204</v>
      </c>
      <c r="M1269" t="s">
        <v>1624</v>
      </c>
      <c r="N1269">
        <v>996.502289561</v>
      </c>
      <c r="O1269">
        <v>13366085.209881689</v>
      </c>
    </row>
    <row r="1270" spans="1:15" hidden="1" x14ac:dyDescent="0.35">
      <c r="A1270" t="s">
        <v>2059</v>
      </c>
      <c r="B1270" t="s">
        <v>2060</v>
      </c>
      <c r="C1270">
        <v>9.7801884690201929E-3</v>
      </c>
      <c r="D1270" t="s">
        <v>1253</v>
      </c>
      <c r="E1270" t="s">
        <v>1533</v>
      </c>
      <c r="F1270" t="s">
        <v>504</v>
      </c>
      <c r="G1270" t="s">
        <v>1263</v>
      </c>
      <c r="H1270">
        <v>32175031138.84</v>
      </c>
      <c r="I1270">
        <v>3.6555</v>
      </c>
      <c r="J1270">
        <v>5102260.3190044817</v>
      </c>
      <c r="K1270" t="s">
        <v>2061</v>
      </c>
      <c r="L1270" s="48">
        <v>46204</v>
      </c>
      <c r="M1270" t="s">
        <v>1646</v>
      </c>
      <c r="N1270">
        <v>18.309999999999999</v>
      </c>
      <c r="O1270">
        <v>341505533.63497329</v>
      </c>
    </row>
    <row r="1271" spans="1:15" x14ac:dyDescent="0.35">
      <c r="A1271" t="s">
        <v>1898</v>
      </c>
      <c r="B1271" t="s">
        <v>1899</v>
      </c>
      <c r="C1271">
        <v>7.1504114541443703E-3</v>
      </c>
      <c r="D1271" t="s">
        <v>1281</v>
      </c>
      <c r="E1271" t="s">
        <v>1829</v>
      </c>
      <c r="F1271" t="s">
        <v>504</v>
      </c>
      <c r="G1271" t="s">
        <v>1254</v>
      </c>
      <c r="H1271">
        <v>12432054192.16</v>
      </c>
      <c r="I1271">
        <v>3.4214700000000001E-2</v>
      </c>
      <c r="J1271">
        <v>102581.78830868749</v>
      </c>
      <c r="K1271" t="s">
        <v>1900</v>
      </c>
      <c r="L1271" s="48">
        <v>46204</v>
      </c>
      <c r="M1271" t="s">
        <v>1897</v>
      </c>
      <c r="N1271">
        <v>43494</v>
      </c>
      <c r="O1271">
        <v>152655463.56069371</v>
      </c>
    </row>
    <row r="1272" spans="1:15" x14ac:dyDescent="0.35">
      <c r="A1272" t="s">
        <v>1378</v>
      </c>
      <c r="B1272" t="s">
        <v>1379</v>
      </c>
      <c r="C1272">
        <v>2.0171638102102398E-3</v>
      </c>
      <c r="D1272" t="s">
        <v>1274</v>
      </c>
      <c r="E1272" t="s">
        <v>1741</v>
      </c>
      <c r="F1272" t="s">
        <v>505</v>
      </c>
      <c r="G1272" t="s">
        <v>1254</v>
      </c>
      <c r="H1272">
        <v>49939198393.660004</v>
      </c>
      <c r="I1272">
        <v>1</v>
      </c>
      <c r="J1272">
        <v>51711106</v>
      </c>
      <c r="K1272" t="s">
        <v>1751</v>
      </c>
      <c r="L1272" s="48">
        <v>46204</v>
      </c>
      <c r="M1272" t="s">
        <v>1752</v>
      </c>
      <c r="N1272">
        <v>1.9948675</v>
      </c>
      <c r="O1272">
        <v>103156804.748455</v>
      </c>
    </row>
    <row r="1273" spans="1:15" hidden="1" x14ac:dyDescent="0.35">
      <c r="A1273" t="s">
        <v>1905</v>
      </c>
      <c r="B1273" t="s">
        <v>1906</v>
      </c>
      <c r="C1273">
        <v>9.1467173299212098E-6</v>
      </c>
      <c r="D1273" t="s">
        <v>1253</v>
      </c>
      <c r="E1273" t="s">
        <v>1829</v>
      </c>
      <c r="F1273" t="s">
        <v>504</v>
      </c>
      <c r="G1273" t="s">
        <v>1260</v>
      </c>
      <c r="H1273">
        <v>22484075601.540001</v>
      </c>
      <c r="I1273">
        <v>4.4023187000000004</v>
      </c>
      <c r="J1273">
        <v>23.281574280858329</v>
      </c>
      <c r="K1273" t="s">
        <v>1907</v>
      </c>
      <c r="L1273" s="48">
        <v>46204</v>
      </c>
      <c r="M1273" t="s">
        <v>1904</v>
      </c>
      <c r="N1273">
        <v>2293.79</v>
      </c>
      <c r="O1273">
        <v>235097.21162074679</v>
      </c>
    </row>
    <row r="1274" spans="1:15" hidden="1" x14ac:dyDescent="0.35">
      <c r="A1274" t="s">
        <v>1302</v>
      </c>
      <c r="B1274" t="s">
        <v>1303</v>
      </c>
      <c r="C1274">
        <v>1.322535968482403E-2</v>
      </c>
      <c r="D1274" t="s">
        <v>1257</v>
      </c>
      <c r="E1274" t="s">
        <v>1529</v>
      </c>
      <c r="F1274" t="s">
        <v>505</v>
      </c>
      <c r="G1274" t="s">
        <v>1260</v>
      </c>
      <c r="H1274">
        <v>1876132204.02</v>
      </c>
      <c r="I1274">
        <v>1</v>
      </c>
      <c r="J1274">
        <v>24174</v>
      </c>
      <c r="L1274" s="48">
        <v>46204</v>
      </c>
      <c r="M1274" t="s">
        <v>1581</v>
      </c>
      <c r="N1274">
        <v>1030.5975000000001</v>
      </c>
      <c r="O1274">
        <v>24913663.965</v>
      </c>
    </row>
    <row r="1275" spans="1:15" x14ac:dyDescent="0.35">
      <c r="A1275" t="s">
        <v>1378</v>
      </c>
      <c r="B1275" t="s">
        <v>1379</v>
      </c>
      <c r="C1275">
        <v>2.1987454992948401E-4</v>
      </c>
      <c r="D1275" t="s">
        <v>1257</v>
      </c>
      <c r="E1275" t="s">
        <v>1741</v>
      </c>
      <c r="F1275" t="s">
        <v>505</v>
      </c>
      <c r="G1275" t="s">
        <v>1254</v>
      </c>
      <c r="H1275">
        <v>13609572096.93</v>
      </c>
      <c r="I1275">
        <v>1</v>
      </c>
      <c r="J1275">
        <v>1522220</v>
      </c>
      <c r="K1275" t="s">
        <v>1751</v>
      </c>
      <c r="L1275" s="48">
        <v>46204</v>
      </c>
      <c r="M1275" t="s">
        <v>1752</v>
      </c>
      <c r="N1275">
        <v>1.9948675</v>
      </c>
      <c r="O1275">
        <v>3036627.20585</v>
      </c>
    </row>
    <row r="1276" spans="1:15" x14ac:dyDescent="0.35">
      <c r="A1276" t="s">
        <v>1898</v>
      </c>
      <c r="B1276" t="s">
        <v>1899</v>
      </c>
      <c r="C1276">
        <v>2.91494979941668E-3</v>
      </c>
      <c r="D1276" t="s">
        <v>1274</v>
      </c>
      <c r="E1276" t="s">
        <v>1829</v>
      </c>
      <c r="F1276" t="s">
        <v>504</v>
      </c>
      <c r="G1276" t="s">
        <v>1254</v>
      </c>
      <c r="H1276">
        <v>49939198393.660004</v>
      </c>
      <c r="I1276">
        <v>3.4214700000000001E-2</v>
      </c>
      <c r="J1276">
        <v>166375.5771538463</v>
      </c>
      <c r="K1276" t="s">
        <v>1900</v>
      </c>
      <c r="L1276" s="48">
        <v>46204</v>
      </c>
      <c r="M1276" t="s">
        <v>1897</v>
      </c>
      <c r="N1276">
        <v>43494</v>
      </c>
      <c r="O1276">
        <v>247589180.05183029</v>
      </c>
    </row>
    <row r="1277" spans="1:15" hidden="1" x14ac:dyDescent="0.35">
      <c r="A1277" t="s">
        <v>2128</v>
      </c>
      <c r="B1277" t="s">
        <v>2129</v>
      </c>
      <c r="C1277">
        <v>2.2296083842431959E-2</v>
      </c>
      <c r="D1277" t="s">
        <v>1253</v>
      </c>
      <c r="E1277" t="s">
        <v>1829</v>
      </c>
      <c r="F1277" t="s">
        <v>504</v>
      </c>
      <c r="G1277" t="s">
        <v>1266</v>
      </c>
      <c r="H1277">
        <v>21321717942.369999</v>
      </c>
      <c r="I1277">
        <v>3.6555</v>
      </c>
      <c r="J1277">
        <v>1876724.49</v>
      </c>
      <c r="K1277" t="s">
        <v>2130</v>
      </c>
      <c r="L1277" s="48">
        <v>46204</v>
      </c>
      <c r="M1277" t="s">
        <v>2127</v>
      </c>
      <c r="N1277">
        <v>77.400000000000006</v>
      </c>
      <c r="O1277">
        <v>530992357.2852931</v>
      </c>
    </row>
    <row r="1278" spans="1:15" hidden="1" x14ac:dyDescent="0.35">
      <c r="A1278" t="s">
        <v>1336</v>
      </c>
      <c r="B1278" t="s">
        <v>1337</v>
      </c>
      <c r="C1278">
        <v>1.6932116928688499E-4</v>
      </c>
      <c r="D1278" t="s">
        <v>1274</v>
      </c>
      <c r="E1278" t="s">
        <v>1529</v>
      </c>
      <c r="F1278" t="s">
        <v>505</v>
      </c>
      <c r="G1278" t="s">
        <v>1266</v>
      </c>
      <c r="H1278">
        <v>13037568915.93</v>
      </c>
      <c r="I1278">
        <v>1</v>
      </c>
      <c r="J1278">
        <v>7147</v>
      </c>
      <c r="K1278" t="s">
        <v>254</v>
      </c>
      <c r="L1278" s="48">
        <v>46204</v>
      </c>
      <c r="M1278" t="s">
        <v>1654</v>
      </c>
      <c r="N1278">
        <v>312.20655147399998</v>
      </c>
      <c r="O1278">
        <v>2231340.2233846779</v>
      </c>
    </row>
    <row r="1279" spans="1:15" x14ac:dyDescent="0.35">
      <c r="A1279" t="s">
        <v>2030</v>
      </c>
      <c r="B1279" t="s">
        <v>2031</v>
      </c>
      <c r="C1279">
        <v>8.7127186949522504E-6</v>
      </c>
      <c r="D1279" t="s">
        <v>1274</v>
      </c>
      <c r="E1279" t="s">
        <v>1829</v>
      </c>
      <c r="F1279" t="s">
        <v>504</v>
      </c>
      <c r="G1279" t="s">
        <v>1254</v>
      </c>
      <c r="H1279">
        <v>49939198393.660004</v>
      </c>
      <c r="I1279">
        <v>3.6555</v>
      </c>
      <c r="J1279">
        <v>1468</v>
      </c>
      <c r="K1279" t="s">
        <v>2032</v>
      </c>
      <c r="L1279" s="48">
        <v>46204</v>
      </c>
      <c r="M1279" t="s">
        <v>1553</v>
      </c>
      <c r="N1279">
        <v>87.97</v>
      </c>
      <c r="O1279">
        <v>472071.12378000002</v>
      </c>
    </row>
    <row r="1280" spans="1:15" x14ac:dyDescent="0.35">
      <c r="A1280" t="s">
        <v>1378</v>
      </c>
      <c r="B1280" t="s">
        <v>1379</v>
      </c>
      <c r="C1280">
        <v>3.7193782451724129E-3</v>
      </c>
      <c r="D1280" t="s">
        <v>1281</v>
      </c>
      <c r="E1280" t="s">
        <v>1741</v>
      </c>
      <c r="F1280" t="s">
        <v>505</v>
      </c>
      <c r="G1280" t="s">
        <v>1254</v>
      </c>
      <c r="H1280">
        <v>12432054192.16</v>
      </c>
      <c r="I1280">
        <v>1</v>
      </c>
      <c r="J1280">
        <v>23965900</v>
      </c>
      <c r="K1280" t="s">
        <v>1751</v>
      </c>
      <c r="L1280" s="48">
        <v>46204</v>
      </c>
      <c r="M1280" t="s">
        <v>1752</v>
      </c>
      <c r="N1280">
        <v>1.9948675</v>
      </c>
      <c r="O1280">
        <v>47808795.018250003</v>
      </c>
    </row>
    <row r="1281" spans="1:15" hidden="1" x14ac:dyDescent="0.35">
      <c r="A1281" t="s">
        <v>1344</v>
      </c>
      <c r="B1281" t="s">
        <v>1345</v>
      </c>
      <c r="C1281">
        <v>3.6004267540440602E-3</v>
      </c>
      <c r="D1281" t="s">
        <v>1274</v>
      </c>
      <c r="E1281" t="s">
        <v>1529</v>
      </c>
      <c r="F1281" t="s">
        <v>505</v>
      </c>
      <c r="G1281" t="s">
        <v>1263</v>
      </c>
      <c r="H1281">
        <v>22242246490.619999</v>
      </c>
      <c r="I1281">
        <v>3.6555</v>
      </c>
      <c r="J1281">
        <v>24149.9</v>
      </c>
      <c r="L1281" s="48">
        <v>46204</v>
      </c>
      <c r="M1281" t="s">
        <v>1676</v>
      </c>
      <c r="N1281">
        <v>983.15972199999999</v>
      </c>
      <c r="O1281">
        <v>86793300.391033277</v>
      </c>
    </row>
    <row r="1282" spans="1:15" hidden="1" x14ac:dyDescent="0.35">
      <c r="A1282" t="s">
        <v>298</v>
      </c>
      <c r="B1282" t="s">
        <v>300</v>
      </c>
      <c r="C1282">
        <v>7.0149591091940848E-4</v>
      </c>
      <c r="D1282" t="s">
        <v>1253</v>
      </c>
      <c r="E1282" t="s">
        <v>1529</v>
      </c>
      <c r="F1282" t="s">
        <v>505</v>
      </c>
      <c r="G1282" t="s">
        <v>1273</v>
      </c>
      <c r="H1282">
        <v>38668920674.18</v>
      </c>
      <c r="I1282">
        <v>3.6555</v>
      </c>
      <c r="J1282">
        <v>970</v>
      </c>
      <c r="K1282" t="s">
        <v>1633</v>
      </c>
      <c r="L1282" s="48">
        <v>46204</v>
      </c>
      <c r="M1282" t="s">
        <v>1634</v>
      </c>
      <c r="N1282">
        <v>8239.5651505589994</v>
      </c>
      <c r="O1282">
        <v>29216138.495632369</v>
      </c>
    </row>
    <row r="1283" spans="1:15" x14ac:dyDescent="0.35">
      <c r="A1283" t="s">
        <v>697</v>
      </c>
      <c r="B1283" t="s">
        <v>698</v>
      </c>
      <c r="C1283">
        <v>1.149205474672339E-4</v>
      </c>
      <c r="D1283" t="s">
        <v>1257</v>
      </c>
      <c r="E1283" t="s">
        <v>1741</v>
      </c>
      <c r="F1283" t="s">
        <v>505</v>
      </c>
      <c r="G1283" t="s">
        <v>1254</v>
      </c>
      <c r="H1283">
        <v>13609572096.93</v>
      </c>
      <c r="I1283">
        <v>1</v>
      </c>
      <c r="J1283">
        <v>25671446</v>
      </c>
      <c r="L1283" s="48">
        <v>46204</v>
      </c>
      <c r="M1283" t="s">
        <v>1788</v>
      </c>
      <c r="N1283">
        <v>6.09793E-2</v>
      </c>
      <c r="O1283">
        <v>1565426.8070678001</v>
      </c>
    </row>
    <row r="1284" spans="1:15" x14ac:dyDescent="0.35">
      <c r="A1284" t="s">
        <v>1853</v>
      </c>
      <c r="B1284" t="s">
        <v>1854</v>
      </c>
      <c r="C1284">
        <v>1.0237737522623099E-3</v>
      </c>
      <c r="D1284" t="s">
        <v>1274</v>
      </c>
      <c r="E1284" t="s">
        <v>1829</v>
      </c>
      <c r="F1284" t="s">
        <v>504</v>
      </c>
      <c r="G1284" t="s">
        <v>1254</v>
      </c>
      <c r="H1284">
        <v>49939198393.660004</v>
      </c>
      <c r="I1284">
        <v>3.6555</v>
      </c>
      <c r="J1284">
        <v>22087.537050568892</v>
      </c>
      <c r="K1284" t="s">
        <v>1855</v>
      </c>
      <c r="L1284" s="48">
        <v>46204</v>
      </c>
      <c r="M1284" t="s">
        <v>1856</v>
      </c>
      <c r="N1284">
        <v>687.03</v>
      </c>
      <c r="O1284">
        <v>55471483.519650243</v>
      </c>
    </row>
    <row r="1285" spans="1:15" hidden="1" x14ac:dyDescent="0.35">
      <c r="A1285" t="s">
        <v>1908</v>
      </c>
      <c r="B1285" t="s">
        <v>1909</v>
      </c>
      <c r="C1285">
        <v>6.7790186448762532E-4</v>
      </c>
      <c r="D1285" t="s">
        <v>1253</v>
      </c>
      <c r="E1285" t="s">
        <v>1829</v>
      </c>
      <c r="F1285" t="s">
        <v>504</v>
      </c>
      <c r="G1285" t="s">
        <v>1260</v>
      </c>
      <c r="H1285">
        <v>22484075601.540001</v>
      </c>
      <c r="I1285">
        <v>4.4023187000000004</v>
      </c>
      <c r="J1285">
        <v>1024.0119999999879</v>
      </c>
      <c r="K1285" t="s">
        <v>1910</v>
      </c>
      <c r="L1285" s="48">
        <v>46204</v>
      </c>
      <c r="M1285" t="s">
        <v>1904</v>
      </c>
      <c r="N1285">
        <v>3904.14</v>
      </c>
      <c r="O1285">
        <v>17599969.22134617</v>
      </c>
    </row>
    <row r="1286" spans="1:15" hidden="1" x14ac:dyDescent="0.35">
      <c r="A1286" t="s">
        <v>2131</v>
      </c>
      <c r="B1286" t="s">
        <v>2132</v>
      </c>
      <c r="C1286">
        <v>1.806872889596934E-2</v>
      </c>
      <c r="D1286" t="s">
        <v>1253</v>
      </c>
      <c r="E1286" t="s">
        <v>1829</v>
      </c>
      <c r="F1286" t="s">
        <v>504</v>
      </c>
      <c r="G1286" t="s">
        <v>1266</v>
      </c>
      <c r="H1286">
        <v>21321717942.369999</v>
      </c>
      <c r="I1286">
        <v>3.6555</v>
      </c>
      <c r="J1286">
        <v>7633758.8436842104</v>
      </c>
      <c r="K1286" t="s">
        <v>2133</v>
      </c>
      <c r="L1286" s="48">
        <v>46204</v>
      </c>
      <c r="M1286" t="s">
        <v>2134</v>
      </c>
      <c r="N1286">
        <v>15.074</v>
      </c>
      <c r="O1286">
        <v>420643066.99984288</v>
      </c>
    </row>
    <row r="1287" spans="1:15" x14ac:dyDescent="0.35">
      <c r="A1287" t="s">
        <v>1894</v>
      </c>
      <c r="B1287" t="s">
        <v>1895</v>
      </c>
      <c r="C1287">
        <v>8.2619936633441203E-8</v>
      </c>
      <c r="D1287" t="s">
        <v>1274</v>
      </c>
      <c r="E1287" t="s">
        <v>1829</v>
      </c>
      <c r="F1287" t="s">
        <v>504</v>
      </c>
      <c r="G1287" t="s">
        <v>1254</v>
      </c>
      <c r="H1287">
        <v>49939198393.660004</v>
      </c>
      <c r="I1287">
        <v>3.6555</v>
      </c>
      <c r="J1287">
        <v>1.925688492152245</v>
      </c>
      <c r="K1287" t="s">
        <v>1896</v>
      </c>
      <c r="L1287" s="48">
        <v>46204</v>
      </c>
      <c r="M1287" t="s">
        <v>1897</v>
      </c>
      <c r="N1287">
        <v>629.33000000000004</v>
      </c>
      <c r="O1287">
        <v>4430.0768309597424</v>
      </c>
    </row>
    <row r="1288" spans="1:15" x14ac:dyDescent="0.35">
      <c r="A1288" t="s">
        <v>697</v>
      </c>
      <c r="B1288" t="s">
        <v>698</v>
      </c>
      <c r="C1288">
        <v>1.6535678477695591E-3</v>
      </c>
      <c r="D1288" t="s">
        <v>1281</v>
      </c>
      <c r="E1288" t="s">
        <v>1741</v>
      </c>
      <c r="F1288" t="s">
        <v>505</v>
      </c>
      <c r="G1288" t="s">
        <v>1254</v>
      </c>
      <c r="H1288">
        <v>12432054192.16</v>
      </c>
      <c r="I1288">
        <v>1</v>
      </c>
      <c r="J1288">
        <v>343791869</v>
      </c>
      <c r="L1288" s="48">
        <v>46204</v>
      </c>
      <c r="M1288" t="s">
        <v>1788</v>
      </c>
      <c r="N1288">
        <v>6.09793E-2</v>
      </c>
      <c r="O1288">
        <v>20964187.5173117</v>
      </c>
    </row>
    <row r="1289" spans="1:15" hidden="1" x14ac:dyDescent="0.35">
      <c r="A1289" t="s">
        <v>1849</v>
      </c>
      <c r="B1289" t="s">
        <v>1850</v>
      </c>
      <c r="C1289">
        <v>1.2531756363754599E-2</v>
      </c>
      <c r="D1289" t="s">
        <v>1281</v>
      </c>
      <c r="E1289" t="s">
        <v>1829</v>
      </c>
      <c r="F1289" t="s">
        <v>504</v>
      </c>
      <c r="G1289" t="s">
        <v>1266</v>
      </c>
      <c r="H1289">
        <v>3464528509.8000002</v>
      </c>
      <c r="I1289">
        <v>3.6555</v>
      </c>
      <c r="J1289">
        <v>39658.843999999997</v>
      </c>
      <c r="K1289" t="s">
        <v>1851</v>
      </c>
      <c r="L1289" s="48">
        <v>46204</v>
      </c>
      <c r="M1289" t="s">
        <v>1852</v>
      </c>
      <c r="N1289">
        <v>329.38</v>
      </c>
      <c r="O1289">
        <v>47751175.199229963</v>
      </c>
    </row>
    <row r="1290" spans="1:15" hidden="1" x14ac:dyDescent="0.35">
      <c r="A1290" t="s">
        <v>1419</v>
      </c>
      <c r="C1290">
        <v>3.4256968609594298E-3</v>
      </c>
      <c r="D1290" t="s">
        <v>1281</v>
      </c>
      <c r="E1290" t="s">
        <v>1817</v>
      </c>
      <c r="F1290" t="s">
        <v>504</v>
      </c>
      <c r="G1290" t="s">
        <v>1260</v>
      </c>
      <c r="H1290">
        <v>5948560410.4099998</v>
      </c>
      <c r="I1290">
        <v>1</v>
      </c>
      <c r="J1290">
        <v>0</v>
      </c>
      <c r="K1290" t="s">
        <v>1501</v>
      </c>
      <c r="L1290" s="48">
        <v>46204</v>
      </c>
      <c r="M1290" t="s">
        <v>1826</v>
      </c>
      <c r="N1290">
        <v>1.039207</v>
      </c>
      <c r="O1290">
        <v>0</v>
      </c>
    </row>
    <row r="1291" spans="1:15" x14ac:dyDescent="0.35">
      <c r="A1291" t="s">
        <v>697</v>
      </c>
      <c r="B1291" t="s">
        <v>698</v>
      </c>
      <c r="C1291">
        <v>2.7474581252954399E-4</v>
      </c>
      <c r="D1291" t="s">
        <v>1274</v>
      </c>
      <c r="E1291" t="s">
        <v>1741</v>
      </c>
      <c r="F1291" t="s">
        <v>505</v>
      </c>
      <c r="G1291" t="s">
        <v>1254</v>
      </c>
      <c r="H1291">
        <v>49939198393.660004</v>
      </c>
      <c r="I1291">
        <v>1</v>
      </c>
      <c r="J1291">
        <v>227260483.38999999</v>
      </c>
      <c r="L1291" s="48">
        <v>46204</v>
      </c>
      <c r="M1291" t="s">
        <v>1788</v>
      </c>
      <c r="N1291">
        <v>6.09793E-2</v>
      </c>
      <c r="O1291">
        <v>13858185.194783829</v>
      </c>
    </row>
    <row r="1292" spans="1:15" x14ac:dyDescent="0.35">
      <c r="A1292" t="s">
        <v>1894</v>
      </c>
      <c r="B1292" t="s">
        <v>1895</v>
      </c>
      <c r="C1292">
        <v>2.22488208111632E-5</v>
      </c>
      <c r="D1292" t="s">
        <v>1281</v>
      </c>
      <c r="E1292" t="s">
        <v>1829</v>
      </c>
      <c r="F1292" t="s">
        <v>504</v>
      </c>
      <c r="G1292" t="s">
        <v>1254</v>
      </c>
      <c r="H1292">
        <v>12432054192.16</v>
      </c>
      <c r="I1292">
        <v>3.6555</v>
      </c>
      <c r="J1292">
        <v>130.34336041711919</v>
      </c>
      <c r="K1292" t="s">
        <v>1896</v>
      </c>
      <c r="L1292" s="48">
        <v>46204</v>
      </c>
      <c r="M1292" t="s">
        <v>1897</v>
      </c>
      <c r="N1292">
        <v>629.33000000000004</v>
      </c>
      <c r="O1292">
        <v>299856.9620198278</v>
      </c>
    </row>
    <row r="1293" spans="1:15" hidden="1" x14ac:dyDescent="0.35">
      <c r="A1293" t="s">
        <v>1650</v>
      </c>
      <c r="B1293" t="s">
        <v>1651</v>
      </c>
      <c r="C1293">
        <v>1.930336832409974E-3</v>
      </c>
      <c r="D1293" t="s">
        <v>1253</v>
      </c>
      <c r="E1293" t="s">
        <v>1533</v>
      </c>
      <c r="F1293" t="s">
        <v>504</v>
      </c>
      <c r="G1293" t="s">
        <v>1263</v>
      </c>
      <c r="H1293">
        <v>32175031138.84</v>
      </c>
      <c r="I1293">
        <v>4.4023187000000004</v>
      </c>
      <c r="J1293">
        <v>8699.7211761715098</v>
      </c>
      <c r="K1293" t="s">
        <v>1652</v>
      </c>
      <c r="L1293" s="48">
        <v>46204</v>
      </c>
      <c r="M1293" t="s">
        <v>1653</v>
      </c>
      <c r="N1293">
        <v>1853.04</v>
      </c>
      <c r="O1293">
        <v>70969477.447959483</v>
      </c>
    </row>
    <row r="1294" spans="1:15" hidden="1" x14ac:dyDescent="0.35">
      <c r="A1294" t="s">
        <v>1920</v>
      </c>
      <c r="B1294" t="s">
        <v>1921</v>
      </c>
      <c r="C1294">
        <v>8.9665938591378905E-4</v>
      </c>
      <c r="D1294" t="s">
        <v>1257</v>
      </c>
      <c r="E1294" t="s">
        <v>1829</v>
      </c>
      <c r="F1294" t="s">
        <v>504</v>
      </c>
      <c r="G1294" t="s">
        <v>1263</v>
      </c>
      <c r="H1294">
        <v>6913819376.2700005</v>
      </c>
      <c r="I1294">
        <v>3.6555</v>
      </c>
      <c r="J1294">
        <v>24605.370000000112</v>
      </c>
      <c r="K1294" t="s">
        <v>1922</v>
      </c>
      <c r="L1294" s="48">
        <v>46204</v>
      </c>
      <c r="M1294" t="s">
        <v>1923</v>
      </c>
      <c r="N1294">
        <v>76.680000000000007</v>
      </c>
      <c r="O1294">
        <v>6896977.2350838305</v>
      </c>
    </row>
    <row r="1295" spans="1:15" x14ac:dyDescent="0.35">
      <c r="A1295" t="s">
        <v>1894</v>
      </c>
      <c r="B1295" t="s">
        <v>1895</v>
      </c>
      <c r="C1295">
        <v>1.5245038381805999E-5</v>
      </c>
      <c r="D1295" t="s">
        <v>1257</v>
      </c>
      <c r="E1295" t="s">
        <v>1829</v>
      </c>
      <c r="F1295" t="s">
        <v>504</v>
      </c>
      <c r="G1295" t="s">
        <v>1254</v>
      </c>
      <c r="H1295">
        <v>13609572096.93</v>
      </c>
      <c r="I1295">
        <v>3.6555</v>
      </c>
      <c r="J1295">
        <v>95.959836909750152</v>
      </c>
      <c r="K1295" t="s">
        <v>1896</v>
      </c>
      <c r="L1295" s="48">
        <v>46204</v>
      </c>
      <c r="M1295" t="s">
        <v>1897</v>
      </c>
      <c r="N1295">
        <v>629.33000000000004</v>
      </c>
      <c r="O1295">
        <v>220757.12241570099</v>
      </c>
    </row>
    <row r="1296" spans="1:15" x14ac:dyDescent="0.35">
      <c r="A1296" t="s">
        <v>313</v>
      </c>
      <c r="B1296" t="s">
        <v>315</v>
      </c>
      <c r="C1296">
        <v>2.050482761046411E-3</v>
      </c>
      <c r="D1296" t="s">
        <v>1274</v>
      </c>
      <c r="E1296" t="s">
        <v>1741</v>
      </c>
      <c r="F1296" t="s">
        <v>505</v>
      </c>
      <c r="G1296" t="s">
        <v>1254</v>
      </c>
      <c r="H1296">
        <v>49939198393.660004</v>
      </c>
      <c r="I1296">
        <v>1</v>
      </c>
      <c r="J1296">
        <v>229241279.38999999</v>
      </c>
      <c r="K1296" t="s">
        <v>517</v>
      </c>
      <c r="L1296" s="48">
        <v>46204</v>
      </c>
      <c r="M1296" t="s">
        <v>1599</v>
      </c>
      <c r="N1296">
        <v>0.45116830000000002</v>
      </c>
      <c r="O1296">
        <v>103426398.3122113</v>
      </c>
    </row>
    <row r="1297" spans="1:15" hidden="1" x14ac:dyDescent="0.35">
      <c r="A1297" t="s">
        <v>1419</v>
      </c>
      <c r="C1297">
        <v>2.9597047211109302E-3</v>
      </c>
      <c r="D1297" t="s">
        <v>1274</v>
      </c>
      <c r="E1297" t="s">
        <v>1817</v>
      </c>
      <c r="F1297" t="s">
        <v>504</v>
      </c>
      <c r="G1297" t="s">
        <v>1260</v>
      </c>
      <c r="H1297">
        <v>14659382987.110001</v>
      </c>
      <c r="I1297">
        <v>1</v>
      </c>
      <c r="J1297">
        <v>0</v>
      </c>
      <c r="K1297" t="s">
        <v>1501</v>
      </c>
      <c r="L1297" s="48">
        <v>46204</v>
      </c>
      <c r="M1297" t="s">
        <v>1826</v>
      </c>
      <c r="N1297">
        <v>1.039207</v>
      </c>
      <c r="O1297">
        <v>0</v>
      </c>
    </row>
    <row r="1298" spans="1:15" hidden="1" x14ac:dyDescent="0.35">
      <c r="A1298" t="s">
        <v>660</v>
      </c>
      <c r="B1298" t="s">
        <v>659</v>
      </c>
      <c r="C1298">
        <v>1.237209633921788E-2</v>
      </c>
      <c r="D1298" t="s">
        <v>1253</v>
      </c>
      <c r="E1298" t="s">
        <v>1533</v>
      </c>
      <c r="F1298" t="s">
        <v>504</v>
      </c>
      <c r="G1298" t="s">
        <v>1263</v>
      </c>
      <c r="H1298">
        <v>32175031138.84</v>
      </c>
      <c r="I1298">
        <v>3.6555</v>
      </c>
      <c r="J1298">
        <v>532549.51999999955</v>
      </c>
      <c r="K1298" t="s">
        <v>658</v>
      </c>
      <c r="L1298" s="48">
        <v>46204</v>
      </c>
      <c r="M1298" t="s">
        <v>2072</v>
      </c>
      <c r="N1298">
        <v>221.76</v>
      </c>
      <c r="O1298">
        <v>431707902.67503321</v>
      </c>
    </row>
    <row r="1299" spans="1:15" x14ac:dyDescent="0.35">
      <c r="A1299" t="s">
        <v>313</v>
      </c>
      <c r="B1299" t="s">
        <v>315</v>
      </c>
      <c r="C1299">
        <v>1.2071062942801979E-2</v>
      </c>
      <c r="D1299" t="s">
        <v>1281</v>
      </c>
      <c r="E1299" t="s">
        <v>1741</v>
      </c>
      <c r="F1299" t="s">
        <v>505</v>
      </c>
      <c r="G1299" t="s">
        <v>1254</v>
      </c>
      <c r="H1299">
        <v>12432054192.16</v>
      </c>
      <c r="I1299">
        <v>1</v>
      </c>
      <c r="J1299">
        <v>339205553</v>
      </c>
      <c r="K1299" t="s">
        <v>517</v>
      </c>
      <c r="L1299" s="48">
        <v>46204</v>
      </c>
      <c r="M1299" t="s">
        <v>1599</v>
      </c>
      <c r="N1299">
        <v>0.45116830000000002</v>
      </c>
      <c r="O1299">
        <v>153038792.69756991</v>
      </c>
    </row>
    <row r="1300" spans="1:15" x14ac:dyDescent="0.35">
      <c r="A1300" t="s">
        <v>1976</v>
      </c>
      <c r="B1300" t="s">
        <v>537</v>
      </c>
      <c r="C1300">
        <v>3.6412662322683198E-3</v>
      </c>
      <c r="D1300" t="s">
        <v>1274</v>
      </c>
      <c r="E1300" t="s">
        <v>1829</v>
      </c>
      <c r="F1300" t="s">
        <v>504</v>
      </c>
      <c r="G1300" t="s">
        <v>1254</v>
      </c>
      <c r="H1300">
        <v>49939198393.660004</v>
      </c>
      <c r="I1300">
        <v>3.6555</v>
      </c>
      <c r="J1300">
        <v>71864.290000000008</v>
      </c>
      <c r="K1300" t="s">
        <v>1977</v>
      </c>
      <c r="L1300" s="48">
        <v>46204</v>
      </c>
      <c r="M1300" t="s">
        <v>1544</v>
      </c>
      <c r="N1300">
        <v>750.93</v>
      </c>
      <c r="O1300">
        <v>197269244.98949829</v>
      </c>
    </row>
    <row r="1301" spans="1:15" hidden="1" x14ac:dyDescent="0.35">
      <c r="A1301" t="s">
        <v>2128</v>
      </c>
      <c r="B1301" t="s">
        <v>2129</v>
      </c>
      <c r="C1301">
        <v>1.9313344590816201E-2</v>
      </c>
      <c r="D1301" t="s">
        <v>1274</v>
      </c>
      <c r="E1301" t="s">
        <v>1829</v>
      </c>
      <c r="F1301" t="s">
        <v>504</v>
      </c>
      <c r="G1301" t="s">
        <v>1263</v>
      </c>
      <c r="H1301">
        <v>22242246490.619999</v>
      </c>
      <c r="I1301">
        <v>3.6555</v>
      </c>
      <c r="J1301">
        <v>1691555.99</v>
      </c>
      <c r="K1301" t="s">
        <v>2130</v>
      </c>
      <c r="L1301" s="48">
        <v>46204</v>
      </c>
      <c r="M1301" t="s">
        <v>2127</v>
      </c>
      <c r="N1301">
        <v>77.400000000000006</v>
      </c>
      <c r="O1301">
        <v>478601578.11984289</v>
      </c>
    </row>
    <row r="1302" spans="1:15" hidden="1" x14ac:dyDescent="0.35">
      <c r="A1302" t="s">
        <v>2135</v>
      </c>
      <c r="B1302" t="s">
        <v>2136</v>
      </c>
      <c r="C1302">
        <v>4.159395120573086E-3</v>
      </c>
      <c r="D1302" t="s">
        <v>1253</v>
      </c>
      <c r="E1302" t="s">
        <v>1829</v>
      </c>
      <c r="F1302" t="s">
        <v>504</v>
      </c>
      <c r="G1302" t="s">
        <v>1266</v>
      </c>
      <c r="H1302">
        <v>21321717942.369999</v>
      </c>
      <c r="I1302">
        <v>5.0888216000000002</v>
      </c>
      <c r="J1302">
        <v>941947.19699999993</v>
      </c>
      <c r="K1302" t="s">
        <v>2137</v>
      </c>
      <c r="L1302" s="48">
        <v>46204</v>
      </c>
      <c r="M1302" t="s">
        <v>2138</v>
      </c>
      <c r="N1302">
        <v>20.93</v>
      </c>
      <c r="O1302">
        <v>100325887.9982634</v>
      </c>
    </row>
    <row r="1303" spans="1:15" x14ac:dyDescent="0.35">
      <c r="A1303" t="s">
        <v>313</v>
      </c>
      <c r="B1303" t="s">
        <v>315</v>
      </c>
      <c r="C1303">
        <v>8.5026407380637691E-4</v>
      </c>
      <c r="D1303" t="s">
        <v>1257</v>
      </c>
      <c r="E1303" t="s">
        <v>1741</v>
      </c>
      <c r="F1303" t="s">
        <v>505</v>
      </c>
      <c r="G1303" t="s">
        <v>1254</v>
      </c>
      <c r="H1303">
        <v>13609572096.93</v>
      </c>
      <c r="I1303">
        <v>1</v>
      </c>
      <c r="J1303">
        <v>25671446</v>
      </c>
      <c r="K1303" t="s">
        <v>517</v>
      </c>
      <c r="L1303" s="48">
        <v>46204</v>
      </c>
      <c r="M1303" t="s">
        <v>1599</v>
      </c>
      <c r="N1303">
        <v>0.45116830000000002</v>
      </c>
      <c r="O1303">
        <v>11582142.650361801</v>
      </c>
    </row>
    <row r="1304" spans="1:15" x14ac:dyDescent="0.35">
      <c r="A1304" t="s">
        <v>2045</v>
      </c>
      <c r="B1304" t="s">
        <v>2046</v>
      </c>
      <c r="C1304">
        <v>3.5959842015870699E-3</v>
      </c>
      <c r="D1304" t="s">
        <v>1281</v>
      </c>
      <c r="E1304" t="s">
        <v>1829</v>
      </c>
      <c r="F1304" t="s">
        <v>504</v>
      </c>
      <c r="G1304" t="s">
        <v>1254</v>
      </c>
      <c r="H1304">
        <v>12432054192.16</v>
      </c>
      <c r="I1304">
        <v>3.6555</v>
      </c>
      <c r="J1304">
        <v>310717.8</v>
      </c>
      <c r="K1304" t="s">
        <v>2047</v>
      </c>
      <c r="L1304" s="48">
        <v>46204</v>
      </c>
      <c r="M1304" t="s">
        <v>2041</v>
      </c>
      <c r="N1304">
        <v>43.05</v>
      </c>
      <c r="O1304">
        <v>48897434.915595002</v>
      </c>
    </row>
    <row r="1305" spans="1:15" hidden="1" x14ac:dyDescent="0.35">
      <c r="A1305" t="s">
        <v>1766</v>
      </c>
      <c r="B1305" t="s">
        <v>1767</v>
      </c>
      <c r="C1305">
        <v>1.1854639335367029E-3</v>
      </c>
      <c r="D1305" t="s">
        <v>1253</v>
      </c>
      <c r="E1305" t="s">
        <v>1533</v>
      </c>
      <c r="F1305" t="s">
        <v>504</v>
      </c>
      <c r="G1305" t="s">
        <v>1260</v>
      </c>
      <c r="H1305">
        <v>22484075601.540001</v>
      </c>
      <c r="I1305">
        <v>3.6555</v>
      </c>
      <c r="J1305">
        <v>43250.21099999993</v>
      </c>
      <c r="K1305" t="s">
        <v>1768</v>
      </c>
      <c r="L1305" s="48">
        <v>46204</v>
      </c>
      <c r="M1305" t="s">
        <v>1769</v>
      </c>
      <c r="N1305">
        <v>182.21</v>
      </c>
      <c r="O1305">
        <v>28807609.86923616</v>
      </c>
    </row>
    <row r="1306" spans="1:15" hidden="1" x14ac:dyDescent="0.35">
      <c r="A1306" t="s">
        <v>1898</v>
      </c>
      <c r="B1306" t="s">
        <v>1899</v>
      </c>
      <c r="C1306">
        <v>9.9775940114177342E-10</v>
      </c>
      <c r="D1306" t="s">
        <v>1281</v>
      </c>
      <c r="E1306" t="s">
        <v>1829</v>
      </c>
      <c r="F1306" t="s">
        <v>504</v>
      </c>
      <c r="G1306" t="s">
        <v>1266</v>
      </c>
      <c r="H1306">
        <v>3464528509.8000002</v>
      </c>
      <c r="I1306">
        <v>3.4214700000000001E-2</v>
      </c>
      <c r="J1306">
        <v>3.9999998530834838E-3</v>
      </c>
      <c r="K1306" t="s">
        <v>1900</v>
      </c>
      <c r="L1306" s="48">
        <v>46204</v>
      </c>
      <c r="M1306" t="s">
        <v>1897</v>
      </c>
      <c r="N1306">
        <v>43494</v>
      </c>
      <c r="O1306">
        <v>5.9525364285685134</v>
      </c>
    </row>
    <row r="1307" spans="1:15" x14ac:dyDescent="0.35">
      <c r="A1307" t="s">
        <v>1983</v>
      </c>
      <c r="B1307" t="s">
        <v>1984</v>
      </c>
      <c r="C1307">
        <v>8.6444499033949501E-7</v>
      </c>
      <c r="D1307" t="s">
        <v>1281</v>
      </c>
      <c r="E1307" t="s">
        <v>1829</v>
      </c>
      <c r="F1307" t="s">
        <v>504</v>
      </c>
      <c r="G1307" t="s">
        <v>1254</v>
      </c>
      <c r="H1307">
        <v>12432054192.16</v>
      </c>
      <c r="I1307">
        <v>3.6555</v>
      </c>
      <c r="J1307">
        <v>22</v>
      </c>
      <c r="K1307" t="s">
        <v>1985</v>
      </c>
      <c r="L1307" s="48">
        <v>46204</v>
      </c>
      <c r="M1307" t="s">
        <v>1544</v>
      </c>
      <c r="N1307">
        <v>145.78</v>
      </c>
      <c r="O1307">
        <v>11723.773380000001</v>
      </c>
    </row>
    <row r="1308" spans="1:15" x14ac:dyDescent="0.35">
      <c r="A1308" t="s">
        <v>1388</v>
      </c>
      <c r="B1308" t="s">
        <v>1389</v>
      </c>
      <c r="C1308">
        <v>2.4558231009866098E-13</v>
      </c>
      <c r="D1308" t="s">
        <v>1281</v>
      </c>
      <c r="E1308" t="s">
        <v>1741</v>
      </c>
      <c r="F1308" t="s">
        <v>505</v>
      </c>
      <c r="G1308" t="s">
        <v>1254</v>
      </c>
      <c r="H1308">
        <v>12432054192.16</v>
      </c>
      <c r="I1308">
        <v>1</v>
      </c>
      <c r="J1308">
        <v>2.1555852144956589E-3</v>
      </c>
      <c r="K1308" t="s">
        <v>516</v>
      </c>
      <c r="L1308" s="48">
        <v>46204</v>
      </c>
      <c r="M1308" t="s">
        <v>1789</v>
      </c>
      <c r="N1308">
        <v>1.4238607000000001</v>
      </c>
      <c r="O1308">
        <v>3.0692530724214392E-3</v>
      </c>
    </row>
    <row r="1309" spans="1:15" hidden="1" x14ac:dyDescent="0.35">
      <c r="A1309" t="s">
        <v>507</v>
      </c>
      <c r="B1309" t="s">
        <v>509</v>
      </c>
      <c r="C1309">
        <v>2.194881463509803E-5</v>
      </c>
      <c r="D1309" t="s">
        <v>1274</v>
      </c>
      <c r="E1309" t="s">
        <v>1529</v>
      </c>
      <c r="F1309" t="s">
        <v>505</v>
      </c>
      <c r="G1309" t="s">
        <v>1266</v>
      </c>
      <c r="H1309">
        <v>13037568915.93</v>
      </c>
      <c r="I1309">
        <v>1</v>
      </c>
      <c r="J1309">
        <v>260</v>
      </c>
      <c r="K1309" t="s">
        <v>254</v>
      </c>
      <c r="L1309" s="48">
        <v>46204</v>
      </c>
      <c r="M1309" t="s">
        <v>1654</v>
      </c>
      <c r="N1309">
        <v>1113.420727339</v>
      </c>
      <c r="O1309">
        <v>289489.38910814002</v>
      </c>
    </row>
    <row r="1310" spans="1:15" x14ac:dyDescent="0.35">
      <c r="A1310" t="s">
        <v>1384</v>
      </c>
      <c r="B1310" t="s">
        <v>1385</v>
      </c>
      <c r="C1310">
        <v>1.0066777489073061E-2</v>
      </c>
      <c r="D1310" t="s">
        <v>1281</v>
      </c>
      <c r="E1310" t="s">
        <v>1741</v>
      </c>
      <c r="F1310" t="s">
        <v>505</v>
      </c>
      <c r="G1310" t="s">
        <v>1254</v>
      </c>
      <c r="H1310">
        <v>12432054192.16</v>
      </c>
      <c r="I1310">
        <v>1</v>
      </c>
      <c r="J1310">
        <v>15939862.9</v>
      </c>
      <c r="K1310" t="s">
        <v>1764</v>
      </c>
      <c r="L1310" s="48">
        <v>46204</v>
      </c>
      <c r="M1310" t="s">
        <v>1765</v>
      </c>
      <c r="N1310">
        <v>8.0142061000000009</v>
      </c>
      <c r="O1310">
        <v>127745346.4863437</v>
      </c>
    </row>
    <row r="1311" spans="1:15" hidden="1" x14ac:dyDescent="0.35">
      <c r="A1311" t="s">
        <v>1344</v>
      </c>
      <c r="B1311" t="s">
        <v>1345</v>
      </c>
      <c r="C1311">
        <v>5.8927179632496506E-3</v>
      </c>
      <c r="D1311" t="s">
        <v>1257</v>
      </c>
      <c r="E1311" t="s">
        <v>1529</v>
      </c>
      <c r="F1311" t="s">
        <v>505</v>
      </c>
      <c r="G1311" t="s">
        <v>1263</v>
      </c>
      <c r="H1311">
        <v>6913819376.2700005</v>
      </c>
      <c r="I1311">
        <v>3.6555</v>
      </c>
      <c r="J1311">
        <v>12164</v>
      </c>
      <c r="L1311" s="48">
        <v>46204</v>
      </c>
      <c r="M1311" t="s">
        <v>1676</v>
      </c>
      <c r="N1311">
        <v>983.15972199999999</v>
      </c>
      <c r="O1311">
        <v>43716690.584910437</v>
      </c>
    </row>
    <row r="1312" spans="1:15" hidden="1" x14ac:dyDescent="0.35">
      <c r="A1312" t="s">
        <v>1368</v>
      </c>
      <c r="B1312" t="s">
        <v>1369</v>
      </c>
      <c r="C1312">
        <v>7.0839198135154815E-4</v>
      </c>
      <c r="D1312" t="s">
        <v>1253</v>
      </c>
      <c r="E1312" t="s">
        <v>1529</v>
      </c>
      <c r="F1312" t="s">
        <v>505</v>
      </c>
      <c r="G1312" t="s">
        <v>1273</v>
      </c>
      <c r="H1312">
        <v>38668920674.18</v>
      </c>
      <c r="I1312">
        <v>1</v>
      </c>
      <c r="J1312">
        <v>2500</v>
      </c>
      <c r="K1312" t="s">
        <v>1474</v>
      </c>
      <c r="L1312" s="48">
        <v>46204</v>
      </c>
      <c r="M1312" t="s">
        <v>1720</v>
      </c>
      <c r="N1312">
        <v>11080.178199874999</v>
      </c>
      <c r="O1312">
        <v>27700445.4996875</v>
      </c>
    </row>
    <row r="1313" spans="1:15" x14ac:dyDescent="0.35">
      <c r="A1313" t="s">
        <v>2027</v>
      </c>
      <c r="B1313" t="s">
        <v>2028</v>
      </c>
      <c r="C1313">
        <v>2.5025371690511099E-8</v>
      </c>
      <c r="D1313" t="s">
        <v>1274</v>
      </c>
      <c r="E1313" t="s">
        <v>1829</v>
      </c>
      <c r="F1313" t="s">
        <v>504</v>
      </c>
      <c r="G1313" t="s">
        <v>1254</v>
      </c>
      <c r="H1313">
        <v>49939198393.660004</v>
      </c>
      <c r="I1313">
        <v>3.6555</v>
      </c>
      <c r="J1313">
        <v>1</v>
      </c>
      <c r="K1313" t="s">
        <v>2029</v>
      </c>
      <c r="L1313" s="48">
        <v>46204</v>
      </c>
      <c r="M1313" t="s">
        <v>2023</v>
      </c>
      <c r="N1313">
        <v>372.28</v>
      </c>
      <c r="O1313">
        <v>1360.8695399999999</v>
      </c>
    </row>
    <row r="1314" spans="1:15" x14ac:dyDescent="0.35">
      <c r="A1314" t="s">
        <v>1384</v>
      </c>
      <c r="B1314" t="s">
        <v>1385</v>
      </c>
      <c r="C1314">
        <v>4.1186895513975379E-3</v>
      </c>
      <c r="D1314" t="s">
        <v>1274</v>
      </c>
      <c r="E1314" t="s">
        <v>1741</v>
      </c>
      <c r="F1314" t="s">
        <v>505</v>
      </c>
      <c r="G1314" t="s">
        <v>1254</v>
      </c>
      <c r="H1314">
        <v>49939198393.660004</v>
      </c>
      <c r="I1314">
        <v>1</v>
      </c>
      <c r="J1314">
        <v>25946120.620000001</v>
      </c>
      <c r="K1314" t="s">
        <v>1764</v>
      </c>
      <c r="L1314" s="48">
        <v>46204</v>
      </c>
      <c r="M1314" t="s">
        <v>1765</v>
      </c>
      <c r="N1314">
        <v>8.0142061000000009</v>
      </c>
      <c r="O1314">
        <v>207937558.1441398</v>
      </c>
    </row>
    <row r="1315" spans="1:15" hidden="1" x14ac:dyDescent="0.35">
      <c r="A1315" t="s">
        <v>2155</v>
      </c>
      <c r="B1315" t="s">
        <v>2156</v>
      </c>
      <c r="C1315">
        <v>9.4887345318726836E-11</v>
      </c>
      <c r="D1315" t="s">
        <v>1253</v>
      </c>
      <c r="E1315" t="s">
        <v>1829</v>
      </c>
      <c r="F1315" t="s">
        <v>504</v>
      </c>
      <c r="G1315" t="s">
        <v>1266</v>
      </c>
      <c r="H1315">
        <v>21321717942.369999</v>
      </c>
      <c r="I1315">
        <v>5.0888216000000002</v>
      </c>
      <c r="J1315">
        <v>0.24099999999999999</v>
      </c>
      <c r="K1315" t="s">
        <v>2157</v>
      </c>
      <c r="L1315" s="48">
        <v>46204</v>
      </c>
      <c r="M1315" t="s">
        <v>2158</v>
      </c>
      <c r="N1315">
        <v>1.847059</v>
      </c>
      <c r="O1315">
        <v>2.2652442502975298</v>
      </c>
    </row>
    <row r="1316" spans="1:15" hidden="1" x14ac:dyDescent="0.35">
      <c r="A1316" t="s">
        <v>1911</v>
      </c>
      <c r="B1316" t="s">
        <v>1912</v>
      </c>
      <c r="C1316">
        <v>8.9687473904767371E-8</v>
      </c>
      <c r="D1316" t="s">
        <v>1253</v>
      </c>
      <c r="E1316" t="s">
        <v>1533</v>
      </c>
      <c r="F1316" t="s">
        <v>504</v>
      </c>
      <c r="G1316" t="s">
        <v>1260</v>
      </c>
      <c r="H1316">
        <v>22484075601.540001</v>
      </c>
      <c r="I1316">
        <v>3.6555</v>
      </c>
      <c r="J1316">
        <v>3.222999999820868</v>
      </c>
      <c r="K1316" t="s">
        <v>1913</v>
      </c>
      <c r="L1316" s="48">
        <v>46204</v>
      </c>
      <c r="M1316" t="s">
        <v>1769</v>
      </c>
      <c r="N1316">
        <v>184.78</v>
      </c>
      <c r="O1316">
        <v>2177.018183549003</v>
      </c>
    </row>
    <row r="1317" spans="1:15" x14ac:dyDescent="0.35">
      <c r="A1317" t="s">
        <v>2027</v>
      </c>
      <c r="B1317" t="s">
        <v>2028</v>
      </c>
      <c r="C1317">
        <v>1.7668573999664502E-5</v>
      </c>
      <c r="D1317" t="s">
        <v>1281</v>
      </c>
      <c r="E1317" t="s">
        <v>1829</v>
      </c>
      <c r="F1317" t="s">
        <v>504</v>
      </c>
      <c r="G1317" t="s">
        <v>1254</v>
      </c>
      <c r="H1317">
        <v>12432054192.16</v>
      </c>
      <c r="I1317">
        <v>3.6555</v>
      </c>
      <c r="J1317">
        <v>177.46049999992641</v>
      </c>
      <c r="K1317" t="s">
        <v>2029</v>
      </c>
      <c r="L1317" s="48">
        <v>46204</v>
      </c>
      <c r="M1317" t="s">
        <v>2023</v>
      </c>
      <c r="N1317">
        <v>372.28</v>
      </c>
      <c r="O1317">
        <v>241500.58900306991</v>
      </c>
    </row>
    <row r="1318" spans="1:15" x14ac:dyDescent="0.35">
      <c r="A1318" t="s">
        <v>2101</v>
      </c>
      <c r="B1318" t="s">
        <v>2102</v>
      </c>
      <c r="C1318">
        <v>2.2917381283970402E-3</v>
      </c>
      <c r="D1318" t="s">
        <v>1281</v>
      </c>
      <c r="E1318" t="s">
        <v>1829</v>
      </c>
      <c r="F1318" t="s">
        <v>504</v>
      </c>
      <c r="G1318" t="s">
        <v>1254</v>
      </c>
      <c r="H1318">
        <v>12432054192.16</v>
      </c>
      <c r="I1318">
        <v>3.6555</v>
      </c>
      <c r="J1318">
        <v>88257.360000000044</v>
      </c>
      <c r="K1318" t="s">
        <v>2103</v>
      </c>
      <c r="L1318" s="48">
        <v>46204</v>
      </c>
      <c r="M1318" t="s">
        <v>2104</v>
      </c>
      <c r="N1318">
        <v>97.12</v>
      </c>
      <c r="O1318">
        <v>31333318.583097622</v>
      </c>
    </row>
    <row r="1319" spans="1:15" hidden="1" x14ac:dyDescent="0.35">
      <c r="A1319" t="s">
        <v>1310</v>
      </c>
      <c r="B1319" t="s">
        <v>1311</v>
      </c>
      <c r="C1319">
        <v>3.8584993535933302E-5</v>
      </c>
      <c r="D1319" t="s">
        <v>1257</v>
      </c>
      <c r="E1319" t="s">
        <v>1529</v>
      </c>
      <c r="F1319" t="s">
        <v>505</v>
      </c>
      <c r="G1319" t="s">
        <v>1260</v>
      </c>
      <c r="H1319">
        <v>1876132204.02</v>
      </c>
      <c r="I1319">
        <v>1</v>
      </c>
      <c r="J1319">
        <v>14</v>
      </c>
      <c r="K1319" t="s">
        <v>1610</v>
      </c>
      <c r="L1319" s="48">
        <v>46204</v>
      </c>
      <c r="M1319" t="s">
        <v>1611</v>
      </c>
      <c r="N1319">
        <v>5186.5661468119997</v>
      </c>
      <c r="O1319">
        <v>72611.926055367992</v>
      </c>
    </row>
    <row r="1320" spans="1:15" hidden="1" x14ac:dyDescent="0.35">
      <c r="A1320" t="s">
        <v>2074</v>
      </c>
      <c r="B1320" t="s">
        <v>2075</v>
      </c>
      <c r="C1320">
        <v>7.7739863282329574E-3</v>
      </c>
      <c r="D1320" t="s">
        <v>1253</v>
      </c>
      <c r="E1320" t="s">
        <v>1533</v>
      </c>
      <c r="F1320" t="s">
        <v>504</v>
      </c>
      <c r="G1320" t="s">
        <v>1263</v>
      </c>
      <c r="H1320">
        <v>32175031138.84</v>
      </c>
      <c r="I1320">
        <v>3.6555</v>
      </c>
      <c r="J1320">
        <v>469000.00000000099</v>
      </c>
      <c r="K1320" t="s">
        <v>2076</v>
      </c>
      <c r="L1320" s="48">
        <v>46204</v>
      </c>
      <c r="M1320" t="s">
        <v>2077</v>
      </c>
      <c r="N1320">
        <v>158.16</v>
      </c>
      <c r="O1320">
        <v>271154169.72000062</v>
      </c>
    </row>
    <row r="1321" spans="1:15" x14ac:dyDescent="0.35">
      <c r="A1321" t="s">
        <v>1384</v>
      </c>
      <c r="B1321" t="s">
        <v>1385</v>
      </c>
      <c r="C1321">
        <v>1.5631786214239001E-3</v>
      </c>
      <c r="D1321" t="s">
        <v>1257</v>
      </c>
      <c r="E1321" t="s">
        <v>1741</v>
      </c>
      <c r="F1321" t="s">
        <v>505</v>
      </c>
      <c r="G1321" t="s">
        <v>1254</v>
      </c>
      <c r="H1321">
        <v>13609572096.93</v>
      </c>
      <c r="I1321">
        <v>1</v>
      </c>
      <c r="J1321">
        <v>2659388.48</v>
      </c>
      <c r="K1321" t="s">
        <v>1764</v>
      </c>
      <c r="L1321" s="48">
        <v>46204</v>
      </c>
      <c r="M1321" t="s">
        <v>1765</v>
      </c>
      <c r="N1321">
        <v>8.0142061000000009</v>
      </c>
      <c r="O1321">
        <v>21312887.378685731</v>
      </c>
    </row>
    <row r="1322" spans="1:15" hidden="1" x14ac:dyDescent="0.35">
      <c r="A1322" t="s">
        <v>1314</v>
      </c>
      <c r="B1322" t="s">
        <v>1315</v>
      </c>
      <c r="C1322">
        <v>1.0490201936779901E-5</v>
      </c>
      <c r="D1322" t="s">
        <v>1257</v>
      </c>
      <c r="E1322" t="s">
        <v>1529</v>
      </c>
      <c r="F1322" t="s">
        <v>505</v>
      </c>
      <c r="G1322" t="s">
        <v>1260</v>
      </c>
      <c r="H1322">
        <v>1876132204.02</v>
      </c>
      <c r="I1322">
        <v>1</v>
      </c>
      <c r="J1322">
        <v>4</v>
      </c>
      <c r="K1322" t="s">
        <v>1612</v>
      </c>
      <c r="L1322" s="48">
        <v>46204</v>
      </c>
      <c r="M1322" t="s">
        <v>1611</v>
      </c>
      <c r="N1322">
        <v>4935.9111954700002</v>
      </c>
      <c r="O1322">
        <v>19743.644781880001</v>
      </c>
    </row>
    <row r="1323" spans="1:15" x14ac:dyDescent="0.35">
      <c r="A1323" t="s">
        <v>302</v>
      </c>
      <c r="B1323" t="s">
        <v>304</v>
      </c>
      <c r="C1323">
        <v>6.9198133083925124E-3</v>
      </c>
      <c r="D1323" t="s">
        <v>1257</v>
      </c>
      <c r="E1323" t="s">
        <v>1741</v>
      </c>
      <c r="F1323" t="s">
        <v>505</v>
      </c>
      <c r="G1323" t="s">
        <v>1254</v>
      </c>
      <c r="H1323">
        <v>13609572096.93</v>
      </c>
      <c r="I1323">
        <v>1</v>
      </c>
      <c r="J1323">
        <v>22123875.850000001</v>
      </c>
      <c r="K1323" t="s">
        <v>1776</v>
      </c>
      <c r="L1323" s="48">
        <v>46204</v>
      </c>
      <c r="M1323" t="s">
        <v>1777</v>
      </c>
      <c r="N1323">
        <v>4.2636405999999996</v>
      </c>
      <c r="O1323">
        <v>94328255.303419501</v>
      </c>
    </row>
    <row r="1324" spans="1:15" x14ac:dyDescent="0.35">
      <c r="A1324" t="s">
        <v>1888</v>
      </c>
      <c r="B1324" t="s">
        <v>1889</v>
      </c>
      <c r="C1324">
        <v>1.5309189745206199E-5</v>
      </c>
      <c r="D1324" t="s">
        <v>1281</v>
      </c>
      <c r="E1324" t="s">
        <v>1829</v>
      </c>
      <c r="F1324" t="s">
        <v>504</v>
      </c>
      <c r="G1324" t="s">
        <v>1254</v>
      </c>
      <c r="H1324">
        <v>12432054192.16</v>
      </c>
      <c r="I1324">
        <v>3.6555</v>
      </c>
      <c r="J1324">
        <v>244.15799999997651</v>
      </c>
      <c r="K1324" t="s">
        <v>1890</v>
      </c>
      <c r="L1324" s="48">
        <v>46204</v>
      </c>
      <c r="M1324" t="s">
        <v>1596</v>
      </c>
      <c r="N1324">
        <v>234.95</v>
      </c>
      <c r="O1324">
        <v>209697.4727365298</v>
      </c>
    </row>
    <row r="1325" spans="1:15" hidden="1" x14ac:dyDescent="0.35">
      <c r="A1325" t="s">
        <v>1570</v>
      </c>
      <c r="B1325" t="s">
        <v>1571</v>
      </c>
      <c r="C1325">
        <v>3.2012619222193221E-3</v>
      </c>
      <c r="D1325" t="s">
        <v>1253</v>
      </c>
      <c r="E1325" t="s">
        <v>1533</v>
      </c>
      <c r="F1325" t="s">
        <v>504</v>
      </c>
      <c r="G1325" t="s">
        <v>1263</v>
      </c>
      <c r="H1325">
        <v>32175031138.84</v>
      </c>
      <c r="I1325">
        <v>4.4023187000000004</v>
      </c>
      <c r="J1325">
        <v>1399.9141601781389</v>
      </c>
      <c r="K1325" t="s">
        <v>1572</v>
      </c>
      <c r="L1325" s="48">
        <v>46204</v>
      </c>
      <c r="M1325" t="s">
        <v>1573</v>
      </c>
      <c r="N1325">
        <v>19128.509999999998</v>
      </c>
      <c r="O1325">
        <v>117886487.6325947</v>
      </c>
    </row>
    <row r="1326" spans="1:15" x14ac:dyDescent="0.35">
      <c r="A1326" t="s">
        <v>1888</v>
      </c>
      <c r="B1326" t="s">
        <v>1889</v>
      </c>
      <c r="C1326">
        <v>1.5710877753827001E-8</v>
      </c>
      <c r="D1326" t="s">
        <v>1274</v>
      </c>
      <c r="E1326" t="s">
        <v>1829</v>
      </c>
      <c r="F1326" t="s">
        <v>504</v>
      </c>
      <c r="G1326" t="s">
        <v>1254</v>
      </c>
      <c r="H1326">
        <v>49939198393.660004</v>
      </c>
      <c r="I1326">
        <v>3.6555</v>
      </c>
      <c r="J1326">
        <v>0.99686985833322705</v>
      </c>
      <c r="K1326" t="s">
        <v>1890</v>
      </c>
      <c r="L1326" s="48">
        <v>46204</v>
      </c>
      <c r="M1326" t="s">
        <v>1596</v>
      </c>
      <c r="N1326">
        <v>234.95</v>
      </c>
      <c r="O1326">
        <v>856.17137238886426</v>
      </c>
    </row>
    <row r="1327" spans="1:15" hidden="1" x14ac:dyDescent="0.35">
      <c r="A1327" t="s">
        <v>671</v>
      </c>
      <c r="B1327" t="s">
        <v>672</v>
      </c>
      <c r="C1327">
        <v>7.4515327475809107E-3</v>
      </c>
      <c r="D1327" t="s">
        <v>1257</v>
      </c>
      <c r="E1327" t="s">
        <v>1529</v>
      </c>
      <c r="F1327" t="s">
        <v>505</v>
      </c>
      <c r="G1327" t="s">
        <v>1263</v>
      </c>
      <c r="H1327">
        <v>6913819376.2700005</v>
      </c>
      <c r="I1327">
        <v>3.6555</v>
      </c>
      <c r="J1327">
        <v>13796.47</v>
      </c>
      <c r="L1327" s="48">
        <v>46204</v>
      </c>
      <c r="M1327" t="s">
        <v>1666</v>
      </c>
      <c r="N1327">
        <v>1097.291667</v>
      </c>
      <c r="O1327">
        <v>55339706.345914133</v>
      </c>
    </row>
    <row r="1328" spans="1:15" x14ac:dyDescent="0.35">
      <c r="A1328" t="s">
        <v>302</v>
      </c>
      <c r="B1328" t="s">
        <v>304</v>
      </c>
      <c r="C1328">
        <v>2.5624647379845641E-2</v>
      </c>
      <c r="D1328" t="s">
        <v>1281</v>
      </c>
      <c r="E1328" t="s">
        <v>1741</v>
      </c>
      <c r="F1328" t="s">
        <v>505</v>
      </c>
      <c r="G1328" t="s">
        <v>1254</v>
      </c>
      <c r="H1328">
        <v>12432054192.16</v>
      </c>
      <c r="I1328">
        <v>1</v>
      </c>
      <c r="J1328">
        <v>76251022</v>
      </c>
      <c r="K1328" t="s">
        <v>1776</v>
      </c>
      <c r="L1328" s="48">
        <v>46204</v>
      </c>
      <c r="M1328" t="s">
        <v>1777</v>
      </c>
      <c r="N1328">
        <v>4.2636405999999996</v>
      </c>
      <c r="O1328">
        <v>325106953.19069308</v>
      </c>
    </row>
    <row r="1329" spans="1:15" hidden="1" x14ac:dyDescent="0.35">
      <c r="A1329" t="s">
        <v>1914</v>
      </c>
      <c r="B1329" t="s">
        <v>1915</v>
      </c>
      <c r="C1329">
        <v>5.2718243599456002E-5</v>
      </c>
      <c r="D1329" t="s">
        <v>1253</v>
      </c>
      <c r="E1329" t="s">
        <v>1533</v>
      </c>
      <c r="F1329" t="s">
        <v>504</v>
      </c>
      <c r="G1329" t="s">
        <v>1260</v>
      </c>
      <c r="H1329">
        <v>22484075601.540001</v>
      </c>
      <c r="I1329">
        <v>3.6555</v>
      </c>
      <c r="J1329">
        <v>2749.4709999997258</v>
      </c>
      <c r="K1329" t="s">
        <v>1916</v>
      </c>
      <c r="L1329" s="48">
        <v>46204</v>
      </c>
      <c r="M1329" t="s">
        <v>1917</v>
      </c>
      <c r="N1329">
        <v>127.9</v>
      </c>
      <c r="O1329">
        <v>1285483.409659822</v>
      </c>
    </row>
    <row r="1330" spans="1:15" hidden="1" x14ac:dyDescent="0.35">
      <c r="A1330" t="s">
        <v>1362</v>
      </c>
      <c r="B1330" t="s">
        <v>1363</v>
      </c>
      <c r="C1330">
        <v>7.9586542465752905E-3</v>
      </c>
      <c r="D1330" t="s">
        <v>1274</v>
      </c>
      <c r="E1330" t="s">
        <v>1529</v>
      </c>
      <c r="F1330" t="s">
        <v>505</v>
      </c>
      <c r="G1330" t="s">
        <v>1266</v>
      </c>
      <c r="H1330">
        <v>13037568915.93</v>
      </c>
      <c r="I1330">
        <v>1</v>
      </c>
      <c r="J1330">
        <v>1824719</v>
      </c>
      <c r="K1330" t="s">
        <v>1708</v>
      </c>
      <c r="L1330" s="48">
        <v>46204</v>
      </c>
      <c r="M1330" t="s">
        <v>1707</v>
      </c>
      <c r="N1330">
        <v>57.499238642000002</v>
      </c>
      <c r="O1330">
        <v>104919953.23559161</v>
      </c>
    </row>
    <row r="1331" spans="1:15" x14ac:dyDescent="0.35">
      <c r="A1331" t="s">
        <v>302</v>
      </c>
      <c r="B1331" t="s">
        <v>304</v>
      </c>
      <c r="C1331">
        <v>1.2065295205930649E-2</v>
      </c>
      <c r="D1331" t="s">
        <v>1274</v>
      </c>
      <c r="E1331" t="s">
        <v>1741</v>
      </c>
      <c r="F1331" t="s">
        <v>505</v>
      </c>
      <c r="G1331" t="s">
        <v>1254</v>
      </c>
      <c r="H1331">
        <v>49939198393.660004</v>
      </c>
      <c r="I1331">
        <v>1</v>
      </c>
      <c r="J1331">
        <v>142838403</v>
      </c>
      <c r="K1331" t="s">
        <v>1776</v>
      </c>
      <c r="L1331" s="48">
        <v>46204</v>
      </c>
      <c r="M1331" t="s">
        <v>1777</v>
      </c>
      <c r="N1331">
        <v>4.2636405999999996</v>
      </c>
      <c r="O1331">
        <v>609011614.26996171</v>
      </c>
    </row>
    <row r="1332" spans="1:15" hidden="1" x14ac:dyDescent="0.35">
      <c r="A1332" t="s">
        <v>145</v>
      </c>
      <c r="B1332" t="s">
        <v>147</v>
      </c>
      <c r="C1332">
        <v>1.470725882905363E-2</v>
      </c>
      <c r="D1332" t="s">
        <v>1253</v>
      </c>
      <c r="E1332" t="s">
        <v>1533</v>
      </c>
      <c r="F1332" t="s">
        <v>504</v>
      </c>
      <c r="G1332" t="s">
        <v>1266</v>
      </c>
      <c r="H1332">
        <v>21321717942.369999</v>
      </c>
      <c r="I1332">
        <v>3.6555</v>
      </c>
      <c r="J1332">
        <v>6013813.179999996</v>
      </c>
      <c r="K1332" t="s">
        <v>146</v>
      </c>
      <c r="L1332" s="48">
        <v>46204</v>
      </c>
      <c r="M1332" t="s">
        <v>1671</v>
      </c>
      <c r="N1332">
        <v>15.427</v>
      </c>
      <c r="O1332">
        <v>339139363.16429198</v>
      </c>
    </row>
    <row r="1333" spans="1:15" x14ac:dyDescent="0.35">
      <c r="A1333" t="s">
        <v>1836</v>
      </c>
      <c r="B1333" t="s">
        <v>1837</v>
      </c>
      <c r="C1333">
        <v>1.8369625554255601E-3</v>
      </c>
      <c r="D1333" t="s">
        <v>1281</v>
      </c>
      <c r="E1333" t="s">
        <v>1829</v>
      </c>
      <c r="F1333" t="s">
        <v>504</v>
      </c>
      <c r="G1333" t="s">
        <v>1254</v>
      </c>
      <c r="H1333">
        <v>12432054192.16</v>
      </c>
      <c r="I1333">
        <v>3.6555</v>
      </c>
      <c r="J1333">
        <v>12961.47</v>
      </c>
      <c r="K1333" t="s">
        <v>1838</v>
      </c>
      <c r="L1333" s="48">
        <v>46204</v>
      </c>
      <c r="M1333" t="s">
        <v>1835</v>
      </c>
      <c r="N1333">
        <v>529.75</v>
      </c>
      <c r="O1333">
        <v>25099901.236653749</v>
      </c>
    </row>
    <row r="1334" spans="1:15" x14ac:dyDescent="0.35">
      <c r="A1334" t="s">
        <v>1839</v>
      </c>
      <c r="B1334" t="s">
        <v>1840</v>
      </c>
      <c r="C1334">
        <v>5.6837882439879604E-3</v>
      </c>
      <c r="D1334" t="s">
        <v>1274</v>
      </c>
      <c r="E1334" t="s">
        <v>1829</v>
      </c>
      <c r="F1334" t="s">
        <v>504</v>
      </c>
      <c r="G1334" t="s">
        <v>1254</v>
      </c>
      <c r="H1334">
        <v>49939198393.660004</v>
      </c>
      <c r="I1334">
        <v>3.6555</v>
      </c>
      <c r="J1334">
        <v>466591.88</v>
      </c>
      <c r="K1334" t="s">
        <v>1841</v>
      </c>
      <c r="L1334" s="48">
        <v>46204</v>
      </c>
      <c r="M1334" t="s">
        <v>1835</v>
      </c>
      <c r="N1334">
        <v>180.27</v>
      </c>
      <c r="O1334">
        <v>307473310.30788177</v>
      </c>
    </row>
    <row r="1335" spans="1:15" hidden="1" x14ac:dyDescent="0.35">
      <c r="A1335" t="s">
        <v>1412</v>
      </c>
      <c r="B1335" t="s">
        <v>1413</v>
      </c>
      <c r="C1335">
        <v>1.669025388615879E-3</v>
      </c>
      <c r="D1335" t="s">
        <v>1253</v>
      </c>
      <c r="E1335" t="s">
        <v>1533</v>
      </c>
      <c r="F1335" t="s">
        <v>504</v>
      </c>
      <c r="G1335" t="s">
        <v>1266</v>
      </c>
      <c r="H1335">
        <v>21321717942.369999</v>
      </c>
      <c r="I1335">
        <v>3.6555</v>
      </c>
      <c r="J1335">
        <v>49108.81</v>
      </c>
      <c r="K1335" t="s">
        <v>1733</v>
      </c>
      <c r="L1335" s="48">
        <v>46204</v>
      </c>
      <c r="M1335" t="s">
        <v>1734</v>
      </c>
      <c r="N1335">
        <v>214.24700000000001</v>
      </c>
      <c r="O1335">
        <v>38461033.322343893</v>
      </c>
    </row>
    <row r="1336" spans="1:15" x14ac:dyDescent="0.35">
      <c r="A1336" t="s">
        <v>1390</v>
      </c>
      <c r="B1336" t="s">
        <v>1391</v>
      </c>
      <c r="C1336">
        <v>1.50626383659098E-3</v>
      </c>
      <c r="D1336" t="s">
        <v>1281</v>
      </c>
      <c r="E1336" t="s">
        <v>1741</v>
      </c>
      <c r="F1336" t="s">
        <v>505</v>
      </c>
      <c r="G1336" t="s">
        <v>1254</v>
      </c>
      <c r="H1336">
        <v>12432054192.16</v>
      </c>
      <c r="I1336">
        <v>3.6555</v>
      </c>
      <c r="J1336">
        <v>477232</v>
      </c>
      <c r="K1336" t="s">
        <v>1764</v>
      </c>
      <c r="L1336" s="48">
        <v>46204</v>
      </c>
      <c r="M1336" t="s">
        <v>1765</v>
      </c>
      <c r="N1336">
        <v>11.7804</v>
      </c>
      <c r="O1336">
        <v>20551161.973910399</v>
      </c>
    </row>
    <row r="1337" spans="1:15" hidden="1" x14ac:dyDescent="0.35">
      <c r="A1337" t="s">
        <v>1370</v>
      </c>
      <c r="B1337" t="s">
        <v>1371</v>
      </c>
      <c r="C1337">
        <v>1.633788538932364E-3</v>
      </c>
      <c r="D1337" t="s">
        <v>1253</v>
      </c>
      <c r="E1337" t="s">
        <v>1529</v>
      </c>
      <c r="F1337" t="s">
        <v>505</v>
      </c>
      <c r="G1337" t="s">
        <v>1273</v>
      </c>
      <c r="H1337">
        <v>38668920674.18</v>
      </c>
      <c r="I1337">
        <v>1</v>
      </c>
      <c r="J1337">
        <v>6000</v>
      </c>
      <c r="L1337" s="48">
        <v>46204</v>
      </c>
      <c r="M1337" t="s">
        <v>1720</v>
      </c>
      <c r="N1337">
        <v>10560.625817530999</v>
      </c>
      <c r="O1337">
        <v>63363754.905185997</v>
      </c>
    </row>
    <row r="1338" spans="1:15" hidden="1" x14ac:dyDescent="0.35">
      <c r="A1338" t="s">
        <v>1400</v>
      </c>
      <c r="B1338" t="s">
        <v>1401</v>
      </c>
      <c r="C1338">
        <v>1.017171876232855E-3</v>
      </c>
      <c r="D1338" t="s">
        <v>1253</v>
      </c>
      <c r="E1338" t="s">
        <v>1533</v>
      </c>
      <c r="F1338" t="s">
        <v>504</v>
      </c>
      <c r="G1338" t="s">
        <v>1263</v>
      </c>
      <c r="H1338">
        <v>32175031138.84</v>
      </c>
      <c r="I1338">
        <v>3.6555</v>
      </c>
      <c r="J1338">
        <v>62000</v>
      </c>
      <c r="K1338" t="s">
        <v>1603</v>
      </c>
      <c r="L1338" s="48">
        <v>46204</v>
      </c>
      <c r="M1338" t="s">
        <v>1604</v>
      </c>
      <c r="N1338">
        <v>156.94999999999999</v>
      </c>
      <c r="O1338">
        <v>35571304.950000003</v>
      </c>
    </row>
    <row r="1339" spans="1:15" x14ac:dyDescent="0.35">
      <c r="A1339" t="s">
        <v>1390</v>
      </c>
      <c r="B1339" t="s">
        <v>1391</v>
      </c>
      <c r="C1339">
        <v>5.9452876672417979E-4</v>
      </c>
      <c r="D1339" t="s">
        <v>1274</v>
      </c>
      <c r="E1339" t="s">
        <v>1741</v>
      </c>
      <c r="F1339" t="s">
        <v>505</v>
      </c>
      <c r="G1339" t="s">
        <v>1254</v>
      </c>
      <c r="H1339">
        <v>49939198393.660004</v>
      </c>
      <c r="I1339">
        <v>3.6555</v>
      </c>
      <c r="J1339">
        <v>749412</v>
      </c>
      <c r="K1339" t="s">
        <v>1764</v>
      </c>
      <c r="L1339" s="48">
        <v>46204</v>
      </c>
      <c r="M1339" t="s">
        <v>1765</v>
      </c>
      <c r="N1339">
        <v>11.7804</v>
      </c>
      <c r="O1339">
        <v>32272117.957706399</v>
      </c>
    </row>
    <row r="1340" spans="1:15" x14ac:dyDescent="0.35">
      <c r="A1340" t="s">
        <v>1938</v>
      </c>
      <c r="B1340" t="s">
        <v>1939</v>
      </c>
      <c r="C1340">
        <v>2.6897886263823499E-3</v>
      </c>
      <c r="D1340" t="s">
        <v>1281</v>
      </c>
      <c r="E1340" t="s">
        <v>1829</v>
      </c>
      <c r="F1340" t="s">
        <v>504</v>
      </c>
      <c r="G1340" t="s">
        <v>1254</v>
      </c>
      <c r="H1340">
        <v>12432054192.16</v>
      </c>
      <c r="I1340">
        <v>3.6555</v>
      </c>
      <c r="J1340">
        <v>10069.9639770948</v>
      </c>
      <c r="K1340" t="s">
        <v>1940</v>
      </c>
      <c r="L1340" s="48">
        <v>46204</v>
      </c>
      <c r="M1340" t="s">
        <v>1941</v>
      </c>
      <c r="N1340">
        <v>996.37</v>
      </c>
      <c r="O1340">
        <v>36677130.283724733</v>
      </c>
    </row>
    <row r="1341" spans="1:15" hidden="1" x14ac:dyDescent="0.35">
      <c r="A1341" t="s">
        <v>2128</v>
      </c>
      <c r="B1341" t="s">
        <v>2129</v>
      </c>
      <c r="C1341">
        <v>2.37272075183678E-2</v>
      </c>
      <c r="D1341" t="s">
        <v>1281</v>
      </c>
      <c r="E1341" t="s">
        <v>1829</v>
      </c>
      <c r="F1341" t="s">
        <v>504</v>
      </c>
      <c r="G1341" t="s">
        <v>1263</v>
      </c>
      <c r="H1341">
        <v>3018965271.9499998</v>
      </c>
      <c r="I1341">
        <v>3.6555</v>
      </c>
      <c r="J1341">
        <v>285483.44118127302</v>
      </c>
      <c r="K1341" t="s">
        <v>2130</v>
      </c>
      <c r="L1341" s="48">
        <v>46204</v>
      </c>
      <c r="M1341" t="s">
        <v>2127</v>
      </c>
      <c r="N1341">
        <v>77.400000000000006</v>
      </c>
      <c r="O1341">
        <v>80773457.2690323</v>
      </c>
    </row>
    <row r="1342" spans="1:15" x14ac:dyDescent="0.35">
      <c r="A1342" t="s">
        <v>1938</v>
      </c>
      <c r="B1342" t="s">
        <v>1939</v>
      </c>
      <c r="C1342">
        <v>3.6759580817716999E-6</v>
      </c>
      <c r="D1342" t="s">
        <v>1257</v>
      </c>
      <c r="E1342" t="s">
        <v>1829</v>
      </c>
      <c r="F1342" t="s">
        <v>504</v>
      </c>
      <c r="G1342" t="s">
        <v>1254</v>
      </c>
      <c r="H1342">
        <v>13609572096.93</v>
      </c>
      <c r="I1342">
        <v>3.6555</v>
      </c>
      <c r="J1342">
        <v>14.786295402563701</v>
      </c>
      <c r="K1342" t="s">
        <v>1940</v>
      </c>
      <c r="L1342" s="48">
        <v>46204</v>
      </c>
      <c r="M1342" t="s">
        <v>1941</v>
      </c>
      <c r="N1342">
        <v>996.37</v>
      </c>
      <c r="O1342">
        <v>53855.096614747628</v>
      </c>
    </row>
    <row r="1343" spans="1:15" hidden="1" x14ac:dyDescent="0.35">
      <c r="A1343" t="s">
        <v>1402</v>
      </c>
      <c r="B1343" t="s">
        <v>1403</v>
      </c>
      <c r="C1343">
        <v>3.448392399971285E-3</v>
      </c>
      <c r="D1343" t="s">
        <v>1253</v>
      </c>
      <c r="E1343" t="s">
        <v>1533</v>
      </c>
      <c r="F1343" t="s">
        <v>504</v>
      </c>
      <c r="G1343" t="s">
        <v>1260</v>
      </c>
      <c r="H1343">
        <v>22484075601.540001</v>
      </c>
      <c r="I1343">
        <v>3.6555</v>
      </c>
      <c r="J1343">
        <v>17536.86167751328</v>
      </c>
      <c r="K1343" t="s">
        <v>1493</v>
      </c>
      <c r="L1343" s="48">
        <v>46204</v>
      </c>
      <c r="M1343" t="s">
        <v>1667</v>
      </c>
      <c r="N1343">
        <v>1308.57</v>
      </c>
      <c r="O1343">
        <v>83887185.622473344</v>
      </c>
    </row>
    <row r="1344" spans="1:15" hidden="1" x14ac:dyDescent="0.35">
      <c r="A1344" t="s">
        <v>1983</v>
      </c>
      <c r="B1344" t="s">
        <v>1984</v>
      </c>
      <c r="C1344">
        <v>3.0934452604519901E-6</v>
      </c>
      <c r="D1344" t="s">
        <v>1281</v>
      </c>
      <c r="E1344" t="s">
        <v>1829</v>
      </c>
      <c r="F1344" t="s">
        <v>504</v>
      </c>
      <c r="G1344" t="s">
        <v>1266</v>
      </c>
      <c r="H1344">
        <v>3464528509.8000002</v>
      </c>
      <c r="I1344">
        <v>3.6555</v>
      </c>
      <c r="J1344">
        <v>22</v>
      </c>
      <c r="K1344" t="s">
        <v>1985</v>
      </c>
      <c r="L1344" s="48">
        <v>46204</v>
      </c>
      <c r="M1344" t="s">
        <v>1544</v>
      </c>
      <c r="N1344">
        <v>145.78</v>
      </c>
      <c r="O1344">
        <v>11723.773380000001</v>
      </c>
    </row>
    <row r="1345" spans="1:15" x14ac:dyDescent="0.35">
      <c r="A1345" t="s">
        <v>1390</v>
      </c>
      <c r="B1345" t="s">
        <v>1391</v>
      </c>
      <c r="C1345">
        <v>7.5690455115631902E-4</v>
      </c>
      <c r="D1345" t="s">
        <v>1257</v>
      </c>
      <c r="E1345" t="s">
        <v>1741</v>
      </c>
      <c r="F1345" t="s">
        <v>505</v>
      </c>
      <c r="G1345" t="s">
        <v>1254</v>
      </c>
      <c r="H1345">
        <v>13609572096.93</v>
      </c>
      <c r="I1345">
        <v>3.6555</v>
      </c>
      <c r="J1345">
        <v>257661</v>
      </c>
      <c r="K1345" t="s">
        <v>1764</v>
      </c>
      <c r="L1345" s="48">
        <v>46204</v>
      </c>
      <c r="M1345" t="s">
        <v>1765</v>
      </c>
      <c r="N1345">
        <v>11.7804</v>
      </c>
      <c r="O1345">
        <v>11095720.6251042</v>
      </c>
    </row>
    <row r="1346" spans="1:15" x14ac:dyDescent="0.35">
      <c r="A1346" t="s">
        <v>413</v>
      </c>
      <c r="B1346" t="s">
        <v>418</v>
      </c>
      <c r="C1346">
        <v>1.9501496053944822E-8</v>
      </c>
      <c r="D1346" t="s">
        <v>1274</v>
      </c>
      <c r="E1346" t="s">
        <v>1741</v>
      </c>
      <c r="F1346" t="s">
        <v>505</v>
      </c>
      <c r="G1346" t="s">
        <v>1254</v>
      </c>
      <c r="H1346">
        <v>49939198393.660004</v>
      </c>
      <c r="I1346">
        <v>1</v>
      </c>
      <c r="J1346">
        <v>589</v>
      </c>
      <c r="L1346" s="48">
        <v>46204</v>
      </c>
      <c r="M1346" t="s">
        <v>1784</v>
      </c>
      <c r="N1346">
        <v>1.6806992000000001</v>
      </c>
      <c r="O1346">
        <v>989.93182880000006</v>
      </c>
    </row>
    <row r="1347" spans="1:15" hidden="1" x14ac:dyDescent="0.35">
      <c r="A1347" t="s">
        <v>139</v>
      </c>
      <c r="B1347" t="s">
        <v>141</v>
      </c>
      <c r="C1347">
        <v>1.4608939414919231E-2</v>
      </c>
      <c r="D1347" t="s">
        <v>1274</v>
      </c>
      <c r="E1347" t="s">
        <v>1817</v>
      </c>
      <c r="F1347" t="s">
        <v>504</v>
      </c>
      <c r="G1347" t="s">
        <v>1260</v>
      </c>
      <c r="H1347">
        <v>14659382987.110001</v>
      </c>
      <c r="I1347">
        <v>3.6555</v>
      </c>
      <c r="J1347">
        <v>659153.00000000105</v>
      </c>
      <c r="K1347" t="s">
        <v>140</v>
      </c>
      <c r="L1347" s="48">
        <v>46204</v>
      </c>
      <c r="M1347" t="s">
        <v>2037</v>
      </c>
      <c r="N1347">
        <v>96.344999999999999</v>
      </c>
      <c r="O1347">
        <v>232146533.14206791</v>
      </c>
    </row>
    <row r="1348" spans="1:15" hidden="1" x14ac:dyDescent="0.35">
      <c r="A1348" t="s">
        <v>2082</v>
      </c>
      <c r="B1348" t="s">
        <v>2083</v>
      </c>
      <c r="C1348">
        <v>6.182669208619935E-7</v>
      </c>
      <c r="D1348" t="s">
        <v>1253</v>
      </c>
      <c r="E1348" t="s">
        <v>1829</v>
      </c>
      <c r="F1348" t="s">
        <v>504</v>
      </c>
      <c r="G1348" t="s">
        <v>1263</v>
      </c>
      <c r="H1348">
        <v>32175031138.84</v>
      </c>
      <c r="I1348">
        <v>5.0888216000000002</v>
      </c>
      <c r="J1348">
        <v>0.99990643605778651</v>
      </c>
      <c r="K1348" t="s">
        <v>2084</v>
      </c>
      <c r="L1348" s="48">
        <v>46204</v>
      </c>
      <c r="M1348" t="s">
        <v>2081</v>
      </c>
      <c r="N1348">
        <v>4451.5200000000004</v>
      </c>
      <c r="O1348">
        <v>22650.871625679061</v>
      </c>
    </row>
    <row r="1349" spans="1:15" x14ac:dyDescent="0.35">
      <c r="A1349" t="s">
        <v>1938</v>
      </c>
      <c r="B1349" t="s">
        <v>1939</v>
      </c>
      <c r="C1349">
        <v>1.35339074303712E-3</v>
      </c>
      <c r="D1349" t="s">
        <v>1274</v>
      </c>
      <c r="E1349" t="s">
        <v>1829</v>
      </c>
      <c r="F1349" t="s">
        <v>504</v>
      </c>
      <c r="G1349" t="s">
        <v>1254</v>
      </c>
      <c r="H1349">
        <v>49939198393.660004</v>
      </c>
      <c r="I1349">
        <v>3.6555</v>
      </c>
      <c r="J1349">
        <v>20158.222204137539</v>
      </c>
      <c r="K1349" t="s">
        <v>1940</v>
      </c>
      <c r="L1349" s="48">
        <v>46204</v>
      </c>
      <c r="M1349" t="s">
        <v>1941</v>
      </c>
      <c r="N1349">
        <v>996.37</v>
      </c>
      <c r="O1349">
        <v>73420892.443224758</v>
      </c>
    </row>
    <row r="1350" spans="1:15" x14ac:dyDescent="0.35">
      <c r="A1350" t="s">
        <v>1908</v>
      </c>
      <c r="B1350" t="s">
        <v>1909</v>
      </c>
      <c r="C1350">
        <v>2.9995544829035501E-7</v>
      </c>
      <c r="D1350" t="s">
        <v>1274</v>
      </c>
      <c r="E1350" t="s">
        <v>1829</v>
      </c>
      <c r="F1350" t="s">
        <v>504</v>
      </c>
      <c r="G1350" t="s">
        <v>1254</v>
      </c>
      <c r="H1350">
        <v>49939198393.660004</v>
      </c>
      <c r="I1350">
        <v>4.4023187000000004</v>
      </c>
      <c r="J1350">
        <v>0.99999999999585598</v>
      </c>
      <c r="K1350" t="s">
        <v>1910</v>
      </c>
      <c r="L1350" s="48">
        <v>46204</v>
      </c>
      <c r="M1350" t="s">
        <v>1904</v>
      </c>
      <c r="N1350">
        <v>3904.14</v>
      </c>
      <c r="O1350">
        <v>17187.26852934678</v>
      </c>
    </row>
    <row r="1351" spans="1:15" hidden="1" x14ac:dyDescent="0.35">
      <c r="A1351" t="s">
        <v>1722</v>
      </c>
      <c r="B1351" t="s">
        <v>1723</v>
      </c>
      <c r="C1351">
        <v>4.1650045465220619E-3</v>
      </c>
      <c r="D1351" t="s">
        <v>1253</v>
      </c>
      <c r="E1351" t="s">
        <v>1529</v>
      </c>
      <c r="F1351" t="s">
        <v>505</v>
      </c>
      <c r="G1351" t="s">
        <v>1273</v>
      </c>
      <c r="H1351">
        <v>38668920674.18</v>
      </c>
      <c r="I1351">
        <v>1</v>
      </c>
      <c r="J1351">
        <v>16000</v>
      </c>
      <c r="K1351" t="s">
        <v>1724</v>
      </c>
      <c r="L1351" s="48">
        <v>46204</v>
      </c>
      <c r="M1351" t="s">
        <v>1725</v>
      </c>
      <c r="N1351">
        <v>10145.814098268</v>
      </c>
      <c r="O1351">
        <v>162333025.57228801</v>
      </c>
    </row>
    <row r="1352" spans="1:15" hidden="1" x14ac:dyDescent="0.35">
      <c r="A1352" t="s">
        <v>2184</v>
      </c>
      <c r="B1352" t="s">
        <v>594</v>
      </c>
      <c r="C1352">
        <v>3.975830499693208E-2</v>
      </c>
      <c r="D1352" t="s">
        <v>1253</v>
      </c>
      <c r="E1352" t="s">
        <v>1741</v>
      </c>
      <c r="F1352" t="s">
        <v>504</v>
      </c>
      <c r="G1352" t="s">
        <v>1266</v>
      </c>
      <c r="H1352">
        <v>21321717942.369999</v>
      </c>
      <c r="I1352">
        <v>3.6555</v>
      </c>
      <c r="J1352">
        <v>2901771.0000009071</v>
      </c>
      <c r="K1352" t="s">
        <v>2185</v>
      </c>
      <c r="L1352" s="48">
        <v>46204</v>
      </c>
      <c r="M1352" t="s">
        <v>2186</v>
      </c>
      <c r="N1352">
        <v>88.16</v>
      </c>
      <c r="O1352">
        <v>935150490.18677235</v>
      </c>
    </row>
    <row r="1353" spans="1:15" x14ac:dyDescent="0.35">
      <c r="A1353" t="s">
        <v>414</v>
      </c>
      <c r="B1353" t="s">
        <v>419</v>
      </c>
      <c r="C1353">
        <v>3.9809411497927103E-3</v>
      </c>
      <c r="D1353" t="s">
        <v>1281</v>
      </c>
      <c r="E1353" t="s">
        <v>1741</v>
      </c>
      <c r="F1353" t="s">
        <v>505</v>
      </c>
      <c r="G1353" t="s">
        <v>1254</v>
      </c>
      <c r="H1353">
        <v>12432054192.16</v>
      </c>
      <c r="I1353">
        <v>1</v>
      </c>
      <c r="J1353">
        <v>363635333</v>
      </c>
      <c r="L1353" s="48">
        <v>46204</v>
      </c>
      <c r="M1353" t="s">
        <v>1784</v>
      </c>
      <c r="N1353">
        <v>0.13879559999999999</v>
      </c>
      <c r="O1353">
        <v>50470984.224934787</v>
      </c>
    </row>
    <row r="1354" spans="1:15" x14ac:dyDescent="0.35">
      <c r="A1354" t="s">
        <v>414</v>
      </c>
      <c r="B1354" t="s">
        <v>419</v>
      </c>
      <c r="C1354">
        <v>1.1346624266848941E-3</v>
      </c>
      <c r="D1354" t="s">
        <v>1274</v>
      </c>
      <c r="E1354" t="s">
        <v>1741</v>
      </c>
      <c r="F1354" t="s">
        <v>505</v>
      </c>
      <c r="G1354" t="s">
        <v>1254</v>
      </c>
      <c r="H1354">
        <v>49939198393.660004</v>
      </c>
      <c r="I1354">
        <v>1</v>
      </c>
      <c r="J1354">
        <v>412350242.20999998</v>
      </c>
      <c r="L1354" s="48">
        <v>46204</v>
      </c>
      <c r="M1354" t="s">
        <v>1784</v>
      </c>
      <c r="N1354">
        <v>0.13879559999999999</v>
      </c>
      <c r="O1354">
        <v>57232399.277682267</v>
      </c>
    </row>
    <row r="1355" spans="1:15" hidden="1" x14ac:dyDescent="0.35">
      <c r="A1355" t="s">
        <v>1836</v>
      </c>
      <c r="B1355" t="s">
        <v>1837</v>
      </c>
      <c r="C1355">
        <v>6.5736318380157904E-3</v>
      </c>
      <c r="D1355" t="s">
        <v>1281</v>
      </c>
      <c r="E1355" t="s">
        <v>1829</v>
      </c>
      <c r="F1355" t="s">
        <v>504</v>
      </c>
      <c r="G1355" t="s">
        <v>1266</v>
      </c>
      <c r="H1355">
        <v>3464528509.8000002</v>
      </c>
      <c r="I1355">
        <v>3.6555</v>
      </c>
      <c r="J1355">
        <v>12961.47</v>
      </c>
      <c r="K1355" t="s">
        <v>1838</v>
      </c>
      <c r="L1355" s="48">
        <v>46204</v>
      </c>
      <c r="M1355" t="s">
        <v>1835</v>
      </c>
      <c r="N1355">
        <v>529.75</v>
      </c>
      <c r="O1355">
        <v>25099901.236653749</v>
      </c>
    </row>
    <row r="1356" spans="1:15" hidden="1" x14ac:dyDescent="0.35">
      <c r="A1356" t="s">
        <v>139</v>
      </c>
      <c r="B1356" t="s">
        <v>141</v>
      </c>
      <c r="C1356">
        <v>2.2257453095487781E-2</v>
      </c>
      <c r="D1356" t="s">
        <v>1257</v>
      </c>
      <c r="E1356" t="s">
        <v>1817</v>
      </c>
      <c r="F1356" t="s">
        <v>504</v>
      </c>
      <c r="G1356" t="s">
        <v>1260</v>
      </c>
      <c r="H1356">
        <v>1876132204.02</v>
      </c>
      <c r="I1356">
        <v>3.6555</v>
      </c>
      <c r="J1356">
        <v>127757</v>
      </c>
      <c r="K1356" t="s">
        <v>140</v>
      </c>
      <c r="L1356" s="48">
        <v>46204</v>
      </c>
      <c r="M1356" t="s">
        <v>2037</v>
      </c>
      <c r="N1356">
        <v>96.344999999999999</v>
      </c>
      <c r="O1356">
        <v>44994628.917157494</v>
      </c>
    </row>
    <row r="1357" spans="1:15" x14ac:dyDescent="0.35">
      <c r="A1357" t="s">
        <v>1908</v>
      </c>
      <c r="B1357" t="s">
        <v>1909</v>
      </c>
      <c r="C1357">
        <v>1.2208343635562099E-3</v>
      </c>
      <c r="D1357" t="s">
        <v>1281</v>
      </c>
      <c r="E1357" t="s">
        <v>1829</v>
      </c>
      <c r="F1357" t="s">
        <v>504</v>
      </c>
      <c r="G1357" t="s">
        <v>1254</v>
      </c>
      <c r="H1357">
        <v>12432054192.16</v>
      </c>
      <c r="I1357">
        <v>4.4023187000000004</v>
      </c>
      <c r="J1357">
        <v>1023.011999999992</v>
      </c>
      <c r="K1357" t="s">
        <v>1910</v>
      </c>
      <c r="L1357" s="48">
        <v>46204</v>
      </c>
      <c r="M1357" t="s">
        <v>1904</v>
      </c>
      <c r="N1357">
        <v>3904.14</v>
      </c>
      <c r="O1357">
        <v>17582781.952816829</v>
      </c>
    </row>
    <row r="1358" spans="1:15" x14ac:dyDescent="0.35">
      <c r="A1358" t="s">
        <v>2042</v>
      </c>
      <c r="B1358" t="s">
        <v>2043</v>
      </c>
      <c r="C1358">
        <v>1.3823049291950499E-3</v>
      </c>
      <c r="D1358" t="s">
        <v>1281</v>
      </c>
      <c r="E1358" t="s">
        <v>1829</v>
      </c>
      <c r="F1358" t="s">
        <v>504</v>
      </c>
      <c r="G1358" t="s">
        <v>1254</v>
      </c>
      <c r="H1358">
        <v>12432054192.16</v>
      </c>
      <c r="I1358">
        <v>3.6555</v>
      </c>
      <c r="J1358">
        <v>41873.100000000013</v>
      </c>
      <c r="K1358" t="s">
        <v>2044</v>
      </c>
      <c r="L1358" s="48">
        <v>46204</v>
      </c>
      <c r="M1358" t="s">
        <v>2041</v>
      </c>
      <c r="N1358">
        <v>123.63</v>
      </c>
      <c r="O1358">
        <v>18923687.680891499</v>
      </c>
    </row>
    <row r="1359" spans="1:15" hidden="1" x14ac:dyDescent="0.35">
      <c r="A1359" t="s">
        <v>1920</v>
      </c>
      <c r="B1359" t="s">
        <v>1921</v>
      </c>
      <c r="C1359">
        <v>3.3099270426846942E-3</v>
      </c>
      <c r="D1359" t="s">
        <v>1253</v>
      </c>
      <c r="E1359" t="s">
        <v>1829</v>
      </c>
      <c r="F1359" t="s">
        <v>504</v>
      </c>
      <c r="G1359" t="s">
        <v>1260</v>
      </c>
      <c r="H1359">
        <v>22484075601.540001</v>
      </c>
      <c r="I1359">
        <v>3.6555</v>
      </c>
      <c r="J1359">
        <v>300000.0400000005</v>
      </c>
      <c r="K1359" t="s">
        <v>1922</v>
      </c>
      <c r="L1359" s="48">
        <v>46204</v>
      </c>
      <c r="M1359" t="s">
        <v>1923</v>
      </c>
      <c r="N1359">
        <v>76.680000000000007</v>
      </c>
      <c r="O1359">
        <v>84091133.212149754</v>
      </c>
    </row>
    <row r="1360" spans="1:15" hidden="1" x14ac:dyDescent="0.35">
      <c r="A1360" t="s">
        <v>2020</v>
      </c>
      <c r="B1360" t="s">
        <v>2021</v>
      </c>
      <c r="C1360">
        <v>6.83409736902422E-3</v>
      </c>
      <c r="D1360" t="s">
        <v>1281</v>
      </c>
      <c r="E1360" t="s">
        <v>1829</v>
      </c>
      <c r="F1360" t="s">
        <v>504</v>
      </c>
      <c r="G1360" t="s">
        <v>1263</v>
      </c>
      <c r="H1360">
        <v>3018965271.9499998</v>
      </c>
      <c r="I1360">
        <v>3.6555</v>
      </c>
      <c r="J1360">
        <v>21713.935274884261</v>
      </c>
      <c r="K1360" t="s">
        <v>2022</v>
      </c>
      <c r="L1360" s="48">
        <v>46204</v>
      </c>
      <c r="M1360" t="s">
        <v>2023</v>
      </c>
      <c r="N1360">
        <v>290.60000000000002</v>
      </c>
      <c r="O1360">
        <v>23066459.389466841</v>
      </c>
    </row>
    <row r="1361" spans="1:15" x14ac:dyDescent="0.35">
      <c r="A1361" t="s">
        <v>414</v>
      </c>
      <c r="B1361" t="s">
        <v>419</v>
      </c>
      <c r="C1361">
        <v>6.8743036022536608E-4</v>
      </c>
      <c r="D1361" t="s">
        <v>1257</v>
      </c>
      <c r="E1361" t="s">
        <v>1741</v>
      </c>
      <c r="F1361" t="s">
        <v>505</v>
      </c>
      <c r="G1361" t="s">
        <v>1254</v>
      </c>
      <c r="H1361">
        <v>13609572096.93</v>
      </c>
      <c r="I1361">
        <v>1</v>
      </c>
      <c r="J1361">
        <v>67466486</v>
      </c>
      <c r="L1361" s="48">
        <v>46204</v>
      </c>
      <c r="M1361" t="s">
        <v>1784</v>
      </c>
      <c r="N1361">
        <v>0.13879559999999999</v>
      </c>
      <c r="O1361">
        <v>9364051.4042616002</v>
      </c>
    </row>
    <row r="1362" spans="1:15" x14ac:dyDescent="0.35">
      <c r="A1362" t="s">
        <v>1380</v>
      </c>
      <c r="B1362" t="s">
        <v>1381</v>
      </c>
      <c r="C1362">
        <v>2.33544697671975E-8</v>
      </c>
      <c r="D1362" t="s">
        <v>1274</v>
      </c>
      <c r="E1362" t="s">
        <v>1741</v>
      </c>
      <c r="F1362" t="s">
        <v>505</v>
      </c>
      <c r="G1362" t="s">
        <v>1254</v>
      </c>
      <c r="H1362">
        <v>49939198393.660004</v>
      </c>
      <c r="I1362">
        <v>1</v>
      </c>
      <c r="J1362">
        <v>589</v>
      </c>
      <c r="K1362" t="s">
        <v>1762</v>
      </c>
      <c r="L1362" s="48">
        <v>46204</v>
      </c>
      <c r="M1362" t="s">
        <v>1605</v>
      </c>
      <c r="N1362">
        <v>2</v>
      </c>
      <c r="O1362">
        <v>1178</v>
      </c>
    </row>
    <row r="1363" spans="1:15" hidden="1" x14ac:dyDescent="0.35">
      <c r="A1363" t="s">
        <v>1924</v>
      </c>
      <c r="B1363" t="s">
        <v>655</v>
      </c>
      <c r="C1363">
        <v>3.445188260021327E-3</v>
      </c>
      <c r="D1363" t="s">
        <v>1253</v>
      </c>
      <c r="E1363" t="s">
        <v>1533</v>
      </c>
      <c r="F1363" t="s">
        <v>504</v>
      </c>
      <c r="G1363" t="s">
        <v>1260</v>
      </c>
      <c r="H1363">
        <v>22484075601.540001</v>
      </c>
      <c r="I1363">
        <v>3.6555</v>
      </c>
      <c r="J1363">
        <v>900000</v>
      </c>
      <c r="K1363" t="s">
        <v>1925</v>
      </c>
      <c r="L1363" s="48">
        <v>46204</v>
      </c>
      <c r="M1363" t="s">
        <v>1923</v>
      </c>
      <c r="N1363">
        <v>25.35</v>
      </c>
      <c r="O1363">
        <v>83400232.5</v>
      </c>
    </row>
    <row r="1364" spans="1:15" hidden="1" x14ac:dyDescent="0.35">
      <c r="A1364" t="s">
        <v>1338</v>
      </c>
      <c r="B1364" t="s">
        <v>1339</v>
      </c>
      <c r="C1364">
        <v>1.20801341456558E-4</v>
      </c>
      <c r="D1364" t="s">
        <v>1257</v>
      </c>
      <c r="E1364" t="s">
        <v>1529</v>
      </c>
      <c r="F1364" t="s">
        <v>505</v>
      </c>
      <c r="G1364" t="s">
        <v>1266</v>
      </c>
      <c r="H1364">
        <v>4819620516.6400003</v>
      </c>
      <c r="I1364">
        <v>1</v>
      </c>
      <c r="J1364">
        <v>558.55000000000018</v>
      </c>
      <c r="K1364" t="s">
        <v>254</v>
      </c>
      <c r="L1364" s="48">
        <v>46204</v>
      </c>
      <c r="M1364" t="s">
        <v>1654</v>
      </c>
      <c r="N1364">
        <v>1042.30270335</v>
      </c>
      <c r="O1364">
        <v>582178.17495614267</v>
      </c>
    </row>
    <row r="1365" spans="1:15" x14ac:dyDescent="0.35">
      <c r="A1365" t="s">
        <v>2042</v>
      </c>
      <c r="B1365" t="s">
        <v>2043</v>
      </c>
      <c r="C1365">
        <v>5.35273630128187E-4</v>
      </c>
      <c r="D1365" t="s">
        <v>1274</v>
      </c>
      <c r="E1365" t="s">
        <v>1829</v>
      </c>
      <c r="F1365" t="s">
        <v>504</v>
      </c>
      <c r="G1365" t="s">
        <v>1254</v>
      </c>
      <c r="H1365">
        <v>49939198393.660004</v>
      </c>
      <c r="I1365">
        <v>3.6555</v>
      </c>
      <c r="J1365">
        <v>64509.899999999987</v>
      </c>
      <c r="K1365" t="s">
        <v>2044</v>
      </c>
      <c r="L1365" s="48">
        <v>46204</v>
      </c>
      <c r="M1365" t="s">
        <v>2041</v>
      </c>
      <c r="N1365">
        <v>123.63</v>
      </c>
      <c r="O1365">
        <v>29153924.594203491</v>
      </c>
    </row>
    <row r="1366" spans="1:15" x14ac:dyDescent="0.35">
      <c r="A1366" t="s">
        <v>2108</v>
      </c>
      <c r="B1366" t="s">
        <v>2109</v>
      </c>
      <c r="C1366">
        <v>5.2272331199652803E-11</v>
      </c>
      <c r="D1366" t="s">
        <v>1274</v>
      </c>
      <c r="E1366" t="s">
        <v>1829</v>
      </c>
      <c r="F1366" t="s">
        <v>504</v>
      </c>
      <c r="G1366" t="s">
        <v>1254</v>
      </c>
      <c r="H1366">
        <v>49939198393.660004</v>
      </c>
      <c r="I1366">
        <v>3.6555</v>
      </c>
      <c r="J1366">
        <v>2.6575867086648941E-3</v>
      </c>
      <c r="K1366" t="s">
        <v>2110</v>
      </c>
      <c r="L1366" s="48">
        <v>46204</v>
      </c>
      <c r="M1366" t="s">
        <v>2104</v>
      </c>
      <c r="N1366">
        <v>290.42</v>
      </c>
      <c r="O1366">
        <v>2.821374601371792</v>
      </c>
    </row>
    <row r="1367" spans="1:15" hidden="1" x14ac:dyDescent="0.35">
      <c r="A1367" t="s">
        <v>1316</v>
      </c>
      <c r="B1367" t="s">
        <v>1317</v>
      </c>
      <c r="C1367">
        <v>1.3802029473143099E-6</v>
      </c>
      <c r="D1367" t="s">
        <v>1274</v>
      </c>
      <c r="E1367" t="s">
        <v>1529</v>
      </c>
      <c r="F1367" t="s">
        <v>505</v>
      </c>
      <c r="G1367" t="s">
        <v>1260</v>
      </c>
      <c r="H1367">
        <v>14659382987.110001</v>
      </c>
      <c r="I1367">
        <v>1</v>
      </c>
      <c r="J1367">
        <v>19.999999998082089</v>
      </c>
      <c r="K1367" t="s">
        <v>1610</v>
      </c>
      <c r="L1367" s="48">
        <v>46204</v>
      </c>
      <c r="M1367" t="s">
        <v>1611</v>
      </c>
      <c r="N1367">
        <v>1018.9735137</v>
      </c>
      <c r="O1367">
        <v>20379.470272045699</v>
      </c>
    </row>
    <row r="1368" spans="1:15" hidden="1" x14ac:dyDescent="0.35">
      <c r="A1368" t="s">
        <v>671</v>
      </c>
      <c r="B1368" t="s">
        <v>672</v>
      </c>
      <c r="C1368">
        <v>1.2173777743802281E-3</v>
      </c>
      <c r="D1368" t="s">
        <v>1274</v>
      </c>
      <c r="E1368" t="s">
        <v>1529</v>
      </c>
      <c r="F1368" t="s">
        <v>505</v>
      </c>
      <c r="G1368" t="s">
        <v>1263</v>
      </c>
      <c r="H1368">
        <v>22242246490.619999</v>
      </c>
      <c r="I1368">
        <v>3.6555</v>
      </c>
      <c r="J1368">
        <v>7324</v>
      </c>
      <c r="L1368" s="48">
        <v>46204</v>
      </c>
      <c r="M1368" t="s">
        <v>1666</v>
      </c>
      <c r="N1368">
        <v>1097.291667</v>
      </c>
      <c r="O1368">
        <v>29377660.320174292</v>
      </c>
    </row>
    <row r="1369" spans="1:15" x14ac:dyDescent="0.35">
      <c r="A1369" t="s">
        <v>1382</v>
      </c>
      <c r="B1369" t="s">
        <v>1383</v>
      </c>
      <c r="C1369">
        <v>1.283178300903713E-3</v>
      </c>
      <c r="D1369" t="s">
        <v>1257</v>
      </c>
      <c r="E1369" t="s">
        <v>1741</v>
      </c>
      <c r="F1369" t="s">
        <v>505</v>
      </c>
      <c r="G1369" t="s">
        <v>1254</v>
      </c>
      <c r="H1369">
        <v>13609572096.93</v>
      </c>
      <c r="I1369">
        <v>1</v>
      </c>
      <c r="J1369">
        <v>20405905.969999999</v>
      </c>
      <c r="K1369" t="s">
        <v>1762</v>
      </c>
      <c r="L1369" s="48">
        <v>46204</v>
      </c>
      <c r="M1369" t="s">
        <v>1605</v>
      </c>
      <c r="N1369">
        <v>0.82219529999999996</v>
      </c>
      <c r="O1369">
        <v>16777639.980775941</v>
      </c>
    </row>
    <row r="1370" spans="1:15" hidden="1" x14ac:dyDescent="0.35">
      <c r="A1370" t="s">
        <v>1585</v>
      </c>
      <c r="B1370" t="s">
        <v>1586</v>
      </c>
      <c r="C1370">
        <v>3.8562864488352879E-5</v>
      </c>
      <c r="D1370" t="s">
        <v>1253</v>
      </c>
      <c r="E1370" t="s">
        <v>1523</v>
      </c>
      <c r="F1370" t="s">
        <v>505</v>
      </c>
      <c r="G1370" t="s">
        <v>1266</v>
      </c>
      <c r="H1370">
        <v>21321717942.369999</v>
      </c>
      <c r="I1370">
        <v>3.6555</v>
      </c>
      <c r="J1370">
        <v>241</v>
      </c>
      <c r="K1370" t="s">
        <v>1444</v>
      </c>
      <c r="L1370" s="48">
        <v>46204</v>
      </c>
      <c r="M1370" t="s">
        <v>1528</v>
      </c>
      <c r="N1370">
        <v>995.78763900000001</v>
      </c>
      <c r="O1370">
        <v>877264.51316184446</v>
      </c>
    </row>
    <row r="1371" spans="1:15" x14ac:dyDescent="0.35">
      <c r="A1371" t="s">
        <v>1382</v>
      </c>
      <c r="B1371" t="s">
        <v>1383</v>
      </c>
      <c r="C1371">
        <v>7.49639179262249E-3</v>
      </c>
      <c r="D1371" t="s">
        <v>1281</v>
      </c>
      <c r="E1371" t="s">
        <v>1741</v>
      </c>
      <c r="F1371" t="s">
        <v>505</v>
      </c>
      <c r="G1371" t="s">
        <v>1254</v>
      </c>
      <c r="H1371">
        <v>12432054192.16</v>
      </c>
      <c r="I1371">
        <v>1</v>
      </c>
      <c r="J1371">
        <v>110953776</v>
      </c>
      <c r="K1371" t="s">
        <v>1762</v>
      </c>
      <c r="L1371" s="48">
        <v>46204</v>
      </c>
      <c r="M1371" t="s">
        <v>1605</v>
      </c>
      <c r="N1371">
        <v>0.82219529999999996</v>
      </c>
      <c r="O1371">
        <v>91225673.144452795</v>
      </c>
    </row>
    <row r="1372" spans="1:15" x14ac:dyDescent="0.35">
      <c r="A1372" t="s">
        <v>2108</v>
      </c>
      <c r="B1372" t="s">
        <v>2109</v>
      </c>
      <c r="C1372">
        <v>1.0450106554515601E-2</v>
      </c>
      <c r="D1372" t="s">
        <v>1281</v>
      </c>
      <c r="E1372" t="s">
        <v>1829</v>
      </c>
      <c r="F1372" t="s">
        <v>504</v>
      </c>
      <c r="G1372" t="s">
        <v>1254</v>
      </c>
      <c r="H1372">
        <v>12432054192.16</v>
      </c>
      <c r="I1372">
        <v>3.6555</v>
      </c>
      <c r="J1372">
        <v>133541.74</v>
      </c>
      <c r="K1372" t="s">
        <v>2110</v>
      </c>
      <c r="L1372" s="48">
        <v>46204</v>
      </c>
      <c r="M1372" t="s">
        <v>2104</v>
      </c>
      <c r="N1372">
        <v>290.42</v>
      </c>
      <c r="O1372">
        <v>141771958.83413941</v>
      </c>
    </row>
    <row r="1373" spans="1:15" hidden="1" x14ac:dyDescent="0.35">
      <c r="A1373" t="s">
        <v>1408</v>
      </c>
      <c r="B1373" t="s">
        <v>1409</v>
      </c>
      <c r="C1373">
        <v>2.3363273298565119E-3</v>
      </c>
      <c r="D1373" t="s">
        <v>1253</v>
      </c>
      <c r="E1373" t="s">
        <v>1533</v>
      </c>
      <c r="F1373" t="s">
        <v>504</v>
      </c>
      <c r="G1373" t="s">
        <v>1263</v>
      </c>
      <c r="H1373">
        <v>32175031138.84</v>
      </c>
      <c r="I1373">
        <v>3.6555</v>
      </c>
      <c r="J1373">
        <v>141251.21031645531</v>
      </c>
      <c r="K1373" t="s">
        <v>1757</v>
      </c>
      <c r="L1373" s="48">
        <v>46204</v>
      </c>
      <c r="M1373" t="s">
        <v>1758</v>
      </c>
      <c r="N1373">
        <v>158.07</v>
      </c>
      <c r="O1373">
        <v>81618464.357216612</v>
      </c>
    </row>
    <row r="1374" spans="1:15" x14ac:dyDescent="0.35">
      <c r="A1374" t="s">
        <v>1926</v>
      </c>
      <c r="B1374" t="s">
        <v>1927</v>
      </c>
      <c r="C1374">
        <v>6.9254784985973789E-2</v>
      </c>
      <c r="D1374" t="s">
        <v>1281</v>
      </c>
      <c r="E1374" t="s">
        <v>1829</v>
      </c>
      <c r="F1374" t="s">
        <v>504</v>
      </c>
      <c r="G1374" t="s">
        <v>1254</v>
      </c>
      <c r="H1374">
        <v>12432054192.16</v>
      </c>
      <c r="I1374">
        <v>3.6555</v>
      </c>
      <c r="J1374">
        <v>442290.75000000012</v>
      </c>
      <c r="K1374" t="s">
        <v>1928</v>
      </c>
      <c r="L1374" s="48">
        <v>46204</v>
      </c>
      <c r="M1374" t="s">
        <v>1923</v>
      </c>
      <c r="N1374">
        <v>586.91</v>
      </c>
      <c r="O1374">
        <v>948912470.65357888</v>
      </c>
    </row>
    <row r="1375" spans="1:15" hidden="1" x14ac:dyDescent="0.35">
      <c r="A1375" t="s">
        <v>1420</v>
      </c>
      <c r="B1375" t="s">
        <v>1421</v>
      </c>
      <c r="C1375">
        <v>6.5703463375235988E-3</v>
      </c>
      <c r="D1375" t="s">
        <v>1253</v>
      </c>
      <c r="E1375" t="s">
        <v>1533</v>
      </c>
      <c r="F1375" t="s">
        <v>504</v>
      </c>
      <c r="G1375" t="s">
        <v>1263</v>
      </c>
      <c r="H1375">
        <v>32175031138.84</v>
      </c>
      <c r="I1375">
        <v>3.6555</v>
      </c>
      <c r="J1375">
        <v>479076.72934669559</v>
      </c>
      <c r="K1375" t="s">
        <v>2092</v>
      </c>
      <c r="L1375" s="48">
        <v>46204</v>
      </c>
      <c r="M1375" t="s">
        <v>1758</v>
      </c>
      <c r="N1375">
        <v>131.04</v>
      </c>
      <c r="O1375">
        <v>229485763.5199818</v>
      </c>
    </row>
    <row r="1376" spans="1:15" hidden="1" x14ac:dyDescent="0.35">
      <c r="A1376" t="s">
        <v>57</v>
      </c>
      <c r="B1376" t="s">
        <v>58</v>
      </c>
      <c r="C1376">
        <v>4.9188468863583003E-3</v>
      </c>
      <c r="D1376" t="s">
        <v>1257</v>
      </c>
      <c r="E1376" t="s">
        <v>1529</v>
      </c>
      <c r="F1376" t="s">
        <v>505</v>
      </c>
      <c r="G1376" t="s">
        <v>1266</v>
      </c>
      <c r="H1376">
        <v>4819620516.6400003</v>
      </c>
      <c r="I1376">
        <v>1</v>
      </c>
      <c r="J1376">
        <v>27000</v>
      </c>
      <c r="K1376" t="s">
        <v>1700</v>
      </c>
      <c r="L1376" s="48">
        <v>46204</v>
      </c>
      <c r="M1376" t="s">
        <v>1701</v>
      </c>
      <c r="N1376">
        <v>878.67856927800005</v>
      </c>
      <c r="O1376">
        <v>23724321.370506</v>
      </c>
    </row>
    <row r="1377" spans="1:15" x14ac:dyDescent="0.35">
      <c r="A1377" t="s">
        <v>1382</v>
      </c>
      <c r="B1377" t="s">
        <v>1383</v>
      </c>
      <c r="C1377">
        <v>1.399908593824566E-3</v>
      </c>
      <c r="D1377" t="s">
        <v>1274</v>
      </c>
      <c r="E1377" t="s">
        <v>1741</v>
      </c>
      <c r="F1377" t="s">
        <v>505</v>
      </c>
      <c r="G1377" t="s">
        <v>1254</v>
      </c>
      <c r="H1377">
        <v>49939198393.660004</v>
      </c>
      <c r="I1377">
        <v>1</v>
      </c>
      <c r="J1377">
        <v>82434451.439999998</v>
      </c>
      <c r="K1377" t="s">
        <v>1762</v>
      </c>
      <c r="L1377" s="48">
        <v>46204</v>
      </c>
      <c r="M1377" t="s">
        <v>1605</v>
      </c>
      <c r="N1377">
        <v>0.82219529999999996</v>
      </c>
      <c r="O1377">
        <v>67777218.532046229</v>
      </c>
    </row>
    <row r="1378" spans="1:15" x14ac:dyDescent="0.35">
      <c r="A1378" t="s">
        <v>1780</v>
      </c>
      <c r="B1378" t="s">
        <v>1781</v>
      </c>
      <c r="C1378">
        <v>6.2820969651102357E-6</v>
      </c>
      <c r="D1378" t="s">
        <v>1257</v>
      </c>
      <c r="E1378" t="s">
        <v>1741</v>
      </c>
      <c r="F1378" t="s">
        <v>505</v>
      </c>
      <c r="G1378" t="s">
        <v>1254</v>
      </c>
      <c r="H1378">
        <v>13609572096.93</v>
      </c>
      <c r="I1378">
        <v>1</v>
      </c>
      <c r="J1378">
        <v>20833</v>
      </c>
      <c r="K1378" t="s">
        <v>1782</v>
      </c>
      <c r="L1378" s="48">
        <v>46204</v>
      </c>
      <c r="M1378" t="s">
        <v>1783</v>
      </c>
      <c r="N1378">
        <v>4.1219226999999998</v>
      </c>
      <c r="O1378">
        <v>85872.015609099995</v>
      </c>
    </row>
    <row r="1379" spans="1:15" hidden="1" x14ac:dyDescent="0.35">
      <c r="A1379" t="s">
        <v>1326</v>
      </c>
      <c r="B1379" t="s">
        <v>1327</v>
      </c>
      <c r="C1379">
        <v>1.81060740273289E-5</v>
      </c>
      <c r="D1379" t="s">
        <v>1257</v>
      </c>
      <c r="E1379" t="s">
        <v>1529</v>
      </c>
      <c r="F1379" t="s">
        <v>505</v>
      </c>
      <c r="G1379" t="s">
        <v>1260</v>
      </c>
      <c r="H1379">
        <v>1876132204.02</v>
      </c>
      <c r="I1379">
        <v>1</v>
      </c>
      <c r="J1379">
        <v>33</v>
      </c>
      <c r="K1379" t="s">
        <v>1625</v>
      </c>
      <c r="L1379" s="48">
        <v>46204</v>
      </c>
      <c r="M1379" t="s">
        <v>1626</v>
      </c>
      <c r="N1379">
        <v>1030.859441117</v>
      </c>
      <c r="O1379">
        <v>34018.361556860997</v>
      </c>
    </row>
    <row r="1380" spans="1:15" x14ac:dyDescent="0.35">
      <c r="A1380" t="s">
        <v>1926</v>
      </c>
      <c r="B1380" t="s">
        <v>1927</v>
      </c>
      <c r="C1380">
        <v>2.9849446722846899E-2</v>
      </c>
      <c r="D1380" t="s">
        <v>1274</v>
      </c>
      <c r="E1380" t="s">
        <v>1829</v>
      </c>
      <c r="F1380" t="s">
        <v>504</v>
      </c>
      <c r="G1380" t="s">
        <v>1254</v>
      </c>
      <c r="H1380">
        <v>49939198393.660004</v>
      </c>
      <c r="I1380">
        <v>3.6555</v>
      </c>
      <c r="J1380">
        <v>758426.71</v>
      </c>
      <c r="K1380" t="s">
        <v>1928</v>
      </c>
      <c r="L1380" s="48">
        <v>46204</v>
      </c>
      <c r="M1380" t="s">
        <v>1923</v>
      </c>
      <c r="N1380">
        <v>586.91</v>
      </c>
      <c r="O1380">
        <v>1627166209.5482781</v>
      </c>
    </row>
    <row r="1381" spans="1:15" hidden="1" x14ac:dyDescent="0.35">
      <c r="A1381" t="s">
        <v>1926</v>
      </c>
      <c r="B1381" t="s">
        <v>1927</v>
      </c>
      <c r="C1381">
        <v>4.3095115577993129E-2</v>
      </c>
      <c r="D1381" t="s">
        <v>1253</v>
      </c>
      <c r="E1381" t="s">
        <v>1829</v>
      </c>
      <c r="F1381" t="s">
        <v>504</v>
      </c>
      <c r="G1381" t="s">
        <v>1260</v>
      </c>
      <c r="H1381">
        <v>22484075601.540001</v>
      </c>
      <c r="I1381">
        <v>3.6555</v>
      </c>
      <c r="J1381">
        <v>494453.84000000008</v>
      </c>
      <c r="K1381" t="s">
        <v>1928</v>
      </c>
      <c r="L1381" s="48">
        <v>46204</v>
      </c>
      <c r="M1381" t="s">
        <v>1923</v>
      </c>
      <c r="N1381">
        <v>586.91</v>
      </c>
      <c r="O1381">
        <v>1060825746.273349</v>
      </c>
    </row>
    <row r="1382" spans="1:15" hidden="1" x14ac:dyDescent="0.35">
      <c r="A1382" t="s">
        <v>1526</v>
      </c>
      <c r="B1382" t="s">
        <v>1527</v>
      </c>
      <c r="C1382">
        <v>2.2194278410590241E-8</v>
      </c>
      <c r="D1382" t="s">
        <v>1253</v>
      </c>
      <c r="E1382" t="s">
        <v>1523</v>
      </c>
      <c r="F1382" t="s">
        <v>505</v>
      </c>
      <c r="G1382" t="s">
        <v>1266</v>
      </c>
      <c r="H1382">
        <v>21321717942.369999</v>
      </c>
      <c r="I1382">
        <v>3.6555</v>
      </c>
      <c r="J1382">
        <v>0.17000000000007279</v>
      </c>
      <c r="K1382" t="s">
        <v>1444</v>
      </c>
      <c r="L1382" s="48">
        <v>46204</v>
      </c>
      <c r="M1382" t="s">
        <v>1528</v>
      </c>
      <c r="N1382">
        <v>819.02688799999999</v>
      </c>
      <c r="O1382">
        <v>508.97197414449778</v>
      </c>
    </row>
    <row r="1383" spans="1:15" x14ac:dyDescent="0.35">
      <c r="A1383" t="s">
        <v>1926</v>
      </c>
      <c r="B1383" t="s">
        <v>1927</v>
      </c>
      <c r="C1383">
        <v>1.9731905170093799E-3</v>
      </c>
      <c r="D1383" t="s">
        <v>1257</v>
      </c>
      <c r="E1383" t="s">
        <v>1829</v>
      </c>
      <c r="F1383" t="s">
        <v>504</v>
      </c>
      <c r="G1383" t="s">
        <v>1254</v>
      </c>
      <c r="H1383">
        <v>13609572096.93</v>
      </c>
      <c r="I1383">
        <v>3.6555</v>
      </c>
      <c r="J1383">
        <v>13539.61</v>
      </c>
      <c r="K1383" t="s">
        <v>1928</v>
      </c>
      <c r="L1383" s="48">
        <v>46204</v>
      </c>
      <c r="M1383" t="s">
        <v>1923</v>
      </c>
      <c r="N1383">
        <v>586.91</v>
      </c>
      <c r="O1383">
        <v>29048549.572393049</v>
      </c>
    </row>
    <row r="1384" spans="1:15" x14ac:dyDescent="0.35">
      <c r="A1384" t="s">
        <v>1780</v>
      </c>
      <c r="B1384" t="s">
        <v>1781</v>
      </c>
      <c r="C1384">
        <v>3.4652550962717792E-3</v>
      </c>
      <c r="D1384" t="s">
        <v>1281</v>
      </c>
      <c r="E1384" t="s">
        <v>1741</v>
      </c>
      <c r="F1384" t="s">
        <v>505</v>
      </c>
      <c r="G1384" t="s">
        <v>1254</v>
      </c>
      <c r="H1384">
        <v>12432054192.16</v>
      </c>
      <c r="I1384">
        <v>1</v>
      </c>
      <c r="J1384">
        <v>10695555</v>
      </c>
      <c r="K1384" t="s">
        <v>1782</v>
      </c>
      <c r="L1384" s="48">
        <v>46204</v>
      </c>
      <c r="M1384" t="s">
        <v>1783</v>
      </c>
      <c r="N1384">
        <v>4.1219226999999998</v>
      </c>
      <c r="O1384">
        <v>44086250.943598501</v>
      </c>
    </row>
    <row r="1385" spans="1:15" hidden="1" x14ac:dyDescent="0.35">
      <c r="A1385" t="s">
        <v>1328</v>
      </c>
      <c r="B1385" t="s">
        <v>1329</v>
      </c>
      <c r="C1385">
        <v>3.8902579313544001E-4</v>
      </c>
      <c r="D1385" t="s">
        <v>1274</v>
      </c>
      <c r="E1385" t="s">
        <v>1529</v>
      </c>
      <c r="F1385" t="s">
        <v>505</v>
      </c>
      <c r="G1385" t="s">
        <v>1263</v>
      </c>
      <c r="H1385">
        <v>22242246490.619999</v>
      </c>
      <c r="I1385">
        <v>3.6555</v>
      </c>
      <c r="J1385">
        <v>2548</v>
      </c>
      <c r="L1385" s="48">
        <v>46204</v>
      </c>
      <c r="M1385" t="s">
        <v>1615</v>
      </c>
      <c r="N1385">
        <v>1010.166667</v>
      </c>
      <c r="O1385">
        <v>9408908.5121047385</v>
      </c>
    </row>
    <row r="1386" spans="1:15" hidden="1" x14ac:dyDescent="0.35">
      <c r="A1386" t="s">
        <v>46</v>
      </c>
      <c r="B1386" t="s">
        <v>47</v>
      </c>
      <c r="C1386">
        <v>7.7256760866987383E-5</v>
      </c>
      <c r="D1386" t="s">
        <v>1253</v>
      </c>
      <c r="E1386" t="s">
        <v>1529</v>
      </c>
      <c r="F1386" t="s">
        <v>505</v>
      </c>
      <c r="G1386" t="s">
        <v>1273</v>
      </c>
      <c r="H1386">
        <v>38668920674.18</v>
      </c>
      <c r="I1386">
        <v>1</v>
      </c>
      <c r="J1386">
        <v>26483</v>
      </c>
      <c r="K1386" t="s">
        <v>44</v>
      </c>
      <c r="L1386" s="48">
        <v>46204</v>
      </c>
      <c r="M1386" t="s">
        <v>1732</v>
      </c>
      <c r="N1386">
        <v>113.891742605</v>
      </c>
      <c r="O1386">
        <v>3016195.0194082148</v>
      </c>
    </row>
    <row r="1387" spans="1:15" x14ac:dyDescent="0.35">
      <c r="A1387" t="s">
        <v>1780</v>
      </c>
      <c r="B1387" t="s">
        <v>1781</v>
      </c>
      <c r="C1387">
        <v>4.1165797405210038E-4</v>
      </c>
      <c r="D1387" t="s">
        <v>1274</v>
      </c>
      <c r="E1387" t="s">
        <v>1741</v>
      </c>
      <c r="F1387" t="s">
        <v>505</v>
      </c>
      <c r="G1387" t="s">
        <v>1254</v>
      </c>
      <c r="H1387">
        <v>49939198393.660004</v>
      </c>
      <c r="I1387">
        <v>1</v>
      </c>
      <c r="J1387">
        <v>5055032</v>
      </c>
      <c r="K1387" t="s">
        <v>1782</v>
      </c>
      <c r="L1387" s="48">
        <v>46204</v>
      </c>
      <c r="M1387" t="s">
        <v>1783</v>
      </c>
      <c r="N1387">
        <v>4.1219226999999998</v>
      </c>
      <c r="O1387">
        <v>20836451.1500264</v>
      </c>
    </row>
    <row r="1388" spans="1:15" x14ac:dyDescent="0.35">
      <c r="A1388" t="s">
        <v>1980</v>
      </c>
      <c r="B1388" t="s">
        <v>1981</v>
      </c>
      <c r="C1388">
        <v>2.9257561225276851E-2</v>
      </c>
      <c r="D1388" t="s">
        <v>1257</v>
      </c>
      <c r="E1388" t="s">
        <v>1829</v>
      </c>
      <c r="F1388" t="s">
        <v>504</v>
      </c>
      <c r="G1388" t="s">
        <v>1254</v>
      </c>
      <c r="H1388">
        <v>13609572096.93</v>
      </c>
      <c r="I1388">
        <v>3.6555</v>
      </c>
      <c r="J1388">
        <v>212161.2114</v>
      </c>
      <c r="K1388" t="s">
        <v>1982</v>
      </c>
      <c r="L1388" s="48">
        <v>46204</v>
      </c>
      <c r="M1388" t="s">
        <v>1544</v>
      </c>
      <c r="N1388">
        <v>555.52</v>
      </c>
      <c r="O1388">
        <v>430836484.85165018</v>
      </c>
    </row>
    <row r="1389" spans="1:15" hidden="1" x14ac:dyDescent="0.35">
      <c r="A1389" t="s">
        <v>1926</v>
      </c>
      <c r="B1389" t="s">
        <v>1927</v>
      </c>
      <c r="C1389">
        <v>1.777247126494005E-3</v>
      </c>
      <c r="D1389" t="s">
        <v>1274</v>
      </c>
      <c r="E1389" t="s">
        <v>1829</v>
      </c>
      <c r="F1389" t="s">
        <v>504</v>
      </c>
      <c r="G1389" t="s">
        <v>1266</v>
      </c>
      <c r="H1389">
        <v>13037568915.93</v>
      </c>
      <c r="I1389">
        <v>3.6555</v>
      </c>
      <c r="J1389">
        <v>11800.600000000009</v>
      </c>
      <c r="K1389" t="s">
        <v>1928</v>
      </c>
      <c r="L1389" s="48">
        <v>46204</v>
      </c>
      <c r="M1389" t="s">
        <v>1923</v>
      </c>
      <c r="N1389">
        <v>586.91</v>
      </c>
      <c r="O1389">
        <v>25317591.42870301</v>
      </c>
    </row>
    <row r="1390" spans="1:15" hidden="1" x14ac:dyDescent="0.35">
      <c r="A1390" t="s">
        <v>1914</v>
      </c>
      <c r="B1390" t="s">
        <v>1915</v>
      </c>
      <c r="C1390">
        <v>2.6723059373995393E-7</v>
      </c>
      <c r="D1390" t="s">
        <v>1257</v>
      </c>
      <c r="E1390" t="s">
        <v>1533</v>
      </c>
      <c r="F1390" t="s">
        <v>504</v>
      </c>
      <c r="G1390" t="s">
        <v>1260</v>
      </c>
      <c r="H1390">
        <v>1876132204.02</v>
      </c>
      <c r="I1390">
        <v>3.6555</v>
      </c>
      <c r="J1390">
        <v>1.1559999997258481</v>
      </c>
      <c r="K1390" t="s">
        <v>1916</v>
      </c>
      <c r="L1390" s="48">
        <v>46204</v>
      </c>
      <c r="M1390" t="s">
        <v>1917</v>
      </c>
      <c r="N1390">
        <v>127.9</v>
      </c>
      <c r="O1390">
        <v>540.4744480718233</v>
      </c>
    </row>
    <row r="1391" spans="1:15" x14ac:dyDescent="0.35">
      <c r="A1391" t="s">
        <v>1980</v>
      </c>
      <c r="B1391" t="s">
        <v>1981</v>
      </c>
      <c r="C1391">
        <v>5.1471381548297078E-2</v>
      </c>
      <c r="D1391" t="s">
        <v>1274</v>
      </c>
      <c r="E1391" t="s">
        <v>1829</v>
      </c>
      <c r="F1391" t="s">
        <v>504</v>
      </c>
      <c r="G1391" t="s">
        <v>1254</v>
      </c>
      <c r="H1391">
        <v>49939198393.660004</v>
      </c>
      <c r="I1391">
        <v>3.6555</v>
      </c>
      <c r="J1391">
        <v>1382082.244779763</v>
      </c>
      <c r="K1391" t="s">
        <v>1982</v>
      </c>
      <c r="L1391" s="48">
        <v>46204</v>
      </c>
      <c r="M1391" t="s">
        <v>1544</v>
      </c>
      <c r="N1391">
        <v>555.52</v>
      </c>
      <c r="O1391">
        <v>2806599058.2706079</v>
      </c>
    </row>
    <row r="1392" spans="1:15" x14ac:dyDescent="0.35">
      <c r="A1392" t="s">
        <v>1794</v>
      </c>
      <c r="B1392" t="s">
        <v>1795</v>
      </c>
      <c r="C1392">
        <v>1.007821445880319E-2</v>
      </c>
      <c r="D1392" t="s">
        <v>1257</v>
      </c>
      <c r="E1392" t="s">
        <v>1741</v>
      </c>
      <c r="F1392" t="s">
        <v>505</v>
      </c>
      <c r="G1392" t="s">
        <v>1254</v>
      </c>
      <c r="H1392">
        <v>13609572096.93</v>
      </c>
      <c r="I1392">
        <v>1</v>
      </c>
      <c r="J1392">
        <v>19902053</v>
      </c>
      <c r="K1392" t="s">
        <v>1796</v>
      </c>
      <c r="L1392" s="48">
        <v>46204</v>
      </c>
      <c r="M1392" t="s">
        <v>1797</v>
      </c>
      <c r="N1392">
        <v>6.9132999000000002</v>
      </c>
      <c r="O1392">
        <v>137588861.01469469</v>
      </c>
    </row>
    <row r="1393" spans="1:15" hidden="1" x14ac:dyDescent="0.35">
      <c r="A1393" t="s">
        <v>1561</v>
      </c>
      <c r="B1393" t="s">
        <v>1562</v>
      </c>
      <c r="C1393">
        <v>1.902547920368917E-8</v>
      </c>
      <c r="D1393" t="s">
        <v>1253</v>
      </c>
      <c r="E1393" t="s">
        <v>1523</v>
      </c>
      <c r="F1393" t="s">
        <v>505</v>
      </c>
      <c r="G1393" t="s">
        <v>1266</v>
      </c>
      <c r="H1393">
        <v>21321717942.369999</v>
      </c>
      <c r="I1393">
        <v>3.6555</v>
      </c>
      <c r="J1393">
        <v>0.1499999999996362</v>
      </c>
      <c r="K1393" t="s">
        <v>1444</v>
      </c>
      <c r="L1393" s="48">
        <v>46204</v>
      </c>
      <c r="M1393" t="s">
        <v>1528</v>
      </c>
      <c r="N1393">
        <v>800.46875</v>
      </c>
      <c r="O1393">
        <v>438.91702734268551</v>
      </c>
    </row>
    <row r="1394" spans="1:15" hidden="1" x14ac:dyDescent="0.35">
      <c r="A1394" t="s">
        <v>1531</v>
      </c>
      <c r="B1394" t="s">
        <v>1532</v>
      </c>
      <c r="C1394">
        <v>7.2872749413496914E-4</v>
      </c>
      <c r="D1394" t="s">
        <v>1253</v>
      </c>
      <c r="E1394" t="s">
        <v>1533</v>
      </c>
      <c r="F1394" t="s">
        <v>504</v>
      </c>
      <c r="G1394" t="s">
        <v>1260</v>
      </c>
      <c r="H1394">
        <v>22484075601.540001</v>
      </c>
      <c r="I1394">
        <v>3.6555</v>
      </c>
      <c r="J1394">
        <v>144383.99400000001</v>
      </c>
      <c r="K1394" t="s">
        <v>1534</v>
      </c>
      <c r="L1394" s="48">
        <v>46204</v>
      </c>
      <c r="M1394" t="s">
        <v>1535</v>
      </c>
      <c r="N1394">
        <v>33.729999999999997</v>
      </c>
      <c r="O1394">
        <v>17802548.62595991</v>
      </c>
    </row>
    <row r="1395" spans="1:15" x14ac:dyDescent="0.35">
      <c r="A1395" t="s">
        <v>1794</v>
      </c>
      <c r="B1395" t="s">
        <v>1795</v>
      </c>
      <c r="C1395">
        <v>3.1016351519188221E-2</v>
      </c>
      <c r="D1395" t="s">
        <v>1274</v>
      </c>
      <c r="E1395" t="s">
        <v>1741</v>
      </c>
      <c r="F1395" t="s">
        <v>505</v>
      </c>
      <c r="G1395" t="s">
        <v>1254</v>
      </c>
      <c r="H1395">
        <v>49939198393.660004</v>
      </c>
      <c r="I1395">
        <v>1</v>
      </c>
      <c r="J1395">
        <v>226801118.12</v>
      </c>
      <c r="K1395" t="s">
        <v>1796</v>
      </c>
      <c r="L1395" s="48">
        <v>46204</v>
      </c>
      <c r="M1395" t="s">
        <v>1797</v>
      </c>
      <c r="N1395">
        <v>6.9132999000000002</v>
      </c>
      <c r="O1395">
        <v>1567944147.218884</v>
      </c>
    </row>
    <row r="1396" spans="1:15" x14ac:dyDescent="0.35">
      <c r="A1396" t="s">
        <v>1980</v>
      </c>
      <c r="B1396" t="s">
        <v>1981</v>
      </c>
      <c r="C1396">
        <v>8.9767301462855206E-2</v>
      </c>
      <c r="D1396" t="s">
        <v>1281</v>
      </c>
      <c r="E1396" t="s">
        <v>1829</v>
      </c>
      <c r="F1396" t="s">
        <v>504</v>
      </c>
      <c r="G1396" t="s">
        <v>1254</v>
      </c>
      <c r="H1396">
        <v>12432054192.16</v>
      </c>
      <c r="I1396">
        <v>3.6555</v>
      </c>
      <c r="J1396">
        <v>605852.59149239666</v>
      </c>
      <c r="K1396" t="s">
        <v>1982</v>
      </c>
      <c r="L1396" s="48">
        <v>46204</v>
      </c>
      <c r="M1396" t="s">
        <v>1544</v>
      </c>
      <c r="N1396">
        <v>555.52</v>
      </c>
      <c r="O1396">
        <v>1230306893.208317</v>
      </c>
    </row>
    <row r="1397" spans="1:15" hidden="1" x14ac:dyDescent="0.35">
      <c r="A1397" t="s">
        <v>139</v>
      </c>
      <c r="B1397" t="s">
        <v>141</v>
      </c>
      <c r="C1397">
        <v>7.5724102541421777E-3</v>
      </c>
      <c r="D1397" t="s">
        <v>1253</v>
      </c>
      <c r="E1397" t="s">
        <v>1817</v>
      </c>
      <c r="F1397" t="s">
        <v>504</v>
      </c>
      <c r="G1397" t="s">
        <v>1263</v>
      </c>
      <c r="H1397">
        <v>32175031138.84</v>
      </c>
      <c r="I1397">
        <v>3.6555</v>
      </c>
      <c r="J1397">
        <v>746147.00000000012</v>
      </c>
      <c r="K1397" t="s">
        <v>140</v>
      </c>
      <c r="L1397" s="48">
        <v>46204</v>
      </c>
      <c r="M1397" t="s">
        <v>2037</v>
      </c>
      <c r="N1397">
        <v>96.344999999999999</v>
      </c>
      <c r="O1397">
        <v>262784875.83968249</v>
      </c>
    </row>
    <row r="1398" spans="1:15" hidden="1" x14ac:dyDescent="0.35">
      <c r="A1398" t="s">
        <v>2020</v>
      </c>
      <c r="B1398" t="s">
        <v>2021</v>
      </c>
      <c r="C1398">
        <v>4.3428193082578103E-3</v>
      </c>
      <c r="D1398" t="s">
        <v>1274</v>
      </c>
      <c r="E1398" t="s">
        <v>1829</v>
      </c>
      <c r="F1398" t="s">
        <v>504</v>
      </c>
      <c r="G1398" t="s">
        <v>1263</v>
      </c>
      <c r="H1398">
        <v>22242246490.619999</v>
      </c>
      <c r="I1398">
        <v>3.6555</v>
      </c>
      <c r="J1398">
        <v>100443.9378180818</v>
      </c>
      <c r="K1398" t="s">
        <v>2022</v>
      </c>
      <c r="L1398" s="48">
        <v>46204</v>
      </c>
      <c r="M1398" t="s">
        <v>2023</v>
      </c>
      <c r="N1398">
        <v>290.60000000000002</v>
      </c>
      <c r="O1398">
        <v>106700419.95007581</v>
      </c>
    </row>
    <row r="1399" spans="1:15" x14ac:dyDescent="0.35">
      <c r="A1399" t="s">
        <v>2003</v>
      </c>
      <c r="B1399" t="s">
        <v>2004</v>
      </c>
      <c r="C1399">
        <v>2.7618505536483201E-3</v>
      </c>
      <c r="D1399" t="s">
        <v>1281</v>
      </c>
      <c r="E1399" t="s">
        <v>1829</v>
      </c>
      <c r="F1399" t="s">
        <v>504</v>
      </c>
      <c r="G1399" t="s">
        <v>1254</v>
      </c>
      <c r="H1399">
        <v>12432054192.16</v>
      </c>
      <c r="I1399">
        <v>3.6555</v>
      </c>
      <c r="J1399">
        <v>157695</v>
      </c>
      <c r="K1399" t="s">
        <v>2005</v>
      </c>
      <c r="L1399" s="48">
        <v>46204</v>
      </c>
      <c r="M1399" t="s">
        <v>2006</v>
      </c>
      <c r="N1399">
        <v>64.900000000000006</v>
      </c>
      <c r="O1399">
        <v>37411869.305249996</v>
      </c>
    </row>
    <row r="1400" spans="1:15" x14ac:dyDescent="0.35">
      <c r="A1400" t="s">
        <v>1794</v>
      </c>
      <c r="B1400" t="s">
        <v>1795</v>
      </c>
      <c r="C1400">
        <v>5.5337093258002679E-2</v>
      </c>
      <c r="D1400" t="s">
        <v>1281</v>
      </c>
      <c r="E1400" t="s">
        <v>1741</v>
      </c>
      <c r="F1400" t="s">
        <v>505</v>
      </c>
      <c r="G1400" t="s">
        <v>1254</v>
      </c>
      <c r="H1400">
        <v>12432054192.16</v>
      </c>
      <c r="I1400">
        <v>1</v>
      </c>
      <c r="J1400">
        <v>101707168</v>
      </c>
      <c r="K1400" t="s">
        <v>1796</v>
      </c>
      <c r="L1400" s="48">
        <v>46204</v>
      </c>
      <c r="M1400" t="s">
        <v>1797</v>
      </c>
      <c r="N1400">
        <v>6.9132999000000002</v>
      </c>
      <c r="O1400">
        <v>703132154.36368322</v>
      </c>
    </row>
    <row r="1401" spans="1:15" hidden="1" x14ac:dyDescent="0.35">
      <c r="A1401" t="s">
        <v>1264</v>
      </c>
      <c r="B1401" t="s">
        <v>1265</v>
      </c>
      <c r="C1401">
        <v>8.2029626584162896E-3</v>
      </c>
      <c r="D1401" t="s">
        <v>1257</v>
      </c>
      <c r="E1401" t="s">
        <v>1523</v>
      </c>
      <c r="F1401" t="s">
        <v>505</v>
      </c>
      <c r="G1401" t="s">
        <v>1273</v>
      </c>
      <c r="H1401">
        <v>7904151158.3299999</v>
      </c>
      <c r="I1401">
        <v>3.6555</v>
      </c>
      <c r="J1401">
        <v>18425</v>
      </c>
      <c r="L1401" s="48">
        <v>46204</v>
      </c>
      <c r="M1401" t="s">
        <v>1539</v>
      </c>
      <c r="N1401">
        <v>1037.15625</v>
      </c>
      <c r="O1401">
        <v>69855157.079296872</v>
      </c>
    </row>
    <row r="1402" spans="1:15" hidden="1" x14ac:dyDescent="0.35">
      <c r="A1402" t="s">
        <v>1709</v>
      </c>
      <c r="B1402" t="s">
        <v>1710</v>
      </c>
      <c r="C1402">
        <v>4.3729185790504803E-3</v>
      </c>
      <c r="D1402" t="s">
        <v>1253</v>
      </c>
      <c r="E1402" t="s">
        <v>1533</v>
      </c>
      <c r="F1402" t="s">
        <v>504</v>
      </c>
      <c r="G1402" t="s">
        <v>1263</v>
      </c>
      <c r="H1402">
        <v>32175031138.84</v>
      </c>
      <c r="I1402">
        <v>3.6555</v>
      </c>
      <c r="J1402">
        <v>306610.55037022888</v>
      </c>
      <c r="K1402" t="s">
        <v>1711</v>
      </c>
      <c r="L1402" s="48">
        <v>46204</v>
      </c>
      <c r="M1402" t="s">
        <v>1712</v>
      </c>
      <c r="N1402">
        <v>135.56</v>
      </c>
      <c r="O1402">
        <v>151937663.3540321</v>
      </c>
    </row>
    <row r="1403" spans="1:15" x14ac:dyDescent="0.35">
      <c r="A1403" t="s">
        <v>2003</v>
      </c>
      <c r="B1403" t="s">
        <v>2004</v>
      </c>
      <c r="C1403">
        <v>5.2059164191490496E-4</v>
      </c>
      <c r="D1403" t="s">
        <v>1274</v>
      </c>
      <c r="E1403" t="s">
        <v>1829</v>
      </c>
      <c r="F1403" t="s">
        <v>504</v>
      </c>
      <c r="G1403" t="s">
        <v>1254</v>
      </c>
      <c r="H1403">
        <v>49939198393.660004</v>
      </c>
      <c r="I1403">
        <v>3.6555</v>
      </c>
      <c r="J1403">
        <v>118259</v>
      </c>
      <c r="K1403" t="s">
        <v>2005</v>
      </c>
      <c r="L1403" s="48">
        <v>46204</v>
      </c>
      <c r="M1403" t="s">
        <v>2006</v>
      </c>
      <c r="N1403">
        <v>64.900000000000006</v>
      </c>
      <c r="O1403">
        <v>28055995.765050001</v>
      </c>
    </row>
    <row r="1404" spans="1:15" x14ac:dyDescent="0.35">
      <c r="A1404" t="s">
        <v>309</v>
      </c>
      <c r="B1404" t="s">
        <v>311</v>
      </c>
      <c r="C1404">
        <v>6.8641134168635981E-5</v>
      </c>
      <c r="D1404" t="s">
        <v>1274</v>
      </c>
      <c r="E1404" t="s">
        <v>1741</v>
      </c>
      <c r="F1404" t="s">
        <v>505</v>
      </c>
      <c r="G1404" t="s">
        <v>1254</v>
      </c>
      <c r="H1404">
        <v>49939198393.660004</v>
      </c>
      <c r="I1404">
        <v>3.6555</v>
      </c>
      <c r="J1404">
        <v>14919</v>
      </c>
      <c r="K1404" t="s">
        <v>1770</v>
      </c>
      <c r="L1404" s="48">
        <v>46204</v>
      </c>
      <c r="M1404" t="s">
        <v>1771</v>
      </c>
      <c r="N1404">
        <v>68.775668699999997</v>
      </c>
      <c r="O1404">
        <v>3750777.6879811892</v>
      </c>
    </row>
    <row r="1405" spans="1:15" hidden="1" x14ac:dyDescent="0.35">
      <c r="A1405" t="s">
        <v>2173</v>
      </c>
      <c r="B1405" t="s">
        <v>2174</v>
      </c>
      <c r="C1405">
        <v>3.8694479909503299E-6</v>
      </c>
      <c r="D1405" t="s">
        <v>1274</v>
      </c>
      <c r="E1405" t="s">
        <v>1829</v>
      </c>
      <c r="F1405" t="s">
        <v>504</v>
      </c>
      <c r="G1405" t="s">
        <v>1263</v>
      </c>
      <c r="H1405">
        <v>22242246490.619999</v>
      </c>
      <c r="I1405">
        <v>4.4023187000000004</v>
      </c>
      <c r="J1405">
        <v>500</v>
      </c>
      <c r="K1405" t="s">
        <v>2175</v>
      </c>
      <c r="L1405" s="48">
        <v>46204</v>
      </c>
      <c r="M1405" t="s">
        <v>2176</v>
      </c>
      <c r="N1405">
        <v>44.72</v>
      </c>
      <c r="O1405">
        <v>98435.846132000006</v>
      </c>
    </row>
    <row r="1406" spans="1:15" hidden="1" x14ac:dyDescent="0.35">
      <c r="A1406" t="s">
        <v>1926</v>
      </c>
      <c r="B1406" t="s">
        <v>1927</v>
      </c>
      <c r="C1406">
        <v>2.91448670652877E-2</v>
      </c>
      <c r="D1406" t="s">
        <v>1281</v>
      </c>
      <c r="E1406" t="s">
        <v>1829</v>
      </c>
      <c r="F1406" t="s">
        <v>504</v>
      </c>
      <c r="G1406" t="s">
        <v>1266</v>
      </c>
      <c r="H1406">
        <v>3464528509.8000002</v>
      </c>
      <c r="I1406">
        <v>3.6555</v>
      </c>
      <c r="J1406">
        <v>52013.38</v>
      </c>
      <c r="K1406" t="s">
        <v>1928</v>
      </c>
      <c r="L1406" s="48">
        <v>46204</v>
      </c>
      <c r="M1406" t="s">
        <v>1923</v>
      </c>
      <c r="N1406">
        <v>586.91</v>
      </c>
      <c r="O1406">
        <v>111592080.37437689</v>
      </c>
    </row>
    <row r="1407" spans="1:15" x14ac:dyDescent="0.35">
      <c r="A1407" t="s">
        <v>1808</v>
      </c>
      <c r="B1407" t="s">
        <v>1809</v>
      </c>
      <c r="C1407">
        <v>8.7734896482426494E-3</v>
      </c>
      <c r="D1407" t="s">
        <v>1281</v>
      </c>
      <c r="E1407" t="s">
        <v>1741</v>
      </c>
      <c r="F1407" t="s">
        <v>505</v>
      </c>
      <c r="G1407" t="s">
        <v>1254</v>
      </c>
      <c r="H1407">
        <v>12432054192.16</v>
      </c>
      <c r="I1407">
        <v>3.6555</v>
      </c>
      <c r="J1407">
        <v>2552788.0000000009</v>
      </c>
      <c r="K1407" t="s">
        <v>1810</v>
      </c>
      <c r="L1407" s="48">
        <v>46204</v>
      </c>
      <c r="M1407" t="s">
        <v>1811</v>
      </c>
      <c r="N1407">
        <v>13.63</v>
      </c>
      <c r="O1407">
        <v>127191296.35842</v>
      </c>
    </row>
    <row r="1408" spans="1:15" x14ac:dyDescent="0.35">
      <c r="A1408" t="s">
        <v>2038</v>
      </c>
      <c r="B1408" t="s">
        <v>2039</v>
      </c>
      <c r="C1408">
        <v>6.5153981840554596E-3</v>
      </c>
      <c r="D1408" t="s">
        <v>1281</v>
      </c>
      <c r="E1408" t="s">
        <v>1829</v>
      </c>
      <c r="F1408" t="s">
        <v>504</v>
      </c>
      <c r="G1408" t="s">
        <v>1254</v>
      </c>
      <c r="H1408">
        <v>12432054192.16</v>
      </c>
      <c r="I1408">
        <v>3.6555</v>
      </c>
      <c r="J1408">
        <v>90073.54</v>
      </c>
      <c r="K1408" t="s">
        <v>2040</v>
      </c>
      <c r="L1408" s="48">
        <v>46204</v>
      </c>
      <c r="M1408" t="s">
        <v>2041</v>
      </c>
      <c r="N1408">
        <v>264.79000000000002</v>
      </c>
      <c r="O1408">
        <v>87185768.346201301</v>
      </c>
    </row>
    <row r="1409" spans="1:15" hidden="1" x14ac:dyDescent="0.35">
      <c r="A1409" t="s">
        <v>1914</v>
      </c>
      <c r="B1409" t="s">
        <v>1915</v>
      </c>
      <c r="C1409">
        <v>8.0823293571739572E-5</v>
      </c>
      <c r="D1409" t="s">
        <v>1274</v>
      </c>
      <c r="E1409" t="s">
        <v>1533</v>
      </c>
      <c r="F1409" t="s">
        <v>504</v>
      </c>
      <c r="G1409" t="s">
        <v>1260</v>
      </c>
      <c r="H1409">
        <v>14659382987.110001</v>
      </c>
      <c r="I1409">
        <v>3.6555</v>
      </c>
      <c r="J1409">
        <v>2748.3150000000001</v>
      </c>
      <c r="K1409" t="s">
        <v>1916</v>
      </c>
      <c r="L1409" s="48">
        <v>46204</v>
      </c>
      <c r="M1409" t="s">
        <v>1917</v>
      </c>
      <c r="N1409">
        <v>127.9</v>
      </c>
      <c r="O1409">
        <v>1284942.93521175</v>
      </c>
    </row>
    <row r="1410" spans="1:15" x14ac:dyDescent="0.35">
      <c r="A1410" t="s">
        <v>2007</v>
      </c>
      <c r="B1410" t="s">
        <v>2008</v>
      </c>
      <c r="C1410">
        <v>4.1396465866316403E-3</v>
      </c>
      <c r="D1410" t="s">
        <v>1274</v>
      </c>
      <c r="E1410" t="s">
        <v>1829</v>
      </c>
      <c r="F1410" t="s">
        <v>504</v>
      </c>
      <c r="G1410" t="s">
        <v>1254</v>
      </c>
      <c r="H1410">
        <v>49939198393.660004</v>
      </c>
      <c r="I1410">
        <v>3.6555</v>
      </c>
      <c r="J1410">
        <v>1470782.52</v>
      </c>
      <c r="K1410" t="s">
        <v>2009</v>
      </c>
      <c r="L1410" s="48">
        <v>46204</v>
      </c>
      <c r="M1410" t="s">
        <v>2006</v>
      </c>
      <c r="N1410">
        <v>41.39</v>
      </c>
      <c r="O1410">
        <v>222531079.32198539</v>
      </c>
    </row>
    <row r="1411" spans="1:15" hidden="1" x14ac:dyDescent="0.35">
      <c r="A1411" t="s">
        <v>1929</v>
      </c>
      <c r="B1411" t="s">
        <v>1930</v>
      </c>
      <c r="C1411">
        <v>2.0915859451972751E-4</v>
      </c>
      <c r="D1411" t="s">
        <v>1253</v>
      </c>
      <c r="E1411" t="s">
        <v>1533</v>
      </c>
      <c r="F1411" t="s">
        <v>504</v>
      </c>
      <c r="G1411" t="s">
        <v>1260</v>
      </c>
      <c r="H1411">
        <v>22484075601.540001</v>
      </c>
      <c r="I1411">
        <v>3.6555</v>
      </c>
      <c r="J1411">
        <v>42903.11</v>
      </c>
      <c r="K1411" t="s">
        <v>1931</v>
      </c>
      <c r="L1411" s="48">
        <v>46204</v>
      </c>
      <c r="M1411" t="s">
        <v>1535</v>
      </c>
      <c r="N1411">
        <v>32.36</v>
      </c>
      <c r="O1411">
        <v>5075093.8300577998</v>
      </c>
    </row>
    <row r="1412" spans="1:15" hidden="1" x14ac:dyDescent="0.35">
      <c r="A1412" t="s">
        <v>1597</v>
      </c>
      <c r="B1412" t="s">
        <v>1598</v>
      </c>
      <c r="C1412">
        <v>3.5826340955139643E-4</v>
      </c>
      <c r="D1412" t="s">
        <v>1253</v>
      </c>
      <c r="E1412" t="s">
        <v>1523</v>
      </c>
      <c r="F1412" t="s">
        <v>505</v>
      </c>
      <c r="G1412" t="s">
        <v>1266</v>
      </c>
      <c r="H1412">
        <v>21321717942.369999</v>
      </c>
      <c r="I1412">
        <v>3.6555</v>
      </c>
      <c r="J1412">
        <v>2051</v>
      </c>
      <c r="K1412" t="s">
        <v>1444</v>
      </c>
      <c r="L1412" s="48">
        <v>46204</v>
      </c>
      <c r="M1412" t="s">
        <v>1528</v>
      </c>
      <c r="N1412">
        <v>1093.7303569999999</v>
      </c>
      <c r="O1412">
        <v>8200167.3373476872</v>
      </c>
    </row>
    <row r="1413" spans="1:15" x14ac:dyDescent="0.35">
      <c r="A1413" t="s">
        <v>1808</v>
      </c>
      <c r="B1413" t="s">
        <v>1809</v>
      </c>
      <c r="C1413">
        <v>3.3697364573050102E-3</v>
      </c>
      <c r="D1413" t="s">
        <v>1274</v>
      </c>
      <c r="E1413" t="s">
        <v>1741</v>
      </c>
      <c r="F1413" t="s">
        <v>505</v>
      </c>
      <c r="G1413" t="s">
        <v>1254</v>
      </c>
      <c r="H1413">
        <v>49939198393.660004</v>
      </c>
      <c r="I1413">
        <v>3.6555</v>
      </c>
      <c r="J1413">
        <v>3900835</v>
      </c>
      <c r="K1413" t="s">
        <v>1810</v>
      </c>
      <c r="L1413" s="48">
        <v>46204</v>
      </c>
      <c r="M1413" t="s">
        <v>1811</v>
      </c>
      <c r="N1413">
        <v>13.63</v>
      </c>
      <c r="O1413">
        <v>194357016.92827499</v>
      </c>
    </row>
    <row r="1414" spans="1:15" x14ac:dyDescent="0.35">
      <c r="A1414" t="s">
        <v>1808</v>
      </c>
      <c r="B1414" t="s">
        <v>1809</v>
      </c>
      <c r="C1414">
        <v>2.22459341932089E-4</v>
      </c>
      <c r="D1414" t="s">
        <v>1257</v>
      </c>
      <c r="E1414" t="s">
        <v>1741</v>
      </c>
      <c r="F1414" t="s">
        <v>505</v>
      </c>
      <c r="G1414" t="s">
        <v>1254</v>
      </c>
      <c r="H1414">
        <v>13609572096.93</v>
      </c>
      <c r="I1414">
        <v>3.6555</v>
      </c>
      <c r="J1414">
        <v>69545.989999999991</v>
      </c>
      <c r="K1414" t="s">
        <v>1810</v>
      </c>
      <c r="L1414" s="48">
        <v>46204</v>
      </c>
      <c r="M1414" t="s">
        <v>1811</v>
      </c>
      <c r="N1414">
        <v>13.63</v>
      </c>
      <c r="O1414">
        <v>3465091.7446453501</v>
      </c>
    </row>
    <row r="1415" spans="1:15" hidden="1" x14ac:dyDescent="0.35">
      <c r="A1415" t="s">
        <v>2105</v>
      </c>
      <c r="B1415" t="s">
        <v>2106</v>
      </c>
      <c r="C1415">
        <v>1.5069420427996161E-11</v>
      </c>
      <c r="D1415" t="s">
        <v>1253</v>
      </c>
      <c r="E1415" t="s">
        <v>1829</v>
      </c>
      <c r="F1415" t="s">
        <v>504</v>
      </c>
      <c r="G1415" t="s">
        <v>1263</v>
      </c>
      <c r="H1415">
        <v>32175031138.84</v>
      </c>
      <c r="I1415">
        <v>3.6555</v>
      </c>
      <c r="J1415">
        <v>1.727272876451025E-3</v>
      </c>
      <c r="K1415" t="s">
        <v>2107</v>
      </c>
      <c r="L1415" s="48">
        <v>46204</v>
      </c>
      <c r="M1415" t="s">
        <v>2104</v>
      </c>
      <c r="N1415">
        <v>51.45</v>
      </c>
      <c r="O1415">
        <v>0.32485766669314281</v>
      </c>
    </row>
    <row r="1416" spans="1:15" hidden="1" x14ac:dyDescent="0.35">
      <c r="A1416" t="s">
        <v>319</v>
      </c>
      <c r="B1416" t="s">
        <v>321</v>
      </c>
      <c r="C1416">
        <v>2.7767825584252811E-5</v>
      </c>
      <c r="D1416" t="s">
        <v>1253</v>
      </c>
      <c r="E1416" t="s">
        <v>1523</v>
      </c>
      <c r="F1416" t="s">
        <v>505</v>
      </c>
      <c r="G1416" t="s">
        <v>1266</v>
      </c>
      <c r="H1416">
        <v>21321717942.369999</v>
      </c>
      <c r="I1416">
        <v>1.0088E-3</v>
      </c>
      <c r="J1416">
        <v>568.75999999999476</v>
      </c>
      <c r="K1416" t="s">
        <v>2062</v>
      </c>
      <c r="L1416" s="48">
        <v>46204</v>
      </c>
      <c r="M1416" t="s">
        <v>2063</v>
      </c>
      <c r="N1416">
        <v>988969.17799999996</v>
      </c>
      <c r="O1416">
        <v>567435.98744445248</v>
      </c>
    </row>
    <row r="1417" spans="1:15" x14ac:dyDescent="0.35">
      <c r="A1417" t="s">
        <v>2007</v>
      </c>
      <c r="B1417" t="s">
        <v>2008</v>
      </c>
      <c r="C1417">
        <v>7.7737839684948297E-4</v>
      </c>
      <c r="D1417" t="s">
        <v>1257</v>
      </c>
      <c r="E1417" t="s">
        <v>1829</v>
      </c>
      <c r="F1417" t="s">
        <v>504</v>
      </c>
      <c r="G1417" t="s">
        <v>1254</v>
      </c>
      <c r="H1417">
        <v>13609572096.93</v>
      </c>
      <c r="I1417">
        <v>3.6555</v>
      </c>
      <c r="J1417">
        <v>74589.460000000006</v>
      </c>
      <c r="K1417" t="s">
        <v>2009</v>
      </c>
      <c r="L1417" s="48">
        <v>46204</v>
      </c>
      <c r="M1417" t="s">
        <v>2006</v>
      </c>
      <c r="N1417">
        <v>41.39</v>
      </c>
      <c r="O1417">
        <v>11285470.7029317</v>
      </c>
    </row>
    <row r="1418" spans="1:15" x14ac:dyDescent="0.35">
      <c r="A1418" t="s">
        <v>1869</v>
      </c>
      <c r="B1418" t="s">
        <v>1870</v>
      </c>
      <c r="C1418">
        <v>1.9521296784145599E-4</v>
      </c>
      <c r="D1418" t="s">
        <v>1281</v>
      </c>
      <c r="E1418" t="s">
        <v>1829</v>
      </c>
      <c r="F1418" t="s">
        <v>504</v>
      </c>
      <c r="G1418" t="s">
        <v>1254</v>
      </c>
      <c r="H1418">
        <v>12432054192.16</v>
      </c>
      <c r="I1418">
        <v>3.6555</v>
      </c>
      <c r="J1418">
        <v>14651.52</v>
      </c>
      <c r="K1418" t="s">
        <v>1871</v>
      </c>
      <c r="L1418" s="48">
        <v>46204</v>
      </c>
      <c r="M1418" t="s">
        <v>1872</v>
      </c>
      <c r="N1418">
        <v>49.7</v>
      </c>
      <c r="O1418">
        <v>2661863.978592</v>
      </c>
    </row>
    <row r="1419" spans="1:15" hidden="1" x14ac:dyDescent="0.35">
      <c r="A1419" t="s">
        <v>1717</v>
      </c>
      <c r="B1419" t="s">
        <v>1718</v>
      </c>
      <c r="C1419">
        <v>3.0802652234237899E-3</v>
      </c>
      <c r="D1419" t="s">
        <v>1257</v>
      </c>
      <c r="E1419" t="s">
        <v>1529</v>
      </c>
      <c r="F1419" t="s">
        <v>505</v>
      </c>
      <c r="G1419" t="s">
        <v>1266</v>
      </c>
      <c r="H1419">
        <v>4819620516.6400003</v>
      </c>
      <c r="I1419">
        <v>1</v>
      </c>
      <c r="J1419">
        <v>1443</v>
      </c>
      <c r="K1419" t="s">
        <v>1719</v>
      </c>
      <c r="L1419" s="48">
        <v>46204</v>
      </c>
      <c r="M1419" t="s">
        <v>1634</v>
      </c>
      <c r="N1419">
        <v>10301.567619632</v>
      </c>
      <c r="O1419">
        <v>14865162.07512898</v>
      </c>
    </row>
    <row r="1420" spans="1:15" hidden="1" x14ac:dyDescent="0.35">
      <c r="A1420" t="s">
        <v>1332</v>
      </c>
      <c r="B1420" t="s">
        <v>1333</v>
      </c>
      <c r="C1420">
        <v>3.1446707492469101E-20</v>
      </c>
      <c r="D1420" t="s">
        <v>1257</v>
      </c>
      <c r="E1420" t="s">
        <v>1529</v>
      </c>
      <c r="F1420" t="s">
        <v>505</v>
      </c>
      <c r="G1420" t="s">
        <v>1260</v>
      </c>
      <c r="H1420">
        <v>1876132204.02</v>
      </c>
      <c r="I1420">
        <v>1</v>
      </c>
      <c r="J1420">
        <v>5.6843418860808009E-14</v>
      </c>
      <c r="K1420" t="s">
        <v>248</v>
      </c>
      <c r="L1420" s="48">
        <v>46204</v>
      </c>
      <c r="M1420" t="s">
        <v>1642</v>
      </c>
      <c r="N1420">
        <v>1039.1936751190001</v>
      </c>
      <c r="O1420">
        <v>5.9071321352291766E-11</v>
      </c>
    </row>
    <row r="1421" spans="1:15" x14ac:dyDescent="0.35">
      <c r="A1421" t="s">
        <v>1802</v>
      </c>
      <c r="B1421" t="s">
        <v>1803</v>
      </c>
      <c r="C1421">
        <v>1.377569664205546E-3</v>
      </c>
      <c r="D1421" t="s">
        <v>1257</v>
      </c>
      <c r="E1421" t="s">
        <v>1741</v>
      </c>
      <c r="F1421" t="s">
        <v>505</v>
      </c>
      <c r="G1421" t="s">
        <v>1254</v>
      </c>
      <c r="H1421">
        <v>13609572096.93</v>
      </c>
      <c r="I1421">
        <v>5.0888216000000002</v>
      </c>
      <c r="J1421">
        <v>925538.32000000007</v>
      </c>
      <c r="L1421" s="48">
        <v>46204</v>
      </c>
      <c r="M1421" t="s">
        <v>1804</v>
      </c>
      <c r="N1421">
        <v>4.6079999999999997</v>
      </c>
      <c r="O1421">
        <v>21703216.409596629</v>
      </c>
    </row>
    <row r="1422" spans="1:15" x14ac:dyDescent="0.35">
      <c r="A1422" t="s">
        <v>1802</v>
      </c>
      <c r="B1422" t="s">
        <v>1803</v>
      </c>
      <c r="C1422">
        <v>7.3825631022195904E-3</v>
      </c>
      <c r="D1422" t="s">
        <v>1274</v>
      </c>
      <c r="E1422" t="s">
        <v>1741</v>
      </c>
      <c r="F1422" t="s">
        <v>505</v>
      </c>
      <c r="G1422" t="s">
        <v>1254</v>
      </c>
      <c r="H1422">
        <v>49939198393.660004</v>
      </c>
      <c r="I1422">
        <v>5.0888216000000002</v>
      </c>
      <c r="J1422">
        <v>18366576.00000003</v>
      </c>
      <c r="L1422" s="48">
        <v>46204</v>
      </c>
      <c r="M1422" t="s">
        <v>1804</v>
      </c>
      <c r="N1422">
        <v>4.6079999999999997</v>
      </c>
      <c r="O1422">
        <v>430683165.69680673</v>
      </c>
    </row>
    <row r="1423" spans="1:15" hidden="1" x14ac:dyDescent="0.35">
      <c r="A1423" t="s">
        <v>1935</v>
      </c>
      <c r="B1423" t="s">
        <v>1936</v>
      </c>
      <c r="C1423">
        <v>1.0799007036727479E-8</v>
      </c>
      <c r="D1423" t="s">
        <v>1253</v>
      </c>
      <c r="E1423" t="s">
        <v>1829</v>
      </c>
      <c r="F1423" t="s">
        <v>504</v>
      </c>
      <c r="G1423" t="s">
        <v>1260</v>
      </c>
      <c r="H1423">
        <v>22484075601.540001</v>
      </c>
      <c r="I1423">
        <v>3.6555</v>
      </c>
      <c r="J1423">
        <v>3</v>
      </c>
      <c r="K1423" t="s">
        <v>1937</v>
      </c>
      <c r="L1423" s="48">
        <v>46204</v>
      </c>
      <c r="M1423" t="s">
        <v>1535</v>
      </c>
      <c r="N1423">
        <v>24.02</v>
      </c>
      <c r="O1423">
        <v>263.41532999999998</v>
      </c>
    </row>
    <row r="1424" spans="1:15" hidden="1" x14ac:dyDescent="0.35">
      <c r="A1424" t="s">
        <v>43</v>
      </c>
      <c r="B1424" t="s">
        <v>45</v>
      </c>
      <c r="C1424">
        <v>4.9991294100270968E-5</v>
      </c>
      <c r="D1424" t="s">
        <v>1253</v>
      </c>
      <c r="E1424" t="s">
        <v>1529</v>
      </c>
      <c r="F1424" t="s">
        <v>505</v>
      </c>
      <c r="G1424" t="s">
        <v>1273</v>
      </c>
      <c r="H1424">
        <v>38668920674.18</v>
      </c>
      <c r="I1424">
        <v>1</v>
      </c>
      <c r="J1424">
        <v>17133</v>
      </c>
      <c r="K1424" t="s">
        <v>44</v>
      </c>
      <c r="L1424" s="48">
        <v>46204</v>
      </c>
      <c r="M1424" t="s">
        <v>1732</v>
      </c>
      <c r="N1424">
        <v>113.91562251000001</v>
      </c>
      <c r="O1424">
        <v>1951716.3604638299</v>
      </c>
    </row>
    <row r="1425" spans="1:15" x14ac:dyDescent="0.35">
      <c r="A1425" t="s">
        <v>1869</v>
      </c>
      <c r="B1425" t="s">
        <v>1870</v>
      </c>
      <c r="C1425">
        <v>6.4634445674986898E-9</v>
      </c>
      <c r="D1425" t="s">
        <v>1274</v>
      </c>
      <c r="E1425" t="s">
        <v>1829</v>
      </c>
      <c r="F1425" t="s">
        <v>504</v>
      </c>
      <c r="G1425" t="s">
        <v>1254</v>
      </c>
      <c r="H1425">
        <v>49939198393.660004</v>
      </c>
      <c r="I1425">
        <v>3.6555</v>
      </c>
      <c r="J1425">
        <v>1.929999999998254</v>
      </c>
      <c r="K1425" t="s">
        <v>1871</v>
      </c>
      <c r="L1425" s="48">
        <v>46204</v>
      </c>
      <c r="M1425" t="s">
        <v>1872</v>
      </c>
      <c r="N1425">
        <v>49.7</v>
      </c>
      <c r="O1425">
        <v>350.63921549968279</v>
      </c>
    </row>
    <row r="1426" spans="1:15" x14ac:dyDescent="0.35">
      <c r="A1426" t="s">
        <v>1996</v>
      </c>
      <c r="B1426" t="s">
        <v>1997</v>
      </c>
      <c r="C1426">
        <v>6.4031810879686202E-3</v>
      </c>
      <c r="D1426" t="s">
        <v>1281</v>
      </c>
      <c r="E1426" t="s">
        <v>1829</v>
      </c>
      <c r="F1426" t="s">
        <v>504</v>
      </c>
      <c r="G1426" t="s">
        <v>1254</v>
      </c>
      <c r="H1426">
        <v>12432054192.16</v>
      </c>
      <c r="I1426">
        <v>3.6555</v>
      </c>
      <c r="J1426">
        <v>251421.6</v>
      </c>
      <c r="K1426" t="s">
        <v>1998</v>
      </c>
      <c r="L1426" s="48">
        <v>46204</v>
      </c>
      <c r="M1426" t="s">
        <v>1544</v>
      </c>
      <c r="N1426">
        <v>94.61</v>
      </c>
      <c r="O1426">
        <v>86953369.639068007</v>
      </c>
    </row>
    <row r="1427" spans="1:15" hidden="1" x14ac:dyDescent="0.35">
      <c r="A1427" t="s">
        <v>1308</v>
      </c>
      <c r="B1427" t="s">
        <v>1309</v>
      </c>
      <c r="C1427">
        <v>3.62100754290173E-3</v>
      </c>
      <c r="D1427" t="s">
        <v>1257</v>
      </c>
      <c r="E1427" t="s">
        <v>1529</v>
      </c>
      <c r="F1427" t="s">
        <v>505</v>
      </c>
      <c r="G1427" t="s">
        <v>1263</v>
      </c>
      <c r="H1427">
        <v>6913819376.2700005</v>
      </c>
      <c r="I1427">
        <v>3.6555</v>
      </c>
      <c r="J1427">
        <v>7235</v>
      </c>
      <c r="L1427" s="48">
        <v>46204</v>
      </c>
      <c r="M1427" t="s">
        <v>1599</v>
      </c>
      <c r="N1427">
        <v>1021.75</v>
      </c>
      <c r="O1427">
        <v>27022776.549375001</v>
      </c>
    </row>
    <row r="1428" spans="1:15" hidden="1" x14ac:dyDescent="0.35">
      <c r="A1428" t="s">
        <v>1938</v>
      </c>
      <c r="B1428" t="s">
        <v>1939</v>
      </c>
      <c r="C1428">
        <v>4.506759939898063E-3</v>
      </c>
      <c r="D1428" t="s">
        <v>1253</v>
      </c>
      <c r="E1428" t="s">
        <v>1829</v>
      </c>
      <c r="F1428" t="s">
        <v>504</v>
      </c>
      <c r="G1428" t="s">
        <v>1260</v>
      </c>
      <c r="H1428">
        <v>22484075601.540001</v>
      </c>
      <c r="I1428">
        <v>3.6555</v>
      </c>
      <c r="J1428">
        <v>30242.97247663491</v>
      </c>
      <c r="K1428" t="s">
        <v>1940</v>
      </c>
      <c r="L1428" s="48">
        <v>46204</v>
      </c>
      <c r="M1428" t="s">
        <v>1941</v>
      </c>
      <c r="N1428">
        <v>996.37</v>
      </c>
      <c r="O1428">
        <v>110151877.8235642</v>
      </c>
    </row>
    <row r="1429" spans="1:15" x14ac:dyDescent="0.35">
      <c r="A1429" t="s">
        <v>1802</v>
      </c>
      <c r="B1429" t="s">
        <v>1803</v>
      </c>
      <c r="C1429">
        <v>1.50237300552339E-2</v>
      </c>
      <c r="D1429" t="s">
        <v>1281</v>
      </c>
      <c r="E1429" t="s">
        <v>1741</v>
      </c>
      <c r="F1429" t="s">
        <v>505</v>
      </c>
      <c r="G1429" t="s">
        <v>1254</v>
      </c>
      <c r="H1429">
        <v>12432054192.16</v>
      </c>
      <c r="I1429">
        <v>5.0888216000000002</v>
      </c>
      <c r="J1429">
        <v>9394627</v>
      </c>
      <c r="L1429" s="48">
        <v>46204</v>
      </c>
      <c r="M1429" t="s">
        <v>1804</v>
      </c>
      <c r="N1429">
        <v>4.6079999999999997</v>
      </c>
      <c r="O1429">
        <v>220297332.33351111</v>
      </c>
    </row>
    <row r="1430" spans="1:15" x14ac:dyDescent="0.35">
      <c r="A1430" t="s">
        <v>1798</v>
      </c>
      <c r="B1430" t="s">
        <v>1799</v>
      </c>
      <c r="C1430">
        <v>3.9033824276294149E-2</v>
      </c>
      <c r="D1430" t="s">
        <v>1274</v>
      </c>
      <c r="E1430" t="s">
        <v>1741</v>
      </c>
      <c r="F1430" t="s">
        <v>505</v>
      </c>
      <c r="G1430" t="s">
        <v>1254</v>
      </c>
      <c r="H1430">
        <v>49939198393.660004</v>
      </c>
      <c r="I1430">
        <v>3.6555</v>
      </c>
      <c r="J1430">
        <v>18537055.5</v>
      </c>
      <c r="K1430" t="s">
        <v>1800</v>
      </c>
      <c r="L1430" s="48">
        <v>46204</v>
      </c>
      <c r="M1430" t="s">
        <v>1577</v>
      </c>
      <c r="N1430">
        <v>32.090000000000003</v>
      </c>
      <c r="O1430">
        <v>2174489202.7422218</v>
      </c>
    </row>
    <row r="1431" spans="1:15" hidden="1" x14ac:dyDescent="0.35">
      <c r="A1431" t="s">
        <v>1332</v>
      </c>
      <c r="B1431" t="s">
        <v>1333</v>
      </c>
      <c r="C1431">
        <v>2.48434204193063E-3</v>
      </c>
      <c r="D1431" t="s">
        <v>1274</v>
      </c>
      <c r="E1431" t="s">
        <v>1529</v>
      </c>
      <c r="F1431" t="s">
        <v>505</v>
      </c>
      <c r="G1431" t="s">
        <v>1260</v>
      </c>
      <c r="H1431">
        <v>14659382987.110001</v>
      </c>
      <c r="I1431">
        <v>1</v>
      </c>
      <c r="J1431">
        <v>35300</v>
      </c>
      <c r="K1431" t="s">
        <v>248</v>
      </c>
      <c r="L1431" s="48">
        <v>46204</v>
      </c>
      <c r="M1431" t="s">
        <v>1642</v>
      </c>
      <c r="N1431">
        <v>1039.1936751190001</v>
      </c>
      <c r="O1431">
        <v>36683536.731700704</v>
      </c>
    </row>
    <row r="1432" spans="1:15" hidden="1" x14ac:dyDescent="0.35">
      <c r="A1432" t="s">
        <v>1308</v>
      </c>
      <c r="B1432" t="s">
        <v>1309</v>
      </c>
      <c r="C1432">
        <v>6.89106383943859E-4</v>
      </c>
      <c r="D1432" t="s">
        <v>1274</v>
      </c>
      <c r="E1432" t="s">
        <v>1529</v>
      </c>
      <c r="F1432" t="s">
        <v>505</v>
      </c>
      <c r="G1432" t="s">
        <v>1263</v>
      </c>
      <c r="H1432">
        <v>22242246490.619999</v>
      </c>
      <c r="I1432">
        <v>3.6555</v>
      </c>
      <c r="J1432">
        <v>4474</v>
      </c>
      <c r="L1432" s="48">
        <v>46204</v>
      </c>
      <c r="M1432" t="s">
        <v>1599</v>
      </c>
      <c r="N1432">
        <v>1021.75</v>
      </c>
      <c r="O1432">
        <v>16710421.877250001</v>
      </c>
    </row>
    <row r="1433" spans="1:15" x14ac:dyDescent="0.35">
      <c r="A1433" t="s">
        <v>1942</v>
      </c>
      <c r="B1433" t="s">
        <v>1943</v>
      </c>
      <c r="C1433">
        <v>2.0884375830942101E-4</v>
      </c>
      <c r="D1433" t="s">
        <v>1281</v>
      </c>
      <c r="E1433" t="s">
        <v>1829</v>
      </c>
      <c r="F1433" t="s">
        <v>504</v>
      </c>
      <c r="G1433" t="s">
        <v>1254</v>
      </c>
      <c r="H1433">
        <v>12432054192.16</v>
      </c>
      <c r="I1433">
        <v>3.6555</v>
      </c>
      <c r="J1433">
        <v>19465.915000000001</v>
      </c>
      <c r="K1433" t="s">
        <v>1944</v>
      </c>
      <c r="L1433" s="48">
        <v>46204</v>
      </c>
      <c r="M1433" t="s">
        <v>1945</v>
      </c>
      <c r="N1433">
        <v>40.020000000000003</v>
      </c>
      <c r="O1433">
        <v>2847729.2443456501</v>
      </c>
    </row>
    <row r="1434" spans="1:15" x14ac:dyDescent="0.35">
      <c r="A1434" t="s">
        <v>1798</v>
      </c>
      <c r="B1434" t="s">
        <v>1799</v>
      </c>
      <c r="C1434">
        <v>5.1214396035683327E-2</v>
      </c>
      <c r="D1434" t="s">
        <v>1281</v>
      </c>
      <c r="E1434" t="s">
        <v>1741</v>
      </c>
      <c r="F1434" t="s">
        <v>505</v>
      </c>
      <c r="G1434" t="s">
        <v>1254</v>
      </c>
      <c r="H1434">
        <v>12432054192.16</v>
      </c>
      <c r="I1434">
        <v>3.6555</v>
      </c>
      <c r="J1434">
        <v>6113254</v>
      </c>
      <c r="K1434" t="s">
        <v>1800</v>
      </c>
      <c r="L1434" s="48">
        <v>46204</v>
      </c>
      <c r="M1434" t="s">
        <v>1577</v>
      </c>
      <c r="N1434">
        <v>32.090000000000003</v>
      </c>
      <c r="O1434">
        <v>717115229.90373003</v>
      </c>
    </row>
    <row r="1435" spans="1:15" hidden="1" x14ac:dyDescent="0.35">
      <c r="A1435" t="s">
        <v>34</v>
      </c>
      <c r="B1435" t="s">
        <v>36</v>
      </c>
      <c r="C1435">
        <v>1.999817697182047E-3</v>
      </c>
      <c r="D1435" t="s">
        <v>1257</v>
      </c>
      <c r="E1435" t="s">
        <v>1529</v>
      </c>
      <c r="F1435" t="s">
        <v>505</v>
      </c>
      <c r="G1435" t="s">
        <v>1266</v>
      </c>
      <c r="H1435">
        <v>4819620516.6400003</v>
      </c>
      <c r="I1435">
        <v>1</v>
      </c>
      <c r="J1435">
        <v>1000</v>
      </c>
      <c r="K1435" t="s">
        <v>35</v>
      </c>
      <c r="L1435" s="48">
        <v>46204</v>
      </c>
      <c r="M1435" t="s">
        <v>1670</v>
      </c>
      <c r="N1435">
        <v>9655.8714108980002</v>
      </c>
      <c r="O1435">
        <v>9655871.410898</v>
      </c>
    </row>
    <row r="1436" spans="1:15" hidden="1" x14ac:dyDescent="0.35">
      <c r="A1436" t="s">
        <v>2108</v>
      </c>
      <c r="B1436" t="s">
        <v>2109</v>
      </c>
      <c r="C1436">
        <v>8.1064897654274809E-11</v>
      </c>
      <c r="D1436" t="s">
        <v>1253</v>
      </c>
      <c r="E1436" t="s">
        <v>1829</v>
      </c>
      <c r="F1436" t="s">
        <v>504</v>
      </c>
      <c r="G1436" t="s">
        <v>1263</v>
      </c>
      <c r="H1436">
        <v>32175031138.84</v>
      </c>
      <c r="I1436">
        <v>3.6555</v>
      </c>
      <c r="J1436">
        <v>2.6575867086648941E-3</v>
      </c>
      <c r="K1436" t="s">
        <v>2110</v>
      </c>
      <c r="L1436" s="48">
        <v>46204</v>
      </c>
      <c r="M1436" t="s">
        <v>2104</v>
      </c>
      <c r="N1436">
        <v>290.42</v>
      </c>
      <c r="O1436">
        <v>2.821374601371792</v>
      </c>
    </row>
    <row r="1437" spans="1:15" x14ac:dyDescent="0.35">
      <c r="A1437" t="s">
        <v>1942</v>
      </c>
      <c r="B1437" t="s">
        <v>1943</v>
      </c>
      <c r="C1437">
        <v>3.0728022874518402E-5</v>
      </c>
      <c r="D1437" t="s">
        <v>1274</v>
      </c>
      <c r="E1437" t="s">
        <v>1829</v>
      </c>
      <c r="F1437" t="s">
        <v>504</v>
      </c>
      <c r="G1437" t="s">
        <v>1254</v>
      </c>
      <c r="H1437">
        <v>49939198393.660004</v>
      </c>
      <c r="I1437">
        <v>3.6555</v>
      </c>
      <c r="J1437">
        <v>11394.812999999311</v>
      </c>
      <c r="K1437" t="s">
        <v>1944</v>
      </c>
      <c r="L1437" s="48">
        <v>46204</v>
      </c>
      <c r="M1437" t="s">
        <v>1945</v>
      </c>
      <c r="N1437">
        <v>40.020000000000003</v>
      </c>
      <c r="O1437">
        <v>1666982.631638329</v>
      </c>
    </row>
    <row r="1438" spans="1:15" x14ac:dyDescent="0.35">
      <c r="A1438" t="s">
        <v>2169</v>
      </c>
      <c r="B1438" t="s">
        <v>2170</v>
      </c>
      <c r="C1438">
        <v>1.97683902394685E-8</v>
      </c>
      <c r="D1438" t="s">
        <v>1257</v>
      </c>
      <c r="E1438" t="s">
        <v>1829</v>
      </c>
      <c r="F1438" t="s">
        <v>504</v>
      </c>
      <c r="G1438" t="s">
        <v>1254</v>
      </c>
      <c r="H1438">
        <v>13609572096.93</v>
      </c>
      <c r="I1438">
        <v>3.6555</v>
      </c>
      <c r="J1438">
        <v>0.84700000111024565</v>
      </c>
      <c r="K1438" t="s">
        <v>2171</v>
      </c>
      <c r="L1438" s="48">
        <v>46204</v>
      </c>
      <c r="M1438" t="s">
        <v>2172</v>
      </c>
      <c r="N1438">
        <v>93.54</v>
      </c>
      <c r="O1438">
        <v>289.61934346963238</v>
      </c>
    </row>
    <row r="1439" spans="1:15" hidden="1" x14ac:dyDescent="0.35">
      <c r="A1439" t="s">
        <v>1406</v>
      </c>
      <c r="B1439" t="s">
        <v>1407</v>
      </c>
      <c r="C1439">
        <v>2.9983456617660108E-3</v>
      </c>
      <c r="D1439" t="s">
        <v>1253</v>
      </c>
      <c r="E1439" t="s">
        <v>1533</v>
      </c>
      <c r="F1439" t="s">
        <v>504</v>
      </c>
      <c r="G1439" t="s">
        <v>1263</v>
      </c>
      <c r="H1439">
        <v>32175031138.84</v>
      </c>
      <c r="I1439">
        <v>3.6555</v>
      </c>
      <c r="J1439">
        <v>25362138</v>
      </c>
      <c r="K1439" t="s">
        <v>1495</v>
      </c>
      <c r="L1439" s="48">
        <v>46204</v>
      </c>
      <c r="M1439" t="s">
        <v>1721</v>
      </c>
      <c r="N1439">
        <v>1.125</v>
      </c>
      <c r="O1439">
        <v>104300207.39137501</v>
      </c>
    </row>
    <row r="1440" spans="1:15" hidden="1" x14ac:dyDescent="0.35">
      <c r="A1440" t="s">
        <v>1942</v>
      </c>
      <c r="B1440" t="s">
        <v>1943</v>
      </c>
      <c r="C1440">
        <v>1.8424763709123411E-4</v>
      </c>
      <c r="D1440" t="s">
        <v>1253</v>
      </c>
      <c r="E1440" t="s">
        <v>1829</v>
      </c>
      <c r="F1440" t="s">
        <v>504</v>
      </c>
      <c r="G1440" t="s">
        <v>1260</v>
      </c>
      <c r="H1440">
        <v>22484075601.540001</v>
      </c>
      <c r="I1440">
        <v>3.6555</v>
      </c>
      <c r="J1440">
        <v>30860.727999999312</v>
      </c>
      <c r="K1440" t="s">
        <v>1944</v>
      </c>
      <c r="L1440" s="48">
        <v>46204</v>
      </c>
      <c r="M1440" t="s">
        <v>1945</v>
      </c>
      <c r="N1440">
        <v>40.020000000000003</v>
      </c>
      <c r="O1440">
        <v>4514711.8759839796</v>
      </c>
    </row>
    <row r="1441" spans="1:15" x14ac:dyDescent="0.35">
      <c r="A1441" t="s">
        <v>1798</v>
      </c>
      <c r="B1441" t="s">
        <v>1799</v>
      </c>
      <c r="C1441">
        <v>4.2080483515491863E-3</v>
      </c>
      <c r="D1441" t="s">
        <v>1257</v>
      </c>
      <c r="E1441" t="s">
        <v>1741</v>
      </c>
      <c r="F1441" t="s">
        <v>505</v>
      </c>
      <c r="G1441" t="s">
        <v>1254</v>
      </c>
      <c r="H1441">
        <v>13609572096.93</v>
      </c>
      <c r="I1441">
        <v>3.6555</v>
      </c>
      <c r="J1441">
        <v>539684.78</v>
      </c>
      <c r="K1441" t="s">
        <v>1800</v>
      </c>
      <c r="L1441" s="48">
        <v>46204</v>
      </c>
      <c r="M1441" t="s">
        <v>1577</v>
      </c>
      <c r="N1441">
        <v>32.090000000000003</v>
      </c>
      <c r="O1441">
        <v>63307720.419476107</v>
      </c>
    </row>
    <row r="1442" spans="1:15" x14ac:dyDescent="0.35">
      <c r="A1442" t="s">
        <v>2169</v>
      </c>
      <c r="B1442" t="s">
        <v>2170</v>
      </c>
      <c r="C1442">
        <v>1.4970671816952799E-8</v>
      </c>
      <c r="D1442" t="s">
        <v>1281</v>
      </c>
      <c r="E1442" t="s">
        <v>1829</v>
      </c>
      <c r="F1442" t="s">
        <v>504</v>
      </c>
      <c r="G1442" t="s">
        <v>1254</v>
      </c>
      <c r="H1442">
        <v>12432054192.16</v>
      </c>
      <c r="I1442">
        <v>3.6555</v>
      </c>
      <c r="J1442">
        <v>0.59700000019802246</v>
      </c>
      <c r="K1442" t="s">
        <v>2171</v>
      </c>
      <c r="L1442" s="48">
        <v>46204</v>
      </c>
      <c r="M1442" t="s">
        <v>2172</v>
      </c>
      <c r="N1442">
        <v>93.54</v>
      </c>
      <c r="O1442">
        <v>204.13547565771091</v>
      </c>
    </row>
    <row r="1443" spans="1:15" hidden="1" x14ac:dyDescent="0.35">
      <c r="A1443" t="s">
        <v>2016</v>
      </c>
      <c r="B1443" t="s">
        <v>2017</v>
      </c>
      <c r="C1443">
        <v>3.5678206419898302E-6</v>
      </c>
      <c r="D1443" t="s">
        <v>1274</v>
      </c>
      <c r="E1443" t="s">
        <v>1829</v>
      </c>
      <c r="F1443" t="s">
        <v>504</v>
      </c>
      <c r="G1443" t="s">
        <v>1263</v>
      </c>
      <c r="H1443">
        <v>22242246490.619999</v>
      </c>
      <c r="I1443">
        <v>4.4023187000000004</v>
      </c>
      <c r="J1443">
        <v>1000</v>
      </c>
      <c r="K1443" t="s">
        <v>2018</v>
      </c>
      <c r="L1443" s="48">
        <v>46204</v>
      </c>
      <c r="M1443" t="s">
        <v>2019</v>
      </c>
      <c r="N1443">
        <v>20.9</v>
      </c>
      <c r="O1443">
        <v>92008.460830000011</v>
      </c>
    </row>
    <row r="1444" spans="1:15" hidden="1" x14ac:dyDescent="0.35">
      <c r="A1444" t="s">
        <v>1980</v>
      </c>
      <c r="B1444" t="s">
        <v>1981</v>
      </c>
      <c r="C1444">
        <v>3.7964405420386697E-2</v>
      </c>
      <c r="D1444" t="s">
        <v>1281</v>
      </c>
      <c r="E1444" t="s">
        <v>1829</v>
      </c>
      <c r="F1444" t="s">
        <v>504</v>
      </c>
      <c r="G1444" t="s">
        <v>1266</v>
      </c>
      <c r="H1444">
        <v>3464528509.8000002</v>
      </c>
      <c r="I1444">
        <v>3.6555</v>
      </c>
      <c r="J1444">
        <v>71601.204624859238</v>
      </c>
      <c r="K1444" t="s">
        <v>1982</v>
      </c>
      <c r="L1444" s="48">
        <v>46204</v>
      </c>
      <c r="M1444" t="s">
        <v>1544</v>
      </c>
      <c r="N1444">
        <v>555.52</v>
      </c>
      <c r="O1444">
        <v>145400806.81174919</v>
      </c>
    </row>
    <row r="1445" spans="1:15" x14ac:dyDescent="0.35">
      <c r="A1445" t="s">
        <v>70</v>
      </c>
      <c r="B1445" t="s">
        <v>71</v>
      </c>
      <c r="C1445">
        <v>1.2028693606950389E-5</v>
      </c>
      <c r="D1445" t="s">
        <v>1274</v>
      </c>
      <c r="E1445" t="s">
        <v>1741</v>
      </c>
      <c r="F1445" t="s">
        <v>505</v>
      </c>
      <c r="G1445" t="s">
        <v>1254</v>
      </c>
      <c r="H1445">
        <v>49939198393.660004</v>
      </c>
      <c r="I1445">
        <v>3.6555</v>
      </c>
      <c r="J1445">
        <v>35096</v>
      </c>
      <c r="L1445" s="48">
        <v>46204</v>
      </c>
      <c r="M1445" t="s">
        <v>1801</v>
      </c>
      <c r="N1445">
        <v>5.0631000000000004</v>
      </c>
      <c r="O1445">
        <v>649562.45530679997</v>
      </c>
    </row>
    <row r="1446" spans="1:15" x14ac:dyDescent="0.35">
      <c r="A1446" t="s">
        <v>1386</v>
      </c>
      <c r="B1446" t="s">
        <v>1387</v>
      </c>
      <c r="C1446">
        <v>1.8433662524965699E-8</v>
      </c>
      <c r="D1446" t="s">
        <v>1257</v>
      </c>
      <c r="E1446" t="s">
        <v>1741</v>
      </c>
      <c r="F1446" t="s">
        <v>505</v>
      </c>
      <c r="G1446" t="s">
        <v>1254</v>
      </c>
      <c r="H1446">
        <v>13609572096.93</v>
      </c>
      <c r="I1446">
        <v>1</v>
      </c>
      <c r="J1446">
        <v>279</v>
      </c>
      <c r="K1446" t="s">
        <v>1778</v>
      </c>
      <c r="L1446" s="48">
        <v>46204</v>
      </c>
      <c r="M1446" t="s">
        <v>1779</v>
      </c>
      <c r="N1446">
        <v>0.9</v>
      </c>
      <c r="O1446">
        <v>251.1</v>
      </c>
    </row>
    <row r="1447" spans="1:15" hidden="1" x14ac:dyDescent="0.35">
      <c r="A1447" t="s">
        <v>1924</v>
      </c>
      <c r="B1447" t="s">
        <v>655</v>
      </c>
      <c r="C1447">
        <v>4.12880676179853E-2</v>
      </c>
      <c r="D1447" t="s">
        <v>1257</v>
      </c>
      <c r="E1447" t="s">
        <v>1533</v>
      </c>
      <c r="F1447" t="s">
        <v>504</v>
      </c>
      <c r="G1447" t="s">
        <v>1260</v>
      </c>
      <c r="H1447">
        <v>1876132204.02</v>
      </c>
      <c r="I1447">
        <v>3.6555</v>
      </c>
      <c r="J1447">
        <v>900000</v>
      </c>
      <c r="K1447" t="s">
        <v>1925</v>
      </c>
      <c r="L1447" s="48">
        <v>46204</v>
      </c>
      <c r="M1447" t="s">
        <v>1923</v>
      </c>
      <c r="N1447">
        <v>25.35</v>
      </c>
      <c r="O1447">
        <v>83400232.5</v>
      </c>
    </row>
    <row r="1448" spans="1:15" hidden="1" x14ac:dyDescent="0.35">
      <c r="A1448" t="s">
        <v>1376</v>
      </c>
      <c r="B1448" t="s">
        <v>1377</v>
      </c>
      <c r="C1448">
        <v>1.854235556375402E-3</v>
      </c>
      <c r="D1448" t="s">
        <v>1253</v>
      </c>
      <c r="E1448" t="s">
        <v>1741</v>
      </c>
      <c r="F1448" t="s">
        <v>505</v>
      </c>
      <c r="G1448" t="s">
        <v>1273</v>
      </c>
      <c r="H1448">
        <v>38668920674.18</v>
      </c>
      <c r="I1448">
        <v>1</v>
      </c>
      <c r="J1448">
        <v>34196619</v>
      </c>
      <c r="K1448" t="s">
        <v>1742</v>
      </c>
      <c r="L1448" s="48">
        <v>46204</v>
      </c>
      <c r="M1448" t="s">
        <v>1576</v>
      </c>
      <c r="N1448">
        <v>2.1330686000000001</v>
      </c>
      <c r="O1448">
        <v>72943734.215063408</v>
      </c>
    </row>
    <row r="1449" spans="1:15" x14ac:dyDescent="0.35">
      <c r="A1449" t="s">
        <v>2169</v>
      </c>
      <c r="B1449" t="s">
        <v>2170</v>
      </c>
      <c r="C1449">
        <v>3.7755003825335699E-9</v>
      </c>
      <c r="D1449" t="s">
        <v>1274</v>
      </c>
      <c r="E1449" t="s">
        <v>1829</v>
      </c>
      <c r="F1449" t="s">
        <v>504</v>
      </c>
      <c r="G1449" t="s">
        <v>1254</v>
      </c>
      <c r="H1449">
        <v>49939198393.660004</v>
      </c>
      <c r="I1449">
        <v>3.6555</v>
      </c>
      <c r="J1449">
        <v>0.59899999982008012</v>
      </c>
      <c r="K1449" t="s">
        <v>2171</v>
      </c>
      <c r="L1449" s="48">
        <v>46204</v>
      </c>
      <c r="M1449" t="s">
        <v>2172</v>
      </c>
      <c r="N1449">
        <v>93.54</v>
      </c>
      <c r="O1449">
        <v>204.81934646847901</v>
      </c>
    </row>
    <row r="1450" spans="1:15" x14ac:dyDescent="0.35">
      <c r="A1450" t="s">
        <v>2093</v>
      </c>
      <c r="B1450" t="s">
        <v>2094</v>
      </c>
      <c r="C1450">
        <v>2.7729808536980199E-8</v>
      </c>
      <c r="D1450" t="s">
        <v>1274</v>
      </c>
      <c r="E1450" t="s">
        <v>1829</v>
      </c>
      <c r="F1450" t="s">
        <v>504</v>
      </c>
      <c r="G1450" t="s">
        <v>1254</v>
      </c>
      <c r="H1450">
        <v>49939198393.660004</v>
      </c>
      <c r="I1450">
        <v>3.6555</v>
      </c>
      <c r="J1450">
        <v>1.4970000000000001</v>
      </c>
      <c r="K1450" t="s">
        <v>2095</v>
      </c>
      <c r="L1450" s="48">
        <v>46204</v>
      </c>
      <c r="M1450" t="s">
        <v>1958</v>
      </c>
      <c r="N1450">
        <v>274.89999999999998</v>
      </c>
      <c r="O1450">
        <v>1504.3307341499999</v>
      </c>
    </row>
    <row r="1451" spans="1:15" hidden="1" x14ac:dyDescent="0.35">
      <c r="A1451" t="s">
        <v>1980</v>
      </c>
      <c r="B1451" t="s">
        <v>1981</v>
      </c>
      <c r="C1451">
        <v>4.6091550028799902E-2</v>
      </c>
      <c r="D1451" t="s">
        <v>1257</v>
      </c>
      <c r="E1451" t="s">
        <v>1829</v>
      </c>
      <c r="F1451" t="s">
        <v>504</v>
      </c>
      <c r="G1451" t="s">
        <v>1266</v>
      </c>
      <c r="H1451">
        <v>4819620516.6400003</v>
      </c>
      <c r="I1451">
        <v>3.6555</v>
      </c>
      <c r="J1451">
        <v>118333.7</v>
      </c>
      <c r="K1451" t="s">
        <v>1982</v>
      </c>
      <c r="L1451" s="48">
        <v>46204</v>
      </c>
      <c r="M1451" t="s">
        <v>1544</v>
      </c>
      <c r="N1451">
        <v>555.52</v>
      </c>
      <c r="O1451">
        <v>240300642.191232</v>
      </c>
    </row>
    <row r="1452" spans="1:15" x14ac:dyDescent="0.35">
      <c r="A1452" t="s">
        <v>1386</v>
      </c>
      <c r="B1452" t="s">
        <v>1387</v>
      </c>
      <c r="C1452">
        <v>1.3005048085698799E-7</v>
      </c>
      <c r="D1452" t="s">
        <v>1281</v>
      </c>
      <c r="E1452" t="s">
        <v>1741</v>
      </c>
      <c r="F1452" t="s">
        <v>505</v>
      </c>
      <c r="G1452" t="s">
        <v>1254</v>
      </c>
      <c r="H1452">
        <v>12432054192.16</v>
      </c>
      <c r="I1452">
        <v>1</v>
      </c>
      <c r="J1452">
        <v>1832</v>
      </c>
      <c r="K1452" t="s">
        <v>1778</v>
      </c>
      <c r="L1452" s="48">
        <v>46204</v>
      </c>
      <c r="M1452" t="s">
        <v>1779</v>
      </c>
      <c r="N1452">
        <v>0.9</v>
      </c>
      <c r="O1452">
        <v>1648.8</v>
      </c>
    </row>
    <row r="1453" spans="1:15" hidden="1" x14ac:dyDescent="0.35">
      <c r="A1453" t="s">
        <v>1929</v>
      </c>
      <c r="B1453" t="s">
        <v>1930</v>
      </c>
      <c r="C1453">
        <v>2.5066131490184E-3</v>
      </c>
      <c r="D1453" t="s">
        <v>1257</v>
      </c>
      <c r="E1453" t="s">
        <v>1533</v>
      </c>
      <c r="F1453" t="s">
        <v>504</v>
      </c>
      <c r="G1453" t="s">
        <v>1260</v>
      </c>
      <c r="H1453">
        <v>1876132204.02</v>
      </c>
      <c r="I1453">
        <v>3.6555</v>
      </c>
      <c r="J1453">
        <v>42903.11</v>
      </c>
      <c r="K1453" t="s">
        <v>1931</v>
      </c>
      <c r="L1453" s="48">
        <v>46204</v>
      </c>
      <c r="M1453" t="s">
        <v>1535</v>
      </c>
      <c r="N1453">
        <v>32.36</v>
      </c>
      <c r="O1453">
        <v>5075093.8300577998</v>
      </c>
    </row>
    <row r="1454" spans="1:15" x14ac:dyDescent="0.35">
      <c r="A1454" t="s">
        <v>1386</v>
      </c>
      <c r="B1454" t="s">
        <v>1387</v>
      </c>
      <c r="C1454">
        <v>4.8229557387658198E-8</v>
      </c>
      <c r="D1454" t="s">
        <v>1274</v>
      </c>
      <c r="E1454" t="s">
        <v>1741</v>
      </c>
      <c r="F1454" t="s">
        <v>505</v>
      </c>
      <c r="G1454" t="s">
        <v>1254</v>
      </c>
      <c r="H1454">
        <v>49939198393.660004</v>
      </c>
      <c r="I1454">
        <v>1</v>
      </c>
      <c r="J1454">
        <v>2703</v>
      </c>
      <c r="K1454" t="s">
        <v>1778</v>
      </c>
      <c r="L1454" s="48">
        <v>46204</v>
      </c>
      <c r="M1454" t="s">
        <v>1779</v>
      </c>
      <c r="N1454">
        <v>0.9</v>
      </c>
      <c r="O1454">
        <v>2432.6999999999998</v>
      </c>
    </row>
    <row r="1455" spans="1:15" hidden="1" x14ac:dyDescent="0.35">
      <c r="A1455" t="s">
        <v>2155</v>
      </c>
      <c r="B1455" t="s">
        <v>2156</v>
      </c>
      <c r="C1455">
        <v>2.6869530572254121E-6</v>
      </c>
      <c r="D1455" t="s">
        <v>1274</v>
      </c>
      <c r="E1455" t="s">
        <v>1829</v>
      </c>
      <c r="F1455" t="s">
        <v>504</v>
      </c>
      <c r="G1455" t="s">
        <v>1263</v>
      </c>
      <c r="H1455">
        <v>22242246490.619999</v>
      </c>
      <c r="I1455">
        <v>5.0888216000000002</v>
      </c>
      <c r="J1455">
        <v>7191.8249999927903</v>
      </c>
      <c r="K1455" t="s">
        <v>2157</v>
      </c>
      <c r="L1455" s="48">
        <v>46204</v>
      </c>
      <c r="M1455" t="s">
        <v>2158</v>
      </c>
      <c r="N1455">
        <v>1.847059</v>
      </c>
      <c r="O1455">
        <v>67598.507179998778</v>
      </c>
    </row>
    <row r="1456" spans="1:15" hidden="1" x14ac:dyDescent="0.35">
      <c r="A1456" t="s">
        <v>1747</v>
      </c>
      <c r="B1456" t="s">
        <v>1748</v>
      </c>
      <c r="C1456">
        <v>8.545732584780483E-3</v>
      </c>
      <c r="D1456" t="s">
        <v>1253</v>
      </c>
      <c r="E1456" t="s">
        <v>1741</v>
      </c>
      <c r="F1456" t="s">
        <v>505</v>
      </c>
      <c r="G1456" t="s">
        <v>1273</v>
      </c>
      <c r="H1456">
        <v>38668920674.18</v>
      </c>
      <c r="I1456">
        <v>3.6555</v>
      </c>
      <c r="J1456">
        <v>1569036</v>
      </c>
      <c r="K1456" t="s">
        <v>1749</v>
      </c>
      <c r="L1456" s="48">
        <v>46204</v>
      </c>
      <c r="M1456" t="s">
        <v>1750</v>
      </c>
      <c r="N1456">
        <v>59.88</v>
      </c>
      <c r="O1456">
        <v>343448392.54824001</v>
      </c>
    </row>
    <row r="1457" spans="1:15" x14ac:dyDescent="0.35">
      <c r="A1457" t="s">
        <v>2093</v>
      </c>
      <c r="B1457" t="s">
        <v>2094</v>
      </c>
      <c r="C1457">
        <v>1.74585991509862E-7</v>
      </c>
      <c r="D1457" t="s">
        <v>1281</v>
      </c>
      <c r="E1457" t="s">
        <v>1829</v>
      </c>
      <c r="F1457" t="s">
        <v>504</v>
      </c>
      <c r="G1457" t="s">
        <v>1254</v>
      </c>
      <c r="H1457">
        <v>12432054192.16</v>
      </c>
      <c r="I1457">
        <v>3.6555</v>
      </c>
      <c r="J1457">
        <v>2.3690000000000011</v>
      </c>
      <c r="K1457" t="s">
        <v>2095</v>
      </c>
      <c r="L1457" s="48">
        <v>46204</v>
      </c>
      <c r="M1457" t="s">
        <v>1958</v>
      </c>
      <c r="N1457">
        <v>274.89999999999998</v>
      </c>
      <c r="O1457">
        <v>2380.6008745499998</v>
      </c>
    </row>
    <row r="1458" spans="1:15" hidden="1" x14ac:dyDescent="0.35">
      <c r="A1458" t="s">
        <v>2124</v>
      </c>
      <c r="B1458" t="s">
        <v>2125</v>
      </c>
      <c r="C1458">
        <v>3.0827867463323579E-2</v>
      </c>
      <c r="D1458" t="s">
        <v>1253</v>
      </c>
      <c r="E1458" t="s">
        <v>1829</v>
      </c>
      <c r="F1458" t="s">
        <v>504</v>
      </c>
      <c r="G1458" t="s">
        <v>1263</v>
      </c>
      <c r="H1458">
        <v>32175031138.84</v>
      </c>
      <c r="I1458">
        <v>3.6555</v>
      </c>
      <c r="J1458">
        <v>3776412.0706321872</v>
      </c>
      <c r="K1458" t="s">
        <v>2126</v>
      </c>
      <c r="L1458" s="48">
        <v>46204</v>
      </c>
      <c r="M1458" t="s">
        <v>2127</v>
      </c>
      <c r="N1458">
        <v>79.989999999999995</v>
      </c>
      <c r="O1458">
        <v>1104235899.192435</v>
      </c>
    </row>
    <row r="1459" spans="1:15" x14ac:dyDescent="0.35">
      <c r="A1459" t="s">
        <v>2093</v>
      </c>
      <c r="B1459" t="s">
        <v>2094</v>
      </c>
      <c r="C1459">
        <v>1.07618816726016E-7</v>
      </c>
      <c r="D1459" t="s">
        <v>1257</v>
      </c>
      <c r="E1459" t="s">
        <v>1829</v>
      </c>
      <c r="F1459" t="s">
        <v>504</v>
      </c>
      <c r="G1459" t="s">
        <v>1254</v>
      </c>
      <c r="H1459">
        <v>13609572096.93</v>
      </c>
      <c r="I1459">
        <v>3.6555</v>
      </c>
      <c r="J1459">
        <v>1.568999999953917</v>
      </c>
      <c r="K1459" t="s">
        <v>2095</v>
      </c>
      <c r="L1459" s="48">
        <v>46204</v>
      </c>
      <c r="M1459" t="s">
        <v>1958</v>
      </c>
      <c r="N1459">
        <v>274.89999999999998</v>
      </c>
      <c r="O1459">
        <v>1576.683314503691</v>
      </c>
    </row>
    <row r="1460" spans="1:15" hidden="1" x14ac:dyDescent="0.35">
      <c r="A1460" t="s">
        <v>1949</v>
      </c>
      <c r="B1460" t="s">
        <v>1950</v>
      </c>
      <c r="C1460">
        <v>8.3301478649336767E-8</v>
      </c>
      <c r="D1460" t="s">
        <v>1253</v>
      </c>
      <c r="E1460" t="s">
        <v>1829</v>
      </c>
      <c r="F1460" t="s">
        <v>504</v>
      </c>
      <c r="G1460" t="s">
        <v>1260</v>
      </c>
      <c r="H1460">
        <v>22484075601.540001</v>
      </c>
      <c r="I1460">
        <v>3.6555</v>
      </c>
      <c r="J1460">
        <v>1.6259999998079999</v>
      </c>
      <c r="K1460" t="s">
        <v>1951</v>
      </c>
      <c r="L1460" s="48">
        <v>46204</v>
      </c>
      <c r="M1460" t="s">
        <v>1945</v>
      </c>
      <c r="N1460">
        <v>341.08</v>
      </c>
      <c r="O1460">
        <v>2027.325970200611</v>
      </c>
    </row>
    <row r="1461" spans="1:15" x14ac:dyDescent="0.35">
      <c r="A1461" t="s">
        <v>66</v>
      </c>
      <c r="B1461" t="s">
        <v>675</v>
      </c>
      <c r="C1461">
        <v>2.6253294619700372E-10</v>
      </c>
      <c r="D1461" t="s">
        <v>1281</v>
      </c>
      <c r="E1461" t="s">
        <v>1741</v>
      </c>
      <c r="F1461" t="s">
        <v>505</v>
      </c>
      <c r="G1461" t="s">
        <v>1254</v>
      </c>
      <c r="H1461">
        <v>12432054192.16</v>
      </c>
      <c r="I1461">
        <v>3.6555</v>
      </c>
      <c r="J1461">
        <v>0.37000000000000449</v>
      </c>
      <c r="K1461" t="s">
        <v>1778</v>
      </c>
      <c r="L1461" s="48">
        <v>46204</v>
      </c>
      <c r="M1461" t="s">
        <v>1779</v>
      </c>
      <c r="N1461">
        <v>2.6458914999999998</v>
      </c>
      <c r="O1461">
        <v>3.578660859952544</v>
      </c>
    </row>
    <row r="1462" spans="1:15" x14ac:dyDescent="0.35">
      <c r="A1462" t="s">
        <v>66</v>
      </c>
      <c r="B1462" t="s">
        <v>675</v>
      </c>
      <c r="C1462">
        <v>6.6522974121348962E-9</v>
      </c>
      <c r="D1462" t="s">
        <v>1274</v>
      </c>
      <c r="E1462" t="s">
        <v>1741</v>
      </c>
      <c r="F1462" t="s">
        <v>505</v>
      </c>
      <c r="G1462" t="s">
        <v>1254</v>
      </c>
      <c r="H1462">
        <v>49939198393.660004</v>
      </c>
      <c r="I1462">
        <v>3.6555</v>
      </c>
      <c r="J1462">
        <v>37.29999998170095</v>
      </c>
      <c r="K1462" t="s">
        <v>1778</v>
      </c>
      <c r="L1462" s="48">
        <v>46204</v>
      </c>
      <c r="M1462" t="s">
        <v>1779</v>
      </c>
      <c r="N1462">
        <v>2.6458914999999998</v>
      </c>
      <c r="O1462">
        <v>360.76770273173548</v>
      </c>
    </row>
    <row r="1463" spans="1:15" hidden="1" x14ac:dyDescent="0.35">
      <c r="A1463" t="s">
        <v>1967</v>
      </c>
      <c r="B1463" t="s">
        <v>1968</v>
      </c>
      <c r="C1463">
        <v>5.0500951147113664E-3</v>
      </c>
      <c r="D1463" t="s">
        <v>1253</v>
      </c>
      <c r="E1463" t="s">
        <v>1829</v>
      </c>
      <c r="F1463" t="s">
        <v>504</v>
      </c>
      <c r="G1463" t="s">
        <v>1260</v>
      </c>
      <c r="H1463">
        <v>22484075601.540001</v>
      </c>
      <c r="I1463">
        <v>3.6555</v>
      </c>
      <c r="J1463">
        <v>946823.9700000002</v>
      </c>
      <c r="K1463" t="s">
        <v>1969</v>
      </c>
      <c r="L1463" s="48">
        <v>46204</v>
      </c>
      <c r="M1463" t="s">
        <v>1544</v>
      </c>
      <c r="N1463">
        <v>36.619999999999997</v>
      </c>
      <c r="O1463">
        <v>126746032.1179077</v>
      </c>
    </row>
    <row r="1464" spans="1:15" hidden="1" x14ac:dyDescent="0.35">
      <c r="A1464" t="s">
        <v>1350</v>
      </c>
      <c r="B1464" t="s">
        <v>1351</v>
      </c>
      <c r="C1464">
        <v>6.3198660321654599E-3</v>
      </c>
      <c r="D1464" t="s">
        <v>1257</v>
      </c>
      <c r="E1464" t="s">
        <v>1529</v>
      </c>
      <c r="F1464" t="s">
        <v>505</v>
      </c>
      <c r="G1464" t="s">
        <v>1260</v>
      </c>
      <c r="H1464">
        <v>1876132204.02</v>
      </c>
      <c r="I1464">
        <v>1</v>
      </c>
      <c r="J1464">
        <v>2363</v>
      </c>
      <c r="K1464" t="s">
        <v>1692</v>
      </c>
      <c r="L1464" s="48">
        <v>46204</v>
      </c>
      <c r="M1464" t="s">
        <v>1693</v>
      </c>
      <c r="N1464">
        <v>5026.4298376349998</v>
      </c>
      <c r="O1464">
        <v>11877453.706331501</v>
      </c>
    </row>
    <row r="1465" spans="1:15" x14ac:dyDescent="0.35">
      <c r="A1465" t="s">
        <v>1946</v>
      </c>
      <c r="B1465" t="s">
        <v>1947</v>
      </c>
      <c r="C1465">
        <v>5.7849236233442902E-7</v>
      </c>
      <c r="D1465" t="s">
        <v>1257</v>
      </c>
      <c r="E1465" t="s">
        <v>1829</v>
      </c>
      <c r="F1465" t="s">
        <v>504</v>
      </c>
      <c r="G1465" t="s">
        <v>1254</v>
      </c>
      <c r="H1465">
        <v>13609572096.93</v>
      </c>
      <c r="I1465">
        <v>3.6555</v>
      </c>
      <c r="J1465">
        <v>10</v>
      </c>
      <c r="K1465" t="s">
        <v>1948</v>
      </c>
      <c r="L1465" s="48">
        <v>46204</v>
      </c>
      <c r="M1465" t="s">
        <v>1945</v>
      </c>
      <c r="N1465">
        <v>231.85</v>
      </c>
      <c r="O1465">
        <v>8475.2767499999991</v>
      </c>
    </row>
    <row r="1466" spans="1:15" hidden="1" x14ac:dyDescent="0.35">
      <c r="A1466" t="s">
        <v>1368</v>
      </c>
      <c r="B1466" t="s">
        <v>1369</v>
      </c>
      <c r="C1466">
        <v>2.0996599590440358E-3</v>
      </c>
      <c r="D1466" t="s">
        <v>1274</v>
      </c>
      <c r="E1466" t="s">
        <v>1529</v>
      </c>
      <c r="F1466" t="s">
        <v>505</v>
      </c>
      <c r="G1466" t="s">
        <v>1266</v>
      </c>
      <c r="H1466">
        <v>13037568915.93</v>
      </c>
      <c r="I1466">
        <v>1</v>
      </c>
      <c r="J1466">
        <v>2500</v>
      </c>
      <c r="K1466" t="s">
        <v>1474</v>
      </c>
      <c r="L1466" s="48">
        <v>46204</v>
      </c>
      <c r="M1466" t="s">
        <v>1720</v>
      </c>
      <c r="N1466">
        <v>11080.178199874999</v>
      </c>
      <c r="O1466">
        <v>27700445.4996875</v>
      </c>
    </row>
    <row r="1467" spans="1:15" x14ac:dyDescent="0.35">
      <c r="A1467" t="s">
        <v>1946</v>
      </c>
      <c r="B1467" t="s">
        <v>1947</v>
      </c>
      <c r="C1467">
        <v>6.2155089101011099E-7</v>
      </c>
      <c r="D1467" t="s">
        <v>1281</v>
      </c>
      <c r="E1467" t="s">
        <v>1829</v>
      </c>
      <c r="F1467" t="s">
        <v>504</v>
      </c>
      <c r="G1467" t="s">
        <v>1254</v>
      </c>
      <c r="H1467">
        <v>12432054192.16</v>
      </c>
      <c r="I1467">
        <v>3.6555</v>
      </c>
      <c r="J1467">
        <v>9.9999999999781721</v>
      </c>
      <c r="K1467" t="s">
        <v>1948</v>
      </c>
      <c r="L1467" s="48">
        <v>46204</v>
      </c>
      <c r="M1467" t="s">
        <v>1945</v>
      </c>
      <c r="N1467">
        <v>231.85</v>
      </c>
      <c r="O1467">
        <v>8475.2767499815</v>
      </c>
    </row>
    <row r="1468" spans="1:15" x14ac:dyDescent="0.35">
      <c r="A1468" t="s">
        <v>66</v>
      </c>
      <c r="B1468" t="s">
        <v>675</v>
      </c>
      <c r="C1468">
        <v>9.1794746031510037E-10</v>
      </c>
      <c r="D1468" t="s">
        <v>1257</v>
      </c>
      <c r="E1468" t="s">
        <v>1741</v>
      </c>
      <c r="F1468" t="s">
        <v>505</v>
      </c>
      <c r="G1468" t="s">
        <v>1254</v>
      </c>
      <c r="H1468">
        <v>13609572096.93</v>
      </c>
      <c r="I1468">
        <v>3.6555</v>
      </c>
      <c r="J1468">
        <v>1.390000000000001</v>
      </c>
      <c r="K1468" t="s">
        <v>1778</v>
      </c>
      <c r="L1468" s="48">
        <v>46204</v>
      </c>
      <c r="M1468" t="s">
        <v>1779</v>
      </c>
      <c r="N1468">
        <v>2.6458914999999998</v>
      </c>
      <c r="O1468">
        <v>13.44415836576751</v>
      </c>
    </row>
    <row r="1469" spans="1:15" hidden="1" x14ac:dyDescent="0.35">
      <c r="A1469" t="s">
        <v>1536</v>
      </c>
      <c r="B1469" t="s">
        <v>1537</v>
      </c>
      <c r="C1469">
        <v>1.56487213473371E-3</v>
      </c>
      <c r="D1469" t="s">
        <v>1257</v>
      </c>
      <c r="E1469" t="s">
        <v>1523</v>
      </c>
      <c r="F1469" t="s">
        <v>505</v>
      </c>
      <c r="G1469" t="s">
        <v>1263</v>
      </c>
      <c r="H1469">
        <v>6913819376.2700005</v>
      </c>
      <c r="I1469">
        <v>3.6555</v>
      </c>
      <c r="J1469">
        <v>2999.77</v>
      </c>
      <c r="L1469" s="48">
        <v>46204</v>
      </c>
      <c r="M1469" t="s">
        <v>1538</v>
      </c>
      <c r="N1469">
        <v>1060.3362030000001</v>
      </c>
      <c r="O1469">
        <v>11627285.47663179</v>
      </c>
    </row>
    <row r="1470" spans="1:15" x14ac:dyDescent="0.35">
      <c r="A1470" t="s">
        <v>635</v>
      </c>
      <c r="B1470" t="s">
        <v>636</v>
      </c>
      <c r="C1470">
        <v>8.3721873673603202E-4</v>
      </c>
      <c r="D1470" t="s">
        <v>1281</v>
      </c>
      <c r="E1470" t="s">
        <v>1741</v>
      </c>
      <c r="F1470" t="s">
        <v>505</v>
      </c>
      <c r="G1470" t="s">
        <v>1254</v>
      </c>
      <c r="H1470">
        <v>12432054192.16</v>
      </c>
      <c r="I1470">
        <v>1</v>
      </c>
      <c r="J1470">
        <v>7890107.9999999991</v>
      </c>
      <c r="K1470" t="s">
        <v>1759</v>
      </c>
      <c r="L1470" s="48">
        <v>46204</v>
      </c>
      <c r="M1470" t="s">
        <v>1611</v>
      </c>
      <c r="N1470">
        <v>1.3452778999999999</v>
      </c>
      <c r="O1470">
        <v>10614387.921013201</v>
      </c>
    </row>
    <row r="1471" spans="1:15" hidden="1" x14ac:dyDescent="0.35">
      <c r="A1471" t="s">
        <v>2128</v>
      </c>
      <c r="B1471" t="s">
        <v>2129</v>
      </c>
      <c r="C1471">
        <v>1.557741418439508E-2</v>
      </c>
      <c r="D1471" t="s">
        <v>1253</v>
      </c>
      <c r="E1471" t="s">
        <v>1829</v>
      </c>
      <c r="F1471" t="s">
        <v>504</v>
      </c>
      <c r="G1471" t="s">
        <v>1263</v>
      </c>
      <c r="H1471">
        <v>32175031138.84</v>
      </c>
      <c r="I1471">
        <v>3.6555</v>
      </c>
      <c r="J1471">
        <v>1977039.4275474311</v>
      </c>
      <c r="K1471" t="s">
        <v>2130</v>
      </c>
      <c r="L1471" s="48">
        <v>46204</v>
      </c>
      <c r="M1471" t="s">
        <v>2127</v>
      </c>
      <c r="N1471">
        <v>77.400000000000006</v>
      </c>
      <c r="O1471">
        <v>559375034.3607316</v>
      </c>
    </row>
    <row r="1472" spans="1:15" hidden="1" x14ac:dyDescent="0.35">
      <c r="A1472" t="s">
        <v>1372</v>
      </c>
      <c r="B1472" t="s">
        <v>1373</v>
      </c>
      <c r="C1472">
        <v>6.4461533851967005E-4</v>
      </c>
      <c r="D1472" t="s">
        <v>1274</v>
      </c>
      <c r="E1472" t="s">
        <v>1529</v>
      </c>
      <c r="F1472" t="s">
        <v>505</v>
      </c>
      <c r="G1472" t="s">
        <v>1263</v>
      </c>
      <c r="H1472">
        <v>22242246490.619999</v>
      </c>
      <c r="I1472">
        <v>3.6555</v>
      </c>
      <c r="J1472">
        <v>4229.1399999999994</v>
      </c>
      <c r="L1472" s="48">
        <v>46204</v>
      </c>
      <c r="M1472" t="s">
        <v>1720</v>
      </c>
      <c r="N1472">
        <v>1004.9236110000001</v>
      </c>
      <c r="O1472">
        <v>15535738.431340801</v>
      </c>
    </row>
    <row r="1473" spans="1:15" x14ac:dyDescent="0.35">
      <c r="A1473" t="s">
        <v>1946</v>
      </c>
      <c r="B1473" t="s">
        <v>1947</v>
      </c>
      <c r="C1473">
        <v>1.5622748125788401E-7</v>
      </c>
      <c r="D1473" t="s">
        <v>1274</v>
      </c>
      <c r="E1473" t="s">
        <v>1829</v>
      </c>
      <c r="F1473" t="s">
        <v>504</v>
      </c>
      <c r="G1473" t="s">
        <v>1254</v>
      </c>
      <c r="H1473">
        <v>49939198393.660004</v>
      </c>
      <c r="I1473">
        <v>3.6555</v>
      </c>
      <c r="J1473">
        <v>9.9999999999854481</v>
      </c>
      <c r="K1473" t="s">
        <v>1948</v>
      </c>
      <c r="L1473" s="48">
        <v>46204</v>
      </c>
      <c r="M1473" t="s">
        <v>1945</v>
      </c>
      <c r="N1473">
        <v>231.85</v>
      </c>
      <c r="O1473">
        <v>8475.2767499876663</v>
      </c>
    </row>
    <row r="1474" spans="1:15" x14ac:dyDescent="0.35">
      <c r="A1474" t="s">
        <v>1845</v>
      </c>
      <c r="B1474" t="s">
        <v>1846</v>
      </c>
      <c r="C1474">
        <v>6.3877963617640993E-9</v>
      </c>
      <c r="D1474" t="s">
        <v>1274</v>
      </c>
      <c r="E1474" t="s">
        <v>1829</v>
      </c>
      <c r="F1474" t="s">
        <v>504</v>
      </c>
      <c r="G1474" t="s">
        <v>1254</v>
      </c>
      <c r="H1474">
        <v>49939198393.660004</v>
      </c>
      <c r="I1474">
        <v>3.6555</v>
      </c>
      <c r="J1474">
        <v>1.0629999984998899</v>
      </c>
      <c r="K1474" t="s">
        <v>1847</v>
      </c>
      <c r="L1474" s="48">
        <v>46204</v>
      </c>
      <c r="M1474" t="s">
        <v>1848</v>
      </c>
      <c r="N1474">
        <v>89.18</v>
      </c>
      <c r="O1474">
        <v>346.53533138096799</v>
      </c>
    </row>
    <row r="1475" spans="1:15" hidden="1" x14ac:dyDescent="0.35">
      <c r="A1475" t="s">
        <v>1370</v>
      </c>
      <c r="B1475" t="s">
        <v>1371</v>
      </c>
      <c r="C1475">
        <v>3.22094717068469E-3</v>
      </c>
      <c r="D1475" t="s">
        <v>1257</v>
      </c>
      <c r="E1475" t="s">
        <v>1529</v>
      </c>
      <c r="F1475" t="s">
        <v>505</v>
      </c>
      <c r="G1475" t="s">
        <v>1266</v>
      </c>
      <c r="H1475">
        <v>4819620516.6400003</v>
      </c>
      <c r="I1475">
        <v>1</v>
      </c>
      <c r="J1475">
        <v>1473</v>
      </c>
      <c r="L1475" s="48">
        <v>46204</v>
      </c>
      <c r="M1475" t="s">
        <v>1720</v>
      </c>
      <c r="N1475">
        <v>10560.625817530999</v>
      </c>
      <c r="O1475">
        <v>15555801.82922316</v>
      </c>
    </row>
    <row r="1476" spans="1:15" hidden="1" x14ac:dyDescent="0.35">
      <c r="A1476" t="s">
        <v>1973</v>
      </c>
      <c r="B1476" t="s">
        <v>1974</v>
      </c>
      <c r="C1476">
        <v>2.729764779343747E-2</v>
      </c>
      <c r="D1476" t="s">
        <v>1253</v>
      </c>
      <c r="E1476" t="s">
        <v>1829</v>
      </c>
      <c r="F1476" t="s">
        <v>504</v>
      </c>
      <c r="G1476" t="s">
        <v>1260</v>
      </c>
      <c r="H1476">
        <v>22484075601.540001</v>
      </c>
      <c r="I1476">
        <v>3.6555</v>
      </c>
      <c r="J1476">
        <v>1055526.68</v>
      </c>
      <c r="K1476" t="s">
        <v>1975</v>
      </c>
      <c r="L1476" s="48">
        <v>46204</v>
      </c>
      <c r="M1476" t="s">
        <v>1544</v>
      </c>
      <c r="N1476">
        <v>170.43</v>
      </c>
      <c r="O1476">
        <v>657600367.8306582</v>
      </c>
    </row>
    <row r="1477" spans="1:15" x14ac:dyDescent="0.35">
      <c r="A1477" t="s">
        <v>635</v>
      </c>
      <c r="B1477" t="s">
        <v>636</v>
      </c>
      <c r="C1477">
        <v>7.1480806737413908E-4</v>
      </c>
      <c r="D1477" t="s">
        <v>1274</v>
      </c>
      <c r="E1477" t="s">
        <v>1741</v>
      </c>
      <c r="F1477" t="s">
        <v>505</v>
      </c>
      <c r="G1477" t="s">
        <v>1254</v>
      </c>
      <c r="H1477">
        <v>49939198393.660004</v>
      </c>
      <c r="I1477">
        <v>1</v>
      </c>
      <c r="J1477">
        <v>26801106</v>
      </c>
      <c r="K1477" t="s">
        <v>1759</v>
      </c>
      <c r="L1477" s="48">
        <v>46204</v>
      </c>
      <c r="M1477" t="s">
        <v>1611</v>
      </c>
      <c r="N1477">
        <v>1.3452778999999999</v>
      </c>
      <c r="O1477">
        <v>36054935.5973574</v>
      </c>
    </row>
    <row r="1478" spans="1:15" x14ac:dyDescent="0.35">
      <c r="A1478" t="s">
        <v>635</v>
      </c>
      <c r="B1478" t="s">
        <v>636</v>
      </c>
      <c r="C1478">
        <v>3.1064315219319179E-4</v>
      </c>
      <c r="D1478" t="s">
        <v>1257</v>
      </c>
      <c r="E1478" t="s">
        <v>1741</v>
      </c>
      <c r="F1478" t="s">
        <v>505</v>
      </c>
      <c r="G1478" t="s">
        <v>1254</v>
      </c>
      <c r="H1478">
        <v>13609572096.93</v>
      </c>
      <c r="I1478">
        <v>1</v>
      </c>
      <c r="J1478">
        <v>3145465</v>
      </c>
      <c r="K1478" t="s">
        <v>1759</v>
      </c>
      <c r="L1478" s="48">
        <v>46204</v>
      </c>
      <c r="M1478" t="s">
        <v>1611</v>
      </c>
      <c r="N1478">
        <v>1.3452778999999999</v>
      </c>
      <c r="O1478">
        <v>4231524.5497235004</v>
      </c>
    </row>
    <row r="1479" spans="1:15" hidden="1" x14ac:dyDescent="0.35">
      <c r="A1479" t="s">
        <v>2147</v>
      </c>
      <c r="B1479" t="s">
        <v>2148</v>
      </c>
      <c r="C1479">
        <v>2.1036943306226041E-3</v>
      </c>
      <c r="D1479" t="s">
        <v>1253</v>
      </c>
      <c r="E1479" t="s">
        <v>1533</v>
      </c>
      <c r="F1479" t="s">
        <v>504</v>
      </c>
      <c r="G1479" t="s">
        <v>1263</v>
      </c>
      <c r="H1479">
        <v>32175031138.84</v>
      </c>
      <c r="I1479">
        <v>3.6555</v>
      </c>
      <c r="J1479">
        <v>1600000</v>
      </c>
      <c r="K1479" t="s">
        <v>2149</v>
      </c>
      <c r="L1479" s="48">
        <v>46204</v>
      </c>
      <c r="M1479" t="s">
        <v>2150</v>
      </c>
      <c r="N1479">
        <v>12.470689999999999</v>
      </c>
      <c r="O1479">
        <v>72938571.672000006</v>
      </c>
    </row>
    <row r="1480" spans="1:15" hidden="1" x14ac:dyDescent="0.35">
      <c r="A1480" t="s">
        <v>1350</v>
      </c>
      <c r="B1480" t="s">
        <v>1351</v>
      </c>
      <c r="C1480">
        <v>1.02038427650259E-3</v>
      </c>
      <c r="D1480" t="s">
        <v>1274</v>
      </c>
      <c r="E1480" t="s">
        <v>1529</v>
      </c>
      <c r="F1480" t="s">
        <v>505</v>
      </c>
      <c r="G1480" t="s">
        <v>1260</v>
      </c>
      <c r="H1480">
        <v>14659382987.110001</v>
      </c>
      <c r="I1480">
        <v>1</v>
      </c>
      <c r="J1480">
        <v>2999.01</v>
      </c>
      <c r="K1480" t="s">
        <v>1692</v>
      </c>
      <c r="L1480" s="48">
        <v>46204</v>
      </c>
      <c r="M1480" t="s">
        <v>1693</v>
      </c>
      <c r="N1480">
        <v>5026.4298376349998</v>
      </c>
      <c r="O1480">
        <v>15074313.347365741</v>
      </c>
    </row>
    <row r="1481" spans="1:15" x14ac:dyDescent="0.35">
      <c r="A1481" t="s">
        <v>1845</v>
      </c>
      <c r="B1481" t="s">
        <v>1846</v>
      </c>
      <c r="C1481">
        <v>2.567682627072821E-8</v>
      </c>
      <c r="D1481" t="s">
        <v>1281</v>
      </c>
      <c r="E1481" t="s">
        <v>1829</v>
      </c>
      <c r="F1481" t="s">
        <v>504</v>
      </c>
      <c r="G1481" t="s">
        <v>1254</v>
      </c>
      <c r="H1481">
        <v>12432054192.16</v>
      </c>
      <c r="I1481">
        <v>3.6555</v>
      </c>
      <c r="J1481">
        <v>1.074000000400702</v>
      </c>
      <c r="K1481" t="s">
        <v>1847</v>
      </c>
      <c r="L1481" s="48">
        <v>46204</v>
      </c>
      <c r="M1481" t="s">
        <v>1848</v>
      </c>
      <c r="N1481">
        <v>89.18</v>
      </c>
      <c r="O1481">
        <v>350.1213043906277</v>
      </c>
    </row>
    <row r="1482" spans="1:15" x14ac:dyDescent="0.35">
      <c r="A1482" t="s">
        <v>1845</v>
      </c>
      <c r="B1482" t="s">
        <v>1846</v>
      </c>
      <c r="C1482">
        <v>1.9403250145718002E-8</v>
      </c>
      <c r="D1482" t="s">
        <v>1257</v>
      </c>
      <c r="E1482" t="s">
        <v>1829</v>
      </c>
      <c r="F1482" t="s">
        <v>504</v>
      </c>
      <c r="G1482" t="s">
        <v>1254</v>
      </c>
      <c r="H1482">
        <v>13609572096.93</v>
      </c>
      <c r="I1482">
        <v>3.6555</v>
      </c>
      <c r="J1482">
        <v>0.8720000008839861</v>
      </c>
      <c r="K1482" t="s">
        <v>1847</v>
      </c>
      <c r="L1482" s="48">
        <v>46204</v>
      </c>
      <c r="M1482" t="s">
        <v>1848</v>
      </c>
      <c r="N1482">
        <v>89.18</v>
      </c>
      <c r="O1482">
        <v>284.26981156817732</v>
      </c>
    </row>
    <row r="1483" spans="1:15" hidden="1" x14ac:dyDescent="0.35">
      <c r="A1483" t="s">
        <v>1378</v>
      </c>
      <c r="B1483" t="s">
        <v>1379</v>
      </c>
      <c r="C1483">
        <v>2.882888696181416E-3</v>
      </c>
      <c r="D1483" t="s">
        <v>1253</v>
      </c>
      <c r="E1483" t="s">
        <v>1741</v>
      </c>
      <c r="F1483" t="s">
        <v>505</v>
      </c>
      <c r="G1483" t="s">
        <v>1273</v>
      </c>
      <c r="H1483">
        <v>38668920674.18</v>
      </c>
      <c r="I1483">
        <v>1</v>
      </c>
      <c r="J1483">
        <v>57256032</v>
      </c>
      <c r="K1483" t="s">
        <v>1751</v>
      </c>
      <c r="L1483" s="48">
        <v>46204</v>
      </c>
      <c r="M1483" t="s">
        <v>1752</v>
      </c>
      <c r="N1483">
        <v>1.9948675</v>
      </c>
      <c r="O1483">
        <v>114218197.41576</v>
      </c>
    </row>
    <row r="1484" spans="1:15" hidden="1" x14ac:dyDescent="0.35">
      <c r="A1484" t="s">
        <v>2155</v>
      </c>
      <c r="B1484" t="s">
        <v>2156</v>
      </c>
      <c r="C1484">
        <v>4.526220351330075E-6</v>
      </c>
      <c r="D1484" t="s">
        <v>1281</v>
      </c>
      <c r="E1484" t="s">
        <v>1829</v>
      </c>
      <c r="F1484" t="s">
        <v>504</v>
      </c>
      <c r="G1484" t="s">
        <v>1263</v>
      </c>
      <c r="H1484">
        <v>3018965271.9499998</v>
      </c>
      <c r="I1484">
        <v>5.0888216000000002</v>
      </c>
      <c r="J1484">
        <v>1664.2559999794</v>
      </c>
      <c r="K1484" t="s">
        <v>2157</v>
      </c>
      <c r="L1484" s="48">
        <v>46204</v>
      </c>
      <c r="M1484" t="s">
        <v>2158</v>
      </c>
      <c r="N1484">
        <v>1.847059</v>
      </c>
      <c r="O1484">
        <v>15642.93085052491</v>
      </c>
    </row>
    <row r="1485" spans="1:15" x14ac:dyDescent="0.35">
      <c r="A1485" t="s">
        <v>415</v>
      </c>
      <c r="B1485" t="s">
        <v>416</v>
      </c>
      <c r="C1485">
        <v>2.9492694003964008E-4</v>
      </c>
      <c r="D1485" t="s">
        <v>1257</v>
      </c>
      <c r="E1485" t="s">
        <v>1741</v>
      </c>
      <c r="F1485" t="s">
        <v>505</v>
      </c>
      <c r="G1485" t="s">
        <v>1254</v>
      </c>
      <c r="H1485">
        <v>13609572096.93</v>
      </c>
      <c r="I1485">
        <v>1</v>
      </c>
      <c r="J1485">
        <v>1436206</v>
      </c>
      <c r="K1485" t="s">
        <v>1760</v>
      </c>
      <c r="L1485" s="48">
        <v>46204</v>
      </c>
      <c r="M1485" t="s">
        <v>1761</v>
      </c>
      <c r="N1485">
        <v>2.8394273999999999</v>
      </c>
      <c r="O1485">
        <v>4078002.6684444002</v>
      </c>
    </row>
    <row r="1486" spans="1:15" x14ac:dyDescent="0.35">
      <c r="A1486" t="s">
        <v>415</v>
      </c>
      <c r="B1486" t="s">
        <v>416</v>
      </c>
      <c r="C1486">
        <v>5.1953268150150356E-3</v>
      </c>
      <c r="D1486" t="s">
        <v>1281</v>
      </c>
      <c r="E1486" t="s">
        <v>1741</v>
      </c>
      <c r="F1486" t="s">
        <v>505</v>
      </c>
      <c r="G1486" t="s">
        <v>1254</v>
      </c>
      <c r="H1486">
        <v>12432054192.16</v>
      </c>
      <c r="I1486">
        <v>1</v>
      </c>
      <c r="J1486">
        <v>23547028</v>
      </c>
      <c r="K1486" t="s">
        <v>1760</v>
      </c>
      <c r="L1486" s="48">
        <v>46204</v>
      </c>
      <c r="M1486" t="s">
        <v>1761</v>
      </c>
      <c r="N1486">
        <v>2.8394273999999999</v>
      </c>
      <c r="O1486">
        <v>66860076.491767198</v>
      </c>
    </row>
    <row r="1487" spans="1:15" hidden="1" x14ac:dyDescent="0.35">
      <c r="A1487" t="s">
        <v>2115</v>
      </c>
      <c r="B1487" t="s">
        <v>2116</v>
      </c>
      <c r="C1487">
        <v>2.8033153237859502E-4</v>
      </c>
      <c r="D1487" t="s">
        <v>1274</v>
      </c>
      <c r="E1487" t="s">
        <v>1533</v>
      </c>
      <c r="F1487" t="s">
        <v>504</v>
      </c>
      <c r="G1487" t="s">
        <v>1260</v>
      </c>
      <c r="H1487">
        <v>14659382987.110001</v>
      </c>
      <c r="I1487">
        <v>3.6555</v>
      </c>
      <c r="J1487">
        <v>8504.430126786041</v>
      </c>
      <c r="K1487" t="s">
        <v>2117</v>
      </c>
      <c r="L1487" s="48">
        <v>46204</v>
      </c>
      <c r="M1487" t="s">
        <v>2114</v>
      </c>
      <c r="N1487">
        <v>143.29249999999999</v>
      </c>
      <c r="O1487">
        <v>4454669.2626867676</v>
      </c>
    </row>
    <row r="1488" spans="1:15" hidden="1" x14ac:dyDescent="0.35">
      <c r="A1488" t="s">
        <v>1980</v>
      </c>
      <c r="B1488" t="s">
        <v>1981</v>
      </c>
      <c r="C1488">
        <v>4.9784359824543399E-2</v>
      </c>
      <c r="D1488" t="s">
        <v>1274</v>
      </c>
      <c r="E1488" t="s">
        <v>1829</v>
      </c>
      <c r="F1488" t="s">
        <v>504</v>
      </c>
      <c r="G1488" t="s">
        <v>1266</v>
      </c>
      <c r="H1488">
        <v>13037568915.93</v>
      </c>
      <c r="I1488">
        <v>3.6555</v>
      </c>
      <c r="J1488">
        <v>349333.25</v>
      </c>
      <c r="K1488" t="s">
        <v>1982</v>
      </c>
      <c r="L1488" s="48">
        <v>46204</v>
      </c>
      <c r="M1488" t="s">
        <v>1544</v>
      </c>
      <c r="N1488">
        <v>555.52</v>
      </c>
      <c r="O1488">
        <v>709392204.53471994</v>
      </c>
    </row>
    <row r="1489" spans="1:15" x14ac:dyDescent="0.35">
      <c r="A1489" t="s">
        <v>2111</v>
      </c>
      <c r="B1489" t="s">
        <v>2112</v>
      </c>
      <c r="C1489">
        <v>5.1174035940160097E-8</v>
      </c>
      <c r="D1489" t="s">
        <v>1257</v>
      </c>
      <c r="E1489" t="s">
        <v>1829</v>
      </c>
      <c r="F1489" t="s">
        <v>504</v>
      </c>
      <c r="G1489" t="s">
        <v>1254</v>
      </c>
      <c r="H1489">
        <v>13609572096.93</v>
      </c>
      <c r="I1489">
        <v>3.6555</v>
      </c>
      <c r="J1489">
        <v>1.1299999999090771</v>
      </c>
      <c r="K1489" t="s">
        <v>2113</v>
      </c>
      <c r="L1489" s="48">
        <v>46204</v>
      </c>
      <c r="M1489" t="s">
        <v>2114</v>
      </c>
      <c r="N1489">
        <v>181.5017</v>
      </c>
      <c r="O1489">
        <v>749.73179465517455</v>
      </c>
    </row>
    <row r="1490" spans="1:15" x14ac:dyDescent="0.35">
      <c r="A1490" t="s">
        <v>2111</v>
      </c>
      <c r="B1490" t="s">
        <v>2112</v>
      </c>
      <c r="C1490">
        <v>5.7415915960569977E-8</v>
      </c>
      <c r="D1490" t="s">
        <v>1281</v>
      </c>
      <c r="E1490" t="s">
        <v>1829</v>
      </c>
      <c r="F1490" t="s">
        <v>504</v>
      </c>
      <c r="G1490" t="s">
        <v>1254</v>
      </c>
      <c r="H1490">
        <v>12432054192.16</v>
      </c>
      <c r="I1490">
        <v>3.6555</v>
      </c>
      <c r="J1490">
        <v>1.17999999996071</v>
      </c>
      <c r="K1490" t="s">
        <v>2113</v>
      </c>
      <c r="L1490" s="48">
        <v>46204</v>
      </c>
      <c r="M1490" t="s">
        <v>2114</v>
      </c>
      <c r="N1490">
        <v>181.5017</v>
      </c>
      <c r="O1490">
        <v>782.90576790693194</v>
      </c>
    </row>
    <row r="1491" spans="1:15" hidden="1" x14ac:dyDescent="0.35">
      <c r="A1491" t="s">
        <v>1976</v>
      </c>
      <c r="B1491" t="s">
        <v>537</v>
      </c>
      <c r="C1491">
        <v>8.1048695870920874E-3</v>
      </c>
      <c r="D1491" t="s">
        <v>1253</v>
      </c>
      <c r="E1491" t="s">
        <v>1829</v>
      </c>
      <c r="F1491" t="s">
        <v>504</v>
      </c>
      <c r="G1491" t="s">
        <v>1260</v>
      </c>
      <c r="H1491">
        <v>22484075601.540001</v>
      </c>
      <c r="I1491">
        <v>3.6555</v>
      </c>
      <c r="J1491">
        <v>71864.290000000008</v>
      </c>
      <c r="K1491" t="s">
        <v>1977</v>
      </c>
      <c r="L1491" s="48">
        <v>46204</v>
      </c>
      <c r="M1491" t="s">
        <v>1544</v>
      </c>
      <c r="N1491">
        <v>750.93</v>
      </c>
      <c r="O1491">
        <v>197269244.98949829</v>
      </c>
    </row>
    <row r="1492" spans="1:15" hidden="1" x14ac:dyDescent="0.35">
      <c r="A1492" t="s">
        <v>1861</v>
      </c>
      <c r="B1492" t="s">
        <v>1862</v>
      </c>
      <c r="C1492">
        <v>2.6096823196018748E-3</v>
      </c>
      <c r="D1492" t="s">
        <v>1253</v>
      </c>
      <c r="E1492" t="s">
        <v>1533</v>
      </c>
      <c r="F1492" t="s">
        <v>504</v>
      </c>
      <c r="G1492" t="s">
        <v>1263</v>
      </c>
      <c r="H1492">
        <v>32175031138.84</v>
      </c>
      <c r="I1492">
        <v>3.6555</v>
      </c>
      <c r="J1492">
        <v>3237000</v>
      </c>
      <c r="K1492" t="s">
        <v>1863</v>
      </c>
      <c r="L1492" s="48">
        <v>46204</v>
      </c>
      <c r="M1492" t="s">
        <v>1864</v>
      </c>
      <c r="N1492">
        <v>7.6719999999999997</v>
      </c>
      <c r="O1492">
        <v>90781652.052000001</v>
      </c>
    </row>
    <row r="1493" spans="1:15" x14ac:dyDescent="0.35">
      <c r="A1493" t="s">
        <v>415</v>
      </c>
      <c r="B1493" t="s">
        <v>416</v>
      </c>
      <c r="C1493">
        <v>1.0643305367916799E-3</v>
      </c>
      <c r="D1493" t="s">
        <v>1274</v>
      </c>
      <c r="E1493" t="s">
        <v>1741</v>
      </c>
      <c r="F1493" t="s">
        <v>505</v>
      </c>
      <c r="G1493" t="s">
        <v>1254</v>
      </c>
      <c r="H1493">
        <v>49939198393.660004</v>
      </c>
      <c r="I1493">
        <v>1</v>
      </c>
      <c r="J1493">
        <v>19191946</v>
      </c>
      <c r="K1493" t="s">
        <v>1760</v>
      </c>
      <c r="L1493" s="48">
        <v>46204</v>
      </c>
      <c r="M1493" t="s">
        <v>1761</v>
      </c>
      <c r="N1493">
        <v>2.8394273999999999</v>
      </c>
      <c r="O1493">
        <v>54494137.331720397</v>
      </c>
    </row>
    <row r="1494" spans="1:15" x14ac:dyDescent="0.35">
      <c r="A1494" t="s">
        <v>639</v>
      </c>
      <c r="B1494" t="s">
        <v>640</v>
      </c>
      <c r="C1494">
        <v>1.706217932524353E-3</v>
      </c>
      <c r="D1494" t="s">
        <v>1257</v>
      </c>
      <c r="E1494" t="s">
        <v>1741</v>
      </c>
      <c r="F1494" t="s">
        <v>505</v>
      </c>
      <c r="G1494" t="s">
        <v>1254</v>
      </c>
      <c r="H1494">
        <v>13609572096.93</v>
      </c>
      <c r="I1494">
        <v>1</v>
      </c>
      <c r="J1494">
        <v>5119594</v>
      </c>
      <c r="K1494" t="s">
        <v>1625</v>
      </c>
      <c r="L1494" s="48">
        <v>46204</v>
      </c>
      <c r="M1494" t="s">
        <v>1626</v>
      </c>
      <c r="N1494">
        <v>4.5376127000000004</v>
      </c>
      <c r="O1494">
        <v>23230734.7532438</v>
      </c>
    </row>
    <row r="1495" spans="1:15" hidden="1" x14ac:dyDescent="0.35">
      <c r="A1495" t="s">
        <v>2038</v>
      </c>
      <c r="B1495" t="s">
        <v>2039</v>
      </c>
      <c r="C1495">
        <v>2.3315569941018799E-2</v>
      </c>
      <c r="D1495" t="s">
        <v>1281</v>
      </c>
      <c r="E1495" t="s">
        <v>1829</v>
      </c>
      <c r="F1495" t="s">
        <v>504</v>
      </c>
      <c r="G1495" t="s">
        <v>1266</v>
      </c>
      <c r="H1495">
        <v>3464528509.8000002</v>
      </c>
      <c r="I1495">
        <v>3.6555</v>
      </c>
      <c r="J1495">
        <v>90073.54</v>
      </c>
      <c r="K1495" t="s">
        <v>2040</v>
      </c>
      <c r="L1495" s="48">
        <v>46204</v>
      </c>
      <c r="M1495" t="s">
        <v>2041</v>
      </c>
      <c r="N1495">
        <v>264.79000000000002</v>
      </c>
      <c r="O1495">
        <v>87185768.346201301</v>
      </c>
    </row>
    <row r="1496" spans="1:15" hidden="1" x14ac:dyDescent="0.35">
      <c r="A1496" t="s">
        <v>1978</v>
      </c>
      <c r="B1496" t="s">
        <v>545</v>
      </c>
      <c r="C1496">
        <v>1.764349864723511E-3</v>
      </c>
      <c r="D1496" t="s">
        <v>1253</v>
      </c>
      <c r="E1496" t="s">
        <v>1829</v>
      </c>
      <c r="F1496" t="s">
        <v>504</v>
      </c>
      <c r="G1496" t="s">
        <v>1260</v>
      </c>
      <c r="H1496">
        <v>22484075601.540001</v>
      </c>
      <c r="I1496">
        <v>3.6555</v>
      </c>
      <c r="J1496">
        <v>342002.02</v>
      </c>
      <c r="K1496" t="s">
        <v>1979</v>
      </c>
      <c r="L1496" s="48">
        <v>46204</v>
      </c>
      <c r="M1496" t="s">
        <v>1544</v>
      </c>
      <c r="N1496">
        <v>35.409999999999997</v>
      </c>
      <c r="O1496">
        <v>44269170.681335092</v>
      </c>
    </row>
    <row r="1497" spans="1:15" x14ac:dyDescent="0.35">
      <c r="A1497" t="s">
        <v>2111</v>
      </c>
      <c r="B1497" t="s">
        <v>2112</v>
      </c>
      <c r="C1497">
        <v>1.72444814913342E-8</v>
      </c>
      <c r="D1497" t="s">
        <v>1274</v>
      </c>
      <c r="E1497" t="s">
        <v>1829</v>
      </c>
      <c r="F1497" t="s">
        <v>504</v>
      </c>
      <c r="G1497" t="s">
        <v>1254</v>
      </c>
      <c r="H1497">
        <v>49939198393.660004</v>
      </c>
      <c r="I1497">
        <v>3.6555</v>
      </c>
      <c r="J1497">
        <v>1.4099999997960311</v>
      </c>
      <c r="K1497" t="s">
        <v>2113</v>
      </c>
      <c r="L1497" s="48">
        <v>46204</v>
      </c>
      <c r="M1497" t="s">
        <v>2114</v>
      </c>
      <c r="N1497">
        <v>181.5017</v>
      </c>
      <c r="O1497">
        <v>935.50604459817055</v>
      </c>
    </row>
    <row r="1498" spans="1:15" x14ac:dyDescent="0.35">
      <c r="A1498" t="s">
        <v>639</v>
      </c>
      <c r="B1498" t="s">
        <v>640</v>
      </c>
      <c r="C1498">
        <v>5.8234819890928364E-3</v>
      </c>
      <c r="D1498" t="s">
        <v>1274</v>
      </c>
      <c r="E1498" t="s">
        <v>1741</v>
      </c>
      <c r="F1498" t="s">
        <v>505</v>
      </c>
      <c r="G1498" t="s">
        <v>1254</v>
      </c>
      <c r="H1498">
        <v>49939198393.660004</v>
      </c>
      <c r="I1498">
        <v>1</v>
      </c>
      <c r="J1498">
        <v>64702931</v>
      </c>
      <c r="K1498" t="s">
        <v>1625</v>
      </c>
      <c r="L1498" s="48">
        <v>46204</v>
      </c>
      <c r="M1498" t="s">
        <v>1626</v>
      </c>
      <c r="N1498">
        <v>4.5376127000000004</v>
      </c>
      <c r="O1498">
        <v>293596841.43282372</v>
      </c>
    </row>
    <row r="1499" spans="1:15" hidden="1" x14ac:dyDescent="0.35">
      <c r="A1499" t="s">
        <v>2155</v>
      </c>
      <c r="B1499" t="s">
        <v>2156</v>
      </c>
      <c r="C1499">
        <v>3.2957331677954442E-6</v>
      </c>
      <c r="D1499" t="s">
        <v>1253</v>
      </c>
      <c r="E1499" t="s">
        <v>1829</v>
      </c>
      <c r="F1499" t="s">
        <v>504</v>
      </c>
      <c r="G1499" t="s">
        <v>1263</v>
      </c>
      <c r="H1499">
        <v>32175031138.84</v>
      </c>
      <c r="I1499">
        <v>5.0888216000000002</v>
      </c>
      <c r="J1499">
        <v>12741.492999960439</v>
      </c>
      <c r="K1499" t="s">
        <v>2157</v>
      </c>
      <c r="L1499" s="48">
        <v>46204</v>
      </c>
      <c r="M1499" t="s">
        <v>2158</v>
      </c>
      <c r="N1499">
        <v>1.847059</v>
      </c>
      <c r="O1499">
        <v>119761.79982724741</v>
      </c>
    </row>
    <row r="1500" spans="1:15" hidden="1" x14ac:dyDescent="0.35">
      <c r="A1500" t="s">
        <v>2059</v>
      </c>
      <c r="B1500" t="s">
        <v>2060</v>
      </c>
      <c r="C1500">
        <v>4.5221204372218986E-3</v>
      </c>
      <c r="D1500" t="s">
        <v>1274</v>
      </c>
      <c r="E1500" t="s">
        <v>1533</v>
      </c>
      <c r="F1500" t="s">
        <v>504</v>
      </c>
      <c r="G1500" t="s">
        <v>1260</v>
      </c>
      <c r="H1500">
        <v>14659382987.110001</v>
      </c>
      <c r="I1500">
        <v>3.6555</v>
      </c>
      <c r="J1500">
        <v>1077740.037</v>
      </c>
      <c r="K1500" t="s">
        <v>2061</v>
      </c>
      <c r="L1500" s="48">
        <v>46204</v>
      </c>
      <c r="M1500" t="s">
        <v>1646</v>
      </c>
      <c r="N1500">
        <v>18.309999999999999</v>
      </c>
      <c r="O1500">
        <v>72135517.093191564</v>
      </c>
    </row>
    <row r="1501" spans="1:15" x14ac:dyDescent="0.35">
      <c r="A1501" t="s">
        <v>1901</v>
      </c>
      <c r="B1501" t="s">
        <v>1902</v>
      </c>
      <c r="C1501">
        <v>2.9511658967403199E-5</v>
      </c>
      <c r="D1501" t="s">
        <v>1274</v>
      </c>
      <c r="E1501" t="s">
        <v>1829</v>
      </c>
      <c r="F1501" t="s">
        <v>504</v>
      </c>
      <c r="G1501" t="s">
        <v>1254</v>
      </c>
      <c r="H1501">
        <v>49939198393.660004</v>
      </c>
      <c r="I1501">
        <v>3.6555</v>
      </c>
      <c r="J1501">
        <v>245.33600000000001</v>
      </c>
      <c r="K1501" t="s">
        <v>1903</v>
      </c>
      <c r="L1501" s="48">
        <v>46204</v>
      </c>
      <c r="M1501" t="s">
        <v>1904</v>
      </c>
      <c r="N1501">
        <v>1785.18</v>
      </c>
      <c r="O1501">
        <v>1600995.38881464</v>
      </c>
    </row>
    <row r="1502" spans="1:15" x14ac:dyDescent="0.35">
      <c r="A1502" t="s">
        <v>1901</v>
      </c>
      <c r="B1502" t="s">
        <v>1902</v>
      </c>
      <c r="C1502">
        <v>3.5661147321404028E-4</v>
      </c>
      <c r="D1502" t="s">
        <v>1281</v>
      </c>
      <c r="E1502" t="s">
        <v>1829</v>
      </c>
      <c r="F1502" t="s">
        <v>504</v>
      </c>
      <c r="G1502" t="s">
        <v>1254</v>
      </c>
      <c r="H1502">
        <v>12432054192.16</v>
      </c>
      <c r="I1502">
        <v>3.6555</v>
      </c>
      <c r="J1502">
        <v>745.15000000000009</v>
      </c>
      <c r="K1502" t="s">
        <v>1903</v>
      </c>
      <c r="L1502" s="48">
        <v>46204</v>
      </c>
      <c r="M1502" t="s">
        <v>1904</v>
      </c>
      <c r="N1502">
        <v>1785.18</v>
      </c>
      <c r="O1502">
        <v>4862644.3488735007</v>
      </c>
    </row>
    <row r="1503" spans="1:15" hidden="1" x14ac:dyDescent="0.35">
      <c r="A1503" t="s">
        <v>2155</v>
      </c>
      <c r="B1503" t="s">
        <v>2156</v>
      </c>
      <c r="C1503">
        <v>4.7169214674116798E-6</v>
      </c>
      <c r="D1503" t="s">
        <v>1257</v>
      </c>
      <c r="E1503" t="s">
        <v>1829</v>
      </c>
      <c r="F1503" t="s">
        <v>504</v>
      </c>
      <c r="G1503" t="s">
        <v>1263</v>
      </c>
      <c r="H1503">
        <v>6913819376.2700005</v>
      </c>
      <c r="I1503">
        <v>5.0888216000000002</v>
      </c>
      <c r="J1503">
        <v>3885.4119999882528</v>
      </c>
      <c r="K1503" t="s">
        <v>2157</v>
      </c>
      <c r="L1503" s="48">
        <v>46204</v>
      </c>
      <c r="M1503" t="s">
        <v>2158</v>
      </c>
      <c r="N1503">
        <v>1.847059</v>
      </c>
      <c r="O1503">
        <v>36520.36179672373</v>
      </c>
    </row>
    <row r="1504" spans="1:15" hidden="1" x14ac:dyDescent="0.35">
      <c r="A1504" t="s">
        <v>2189</v>
      </c>
      <c r="B1504" t="s">
        <v>2190</v>
      </c>
      <c r="C1504">
        <v>2.7198846478394938E-6</v>
      </c>
      <c r="D1504" t="s">
        <v>1253</v>
      </c>
      <c r="E1504" t="s">
        <v>1741</v>
      </c>
      <c r="F1504" t="s">
        <v>505</v>
      </c>
      <c r="G1504" t="s">
        <v>1273</v>
      </c>
      <c r="H1504">
        <v>38668920674.18</v>
      </c>
      <c r="I1504">
        <v>1</v>
      </c>
      <c r="J1504">
        <v>1000</v>
      </c>
      <c r="K1504" t="s">
        <v>1800</v>
      </c>
      <c r="L1504" s="48">
        <v>46204</v>
      </c>
      <c r="M1504" t="s">
        <v>1577</v>
      </c>
      <c r="N1504">
        <v>109.154135</v>
      </c>
      <c r="O1504">
        <v>109154.13499999999</v>
      </c>
    </row>
    <row r="1505" spans="1:15" x14ac:dyDescent="0.35">
      <c r="A1505" t="s">
        <v>639</v>
      </c>
      <c r="B1505" t="s">
        <v>640</v>
      </c>
      <c r="C1505">
        <v>8.6426660477395036E-3</v>
      </c>
      <c r="D1505" t="s">
        <v>1281</v>
      </c>
      <c r="E1505" t="s">
        <v>1741</v>
      </c>
      <c r="F1505" t="s">
        <v>505</v>
      </c>
      <c r="G1505" t="s">
        <v>1254</v>
      </c>
      <c r="H1505">
        <v>12432054192.16</v>
      </c>
      <c r="I1505">
        <v>1</v>
      </c>
      <c r="J1505">
        <v>24136244</v>
      </c>
      <c r="K1505" t="s">
        <v>1625</v>
      </c>
      <c r="L1505" s="48">
        <v>46204</v>
      </c>
      <c r="M1505" t="s">
        <v>1626</v>
      </c>
      <c r="N1505">
        <v>4.5376127000000004</v>
      </c>
      <c r="O1505">
        <v>109520927.3046988</v>
      </c>
    </row>
    <row r="1506" spans="1:15" x14ac:dyDescent="0.35">
      <c r="A1506" t="s">
        <v>1901</v>
      </c>
      <c r="B1506" t="s">
        <v>1902</v>
      </c>
      <c r="C1506">
        <v>4.0907639205010821E-6</v>
      </c>
      <c r="D1506" t="s">
        <v>1257</v>
      </c>
      <c r="E1506" t="s">
        <v>1829</v>
      </c>
      <c r="F1506" t="s">
        <v>504</v>
      </c>
      <c r="G1506" t="s">
        <v>1254</v>
      </c>
      <c r="H1506">
        <v>13609572096.93</v>
      </c>
      <c r="I1506">
        <v>3.6555</v>
      </c>
      <c r="J1506">
        <v>9.1840000000000011</v>
      </c>
      <c r="K1506" t="s">
        <v>1903</v>
      </c>
      <c r="L1506" s="48">
        <v>46204</v>
      </c>
      <c r="M1506" t="s">
        <v>1904</v>
      </c>
      <c r="N1506">
        <v>1785.18</v>
      </c>
      <c r="O1506">
        <v>59932.262900160007</v>
      </c>
    </row>
    <row r="1507" spans="1:15" hidden="1" x14ac:dyDescent="0.35">
      <c r="A1507" t="s">
        <v>1410</v>
      </c>
      <c r="B1507" t="s">
        <v>1411</v>
      </c>
      <c r="C1507">
        <v>1.944780009486171E-2</v>
      </c>
      <c r="D1507" t="s">
        <v>1253</v>
      </c>
      <c r="E1507" t="s">
        <v>1533</v>
      </c>
      <c r="F1507" t="s">
        <v>504</v>
      </c>
      <c r="G1507" t="s">
        <v>1263</v>
      </c>
      <c r="H1507">
        <v>32175031138.84</v>
      </c>
      <c r="I1507">
        <v>3.6555</v>
      </c>
      <c r="J1507">
        <v>12032497.107999999</v>
      </c>
      <c r="K1507" t="s">
        <v>146</v>
      </c>
      <c r="L1507" s="48">
        <v>46204</v>
      </c>
      <c r="M1507" t="s">
        <v>1763</v>
      </c>
      <c r="N1507">
        <v>15.427</v>
      </c>
      <c r="O1507">
        <v>678553404.36154151</v>
      </c>
    </row>
    <row r="1508" spans="1:15" hidden="1" x14ac:dyDescent="0.35">
      <c r="A1508" t="s">
        <v>1980</v>
      </c>
      <c r="B1508" t="s">
        <v>1981</v>
      </c>
      <c r="C1508">
        <v>6.8446239452159482E-2</v>
      </c>
      <c r="D1508" t="s">
        <v>1253</v>
      </c>
      <c r="E1508" t="s">
        <v>1829</v>
      </c>
      <c r="F1508" t="s">
        <v>504</v>
      </c>
      <c r="G1508" t="s">
        <v>1260</v>
      </c>
      <c r="H1508">
        <v>22484075601.540001</v>
      </c>
      <c r="I1508">
        <v>3.6555</v>
      </c>
      <c r="J1508">
        <v>828712.13769874</v>
      </c>
      <c r="K1508" t="s">
        <v>1982</v>
      </c>
      <c r="L1508" s="48">
        <v>46204</v>
      </c>
      <c r="M1508" t="s">
        <v>1544</v>
      </c>
      <c r="N1508">
        <v>555.52</v>
      </c>
      <c r="O1508">
        <v>1682868522.4976139</v>
      </c>
    </row>
    <row r="1509" spans="1:15" x14ac:dyDescent="0.35">
      <c r="A1509" t="s">
        <v>1993</v>
      </c>
      <c r="B1509" t="s">
        <v>1994</v>
      </c>
      <c r="C1509">
        <v>3.5911447053724399E-4</v>
      </c>
      <c r="D1509" t="s">
        <v>1274</v>
      </c>
      <c r="E1509" t="s">
        <v>1829</v>
      </c>
      <c r="F1509" t="s">
        <v>504</v>
      </c>
      <c r="G1509" t="s">
        <v>1254</v>
      </c>
      <c r="H1509">
        <v>49939198393.660004</v>
      </c>
      <c r="I1509">
        <v>3.6555</v>
      </c>
      <c r="J1509">
        <v>98693.560000000056</v>
      </c>
      <c r="K1509" t="s">
        <v>1995</v>
      </c>
      <c r="L1509" s="48">
        <v>46204</v>
      </c>
      <c r="M1509" t="s">
        <v>1544</v>
      </c>
      <c r="N1509">
        <v>53.57</v>
      </c>
      <c r="O1509">
        <v>19326679.710630611</v>
      </c>
    </row>
    <row r="1510" spans="1:15" x14ac:dyDescent="0.35">
      <c r="A1510" t="s">
        <v>2088</v>
      </c>
      <c r="B1510" t="s">
        <v>2089</v>
      </c>
      <c r="C1510">
        <v>3.7386497678026098E-3</v>
      </c>
      <c r="D1510" t="s">
        <v>1274</v>
      </c>
      <c r="E1510" t="s">
        <v>1829</v>
      </c>
      <c r="F1510" t="s">
        <v>504</v>
      </c>
      <c r="G1510" t="s">
        <v>1254</v>
      </c>
      <c r="H1510">
        <v>49939198393.660004</v>
      </c>
      <c r="I1510">
        <v>3.6555</v>
      </c>
      <c r="J1510">
        <v>2053426.24</v>
      </c>
      <c r="K1510" t="s">
        <v>2090</v>
      </c>
      <c r="L1510" s="48">
        <v>46204</v>
      </c>
      <c r="M1510" t="s">
        <v>2091</v>
      </c>
      <c r="N1510">
        <v>26.44</v>
      </c>
      <c r="O1510">
        <v>198466561.9612608</v>
      </c>
    </row>
    <row r="1511" spans="1:15" hidden="1" x14ac:dyDescent="0.35">
      <c r="A1511" t="s">
        <v>1685</v>
      </c>
      <c r="B1511" t="s">
        <v>1686</v>
      </c>
      <c r="C1511">
        <v>3.3300293385735199E-3</v>
      </c>
      <c r="D1511" t="s">
        <v>1274</v>
      </c>
      <c r="E1511" t="s">
        <v>1529</v>
      </c>
      <c r="F1511" t="s">
        <v>505</v>
      </c>
      <c r="G1511" t="s">
        <v>1260</v>
      </c>
      <c r="H1511">
        <v>14659382987.110001</v>
      </c>
      <c r="I1511">
        <v>1</v>
      </c>
      <c r="J1511">
        <v>4846</v>
      </c>
      <c r="K1511" t="s">
        <v>1687</v>
      </c>
      <c r="L1511" s="48">
        <v>46204</v>
      </c>
      <c r="M1511" t="s">
        <v>1559</v>
      </c>
      <c r="N1511">
        <v>10154.108643699999</v>
      </c>
      <c r="O1511">
        <v>49206810.4873702</v>
      </c>
    </row>
    <row r="1512" spans="1:15" hidden="1" x14ac:dyDescent="0.35">
      <c r="A1512" t="s">
        <v>1370</v>
      </c>
      <c r="B1512" t="s">
        <v>1371</v>
      </c>
      <c r="C1512">
        <v>5.8484174601223496E-4</v>
      </c>
      <c r="D1512" t="s">
        <v>1274</v>
      </c>
      <c r="E1512" t="s">
        <v>1529</v>
      </c>
      <c r="F1512" t="s">
        <v>505</v>
      </c>
      <c r="G1512" t="s">
        <v>1266</v>
      </c>
      <c r="H1512">
        <v>13037568915.93</v>
      </c>
      <c r="I1512">
        <v>1</v>
      </c>
      <c r="J1512">
        <v>731</v>
      </c>
      <c r="L1512" s="48">
        <v>46204</v>
      </c>
      <c r="M1512" t="s">
        <v>1720</v>
      </c>
      <c r="N1512">
        <v>10560.625817530999</v>
      </c>
      <c r="O1512">
        <v>7719817.472615161</v>
      </c>
    </row>
    <row r="1513" spans="1:15" x14ac:dyDescent="0.35">
      <c r="A1513" t="s">
        <v>2088</v>
      </c>
      <c r="B1513" t="s">
        <v>2089</v>
      </c>
      <c r="C1513">
        <v>4.55590707167602E-4</v>
      </c>
      <c r="D1513" t="s">
        <v>1281</v>
      </c>
      <c r="E1513" t="s">
        <v>1829</v>
      </c>
      <c r="F1513" t="s">
        <v>504</v>
      </c>
      <c r="G1513" t="s">
        <v>1254</v>
      </c>
      <c r="H1513">
        <v>12432054192.16</v>
      </c>
      <c r="I1513">
        <v>3.6555</v>
      </c>
      <c r="J1513">
        <v>62895.550000000047</v>
      </c>
      <c r="K1513" t="s">
        <v>2090</v>
      </c>
      <c r="L1513" s="48">
        <v>46204</v>
      </c>
      <c r="M1513" t="s">
        <v>2091</v>
      </c>
      <c r="N1513">
        <v>26.44</v>
      </c>
      <c r="O1513">
        <v>6078944.2191810049</v>
      </c>
    </row>
    <row r="1514" spans="1:15" x14ac:dyDescent="0.35">
      <c r="A1514" t="s">
        <v>1417</v>
      </c>
      <c r="B1514" t="s">
        <v>1418</v>
      </c>
      <c r="C1514">
        <v>1.0522506736675599E-8</v>
      </c>
      <c r="D1514" t="s">
        <v>1281</v>
      </c>
      <c r="E1514" t="s">
        <v>1829</v>
      </c>
      <c r="F1514" t="s">
        <v>504</v>
      </c>
      <c r="G1514" t="s">
        <v>1254</v>
      </c>
      <c r="H1514">
        <v>12432054192.16</v>
      </c>
      <c r="I1514">
        <v>3.6555</v>
      </c>
      <c r="J1514">
        <v>1.090000000043801</v>
      </c>
      <c r="K1514" t="s">
        <v>2001</v>
      </c>
      <c r="L1514" s="48">
        <v>46204</v>
      </c>
      <c r="M1514" t="s">
        <v>2002</v>
      </c>
      <c r="N1514">
        <v>36.01</v>
      </c>
      <c r="O1514">
        <v>143.48166495576581</v>
      </c>
    </row>
    <row r="1515" spans="1:15" hidden="1" x14ac:dyDescent="0.35">
      <c r="A1515" t="s">
        <v>1372</v>
      </c>
      <c r="B1515" t="s">
        <v>1373</v>
      </c>
      <c r="C1515">
        <v>1.2877232044453899E-7</v>
      </c>
      <c r="D1515" t="s">
        <v>1257</v>
      </c>
      <c r="E1515" t="s">
        <v>1529</v>
      </c>
      <c r="F1515" t="s">
        <v>505</v>
      </c>
      <c r="G1515" t="s">
        <v>1263</v>
      </c>
      <c r="H1515">
        <v>6913819376.2700005</v>
      </c>
      <c r="I1515">
        <v>3.6555</v>
      </c>
      <c r="J1515">
        <v>0.25999999999999091</v>
      </c>
      <c r="L1515" s="48">
        <v>46204</v>
      </c>
      <c r="M1515" t="s">
        <v>1720</v>
      </c>
      <c r="N1515">
        <v>1004.9236110000001</v>
      </c>
      <c r="O1515">
        <v>955.10954760269658</v>
      </c>
    </row>
    <row r="1516" spans="1:15" hidden="1" x14ac:dyDescent="0.35">
      <c r="A1516" t="s">
        <v>1685</v>
      </c>
      <c r="B1516" t="s">
        <v>1686</v>
      </c>
      <c r="C1516">
        <v>2.301084440547569E-3</v>
      </c>
      <c r="D1516" t="s">
        <v>1257</v>
      </c>
      <c r="E1516" t="s">
        <v>1529</v>
      </c>
      <c r="F1516" t="s">
        <v>505</v>
      </c>
      <c r="G1516" t="s">
        <v>1260</v>
      </c>
      <c r="H1516">
        <v>1876132204.02</v>
      </c>
      <c r="I1516">
        <v>1</v>
      </c>
      <c r="J1516">
        <v>426</v>
      </c>
      <c r="K1516" t="s">
        <v>1687</v>
      </c>
      <c r="L1516" s="48">
        <v>46204</v>
      </c>
      <c r="M1516" t="s">
        <v>1559</v>
      </c>
      <c r="N1516">
        <v>10154.108643699999</v>
      </c>
      <c r="O1516">
        <v>4325650.2822161997</v>
      </c>
    </row>
    <row r="1517" spans="1:15" x14ac:dyDescent="0.35">
      <c r="A1517" t="s">
        <v>1417</v>
      </c>
      <c r="B1517" t="s">
        <v>1418</v>
      </c>
      <c r="C1517">
        <v>2.0382278818495601E-9</v>
      </c>
      <c r="D1517" t="s">
        <v>1274</v>
      </c>
      <c r="E1517" t="s">
        <v>1829</v>
      </c>
      <c r="F1517" t="s">
        <v>504</v>
      </c>
      <c r="G1517" t="s">
        <v>1254</v>
      </c>
      <c r="H1517">
        <v>49939198393.660004</v>
      </c>
      <c r="I1517">
        <v>3.6555</v>
      </c>
      <c r="J1517">
        <v>0.83999999999650754</v>
      </c>
      <c r="K1517" t="s">
        <v>2001</v>
      </c>
      <c r="L1517" s="48">
        <v>46204</v>
      </c>
      <c r="M1517" t="s">
        <v>2002</v>
      </c>
      <c r="N1517">
        <v>36.01</v>
      </c>
      <c r="O1517">
        <v>110.57302619954029</v>
      </c>
    </row>
    <row r="1518" spans="1:15" x14ac:dyDescent="0.35">
      <c r="A1518" t="s">
        <v>1952</v>
      </c>
      <c r="B1518" t="s">
        <v>1953</v>
      </c>
      <c r="C1518">
        <v>6.6008384996903098E-9</v>
      </c>
      <c r="D1518" t="s">
        <v>1274</v>
      </c>
      <c r="E1518" t="s">
        <v>1829</v>
      </c>
      <c r="F1518" t="s">
        <v>504</v>
      </c>
      <c r="G1518" t="s">
        <v>1254</v>
      </c>
      <c r="H1518">
        <v>49939198393.660004</v>
      </c>
      <c r="I1518">
        <v>3.6555</v>
      </c>
      <c r="J1518">
        <v>0.63199999989623923</v>
      </c>
      <c r="K1518" t="s">
        <v>1954</v>
      </c>
      <c r="L1518" s="48">
        <v>46204</v>
      </c>
      <c r="M1518" t="s">
        <v>1945</v>
      </c>
      <c r="N1518">
        <v>155</v>
      </c>
      <c r="O1518">
        <v>358.0927799412089</v>
      </c>
    </row>
    <row r="1519" spans="1:15" hidden="1" x14ac:dyDescent="0.35">
      <c r="A1519" t="s">
        <v>1842</v>
      </c>
      <c r="B1519" t="s">
        <v>1843</v>
      </c>
      <c r="C1519">
        <v>1.132340983362044E-3</v>
      </c>
      <c r="D1519" t="s">
        <v>1253</v>
      </c>
      <c r="E1519" t="s">
        <v>1533</v>
      </c>
      <c r="F1519" t="s">
        <v>504</v>
      </c>
      <c r="G1519" t="s">
        <v>1260</v>
      </c>
      <c r="H1519">
        <v>22484075601.540001</v>
      </c>
      <c r="I1519">
        <v>3.6555</v>
      </c>
      <c r="J1519">
        <v>78681.009999999995</v>
      </c>
      <c r="K1519" t="s">
        <v>1844</v>
      </c>
      <c r="L1519" s="48">
        <v>46204</v>
      </c>
      <c r="M1519" t="s">
        <v>1544</v>
      </c>
      <c r="N1519">
        <v>95.09</v>
      </c>
      <c r="O1519">
        <v>27349636.704109952</v>
      </c>
    </row>
    <row r="1520" spans="1:15" hidden="1" x14ac:dyDescent="0.35">
      <c r="A1520" t="s">
        <v>2161</v>
      </c>
      <c r="B1520" t="s">
        <v>2162</v>
      </c>
      <c r="C1520">
        <v>3.3773588631643911E-3</v>
      </c>
      <c r="D1520" t="s">
        <v>1253</v>
      </c>
      <c r="E1520" t="s">
        <v>1533</v>
      </c>
      <c r="F1520" t="s">
        <v>504</v>
      </c>
      <c r="G1520" t="s">
        <v>1263</v>
      </c>
      <c r="H1520">
        <v>32175031138.84</v>
      </c>
      <c r="I1520">
        <v>3.6555</v>
      </c>
      <c r="J1520">
        <v>2274999.9999999991</v>
      </c>
      <c r="K1520" t="s">
        <v>2163</v>
      </c>
      <c r="L1520" s="48">
        <v>46204</v>
      </c>
      <c r="M1520" t="s">
        <v>2164</v>
      </c>
      <c r="N1520">
        <v>14.125</v>
      </c>
      <c r="O1520">
        <v>117467207.8124999</v>
      </c>
    </row>
    <row r="1521" spans="1:15" x14ac:dyDescent="0.35">
      <c r="A1521" t="s">
        <v>1952</v>
      </c>
      <c r="B1521" t="s">
        <v>1953</v>
      </c>
      <c r="C1521">
        <v>2.27709867080069E-8</v>
      </c>
      <c r="D1521" t="s">
        <v>1281</v>
      </c>
      <c r="E1521" t="s">
        <v>1829</v>
      </c>
      <c r="F1521" t="s">
        <v>504</v>
      </c>
      <c r="G1521" t="s">
        <v>1254</v>
      </c>
      <c r="H1521">
        <v>12432054192.16</v>
      </c>
      <c r="I1521">
        <v>3.6555</v>
      </c>
      <c r="J1521">
        <v>0.54800000000000004</v>
      </c>
      <c r="K1521" t="s">
        <v>1954</v>
      </c>
      <c r="L1521" s="48">
        <v>46204</v>
      </c>
      <c r="M1521" t="s">
        <v>1945</v>
      </c>
      <c r="N1521">
        <v>155</v>
      </c>
      <c r="O1521">
        <v>310.49817000000002</v>
      </c>
    </row>
    <row r="1522" spans="1:15" x14ac:dyDescent="0.35">
      <c r="A1522" t="s">
        <v>2024</v>
      </c>
      <c r="B1522" t="s">
        <v>2025</v>
      </c>
      <c r="C1522">
        <v>8.0518316986372417E-5</v>
      </c>
      <c r="D1522" t="s">
        <v>1281</v>
      </c>
      <c r="E1522" t="s">
        <v>1829</v>
      </c>
      <c r="F1522" t="s">
        <v>504</v>
      </c>
      <c r="G1522" t="s">
        <v>1254</v>
      </c>
      <c r="H1522">
        <v>12432054192.16</v>
      </c>
      <c r="I1522">
        <v>3.6555</v>
      </c>
      <c r="J1522">
        <v>1620.7880999999879</v>
      </c>
      <c r="K1522" t="s">
        <v>2026</v>
      </c>
      <c r="L1522" s="48">
        <v>46204</v>
      </c>
      <c r="M1522" t="s">
        <v>2023</v>
      </c>
      <c r="N1522">
        <v>184.38</v>
      </c>
      <c r="O1522">
        <v>1092412.9460590209</v>
      </c>
    </row>
    <row r="1523" spans="1:15" hidden="1" x14ac:dyDescent="0.35">
      <c r="A1523" t="s">
        <v>37</v>
      </c>
      <c r="B1523" t="s">
        <v>39</v>
      </c>
      <c r="C1523">
        <v>3.6039050981863312E-3</v>
      </c>
      <c r="D1523" t="s">
        <v>1274</v>
      </c>
      <c r="E1523" t="s">
        <v>1529</v>
      </c>
      <c r="F1523" t="s">
        <v>505</v>
      </c>
      <c r="G1523" t="s">
        <v>1266</v>
      </c>
      <c r="H1523">
        <v>13037568915.93</v>
      </c>
      <c r="I1523">
        <v>1</v>
      </c>
      <c r="J1523">
        <v>43336</v>
      </c>
      <c r="K1523" t="s">
        <v>1674</v>
      </c>
      <c r="L1523" s="48">
        <v>46204</v>
      </c>
      <c r="M1523" t="s">
        <v>1675</v>
      </c>
      <c r="N1523">
        <v>1097.7779169999999</v>
      </c>
      <c r="O1523">
        <v>47573303.811111987</v>
      </c>
    </row>
    <row r="1524" spans="1:15" hidden="1" x14ac:dyDescent="0.35">
      <c r="A1524" t="s">
        <v>673</v>
      </c>
      <c r="B1524" t="s">
        <v>674</v>
      </c>
      <c r="C1524">
        <v>1.7063766738868911E-3</v>
      </c>
      <c r="D1524" t="s">
        <v>1257</v>
      </c>
      <c r="E1524" t="s">
        <v>1529</v>
      </c>
      <c r="F1524" t="s">
        <v>505</v>
      </c>
      <c r="G1524" t="s">
        <v>1263</v>
      </c>
      <c r="H1524">
        <v>6913819376.2700005</v>
      </c>
      <c r="I1524">
        <v>3.6555</v>
      </c>
      <c r="J1524">
        <v>3396</v>
      </c>
      <c r="L1524" s="48">
        <v>46204</v>
      </c>
      <c r="M1524" t="s">
        <v>1613</v>
      </c>
      <c r="N1524">
        <v>1025.541667</v>
      </c>
      <c r="O1524">
        <v>12731154.246388029</v>
      </c>
    </row>
    <row r="1525" spans="1:15" x14ac:dyDescent="0.35">
      <c r="A1525" t="s">
        <v>2024</v>
      </c>
      <c r="B1525" t="s">
        <v>2025</v>
      </c>
      <c r="C1525">
        <v>1.5630646941020099E-7</v>
      </c>
      <c r="D1525" t="s">
        <v>1257</v>
      </c>
      <c r="E1525" t="s">
        <v>1829</v>
      </c>
      <c r="F1525" t="s">
        <v>504</v>
      </c>
      <c r="G1525" t="s">
        <v>1254</v>
      </c>
      <c r="H1525">
        <v>13609572096.93</v>
      </c>
      <c r="I1525">
        <v>3.6555</v>
      </c>
      <c r="J1525">
        <v>3.380551591707984</v>
      </c>
      <c r="K1525" t="s">
        <v>2026</v>
      </c>
      <c r="L1525" s="48">
        <v>46204</v>
      </c>
      <c r="M1525" t="s">
        <v>2023</v>
      </c>
      <c r="N1525">
        <v>184.38</v>
      </c>
      <c r="O1525">
        <v>2278.495457612416</v>
      </c>
    </row>
    <row r="1526" spans="1:15" x14ac:dyDescent="0.35">
      <c r="A1526" t="s">
        <v>2024</v>
      </c>
      <c r="B1526" t="s">
        <v>2025</v>
      </c>
      <c r="C1526">
        <v>2.089406771424392E-8</v>
      </c>
      <c r="D1526" t="s">
        <v>1274</v>
      </c>
      <c r="E1526" t="s">
        <v>1829</v>
      </c>
      <c r="F1526" t="s">
        <v>504</v>
      </c>
      <c r="G1526" t="s">
        <v>1254</v>
      </c>
      <c r="H1526">
        <v>49939198393.660004</v>
      </c>
      <c r="I1526">
        <v>3.6555</v>
      </c>
      <c r="J1526">
        <v>1.6732999998519009</v>
      </c>
      <c r="K1526" t="s">
        <v>2026</v>
      </c>
      <c r="L1526" s="48">
        <v>46204</v>
      </c>
      <c r="M1526" t="s">
        <v>2023</v>
      </c>
      <c r="N1526">
        <v>184.38</v>
      </c>
      <c r="O1526">
        <v>1127.8060237971811</v>
      </c>
    </row>
    <row r="1527" spans="1:15" hidden="1" x14ac:dyDescent="0.35">
      <c r="A1527" t="s">
        <v>649</v>
      </c>
      <c r="B1527" t="s">
        <v>648</v>
      </c>
      <c r="C1527">
        <v>3.1607197893005002E-3</v>
      </c>
      <c r="D1527" t="s">
        <v>1274</v>
      </c>
      <c r="E1527" t="s">
        <v>1533</v>
      </c>
      <c r="F1527" t="s">
        <v>504</v>
      </c>
      <c r="G1527" t="s">
        <v>1273</v>
      </c>
      <c r="H1527">
        <v>27412203298.970001</v>
      </c>
      <c r="I1527">
        <v>4.4023187000000004</v>
      </c>
      <c r="J1527">
        <v>181057.04</v>
      </c>
      <c r="K1527" t="s">
        <v>646</v>
      </c>
      <c r="L1527" s="48">
        <v>46204</v>
      </c>
      <c r="M1527" t="s">
        <v>1582</v>
      </c>
      <c r="N1527">
        <v>124.76</v>
      </c>
      <c r="O1527">
        <v>99442552.129520938</v>
      </c>
    </row>
    <row r="1528" spans="1:15" hidden="1" x14ac:dyDescent="0.35">
      <c r="A1528" t="s">
        <v>2082</v>
      </c>
      <c r="B1528" t="s">
        <v>2083</v>
      </c>
      <c r="C1528">
        <v>8.9436817630982298E-7</v>
      </c>
      <c r="D1528" t="s">
        <v>1274</v>
      </c>
      <c r="E1528" t="s">
        <v>1829</v>
      </c>
      <c r="F1528" t="s">
        <v>504</v>
      </c>
      <c r="G1528" t="s">
        <v>1263</v>
      </c>
      <c r="H1528">
        <v>22242246490.619999</v>
      </c>
      <c r="I1528">
        <v>5.0888216000000002</v>
      </c>
      <c r="J1528">
        <v>0.99990643605778651</v>
      </c>
      <c r="K1528" t="s">
        <v>2084</v>
      </c>
      <c r="L1528" s="48">
        <v>46204</v>
      </c>
      <c r="M1528" t="s">
        <v>2081</v>
      </c>
      <c r="N1528">
        <v>4451.5200000000004</v>
      </c>
      <c r="O1528">
        <v>22650.871625679061</v>
      </c>
    </row>
    <row r="1529" spans="1:15" x14ac:dyDescent="0.35">
      <c r="A1529" t="s">
        <v>2105</v>
      </c>
      <c r="B1529" t="s">
        <v>2106</v>
      </c>
      <c r="C1529">
        <v>3.5623435284684898E-11</v>
      </c>
      <c r="D1529" t="s">
        <v>1257</v>
      </c>
      <c r="E1529" t="s">
        <v>1829</v>
      </c>
      <c r="F1529" t="s">
        <v>504</v>
      </c>
      <c r="G1529" t="s">
        <v>1254</v>
      </c>
      <c r="H1529">
        <v>13609572096.93</v>
      </c>
      <c r="I1529">
        <v>3.6555</v>
      </c>
      <c r="J1529">
        <v>2.7272728075331538E-3</v>
      </c>
      <c r="K1529" t="s">
        <v>2107</v>
      </c>
      <c r="L1529" s="48">
        <v>46204</v>
      </c>
      <c r="M1529" t="s">
        <v>2104</v>
      </c>
      <c r="N1529">
        <v>51.45</v>
      </c>
      <c r="O1529">
        <v>0.51293312873138164</v>
      </c>
    </row>
    <row r="1530" spans="1:15" x14ac:dyDescent="0.35">
      <c r="A1530" t="s">
        <v>2105</v>
      </c>
      <c r="B1530" t="s">
        <v>2106</v>
      </c>
      <c r="C1530">
        <v>6.8718990881914879E-3</v>
      </c>
      <c r="D1530" t="s">
        <v>1281</v>
      </c>
      <c r="E1530" t="s">
        <v>1829</v>
      </c>
      <c r="F1530" t="s">
        <v>504</v>
      </c>
      <c r="G1530" t="s">
        <v>1254</v>
      </c>
      <c r="H1530">
        <v>12432054192.16</v>
      </c>
      <c r="I1530">
        <v>3.6555</v>
      </c>
      <c r="J1530">
        <v>489655.34</v>
      </c>
      <c r="K1530" t="s">
        <v>2107</v>
      </c>
      <c r="L1530" s="48">
        <v>46204</v>
      </c>
      <c r="M1530" t="s">
        <v>2104</v>
      </c>
      <c r="N1530">
        <v>51.45</v>
      </c>
      <c r="O1530">
        <v>92092160.656786516</v>
      </c>
    </row>
    <row r="1531" spans="1:15" hidden="1" x14ac:dyDescent="0.35">
      <c r="A1531" t="s">
        <v>2059</v>
      </c>
      <c r="B1531" t="s">
        <v>2060</v>
      </c>
      <c r="C1531">
        <v>1.9229923007699951E-2</v>
      </c>
      <c r="D1531" t="s">
        <v>1257</v>
      </c>
      <c r="E1531" t="s">
        <v>1533</v>
      </c>
      <c r="F1531" t="s">
        <v>504</v>
      </c>
      <c r="G1531" t="s">
        <v>1260</v>
      </c>
      <c r="H1531">
        <v>1876132204.02</v>
      </c>
      <c r="I1531">
        <v>3.6555</v>
      </c>
      <c r="J1531">
        <v>583030.30699999875</v>
      </c>
      <c r="K1531" t="s">
        <v>2061</v>
      </c>
      <c r="L1531" s="48">
        <v>46204</v>
      </c>
      <c r="M1531" t="s">
        <v>1646</v>
      </c>
      <c r="N1531">
        <v>18.309999999999999</v>
      </c>
      <c r="O1531">
        <v>39023504.029336847</v>
      </c>
    </row>
    <row r="1532" spans="1:15" hidden="1" x14ac:dyDescent="0.35">
      <c r="A1532" t="s">
        <v>2088</v>
      </c>
      <c r="B1532" t="s">
        <v>2089</v>
      </c>
      <c r="C1532">
        <v>1.07718189713702E-3</v>
      </c>
      <c r="D1532" t="s">
        <v>1281</v>
      </c>
      <c r="E1532" t="s">
        <v>1829</v>
      </c>
      <c r="F1532" t="s">
        <v>504</v>
      </c>
      <c r="G1532" t="s">
        <v>1266</v>
      </c>
      <c r="H1532">
        <v>3464528509.8000002</v>
      </c>
      <c r="I1532">
        <v>3.6555</v>
      </c>
      <c r="J1532">
        <v>41555.550000000047</v>
      </c>
      <c r="K1532" t="s">
        <v>2090</v>
      </c>
      <c r="L1532" s="48">
        <v>46204</v>
      </c>
      <c r="M1532" t="s">
        <v>2091</v>
      </c>
      <c r="N1532">
        <v>26.44</v>
      </c>
      <c r="O1532">
        <v>4016402.9163810052</v>
      </c>
    </row>
    <row r="1533" spans="1:15" x14ac:dyDescent="0.35">
      <c r="A1533" t="s">
        <v>1949</v>
      </c>
      <c r="B1533" t="s">
        <v>1950</v>
      </c>
      <c r="C1533">
        <v>6.6040218996391906E-8</v>
      </c>
      <c r="D1533" t="s">
        <v>1257</v>
      </c>
      <c r="E1533" t="s">
        <v>1829</v>
      </c>
      <c r="F1533" t="s">
        <v>504</v>
      </c>
      <c r="G1533" t="s">
        <v>1254</v>
      </c>
      <c r="H1533">
        <v>13609572096.93</v>
      </c>
      <c r="I1533">
        <v>3.6555</v>
      </c>
      <c r="J1533">
        <v>0.77599999992799995</v>
      </c>
      <c r="K1533" t="s">
        <v>1951</v>
      </c>
      <c r="L1533" s="48">
        <v>46204</v>
      </c>
      <c r="M1533" t="s">
        <v>1945</v>
      </c>
      <c r="N1533">
        <v>341.08</v>
      </c>
      <c r="O1533">
        <v>967.53072135022887</v>
      </c>
    </row>
    <row r="1534" spans="1:15" x14ac:dyDescent="0.35">
      <c r="A1534" t="s">
        <v>1949</v>
      </c>
      <c r="B1534" t="s">
        <v>1950</v>
      </c>
      <c r="C1534">
        <v>2.4871086127342701E-8</v>
      </c>
      <c r="D1534" t="s">
        <v>1281</v>
      </c>
      <c r="E1534" t="s">
        <v>1829</v>
      </c>
      <c r="F1534" t="s">
        <v>504</v>
      </c>
      <c r="G1534" t="s">
        <v>1254</v>
      </c>
      <c r="H1534">
        <v>12432054192.16</v>
      </c>
      <c r="I1534">
        <v>3.6555</v>
      </c>
      <c r="J1534">
        <v>0.27199999998000002</v>
      </c>
      <c r="K1534" t="s">
        <v>1951</v>
      </c>
      <c r="L1534" s="48">
        <v>46204</v>
      </c>
      <c r="M1534" t="s">
        <v>1945</v>
      </c>
      <c r="N1534">
        <v>341.08</v>
      </c>
      <c r="O1534">
        <v>339.13447965506373</v>
      </c>
    </row>
    <row r="1535" spans="1:15" hidden="1" x14ac:dyDescent="0.35">
      <c r="A1535" t="s">
        <v>1574</v>
      </c>
      <c r="B1535" t="s">
        <v>582</v>
      </c>
      <c r="C1535">
        <v>9.6764203753046708E-3</v>
      </c>
      <c r="D1535" t="s">
        <v>1253</v>
      </c>
      <c r="E1535" t="s">
        <v>1533</v>
      </c>
      <c r="F1535" t="s">
        <v>504</v>
      </c>
      <c r="G1535" t="s">
        <v>1260</v>
      </c>
      <c r="H1535">
        <v>22484075601.540001</v>
      </c>
      <c r="I1535">
        <v>3.6555</v>
      </c>
      <c r="J1535">
        <v>810000</v>
      </c>
      <c r="K1535" t="s">
        <v>1575</v>
      </c>
      <c r="L1535" s="48">
        <v>46204</v>
      </c>
      <c r="M1535" t="s">
        <v>1544</v>
      </c>
      <c r="N1535">
        <v>79.52</v>
      </c>
      <c r="O1535">
        <v>235455141.59999999</v>
      </c>
    </row>
    <row r="1536" spans="1:15" hidden="1" x14ac:dyDescent="0.35">
      <c r="A1536" t="s">
        <v>2165</v>
      </c>
      <c r="B1536" t="s">
        <v>2166</v>
      </c>
      <c r="C1536">
        <v>2.7151259015846278E-3</v>
      </c>
      <c r="D1536" t="s">
        <v>1253</v>
      </c>
      <c r="E1536" t="s">
        <v>1829</v>
      </c>
      <c r="F1536" t="s">
        <v>504</v>
      </c>
      <c r="G1536" t="s">
        <v>1263</v>
      </c>
      <c r="H1536">
        <v>32175031138.84</v>
      </c>
      <c r="I1536">
        <v>3.4214700000000001E-2</v>
      </c>
      <c r="J1536">
        <v>9151373.1079013199</v>
      </c>
      <c r="K1536" t="s">
        <v>2167</v>
      </c>
      <c r="L1536" s="48">
        <v>46204</v>
      </c>
      <c r="M1536" t="s">
        <v>2168</v>
      </c>
      <c r="N1536">
        <v>464.90449999999998</v>
      </c>
      <c r="O1536">
        <v>145566938.59897089</v>
      </c>
    </row>
    <row r="1537" spans="1:15" x14ac:dyDescent="0.35">
      <c r="A1537" t="s">
        <v>1949</v>
      </c>
      <c r="B1537" t="s">
        <v>1950</v>
      </c>
      <c r="C1537">
        <v>1.32841699609299E-8</v>
      </c>
      <c r="D1537" t="s">
        <v>1274</v>
      </c>
      <c r="E1537" t="s">
        <v>1829</v>
      </c>
      <c r="F1537" t="s">
        <v>504</v>
      </c>
      <c r="G1537" t="s">
        <v>1254</v>
      </c>
      <c r="H1537">
        <v>49939198393.660004</v>
      </c>
      <c r="I1537">
        <v>3.6555</v>
      </c>
      <c r="J1537">
        <v>0.57799999989999995</v>
      </c>
      <c r="K1537" t="s">
        <v>1951</v>
      </c>
      <c r="L1537" s="48">
        <v>46204</v>
      </c>
      <c r="M1537" t="s">
        <v>1945</v>
      </c>
      <c r="N1537">
        <v>341.08</v>
      </c>
      <c r="O1537">
        <v>720.66076919531815</v>
      </c>
    </row>
    <row r="1538" spans="1:15" x14ac:dyDescent="0.35">
      <c r="A1538" t="s">
        <v>2135</v>
      </c>
      <c r="B1538" t="s">
        <v>2136</v>
      </c>
      <c r="C1538">
        <v>1.777602653273909E-3</v>
      </c>
      <c r="D1538" t="s">
        <v>1274</v>
      </c>
      <c r="E1538" t="s">
        <v>1829</v>
      </c>
      <c r="F1538" t="s">
        <v>504</v>
      </c>
      <c r="G1538" t="s">
        <v>1254</v>
      </c>
      <c r="H1538">
        <v>49939198393.660004</v>
      </c>
      <c r="I1538">
        <v>5.0888216000000002</v>
      </c>
      <c r="J1538">
        <v>941947.19699999993</v>
      </c>
      <c r="K1538" t="s">
        <v>2137</v>
      </c>
      <c r="L1538" s="48">
        <v>46204</v>
      </c>
      <c r="M1538" t="s">
        <v>2138</v>
      </c>
      <c r="N1538">
        <v>20.93</v>
      </c>
      <c r="O1538">
        <v>100325887.9982634</v>
      </c>
    </row>
    <row r="1539" spans="1:15" hidden="1" x14ac:dyDescent="0.35">
      <c r="A1539" t="s">
        <v>305</v>
      </c>
      <c r="B1539" t="s">
        <v>306</v>
      </c>
      <c r="C1539">
        <v>2.3589943012280838E-3</v>
      </c>
      <c r="D1539" t="s">
        <v>1253</v>
      </c>
      <c r="E1539" t="s">
        <v>1741</v>
      </c>
      <c r="F1539" t="s">
        <v>505</v>
      </c>
      <c r="G1539" t="s">
        <v>1273</v>
      </c>
      <c r="H1539">
        <v>38668920674.18</v>
      </c>
      <c r="I1539">
        <v>1</v>
      </c>
      <c r="J1539">
        <v>7153998</v>
      </c>
      <c r="K1539" t="s">
        <v>376</v>
      </c>
      <c r="L1539" s="48">
        <v>46204</v>
      </c>
      <c r="M1539" t="s">
        <v>1589</v>
      </c>
      <c r="N1539">
        <v>12.893709400000001</v>
      </c>
      <c r="O1539">
        <v>92241571.260181203</v>
      </c>
    </row>
    <row r="1540" spans="1:15" hidden="1" x14ac:dyDescent="0.35">
      <c r="A1540" t="s">
        <v>2056</v>
      </c>
      <c r="B1540" t="s">
        <v>2057</v>
      </c>
      <c r="C1540">
        <v>3.6072700520641602E-6</v>
      </c>
      <c r="D1540" t="s">
        <v>1274</v>
      </c>
      <c r="E1540" t="s">
        <v>1829</v>
      </c>
      <c r="F1540" t="s">
        <v>504</v>
      </c>
      <c r="G1540" t="s">
        <v>1263</v>
      </c>
      <c r="H1540">
        <v>22242246490.619999</v>
      </c>
      <c r="I1540">
        <v>4.4023187000000004</v>
      </c>
      <c r="J1540">
        <v>49</v>
      </c>
      <c r="K1540" t="s">
        <v>2058</v>
      </c>
      <c r="L1540" s="48">
        <v>46204</v>
      </c>
      <c r="M1540" t="s">
        <v>2055</v>
      </c>
      <c r="N1540">
        <v>432.33</v>
      </c>
      <c r="O1540">
        <v>93259.467734979</v>
      </c>
    </row>
    <row r="1541" spans="1:15" x14ac:dyDescent="0.35">
      <c r="A1541" t="s">
        <v>2120</v>
      </c>
      <c r="B1541" t="s">
        <v>2121</v>
      </c>
      <c r="C1541">
        <v>1.46211771386957E-8</v>
      </c>
      <c r="D1541" t="s">
        <v>1281</v>
      </c>
      <c r="E1541" t="s">
        <v>1829</v>
      </c>
      <c r="F1541" t="s">
        <v>504</v>
      </c>
      <c r="G1541" t="s">
        <v>1254</v>
      </c>
      <c r="H1541">
        <v>12432054192.16</v>
      </c>
      <c r="I1541">
        <v>3.6555</v>
      </c>
      <c r="J1541">
        <v>0.82200000158991315</v>
      </c>
      <c r="K1541" t="s">
        <v>2122</v>
      </c>
      <c r="L1541" s="48">
        <v>46204</v>
      </c>
      <c r="M1541" t="s">
        <v>2123</v>
      </c>
      <c r="N1541">
        <v>66.349999999999994</v>
      </c>
      <c r="O1541">
        <v>199.36987373562141</v>
      </c>
    </row>
    <row r="1542" spans="1:15" x14ac:dyDescent="0.35">
      <c r="A1542" t="s">
        <v>2120</v>
      </c>
      <c r="B1542" t="s">
        <v>2121</v>
      </c>
      <c r="C1542">
        <v>1.50154635605407E-8</v>
      </c>
      <c r="D1542" t="s">
        <v>1257</v>
      </c>
      <c r="E1542" t="s">
        <v>1829</v>
      </c>
      <c r="F1542" t="s">
        <v>504</v>
      </c>
      <c r="G1542" t="s">
        <v>1254</v>
      </c>
      <c r="H1542">
        <v>13609572096.93</v>
      </c>
      <c r="I1542">
        <v>3.6555</v>
      </c>
      <c r="J1542">
        <v>0.90700000184006058</v>
      </c>
      <c r="K1542" t="s">
        <v>2122</v>
      </c>
      <c r="L1542" s="48">
        <v>46204</v>
      </c>
      <c r="M1542" t="s">
        <v>2123</v>
      </c>
      <c r="N1542">
        <v>66.349999999999994</v>
      </c>
      <c r="O1542">
        <v>219.98597992129271</v>
      </c>
    </row>
    <row r="1543" spans="1:15" hidden="1" x14ac:dyDescent="0.35">
      <c r="A1543" t="s">
        <v>2088</v>
      </c>
      <c r="B1543" t="s">
        <v>2089</v>
      </c>
      <c r="C1543">
        <v>1.76771207594291E-3</v>
      </c>
      <c r="D1543" t="s">
        <v>1274</v>
      </c>
      <c r="E1543" t="s">
        <v>1829</v>
      </c>
      <c r="F1543" t="s">
        <v>504</v>
      </c>
      <c r="G1543" t="s">
        <v>1266</v>
      </c>
      <c r="H1543">
        <v>13037568915.93</v>
      </c>
      <c r="I1543">
        <v>3.6555</v>
      </c>
      <c r="J1543">
        <v>253720.04999999981</v>
      </c>
      <c r="K1543" t="s">
        <v>2090</v>
      </c>
      <c r="L1543" s="48">
        <v>46204</v>
      </c>
      <c r="M1543" t="s">
        <v>2091</v>
      </c>
      <c r="N1543">
        <v>26.44</v>
      </c>
      <c r="O1543">
        <v>24522403.11497099</v>
      </c>
    </row>
    <row r="1544" spans="1:15" hidden="1" x14ac:dyDescent="0.35">
      <c r="A1544" t="s">
        <v>2059</v>
      </c>
      <c r="B1544" t="s">
        <v>2060</v>
      </c>
      <c r="C1544">
        <v>1.1011437378755499E-8</v>
      </c>
      <c r="D1544" t="s">
        <v>1281</v>
      </c>
      <c r="E1544" t="s">
        <v>1533</v>
      </c>
      <c r="F1544" t="s">
        <v>504</v>
      </c>
      <c r="G1544" t="s">
        <v>1260</v>
      </c>
      <c r="H1544">
        <v>5948560410.4099998</v>
      </c>
      <c r="I1544">
        <v>3.6555</v>
      </c>
      <c r="J1544">
        <v>1.0740000000000001</v>
      </c>
      <c r="K1544" t="s">
        <v>2061</v>
      </c>
      <c r="L1544" s="48">
        <v>46204</v>
      </c>
      <c r="M1544" t="s">
        <v>1646</v>
      </c>
      <c r="N1544">
        <v>18.309999999999999</v>
      </c>
      <c r="O1544">
        <v>71.885188170000006</v>
      </c>
    </row>
    <row r="1545" spans="1:15" x14ac:dyDescent="0.35">
      <c r="A1545" t="s">
        <v>2120</v>
      </c>
      <c r="B1545" t="s">
        <v>2121</v>
      </c>
      <c r="C1545">
        <v>8.9104278219022693E-9</v>
      </c>
      <c r="D1545" t="s">
        <v>1274</v>
      </c>
      <c r="E1545" t="s">
        <v>1829</v>
      </c>
      <c r="F1545" t="s">
        <v>504</v>
      </c>
      <c r="G1545" t="s">
        <v>1254</v>
      </c>
      <c r="H1545">
        <v>49939198393.660004</v>
      </c>
      <c r="I1545">
        <v>3.6555</v>
      </c>
      <c r="J1545">
        <v>1.992999999594758</v>
      </c>
      <c r="K1545" t="s">
        <v>2122</v>
      </c>
      <c r="L1545" s="48">
        <v>46204</v>
      </c>
      <c r="M1545" t="s">
        <v>2123</v>
      </c>
      <c r="N1545">
        <v>66.349999999999994</v>
      </c>
      <c r="O1545">
        <v>483.38705292671159</v>
      </c>
    </row>
    <row r="1546" spans="1:15" x14ac:dyDescent="0.35">
      <c r="A1546" t="s">
        <v>1959</v>
      </c>
      <c r="B1546" t="s">
        <v>1960</v>
      </c>
      <c r="C1546">
        <v>7.9395971701240504E-7</v>
      </c>
      <c r="D1546" t="s">
        <v>1274</v>
      </c>
      <c r="E1546" t="s">
        <v>1829</v>
      </c>
      <c r="F1546" t="s">
        <v>504</v>
      </c>
      <c r="G1546" t="s">
        <v>1254</v>
      </c>
      <c r="H1546">
        <v>49939198393.660004</v>
      </c>
      <c r="I1546">
        <v>3.6555</v>
      </c>
      <c r="J1546">
        <v>10</v>
      </c>
      <c r="K1546" t="s">
        <v>1961</v>
      </c>
      <c r="L1546" s="48">
        <v>46204</v>
      </c>
      <c r="M1546" t="s">
        <v>1962</v>
      </c>
      <c r="N1546">
        <v>1186.354</v>
      </c>
      <c r="O1546">
        <v>43367.170469999997</v>
      </c>
    </row>
    <row r="1547" spans="1:15" hidden="1" x14ac:dyDescent="0.35">
      <c r="A1547" t="s">
        <v>2173</v>
      </c>
      <c r="B1547" t="s">
        <v>2174</v>
      </c>
      <c r="C1547">
        <v>2.6749069993426732E-6</v>
      </c>
      <c r="D1547" t="s">
        <v>1253</v>
      </c>
      <c r="E1547" t="s">
        <v>1829</v>
      </c>
      <c r="F1547" t="s">
        <v>504</v>
      </c>
      <c r="G1547" t="s">
        <v>1263</v>
      </c>
      <c r="H1547">
        <v>32175031138.84</v>
      </c>
      <c r="I1547">
        <v>4.4023187000000004</v>
      </c>
      <c r="J1547">
        <v>500</v>
      </c>
      <c r="K1547" t="s">
        <v>2175</v>
      </c>
      <c r="L1547" s="48">
        <v>46204</v>
      </c>
      <c r="M1547" t="s">
        <v>2176</v>
      </c>
      <c r="N1547">
        <v>44.72</v>
      </c>
      <c r="O1547">
        <v>98435.846132000006</v>
      </c>
    </row>
    <row r="1548" spans="1:15" hidden="1" x14ac:dyDescent="0.35">
      <c r="A1548" t="s">
        <v>1541</v>
      </c>
      <c r="B1548" t="s">
        <v>1542</v>
      </c>
      <c r="C1548">
        <v>1.9837508699444471E-2</v>
      </c>
      <c r="D1548" t="s">
        <v>1253</v>
      </c>
      <c r="E1548" t="s">
        <v>1533</v>
      </c>
      <c r="F1548" t="s">
        <v>504</v>
      </c>
      <c r="G1548" t="s">
        <v>1260</v>
      </c>
      <c r="H1548">
        <v>22484075601.540001</v>
      </c>
      <c r="I1548">
        <v>3.6555</v>
      </c>
      <c r="J1548">
        <v>1135217.6440295409</v>
      </c>
      <c r="K1548" t="s">
        <v>1543</v>
      </c>
      <c r="L1548" s="48">
        <v>46204</v>
      </c>
      <c r="M1548" t="s">
        <v>1544</v>
      </c>
      <c r="N1548">
        <v>116.51</v>
      </c>
      <c r="O1548">
        <v>483491811.26885098</v>
      </c>
    </row>
    <row r="1549" spans="1:15" x14ac:dyDescent="0.35">
      <c r="A1549" t="s">
        <v>1959</v>
      </c>
      <c r="B1549" t="s">
        <v>1960</v>
      </c>
      <c r="C1549">
        <v>3.1587680065132701E-6</v>
      </c>
      <c r="D1549" t="s">
        <v>1281</v>
      </c>
      <c r="E1549" t="s">
        <v>1829</v>
      </c>
      <c r="F1549" t="s">
        <v>504</v>
      </c>
      <c r="G1549" t="s">
        <v>1254</v>
      </c>
      <c r="H1549">
        <v>12432054192.16</v>
      </c>
      <c r="I1549">
        <v>3.6555</v>
      </c>
      <c r="J1549">
        <v>10</v>
      </c>
      <c r="K1549" t="s">
        <v>1961</v>
      </c>
      <c r="L1549" s="48">
        <v>46204</v>
      </c>
      <c r="M1549" t="s">
        <v>1962</v>
      </c>
      <c r="N1549">
        <v>1186.354</v>
      </c>
      <c r="O1549">
        <v>43367.170469999997</v>
      </c>
    </row>
    <row r="1550" spans="1:15" x14ac:dyDescent="0.35">
      <c r="A1550" t="s">
        <v>1959</v>
      </c>
      <c r="B1550" t="s">
        <v>1960</v>
      </c>
      <c r="C1550">
        <v>2.9399413508693102E-6</v>
      </c>
      <c r="D1550" t="s">
        <v>1257</v>
      </c>
      <c r="E1550" t="s">
        <v>1829</v>
      </c>
      <c r="F1550" t="s">
        <v>504</v>
      </c>
      <c r="G1550" t="s">
        <v>1254</v>
      </c>
      <c r="H1550">
        <v>13609572096.93</v>
      </c>
      <c r="I1550">
        <v>3.6555</v>
      </c>
      <c r="J1550">
        <v>10</v>
      </c>
      <c r="K1550" t="s">
        <v>1961</v>
      </c>
      <c r="L1550" s="48">
        <v>46204</v>
      </c>
      <c r="M1550" t="s">
        <v>1962</v>
      </c>
      <c r="N1550">
        <v>1186.354</v>
      </c>
      <c r="O1550">
        <v>43367.170469999997</v>
      </c>
    </row>
    <row r="1551" spans="1:15" hidden="1" x14ac:dyDescent="0.35">
      <c r="A1551" t="s">
        <v>1753</v>
      </c>
      <c r="B1551" t="s">
        <v>1754</v>
      </c>
      <c r="C1551">
        <v>3.9218689722882567E-2</v>
      </c>
      <c r="D1551" t="s">
        <v>1253</v>
      </c>
      <c r="E1551" t="s">
        <v>1741</v>
      </c>
      <c r="F1551" t="s">
        <v>505</v>
      </c>
      <c r="G1551" t="s">
        <v>1273</v>
      </c>
      <c r="H1551">
        <v>38668920674.18</v>
      </c>
      <c r="I1551">
        <v>3.6555</v>
      </c>
      <c r="J1551">
        <v>1134063</v>
      </c>
      <c r="K1551" t="s">
        <v>1755</v>
      </c>
      <c r="L1551" s="48">
        <v>46204</v>
      </c>
      <c r="M1551" t="s">
        <v>1756</v>
      </c>
      <c r="N1551">
        <v>393.67</v>
      </c>
      <c r="O1551">
        <v>1631985477.6131549</v>
      </c>
    </row>
    <row r="1552" spans="1:15" hidden="1" x14ac:dyDescent="0.35">
      <c r="A1552" t="s">
        <v>673</v>
      </c>
      <c r="B1552" t="s">
        <v>674</v>
      </c>
      <c r="C1552">
        <v>1.527016493295978E-3</v>
      </c>
      <c r="D1552" t="s">
        <v>1274</v>
      </c>
      <c r="E1552" t="s">
        <v>1529</v>
      </c>
      <c r="F1552" t="s">
        <v>505</v>
      </c>
      <c r="G1552" t="s">
        <v>1263</v>
      </c>
      <c r="H1552">
        <v>22242246490.619999</v>
      </c>
      <c r="I1552">
        <v>3.6555</v>
      </c>
      <c r="J1552">
        <v>9875</v>
      </c>
      <c r="L1552" s="48">
        <v>46204</v>
      </c>
      <c r="M1552" t="s">
        <v>1613</v>
      </c>
      <c r="N1552">
        <v>1025.541667</v>
      </c>
      <c r="O1552">
        <v>37020067.191720188</v>
      </c>
    </row>
    <row r="1553" spans="1:15" x14ac:dyDescent="0.35">
      <c r="A1553" t="s">
        <v>680</v>
      </c>
      <c r="B1553" t="s">
        <v>681</v>
      </c>
      <c r="C1553">
        <v>1.7010207732492809E-3</v>
      </c>
      <c r="D1553" t="s">
        <v>1281</v>
      </c>
      <c r="E1553" t="s">
        <v>1829</v>
      </c>
      <c r="F1553" t="s">
        <v>504</v>
      </c>
      <c r="G1553" t="s">
        <v>1254</v>
      </c>
      <c r="H1553">
        <v>12432054192.16</v>
      </c>
      <c r="I1553">
        <v>3.6555</v>
      </c>
      <c r="J1553">
        <v>6250.55799999995</v>
      </c>
      <c r="K1553" t="s">
        <v>682</v>
      </c>
      <c r="L1553" s="48">
        <v>46204</v>
      </c>
      <c r="M1553" t="s">
        <v>2073</v>
      </c>
      <c r="N1553">
        <v>1015.534</v>
      </c>
      <c r="O1553">
        <v>23203849.811021458</v>
      </c>
    </row>
    <row r="1554" spans="1:15" x14ac:dyDescent="0.35">
      <c r="A1554" t="s">
        <v>680</v>
      </c>
      <c r="B1554" t="s">
        <v>681</v>
      </c>
      <c r="C1554">
        <v>3.234405060823169E-5</v>
      </c>
      <c r="D1554" t="s">
        <v>1274</v>
      </c>
      <c r="E1554" t="s">
        <v>1829</v>
      </c>
      <c r="F1554" t="s">
        <v>504</v>
      </c>
      <c r="G1554" t="s">
        <v>1254</v>
      </c>
      <c r="H1554">
        <v>49939198393.660004</v>
      </c>
      <c r="I1554">
        <v>3.6555</v>
      </c>
      <c r="J1554">
        <v>472.84939999999921</v>
      </c>
      <c r="K1554" t="s">
        <v>682</v>
      </c>
      <c r="L1554" s="48">
        <v>46204</v>
      </c>
      <c r="M1554" t="s">
        <v>2073</v>
      </c>
      <c r="N1554">
        <v>1015.534</v>
      </c>
      <c r="O1554">
        <v>1755351.515949724</v>
      </c>
    </row>
    <row r="1555" spans="1:15" hidden="1" x14ac:dyDescent="0.35">
      <c r="A1555" t="s">
        <v>1358</v>
      </c>
      <c r="B1555" t="s">
        <v>1359</v>
      </c>
      <c r="C1555">
        <v>4.7688828264098671E-3</v>
      </c>
      <c r="D1555" t="s">
        <v>1274</v>
      </c>
      <c r="E1555" t="s">
        <v>1529</v>
      </c>
      <c r="F1555" t="s">
        <v>505</v>
      </c>
      <c r="G1555" t="s">
        <v>1260</v>
      </c>
      <c r="H1555">
        <v>14659382987.110001</v>
      </c>
      <c r="I1555">
        <v>1</v>
      </c>
      <c r="J1555">
        <v>6831</v>
      </c>
      <c r="K1555" t="s">
        <v>1698</v>
      </c>
      <c r="L1555" s="48">
        <v>46204</v>
      </c>
      <c r="M1555" t="s">
        <v>1699</v>
      </c>
      <c r="N1555">
        <v>10313.473692693</v>
      </c>
      <c r="O1555">
        <v>70451338.794785887</v>
      </c>
    </row>
    <row r="1556" spans="1:15" hidden="1" x14ac:dyDescent="0.35">
      <c r="A1556" t="s">
        <v>37</v>
      </c>
      <c r="B1556" t="s">
        <v>39</v>
      </c>
      <c r="C1556">
        <v>1.6409127724982011E-2</v>
      </c>
      <c r="D1556" t="s">
        <v>1257</v>
      </c>
      <c r="E1556" t="s">
        <v>1529</v>
      </c>
      <c r="F1556" t="s">
        <v>505</v>
      </c>
      <c r="G1556" t="s">
        <v>1266</v>
      </c>
      <c r="H1556">
        <v>4819620516.6400003</v>
      </c>
      <c r="I1556">
        <v>1</v>
      </c>
      <c r="J1556">
        <v>72194</v>
      </c>
      <c r="K1556" t="s">
        <v>1674</v>
      </c>
      <c r="L1556" s="48">
        <v>46204</v>
      </c>
      <c r="M1556" t="s">
        <v>1675</v>
      </c>
      <c r="N1556">
        <v>1097.7779169999999</v>
      </c>
      <c r="O1556">
        <v>79252978.939897999</v>
      </c>
    </row>
    <row r="1557" spans="1:15" x14ac:dyDescent="0.35">
      <c r="A1557" t="s">
        <v>680</v>
      </c>
      <c r="B1557" t="s">
        <v>681</v>
      </c>
      <c r="C1557">
        <v>1.03061653462029E-4</v>
      </c>
      <c r="D1557" t="s">
        <v>1257</v>
      </c>
      <c r="E1557" t="s">
        <v>1829</v>
      </c>
      <c r="F1557" t="s">
        <v>504</v>
      </c>
      <c r="G1557" t="s">
        <v>1254</v>
      </c>
      <c r="H1557">
        <v>13609572096.93</v>
      </c>
      <c r="I1557">
        <v>3.6555</v>
      </c>
      <c r="J1557">
        <v>406.89779999999803</v>
      </c>
      <c r="K1557" t="s">
        <v>682</v>
      </c>
      <c r="L1557" s="48">
        <v>46204</v>
      </c>
      <c r="M1557" t="s">
        <v>2073</v>
      </c>
      <c r="N1557">
        <v>1015.534</v>
      </c>
      <c r="O1557">
        <v>1510520.411079311</v>
      </c>
    </row>
    <row r="1558" spans="1:15" hidden="1" x14ac:dyDescent="0.35">
      <c r="A1558" t="s">
        <v>1996</v>
      </c>
      <c r="B1558" t="s">
        <v>1997</v>
      </c>
      <c r="C1558">
        <v>3.5520406609019371E-3</v>
      </c>
      <c r="D1558" t="s">
        <v>1253</v>
      </c>
      <c r="E1558" t="s">
        <v>1829</v>
      </c>
      <c r="F1558" t="s">
        <v>504</v>
      </c>
      <c r="G1558" t="s">
        <v>1260</v>
      </c>
      <c r="H1558">
        <v>22484075601.540001</v>
      </c>
      <c r="I1558">
        <v>3.6555</v>
      </c>
      <c r="J1558">
        <v>251421.6</v>
      </c>
      <c r="K1558" t="s">
        <v>1998</v>
      </c>
      <c r="L1558" s="48">
        <v>46204</v>
      </c>
      <c r="M1558" t="s">
        <v>1544</v>
      </c>
      <c r="N1558">
        <v>94.61</v>
      </c>
      <c r="O1558">
        <v>86953369.639068007</v>
      </c>
    </row>
    <row r="1559" spans="1:15" x14ac:dyDescent="0.35">
      <c r="A1559" t="s">
        <v>2033</v>
      </c>
      <c r="B1559" t="s">
        <v>2034</v>
      </c>
      <c r="C1559">
        <v>1.5026918879936599E-3</v>
      </c>
      <c r="D1559" t="s">
        <v>1274</v>
      </c>
      <c r="E1559" t="s">
        <v>1829</v>
      </c>
      <c r="F1559" t="s">
        <v>504</v>
      </c>
      <c r="G1559" t="s">
        <v>1254</v>
      </c>
      <c r="H1559">
        <v>49939198393.660004</v>
      </c>
      <c r="I1559">
        <v>3.6555</v>
      </c>
      <c r="J1559">
        <v>777625.96048500086</v>
      </c>
      <c r="K1559" t="s">
        <v>2035</v>
      </c>
      <c r="L1559" s="48">
        <v>46204</v>
      </c>
      <c r="M1559" t="s">
        <v>2036</v>
      </c>
      <c r="N1559">
        <v>29.942799999999998</v>
      </c>
      <c r="O1559">
        <v>85115753.567430392</v>
      </c>
    </row>
    <row r="1560" spans="1:15" x14ac:dyDescent="0.35">
      <c r="A1560" t="s">
        <v>2033</v>
      </c>
      <c r="B1560" t="s">
        <v>2034</v>
      </c>
      <c r="C1560">
        <v>1.98724819297943E-4</v>
      </c>
      <c r="D1560" t="s">
        <v>1257</v>
      </c>
      <c r="E1560" t="s">
        <v>1829</v>
      </c>
      <c r="F1560" t="s">
        <v>504</v>
      </c>
      <c r="G1560" t="s">
        <v>1254</v>
      </c>
      <c r="H1560">
        <v>13609572096.93</v>
      </c>
      <c r="I1560">
        <v>3.6555</v>
      </c>
      <c r="J1560">
        <v>27772.355838975451</v>
      </c>
      <c r="K1560" t="s">
        <v>2035</v>
      </c>
      <c r="L1560" s="48">
        <v>46204</v>
      </c>
      <c r="M1560" t="s">
        <v>2036</v>
      </c>
      <c r="N1560">
        <v>29.942799999999998</v>
      </c>
      <c r="O1560">
        <v>3039848.3534460352</v>
      </c>
    </row>
    <row r="1561" spans="1:15" hidden="1" x14ac:dyDescent="0.35">
      <c r="A1561" t="s">
        <v>2177</v>
      </c>
      <c r="B1561" t="s">
        <v>2178</v>
      </c>
      <c r="C1561">
        <v>1.4045408177114881E-4</v>
      </c>
      <c r="D1561" t="s">
        <v>1253</v>
      </c>
      <c r="E1561" t="s">
        <v>1829</v>
      </c>
      <c r="F1561" t="s">
        <v>504</v>
      </c>
      <c r="G1561" t="s">
        <v>1263</v>
      </c>
      <c r="H1561">
        <v>32175031138.84</v>
      </c>
      <c r="I1561">
        <v>3.4214700000000001E-2</v>
      </c>
      <c r="J1561">
        <v>70000</v>
      </c>
      <c r="K1561" t="s">
        <v>2179</v>
      </c>
      <c r="L1561" s="48">
        <v>46204</v>
      </c>
      <c r="M1561" t="s">
        <v>2176</v>
      </c>
      <c r="N1561">
        <v>3134</v>
      </c>
      <c r="O1561">
        <v>7506020.8859999999</v>
      </c>
    </row>
    <row r="1562" spans="1:15" x14ac:dyDescent="0.35">
      <c r="A1562" t="s">
        <v>2033</v>
      </c>
      <c r="B1562" t="s">
        <v>2034</v>
      </c>
      <c r="C1562">
        <v>4.4838437263620794E-3</v>
      </c>
      <c r="D1562" t="s">
        <v>1281</v>
      </c>
      <c r="E1562" t="s">
        <v>1829</v>
      </c>
      <c r="F1562" t="s">
        <v>504</v>
      </c>
      <c r="G1562" t="s">
        <v>1254</v>
      </c>
      <c r="H1562">
        <v>12432054192.16</v>
      </c>
      <c r="I1562">
        <v>3.6555</v>
      </c>
      <c r="J1562">
        <v>583219.47061427764</v>
      </c>
      <c r="K1562" t="s">
        <v>2035</v>
      </c>
      <c r="L1562" s="48">
        <v>46204</v>
      </c>
      <c r="M1562" t="s">
        <v>2036</v>
      </c>
      <c r="N1562">
        <v>29.942799999999998</v>
      </c>
      <c r="O1562">
        <v>63836815.202994451</v>
      </c>
    </row>
    <row r="1563" spans="1:15" hidden="1" x14ac:dyDescent="0.35">
      <c r="A1563" t="s">
        <v>1585</v>
      </c>
      <c r="B1563" t="s">
        <v>1586</v>
      </c>
      <c r="C1563">
        <v>1.887974550211162E-3</v>
      </c>
      <c r="D1563" t="s">
        <v>1253</v>
      </c>
      <c r="E1563" t="s">
        <v>1523</v>
      </c>
      <c r="F1563" t="s">
        <v>505</v>
      </c>
      <c r="G1563" t="s">
        <v>1263</v>
      </c>
      <c r="H1563">
        <v>32175031138.84</v>
      </c>
      <c r="I1563">
        <v>3.6555</v>
      </c>
      <c r="J1563">
        <v>17919.82</v>
      </c>
      <c r="K1563" t="s">
        <v>1444</v>
      </c>
      <c r="L1563" s="48">
        <v>46204</v>
      </c>
      <c r="M1563" t="s">
        <v>1528</v>
      </c>
      <c r="N1563">
        <v>995.78763900000001</v>
      </c>
      <c r="O1563">
        <v>65229967.503103264</v>
      </c>
    </row>
    <row r="1564" spans="1:15" hidden="1" x14ac:dyDescent="0.35">
      <c r="A1564" t="s">
        <v>1999</v>
      </c>
      <c r="B1564" t="s">
        <v>548</v>
      </c>
      <c r="C1564">
        <v>1.6285225087389761E-8</v>
      </c>
      <c r="D1564" t="s">
        <v>1253</v>
      </c>
      <c r="E1564" t="s">
        <v>1829</v>
      </c>
      <c r="F1564" t="s">
        <v>504</v>
      </c>
      <c r="G1564" t="s">
        <v>1260</v>
      </c>
      <c r="H1564">
        <v>22484075601.540001</v>
      </c>
      <c r="I1564">
        <v>3.6555</v>
      </c>
      <c r="J1564">
        <v>2</v>
      </c>
      <c r="K1564" t="s">
        <v>2000</v>
      </c>
      <c r="L1564" s="48">
        <v>46204</v>
      </c>
      <c r="M1564" t="s">
        <v>1544</v>
      </c>
      <c r="N1564">
        <v>55.04</v>
      </c>
      <c r="O1564">
        <v>402.39744000000002</v>
      </c>
    </row>
    <row r="1565" spans="1:15" x14ac:dyDescent="0.35">
      <c r="A1565" t="s">
        <v>2143</v>
      </c>
      <c r="B1565" t="s">
        <v>2144</v>
      </c>
      <c r="C1565">
        <v>6.4764757543049396E-8</v>
      </c>
      <c r="D1565" t="s">
        <v>1281</v>
      </c>
      <c r="E1565" t="s">
        <v>1829</v>
      </c>
      <c r="F1565" t="s">
        <v>504</v>
      </c>
      <c r="G1565" t="s">
        <v>1254</v>
      </c>
      <c r="H1565">
        <v>12432054192.16</v>
      </c>
      <c r="I1565">
        <v>3.6555</v>
      </c>
      <c r="J1565">
        <v>0.9529999994992977</v>
      </c>
      <c r="K1565" t="s">
        <v>2145</v>
      </c>
      <c r="L1565" s="48">
        <v>46204</v>
      </c>
      <c r="M1565" t="s">
        <v>2146</v>
      </c>
      <c r="N1565">
        <v>250.46199999999999</v>
      </c>
      <c r="O1565">
        <v>872.53234001457497</v>
      </c>
    </row>
    <row r="1566" spans="1:15" hidden="1" x14ac:dyDescent="0.35">
      <c r="A1566" t="s">
        <v>271</v>
      </c>
      <c r="B1566" t="s">
        <v>273</v>
      </c>
      <c r="C1566">
        <v>6.0461003426499904E-6</v>
      </c>
      <c r="D1566" t="s">
        <v>1274</v>
      </c>
      <c r="E1566" t="s">
        <v>1529</v>
      </c>
      <c r="F1566" t="s">
        <v>505</v>
      </c>
      <c r="G1566" t="s">
        <v>1266</v>
      </c>
      <c r="H1566">
        <v>13037568915.93</v>
      </c>
      <c r="I1566">
        <v>1</v>
      </c>
      <c r="J1566">
        <v>0.46999999999999892</v>
      </c>
      <c r="K1566" t="s">
        <v>1640</v>
      </c>
      <c r="L1566" s="48">
        <v>46204</v>
      </c>
      <c r="M1566" t="s">
        <v>1641</v>
      </c>
      <c r="N1566">
        <v>169563.24</v>
      </c>
      <c r="O1566">
        <v>79694.722799999799</v>
      </c>
    </row>
    <row r="1567" spans="1:15" x14ac:dyDescent="0.35">
      <c r="A1567" t="s">
        <v>2143</v>
      </c>
      <c r="B1567" t="s">
        <v>2144</v>
      </c>
      <c r="C1567">
        <v>1.83284738120495E-8</v>
      </c>
      <c r="D1567" t="s">
        <v>1274</v>
      </c>
      <c r="E1567" t="s">
        <v>1829</v>
      </c>
      <c r="F1567" t="s">
        <v>504</v>
      </c>
      <c r="G1567" t="s">
        <v>1254</v>
      </c>
      <c r="H1567">
        <v>49939198393.660004</v>
      </c>
      <c r="I1567">
        <v>3.6555</v>
      </c>
      <c r="J1567">
        <v>1.0730000003022719</v>
      </c>
      <c r="K1567" t="s">
        <v>2145</v>
      </c>
      <c r="L1567" s="48">
        <v>46204</v>
      </c>
      <c r="M1567" t="s">
        <v>2146</v>
      </c>
      <c r="N1567">
        <v>250.46199999999999</v>
      </c>
      <c r="O1567">
        <v>982.40000166974971</v>
      </c>
    </row>
    <row r="1568" spans="1:15" x14ac:dyDescent="0.35">
      <c r="A1568" t="s">
        <v>2143</v>
      </c>
      <c r="B1568" t="s">
        <v>2144</v>
      </c>
      <c r="C1568">
        <v>6.3250910226187396E-8</v>
      </c>
      <c r="D1568" t="s">
        <v>1257</v>
      </c>
      <c r="E1568" t="s">
        <v>1829</v>
      </c>
      <c r="F1568" t="s">
        <v>504</v>
      </c>
      <c r="G1568" t="s">
        <v>1254</v>
      </c>
      <c r="H1568">
        <v>13609572096.93</v>
      </c>
      <c r="I1568">
        <v>3.6555</v>
      </c>
      <c r="J1568">
        <v>1</v>
      </c>
      <c r="K1568" t="s">
        <v>2145</v>
      </c>
      <c r="L1568" s="48">
        <v>46204</v>
      </c>
      <c r="M1568" t="s">
        <v>2146</v>
      </c>
      <c r="N1568">
        <v>250.46199999999999</v>
      </c>
      <c r="O1568">
        <v>915.56384099999991</v>
      </c>
    </row>
    <row r="1569" spans="1:15" hidden="1" x14ac:dyDescent="0.35">
      <c r="A1569" t="s">
        <v>1358</v>
      </c>
      <c r="B1569" t="s">
        <v>1359</v>
      </c>
      <c r="C1569">
        <v>4.2646559384720601E-4</v>
      </c>
      <c r="D1569" t="s">
        <v>1281</v>
      </c>
      <c r="E1569" t="s">
        <v>1529</v>
      </c>
      <c r="F1569" t="s">
        <v>505</v>
      </c>
      <c r="G1569" t="s">
        <v>1260</v>
      </c>
      <c r="H1569">
        <v>5948560410.4099998</v>
      </c>
      <c r="I1569">
        <v>1</v>
      </c>
      <c r="J1569">
        <v>250</v>
      </c>
      <c r="K1569" t="s">
        <v>1698</v>
      </c>
      <c r="L1569" s="48">
        <v>46204</v>
      </c>
      <c r="M1569" t="s">
        <v>1699</v>
      </c>
      <c r="N1569">
        <v>10313.473692693</v>
      </c>
      <c r="O1569">
        <v>2578368.4231732502</v>
      </c>
    </row>
    <row r="1570" spans="1:15" hidden="1" x14ac:dyDescent="0.35">
      <c r="A1570" t="s">
        <v>1320</v>
      </c>
      <c r="B1570" t="s">
        <v>1321</v>
      </c>
      <c r="C1570">
        <v>5.6900471257583596E-3</v>
      </c>
      <c r="D1570" t="s">
        <v>1274</v>
      </c>
      <c r="E1570" t="s">
        <v>1529</v>
      </c>
      <c r="F1570" t="s">
        <v>505</v>
      </c>
      <c r="G1570" t="s">
        <v>1263</v>
      </c>
      <c r="H1570">
        <v>22242246490.619999</v>
      </c>
      <c r="I1570">
        <v>3.6555</v>
      </c>
      <c r="J1570">
        <v>35458</v>
      </c>
      <c r="L1570" s="48">
        <v>46204</v>
      </c>
      <c r="M1570" t="s">
        <v>1605</v>
      </c>
      <c r="N1570">
        <v>1057.039861</v>
      </c>
      <c r="O1570">
        <v>137010038.63503611</v>
      </c>
    </row>
    <row r="1571" spans="1:15" x14ac:dyDescent="0.35">
      <c r="A1571" t="s">
        <v>2010</v>
      </c>
      <c r="B1571" t="s">
        <v>2011</v>
      </c>
      <c r="C1571">
        <v>9.4261982019429601E-8</v>
      </c>
      <c r="D1571" t="s">
        <v>1281</v>
      </c>
      <c r="E1571" t="s">
        <v>1829</v>
      </c>
      <c r="F1571" t="s">
        <v>504</v>
      </c>
      <c r="G1571" t="s">
        <v>1254</v>
      </c>
      <c r="H1571">
        <v>12432054192.16</v>
      </c>
      <c r="I1571">
        <v>3.6555</v>
      </c>
      <c r="J1571">
        <v>1.488799999978917</v>
      </c>
      <c r="K1571" t="s">
        <v>2012</v>
      </c>
      <c r="L1571" s="48">
        <v>46204</v>
      </c>
      <c r="M1571" t="s">
        <v>1623</v>
      </c>
      <c r="N1571">
        <v>236.17320000000001</v>
      </c>
      <c r="O1571">
        <v>1285.3273901966779</v>
      </c>
    </row>
    <row r="1572" spans="1:15" x14ac:dyDescent="0.35">
      <c r="A1572" t="s">
        <v>2010</v>
      </c>
      <c r="B1572" t="s">
        <v>2011</v>
      </c>
      <c r="C1572">
        <v>1.7578668801841501E-8</v>
      </c>
      <c r="D1572" t="s">
        <v>1274</v>
      </c>
      <c r="E1572" t="s">
        <v>1829</v>
      </c>
      <c r="F1572" t="s">
        <v>504</v>
      </c>
      <c r="G1572" t="s">
        <v>1254</v>
      </c>
      <c r="H1572">
        <v>49939198393.660004</v>
      </c>
      <c r="I1572">
        <v>3.6555</v>
      </c>
      <c r="J1572">
        <v>1.1045999999870399</v>
      </c>
      <c r="K1572" t="s">
        <v>2012</v>
      </c>
      <c r="L1572" s="48">
        <v>46204</v>
      </c>
      <c r="M1572" t="s">
        <v>1623</v>
      </c>
      <c r="N1572">
        <v>236.17320000000001</v>
      </c>
      <c r="O1572">
        <v>953.63556905877124</v>
      </c>
    </row>
    <row r="1573" spans="1:15" hidden="1" x14ac:dyDescent="0.35">
      <c r="A1573" t="s">
        <v>1417</v>
      </c>
      <c r="B1573" t="s">
        <v>1418</v>
      </c>
      <c r="C1573">
        <v>1.0373922303409461E-8</v>
      </c>
      <c r="D1573" t="s">
        <v>1253</v>
      </c>
      <c r="E1573" t="s">
        <v>1829</v>
      </c>
      <c r="F1573" t="s">
        <v>504</v>
      </c>
      <c r="G1573" t="s">
        <v>1260</v>
      </c>
      <c r="H1573">
        <v>22484075601.540001</v>
      </c>
      <c r="I1573">
        <v>3.6555</v>
      </c>
      <c r="J1573">
        <v>1.930000000040309</v>
      </c>
      <c r="K1573" t="s">
        <v>2001</v>
      </c>
      <c r="L1573" s="48">
        <v>46204</v>
      </c>
      <c r="M1573" t="s">
        <v>2002</v>
      </c>
      <c r="N1573">
        <v>36.01</v>
      </c>
      <c r="O1573">
        <v>254.05469115530599</v>
      </c>
    </row>
    <row r="1574" spans="1:15" x14ac:dyDescent="0.35">
      <c r="A1574" t="s">
        <v>2010</v>
      </c>
      <c r="B1574" t="s">
        <v>2011</v>
      </c>
      <c r="C1574">
        <v>1.1338321905729299E-7</v>
      </c>
      <c r="D1574" t="s">
        <v>1257</v>
      </c>
      <c r="E1574" t="s">
        <v>1829</v>
      </c>
      <c r="F1574" t="s">
        <v>504</v>
      </c>
      <c r="G1574" t="s">
        <v>1254</v>
      </c>
      <c r="H1574">
        <v>13609572096.93</v>
      </c>
      <c r="I1574">
        <v>3.6555</v>
      </c>
      <c r="J1574">
        <v>1.92409999992992</v>
      </c>
      <c r="K1574" t="s">
        <v>2012</v>
      </c>
      <c r="L1574" s="48">
        <v>46204</v>
      </c>
      <c r="M1574" t="s">
        <v>1623</v>
      </c>
      <c r="N1574">
        <v>236.17320000000001</v>
      </c>
      <c r="O1574">
        <v>1661.135432175158</v>
      </c>
    </row>
    <row r="1575" spans="1:15" hidden="1" x14ac:dyDescent="0.35">
      <c r="A1575" t="s">
        <v>1526</v>
      </c>
      <c r="B1575" t="s">
        <v>1527</v>
      </c>
      <c r="C1575">
        <v>1.338977095114468E-3</v>
      </c>
      <c r="D1575" t="s">
        <v>1253</v>
      </c>
      <c r="E1575" t="s">
        <v>1523</v>
      </c>
      <c r="F1575" t="s">
        <v>505</v>
      </c>
      <c r="G1575" t="s">
        <v>1263</v>
      </c>
      <c r="H1575">
        <v>32175031138.84</v>
      </c>
      <c r="I1575">
        <v>3.6555</v>
      </c>
      <c r="J1575">
        <v>15602.60999999997</v>
      </c>
      <c r="K1575" t="s">
        <v>1444</v>
      </c>
      <c r="L1575" s="48">
        <v>46204</v>
      </c>
      <c r="M1575" t="s">
        <v>1528</v>
      </c>
      <c r="N1575">
        <v>819.02688799999999</v>
      </c>
      <c r="O1575">
        <v>46713477.72648982</v>
      </c>
    </row>
    <row r="1576" spans="1:15" hidden="1" x14ac:dyDescent="0.35">
      <c r="A1576" t="s">
        <v>313</v>
      </c>
      <c r="B1576" t="s">
        <v>315</v>
      </c>
      <c r="C1576">
        <v>2.0614672788876408E-3</v>
      </c>
      <c r="D1576" t="s">
        <v>1253</v>
      </c>
      <c r="E1576" t="s">
        <v>1741</v>
      </c>
      <c r="F1576" t="s">
        <v>505</v>
      </c>
      <c r="G1576" t="s">
        <v>1273</v>
      </c>
      <c r="H1576">
        <v>38668920674.18</v>
      </c>
      <c r="I1576">
        <v>1</v>
      </c>
      <c r="J1576">
        <v>179344210</v>
      </c>
      <c r="K1576" t="s">
        <v>517</v>
      </c>
      <c r="L1576" s="48">
        <v>46204</v>
      </c>
      <c r="M1576" t="s">
        <v>1599</v>
      </c>
      <c r="N1576">
        <v>0.45116830000000002</v>
      </c>
      <c r="O1576">
        <v>80914422.340543002</v>
      </c>
    </row>
    <row r="1577" spans="1:15" x14ac:dyDescent="0.35">
      <c r="A1577" t="s">
        <v>2180</v>
      </c>
      <c r="B1577" t="s">
        <v>2181</v>
      </c>
      <c r="C1577">
        <v>4.8137265377488097E-9</v>
      </c>
      <c r="D1577" t="s">
        <v>1281</v>
      </c>
      <c r="E1577" t="s">
        <v>1829</v>
      </c>
      <c r="F1577" t="s">
        <v>504</v>
      </c>
      <c r="G1577" t="s">
        <v>1254</v>
      </c>
      <c r="H1577">
        <v>12432054192.16</v>
      </c>
      <c r="I1577">
        <v>3.6555</v>
      </c>
      <c r="J1577">
        <v>0.83999999970546924</v>
      </c>
      <c r="K1577" t="s">
        <v>2182</v>
      </c>
      <c r="L1577" s="48">
        <v>46204</v>
      </c>
      <c r="M1577" t="s">
        <v>2183</v>
      </c>
      <c r="N1577">
        <v>21.160499999999999</v>
      </c>
      <c r="O1577">
        <v>64.97585448721739</v>
      </c>
    </row>
    <row r="1578" spans="1:15" x14ac:dyDescent="0.35">
      <c r="A1578" t="s">
        <v>2180</v>
      </c>
      <c r="B1578" t="s">
        <v>2181</v>
      </c>
      <c r="C1578">
        <v>2.0309628487091502E-9</v>
      </c>
      <c r="D1578" t="s">
        <v>1274</v>
      </c>
      <c r="E1578" t="s">
        <v>1829</v>
      </c>
      <c r="F1578" t="s">
        <v>504</v>
      </c>
      <c r="G1578" t="s">
        <v>1254</v>
      </c>
      <c r="H1578">
        <v>49939198393.660004</v>
      </c>
      <c r="I1578">
        <v>3.6555</v>
      </c>
      <c r="J1578">
        <v>1.409999999697902</v>
      </c>
      <c r="K1578" t="s">
        <v>2182</v>
      </c>
      <c r="L1578" s="48">
        <v>46204</v>
      </c>
      <c r="M1578" t="s">
        <v>2183</v>
      </c>
      <c r="N1578">
        <v>21.160499999999999</v>
      </c>
      <c r="O1578">
        <v>109.0666129041321</v>
      </c>
    </row>
    <row r="1579" spans="1:15" hidden="1" x14ac:dyDescent="0.35">
      <c r="A1579" t="s">
        <v>2165</v>
      </c>
      <c r="B1579" t="s">
        <v>2166</v>
      </c>
      <c r="C1579">
        <v>2.8665614683812999E-5</v>
      </c>
      <c r="D1579" t="s">
        <v>1257</v>
      </c>
      <c r="E1579" t="s">
        <v>1829</v>
      </c>
      <c r="F1579" t="s">
        <v>504</v>
      </c>
      <c r="G1579" t="s">
        <v>1263</v>
      </c>
      <c r="H1579">
        <v>6913819376.2700005</v>
      </c>
      <c r="I1579">
        <v>3.4214700000000001E-2</v>
      </c>
      <c r="J1579">
        <v>20488.9286079388</v>
      </c>
      <c r="K1579" t="s">
        <v>2167</v>
      </c>
      <c r="L1579" s="48">
        <v>46204</v>
      </c>
      <c r="M1579" t="s">
        <v>2168</v>
      </c>
      <c r="N1579">
        <v>464.90449999999998</v>
      </c>
      <c r="O1579">
        <v>325908.53607044148</v>
      </c>
    </row>
    <row r="1580" spans="1:15" hidden="1" x14ac:dyDescent="0.35">
      <c r="A1580" t="s">
        <v>2074</v>
      </c>
      <c r="B1580" t="s">
        <v>2075</v>
      </c>
      <c r="C1580">
        <v>1.547668766184269E-5</v>
      </c>
      <c r="D1580" t="s">
        <v>1274</v>
      </c>
      <c r="E1580" t="s">
        <v>1533</v>
      </c>
      <c r="F1580" t="s">
        <v>504</v>
      </c>
      <c r="G1580" t="s">
        <v>1260</v>
      </c>
      <c r="H1580">
        <v>14659382987.110001</v>
      </c>
      <c r="I1580">
        <v>3.6555</v>
      </c>
      <c r="J1580">
        <v>425.3809999998374</v>
      </c>
      <c r="K1580" t="s">
        <v>2076</v>
      </c>
      <c r="L1580" s="48">
        <v>46204</v>
      </c>
      <c r="M1580" t="s">
        <v>2077</v>
      </c>
      <c r="N1580">
        <v>158.16</v>
      </c>
      <c r="O1580">
        <v>245935.675628186</v>
      </c>
    </row>
    <row r="1581" spans="1:15" x14ac:dyDescent="0.35">
      <c r="A1581" t="s">
        <v>1973</v>
      </c>
      <c r="B1581" t="s">
        <v>1974</v>
      </c>
      <c r="C1581">
        <v>4.6192812773042997E-2</v>
      </c>
      <c r="D1581" t="s">
        <v>1274</v>
      </c>
      <c r="E1581" t="s">
        <v>1829</v>
      </c>
      <c r="F1581" t="s">
        <v>504</v>
      </c>
      <c r="G1581" t="s">
        <v>1254</v>
      </c>
      <c r="H1581">
        <v>49939198393.660004</v>
      </c>
      <c r="I1581">
        <v>3.6555</v>
      </c>
      <c r="J1581">
        <v>3964871.203333457</v>
      </c>
      <c r="K1581" t="s">
        <v>1975</v>
      </c>
      <c r="L1581" s="48">
        <v>46204</v>
      </c>
      <c r="M1581" t="s">
        <v>1544</v>
      </c>
      <c r="N1581">
        <v>170.43</v>
      </c>
      <c r="O1581">
        <v>2470141978.5175552</v>
      </c>
    </row>
    <row r="1582" spans="1:15" hidden="1" x14ac:dyDescent="0.35">
      <c r="A1582" t="s">
        <v>1952</v>
      </c>
      <c r="B1582" t="s">
        <v>1953</v>
      </c>
      <c r="C1582">
        <v>2.52592337645316E-8</v>
      </c>
      <c r="D1582" t="s">
        <v>1274</v>
      </c>
      <c r="E1582" t="s">
        <v>1829</v>
      </c>
      <c r="F1582" t="s">
        <v>504</v>
      </c>
      <c r="G1582" t="s">
        <v>1266</v>
      </c>
      <c r="H1582">
        <v>13037568915.93</v>
      </c>
      <c r="I1582">
        <v>3.6555</v>
      </c>
      <c r="J1582">
        <v>0.63199999989623923</v>
      </c>
      <c r="K1582" t="s">
        <v>1954</v>
      </c>
      <c r="L1582" s="48">
        <v>46204</v>
      </c>
      <c r="M1582" t="s">
        <v>1945</v>
      </c>
      <c r="N1582">
        <v>155</v>
      </c>
      <c r="O1582">
        <v>358.0927799412089</v>
      </c>
    </row>
    <row r="1583" spans="1:15" x14ac:dyDescent="0.35">
      <c r="A1583" t="s">
        <v>1973</v>
      </c>
      <c r="B1583" t="s">
        <v>1974</v>
      </c>
      <c r="C1583">
        <v>4.6860581177946503E-2</v>
      </c>
      <c r="D1583" t="s">
        <v>1281</v>
      </c>
      <c r="E1583" t="s">
        <v>1829</v>
      </c>
      <c r="F1583" t="s">
        <v>504</v>
      </c>
      <c r="G1583" t="s">
        <v>1254</v>
      </c>
      <c r="H1583">
        <v>12432054192.16</v>
      </c>
      <c r="I1583">
        <v>3.6555</v>
      </c>
      <c r="J1583">
        <v>1010981.210507249</v>
      </c>
      <c r="K1583" t="s">
        <v>1975</v>
      </c>
      <c r="L1583" s="48">
        <v>46204</v>
      </c>
      <c r="M1583" t="s">
        <v>1544</v>
      </c>
      <c r="N1583">
        <v>170.43</v>
      </c>
      <c r="O1583">
        <v>629848234.53202617</v>
      </c>
    </row>
    <row r="1584" spans="1:15" x14ac:dyDescent="0.35">
      <c r="A1584" t="s">
        <v>1973</v>
      </c>
      <c r="B1584" t="s">
        <v>1974</v>
      </c>
      <c r="C1584">
        <v>8.7522468261820498E-3</v>
      </c>
      <c r="D1584" t="s">
        <v>1257</v>
      </c>
      <c r="E1584" t="s">
        <v>1829</v>
      </c>
      <c r="F1584" t="s">
        <v>504</v>
      </c>
      <c r="G1584" t="s">
        <v>1254</v>
      </c>
      <c r="H1584">
        <v>13609572096.93</v>
      </c>
      <c r="I1584">
        <v>3.6555</v>
      </c>
      <c r="J1584">
        <v>202877.56999999989</v>
      </c>
      <c r="K1584" t="s">
        <v>1975</v>
      </c>
      <c r="L1584" s="48">
        <v>46204</v>
      </c>
      <c r="M1584" t="s">
        <v>1544</v>
      </c>
      <c r="N1584">
        <v>170.43</v>
      </c>
      <c r="O1584">
        <v>126394118.864518</v>
      </c>
    </row>
    <row r="1585" spans="1:15" hidden="1" x14ac:dyDescent="0.35">
      <c r="A1585" t="s">
        <v>1561</v>
      </c>
      <c r="B1585" t="s">
        <v>1562</v>
      </c>
      <c r="C1585">
        <v>2.4334567988677602E-3</v>
      </c>
      <c r="D1585" t="s">
        <v>1253</v>
      </c>
      <c r="E1585" t="s">
        <v>1523</v>
      </c>
      <c r="F1585" t="s">
        <v>505</v>
      </c>
      <c r="G1585" t="s">
        <v>1263</v>
      </c>
      <c r="H1585">
        <v>32175031138.84</v>
      </c>
      <c r="I1585">
        <v>3.6555</v>
      </c>
      <c r="J1585">
        <v>28910.017171368469</v>
      </c>
      <c r="K1585" t="s">
        <v>1444</v>
      </c>
      <c r="L1585" s="48">
        <v>46204</v>
      </c>
      <c r="M1585" t="s">
        <v>1528</v>
      </c>
      <c r="N1585">
        <v>800.46875</v>
      </c>
      <c r="O1585">
        <v>84593991.982092097</v>
      </c>
    </row>
    <row r="1586" spans="1:15" hidden="1" x14ac:dyDescent="0.35">
      <c r="A1586" t="s">
        <v>2003</v>
      </c>
      <c r="B1586" t="s">
        <v>2004</v>
      </c>
      <c r="C1586">
        <v>2.6908358688498548E-3</v>
      </c>
      <c r="D1586" t="s">
        <v>1253</v>
      </c>
      <c r="E1586" t="s">
        <v>1829</v>
      </c>
      <c r="F1586" t="s">
        <v>504</v>
      </c>
      <c r="G1586" t="s">
        <v>1260</v>
      </c>
      <c r="H1586">
        <v>22484075601.540001</v>
      </c>
      <c r="I1586">
        <v>3.6555</v>
      </c>
      <c r="J1586">
        <v>275954</v>
      </c>
      <c r="K1586" t="s">
        <v>2005</v>
      </c>
      <c r="L1586" s="48">
        <v>46204</v>
      </c>
      <c r="M1586" t="s">
        <v>2006</v>
      </c>
      <c r="N1586">
        <v>64.900000000000006</v>
      </c>
      <c r="O1586">
        <v>65467865.070300013</v>
      </c>
    </row>
    <row r="1587" spans="1:15" x14ac:dyDescent="0.35">
      <c r="A1587" t="s">
        <v>1827</v>
      </c>
      <c r="B1587" t="s">
        <v>1828</v>
      </c>
      <c r="C1587">
        <v>3.0487079253980701E-2</v>
      </c>
      <c r="D1587" t="s">
        <v>1281</v>
      </c>
      <c r="E1587" t="s">
        <v>1829</v>
      </c>
      <c r="F1587" t="s">
        <v>504</v>
      </c>
      <c r="G1587" t="s">
        <v>1254</v>
      </c>
      <c r="H1587">
        <v>12432054192.16</v>
      </c>
      <c r="I1587">
        <v>3.6555</v>
      </c>
      <c r="J1587">
        <v>1932412.15</v>
      </c>
      <c r="K1587" t="s">
        <v>1830</v>
      </c>
      <c r="L1587" s="48">
        <v>46204</v>
      </c>
      <c r="M1587" t="s">
        <v>1831</v>
      </c>
      <c r="N1587">
        <v>57.77</v>
      </c>
      <c r="O1587">
        <v>408083387.12955523</v>
      </c>
    </row>
    <row r="1588" spans="1:15" x14ac:dyDescent="0.35">
      <c r="A1588" t="s">
        <v>1827</v>
      </c>
      <c r="B1588" t="s">
        <v>1828</v>
      </c>
      <c r="C1588">
        <v>1.0349323698711201E-2</v>
      </c>
      <c r="D1588" t="s">
        <v>1274</v>
      </c>
      <c r="E1588" t="s">
        <v>1829</v>
      </c>
      <c r="F1588" t="s">
        <v>504</v>
      </c>
      <c r="G1588" t="s">
        <v>1254</v>
      </c>
      <c r="H1588">
        <v>49939198393.660004</v>
      </c>
      <c r="I1588">
        <v>3.6555</v>
      </c>
      <c r="J1588">
        <v>2609847.75</v>
      </c>
      <c r="K1588" t="s">
        <v>1830</v>
      </c>
      <c r="L1588" s="48">
        <v>46204</v>
      </c>
      <c r="M1588" t="s">
        <v>1831</v>
      </c>
      <c r="N1588">
        <v>57.77</v>
      </c>
      <c r="O1588">
        <v>551143041.46372128</v>
      </c>
    </row>
    <row r="1589" spans="1:15" hidden="1" x14ac:dyDescent="0.35">
      <c r="A1589" t="s">
        <v>2165</v>
      </c>
      <c r="B1589" t="s">
        <v>2166</v>
      </c>
      <c r="C1589">
        <v>2.8658084921091222E-3</v>
      </c>
      <c r="D1589" t="s">
        <v>1274</v>
      </c>
      <c r="E1589" t="s">
        <v>1829</v>
      </c>
      <c r="F1589" t="s">
        <v>504</v>
      </c>
      <c r="G1589" t="s">
        <v>1263</v>
      </c>
      <c r="H1589">
        <v>22242246490.619999</v>
      </c>
      <c r="I1589">
        <v>3.4214700000000001E-2</v>
      </c>
      <c r="J1589">
        <v>6655884.1792933913</v>
      </c>
      <c r="K1589" t="s">
        <v>2167</v>
      </c>
      <c r="L1589" s="48">
        <v>46204</v>
      </c>
      <c r="M1589" t="s">
        <v>2168</v>
      </c>
      <c r="N1589">
        <v>464.90449999999998</v>
      </c>
      <c r="O1589">
        <v>105872274.27242941</v>
      </c>
    </row>
    <row r="1590" spans="1:15" hidden="1" x14ac:dyDescent="0.35">
      <c r="A1590" t="s">
        <v>635</v>
      </c>
      <c r="B1590" t="s">
        <v>636</v>
      </c>
      <c r="C1590">
        <v>8.303217399660617E-4</v>
      </c>
      <c r="D1590" t="s">
        <v>1253</v>
      </c>
      <c r="E1590" t="s">
        <v>1741</v>
      </c>
      <c r="F1590" t="s">
        <v>505</v>
      </c>
      <c r="G1590" t="s">
        <v>1273</v>
      </c>
      <c r="H1590">
        <v>38668920674.18</v>
      </c>
      <c r="I1590">
        <v>1</v>
      </c>
      <c r="J1590">
        <v>24111241</v>
      </c>
      <c r="K1590" t="s">
        <v>1759</v>
      </c>
      <c r="L1590" s="48">
        <v>46204</v>
      </c>
      <c r="M1590" t="s">
        <v>1611</v>
      </c>
      <c r="N1590">
        <v>1.3452778999999999</v>
      </c>
      <c r="O1590">
        <v>32436319.658873901</v>
      </c>
    </row>
    <row r="1591" spans="1:15" x14ac:dyDescent="0.35">
      <c r="A1591" t="s">
        <v>1970</v>
      </c>
      <c r="B1591" t="s">
        <v>1971</v>
      </c>
      <c r="C1591">
        <v>1.040666008825558E-2</v>
      </c>
      <c r="D1591" t="s">
        <v>1281</v>
      </c>
      <c r="E1591" t="s">
        <v>1829</v>
      </c>
      <c r="F1591" t="s">
        <v>504</v>
      </c>
      <c r="G1591" t="s">
        <v>1254</v>
      </c>
      <c r="H1591">
        <v>12432054192.16</v>
      </c>
      <c r="I1591">
        <v>3.6555</v>
      </c>
      <c r="J1591">
        <v>385949.2</v>
      </c>
      <c r="K1591" t="s">
        <v>1972</v>
      </c>
      <c r="L1591" s="48">
        <v>46204</v>
      </c>
      <c r="M1591" t="s">
        <v>1544</v>
      </c>
      <c r="N1591">
        <v>101.68</v>
      </c>
      <c r="O1591">
        <v>143453936.72500801</v>
      </c>
    </row>
    <row r="1592" spans="1:15" x14ac:dyDescent="0.35">
      <c r="A1592" t="s">
        <v>1857</v>
      </c>
      <c r="B1592" t="s">
        <v>1858</v>
      </c>
      <c r="C1592">
        <v>2.5762546539395141E-3</v>
      </c>
      <c r="D1592" t="s">
        <v>1274</v>
      </c>
      <c r="E1592" t="s">
        <v>1829</v>
      </c>
      <c r="F1592" t="s">
        <v>504</v>
      </c>
      <c r="G1592" t="s">
        <v>1254</v>
      </c>
      <c r="H1592">
        <v>49939198393.660004</v>
      </c>
      <c r="I1592">
        <v>4.4023187000000004</v>
      </c>
      <c r="J1592">
        <v>793202.49999999837</v>
      </c>
      <c r="K1592" t="s">
        <v>1859</v>
      </c>
      <c r="L1592" s="48">
        <v>46204</v>
      </c>
      <c r="M1592" t="s">
        <v>1860</v>
      </c>
      <c r="N1592">
        <v>42.274000000000001</v>
      </c>
      <c r="O1592">
        <v>147617857.2171697</v>
      </c>
    </row>
    <row r="1593" spans="1:15" hidden="1" x14ac:dyDescent="0.35">
      <c r="A1593" t="s">
        <v>2074</v>
      </c>
      <c r="B1593" t="s">
        <v>2075</v>
      </c>
      <c r="C1593">
        <v>2.5133534835055111E-3</v>
      </c>
      <c r="D1593" t="s">
        <v>1257</v>
      </c>
      <c r="E1593" t="s">
        <v>1533</v>
      </c>
      <c r="F1593" t="s">
        <v>504</v>
      </c>
      <c r="G1593" t="s">
        <v>1260</v>
      </c>
      <c r="H1593">
        <v>1876132204.02</v>
      </c>
      <c r="I1593">
        <v>3.6555</v>
      </c>
      <c r="J1593">
        <v>8788.1069999998763</v>
      </c>
      <c r="K1593" t="s">
        <v>2076</v>
      </c>
      <c r="L1593" s="48">
        <v>46204</v>
      </c>
      <c r="M1593" t="s">
        <v>2077</v>
      </c>
      <c r="N1593">
        <v>158.16</v>
      </c>
      <c r="O1593">
        <v>5080878.1599050881</v>
      </c>
    </row>
    <row r="1594" spans="1:15" hidden="1" x14ac:dyDescent="0.35">
      <c r="A1594" t="s">
        <v>1952</v>
      </c>
      <c r="B1594" t="s">
        <v>1953</v>
      </c>
      <c r="C1594">
        <v>8.1486736223706896E-8</v>
      </c>
      <c r="D1594" t="s">
        <v>1281</v>
      </c>
      <c r="E1594" t="s">
        <v>1829</v>
      </c>
      <c r="F1594" t="s">
        <v>504</v>
      </c>
      <c r="G1594" t="s">
        <v>1266</v>
      </c>
      <c r="H1594">
        <v>3464528509.8000002</v>
      </c>
      <c r="I1594">
        <v>3.6555</v>
      </c>
      <c r="J1594">
        <v>0.54800000000000004</v>
      </c>
      <c r="K1594" t="s">
        <v>1954</v>
      </c>
      <c r="L1594" s="48">
        <v>46204</v>
      </c>
      <c r="M1594" t="s">
        <v>1945</v>
      </c>
      <c r="N1594">
        <v>155</v>
      </c>
      <c r="O1594">
        <v>310.49817000000002</v>
      </c>
    </row>
    <row r="1595" spans="1:15" x14ac:dyDescent="0.35">
      <c r="A1595" t="s">
        <v>1857</v>
      </c>
      <c r="B1595" t="s">
        <v>1858</v>
      </c>
      <c r="C1595">
        <v>2.1651553937404301E-4</v>
      </c>
      <c r="D1595" t="s">
        <v>1257</v>
      </c>
      <c r="E1595" t="s">
        <v>1829</v>
      </c>
      <c r="F1595" t="s">
        <v>504</v>
      </c>
      <c r="G1595" t="s">
        <v>1254</v>
      </c>
      <c r="H1595">
        <v>13609572096.93</v>
      </c>
      <c r="I1595">
        <v>4.4023187000000004</v>
      </c>
      <c r="J1595">
        <v>18002.96999999967</v>
      </c>
      <c r="K1595" t="s">
        <v>1859</v>
      </c>
      <c r="L1595" s="48">
        <v>46204</v>
      </c>
      <c r="M1595" t="s">
        <v>1860</v>
      </c>
      <c r="N1595">
        <v>42.274000000000001</v>
      </c>
      <c r="O1595">
        <v>3350417.900781889</v>
      </c>
    </row>
    <row r="1596" spans="1:15" x14ac:dyDescent="0.35">
      <c r="A1596" t="s">
        <v>1857</v>
      </c>
      <c r="B1596" t="s">
        <v>1858</v>
      </c>
      <c r="C1596">
        <v>5.9465255239458271E-3</v>
      </c>
      <c r="D1596" t="s">
        <v>1281</v>
      </c>
      <c r="E1596" t="s">
        <v>1829</v>
      </c>
      <c r="F1596" t="s">
        <v>504</v>
      </c>
      <c r="G1596" t="s">
        <v>1254</v>
      </c>
      <c r="H1596">
        <v>12432054192.16</v>
      </c>
      <c r="I1596">
        <v>4.4023187000000004</v>
      </c>
      <c r="J1596">
        <v>460192.25999999908</v>
      </c>
      <c r="K1596" t="s">
        <v>1859</v>
      </c>
      <c r="L1596" s="48">
        <v>46204</v>
      </c>
      <c r="M1596" t="s">
        <v>1860</v>
      </c>
      <c r="N1596">
        <v>42.274000000000001</v>
      </c>
      <c r="O1596">
        <v>85643445.815068185</v>
      </c>
    </row>
    <row r="1597" spans="1:15" hidden="1" x14ac:dyDescent="0.35">
      <c r="A1597" t="s">
        <v>1356</v>
      </c>
      <c r="B1597" t="s">
        <v>1357</v>
      </c>
      <c r="C1597">
        <v>3.1927283342522012E-4</v>
      </c>
      <c r="D1597" t="s">
        <v>1274</v>
      </c>
      <c r="E1597" t="s">
        <v>1529</v>
      </c>
      <c r="F1597" t="s">
        <v>505</v>
      </c>
      <c r="G1597" t="s">
        <v>1260</v>
      </c>
      <c r="H1597">
        <v>14659382987.110001</v>
      </c>
      <c r="I1597">
        <v>1</v>
      </c>
      <c r="J1597">
        <v>433</v>
      </c>
      <c r="K1597" t="s">
        <v>1698</v>
      </c>
      <c r="L1597" s="48">
        <v>46204</v>
      </c>
      <c r="M1597" t="s">
        <v>1699</v>
      </c>
      <c r="N1597">
        <v>10894.716650713999</v>
      </c>
      <c r="O1597">
        <v>4717412.3097591614</v>
      </c>
    </row>
    <row r="1598" spans="1:15" hidden="1" x14ac:dyDescent="0.35">
      <c r="A1598" t="s">
        <v>1597</v>
      </c>
      <c r="B1598" t="s">
        <v>1598</v>
      </c>
      <c r="C1598">
        <v>3.9747300007853361E-4</v>
      </c>
      <c r="D1598" t="s">
        <v>1253</v>
      </c>
      <c r="E1598" t="s">
        <v>1523</v>
      </c>
      <c r="F1598" t="s">
        <v>505</v>
      </c>
      <c r="G1598" t="s">
        <v>1263</v>
      </c>
      <c r="H1598">
        <v>32175031138.84</v>
      </c>
      <c r="I1598">
        <v>3.6555</v>
      </c>
      <c r="J1598">
        <v>3434.3300000000022</v>
      </c>
      <c r="K1598" t="s">
        <v>1444</v>
      </c>
      <c r="L1598" s="48">
        <v>46204</v>
      </c>
      <c r="M1598" t="s">
        <v>1528</v>
      </c>
      <c r="N1598">
        <v>1093.7303569999999</v>
      </c>
      <c r="O1598">
        <v>13730902.336261971</v>
      </c>
    </row>
    <row r="1599" spans="1:15" x14ac:dyDescent="0.35">
      <c r="A1599" t="s">
        <v>1875</v>
      </c>
      <c r="B1599" t="s">
        <v>1876</v>
      </c>
      <c r="C1599">
        <v>2.68657710981443E-3</v>
      </c>
      <c r="D1599" t="s">
        <v>1281</v>
      </c>
      <c r="E1599" t="s">
        <v>1829</v>
      </c>
      <c r="F1599" t="s">
        <v>504</v>
      </c>
      <c r="G1599" t="s">
        <v>1254</v>
      </c>
      <c r="H1599">
        <v>12432054192.16</v>
      </c>
      <c r="I1599">
        <v>4.4023187000000004</v>
      </c>
      <c r="J1599">
        <v>34909.585800000001</v>
      </c>
      <c r="K1599" t="s">
        <v>1877</v>
      </c>
      <c r="L1599" s="48">
        <v>46204</v>
      </c>
      <c r="M1599" t="s">
        <v>1878</v>
      </c>
      <c r="N1599">
        <v>251.77</v>
      </c>
      <c r="O1599">
        <v>38692799.720755197</v>
      </c>
    </row>
    <row r="1600" spans="1:15" x14ac:dyDescent="0.35">
      <c r="A1600" t="s">
        <v>1875</v>
      </c>
      <c r="B1600" t="s">
        <v>1876</v>
      </c>
      <c r="C1600">
        <v>7.7216837785584996E-4</v>
      </c>
      <c r="D1600" t="s">
        <v>1274</v>
      </c>
      <c r="E1600" t="s">
        <v>1829</v>
      </c>
      <c r="F1600" t="s">
        <v>504</v>
      </c>
      <c r="G1600" t="s">
        <v>1254</v>
      </c>
      <c r="H1600">
        <v>49939198393.660004</v>
      </c>
      <c r="I1600">
        <v>4.4023187000000004</v>
      </c>
      <c r="J1600">
        <v>39918.724899999957</v>
      </c>
      <c r="K1600" t="s">
        <v>1877</v>
      </c>
      <c r="L1600" s="48">
        <v>46204</v>
      </c>
      <c r="M1600" t="s">
        <v>1878</v>
      </c>
      <c r="N1600">
        <v>251.77</v>
      </c>
      <c r="O1600">
        <v>44244788.136776507</v>
      </c>
    </row>
    <row r="1601" spans="1:15" hidden="1" x14ac:dyDescent="0.35">
      <c r="A1601" t="s">
        <v>2007</v>
      </c>
      <c r="B1601" t="s">
        <v>2008</v>
      </c>
      <c r="C1601">
        <v>9.6842854398319807E-3</v>
      </c>
      <c r="D1601" t="s">
        <v>1253</v>
      </c>
      <c r="E1601" t="s">
        <v>1829</v>
      </c>
      <c r="F1601" t="s">
        <v>504</v>
      </c>
      <c r="G1601" t="s">
        <v>1260</v>
      </c>
      <c r="H1601">
        <v>22484075601.540001</v>
      </c>
      <c r="I1601">
        <v>3.6555</v>
      </c>
      <c r="J1601">
        <v>1545371.98</v>
      </c>
      <c r="K1601" t="s">
        <v>2009</v>
      </c>
      <c r="L1601" s="48">
        <v>46204</v>
      </c>
      <c r="M1601" t="s">
        <v>2006</v>
      </c>
      <c r="N1601">
        <v>41.39</v>
      </c>
      <c r="O1601">
        <v>233816550.0249171</v>
      </c>
    </row>
    <row r="1602" spans="1:15" hidden="1" x14ac:dyDescent="0.35">
      <c r="A1602" t="s">
        <v>1620</v>
      </c>
      <c r="B1602" t="s">
        <v>1621</v>
      </c>
      <c r="C1602">
        <v>5.4696450628511397E-8</v>
      </c>
      <c r="D1602" t="s">
        <v>1274</v>
      </c>
      <c r="E1602" t="s">
        <v>1533</v>
      </c>
      <c r="F1602" t="s">
        <v>504</v>
      </c>
      <c r="G1602" t="s">
        <v>1273</v>
      </c>
      <c r="H1602">
        <v>27412203298.970001</v>
      </c>
      <c r="I1602">
        <v>3.6555</v>
      </c>
      <c r="J1602">
        <v>1</v>
      </c>
      <c r="K1602" t="s">
        <v>1622</v>
      </c>
      <c r="L1602" s="48">
        <v>46204</v>
      </c>
      <c r="M1602" t="s">
        <v>1623</v>
      </c>
      <c r="N1602">
        <v>445.70240000000001</v>
      </c>
      <c r="O1602">
        <v>1629.2651232000001</v>
      </c>
    </row>
    <row r="1603" spans="1:15" x14ac:dyDescent="0.35">
      <c r="A1603" t="s">
        <v>1875</v>
      </c>
      <c r="B1603" t="s">
        <v>1876</v>
      </c>
      <c r="C1603">
        <v>5.9629740930410602E-6</v>
      </c>
      <c r="D1603" t="s">
        <v>1257</v>
      </c>
      <c r="E1603" t="s">
        <v>1829</v>
      </c>
      <c r="F1603" t="s">
        <v>504</v>
      </c>
      <c r="G1603" t="s">
        <v>1254</v>
      </c>
      <c r="H1603">
        <v>13609572096.93</v>
      </c>
      <c r="I1603">
        <v>4.4023187000000004</v>
      </c>
      <c r="J1603">
        <v>83.250599999908005</v>
      </c>
      <c r="K1603" t="s">
        <v>1877</v>
      </c>
      <c r="L1603" s="48">
        <v>46204</v>
      </c>
      <c r="M1603" t="s">
        <v>1878</v>
      </c>
      <c r="N1603">
        <v>251.77</v>
      </c>
      <c r="O1603">
        <v>92272.615632957255</v>
      </c>
    </row>
    <row r="1604" spans="1:15" hidden="1" x14ac:dyDescent="0.35">
      <c r="A1604" t="s">
        <v>1320</v>
      </c>
      <c r="B1604" t="s">
        <v>1321</v>
      </c>
      <c r="C1604">
        <v>8.6683763455827605E-3</v>
      </c>
      <c r="D1604" t="s">
        <v>1257</v>
      </c>
      <c r="E1604" t="s">
        <v>1529</v>
      </c>
      <c r="F1604" t="s">
        <v>505</v>
      </c>
      <c r="G1604" t="s">
        <v>1263</v>
      </c>
      <c r="H1604">
        <v>6913819376.2700005</v>
      </c>
      <c r="I1604">
        <v>3.6555</v>
      </c>
      <c r="J1604">
        <v>16624</v>
      </c>
      <c r="L1604" s="48">
        <v>46204</v>
      </c>
      <c r="M1604" t="s">
        <v>1605</v>
      </c>
      <c r="N1604">
        <v>1057.039861</v>
      </c>
      <c r="O1604">
        <v>64235289.138384551</v>
      </c>
    </row>
    <row r="1605" spans="1:15" x14ac:dyDescent="0.35">
      <c r="A1605" t="s">
        <v>1967</v>
      </c>
      <c r="B1605" t="s">
        <v>1968</v>
      </c>
      <c r="C1605">
        <v>1.8355666805129601E-3</v>
      </c>
      <c r="D1605" t="s">
        <v>1274</v>
      </c>
      <c r="E1605" t="s">
        <v>1829</v>
      </c>
      <c r="F1605" t="s">
        <v>504</v>
      </c>
      <c r="G1605" t="s">
        <v>1254</v>
      </c>
      <c r="H1605">
        <v>49939198393.660004</v>
      </c>
      <c r="I1605">
        <v>3.6555</v>
      </c>
      <c r="J1605">
        <v>764761.33</v>
      </c>
      <c r="K1605" t="s">
        <v>1969</v>
      </c>
      <c r="L1605" s="48">
        <v>46204</v>
      </c>
      <c r="M1605" t="s">
        <v>1544</v>
      </c>
      <c r="N1605">
        <v>36.619999999999997</v>
      </c>
      <c r="O1605">
        <v>102374324.23126531</v>
      </c>
    </row>
    <row r="1606" spans="1:15" x14ac:dyDescent="0.35">
      <c r="A1606" t="s">
        <v>1967</v>
      </c>
      <c r="B1606" t="s">
        <v>1968</v>
      </c>
      <c r="C1606">
        <v>1.7385386264851799E-3</v>
      </c>
      <c r="D1606" t="s">
        <v>1281</v>
      </c>
      <c r="E1606" t="s">
        <v>1829</v>
      </c>
      <c r="F1606" t="s">
        <v>504</v>
      </c>
      <c r="G1606" t="s">
        <v>1254</v>
      </c>
      <c r="H1606">
        <v>12432054192.16</v>
      </c>
      <c r="I1606">
        <v>3.6555</v>
      </c>
      <c r="J1606">
        <v>182062.64000000031</v>
      </c>
      <c r="K1606" t="s">
        <v>1969</v>
      </c>
      <c r="L1606" s="48">
        <v>46204</v>
      </c>
      <c r="M1606" t="s">
        <v>1544</v>
      </c>
      <c r="N1606">
        <v>36.619999999999997</v>
      </c>
      <c r="O1606">
        <v>24371707.886642441</v>
      </c>
    </row>
    <row r="1607" spans="1:15" hidden="1" x14ac:dyDescent="0.35">
      <c r="A1607" t="s">
        <v>43</v>
      </c>
      <c r="B1607" t="s">
        <v>45</v>
      </c>
      <c r="C1607">
        <v>1.6628834808287389E-5</v>
      </c>
      <c r="D1607" t="s">
        <v>1257</v>
      </c>
      <c r="E1607" t="s">
        <v>1529</v>
      </c>
      <c r="F1607" t="s">
        <v>505</v>
      </c>
      <c r="G1607" t="s">
        <v>1266</v>
      </c>
      <c r="H1607">
        <v>4819620516.6400003</v>
      </c>
      <c r="I1607">
        <v>1</v>
      </c>
      <c r="J1607">
        <v>704</v>
      </c>
      <c r="K1607" t="s">
        <v>44</v>
      </c>
      <c r="L1607" s="48">
        <v>46204</v>
      </c>
      <c r="M1607" t="s">
        <v>1732</v>
      </c>
      <c r="N1607">
        <v>113.91562251000001</v>
      </c>
      <c r="O1607">
        <v>80196.598247040005</v>
      </c>
    </row>
    <row r="1608" spans="1:15" hidden="1" x14ac:dyDescent="0.35">
      <c r="A1608" t="s">
        <v>1290</v>
      </c>
      <c r="B1608" t="s">
        <v>1291</v>
      </c>
      <c r="C1608">
        <v>4.4304907288137069E-3</v>
      </c>
      <c r="D1608" t="s">
        <v>1253</v>
      </c>
      <c r="E1608" t="s">
        <v>1523</v>
      </c>
      <c r="F1608" t="s">
        <v>505</v>
      </c>
      <c r="G1608" t="s">
        <v>1263</v>
      </c>
      <c r="H1608">
        <v>32175031138.84</v>
      </c>
      <c r="I1608">
        <v>3.6555</v>
      </c>
      <c r="J1608">
        <v>39180.03</v>
      </c>
      <c r="L1608" s="48">
        <v>46204</v>
      </c>
      <c r="M1608" t="s">
        <v>1528</v>
      </c>
      <c r="N1608">
        <v>1078.7342739999999</v>
      </c>
      <c r="O1608">
        <v>154499127.07001641</v>
      </c>
    </row>
    <row r="1609" spans="1:15" x14ac:dyDescent="0.35">
      <c r="A1609" t="s">
        <v>1422</v>
      </c>
      <c r="B1609" t="s">
        <v>1423</v>
      </c>
      <c r="C1609">
        <v>6.5558361035470197E-3</v>
      </c>
      <c r="D1609" t="s">
        <v>1274</v>
      </c>
      <c r="E1609" t="s">
        <v>1829</v>
      </c>
      <c r="F1609" t="s">
        <v>504</v>
      </c>
      <c r="G1609" t="s">
        <v>1254</v>
      </c>
      <c r="H1609">
        <v>49939198393.660004</v>
      </c>
      <c r="I1609">
        <v>3.6555</v>
      </c>
      <c r="J1609">
        <v>637813.95159999887</v>
      </c>
      <c r="K1609" t="s">
        <v>2099</v>
      </c>
      <c r="L1609" s="48">
        <v>46204</v>
      </c>
      <c r="M1609" t="s">
        <v>2100</v>
      </c>
      <c r="N1609">
        <v>154.16</v>
      </c>
      <c r="O1609">
        <v>359428495.23537642</v>
      </c>
    </row>
    <row r="1610" spans="1:15" x14ac:dyDescent="0.35">
      <c r="A1610" t="s">
        <v>1422</v>
      </c>
      <c r="B1610" t="s">
        <v>1423</v>
      </c>
      <c r="C1610">
        <v>7.3873447159564301E-3</v>
      </c>
      <c r="D1610" t="s">
        <v>1281</v>
      </c>
      <c r="E1610" t="s">
        <v>1829</v>
      </c>
      <c r="F1610" t="s">
        <v>504</v>
      </c>
      <c r="G1610" t="s">
        <v>1254</v>
      </c>
      <c r="H1610">
        <v>12432054192.16</v>
      </c>
      <c r="I1610">
        <v>3.6555</v>
      </c>
      <c r="J1610">
        <v>180648.77869999979</v>
      </c>
      <c r="K1610" t="s">
        <v>2099</v>
      </c>
      <c r="L1610" s="48">
        <v>46204</v>
      </c>
      <c r="M1610" t="s">
        <v>2100</v>
      </c>
      <c r="N1610">
        <v>154.16</v>
      </c>
      <c r="O1610">
        <v>101801345.8805148</v>
      </c>
    </row>
    <row r="1611" spans="1:15" hidden="1" x14ac:dyDescent="0.35">
      <c r="A1611" t="s">
        <v>319</v>
      </c>
      <c r="B1611" t="s">
        <v>321</v>
      </c>
      <c r="C1611">
        <v>2.281963284204307E-2</v>
      </c>
      <c r="D1611" t="s">
        <v>1257</v>
      </c>
      <c r="E1611" t="s">
        <v>1523</v>
      </c>
      <c r="F1611" t="s">
        <v>505</v>
      </c>
      <c r="G1611" t="s">
        <v>1263</v>
      </c>
      <c r="H1611">
        <v>6913819376.2700005</v>
      </c>
      <c r="I1611">
        <v>1.0088E-3</v>
      </c>
      <c r="J1611">
        <v>151588.24</v>
      </c>
      <c r="K1611" t="s">
        <v>2062</v>
      </c>
      <c r="L1611" s="48">
        <v>46204</v>
      </c>
      <c r="M1611" t="s">
        <v>2063</v>
      </c>
      <c r="N1611">
        <v>988969.17799999996</v>
      </c>
      <c r="O1611">
        <v>151235358.76181069</v>
      </c>
    </row>
    <row r="1612" spans="1:15" x14ac:dyDescent="0.35">
      <c r="A1612" t="s">
        <v>1422</v>
      </c>
      <c r="B1612" t="s">
        <v>1423</v>
      </c>
      <c r="C1612">
        <v>8.19359600443908E-4</v>
      </c>
      <c r="D1612" t="s">
        <v>1257</v>
      </c>
      <c r="E1612" t="s">
        <v>1829</v>
      </c>
      <c r="F1612" t="s">
        <v>504</v>
      </c>
      <c r="G1612" t="s">
        <v>1254</v>
      </c>
      <c r="H1612">
        <v>13609572096.93</v>
      </c>
      <c r="I1612">
        <v>3.6555</v>
      </c>
      <c r="J1612">
        <v>21527.830999999831</v>
      </c>
      <c r="K1612" t="s">
        <v>2099</v>
      </c>
      <c r="L1612" s="48">
        <v>46204</v>
      </c>
      <c r="M1612" t="s">
        <v>2100</v>
      </c>
      <c r="N1612">
        <v>154.16</v>
      </c>
      <c r="O1612">
        <v>12131619.07575218</v>
      </c>
    </row>
    <row r="1613" spans="1:15" hidden="1" x14ac:dyDescent="0.35">
      <c r="A1613" t="s">
        <v>1356</v>
      </c>
      <c r="B1613" t="s">
        <v>1357</v>
      </c>
      <c r="C1613">
        <v>7.2068533612172002E-5</v>
      </c>
      <c r="D1613" t="s">
        <v>1281</v>
      </c>
      <c r="E1613" t="s">
        <v>1529</v>
      </c>
      <c r="F1613" t="s">
        <v>505</v>
      </c>
      <c r="G1613" t="s">
        <v>1260</v>
      </c>
      <c r="H1613">
        <v>5948560410.4099998</v>
      </c>
      <c r="I1613">
        <v>1</v>
      </c>
      <c r="J1613">
        <v>40</v>
      </c>
      <c r="K1613" t="s">
        <v>1698</v>
      </c>
      <c r="L1613" s="48">
        <v>46204</v>
      </c>
      <c r="M1613" t="s">
        <v>1699</v>
      </c>
      <c r="N1613">
        <v>10894.716650713999</v>
      </c>
      <c r="O1613">
        <v>435788.66602856002</v>
      </c>
    </row>
    <row r="1614" spans="1:15" hidden="1" x14ac:dyDescent="0.35">
      <c r="A1614" t="s">
        <v>43</v>
      </c>
      <c r="B1614" t="s">
        <v>45</v>
      </c>
      <c r="C1614">
        <v>2.2530473776501611E-5</v>
      </c>
      <c r="D1614" t="s">
        <v>1274</v>
      </c>
      <c r="E1614" t="s">
        <v>1529</v>
      </c>
      <c r="F1614" t="s">
        <v>505</v>
      </c>
      <c r="G1614" t="s">
        <v>1266</v>
      </c>
      <c r="H1614">
        <v>13037568915.93</v>
      </c>
      <c r="I1614">
        <v>1</v>
      </c>
      <c r="J1614">
        <v>2607</v>
      </c>
      <c r="K1614" t="s">
        <v>44</v>
      </c>
      <c r="L1614" s="48">
        <v>46204</v>
      </c>
      <c r="M1614" t="s">
        <v>1732</v>
      </c>
      <c r="N1614">
        <v>113.91562251000001</v>
      </c>
      <c r="O1614">
        <v>296978.02788357</v>
      </c>
    </row>
    <row r="1615" spans="1:15" x14ac:dyDescent="0.35">
      <c r="A1615" t="s">
        <v>1428</v>
      </c>
      <c r="B1615" t="s">
        <v>1429</v>
      </c>
      <c r="C1615">
        <v>1.0889630374077499E-3</v>
      </c>
      <c r="D1615" t="s">
        <v>1274</v>
      </c>
      <c r="E1615" t="s">
        <v>1829</v>
      </c>
      <c r="F1615" t="s">
        <v>504</v>
      </c>
      <c r="G1615" t="s">
        <v>1254</v>
      </c>
      <c r="H1615">
        <v>49939198393.660004</v>
      </c>
      <c r="I1615">
        <v>3.6555</v>
      </c>
      <c r="J1615">
        <v>176381.71470000001</v>
      </c>
      <c r="K1615" t="s">
        <v>2159</v>
      </c>
      <c r="L1615" s="48">
        <v>46204</v>
      </c>
      <c r="M1615" t="s">
        <v>2160</v>
      </c>
      <c r="N1615">
        <v>91.106999999999999</v>
      </c>
      <c r="O1615">
        <v>58742455.265127532</v>
      </c>
    </row>
    <row r="1616" spans="1:15" x14ac:dyDescent="0.35">
      <c r="A1616" t="s">
        <v>1428</v>
      </c>
      <c r="B1616" t="s">
        <v>1429</v>
      </c>
      <c r="C1616">
        <v>3.4188384779663601E-3</v>
      </c>
      <c r="D1616" t="s">
        <v>1281</v>
      </c>
      <c r="E1616" t="s">
        <v>1829</v>
      </c>
      <c r="F1616" t="s">
        <v>504</v>
      </c>
      <c r="G1616" t="s">
        <v>1254</v>
      </c>
      <c r="H1616">
        <v>12432054192.16</v>
      </c>
      <c r="I1616">
        <v>3.6555</v>
      </c>
      <c r="J1616">
        <v>139187.34229999999</v>
      </c>
      <c r="K1616" t="s">
        <v>2159</v>
      </c>
      <c r="L1616" s="48">
        <v>46204</v>
      </c>
      <c r="M1616" t="s">
        <v>2160</v>
      </c>
      <c r="N1616">
        <v>91.106999999999999</v>
      </c>
      <c r="O1616">
        <v>46355180.538052373</v>
      </c>
    </row>
    <row r="1617" spans="1:15" hidden="1" x14ac:dyDescent="0.35">
      <c r="A1617" t="s">
        <v>1620</v>
      </c>
      <c r="B1617" t="s">
        <v>1621</v>
      </c>
      <c r="C1617">
        <v>1.955864622937893E-7</v>
      </c>
      <c r="D1617" t="s">
        <v>1253</v>
      </c>
      <c r="E1617" t="s">
        <v>1533</v>
      </c>
      <c r="F1617" t="s">
        <v>504</v>
      </c>
      <c r="G1617" t="s">
        <v>1260</v>
      </c>
      <c r="H1617">
        <v>22484075601.540001</v>
      </c>
      <c r="I1617">
        <v>3.6555</v>
      </c>
      <c r="J1617">
        <v>2.9155999998899471</v>
      </c>
      <c r="K1617" t="s">
        <v>1622</v>
      </c>
      <c r="L1617" s="48">
        <v>46204</v>
      </c>
      <c r="M1617" t="s">
        <v>1623</v>
      </c>
      <c r="N1617">
        <v>445.70240000000001</v>
      </c>
      <c r="O1617">
        <v>4750.2853930226147</v>
      </c>
    </row>
    <row r="1618" spans="1:15" hidden="1" x14ac:dyDescent="0.35">
      <c r="A1618" t="s">
        <v>2165</v>
      </c>
      <c r="B1618" t="s">
        <v>2166</v>
      </c>
      <c r="C1618">
        <v>7.7573110523371236E-3</v>
      </c>
      <c r="D1618" t="s">
        <v>1281</v>
      </c>
      <c r="E1618" t="s">
        <v>1829</v>
      </c>
      <c r="F1618" t="s">
        <v>504</v>
      </c>
      <c r="G1618" t="s">
        <v>1263</v>
      </c>
      <c r="H1618">
        <v>3018965271.9499998</v>
      </c>
      <c r="I1618">
        <v>3.4214700000000001E-2</v>
      </c>
      <c r="J1618">
        <v>2474999.9999999902</v>
      </c>
      <c r="K1618" t="s">
        <v>2167</v>
      </c>
      <c r="L1618" s="48">
        <v>46204</v>
      </c>
      <c r="M1618" t="s">
        <v>2168</v>
      </c>
      <c r="N1618">
        <v>464.90449999999998</v>
      </c>
      <c r="O1618">
        <v>39368755.790471099</v>
      </c>
    </row>
    <row r="1619" spans="1:15" x14ac:dyDescent="0.35">
      <c r="A1619" t="s">
        <v>1428</v>
      </c>
      <c r="B1619" t="s">
        <v>1429</v>
      </c>
      <c r="C1619">
        <v>3.1937189101872E-4</v>
      </c>
      <c r="D1619" t="s">
        <v>1257</v>
      </c>
      <c r="E1619" t="s">
        <v>1829</v>
      </c>
      <c r="F1619" t="s">
        <v>504</v>
      </c>
      <c r="G1619" t="s">
        <v>1254</v>
      </c>
      <c r="H1619">
        <v>13609572096.93</v>
      </c>
      <c r="I1619">
        <v>3.6555</v>
      </c>
      <c r="J1619">
        <v>13970.016299999999</v>
      </c>
      <c r="K1619" t="s">
        <v>2159</v>
      </c>
      <c r="L1619" s="48">
        <v>46204</v>
      </c>
      <c r="M1619" t="s">
        <v>2160</v>
      </c>
      <c r="N1619">
        <v>91.106999999999999</v>
      </c>
      <c r="O1619">
        <v>4652597.1184237069</v>
      </c>
    </row>
    <row r="1620" spans="1:15" x14ac:dyDescent="0.35">
      <c r="A1620" t="s">
        <v>1879</v>
      </c>
      <c r="B1620" t="s">
        <v>1880</v>
      </c>
      <c r="C1620">
        <v>2.4051721253707001E-3</v>
      </c>
      <c r="D1620" t="s">
        <v>1281</v>
      </c>
      <c r="E1620" t="s">
        <v>1829</v>
      </c>
      <c r="F1620" t="s">
        <v>504</v>
      </c>
      <c r="G1620" t="s">
        <v>1254</v>
      </c>
      <c r="H1620">
        <v>12432054192.16</v>
      </c>
      <c r="I1620">
        <v>4.4023187000000004</v>
      </c>
      <c r="J1620">
        <v>31631.149845812619</v>
      </c>
      <c r="K1620" t="s">
        <v>1881</v>
      </c>
      <c r="L1620" s="48">
        <v>46204</v>
      </c>
      <c r="M1620" t="s">
        <v>1878</v>
      </c>
      <c r="N1620">
        <v>248.76</v>
      </c>
      <c r="O1620">
        <v>34639930.118119538</v>
      </c>
    </row>
    <row r="1621" spans="1:15" hidden="1" x14ac:dyDescent="0.35">
      <c r="A1621" t="s">
        <v>415</v>
      </c>
      <c r="B1621" t="s">
        <v>416</v>
      </c>
      <c r="C1621">
        <v>4.0473566892707657E-3</v>
      </c>
      <c r="D1621" t="s">
        <v>1253</v>
      </c>
      <c r="E1621" t="s">
        <v>1741</v>
      </c>
      <c r="F1621" t="s">
        <v>505</v>
      </c>
      <c r="G1621" t="s">
        <v>1273</v>
      </c>
      <c r="H1621">
        <v>38668920674.18</v>
      </c>
      <c r="I1621">
        <v>1</v>
      </c>
      <c r="J1621">
        <v>56503985</v>
      </c>
      <c r="K1621" t="s">
        <v>1760</v>
      </c>
      <c r="L1621" s="48">
        <v>46204</v>
      </c>
      <c r="M1621" t="s">
        <v>1761</v>
      </c>
      <c r="N1621">
        <v>2.8394273999999999</v>
      </c>
      <c r="O1621">
        <v>160438963.218189</v>
      </c>
    </row>
    <row r="1622" spans="1:15" x14ac:dyDescent="0.35">
      <c r="A1622" t="s">
        <v>1879</v>
      </c>
      <c r="B1622" t="s">
        <v>1880</v>
      </c>
      <c r="C1622">
        <v>1.00794793647471E-3</v>
      </c>
      <c r="D1622" t="s">
        <v>1274</v>
      </c>
      <c r="E1622" t="s">
        <v>1829</v>
      </c>
      <c r="F1622" t="s">
        <v>504</v>
      </c>
      <c r="G1622" t="s">
        <v>1254</v>
      </c>
      <c r="H1622">
        <v>49939198393.660004</v>
      </c>
      <c r="I1622">
        <v>4.4023187000000004</v>
      </c>
      <c r="J1622">
        <v>52738.306515523793</v>
      </c>
      <c r="K1622" t="s">
        <v>1881</v>
      </c>
      <c r="L1622" s="48">
        <v>46204</v>
      </c>
      <c r="M1622" t="s">
        <v>1878</v>
      </c>
      <c r="N1622">
        <v>248.76</v>
      </c>
      <c r="O1622">
        <v>57754816.412010819</v>
      </c>
    </row>
    <row r="1623" spans="1:15" hidden="1" x14ac:dyDescent="0.35">
      <c r="A1623" t="s">
        <v>1432</v>
      </c>
      <c r="C1623">
        <v>1.5474612177194299E-3</v>
      </c>
      <c r="D1623" t="s">
        <v>1274</v>
      </c>
      <c r="E1623" t="s">
        <v>1817</v>
      </c>
      <c r="F1623" t="s">
        <v>504</v>
      </c>
      <c r="G1623" t="s">
        <v>1260</v>
      </c>
      <c r="H1623">
        <v>14659382987.110001</v>
      </c>
      <c r="I1623">
        <v>3.6555</v>
      </c>
      <c r="J1623">
        <v>0</v>
      </c>
      <c r="K1623" t="s">
        <v>1510</v>
      </c>
      <c r="L1623" s="48">
        <v>46204</v>
      </c>
      <c r="M1623" t="s">
        <v>1826</v>
      </c>
      <c r="N1623">
        <v>0.964646</v>
      </c>
      <c r="O1623">
        <v>0</v>
      </c>
    </row>
    <row r="1624" spans="1:15" hidden="1" x14ac:dyDescent="0.35">
      <c r="A1624" t="s">
        <v>2105</v>
      </c>
      <c r="B1624" t="s">
        <v>2106</v>
      </c>
      <c r="C1624">
        <v>2.4591320379721969E-2</v>
      </c>
      <c r="D1624" t="s">
        <v>1281</v>
      </c>
      <c r="E1624" t="s">
        <v>1829</v>
      </c>
      <c r="F1624" t="s">
        <v>504</v>
      </c>
      <c r="G1624" t="s">
        <v>1266</v>
      </c>
      <c r="H1624">
        <v>3464528509.8000002</v>
      </c>
      <c r="I1624">
        <v>3.6555</v>
      </c>
      <c r="J1624">
        <v>489655.34</v>
      </c>
      <c r="K1624" t="s">
        <v>2107</v>
      </c>
      <c r="L1624" s="48">
        <v>46204</v>
      </c>
      <c r="M1624" t="s">
        <v>2104</v>
      </c>
      <c r="N1624">
        <v>51.45</v>
      </c>
      <c r="O1624">
        <v>92092160.656786516</v>
      </c>
    </row>
    <row r="1625" spans="1:15" x14ac:dyDescent="0.35">
      <c r="A1625" t="s">
        <v>1879</v>
      </c>
      <c r="B1625" t="s">
        <v>1880</v>
      </c>
      <c r="C1625">
        <v>1.43841945052403E-4</v>
      </c>
      <c r="D1625" t="s">
        <v>1257</v>
      </c>
      <c r="E1625" t="s">
        <v>1829</v>
      </c>
      <c r="F1625" t="s">
        <v>504</v>
      </c>
      <c r="G1625" t="s">
        <v>1254</v>
      </c>
      <c r="H1625">
        <v>13609572096.93</v>
      </c>
      <c r="I1625">
        <v>4.4023187000000004</v>
      </c>
      <c r="J1625">
        <v>2032.5134514766239</v>
      </c>
      <c r="K1625" t="s">
        <v>1881</v>
      </c>
      <c r="L1625" s="48">
        <v>46204</v>
      </c>
      <c r="M1625" t="s">
        <v>1878</v>
      </c>
      <c r="N1625">
        <v>248.76</v>
      </c>
      <c r="O1625">
        <v>2225847.756609729</v>
      </c>
    </row>
    <row r="1626" spans="1:15" x14ac:dyDescent="0.35">
      <c r="A1626" t="s">
        <v>1885</v>
      </c>
      <c r="B1626" t="s">
        <v>1886</v>
      </c>
      <c r="C1626">
        <v>3.6931255268573098E-8</v>
      </c>
      <c r="D1626" t="s">
        <v>1257</v>
      </c>
      <c r="E1626" t="s">
        <v>1829</v>
      </c>
      <c r="F1626" t="s">
        <v>504</v>
      </c>
      <c r="G1626" t="s">
        <v>1254</v>
      </c>
      <c r="H1626">
        <v>13609572096.93</v>
      </c>
      <c r="I1626">
        <v>4.4023187000000004</v>
      </c>
      <c r="J1626">
        <v>0.51109999984419119</v>
      </c>
      <c r="K1626" t="s">
        <v>1887</v>
      </c>
      <c r="L1626" s="48">
        <v>46204</v>
      </c>
      <c r="M1626" t="s">
        <v>1878</v>
      </c>
      <c r="N1626">
        <v>253.99</v>
      </c>
      <c r="O1626">
        <v>571.48387181768749</v>
      </c>
    </row>
    <row r="1627" spans="1:15" hidden="1" x14ac:dyDescent="0.35">
      <c r="A1627" t="s">
        <v>319</v>
      </c>
      <c r="B1627" t="s">
        <v>321</v>
      </c>
      <c r="C1627">
        <v>9.0878055441237712E-3</v>
      </c>
      <c r="D1627" t="s">
        <v>1253</v>
      </c>
      <c r="E1627" t="s">
        <v>1523</v>
      </c>
      <c r="F1627" t="s">
        <v>505</v>
      </c>
      <c r="G1627" t="s">
        <v>1263</v>
      </c>
      <c r="H1627">
        <v>32175031138.84</v>
      </c>
      <c r="I1627">
        <v>1.0088E-3</v>
      </c>
      <c r="J1627">
        <v>282241.24</v>
      </c>
      <c r="K1627" t="s">
        <v>2062</v>
      </c>
      <c r="L1627" s="48">
        <v>46204</v>
      </c>
      <c r="M1627" t="s">
        <v>2063</v>
      </c>
      <c r="N1627">
        <v>988969.17799999996</v>
      </c>
      <c r="O1627">
        <v>281584212.52716112</v>
      </c>
    </row>
    <row r="1628" spans="1:15" hidden="1" x14ac:dyDescent="0.35">
      <c r="A1628" t="s">
        <v>2010</v>
      </c>
      <c r="B1628" t="s">
        <v>2011</v>
      </c>
      <c r="C1628">
        <v>1.599831900914874E-7</v>
      </c>
      <c r="D1628" t="s">
        <v>1253</v>
      </c>
      <c r="E1628" t="s">
        <v>1829</v>
      </c>
      <c r="F1628" t="s">
        <v>504</v>
      </c>
      <c r="G1628" t="s">
        <v>1260</v>
      </c>
      <c r="H1628">
        <v>22484075601.540001</v>
      </c>
      <c r="I1628">
        <v>3.6555</v>
      </c>
      <c r="J1628">
        <v>4.5174999998958763</v>
      </c>
      <c r="K1628" t="s">
        <v>2012</v>
      </c>
      <c r="L1628" s="48">
        <v>46204</v>
      </c>
      <c r="M1628" t="s">
        <v>1623</v>
      </c>
      <c r="N1628">
        <v>236.17320000000001</v>
      </c>
      <c r="O1628">
        <v>3900.0983914306071</v>
      </c>
    </row>
    <row r="1629" spans="1:15" x14ac:dyDescent="0.35">
      <c r="A1629" t="s">
        <v>1885</v>
      </c>
      <c r="B1629" t="s">
        <v>1886</v>
      </c>
      <c r="C1629">
        <v>8.2590062547211796E-4</v>
      </c>
      <c r="D1629" t="s">
        <v>1274</v>
      </c>
      <c r="E1629" t="s">
        <v>1829</v>
      </c>
      <c r="F1629" t="s">
        <v>504</v>
      </c>
      <c r="G1629" t="s">
        <v>1254</v>
      </c>
      <c r="H1629">
        <v>49939198393.660004</v>
      </c>
      <c r="I1629">
        <v>4.4023187000000004</v>
      </c>
      <c r="J1629">
        <v>42323.327499999643</v>
      </c>
      <c r="K1629" t="s">
        <v>1887</v>
      </c>
      <c r="L1629" s="48">
        <v>46204</v>
      </c>
      <c r="M1629" t="s">
        <v>1878</v>
      </c>
      <c r="N1629">
        <v>253.99</v>
      </c>
      <c r="O1629">
        <v>47323613.921505056</v>
      </c>
    </row>
    <row r="1630" spans="1:15" x14ac:dyDescent="0.35">
      <c r="A1630" t="s">
        <v>1885</v>
      </c>
      <c r="B1630" t="s">
        <v>1886</v>
      </c>
      <c r="C1630">
        <v>1.6044093534979501E-3</v>
      </c>
      <c r="D1630" t="s">
        <v>1281</v>
      </c>
      <c r="E1630" t="s">
        <v>1829</v>
      </c>
      <c r="F1630" t="s">
        <v>504</v>
      </c>
      <c r="G1630" t="s">
        <v>1254</v>
      </c>
      <c r="H1630">
        <v>12432054192.16</v>
      </c>
      <c r="I1630">
        <v>4.4023187000000004</v>
      </c>
      <c r="J1630">
        <v>20665.595899999698</v>
      </c>
      <c r="K1630" t="s">
        <v>1887</v>
      </c>
      <c r="L1630" s="48">
        <v>46204</v>
      </c>
      <c r="M1630" t="s">
        <v>1878</v>
      </c>
      <c r="N1630">
        <v>253.99</v>
      </c>
      <c r="O1630">
        <v>23107131.21101908</v>
      </c>
    </row>
    <row r="1631" spans="1:15" hidden="1" x14ac:dyDescent="0.35">
      <c r="A1631" t="s">
        <v>2013</v>
      </c>
      <c r="B1631" t="s">
        <v>2014</v>
      </c>
      <c r="C1631">
        <v>2.8196296120094602E-3</v>
      </c>
      <c r="D1631" t="s">
        <v>1274</v>
      </c>
      <c r="E1631" t="s">
        <v>1829</v>
      </c>
      <c r="F1631" t="s">
        <v>504</v>
      </c>
      <c r="G1631" t="s">
        <v>1263</v>
      </c>
      <c r="H1631">
        <v>22242246490.619999</v>
      </c>
      <c r="I1631">
        <v>3.4214700000000001E-2</v>
      </c>
      <c r="J1631">
        <v>47299.9978988453</v>
      </c>
      <c r="K1631" t="s">
        <v>2015</v>
      </c>
      <c r="L1631" s="48">
        <v>46204</v>
      </c>
      <c r="M1631" t="s">
        <v>1623</v>
      </c>
      <c r="N1631">
        <v>64365.52</v>
      </c>
      <c r="O1631">
        <v>104166276.44564959</v>
      </c>
    </row>
    <row r="1632" spans="1:15" hidden="1" x14ac:dyDescent="0.35">
      <c r="A1632" t="s">
        <v>1380</v>
      </c>
      <c r="B1632" t="s">
        <v>1381</v>
      </c>
      <c r="C1632">
        <v>5.1008678844574381E-8</v>
      </c>
      <c r="D1632" t="s">
        <v>1253</v>
      </c>
      <c r="E1632" t="s">
        <v>1741</v>
      </c>
      <c r="F1632" t="s">
        <v>505</v>
      </c>
      <c r="G1632" t="s">
        <v>1273</v>
      </c>
      <c r="H1632">
        <v>38668920674.18</v>
      </c>
      <c r="I1632">
        <v>1</v>
      </c>
      <c r="J1632">
        <v>1000</v>
      </c>
      <c r="K1632" t="s">
        <v>1762</v>
      </c>
      <c r="L1632" s="48">
        <v>46204</v>
      </c>
      <c r="M1632" t="s">
        <v>1605</v>
      </c>
      <c r="N1632">
        <v>2</v>
      </c>
      <c r="O1632">
        <v>2000</v>
      </c>
    </row>
    <row r="1633" spans="1:15" x14ac:dyDescent="0.35">
      <c r="A1633" t="s">
        <v>1978</v>
      </c>
      <c r="B1633" t="s">
        <v>545</v>
      </c>
      <c r="C1633">
        <v>3.1805524668428102E-3</v>
      </c>
      <c r="D1633" t="s">
        <v>1281</v>
      </c>
      <c r="E1633" t="s">
        <v>1829</v>
      </c>
      <c r="F1633" t="s">
        <v>504</v>
      </c>
      <c r="G1633" t="s">
        <v>1254</v>
      </c>
      <c r="H1633">
        <v>12432054192.16</v>
      </c>
      <c r="I1633">
        <v>3.6555</v>
      </c>
      <c r="J1633">
        <v>342002.02</v>
      </c>
      <c r="K1633" t="s">
        <v>1979</v>
      </c>
      <c r="L1633" s="48">
        <v>46204</v>
      </c>
      <c r="M1633" t="s">
        <v>1544</v>
      </c>
      <c r="N1633">
        <v>35.409999999999997</v>
      </c>
      <c r="O1633">
        <v>44269170.681335092</v>
      </c>
    </row>
    <row r="1634" spans="1:15" x14ac:dyDescent="0.35">
      <c r="A1634" t="s">
        <v>2184</v>
      </c>
      <c r="B1634" t="s">
        <v>594</v>
      </c>
      <c r="C1634">
        <v>2.2208637353124741E-2</v>
      </c>
      <c r="D1634" t="s">
        <v>1281</v>
      </c>
      <c r="E1634" t="s">
        <v>1741</v>
      </c>
      <c r="F1634" t="s">
        <v>504</v>
      </c>
      <c r="G1634" t="s">
        <v>1254</v>
      </c>
      <c r="H1634">
        <v>12432054192.16</v>
      </c>
      <c r="I1634">
        <v>3.6555</v>
      </c>
      <c r="J1634">
        <v>950790.00000122399</v>
      </c>
      <c r="K1634" t="s">
        <v>2185</v>
      </c>
      <c r="L1634" s="48">
        <v>46204</v>
      </c>
      <c r="M1634" t="s">
        <v>2186</v>
      </c>
      <c r="N1634">
        <v>88.16</v>
      </c>
      <c r="O1634">
        <v>306410028.41559452</v>
      </c>
    </row>
    <row r="1635" spans="1:15" hidden="1" x14ac:dyDescent="0.35">
      <c r="A1635" t="s">
        <v>1679</v>
      </c>
      <c r="B1635" t="s">
        <v>1680</v>
      </c>
      <c r="C1635">
        <v>1.7955027596444619E-8</v>
      </c>
      <c r="D1635" t="s">
        <v>1253</v>
      </c>
      <c r="E1635" t="s">
        <v>1523</v>
      </c>
      <c r="F1635" t="s">
        <v>505</v>
      </c>
      <c r="G1635" t="s">
        <v>1263</v>
      </c>
      <c r="H1635">
        <v>32175031138.84</v>
      </c>
      <c r="I1635">
        <v>3.6555</v>
      </c>
      <c r="J1635">
        <v>0.19000000000232831</v>
      </c>
      <c r="K1635" t="s">
        <v>1681</v>
      </c>
      <c r="L1635" s="48">
        <v>46204</v>
      </c>
      <c r="M1635" t="s">
        <v>1682</v>
      </c>
      <c r="N1635">
        <v>906.24199999999996</v>
      </c>
      <c r="O1635">
        <v>629.42584989771308</v>
      </c>
    </row>
    <row r="1636" spans="1:15" hidden="1" x14ac:dyDescent="0.35">
      <c r="A1636" t="s">
        <v>1432</v>
      </c>
      <c r="C1636">
        <v>7.6825684615775798E-3</v>
      </c>
      <c r="D1636" t="s">
        <v>1257</v>
      </c>
      <c r="E1636" t="s">
        <v>1817</v>
      </c>
      <c r="F1636" t="s">
        <v>504</v>
      </c>
      <c r="G1636" t="s">
        <v>1260</v>
      </c>
      <c r="H1636">
        <v>1876132204.02</v>
      </c>
      <c r="I1636">
        <v>3.6555</v>
      </c>
      <c r="J1636">
        <v>0</v>
      </c>
      <c r="K1636" t="s">
        <v>1510</v>
      </c>
      <c r="L1636" s="48">
        <v>46204</v>
      </c>
      <c r="M1636" t="s">
        <v>1826</v>
      </c>
      <c r="N1636">
        <v>0.964646</v>
      </c>
      <c r="O1636">
        <v>0</v>
      </c>
    </row>
    <row r="1637" spans="1:15" x14ac:dyDescent="0.35">
      <c r="A1637" t="s">
        <v>2184</v>
      </c>
      <c r="B1637" t="s">
        <v>594</v>
      </c>
      <c r="C1637">
        <v>6.5219805301098303E-3</v>
      </c>
      <c r="D1637" t="s">
        <v>1257</v>
      </c>
      <c r="E1637" t="s">
        <v>1741</v>
      </c>
      <c r="F1637" t="s">
        <v>504</v>
      </c>
      <c r="G1637" t="s">
        <v>1254</v>
      </c>
      <c r="H1637">
        <v>13609572096.93</v>
      </c>
      <c r="I1637">
        <v>3.6555</v>
      </c>
      <c r="J1637">
        <v>300000</v>
      </c>
      <c r="K1637" t="s">
        <v>2185</v>
      </c>
      <c r="L1637" s="48">
        <v>46204</v>
      </c>
      <c r="M1637" t="s">
        <v>2186</v>
      </c>
      <c r="N1637">
        <v>88.16</v>
      </c>
      <c r="O1637">
        <v>96680664</v>
      </c>
    </row>
    <row r="1638" spans="1:15" x14ac:dyDescent="0.35">
      <c r="A1638" t="s">
        <v>2184</v>
      </c>
      <c r="B1638" t="s">
        <v>594</v>
      </c>
      <c r="C1638">
        <v>9.6930425705676199E-3</v>
      </c>
      <c r="D1638" t="s">
        <v>1274</v>
      </c>
      <c r="E1638" t="s">
        <v>1741</v>
      </c>
      <c r="F1638" t="s">
        <v>504</v>
      </c>
      <c r="G1638" t="s">
        <v>1254</v>
      </c>
      <c r="H1638">
        <v>49939198393.660004</v>
      </c>
      <c r="I1638">
        <v>3.6555</v>
      </c>
      <c r="J1638">
        <v>1650980.9999996829</v>
      </c>
      <c r="K1638" t="s">
        <v>2185</v>
      </c>
      <c r="L1638" s="48">
        <v>46204</v>
      </c>
      <c r="M1638" t="s">
        <v>2186</v>
      </c>
      <c r="N1638">
        <v>88.16</v>
      </c>
      <c r="O1638">
        <v>532059797.77117771</v>
      </c>
    </row>
    <row r="1639" spans="1:15" hidden="1" x14ac:dyDescent="0.35">
      <c r="A1639" t="s">
        <v>2135</v>
      </c>
      <c r="B1639" t="s">
        <v>2136</v>
      </c>
      <c r="C1639">
        <v>6.8022995808189948E-3</v>
      </c>
      <c r="D1639" t="s">
        <v>1274</v>
      </c>
      <c r="E1639" t="s">
        <v>1829</v>
      </c>
      <c r="F1639" t="s">
        <v>504</v>
      </c>
      <c r="G1639" t="s">
        <v>1266</v>
      </c>
      <c r="H1639">
        <v>13037568915.93</v>
      </c>
      <c r="I1639">
        <v>5.0888216000000002</v>
      </c>
      <c r="J1639">
        <v>941947.19699999993</v>
      </c>
      <c r="K1639" t="s">
        <v>2137</v>
      </c>
      <c r="L1639" s="48">
        <v>46204</v>
      </c>
      <c r="M1639" t="s">
        <v>2138</v>
      </c>
      <c r="N1639">
        <v>20.93</v>
      </c>
      <c r="O1639">
        <v>100325887.9982634</v>
      </c>
    </row>
    <row r="1640" spans="1:15" hidden="1" x14ac:dyDescent="0.35">
      <c r="A1640" t="s">
        <v>2024</v>
      </c>
      <c r="B1640" t="s">
        <v>2025</v>
      </c>
      <c r="C1640">
        <v>4.4807006058976779E-5</v>
      </c>
      <c r="D1640" t="s">
        <v>1253</v>
      </c>
      <c r="E1640" t="s">
        <v>1829</v>
      </c>
      <c r="F1640" t="s">
        <v>504</v>
      </c>
      <c r="G1640" t="s">
        <v>1260</v>
      </c>
      <c r="H1640">
        <v>22484075601.540001</v>
      </c>
      <c r="I1640">
        <v>3.6555</v>
      </c>
      <c r="J1640">
        <v>1625.841951591548</v>
      </c>
      <c r="K1640" t="s">
        <v>2026</v>
      </c>
      <c r="L1640" s="48">
        <v>46204</v>
      </c>
      <c r="M1640" t="s">
        <v>2023</v>
      </c>
      <c r="N1640">
        <v>184.38</v>
      </c>
      <c r="O1640">
        <v>1095819.2475404299</v>
      </c>
    </row>
    <row r="1641" spans="1:15" x14ac:dyDescent="0.35">
      <c r="A1641" t="s">
        <v>2124</v>
      </c>
      <c r="B1641" t="s">
        <v>2125</v>
      </c>
      <c r="C1641">
        <v>2.115259733842426E-2</v>
      </c>
      <c r="D1641" t="s">
        <v>1274</v>
      </c>
      <c r="E1641" t="s">
        <v>1829</v>
      </c>
      <c r="F1641" t="s">
        <v>504</v>
      </c>
      <c r="G1641" t="s">
        <v>1254</v>
      </c>
      <c r="H1641">
        <v>49939198393.660004</v>
      </c>
      <c r="I1641">
        <v>3.6555</v>
      </c>
      <c r="J1641">
        <v>4012218.071264368</v>
      </c>
      <c r="K1641" t="s">
        <v>2126</v>
      </c>
      <c r="L1641" s="48">
        <v>46204</v>
      </c>
      <c r="M1641" t="s">
        <v>2127</v>
      </c>
      <c r="N1641">
        <v>79.989999999999995</v>
      </c>
      <c r="O1641">
        <v>1173186386.128957</v>
      </c>
    </row>
    <row r="1642" spans="1:15" hidden="1" x14ac:dyDescent="0.35">
      <c r="A1642" t="s">
        <v>43</v>
      </c>
      <c r="B1642" t="s">
        <v>45</v>
      </c>
      <c r="C1642">
        <v>5.2089186946716104E-6</v>
      </c>
      <c r="D1642" t="s">
        <v>1281</v>
      </c>
      <c r="E1642" t="s">
        <v>1529</v>
      </c>
      <c r="F1642" t="s">
        <v>505</v>
      </c>
      <c r="G1642" t="s">
        <v>1266</v>
      </c>
      <c r="H1642">
        <v>3464528509.8000002</v>
      </c>
      <c r="I1642">
        <v>1</v>
      </c>
      <c r="J1642">
        <v>162</v>
      </c>
      <c r="K1642" t="s">
        <v>44</v>
      </c>
      <c r="L1642" s="48">
        <v>46204</v>
      </c>
      <c r="M1642" t="s">
        <v>1732</v>
      </c>
      <c r="N1642">
        <v>113.91562251000001</v>
      </c>
      <c r="O1642">
        <v>18454.33084662</v>
      </c>
    </row>
    <row r="1643" spans="1:15" x14ac:dyDescent="0.35">
      <c r="A1643" t="s">
        <v>2124</v>
      </c>
      <c r="B1643" t="s">
        <v>2125</v>
      </c>
      <c r="C1643">
        <v>2.7194283527535199E-2</v>
      </c>
      <c r="D1643" t="s">
        <v>1281</v>
      </c>
      <c r="E1643" t="s">
        <v>1829</v>
      </c>
      <c r="F1643" t="s">
        <v>504</v>
      </c>
      <c r="G1643" t="s">
        <v>1254</v>
      </c>
      <c r="H1643">
        <v>12432054192.16</v>
      </c>
      <c r="I1643">
        <v>3.6555</v>
      </c>
      <c r="J1643">
        <v>1296519.8977011491</v>
      </c>
      <c r="K1643" t="s">
        <v>2126</v>
      </c>
      <c r="L1643" s="48">
        <v>46204</v>
      </c>
      <c r="M1643" t="s">
        <v>2127</v>
      </c>
      <c r="N1643">
        <v>79.989999999999995</v>
      </c>
      <c r="O1643">
        <v>379106884.5988636</v>
      </c>
    </row>
    <row r="1644" spans="1:15" x14ac:dyDescent="0.35">
      <c r="A1644" t="s">
        <v>2124</v>
      </c>
      <c r="B1644" t="s">
        <v>2125</v>
      </c>
      <c r="C1644">
        <v>7.4458927312818293E-3</v>
      </c>
      <c r="D1644" t="s">
        <v>1257</v>
      </c>
      <c r="E1644" t="s">
        <v>1829</v>
      </c>
      <c r="F1644" t="s">
        <v>504</v>
      </c>
      <c r="G1644" t="s">
        <v>1254</v>
      </c>
      <c r="H1644">
        <v>13609572096.93</v>
      </c>
      <c r="I1644">
        <v>3.6555</v>
      </c>
      <c r="J1644">
        <v>381414.68000000011</v>
      </c>
      <c r="K1644" t="s">
        <v>2126</v>
      </c>
      <c r="L1644" s="48">
        <v>46204</v>
      </c>
      <c r="M1644" t="s">
        <v>2127</v>
      </c>
      <c r="N1644">
        <v>79.989999999999995</v>
      </c>
      <c r="O1644">
        <v>111526966.40557259</v>
      </c>
    </row>
    <row r="1645" spans="1:15" hidden="1" x14ac:dyDescent="0.35">
      <c r="A1645" t="s">
        <v>319</v>
      </c>
      <c r="B1645" t="s">
        <v>321</v>
      </c>
      <c r="C1645">
        <v>6.0528780993411102E-3</v>
      </c>
      <c r="D1645" t="s">
        <v>1274</v>
      </c>
      <c r="E1645" t="s">
        <v>1523</v>
      </c>
      <c r="F1645" t="s">
        <v>505</v>
      </c>
      <c r="G1645" t="s">
        <v>1263</v>
      </c>
      <c r="H1645">
        <v>22242246490.619999</v>
      </c>
      <c r="I1645">
        <v>1.0088E-3</v>
      </c>
      <c r="J1645">
        <v>130653</v>
      </c>
      <c r="K1645" t="s">
        <v>2062</v>
      </c>
      <c r="L1645" s="48">
        <v>46204</v>
      </c>
      <c r="M1645" t="s">
        <v>2063</v>
      </c>
      <c r="N1645">
        <v>988969.17799999996</v>
      </c>
      <c r="O1645">
        <v>130348853.76535051</v>
      </c>
    </row>
    <row r="1646" spans="1:15" hidden="1" x14ac:dyDescent="0.35">
      <c r="A1646" t="s">
        <v>1340</v>
      </c>
      <c r="B1646" t="s">
        <v>1341</v>
      </c>
      <c r="C1646">
        <v>1.1377093241585489E-3</v>
      </c>
      <c r="D1646" t="s">
        <v>1253</v>
      </c>
      <c r="E1646" t="s">
        <v>1523</v>
      </c>
      <c r="F1646" t="s">
        <v>505</v>
      </c>
      <c r="G1646" t="s">
        <v>1263</v>
      </c>
      <c r="H1646">
        <v>32175031138.84</v>
      </c>
      <c r="I1646">
        <v>3.6555</v>
      </c>
      <c r="J1646">
        <v>10907</v>
      </c>
      <c r="L1646" s="48">
        <v>46204</v>
      </c>
      <c r="M1646" t="s">
        <v>1665</v>
      </c>
      <c r="N1646">
        <v>989.29371600000002</v>
      </c>
      <c r="O1646">
        <v>39443673.19158607</v>
      </c>
    </row>
    <row r="1647" spans="1:15" x14ac:dyDescent="0.35">
      <c r="A1647" t="s">
        <v>1832</v>
      </c>
      <c r="B1647" t="s">
        <v>1833</v>
      </c>
      <c r="C1647">
        <v>1.85757900378573E-3</v>
      </c>
      <c r="D1647" t="s">
        <v>1281</v>
      </c>
      <c r="E1647" t="s">
        <v>1829</v>
      </c>
      <c r="F1647" t="s">
        <v>504</v>
      </c>
      <c r="G1647" t="s">
        <v>1254</v>
      </c>
      <c r="H1647">
        <v>12432054192.16</v>
      </c>
      <c r="I1647">
        <v>3.6555</v>
      </c>
      <c r="J1647">
        <v>68199.939989328006</v>
      </c>
      <c r="K1647" t="s">
        <v>1834</v>
      </c>
      <c r="L1647" s="48">
        <v>46204</v>
      </c>
      <c r="M1647" t="s">
        <v>1835</v>
      </c>
      <c r="N1647">
        <v>103.5</v>
      </c>
      <c r="O1647">
        <v>25803055.14530731</v>
      </c>
    </row>
    <row r="1648" spans="1:15" x14ac:dyDescent="0.35">
      <c r="A1648" t="s">
        <v>2161</v>
      </c>
      <c r="B1648" t="s">
        <v>2162</v>
      </c>
      <c r="C1648">
        <v>9.5191287685365898E-4</v>
      </c>
      <c r="D1648" t="s">
        <v>1274</v>
      </c>
      <c r="E1648" t="s">
        <v>1533</v>
      </c>
      <c r="F1648" t="s">
        <v>504</v>
      </c>
      <c r="G1648" t="s">
        <v>1254</v>
      </c>
      <c r="H1648">
        <v>49939198393.660004</v>
      </c>
      <c r="I1648">
        <v>3.6555</v>
      </c>
      <c r="J1648">
        <v>999999.99999999907</v>
      </c>
      <c r="K1648" t="s">
        <v>2163</v>
      </c>
      <c r="L1648" s="48">
        <v>46204</v>
      </c>
      <c r="M1648" t="s">
        <v>2164</v>
      </c>
      <c r="N1648">
        <v>14.125</v>
      </c>
      <c r="O1648">
        <v>51633937.499999963</v>
      </c>
    </row>
    <row r="1649" spans="1:15" hidden="1" x14ac:dyDescent="0.35">
      <c r="A1649" t="s">
        <v>2027</v>
      </c>
      <c r="B1649" t="s">
        <v>2028</v>
      </c>
      <c r="C1649">
        <v>9.8570015653222116E-6</v>
      </c>
      <c r="D1649" t="s">
        <v>1253</v>
      </c>
      <c r="E1649" t="s">
        <v>1829</v>
      </c>
      <c r="F1649" t="s">
        <v>504</v>
      </c>
      <c r="G1649" t="s">
        <v>1260</v>
      </c>
      <c r="H1649">
        <v>22484075601.540001</v>
      </c>
      <c r="I1649">
        <v>3.6555</v>
      </c>
      <c r="J1649">
        <v>178.46049999992641</v>
      </c>
      <c r="K1649" t="s">
        <v>2029</v>
      </c>
      <c r="L1649" s="48">
        <v>46204</v>
      </c>
      <c r="M1649" t="s">
        <v>2023</v>
      </c>
      <c r="N1649">
        <v>372.28</v>
      </c>
      <c r="O1649">
        <v>242861.45854306989</v>
      </c>
    </row>
    <row r="1650" spans="1:15" hidden="1" x14ac:dyDescent="0.35">
      <c r="A1650" t="s">
        <v>1334</v>
      </c>
      <c r="B1650" t="s">
        <v>1335</v>
      </c>
      <c r="C1650">
        <v>3.6914482302228299E-4</v>
      </c>
      <c r="D1650" t="s">
        <v>1274</v>
      </c>
      <c r="E1650" t="s">
        <v>1529</v>
      </c>
      <c r="F1650" t="s">
        <v>505</v>
      </c>
      <c r="G1650" t="s">
        <v>1260</v>
      </c>
      <c r="H1650">
        <v>14659382987.110001</v>
      </c>
      <c r="I1650">
        <v>1</v>
      </c>
      <c r="J1650">
        <v>5472.3999973290502</v>
      </c>
      <c r="K1650" t="s">
        <v>13</v>
      </c>
      <c r="L1650" s="48">
        <v>46204</v>
      </c>
      <c r="M1650" t="s">
        <v>1624</v>
      </c>
      <c r="N1650">
        <v>996.502289561</v>
      </c>
      <c r="O1650">
        <v>5453259.1267320095</v>
      </c>
    </row>
    <row r="1651" spans="1:15" x14ac:dyDescent="0.35">
      <c r="A1651" t="s">
        <v>2161</v>
      </c>
      <c r="B1651" t="s">
        <v>2162</v>
      </c>
      <c r="C1651">
        <v>5.5120132434955003E-3</v>
      </c>
      <c r="D1651" t="s">
        <v>1257</v>
      </c>
      <c r="E1651" t="s">
        <v>1533</v>
      </c>
      <c r="F1651" t="s">
        <v>504</v>
      </c>
      <c r="G1651" t="s">
        <v>1254</v>
      </c>
      <c r="H1651">
        <v>13609572096.93</v>
      </c>
      <c r="I1651">
        <v>3.6555</v>
      </c>
      <c r="J1651">
        <v>1563769.91</v>
      </c>
      <c r="K1651" t="s">
        <v>2163</v>
      </c>
      <c r="L1651" s="48">
        <v>46204</v>
      </c>
      <c r="M1651" t="s">
        <v>2164</v>
      </c>
      <c r="N1651">
        <v>14.125</v>
      </c>
      <c r="O1651">
        <v>80743597.797320619</v>
      </c>
    </row>
    <row r="1652" spans="1:15" x14ac:dyDescent="0.35">
      <c r="A1652" t="s">
        <v>2131</v>
      </c>
      <c r="B1652" t="s">
        <v>2132</v>
      </c>
      <c r="C1652">
        <v>1.49808889315576E-2</v>
      </c>
      <c r="D1652" t="s">
        <v>1281</v>
      </c>
      <c r="E1652" t="s">
        <v>1829</v>
      </c>
      <c r="F1652" t="s">
        <v>504</v>
      </c>
      <c r="G1652" t="s">
        <v>1254</v>
      </c>
      <c r="H1652">
        <v>12432054192.16</v>
      </c>
      <c r="I1652">
        <v>3.6555</v>
      </c>
      <c r="J1652">
        <v>3712069.3336842102</v>
      </c>
      <c r="K1652" t="s">
        <v>2133</v>
      </c>
      <c r="L1652" s="48">
        <v>46204</v>
      </c>
      <c r="M1652" t="s">
        <v>2134</v>
      </c>
      <c r="N1652">
        <v>15.074</v>
      </c>
      <c r="O1652">
        <v>204546182.4784863</v>
      </c>
    </row>
    <row r="1653" spans="1:15" hidden="1" x14ac:dyDescent="0.35">
      <c r="A1653" t="s">
        <v>1382</v>
      </c>
      <c r="B1653" t="s">
        <v>1383</v>
      </c>
      <c r="C1653">
        <v>2.439032160308665E-3</v>
      </c>
      <c r="D1653" t="s">
        <v>1253</v>
      </c>
      <c r="E1653" t="s">
        <v>1741</v>
      </c>
      <c r="F1653" t="s">
        <v>505</v>
      </c>
      <c r="G1653" t="s">
        <v>1273</v>
      </c>
      <c r="H1653">
        <v>38668920674.18</v>
      </c>
      <c r="I1653">
        <v>1</v>
      </c>
      <c r="J1653">
        <v>111481860</v>
      </c>
      <c r="K1653" t="s">
        <v>1762</v>
      </c>
      <c r="L1653" s="48">
        <v>46204</v>
      </c>
      <c r="M1653" t="s">
        <v>1605</v>
      </c>
      <c r="N1653">
        <v>0.82219529999999996</v>
      </c>
      <c r="O1653">
        <v>91659861.327257991</v>
      </c>
    </row>
    <row r="1654" spans="1:15" hidden="1" x14ac:dyDescent="0.35">
      <c r="A1654" t="s">
        <v>2013</v>
      </c>
      <c r="B1654" t="s">
        <v>2014</v>
      </c>
      <c r="C1654">
        <v>5.0770492650118598E-3</v>
      </c>
      <c r="D1654" t="s">
        <v>1281</v>
      </c>
      <c r="E1654" t="s">
        <v>1829</v>
      </c>
      <c r="F1654" t="s">
        <v>504</v>
      </c>
      <c r="G1654" t="s">
        <v>1263</v>
      </c>
      <c r="H1654">
        <v>3018965271.9499998</v>
      </c>
      <c r="I1654">
        <v>3.4214700000000001E-2</v>
      </c>
      <c r="J1654">
        <v>11699.999480264099</v>
      </c>
      <c r="K1654" t="s">
        <v>2015</v>
      </c>
      <c r="L1654" s="48">
        <v>46204</v>
      </c>
      <c r="M1654" t="s">
        <v>1623</v>
      </c>
      <c r="N1654">
        <v>64365.52</v>
      </c>
      <c r="O1654">
        <v>25766288.253997989</v>
      </c>
    </row>
    <row r="1655" spans="1:15" x14ac:dyDescent="0.35">
      <c r="A1655" t="s">
        <v>2131</v>
      </c>
      <c r="B1655" t="s">
        <v>2132</v>
      </c>
      <c r="C1655">
        <v>5.84448033792794E-3</v>
      </c>
      <c r="D1655" t="s">
        <v>1274</v>
      </c>
      <c r="E1655" t="s">
        <v>1829</v>
      </c>
      <c r="F1655" t="s">
        <v>504</v>
      </c>
      <c r="G1655" t="s">
        <v>1254</v>
      </c>
      <c r="H1655">
        <v>49939198393.660004</v>
      </c>
      <c r="I1655">
        <v>3.6555</v>
      </c>
      <c r="J1655">
        <v>5761607.3684210526</v>
      </c>
      <c r="K1655" t="s">
        <v>2133</v>
      </c>
      <c r="L1655" s="48">
        <v>46204</v>
      </c>
      <c r="M1655" t="s">
        <v>2134</v>
      </c>
      <c r="N1655">
        <v>15.074</v>
      </c>
      <c r="O1655">
        <v>317481891.15335679</v>
      </c>
    </row>
    <row r="1656" spans="1:15" x14ac:dyDescent="0.35">
      <c r="A1656" t="s">
        <v>2131</v>
      </c>
      <c r="B1656" t="s">
        <v>2132</v>
      </c>
      <c r="C1656">
        <v>5.9307551524616302E-12</v>
      </c>
      <c r="D1656" t="s">
        <v>1257</v>
      </c>
      <c r="E1656" t="s">
        <v>1829</v>
      </c>
      <c r="F1656" t="s">
        <v>504</v>
      </c>
      <c r="G1656" t="s">
        <v>1254</v>
      </c>
      <c r="H1656">
        <v>13609572096.93</v>
      </c>
      <c r="I1656">
        <v>3.6555</v>
      </c>
      <c r="J1656">
        <v>1.578947005327791E-3</v>
      </c>
      <c r="K1656" t="s">
        <v>2133</v>
      </c>
      <c r="L1656" s="48">
        <v>46204</v>
      </c>
      <c r="M1656" t="s">
        <v>2134</v>
      </c>
      <c r="N1656">
        <v>15.074</v>
      </c>
      <c r="O1656">
        <v>8.7004727887206298E-2</v>
      </c>
    </row>
    <row r="1657" spans="1:15" hidden="1" x14ac:dyDescent="0.35">
      <c r="A1657" t="s">
        <v>1432</v>
      </c>
      <c r="C1657">
        <v>1.79110316779354E-3</v>
      </c>
      <c r="D1657" t="s">
        <v>1281</v>
      </c>
      <c r="E1657" t="s">
        <v>1817</v>
      </c>
      <c r="F1657" t="s">
        <v>504</v>
      </c>
      <c r="G1657" t="s">
        <v>1260</v>
      </c>
      <c r="H1657">
        <v>5948560410.4099998</v>
      </c>
      <c r="I1657">
        <v>3.6555</v>
      </c>
      <c r="J1657">
        <v>0</v>
      </c>
      <c r="K1657" t="s">
        <v>1510</v>
      </c>
      <c r="L1657" s="48">
        <v>46204</v>
      </c>
      <c r="M1657" t="s">
        <v>1826</v>
      </c>
      <c r="N1657">
        <v>0.964646</v>
      </c>
      <c r="O1657">
        <v>0</v>
      </c>
    </row>
    <row r="1658" spans="1:15" x14ac:dyDescent="0.35">
      <c r="A1658" t="s">
        <v>1990</v>
      </c>
      <c r="B1658" t="s">
        <v>1991</v>
      </c>
      <c r="C1658">
        <v>8.35077496325974E-9</v>
      </c>
      <c r="D1658" t="s">
        <v>1274</v>
      </c>
      <c r="E1658" t="s">
        <v>1829</v>
      </c>
      <c r="F1658" t="s">
        <v>504</v>
      </c>
      <c r="G1658" t="s">
        <v>1254</v>
      </c>
      <c r="H1658">
        <v>49939198393.660004</v>
      </c>
      <c r="I1658">
        <v>3.6555</v>
      </c>
      <c r="J1658">
        <v>1</v>
      </c>
      <c r="K1658" t="s">
        <v>1992</v>
      </c>
      <c r="L1658" s="48">
        <v>46204</v>
      </c>
      <c r="M1658" t="s">
        <v>1544</v>
      </c>
      <c r="N1658">
        <v>125.51</v>
      </c>
      <c r="O1658">
        <v>458.801805</v>
      </c>
    </row>
    <row r="1659" spans="1:15" hidden="1" x14ac:dyDescent="0.35">
      <c r="A1659" t="s">
        <v>1973</v>
      </c>
      <c r="B1659" t="s">
        <v>1974</v>
      </c>
      <c r="C1659">
        <v>3.9481458580708603E-2</v>
      </c>
      <c r="D1659" t="s">
        <v>1274</v>
      </c>
      <c r="E1659" t="s">
        <v>1829</v>
      </c>
      <c r="F1659" t="s">
        <v>504</v>
      </c>
      <c r="G1659" t="s">
        <v>1266</v>
      </c>
      <c r="H1659">
        <v>13037568915.93</v>
      </c>
      <c r="I1659">
        <v>3.6555</v>
      </c>
      <c r="J1659">
        <v>885577.9603334571</v>
      </c>
      <c r="K1659" t="s">
        <v>1975</v>
      </c>
      <c r="L1659" s="48">
        <v>46204</v>
      </c>
      <c r="M1659" t="s">
        <v>1544</v>
      </c>
      <c r="N1659">
        <v>170.43</v>
      </c>
      <c r="O1659">
        <v>551721148.78044152</v>
      </c>
    </row>
    <row r="1660" spans="1:15" x14ac:dyDescent="0.35">
      <c r="A1660" t="s">
        <v>1999</v>
      </c>
      <c r="B1660" t="s">
        <v>548</v>
      </c>
      <c r="C1660">
        <v>7.31644594134385E-9</v>
      </c>
      <c r="D1660" t="s">
        <v>1274</v>
      </c>
      <c r="E1660" t="s">
        <v>1829</v>
      </c>
      <c r="F1660" t="s">
        <v>504</v>
      </c>
      <c r="G1660" t="s">
        <v>1254</v>
      </c>
      <c r="H1660">
        <v>49939198393.660004</v>
      </c>
      <c r="I1660">
        <v>3.6555</v>
      </c>
      <c r="J1660">
        <v>2</v>
      </c>
      <c r="K1660" t="s">
        <v>2000</v>
      </c>
      <c r="L1660" s="48">
        <v>46204</v>
      </c>
      <c r="M1660" t="s">
        <v>1544</v>
      </c>
      <c r="N1660">
        <v>55.04</v>
      </c>
      <c r="O1660">
        <v>402.39744000000002</v>
      </c>
    </row>
    <row r="1661" spans="1:15" hidden="1" x14ac:dyDescent="0.35">
      <c r="A1661" t="s">
        <v>1629</v>
      </c>
      <c r="B1661" t="s">
        <v>1630</v>
      </c>
      <c r="C1661">
        <v>2.7489479818087829E-8</v>
      </c>
      <c r="D1661" t="s">
        <v>1253</v>
      </c>
      <c r="E1661" t="s">
        <v>1533</v>
      </c>
      <c r="F1661" t="s">
        <v>504</v>
      </c>
      <c r="G1661" t="s">
        <v>1260</v>
      </c>
      <c r="H1661">
        <v>22484075601.540001</v>
      </c>
      <c r="I1661">
        <v>4.4023187000000004</v>
      </c>
      <c r="J1661">
        <v>1.620699999781231</v>
      </c>
      <c r="K1661" t="s">
        <v>1631</v>
      </c>
      <c r="L1661" s="48">
        <v>46204</v>
      </c>
      <c r="M1661" t="s">
        <v>1632</v>
      </c>
      <c r="N1661">
        <v>98.59</v>
      </c>
      <c r="O1661">
        <v>703.42367015095192</v>
      </c>
    </row>
    <row r="1662" spans="1:15" hidden="1" x14ac:dyDescent="0.35">
      <c r="A1662" t="s">
        <v>1398</v>
      </c>
      <c r="B1662" t="s">
        <v>1399</v>
      </c>
      <c r="C1662">
        <v>6.668971910695438E-9</v>
      </c>
      <c r="D1662" t="s">
        <v>1253</v>
      </c>
      <c r="E1662" t="s">
        <v>1533</v>
      </c>
      <c r="F1662" t="s">
        <v>504</v>
      </c>
      <c r="G1662" t="s">
        <v>1260</v>
      </c>
      <c r="H1662">
        <v>22484075601.540001</v>
      </c>
      <c r="I1662">
        <v>3.6555</v>
      </c>
      <c r="J1662">
        <v>1.8839999999999999</v>
      </c>
      <c r="K1662" t="s">
        <v>1587</v>
      </c>
      <c r="L1662" s="48">
        <v>46204</v>
      </c>
      <c r="M1662" t="s">
        <v>1588</v>
      </c>
      <c r="N1662">
        <v>23.44</v>
      </c>
      <c r="O1662">
        <v>161.43038928000001</v>
      </c>
    </row>
    <row r="1663" spans="1:15" hidden="1" x14ac:dyDescent="0.35">
      <c r="A1663" t="s">
        <v>1364</v>
      </c>
      <c r="B1663" t="s">
        <v>1365</v>
      </c>
      <c r="C1663">
        <v>6.4452880806527095E-4</v>
      </c>
      <c r="D1663" t="s">
        <v>1274</v>
      </c>
      <c r="E1663" t="s">
        <v>1529</v>
      </c>
      <c r="F1663" t="s">
        <v>505</v>
      </c>
      <c r="G1663" t="s">
        <v>1263</v>
      </c>
      <c r="H1663">
        <v>22242246490.619999</v>
      </c>
      <c r="I1663">
        <v>1</v>
      </c>
      <c r="J1663">
        <v>14615</v>
      </c>
      <c r="L1663" s="48">
        <v>46204</v>
      </c>
      <c r="M1663" t="s">
        <v>1707</v>
      </c>
      <c r="N1663">
        <v>991.70804419299998</v>
      </c>
      <c r="O1663">
        <v>14493813.065880699</v>
      </c>
    </row>
    <row r="1664" spans="1:15" hidden="1" x14ac:dyDescent="0.35">
      <c r="A1664" t="s">
        <v>15</v>
      </c>
      <c r="B1664" t="s">
        <v>16</v>
      </c>
      <c r="C1664">
        <v>9.0521683401671905E-5</v>
      </c>
      <c r="D1664" t="s">
        <v>1281</v>
      </c>
      <c r="E1664" t="s">
        <v>1529</v>
      </c>
      <c r="F1664" t="s">
        <v>505</v>
      </c>
      <c r="G1664" t="s">
        <v>1260</v>
      </c>
      <c r="H1664">
        <v>5948560410.4099998</v>
      </c>
      <c r="I1664">
        <v>1</v>
      </c>
      <c r="J1664">
        <v>500</v>
      </c>
      <c r="K1664" t="s">
        <v>13</v>
      </c>
      <c r="L1664" s="48">
        <v>46204</v>
      </c>
      <c r="M1664" t="s">
        <v>1624</v>
      </c>
      <c r="N1664">
        <v>1075.2915309529999</v>
      </c>
      <c r="O1664">
        <v>537645.76547649992</v>
      </c>
    </row>
    <row r="1665" spans="1:15" hidden="1" x14ac:dyDescent="0.35">
      <c r="A1665" t="s">
        <v>1772</v>
      </c>
      <c r="B1665" t="s">
        <v>1773</v>
      </c>
      <c r="C1665">
        <v>4.1978913420241598E-2</v>
      </c>
      <c r="D1665" t="s">
        <v>1281</v>
      </c>
      <c r="E1665" t="s">
        <v>1741</v>
      </c>
      <c r="F1665" t="s">
        <v>505</v>
      </c>
      <c r="G1665" t="s">
        <v>1266</v>
      </c>
      <c r="H1665">
        <v>3464528509.8000002</v>
      </c>
      <c r="I1665">
        <v>3.6555</v>
      </c>
      <c r="J1665">
        <v>1168956</v>
      </c>
      <c r="K1665" t="s">
        <v>1774</v>
      </c>
      <c r="L1665" s="48">
        <v>46204</v>
      </c>
      <c r="M1665" t="s">
        <v>1775</v>
      </c>
      <c r="N1665">
        <v>37.472113399999998</v>
      </c>
      <c r="O1665">
        <v>160122786.9242318</v>
      </c>
    </row>
    <row r="1666" spans="1:15" hidden="1" x14ac:dyDescent="0.35">
      <c r="A1666" t="s">
        <v>1364</v>
      </c>
      <c r="B1666" t="s">
        <v>1365</v>
      </c>
      <c r="C1666">
        <v>2.2066661513392102E-3</v>
      </c>
      <c r="D1666" t="s">
        <v>1257</v>
      </c>
      <c r="E1666" t="s">
        <v>1529</v>
      </c>
      <c r="F1666" t="s">
        <v>505</v>
      </c>
      <c r="G1666" t="s">
        <v>1263</v>
      </c>
      <c r="H1666">
        <v>6913819376.2700005</v>
      </c>
      <c r="I1666">
        <v>1</v>
      </c>
      <c r="J1666">
        <v>15399</v>
      </c>
      <c r="L1666" s="48">
        <v>46204</v>
      </c>
      <c r="M1666" t="s">
        <v>1707</v>
      </c>
      <c r="N1666">
        <v>991.70804419299998</v>
      </c>
      <c r="O1666">
        <v>15271312.17252801</v>
      </c>
    </row>
    <row r="1667" spans="1:15" hidden="1" x14ac:dyDescent="0.35">
      <c r="A1667" t="s">
        <v>15</v>
      </c>
      <c r="B1667" t="s">
        <v>16</v>
      </c>
      <c r="C1667">
        <v>4.6211145854495788E-4</v>
      </c>
      <c r="D1667" t="s">
        <v>1274</v>
      </c>
      <c r="E1667" t="s">
        <v>1529</v>
      </c>
      <c r="F1667" t="s">
        <v>505</v>
      </c>
      <c r="G1667" t="s">
        <v>1260</v>
      </c>
      <c r="H1667">
        <v>14659382987.110001</v>
      </c>
      <c r="I1667">
        <v>1</v>
      </c>
      <c r="J1667">
        <v>6237</v>
      </c>
      <c r="K1667" t="s">
        <v>13</v>
      </c>
      <c r="L1667" s="48">
        <v>46204</v>
      </c>
      <c r="M1667" t="s">
        <v>1624</v>
      </c>
      <c r="N1667">
        <v>1075.2915309529999</v>
      </c>
      <c r="O1667">
        <v>6706593.2785538603</v>
      </c>
    </row>
    <row r="1668" spans="1:15" hidden="1" x14ac:dyDescent="0.35">
      <c r="A1668" t="s">
        <v>1590</v>
      </c>
      <c r="B1668" t="s">
        <v>1591</v>
      </c>
      <c r="C1668">
        <v>3.9424902237012849E-7</v>
      </c>
      <c r="D1668" t="s">
        <v>1253</v>
      </c>
      <c r="E1668" t="s">
        <v>1533</v>
      </c>
      <c r="F1668" t="s">
        <v>504</v>
      </c>
      <c r="G1668" t="s">
        <v>1260</v>
      </c>
      <c r="H1668">
        <v>22484075601.540001</v>
      </c>
      <c r="I1668">
        <v>4.4023187000000004</v>
      </c>
      <c r="J1668">
        <v>1.375999999977594</v>
      </c>
      <c r="K1668" t="s">
        <v>1592</v>
      </c>
      <c r="L1668" s="48">
        <v>46204</v>
      </c>
      <c r="M1668" t="s">
        <v>1588</v>
      </c>
      <c r="N1668">
        <v>1664.37</v>
      </c>
      <c r="O1668">
        <v>10082.071952249171</v>
      </c>
    </row>
    <row r="1669" spans="1:15" hidden="1" x14ac:dyDescent="0.35">
      <c r="A1669" t="s">
        <v>1772</v>
      </c>
      <c r="B1669" t="s">
        <v>1773</v>
      </c>
      <c r="C1669">
        <v>1.8854428887546529E-2</v>
      </c>
      <c r="D1669" t="s">
        <v>1274</v>
      </c>
      <c r="E1669" t="s">
        <v>1741</v>
      </c>
      <c r="F1669" t="s">
        <v>505</v>
      </c>
      <c r="G1669" t="s">
        <v>1266</v>
      </c>
      <c r="H1669">
        <v>13037568915.93</v>
      </c>
      <c r="I1669">
        <v>3.6555</v>
      </c>
      <c r="J1669">
        <v>1953366</v>
      </c>
      <c r="K1669" t="s">
        <v>1774</v>
      </c>
      <c r="L1669" s="48">
        <v>46204</v>
      </c>
      <c r="M1669" t="s">
        <v>1775</v>
      </c>
      <c r="N1669">
        <v>37.472113399999998</v>
      </c>
      <c r="O1669">
        <v>267570727.8999714</v>
      </c>
    </row>
    <row r="1670" spans="1:15" hidden="1" x14ac:dyDescent="0.35">
      <c r="A1670" t="s">
        <v>2042</v>
      </c>
      <c r="B1670" t="s">
        <v>2043</v>
      </c>
      <c r="C1670">
        <v>1.9582393900322709E-3</v>
      </c>
      <c r="D1670" t="s">
        <v>1253</v>
      </c>
      <c r="E1670" t="s">
        <v>1829</v>
      </c>
      <c r="F1670" t="s">
        <v>504</v>
      </c>
      <c r="G1670" t="s">
        <v>1260</v>
      </c>
      <c r="H1670">
        <v>22484075601.540001</v>
      </c>
      <c r="I1670">
        <v>3.6555</v>
      </c>
      <c r="J1670">
        <v>105983.25</v>
      </c>
      <c r="K1670" t="s">
        <v>2044</v>
      </c>
      <c r="L1670" s="48">
        <v>46204</v>
      </c>
      <c r="M1670" t="s">
        <v>2041</v>
      </c>
      <c r="N1670">
        <v>123.63</v>
      </c>
      <c r="O1670">
        <v>47896953.471461251</v>
      </c>
    </row>
    <row r="1671" spans="1:15" hidden="1" x14ac:dyDescent="0.35">
      <c r="A1671" t="s">
        <v>1973</v>
      </c>
      <c r="B1671" t="s">
        <v>1974</v>
      </c>
      <c r="C1671">
        <v>1.7059028299334919E-8</v>
      </c>
      <c r="D1671" t="s">
        <v>1257</v>
      </c>
      <c r="E1671" t="s">
        <v>1829</v>
      </c>
      <c r="F1671" t="s">
        <v>504</v>
      </c>
      <c r="G1671" t="s">
        <v>1266</v>
      </c>
      <c r="H1671">
        <v>4819620516.6400003</v>
      </c>
      <c r="I1671">
        <v>3.6555</v>
      </c>
      <c r="J1671">
        <v>0.14000000002852181</v>
      </c>
      <c r="K1671" t="s">
        <v>1975</v>
      </c>
      <c r="L1671" s="48">
        <v>46204</v>
      </c>
      <c r="M1671" t="s">
        <v>1544</v>
      </c>
      <c r="N1671">
        <v>170.43</v>
      </c>
      <c r="O1671">
        <v>87.220961117769249</v>
      </c>
    </row>
    <row r="1672" spans="1:15" hidden="1" x14ac:dyDescent="0.35">
      <c r="A1672" t="s">
        <v>1920</v>
      </c>
      <c r="B1672" t="s">
        <v>1921</v>
      </c>
      <c r="C1672">
        <v>1.2510699182455639E-2</v>
      </c>
      <c r="D1672" t="s">
        <v>1281</v>
      </c>
      <c r="E1672" t="s">
        <v>1829</v>
      </c>
      <c r="F1672" t="s">
        <v>504</v>
      </c>
      <c r="G1672" t="s">
        <v>1260</v>
      </c>
      <c r="H1672">
        <v>5948560410.4099998</v>
      </c>
      <c r="I1672">
        <v>3.6555</v>
      </c>
      <c r="J1672">
        <v>300000.0400000005</v>
      </c>
      <c r="K1672" t="s">
        <v>1922</v>
      </c>
      <c r="L1672" s="48">
        <v>46204</v>
      </c>
      <c r="M1672" t="s">
        <v>1923</v>
      </c>
      <c r="N1672">
        <v>76.680000000000007</v>
      </c>
      <c r="O1672">
        <v>84091133.212149754</v>
      </c>
    </row>
    <row r="1673" spans="1:15" hidden="1" x14ac:dyDescent="0.35">
      <c r="A1673" t="s">
        <v>2177</v>
      </c>
      <c r="B1673" t="s">
        <v>2178</v>
      </c>
      <c r="C1673">
        <v>2.0317706920790099E-4</v>
      </c>
      <c r="D1673" t="s">
        <v>1274</v>
      </c>
      <c r="E1673" t="s">
        <v>1829</v>
      </c>
      <c r="F1673" t="s">
        <v>504</v>
      </c>
      <c r="G1673" t="s">
        <v>1263</v>
      </c>
      <c r="H1673">
        <v>22242246490.619999</v>
      </c>
      <c r="I1673">
        <v>3.4214700000000001E-2</v>
      </c>
      <c r="J1673">
        <v>70000</v>
      </c>
      <c r="K1673" t="s">
        <v>2179</v>
      </c>
      <c r="L1673" s="48">
        <v>46204</v>
      </c>
      <c r="M1673" t="s">
        <v>2176</v>
      </c>
      <c r="N1673">
        <v>3134</v>
      </c>
      <c r="O1673">
        <v>7506020.8859999999</v>
      </c>
    </row>
    <row r="1674" spans="1:15" hidden="1" x14ac:dyDescent="0.35">
      <c r="A1674" t="s">
        <v>1384</v>
      </c>
      <c r="B1674" t="s">
        <v>1385</v>
      </c>
      <c r="C1674">
        <v>4.1414859800821876E-3</v>
      </c>
      <c r="D1674" t="s">
        <v>1253</v>
      </c>
      <c r="E1674" t="s">
        <v>1741</v>
      </c>
      <c r="F1674" t="s">
        <v>505</v>
      </c>
      <c r="G1674" t="s">
        <v>1273</v>
      </c>
      <c r="H1674">
        <v>38668920674.18</v>
      </c>
      <c r="I1674">
        <v>1</v>
      </c>
      <c r="J1674">
        <v>20213136</v>
      </c>
      <c r="K1674" t="s">
        <v>1764</v>
      </c>
      <c r="L1674" s="48">
        <v>46204</v>
      </c>
      <c r="M1674" t="s">
        <v>1765</v>
      </c>
      <c r="N1674">
        <v>8.0142061000000009</v>
      </c>
      <c r="O1674">
        <v>161992237.83132961</v>
      </c>
    </row>
    <row r="1675" spans="1:15" hidden="1" x14ac:dyDescent="0.35">
      <c r="A1675" t="s">
        <v>2030</v>
      </c>
      <c r="B1675" t="s">
        <v>2031</v>
      </c>
      <c r="C1675">
        <v>1.95458692266606E-5</v>
      </c>
      <c r="D1675" t="s">
        <v>1274</v>
      </c>
      <c r="E1675" t="s">
        <v>1829</v>
      </c>
      <c r="F1675" t="s">
        <v>504</v>
      </c>
      <c r="G1675" t="s">
        <v>1263</v>
      </c>
      <c r="H1675">
        <v>22242246490.619999</v>
      </c>
      <c r="I1675">
        <v>3.6555</v>
      </c>
      <c r="J1675">
        <v>1468</v>
      </c>
      <c r="K1675" t="s">
        <v>2032</v>
      </c>
      <c r="L1675" s="48">
        <v>46204</v>
      </c>
      <c r="M1675" t="s">
        <v>1553</v>
      </c>
      <c r="N1675">
        <v>87.97</v>
      </c>
      <c r="O1675">
        <v>472071.12378000002</v>
      </c>
    </row>
    <row r="1676" spans="1:15" hidden="1" x14ac:dyDescent="0.35">
      <c r="A1676" t="s">
        <v>1973</v>
      </c>
      <c r="B1676" t="s">
        <v>1974</v>
      </c>
      <c r="C1676">
        <v>6.4634927623668195E-2</v>
      </c>
      <c r="D1676" t="s">
        <v>1281</v>
      </c>
      <c r="E1676" t="s">
        <v>1829</v>
      </c>
      <c r="F1676" t="s">
        <v>504</v>
      </c>
      <c r="G1676" t="s">
        <v>1266</v>
      </c>
      <c r="H1676">
        <v>3464528509.8000002</v>
      </c>
      <c r="I1676">
        <v>3.6555</v>
      </c>
      <c r="J1676">
        <v>389670.56999999989</v>
      </c>
      <c r="K1676" t="s">
        <v>1975</v>
      </c>
      <c r="L1676" s="48">
        <v>46204</v>
      </c>
      <c r="M1676" t="s">
        <v>1544</v>
      </c>
      <c r="N1676">
        <v>170.43</v>
      </c>
      <c r="O1676">
        <v>242767440.19846299</v>
      </c>
    </row>
    <row r="1677" spans="1:15" hidden="1" x14ac:dyDescent="0.35">
      <c r="A1677" t="s">
        <v>1882</v>
      </c>
      <c r="B1677" t="s">
        <v>1883</v>
      </c>
      <c r="C1677">
        <v>8.1504316624539105E-8</v>
      </c>
      <c r="D1677" t="s">
        <v>1281</v>
      </c>
      <c r="E1677" t="s">
        <v>1829</v>
      </c>
      <c r="F1677" t="s">
        <v>504</v>
      </c>
      <c r="G1677" t="s">
        <v>1260</v>
      </c>
      <c r="H1677">
        <v>5948560410.4099998</v>
      </c>
      <c r="I1677">
        <v>4.4023187000000004</v>
      </c>
      <c r="J1677">
        <v>1</v>
      </c>
      <c r="K1677" t="s">
        <v>1884</v>
      </c>
      <c r="L1677" s="48">
        <v>46204</v>
      </c>
      <c r="M1677" t="s">
        <v>1878</v>
      </c>
      <c r="N1677">
        <v>127.17</v>
      </c>
      <c r="O1677">
        <v>559.84286907900002</v>
      </c>
    </row>
    <row r="1678" spans="1:15" hidden="1" x14ac:dyDescent="0.35">
      <c r="A1678" t="s">
        <v>2045</v>
      </c>
      <c r="B1678" t="s">
        <v>2046</v>
      </c>
      <c r="C1678">
        <v>1.9948025714903572E-3</v>
      </c>
      <c r="D1678" t="s">
        <v>1253</v>
      </c>
      <c r="E1678" t="s">
        <v>1829</v>
      </c>
      <c r="F1678" t="s">
        <v>504</v>
      </c>
      <c r="G1678" t="s">
        <v>1260</v>
      </c>
      <c r="H1678">
        <v>22484075601.540001</v>
      </c>
      <c r="I1678">
        <v>3.6555</v>
      </c>
      <c r="J1678">
        <v>309637.01000000013</v>
      </c>
      <c r="K1678" t="s">
        <v>2047</v>
      </c>
      <c r="L1678" s="48">
        <v>46204</v>
      </c>
      <c r="M1678" t="s">
        <v>2041</v>
      </c>
      <c r="N1678">
        <v>43.05</v>
      </c>
      <c r="O1678">
        <v>48727351.776867747</v>
      </c>
    </row>
    <row r="1679" spans="1:15" hidden="1" x14ac:dyDescent="0.35">
      <c r="A1679" t="s">
        <v>639</v>
      </c>
      <c r="B1679" t="s">
        <v>640</v>
      </c>
      <c r="C1679">
        <v>5.9167873029016748E-3</v>
      </c>
      <c r="D1679" t="s">
        <v>1253</v>
      </c>
      <c r="E1679" t="s">
        <v>1741</v>
      </c>
      <c r="F1679" t="s">
        <v>505</v>
      </c>
      <c r="G1679" t="s">
        <v>1273</v>
      </c>
      <c r="H1679">
        <v>38668920674.18</v>
      </c>
      <c r="I1679">
        <v>1</v>
      </c>
      <c r="J1679">
        <v>50957220</v>
      </c>
      <c r="K1679" t="s">
        <v>1625</v>
      </c>
      <c r="L1679" s="48">
        <v>46204</v>
      </c>
      <c r="M1679" t="s">
        <v>1626</v>
      </c>
      <c r="N1679">
        <v>4.5376127000000004</v>
      </c>
      <c r="O1679">
        <v>231224128.628694</v>
      </c>
    </row>
    <row r="1680" spans="1:15" hidden="1" x14ac:dyDescent="0.35">
      <c r="A1680" t="s">
        <v>1300</v>
      </c>
      <c r="B1680" t="s">
        <v>1301</v>
      </c>
      <c r="C1680">
        <v>5.5239167126134503E-6</v>
      </c>
      <c r="D1680" t="s">
        <v>1257</v>
      </c>
      <c r="E1680" t="s">
        <v>1529</v>
      </c>
      <c r="F1680" t="s">
        <v>505</v>
      </c>
      <c r="G1680" t="s">
        <v>1260</v>
      </c>
      <c r="H1680">
        <v>1876132204.02</v>
      </c>
      <c r="I1680">
        <v>1</v>
      </c>
      <c r="J1680">
        <v>2</v>
      </c>
      <c r="K1680" t="s">
        <v>1450</v>
      </c>
      <c r="L1680" s="48">
        <v>46204</v>
      </c>
      <c r="M1680" t="s">
        <v>1581</v>
      </c>
      <c r="N1680">
        <v>5189.0819259279997</v>
      </c>
      <c r="O1680">
        <v>10378.163851855999</v>
      </c>
    </row>
    <row r="1681" spans="1:15" hidden="1" x14ac:dyDescent="0.35">
      <c r="A1681" t="s">
        <v>1772</v>
      </c>
      <c r="B1681" t="s">
        <v>1773</v>
      </c>
      <c r="C1681">
        <v>1.3190450510609101E-3</v>
      </c>
      <c r="D1681" t="s">
        <v>1257</v>
      </c>
      <c r="E1681" t="s">
        <v>1741</v>
      </c>
      <c r="F1681" t="s">
        <v>505</v>
      </c>
      <c r="G1681" t="s">
        <v>1266</v>
      </c>
      <c r="H1681">
        <v>4819620516.6400003</v>
      </c>
      <c r="I1681">
        <v>3.6555</v>
      </c>
      <c r="J1681">
        <v>50000</v>
      </c>
      <c r="K1681" t="s">
        <v>1774</v>
      </c>
      <c r="L1681" s="48">
        <v>46204</v>
      </c>
      <c r="M1681" t="s">
        <v>1775</v>
      </c>
      <c r="N1681">
        <v>37.472113399999998</v>
      </c>
      <c r="O1681">
        <v>6848965.5266849985</v>
      </c>
    </row>
    <row r="1682" spans="1:15" hidden="1" x14ac:dyDescent="0.35">
      <c r="A1682" t="s">
        <v>1306</v>
      </c>
      <c r="B1682" t="s">
        <v>1307</v>
      </c>
      <c r="C1682">
        <v>1.4361907246321651E-2</v>
      </c>
      <c r="D1682" t="s">
        <v>1257</v>
      </c>
      <c r="E1682" t="s">
        <v>1529</v>
      </c>
      <c r="F1682" t="s">
        <v>505</v>
      </c>
      <c r="G1682" t="s">
        <v>1263</v>
      </c>
      <c r="H1682">
        <v>6913819376.2700005</v>
      </c>
      <c r="I1682">
        <v>1</v>
      </c>
      <c r="J1682">
        <v>94446.790000000008</v>
      </c>
      <c r="L1682" s="48">
        <v>46204</v>
      </c>
      <c r="M1682" t="s">
        <v>1589</v>
      </c>
      <c r="N1682">
        <v>1052.7461109999999</v>
      </c>
      <c r="O1682">
        <v>99428490.868933693</v>
      </c>
    </row>
    <row r="1683" spans="1:15" hidden="1" x14ac:dyDescent="0.35">
      <c r="A1683" t="s">
        <v>2048</v>
      </c>
      <c r="B1683" t="s">
        <v>2049</v>
      </c>
      <c r="C1683">
        <v>9.8514084081289551E-6</v>
      </c>
      <c r="D1683" t="s">
        <v>1253</v>
      </c>
      <c r="E1683" t="s">
        <v>1829</v>
      </c>
      <c r="F1683" t="s">
        <v>504</v>
      </c>
      <c r="G1683" t="s">
        <v>1260</v>
      </c>
      <c r="H1683">
        <v>22484075601.540001</v>
      </c>
      <c r="I1683">
        <v>3.6555</v>
      </c>
      <c r="J1683">
        <v>3639.7719999992869</v>
      </c>
      <c r="K1683" t="s">
        <v>2050</v>
      </c>
      <c r="L1683" s="48">
        <v>46204</v>
      </c>
      <c r="M1683" t="s">
        <v>2051</v>
      </c>
      <c r="N1683">
        <v>18.2</v>
      </c>
      <c r="O1683">
        <v>242154.39513715261</v>
      </c>
    </row>
    <row r="1684" spans="1:15" hidden="1" x14ac:dyDescent="0.35">
      <c r="A1684" t="s">
        <v>1304</v>
      </c>
      <c r="B1684" t="s">
        <v>1305</v>
      </c>
      <c r="C1684">
        <v>7.3342333192580296E-7</v>
      </c>
      <c r="D1684" t="s">
        <v>1274</v>
      </c>
      <c r="E1684" t="s">
        <v>1529</v>
      </c>
      <c r="F1684" t="s">
        <v>505</v>
      </c>
      <c r="G1684" t="s">
        <v>1260</v>
      </c>
      <c r="H1684">
        <v>14659382987.110001</v>
      </c>
      <c r="I1684">
        <v>1</v>
      </c>
      <c r="J1684">
        <v>2</v>
      </c>
      <c r="K1684" t="s">
        <v>1450</v>
      </c>
      <c r="L1684" s="48">
        <v>46204</v>
      </c>
      <c r="M1684" t="s">
        <v>1581</v>
      </c>
      <c r="N1684">
        <v>5363.0782144360001</v>
      </c>
      <c r="O1684">
        <v>10726.156428872</v>
      </c>
    </row>
    <row r="1685" spans="1:15" hidden="1" x14ac:dyDescent="0.35">
      <c r="A1685" t="s">
        <v>1306</v>
      </c>
      <c r="B1685" t="s">
        <v>1307</v>
      </c>
      <c r="C1685">
        <v>9.4474639800277028E-4</v>
      </c>
      <c r="D1685" t="s">
        <v>1274</v>
      </c>
      <c r="E1685" t="s">
        <v>1529</v>
      </c>
      <c r="F1685" t="s">
        <v>505</v>
      </c>
      <c r="G1685" t="s">
        <v>1263</v>
      </c>
      <c r="H1685">
        <v>22242246490.619999</v>
      </c>
      <c r="I1685">
        <v>1</v>
      </c>
      <c r="J1685">
        <v>20187.89</v>
      </c>
      <c r="L1685" s="48">
        <v>46204</v>
      </c>
      <c r="M1685" t="s">
        <v>1589</v>
      </c>
      <c r="N1685">
        <v>1052.7461109999999</v>
      </c>
      <c r="O1685">
        <v>21252722.68679579</v>
      </c>
    </row>
    <row r="1686" spans="1:15" hidden="1" x14ac:dyDescent="0.35">
      <c r="A1686" t="s">
        <v>1376</v>
      </c>
      <c r="B1686" t="s">
        <v>1377</v>
      </c>
      <c r="C1686">
        <v>1.5695236113453991E-4</v>
      </c>
      <c r="D1686" t="s">
        <v>1281</v>
      </c>
      <c r="E1686" t="s">
        <v>1741</v>
      </c>
      <c r="F1686" t="s">
        <v>505</v>
      </c>
      <c r="G1686" t="s">
        <v>1266</v>
      </c>
      <c r="H1686">
        <v>3464528509.8000002</v>
      </c>
      <c r="I1686">
        <v>1</v>
      </c>
      <c r="J1686">
        <v>262381</v>
      </c>
      <c r="K1686" t="s">
        <v>1742</v>
      </c>
      <c r="L1686" s="48">
        <v>46204</v>
      </c>
      <c r="M1686" t="s">
        <v>1576</v>
      </c>
      <c r="N1686">
        <v>2.1330686000000001</v>
      </c>
      <c r="O1686">
        <v>559676.67233660002</v>
      </c>
    </row>
    <row r="1687" spans="1:15" hidden="1" x14ac:dyDescent="0.35">
      <c r="A1687" t="s">
        <v>2052</v>
      </c>
      <c r="B1687" t="s">
        <v>2053</v>
      </c>
      <c r="C1687">
        <v>1.1769135747403661E-6</v>
      </c>
      <c r="D1687" t="s">
        <v>1253</v>
      </c>
      <c r="E1687" t="s">
        <v>1829</v>
      </c>
      <c r="F1687" t="s">
        <v>504</v>
      </c>
      <c r="G1687" t="s">
        <v>1260</v>
      </c>
      <c r="H1687">
        <v>22484075601.540001</v>
      </c>
      <c r="I1687">
        <v>4.4023187000000004</v>
      </c>
      <c r="J1687">
        <v>2.8260988686724011</v>
      </c>
      <c r="K1687" t="s">
        <v>2054</v>
      </c>
      <c r="L1687" s="48">
        <v>46204</v>
      </c>
      <c r="M1687" t="s">
        <v>2055</v>
      </c>
      <c r="N1687">
        <v>2434.7199999999998</v>
      </c>
      <c r="O1687">
        <v>30291.29594205771</v>
      </c>
    </row>
    <row r="1688" spans="1:15" hidden="1" x14ac:dyDescent="0.35">
      <c r="A1688" t="s">
        <v>1882</v>
      </c>
      <c r="B1688" t="s">
        <v>1883</v>
      </c>
      <c r="C1688">
        <v>3.33556176020706E-8</v>
      </c>
      <c r="D1688" t="s">
        <v>1274</v>
      </c>
      <c r="E1688" t="s">
        <v>1829</v>
      </c>
      <c r="F1688" t="s">
        <v>504</v>
      </c>
      <c r="G1688" t="s">
        <v>1260</v>
      </c>
      <c r="H1688">
        <v>14659382987.110001</v>
      </c>
      <c r="I1688">
        <v>4.4023187000000004</v>
      </c>
      <c r="J1688">
        <v>0.99999999991729926</v>
      </c>
      <c r="K1688" t="s">
        <v>1884</v>
      </c>
      <c r="L1688" s="48">
        <v>46204</v>
      </c>
      <c r="M1688" t="s">
        <v>1878</v>
      </c>
      <c r="N1688">
        <v>127.17</v>
      </c>
      <c r="O1688">
        <v>559.84286903270061</v>
      </c>
    </row>
    <row r="1689" spans="1:15" hidden="1" x14ac:dyDescent="0.35">
      <c r="A1689" t="s">
        <v>309</v>
      </c>
      <c r="B1689" t="s">
        <v>311</v>
      </c>
      <c r="C1689">
        <v>2.3914661759223609E-4</v>
      </c>
      <c r="D1689" t="s">
        <v>1253</v>
      </c>
      <c r="E1689" t="s">
        <v>1741</v>
      </c>
      <c r="F1689" t="s">
        <v>505</v>
      </c>
      <c r="G1689" t="s">
        <v>1273</v>
      </c>
      <c r="H1689">
        <v>38668920674.18</v>
      </c>
      <c r="I1689">
        <v>3.6555</v>
      </c>
      <c r="J1689">
        <v>40260</v>
      </c>
      <c r="K1689" t="s">
        <v>1770</v>
      </c>
      <c r="L1689" s="48">
        <v>46204</v>
      </c>
      <c r="M1689" t="s">
        <v>1771</v>
      </c>
      <c r="N1689">
        <v>68.775668699999997</v>
      </c>
      <c r="O1689">
        <v>10121744.73611654</v>
      </c>
    </row>
    <row r="1690" spans="1:15" hidden="1" x14ac:dyDescent="0.35">
      <c r="A1690" t="s">
        <v>2056</v>
      </c>
      <c r="B1690" t="s">
        <v>2057</v>
      </c>
      <c r="C1690">
        <v>7.3042373528832239E-8</v>
      </c>
      <c r="D1690" t="s">
        <v>1253</v>
      </c>
      <c r="E1690" t="s">
        <v>1829</v>
      </c>
      <c r="F1690" t="s">
        <v>504</v>
      </c>
      <c r="G1690" t="s">
        <v>1260</v>
      </c>
      <c r="H1690">
        <v>22484075601.540001</v>
      </c>
      <c r="I1690">
        <v>4.4023187000000004</v>
      </c>
      <c r="J1690">
        <v>1</v>
      </c>
      <c r="K1690" t="s">
        <v>2058</v>
      </c>
      <c r="L1690" s="48">
        <v>46204</v>
      </c>
      <c r="M1690" t="s">
        <v>2055</v>
      </c>
      <c r="N1690">
        <v>432.33</v>
      </c>
      <c r="O1690">
        <v>1903.2544435709999</v>
      </c>
    </row>
    <row r="1691" spans="1:15" hidden="1" x14ac:dyDescent="0.35">
      <c r="A1691" t="s">
        <v>1827</v>
      </c>
      <c r="B1691" t="s">
        <v>1828</v>
      </c>
      <c r="C1691">
        <v>3.9603451383156303E-2</v>
      </c>
      <c r="D1691" t="s">
        <v>1274</v>
      </c>
      <c r="E1691" t="s">
        <v>1829</v>
      </c>
      <c r="F1691" t="s">
        <v>504</v>
      </c>
      <c r="G1691" t="s">
        <v>1266</v>
      </c>
      <c r="H1691">
        <v>13037568915.93</v>
      </c>
      <c r="I1691">
        <v>3.6555</v>
      </c>
      <c r="J1691">
        <v>2609847.75</v>
      </c>
      <c r="K1691" t="s">
        <v>1830</v>
      </c>
      <c r="L1691" s="48">
        <v>46204</v>
      </c>
      <c r="M1691" t="s">
        <v>1831</v>
      </c>
      <c r="N1691">
        <v>57.77</v>
      </c>
      <c r="O1691">
        <v>551143041.46372128</v>
      </c>
    </row>
    <row r="1692" spans="1:15" hidden="1" x14ac:dyDescent="0.35">
      <c r="A1692" t="s">
        <v>2108</v>
      </c>
      <c r="B1692" t="s">
        <v>2109</v>
      </c>
      <c r="C1692">
        <v>1.1726628456316801E-10</v>
      </c>
      <c r="D1692" t="s">
        <v>1274</v>
      </c>
      <c r="E1692" t="s">
        <v>1829</v>
      </c>
      <c r="F1692" t="s">
        <v>504</v>
      </c>
      <c r="G1692" t="s">
        <v>1263</v>
      </c>
      <c r="H1692">
        <v>22242246490.619999</v>
      </c>
      <c r="I1692">
        <v>3.6555</v>
      </c>
      <c r="J1692">
        <v>2.6575867086648941E-3</v>
      </c>
      <c r="K1692" t="s">
        <v>2110</v>
      </c>
      <c r="L1692" s="48">
        <v>46204</v>
      </c>
      <c r="M1692" t="s">
        <v>2104</v>
      </c>
      <c r="N1692">
        <v>290.42</v>
      </c>
      <c r="O1692">
        <v>2.821374601371792</v>
      </c>
    </row>
    <row r="1693" spans="1:15" hidden="1" x14ac:dyDescent="0.35">
      <c r="A1693" t="s">
        <v>1772</v>
      </c>
      <c r="B1693" t="s">
        <v>1773</v>
      </c>
      <c r="C1693">
        <v>1.437659198630206E-2</v>
      </c>
      <c r="D1693" t="s">
        <v>1253</v>
      </c>
      <c r="E1693" t="s">
        <v>1741</v>
      </c>
      <c r="F1693" t="s">
        <v>505</v>
      </c>
      <c r="G1693" t="s">
        <v>1273</v>
      </c>
      <c r="H1693">
        <v>38668920674.18</v>
      </c>
      <c r="I1693">
        <v>3.6555</v>
      </c>
      <c r="J1693">
        <v>4420548</v>
      </c>
      <c r="K1693" t="s">
        <v>1774</v>
      </c>
      <c r="L1693" s="48">
        <v>46204</v>
      </c>
      <c r="M1693" t="s">
        <v>1775</v>
      </c>
      <c r="N1693">
        <v>37.472113399999998</v>
      </c>
      <c r="O1693">
        <v>605523617.22112644</v>
      </c>
    </row>
    <row r="1694" spans="1:15" hidden="1" x14ac:dyDescent="0.35">
      <c r="A1694" t="s">
        <v>2059</v>
      </c>
      <c r="B1694" t="s">
        <v>2060</v>
      </c>
      <c r="C1694">
        <v>4.5529752058756211E-3</v>
      </c>
      <c r="D1694" t="s">
        <v>1253</v>
      </c>
      <c r="E1694" t="s">
        <v>1533</v>
      </c>
      <c r="F1694" t="s">
        <v>504</v>
      </c>
      <c r="G1694" t="s">
        <v>1260</v>
      </c>
      <c r="H1694">
        <v>22484075601.540001</v>
      </c>
      <c r="I1694">
        <v>3.6555</v>
      </c>
      <c r="J1694">
        <v>1660771.4179999989</v>
      </c>
      <c r="K1694" t="s">
        <v>2061</v>
      </c>
      <c r="L1694" s="48">
        <v>46204</v>
      </c>
      <c r="M1694" t="s">
        <v>1646</v>
      </c>
      <c r="N1694">
        <v>18.309999999999999</v>
      </c>
      <c r="O1694">
        <v>111159093.0077166</v>
      </c>
    </row>
    <row r="1695" spans="1:15" hidden="1" x14ac:dyDescent="0.35">
      <c r="A1695" t="s">
        <v>1926</v>
      </c>
      <c r="B1695" t="s">
        <v>1927</v>
      </c>
      <c r="C1695">
        <v>5.0532859367888421E-2</v>
      </c>
      <c r="D1695" t="s">
        <v>1274</v>
      </c>
      <c r="E1695" t="s">
        <v>1829</v>
      </c>
      <c r="F1695" t="s">
        <v>504</v>
      </c>
      <c r="G1695" t="s">
        <v>1263</v>
      </c>
      <c r="H1695">
        <v>22242246490.619999</v>
      </c>
      <c r="I1695">
        <v>3.6555</v>
      </c>
      <c r="J1695">
        <v>572334.48</v>
      </c>
      <c r="K1695" t="s">
        <v>1928</v>
      </c>
      <c r="L1695" s="48">
        <v>46204</v>
      </c>
      <c r="M1695" t="s">
        <v>1923</v>
      </c>
      <c r="N1695">
        <v>586.91</v>
      </c>
      <c r="O1695">
        <v>1227914726.810432</v>
      </c>
    </row>
    <row r="1696" spans="1:15" hidden="1" x14ac:dyDescent="0.35">
      <c r="A1696" t="s">
        <v>1827</v>
      </c>
      <c r="B1696" t="s">
        <v>1828</v>
      </c>
      <c r="C1696">
        <v>7.6722409615893203E-2</v>
      </c>
      <c r="D1696" t="s">
        <v>1281</v>
      </c>
      <c r="E1696" t="s">
        <v>1829</v>
      </c>
      <c r="F1696" t="s">
        <v>504</v>
      </c>
      <c r="G1696" t="s">
        <v>1266</v>
      </c>
      <c r="H1696">
        <v>3464528509.8000002</v>
      </c>
      <c r="I1696">
        <v>3.6555</v>
      </c>
      <c r="J1696">
        <v>1358942.56</v>
      </c>
      <c r="K1696" t="s">
        <v>1830</v>
      </c>
      <c r="L1696" s="48">
        <v>46204</v>
      </c>
      <c r="M1696" t="s">
        <v>1831</v>
      </c>
      <c r="N1696">
        <v>57.77</v>
      </c>
      <c r="O1696">
        <v>286979091.28718162</v>
      </c>
    </row>
    <row r="1697" spans="1:15" hidden="1" x14ac:dyDescent="0.35">
      <c r="A1697" t="s">
        <v>1882</v>
      </c>
      <c r="B1697" t="s">
        <v>1883</v>
      </c>
      <c r="C1697">
        <v>2.6219674329880802E-7</v>
      </c>
      <c r="D1697" t="s">
        <v>1257</v>
      </c>
      <c r="E1697" t="s">
        <v>1829</v>
      </c>
      <c r="F1697" t="s">
        <v>504</v>
      </c>
      <c r="G1697" t="s">
        <v>1260</v>
      </c>
      <c r="H1697">
        <v>1876132204.02</v>
      </c>
      <c r="I1697">
        <v>4.4023187000000004</v>
      </c>
      <c r="J1697">
        <v>1</v>
      </c>
      <c r="K1697" t="s">
        <v>1884</v>
      </c>
      <c r="L1697" s="48">
        <v>46204</v>
      </c>
      <c r="M1697" t="s">
        <v>1878</v>
      </c>
      <c r="N1697">
        <v>127.17</v>
      </c>
      <c r="O1697">
        <v>559.84286907900002</v>
      </c>
    </row>
    <row r="1698" spans="1:15" hidden="1" x14ac:dyDescent="0.35">
      <c r="A1698" t="s">
        <v>9</v>
      </c>
      <c r="B1698" t="s">
        <v>11</v>
      </c>
      <c r="C1698">
        <v>1.35351237987042E-5</v>
      </c>
      <c r="D1698" t="s">
        <v>1281</v>
      </c>
      <c r="E1698" t="s">
        <v>1529</v>
      </c>
      <c r="F1698" t="s">
        <v>505</v>
      </c>
      <c r="G1698" t="s">
        <v>1260</v>
      </c>
      <c r="H1698">
        <v>5948560410.4099998</v>
      </c>
      <c r="I1698">
        <v>1</v>
      </c>
      <c r="J1698">
        <v>40</v>
      </c>
      <c r="K1698" t="s">
        <v>10</v>
      </c>
      <c r="L1698" s="48">
        <v>46204</v>
      </c>
      <c r="M1698" t="s">
        <v>1639</v>
      </c>
      <c r="N1698">
        <v>2046.1095102239999</v>
      </c>
      <c r="O1698">
        <v>81844.380408960002</v>
      </c>
    </row>
    <row r="1699" spans="1:15" hidden="1" x14ac:dyDescent="0.35">
      <c r="A1699" t="s">
        <v>1376</v>
      </c>
      <c r="B1699" t="s">
        <v>1377</v>
      </c>
      <c r="C1699">
        <v>4.0019591248246898E-4</v>
      </c>
      <c r="D1699" t="s">
        <v>1257</v>
      </c>
      <c r="E1699" t="s">
        <v>1741</v>
      </c>
      <c r="F1699" t="s">
        <v>505</v>
      </c>
      <c r="G1699" t="s">
        <v>1266</v>
      </c>
      <c r="H1699">
        <v>4819620516.6400003</v>
      </c>
      <c r="I1699">
        <v>1</v>
      </c>
      <c r="J1699">
        <v>910711</v>
      </c>
      <c r="K1699" t="s">
        <v>1742</v>
      </c>
      <c r="L1699" s="48">
        <v>46204</v>
      </c>
      <c r="M1699" t="s">
        <v>1576</v>
      </c>
      <c r="N1699">
        <v>2.1330686000000001</v>
      </c>
      <c r="O1699">
        <v>1942609.0377746001</v>
      </c>
    </row>
    <row r="1700" spans="1:15" hidden="1" x14ac:dyDescent="0.35">
      <c r="A1700" t="s">
        <v>1286</v>
      </c>
      <c r="B1700" t="s">
        <v>1287</v>
      </c>
      <c r="C1700">
        <v>5.3719120790242198E-3</v>
      </c>
      <c r="D1700" t="s">
        <v>1257</v>
      </c>
      <c r="E1700" t="s">
        <v>1529</v>
      </c>
      <c r="F1700" t="s">
        <v>505</v>
      </c>
      <c r="G1700" t="s">
        <v>1263</v>
      </c>
      <c r="H1700">
        <v>6913819376.2700005</v>
      </c>
      <c r="I1700">
        <v>1</v>
      </c>
      <c r="J1700">
        <v>35297</v>
      </c>
      <c r="L1700" s="48">
        <v>46204</v>
      </c>
      <c r="M1700" t="s">
        <v>1576</v>
      </c>
      <c r="N1700">
        <v>1053.2153029630001</v>
      </c>
      <c r="O1700">
        <v>37175340.548685007</v>
      </c>
    </row>
    <row r="1701" spans="1:15" hidden="1" x14ac:dyDescent="0.35">
      <c r="A1701" t="s">
        <v>1264</v>
      </c>
      <c r="B1701" t="s">
        <v>1265</v>
      </c>
      <c r="C1701">
        <v>2.32495280810102E-3</v>
      </c>
      <c r="D1701" t="s">
        <v>1274</v>
      </c>
      <c r="E1701" t="s">
        <v>1523</v>
      </c>
      <c r="F1701" t="s">
        <v>505</v>
      </c>
      <c r="G1701" t="s">
        <v>1273</v>
      </c>
      <c r="H1701">
        <v>27412203298.970001</v>
      </c>
      <c r="I1701">
        <v>3.6555</v>
      </c>
      <c r="J1701">
        <v>18270</v>
      </c>
      <c r="L1701" s="48">
        <v>46204</v>
      </c>
      <c r="M1701" t="s">
        <v>1539</v>
      </c>
      <c r="N1701">
        <v>1037.15625</v>
      </c>
      <c r="O1701">
        <v>69267501.755156249</v>
      </c>
    </row>
    <row r="1702" spans="1:15" hidden="1" x14ac:dyDescent="0.35">
      <c r="A1702" t="s">
        <v>1785</v>
      </c>
      <c r="B1702" t="s">
        <v>1786</v>
      </c>
      <c r="C1702">
        <v>5.7307632150409592E-9</v>
      </c>
      <c r="D1702" t="s">
        <v>1253</v>
      </c>
      <c r="E1702" t="s">
        <v>1533</v>
      </c>
      <c r="F1702" t="s">
        <v>504</v>
      </c>
      <c r="G1702" t="s">
        <v>1260</v>
      </c>
      <c r="H1702">
        <v>22484075601.540001</v>
      </c>
      <c r="I1702">
        <v>3.6555</v>
      </c>
      <c r="J1702">
        <v>3.2719999999999998</v>
      </c>
      <c r="K1702" t="s">
        <v>1787</v>
      </c>
      <c r="L1702" s="48">
        <v>46204</v>
      </c>
      <c r="M1702" t="s">
        <v>1646</v>
      </c>
      <c r="N1702">
        <v>11.65</v>
      </c>
      <c r="O1702">
        <v>139.34327339999999</v>
      </c>
    </row>
    <row r="1703" spans="1:15" hidden="1" x14ac:dyDescent="0.35">
      <c r="A1703" t="s">
        <v>1302</v>
      </c>
      <c r="B1703" t="s">
        <v>1303</v>
      </c>
      <c r="C1703">
        <v>9.4010999885503106E-3</v>
      </c>
      <c r="D1703" t="s">
        <v>1257</v>
      </c>
      <c r="E1703" t="s">
        <v>1529</v>
      </c>
      <c r="F1703" t="s">
        <v>505</v>
      </c>
      <c r="G1703" t="s">
        <v>1263</v>
      </c>
      <c r="H1703">
        <v>6913819376.2700005</v>
      </c>
      <c r="I1703">
        <v>1</v>
      </c>
      <c r="J1703">
        <v>63259.98</v>
      </c>
      <c r="L1703" s="48">
        <v>46204</v>
      </c>
      <c r="M1703" t="s">
        <v>1581</v>
      </c>
      <c r="N1703">
        <v>1030.5975000000001</v>
      </c>
      <c r="O1703">
        <v>65195577.238049999</v>
      </c>
    </row>
    <row r="1704" spans="1:15" hidden="1" x14ac:dyDescent="0.35">
      <c r="A1704" t="s">
        <v>1662</v>
      </c>
      <c r="B1704" t="s">
        <v>1663</v>
      </c>
      <c r="C1704">
        <v>5.2774465965481496E-9</v>
      </c>
      <c r="D1704" t="s">
        <v>1253</v>
      </c>
      <c r="E1704" t="s">
        <v>1533</v>
      </c>
      <c r="F1704" t="s">
        <v>504</v>
      </c>
      <c r="G1704" t="s">
        <v>1260</v>
      </c>
      <c r="H1704">
        <v>22484075601.540001</v>
      </c>
      <c r="I1704">
        <v>3.6555</v>
      </c>
      <c r="J1704">
        <v>1.01</v>
      </c>
      <c r="K1704" t="s">
        <v>1664</v>
      </c>
      <c r="L1704" s="48">
        <v>46204</v>
      </c>
      <c r="M1704" t="s">
        <v>1646</v>
      </c>
      <c r="N1704">
        <v>34.630000000000003</v>
      </c>
      <c r="O1704">
        <v>127.85586465</v>
      </c>
    </row>
    <row r="1705" spans="1:15" hidden="1" x14ac:dyDescent="0.35">
      <c r="A1705" t="s">
        <v>9</v>
      </c>
      <c r="B1705" t="s">
        <v>11</v>
      </c>
      <c r="C1705">
        <v>8.3088681500766804E-5</v>
      </c>
      <c r="D1705" t="s">
        <v>1274</v>
      </c>
      <c r="E1705" t="s">
        <v>1529</v>
      </c>
      <c r="F1705" t="s">
        <v>505</v>
      </c>
      <c r="G1705" t="s">
        <v>1260</v>
      </c>
      <c r="H1705">
        <v>14659382987.110001</v>
      </c>
      <c r="I1705">
        <v>1</v>
      </c>
      <c r="J1705">
        <v>600</v>
      </c>
      <c r="K1705" t="s">
        <v>10</v>
      </c>
      <c r="L1705" s="48">
        <v>46204</v>
      </c>
      <c r="M1705" t="s">
        <v>1639</v>
      </c>
      <c r="N1705">
        <v>2046.1095102239999</v>
      </c>
      <c r="O1705">
        <v>1227665.7061344001</v>
      </c>
    </row>
    <row r="1706" spans="1:15" hidden="1" x14ac:dyDescent="0.35">
      <c r="A1706" t="s">
        <v>1747</v>
      </c>
      <c r="B1706" t="s">
        <v>1748</v>
      </c>
      <c r="C1706">
        <v>7.72914502355301E-4</v>
      </c>
      <c r="D1706" t="s">
        <v>1274</v>
      </c>
      <c r="E1706" t="s">
        <v>1741</v>
      </c>
      <c r="F1706" t="s">
        <v>505</v>
      </c>
      <c r="G1706" t="s">
        <v>1266</v>
      </c>
      <c r="H1706">
        <v>13037568915.93</v>
      </c>
      <c r="I1706">
        <v>3.6555</v>
      </c>
      <c r="J1706">
        <v>50000.099999999977</v>
      </c>
      <c r="K1706" t="s">
        <v>1749</v>
      </c>
      <c r="L1706" s="48">
        <v>46204</v>
      </c>
      <c r="M1706" t="s">
        <v>1750</v>
      </c>
      <c r="N1706">
        <v>59.88</v>
      </c>
      <c r="O1706">
        <v>10944588.889133999</v>
      </c>
    </row>
    <row r="1707" spans="1:15" hidden="1" x14ac:dyDescent="0.35">
      <c r="A1707" t="s">
        <v>302</v>
      </c>
      <c r="B1707" t="s">
        <v>304</v>
      </c>
      <c r="C1707">
        <v>1.349180685323326E-2</v>
      </c>
      <c r="D1707" t="s">
        <v>1253</v>
      </c>
      <c r="E1707" t="s">
        <v>1741</v>
      </c>
      <c r="F1707" t="s">
        <v>505</v>
      </c>
      <c r="G1707" t="s">
        <v>1273</v>
      </c>
      <c r="H1707">
        <v>38668920674.18</v>
      </c>
      <c r="I1707">
        <v>1</v>
      </c>
      <c r="J1707">
        <v>123788070</v>
      </c>
      <c r="K1707" t="s">
        <v>1776</v>
      </c>
      <c r="L1707" s="48">
        <v>46204</v>
      </c>
      <c r="M1707" t="s">
        <v>1777</v>
      </c>
      <c r="N1707">
        <v>4.2636405999999996</v>
      </c>
      <c r="O1707">
        <v>527787841.04764187</v>
      </c>
    </row>
    <row r="1708" spans="1:15" hidden="1" x14ac:dyDescent="0.35">
      <c r="A1708" t="s">
        <v>1935</v>
      </c>
      <c r="B1708" t="s">
        <v>1936</v>
      </c>
      <c r="C1708">
        <v>5.5255597184616096E-9</v>
      </c>
      <c r="D1708" t="s">
        <v>1274</v>
      </c>
      <c r="E1708" t="s">
        <v>1829</v>
      </c>
      <c r="F1708" t="s">
        <v>504</v>
      </c>
      <c r="G1708" t="s">
        <v>1260</v>
      </c>
      <c r="H1708">
        <v>14659382987.110001</v>
      </c>
      <c r="I1708">
        <v>3.6555</v>
      </c>
      <c r="J1708">
        <v>1</v>
      </c>
      <c r="K1708" t="s">
        <v>1937</v>
      </c>
      <c r="L1708" s="48">
        <v>46204</v>
      </c>
      <c r="M1708" t="s">
        <v>1535</v>
      </c>
      <c r="N1708">
        <v>24.02</v>
      </c>
      <c r="O1708">
        <v>87.805109999999999</v>
      </c>
    </row>
    <row r="1709" spans="1:15" hidden="1" x14ac:dyDescent="0.35">
      <c r="A1709" t="s">
        <v>1857</v>
      </c>
      <c r="B1709" t="s">
        <v>1858</v>
      </c>
      <c r="C1709">
        <v>6.9018107414850084E-3</v>
      </c>
      <c r="D1709" t="s">
        <v>1281</v>
      </c>
      <c r="E1709" t="s">
        <v>1829</v>
      </c>
      <c r="F1709" t="s">
        <v>504</v>
      </c>
      <c r="G1709" t="s">
        <v>1266</v>
      </c>
      <c r="H1709">
        <v>3464528509.8000002</v>
      </c>
      <c r="I1709">
        <v>4.4023187000000004</v>
      </c>
      <c r="J1709">
        <v>149256.754908092</v>
      </c>
      <c r="K1709" t="s">
        <v>1859</v>
      </c>
      <c r="L1709" s="48">
        <v>46204</v>
      </c>
      <c r="M1709" t="s">
        <v>1860</v>
      </c>
      <c r="N1709">
        <v>42.274000000000001</v>
      </c>
      <c r="O1709">
        <v>27777222.505880728</v>
      </c>
    </row>
    <row r="1710" spans="1:15" hidden="1" x14ac:dyDescent="0.35">
      <c r="A1710" t="s">
        <v>2064</v>
      </c>
      <c r="B1710" t="s">
        <v>2065</v>
      </c>
      <c r="C1710">
        <v>1.114833994314769E-8</v>
      </c>
      <c r="D1710" t="s">
        <v>1253</v>
      </c>
      <c r="E1710" t="s">
        <v>1829</v>
      </c>
      <c r="F1710" t="s">
        <v>504</v>
      </c>
      <c r="G1710" t="s">
        <v>1260</v>
      </c>
      <c r="H1710">
        <v>22484075601.540001</v>
      </c>
      <c r="I1710">
        <v>5.0888216000000002</v>
      </c>
      <c r="J1710">
        <v>4.099999997112036E-2</v>
      </c>
      <c r="K1710" t="s">
        <v>2066</v>
      </c>
      <c r="L1710" s="48">
        <v>46204</v>
      </c>
      <c r="M1710" t="s">
        <v>2067</v>
      </c>
      <c r="N1710">
        <v>1355.79</v>
      </c>
      <c r="O1710">
        <v>282.87431072037259</v>
      </c>
    </row>
    <row r="1711" spans="1:15" hidden="1" x14ac:dyDescent="0.35">
      <c r="A1711" t="s">
        <v>1926</v>
      </c>
      <c r="B1711" t="s">
        <v>1927</v>
      </c>
      <c r="C1711">
        <v>5.3766190418775603E-2</v>
      </c>
      <c r="D1711" t="s">
        <v>1281</v>
      </c>
      <c r="E1711" t="s">
        <v>1829</v>
      </c>
      <c r="F1711" t="s">
        <v>504</v>
      </c>
      <c r="G1711" t="s">
        <v>1263</v>
      </c>
      <c r="H1711">
        <v>3018965271.9499998</v>
      </c>
      <c r="I1711">
        <v>3.6555</v>
      </c>
      <c r="J1711">
        <v>83654.770000000048</v>
      </c>
      <c r="K1711" t="s">
        <v>1928</v>
      </c>
      <c r="L1711" s="48">
        <v>46204</v>
      </c>
      <c r="M1711" t="s">
        <v>1923</v>
      </c>
      <c r="N1711">
        <v>586.91</v>
      </c>
      <c r="O1711">
        <v>179477084.88738891</v>
      </c>
    </row>
    <row r="1712" spans="1:15" hidden="1" x14ac:dyDescent="0.35">
      <c r="A1712" t="s">
        <v>1980</v>
      </c>
      <c r="B1712" t="s">
        <v>1981</v>
      </c>
      <c r="C1712">
        <v>0.1087647075241705</v>
      </c>
      <c r="D1712" t="s">
        <v>1281</v>
      </c>
      <c r="E1712" t="s">
        <v>1829</v>
      </c>
      <c r="F1712" t="s">
        <v>504</v>
      </c>
      <c r="G1712" t="s">
        <v>1263</v>
      </c>
      <c r="H1712">
        <v>3018965271.9499998</v>
      </c>
      <c r="I1712">
        <v>3.6555</v>
      </c>
      <c r="J1712">
        <v>178838.14999999991</v>
      </c>
      <c r="K1712" t="s">
        <v>1982</v>
      </c>
      <c r="L1712" s="48">
        <v>46204</v>
      </c>
      <c r="M1712" t="s">
        <v>1544</v>
      </c>
      <c r="N1712">
        <v>555.52</v>
      </c>
      <c r="O1712">
        <v>363167232.10118377</v>
      </c>
    </row>
    <row r="1713" spans="1:15" hidden="1" x14ac:dyDescent="0.35">
      <c r="A1713" t="s">
        <v>1279</v>
      </c>
      <c r="B1713" t="s">
        <v>1280</v>
      </c>
      <c r="C1713">
        <v>3.2056640316218901E-4</v>
      </c>
      <c r="D1713" t="s">
        <v>1257</v>
      </c>
      <c r="E1713" t="s">
        <v>1523</v>
      </c>
      <c r="F1713" t="s">
        <v>505</v>
      </c>
      <c r="G1713" t="s">
        <v>1273</v>
      </c>
      <c r="H1713">
        <v>7904151158.3299999</v>
      </c>
      <c r="I1713">
        <v>3.6555</v>
      </c>
      <c r="J1713">
        <v>700</v>
      </c>
      <c r="L1713" s="48">
        <v>46204</v>
      </c>
      <c r="M1713" t="s">
        <v>1556</v>
      </c>
      <c r="N1713">
        <v>1065.145833</v>
      </c>
      <c r="O1713">
        <v>2725548.41477205</v>
      </c>
    </row>
    <row r="1714" spans="1:15" hidden="1" x14ac:dyDescent="0.35">
      <c r="A1714" t="s">
        <v>2068</v>
      </c>
      <c r="B1714" t="s">
        <v>2069</v>
      </c>
      <c r="C1714">
        <v>5.6039598699237954E-9</v>
      </c>
      <c r="D1714" t="s">
        <v>1253</v>
      </c>
      <c r="E1714" t="s">
        <v>1829</v>
      </c>
      <c r="F1714" t="s">
        <v>504</v>
      </c>
      <c r="G1714" t="s">
        <v>1260</v>
      </c>
      <c r="H1714">
        <v>22484075601.540001</v>
      </c>
      <c r="I1714">
        <v>5.0888216000000002</v>
      </c>
      <c r="J1714">
        <v>3.1699999856937211</v>
      </c>
      <c r="K1714" t="s">
        <v>2070</v>
      </c>
      <c r="L1714" s="48">
        <v>46204</v>
      </c>
      <c r="M1714" t="s">
        <v>2071</v>
      </c>
      <c r="N1714">
        <v>8.8390000000000004</v>
      </c>
      <c r="O1714">
        <v>142.58689772451021</v>
      </c>
    </row>
    <row r="1715" spans="1:15" hidden="1" x14ac:dyDescent="0.35">
      <c r="A1715" t="s">
        <v>1857</v>
      </c>
      <c r="B1715" t="s">
        <v>1858</v>
      </c>
      <c r="C1715">
        <v>3.900095913110671E-3</v>
      </c>
      <c r="D1715" t="s">
        <v>1274</v>
      </c>
      <c r="E1715" t="s">
        <v>1829</v>
      </c>
      <c r="F1715" t="s">
        <v>504</v>
      </c>
      <c r="G1715" t="s">
        <v>1266</v>
      </c>
      <c r="H1715">
        <v>13037568915.93</v>
      </c>
      <c r="I1715">
        <v>4.4023187000000004</v>
      </c>
      <c r="J1715">
        <v>313797.52043286152</v>
      </c>
      <c r="K1715" t="s">
        <v>1859</v>
      </c>
      <c r="L1715" s="48">
        <v>46204</v>
      </c>
      <c r="M1715" t="s">
        <v>1860</v>
      </c>
      <c r="N1715">
        <v>42.274000000000001</v>
      </c>
      <c r="O1715">
        <v>58398854.72670614</v>
      </c>
    </row>
    <row r="1716" spans="1:15" hidden="1" x14ac:dyDescent="0.35">
      <c r="A1716" t="s">
        <v>1935</v>
      </c>
      <c r="B1716" t="s">
        <v>1936</v>
      </c>
      <c r="C1716">
        <v>4.3434475723032697E-8</v>
      </c>
      <c r="D1716" t="s">
        <v>1257</v>
      </c>
      <c r="E1716" t="s">
        <v>1829</v>
      </c>
      <c r="F1716" t="s">
        <v>504</v>
      </c>
      <c r="G1716" t="s">
        <v>1260</v>
      </c>
      <c r="H1716">
        <v>1876132204.02</v>
      </c>
      <c r="I1716">
        <v>3.6555</v>
      </c>
      <c r="J1716">
        <v>1</v>
      </c>
      <c r="K1716" t="s">
        <v>1937</v>
      </c>
      <c r="L1716" s="48">
        <v>46204</v>
      </c>
      <c r="M1716" t="s">
        <v>1535</v>
      </c>
      <c r="N1716">
        <v>24.02</v>
      </c>
      <c r="O1716">
        <v>87.805109999999999</v>
      </c>
    </row>
    <row r="1717" spans="1:15" hidden="1" x14ac:dyDescent="0.35">
      <c r="A1717" t="s">
        <v>680</v>
      </c>
      <c r="B1717" t="s">
        <v>681</v>
      </c>
      <c r="C1717">
        <v>1.07792512265871E-3</v>
      </c>
      <c r="D1717" t="s">
        <v>1253</v>
      </c>
      <c r="E1717" t="s">
        <v>1829</v>
      </c>
      <c r="F1717" t="s">
        <v>504</v>
      </c>
      <c r="G1717" t="s">
        <v>1260</v>
      </c>
      <c r="H1717">
        <v>22484075601.540001</v>
      </c>
      <c r="I1717">
        <v>3.6555</v>
      </c>
      <c r="J1717">
        <v>7130.305199999947</v>
      </c>
      <c r="K1717" t="s">
        <v>682</v>
      </c>
      <c r="L1717" s="48">
        <v>46204</v>
      </c>
      <c r="M1717" t="s">
        <v>2073</v>
      </c>
      <c r="N1717">
        <v>1015.534</v>
      </c>
      <c r="O1717">
        <v>26469721.738050491</v>
      </c>
    </row>
    <row r="1718" spans="1:15" hidden="1" x14ac:dyDescent="0.35">
      <c r="A1718" t="s">
        <v>1302</v>
      </c>
      <c r="B1718" t="s">
        <v>1303</v>
      </c>
      <c r="C1718">
        <v>4.7498615108163703E-3</v>
      </c>
      <c r="D1718" t="s">
        <v>1274</v>
      </c>
      <c r="E1718" t="s">
        <v>1529</v>
      </c>
      <c r="F1718" t="s">
        <v>505</v>
      </c>
      <c r="G1718" t="s">
        <v>1263</v>
      </c>
      <c r="H1718">
        <v>22242246490.619999</v>
      </c>
      <c r="I1718">
        <v>1</v>
      </c>
      <c r="J1718">
        <v>103856.08</v>
      </c>
      <c r="L1718" s="48">
        <v>46204</v>
      </c>
      <c r="M1718" t="s">
        <v>1581</v>
      </c>
      <c r="N1718">
        <v>1030.5975000000001</v>
      </c>
      <c r="O1718">
        <v>107033816.4078</v>
      </c>
    </row>
    <row r="1719" spans="1:15" hidden="1" x14ac:dyDescent="0.35">
      <c r="A1719" t="s">
        <v>1747</v>
      </c>
      <c r="B1719" t="s">
        <v>1748</v>
      </c>
      <c r="C1719">
        <v>4.6010170347174197E-3</v>
      </c>
      <c r="D1719" t="s">
        <v>1281</v>
      </c>
      <c r="E1719" t="s">
        <v>1741</v>
      </c>
      <c r="F1719" t="s">
        <v>505</v>
      </c>
      <c r="G1719" t="s">
        <v>1266</v>
      </c>
      <c r="H1719">
        <v>3464528509.8000002</v>
      </c>
      <c r="I1719">
        <v>3.6555</v>
      </c>
      <c r="J1719">
        <v>80000</v>
      </c>
      <c r="K1719" t="s">
        <v>1749</v>
      </c>
      <c r="L1719" s="48">
        <v>46204</v>
      </c>
      <c r="M1719" t="s">
        <v>1750</v>
      </c>
      <c r="N1719">
        <v>59.88</v>
      </c>
      <c r="O1719">
        <v>17511307.199999999</v>
      </c>
    </row>
    <row r="1720" spans="1:15" hidden="1" x14ac:dyDescent="0.35">
      <c r="A1720" t="s">
        <v>9</v>
      </c>
      <c r="B1720" t="s">
        <v>11</v>
      </c>
      <c r="C1720">
        <v>4.3542054300200699E-5</v>
      </c>
      <c r="D1720" t="s">
        <v>1257</v>
      </c>
      <c r="E1720" t="s">
        <v>1529</v>
      </c>
      <c r="F1720" t="s">
        <v>505</v>
      </c>
      <c r="G1720" t="s">
        <v>1260</v>
      </c>
      <c r="H1720">
        <v>1876132204.02</v>
      </c>
      <c r="I1720">
        <v>1</v>
      </c>
      <c r="J1720">
        <v>40</v>
      </c>
      <c r="K1720" t="s">
        <v>10</v>
      </c>
      <c r="L1720" s="48">
        <v>46204</v>
      </c>
      <c r="M1720" t="s">
        <v>1639</v>
      </c>
      <c r="N1720">
        <v>2046.1095102239999</v>
      </c>
      <c r="O1720">
        <v>81844.380408960002</v>
      </c>
    </row>
    <row r="1721" spans="1:15" hidden="1" x14ac:dyDescent="0.35">
      <c r="A1721" t="s">
        <v>1780</v>
      </c>
      <c r="B1721" t="s">
        <v>1781</v>
      </c>
      <c r="C1721">
        <v>1.1968992172654781E-2</v>
      </c>
      <c r="D1721" t="s">
        <v>1253</v>
      </c>
      <c r="E1721" t="s">
        <v>1741</v>
      </c>
      <c r="F1721" t="s">
        <v>505</v>
      </c>
      <c r="G1721" t="s">
        <v>1273</v>
      </c>
      <c r="H1721">
        <v>38668920674.18</v>
      </c>
      <c r="I1721">
        <v>1</v>
      </c>
      <c r="J1721">
        <v>113834067</v>
      </c>
      <c r="K1721" t="s">
        <v>1782</v>
      </c>
      <c r="L1721" s="48">
        <v>46204</v>
      </c>
      <c r="M1721" t="s">
        <v>1783</v>
      </c>
      <c r="N1721">
        <v>4.1219226999999998</v>
      </c>
      <c r="O1721">
        <v>469215224.80062091</v>
      </c>
    </row>
    <row r="1722" spans="1:15" hidden="1" x14ac:dyDescent="0.35">
      <c r="A1722" t="s">
        <v>413</v>
      </c>
      <c r="B1722" t="s">
        <v>418</v>
      </c>
      <c r="C1722">
        <v>4.2593369026154192E-8</v>
      </c>
      <c r="D1722" t="s">
        <v>1253</v>
      </c>
      <c r="E1722" t="s">
        <v>1741</v>
      </c>
      <c r="F1722" t="s">
        <v>505</v>
      </c>
      <c r="G1722" t="s">
        <v>1273</v>
      </c>
      <c r="H1722">
        <v>38668920674.18</v>
      </c>
      <c r="I1722">
        <v>1</v>
      </c>
      <c r="J1722">
        <v>1000</v>
      </c>
      <c r="L1722" s="48">
        <v>46204</v>
      </c>
      <c r="M1722" t="s">
        <v>1784</v>
      </c>
      <c r="N1722">
        <v>1.6806992000000001</v>
      </c>
      <c r="O1722">
        <v>1680.6992</v>
      </c>
    </row>
    <row r="1723" spans="1:15" hidden="1" x14ac:dyDescent="0.35">
      <c r="A1723" t="s">
        <v>1342</v>
      </c>
      <c r="B1723" t="s">
        <v>1343</v>
      </c>
      <c r="C1723">
        <v>1.2959784459627799E-5</v>
      </c>
      <c r="D1723" t="s">
        <v>1257</v>
      </c>
      <c r="E1723" t="s">
        <v>1529</v>
      </c>
      <c r="F1723" t="s">
        <v>505</v>
      </c>
      <c r="G1723" t="s">
        <v>1260</v>
      </c>
      <c r="H1723">
        <v>1876132204.02</v>
      </c>
      <c r="I1723">
        <v>1</v>
      </c>
      <c r="J1723">
        <v>24.999994842360142</v>
      </c>
      <c r="K1723" t="s">
        <v>1672</v>
      </c>
      <c r="L1723" s="48">
        <v>46204</v>
      </c>
      <c r="M1723" t="s">
        <v>1673</v>
      </c>
      <c r="N1723">
        <v>974.79029517900005</v>
      </c>
      <c r="O1723">
        <v>24369.752351857722</v>
      </c>
    </row>
    <row r="1724" spans="1:15" hidden="1" x14ac:dyDescent="0.35">
      <c r="A1724" t="s">
        <v>1986</v>
      </c>
      <c r="B1724" t="s">
        <v>1987</v>
      </c>
      <c r="C1724">
        <v>1.6452688427822669E-6</v>
      </c>
      <c r="D1724" t="s">
        <v>1253</v>
      </c>
      <c r="E1724" t="s">
        <v>1533</v>
      </c>
      <c r="F1724" t="s">
        <v>504</v>
      </c>
      <c r="G1724" t="s">
        <v>1260</v>
      </c>
      <c r="H1724">
        <v>22484075601.540001</v>
      </c>
      <c r="I1724">
        <v>3.6555</v>
      </c>
      <c r="J1724">
        <v>706.136999997776</v>
      </c>
      <c r="K1724" t="s">
        <v>1988</v>
      </c>
      <c r="L1724" s="48">
        <v>46204</v>
      </c>
      <c r="M1724" t="s">
        <v>1989</v>
      </c>
      <c r="N1724">
        <v>15.436299999999999</v>
      </c>
      <c r="O1724">
        <v>39845.471175841551</v>
      </c>
    </row>
    <row r="1725" spans="1:15" hidden="1" x14ac:dyDescent="0.35">
      <c r="A1725" t="s">
        <v>1352</v>
      </c>
      <c r="B1725" t="s">
        <v>1353</v>
      </c>
      <c r="C1725">
        <v>3.0619988059738001E-3</v>
      </c>
      <c r="D1725" t="s">
        <v>1257</v>
      </c>
      <c r="E1725" t="s">
        <v>1529</v>
      </c>
      <c r="F1725" t="s">
        <v>505</v>
      </c>
      <c r="G1725" t="s">
        <v>1263</v>
      </c>
      <c r="H1725">
        <v>6913819376.2700005</v>
      </c>
      <c r="I1725">
        <v>1</v>
      </c>
      <c r="J1725">
        <v>20000</v>
      </c>
      <c r="L1725" s="48">
        <v>46204</v>
      </c>
      <c r="M1725" t="s">
        <v>1693</v>
      </c>
      <c r="N1725">
        <v>1060.221193634</v>
      </c>
      <c r="O1725">
        <v>21204423.872680001</v>
      </c>
    </row>
    <row r="1726" spans="1:15" hidden="1" x14ac:dyDescent="0.35">
      <c r="A1726" t="s">
        <v>1753</v>
      </c>
      <c r="B1726" t="s">
        <v>1754</v>
      </c>
      <c r="C1726">
        <v>9.2351654213324294E-2</v>
      </c>
      <c r="D1726" t="s">
        <v>1281</v>
      </c>
      <c r="E1726" t="s">
        <v>1741</v>
      </c>
      <c r="F1726" t="s">
        <v>505</v>
      </c>
      <c r="G1726" t="s">
        <v>1266</v>
      </c>
      <c r="H1726">
        <v>3464528509.8000002</v>
      </c>
      <c r="I1726">
        <v>3.6555</v>
      </c>
      <c r="J1726">
        <v>246140</v>
      </c>
      <c r="K1726" t="s">
        <v>1755</v>
      </c>
      <c r="L1726" s="48">
        <v>46204</v>
      </c>
      <c r="M1726" t="s">
        <v>1756</v>
      </c>
      <c r="N1726">
        <v>393.67</v>
      </c>
      <c r="O1726">
        <v>354210397.00590003</v>
      </c>
    </row>
    <row r="1727" spans="1:15" hidden="1" x14ac:dyDescent="0.35">
      <c r="A1727" t="s">
        <v>2074</v>
      </c>
      <c r="B1727" t="s">
        <v>2075</v>
      </c>
      <c r="C1727">
        <v>2.198116653707952E-4</v>
      </c>
      <c r="D1727" t="s">
        <v>1253</v>
      </c>
      <c r="E1727" t="s">
        <v>1533</v>
      </c>
      <c r="F1727" t="s">
        <v>504</v>
      </c>
      <c r="G1727" t="s">
        <v>1260</v>
      </c>
      <c r="H1727">
        <v>22484075601.540001</v>
      </c>
      <c r="I1727">
        <v>3.6555</v>
      </c>
      <c r="J1727">
        <v>9213.4879999997138</v>
      </c>
      <c r="K1727" t="s">
        <v>2076</v>
      </c>
      <c r="L1727" s="48">
        <v>46204</v>
      </c>
      <c r="M1727" t="s">
        <v>2077</v>
      </c>
      <c r="N1727">
        <v>158.16</v>
      </c>
      <c r="O1727">
        <v>5326813.8355332743</v>
      </c>
    </row>
    <row r="1728" spans="1:15" hidden="1" x14ac:dyDescent="0.35">
      <c r="A1728" t="s">
        <v>1935</v>
      </c>
      <c r="B1728" t="s">
        <v>1936</v>
      </c>
      <c r="C1728">
        <v>1.35016828096774E-8</v>
      </c>
      <c r="D1728" t="s">
        <v>1281</v>
      </c>
      <c r="E1728" t="s">
        <v>1829</v>
      </c>
      <c r="F1728" t="s">
        <v>504</v>
      </c>
      <c r="G1728" t="s">
        <v>1260</v>
      </c>
      <c r="H1728">
        <v>5948560410.4099998</v>
      </c>
      <c r="I1728">
        <v>3.6555</v>
      </c>
      <c r="J1728">
        <v>1</v>
      </c>
      <c r="K1728" t="s">
        <v>1937</v>
      </c>
      <c r="L1728" s="48">
        <v>46204</v>
      </c>
      <c r="M1728" t="s">
        <v>1535</v>
      </c>
      <c r="N1728">
        <v>24.02</v>
      </c>
      <c r="O1728">
        <v>87.805109999999999</v>
      </c>
    </row>
    <row r="1729" spans="1:15" hidden="1" x14ac:dyDescent="0.35">
      <c r="A1729" t="s">
        <v>1980</v>
      </c>
      <c r="B1729" t="s">
        <v>1981</v>
      </c>
      <c r="C1729">
        <v>2.5472057837940699E-2</v>
      </c>
      <c r="D1729" t="s">
        <v>1257</v>
      </c>
      <c r="E1729" t="s">
        <v>1829</v>
      </c>
      <c r="F1729" t="s">
        <v>504</v>
      </c>
      <c r="G1729" t="s">
        <v>1263</v>
      </c>
      <c r="H1729">
        <v>6913819376.2700005</v>
      </c>
      <c r="I1729">
        <v>3.6555</v>
      </c>
      <c r="J1729">
        <v>93827.511399999959</v>
      </c>
      <c r="K1729" t="s">
        <v>1982</v>
      </c>
      <c r="L1729" s="48">
        <v>46204</v>
      </c>
      <c r="M1729" t="s">
        <v>1544</v>
      </c>
      <c r="N1729">
        <v>555.52</v>
      </c>
      <c r="O1729">
        <v>190535842.66041821</v>
      </c>
    </row>
    <row r="1730" spans="1:15" hidden="1" x14ac:dyDescent="0.35">
      <c r="A1730" t="s">
        <v>1422</v>
      </c>
      <c r="B1730" t="s">
        <v>1423</v>
      </c>
      <c r="C1730">
        <v>1.6888498191062602E-2</v>
      </c>
      <c r="D1730" t="s">
        <v>1281</v>
      </c>
      <c r="E1730" t="s">
        <v>1829</v>
      </c>
      <c r="F1730" t="s">
        <v>504</v>
      </c>
      <c r="G1730" t="s">
        <v>1266</v>
      </c>
      <c r="H1730">
        <v>3464528509.8000002</v>
      </c>
      <c r="I1730">
        <v>3.6555</v>
      </c>
      <c r="J1730">
        <v>115407.12519999989</v>
      </c>
      <c r="K1730" t="s">
        <v>2099</v>
      </c>
      <c r="L1730" s="48">
        <v>46204</v>
      </c>
      <c r="M1730" t="s">
        <v>2100</v>
      </c>
      <c r="N1730">
        <v>154.16</v>
      </c>
      <c r="O1730">
        <v>65035594.229351327</v>
      </c>
    </row>
    <row r="1731" spans="1:15" hidden="1" x14ac:dyDescent="0.35">
      <c r="A1731" t="s">
        <v>1422</v>
      </c>
      <c r="B1731" t="s">
        <v>1423</v>
      </c>
      <c r="C1731">
        <v>1.5588485214038099E-3</v>
      </c>
      <c r="D1731" t="s">
        <v>1257</v>
      </c>
      <c r="E1731" t="s">
        <v>1829</v>
      </c>
      <c r="F1731" t="s">
        <v>504</v>
      </c>
      <c r="G1731" t="s">
        <v>1266</v>
      </c>
      <c r="H1731">
        <v>4819620516.6400003</v>
      </c>
      <c r="I1731">
        <v>3.6555</v>
      </c>
      <c r="J1731">
        <v>14500.69809999983</v>
      </c>
      <c r="K1731" t="s">
        <v>2099</v>
      </c>
      <c r="L1731" s="48">
        <v>46204</v>
      </c>
      <c r="M1731" t="s">
        <v>2100</v>
      </c>
      <c r="N1731">
        <v>154.16</v>
      </c>
      <c r="O1731">
        <v>8171605.661605332</v>
      </c>
    </row>
    <row r="1732" spans="1:15" hidden="1" x14ac:dyDescent="0.35">
      <c r="A1732" t="s">
        <v>1980</v>
      </c>
      <c r="B1732" t="s">
        <v>1981</v>
      </c>
      <c r="C1732">
        <v>4.6740632513976962E-2</v>
      </c>
      <c r="D1732" t="s">
        <v>1274</v>
      </c>
      <c r="E1732" t="s">
        <v>1829</v>
      </c>
      <c r="F1732" t="s">
        <v>504</v>
      </c>
      <c r="G1732" t="s">
        <v>1263</v>
      </c>
      <c r="H1732">
        <v>22242246490.619999</v>
      </c>
      <c r="I1732">
        <v>3.6555</v>
      </c>
      <c r="J1732">
        <v>559450.09394856077</v>
      </c>
      <c r="K1732" t="s">
        <v>1982</v>
      </c>
      <c r="L1732" s="48">
        <v>46204</v>
      </c>
      <c r="M1732" t="s">
        <v>1544</v>
      </c>
      <c r="N1732">
        <v>555.52</v>
      </c>
      <c r="O1732">
        <v>1136077185.533658</v>
      </c>
    </row>
    <row r="1733" spans="1:15" hidden="1" x14ac:dyDescent="0.35">
      <c r="A1733" t="s">
        <v>2048</v>
      </c>
      <c r="B1733" t="s">
        <v>2049</v>
      </c>
      <c r="C1733">
        <v>3.72255506063784E-5</v>
      </c>
      <c r="D1733" t="s">
        <v>1281</v>
      </c>
      <c r="E1733" t="s">
        <v>1829</v>
      </c>
      <c r="F1733" t="s">
        <v>504</v>
      </c>
      <c r="G1733" t="s">
        <v>1260</v>
      </c>
      <c r="H1733">
        <v>5948560410.4099998</v>
      </c>
      <c r="I1733">
        <v>3.6555</v>
      </c>
      <c r="J1733">
        <v>3638.7719999992869</v>
      </c>
      <c r="K1733" t="s">
        <v>2050</v>
      </c>
      <c r="L1733" s="48">
        <v>46204</v>
      </c>
      <c r="M1733" t="s">
        <v>2051</v>
      </c>
      <c r="N1733">
        <v>18.2</v>
      </c>
      <c r="O1733">
        <v>242087.8650371526</v>
      </c>
    </row>
    <row r="1734" spans="1:15" hidden="1" x14ac:dyDescent="0.35">
      <c r="A1734" t="s">
        <v>1578</v>
      </c>
      <c r="B1734" t="s">
        <v>1579</v>
      </c>
      <c r="C1734">
        <v>3.5708880467860492E-4</v>
      </c>
      <c r="D1734" t="s">
        <v>1253</v>
      </c>
      <c r="E1734" t="s">
        <v>1533</v>
      </c>
      <c r="F1734" t="s">
        <v>504</v>
      </c>
      <c r="G1734" t="s">
        <v>1260</v>
      </c>
      <c r="H1734">
        <v>22484075601.540001</v>
      </c>
      <c r="I1734">
        <v>3.6555</v>
      </c>
      <c r="J1734">
        <v>1267.7281499999999</v>
      </c>
      <c r="K1734" t="s">
        <v>1580</v>
      </c>
      <c r="L1734" s="48">
        <v>46204</v>
      </c>
      <c r="M1734" t="s">
        <v>1573</v>
      </c>
      <c r="N1734">
        <v>1866.81</v>
      </c>
      <c r="O1734">
        <v>8651134.0368428323</v>
      </c>
    </row>
    <row r="1735" spans="1:15" hidden="1" x14ac:dyDescent="0.35">
      <c r="A1735" t="s">
        <v>1753</v>
      </c>
      <c r="B1735" t="s">
        <v>1754</v>
      </c>
      <c r="C1735">
        <v>5.7578125036565602E-3</v>
      </c>
      <c r="D1735" t="s">
        <v>1257</v>
      </c>
      <c r="E1735" t="s">
        <v>1741</v>
      </c>
      <c r="F1735" t="s">
        <v>505</v>
      </c>
      <c r="G1735" t="s">
        <v>1266</v>
      </c>
      <c r="H1735">
        <v>4819620516.6400003</v>
      </c>
      <c r="I1735">
        <v>3.6555</v>
      </c>
      <c r="J1735">
        <v>20890</v>
      </c>
      <c r="K1735" t="s">
        <v>1755</v>
      </c>
      <c r="L1735" s="48">
        <v>46204</v>
      </c>
      <c r="M1735" t="s">
        <v>1756</v>
      </c>
      <c r="N1735">
        <v>393.67</v>
      </c>
      <c r="O1735">
        <v>30061977.709649999</v>
      </c>
    </row>
    <row r="1736" spans="1:15" hidden="1" x14ac:dyDescent="0.35">
      <c r="A1736" t="s">
        <v>2078</v>
      </c>
      <c r="B1736" t="s">
        <v>2079</v>
      </c>
      <c r="C1736">
        <v>5.2184931990431597E-8</v>
      </c>
      <c r="D1736" t="s">
        <v>1253</v>
      </c>
      <c r="E1736" t="s">
        <v>1829</v>
      </c>
      <c r="F1736" t="s">
        <v>504</v>
      </c>
      <c r="G1736" t="s">
        <v>1260</v>
      </c>
      <c r="H1736">
        <v>22484075601.540001</v>
      </c>
      <c r="I1736">
        <v>4.4023187000000004</v>
      </c>
      <c r="J1736">
        <v>3.77</v>
      </c>
      <c r="K1736" t="s">
        <v>2080</v>
      </c>
      <c r="L1736" s="48">
        <v>46204</v>
      </c>
      <c r="M1736" t="s">
        <v>2081</v>
      </c>
      <c r="N1736">
        <v>81.58</v>
      </c>
      <c r="O1736">
        <v>1353.9621714884199</v>
      </c>
    </row>
    <row r="1737" spans="1:15" hidden="1" x14ac:dyDescent="0.35">
      <c r="A1737" t="s">
        <v>414</v>
      </c>
      <c r="B1737" t="s">
        <v>419</v>
      </c>
      <c r="C1737">
        <v>1.2878949389488301E-3</v>
      </c>
      <c r="D1737" t="s">
        <v>1253</v>
      </c>
      <c r="E1737" t="s">
        <v>1741</v>
      </c>
      <c r="F1737" t="s">
        <v>505</v>
      </c>
      <c r="G1737" t="s">
        <v>1273</v>
      </c>
      <c r="H1737">
        <v>38668920674.18</v>
      </c>
      <c r="I1737">
        <v>1</v>
      </c>
      <c r="J1737">
        <v>363082453</v>
      </c>
      <c r="L1737" s="48">
        <v>46204</v>
      </c>
      <c r="M1737" t="s">
        <v>1784</v>
      </c>
      <c r="N1737">
        <v>0.13879559999999999</v>
      </c>
      <c r="O1737">
        <v>50394246.9136068</v>
      </c>
    </row>
    <row r="1738" spans="1:15" hidden="1" x14ac:dyDescent="0.35">
      <c r="A1738" t="s">
        <v>1336</v>
      </c>
      <c r="B1738" t="s">
        <v>1337</v>
      </c>
      <c r="C1738">
        <v>1.5761827212759101E-3</v>
      </c>
      <c r="D1738" t="s">
        <v>1257</v>
      </c>
      <c r="E1738" t="s">
        <v>1529</v>
      </c>
      <c r="F1738" t="s">
        <v>505</v>
      </c>
      <c r="G1738" t="s">
        <v>1260</v>
      </c>
      <c r="H1738">
        <v>1876132204.02</v>
      </c>
      <c r="I1738">
        <v>1</v>
      </c>
      <c r="J1738">
        <v>9487</v>
      </c>
      <c r="K1738" t="s">
        <v>254</v>
      </c>
      <c r="L1738" s="48">
        <v>46204</v>
      </c>
      <c r="M1738" t="s">
        <v>1654</v>
      </c>
      <c r="N1738">
        <v>312.20655147399998</v>
      </c>
      <c r="O1738">
        <v>2961903.5538338381</v>
      </c>
    </row>
    <row r="1739" spans="1:15" hidden="1" x14ac:dyDescent="0.35">
      <c r="A1739" t="s">
        <v>1685</v>
      </c>
      <c r="B1739" t="s">
        <v>1686</v>
      </c>
      <c r="C1739">
        <v>7.6719609239940989E-4</v>
      </c>
      <c r="D1739" t="s">
        <v>1274</v>
      </c>
      <c r="E1739" t="s">
        <v>1529</v>
      </c>
      <c r="F1739" t="s">
        <v>505</v>
      </c>
      <c r="G1739" t="s">
        <v>1263</v>
      </c>
      <c r="H1739">
        <v>22242246490.619999</v>
      </c>
      <c r="I1739">
        <v>1</v>
      </c>
      <c r="J1739">
        <v>1699</v>
      </c>
      <c r="K1739" t="s">
        <v>1687</v>
      </c>
      <c r="L1739" s="48">
        <v>46204</v>
      </c>
      <c r="M1739" t="s">
        <v>1559</v>
      </c>
      <c r="N1739">
        <v>10154.108643699999</v>
      </c>
      <c r="O1739">
        <v>17251830.585646302</v>
      </c>
    </row>
    <row r="1740" spans="1:15" hidden="1" x14ac:dyDescent="0.35">
      <c r="A1740" t="s">
        <v>2085</v>
      </c>
      <c r="B1740" t="s">
        <v>2086</v>
      </c>
      <c r="C1740">
        <v>8.4184300236726899E-3</v>
      </c>
      <c r="D1740" t="s">
        <v>1253</v>
      </c>
      <c r="E1740" t="s">
        <v>1829</v>
      </c>
      <c r="F1740" t="s">
        <v>504</v>
      </c>
      <c r="G1740" t="s">
        <v>1260</v>
      </c>
      <c r="H1740">
        <v>22484075601.540001</v>
      </c>
      <c r="I1740">
        <v>5.0888216000000002</v>
      </c>
      <c r="J1740">
        <v>108277.9739832794</v>
      </c>
      <c r="K1740" t="s">
        <v>2087</v>
      </c>
      <c r="L1740" s="48">
        <v>46204</v>
      </c>
      <c r="M1740" t="s">
        <v>2081</v>
      </c>
      <c r="N1740">
        <v>392.23</v>
      </c>
      <c r="O1740">
        <v>216121590.4590036</v>
      </c>
    </row>
    <row r="1741" spans="1:15" hidden="1" x14ac:dyDescent="0.35">
      <c r="A1741" t="s">
        <v>1753</v>
      </c>
      <c r="B1741" t="s">
        <v>1754</v>
      </c>
      <c r="C1741">
        <v>5.1730632947938643E-2</v>
      </c>
      <c r="D1741" t="s">
        <v>1274</v>
      </c>
      <c r="E1741" t="s">
        <v>1741</v>
      </c>
      <c r="F1741" t="s">
        <v>505</v>
      </c>
      <c r="G1741" t="s">
        <v>1266</v>
      </c>
      <c r="H1741">
        <v>13037568915.93</v>
      </c>
      <c r="I1741">
        <v>3.6555</v>
      </c>
      <c r="J1741">
        <v>512966</v>
      </c>
      <c r="K1741" t="s">
        <v>1755</v>
      </c>
      <c r="L1741" s="48">
        <v>46204</v>
      </c>
      <c r="M1741" t="s">
        <v>1756</v>
      </c>
      <c r="N1741">
        <v>393.67</v>
      </c>
      <c r="O1741">
        <v>738189203.34170997</v>
      </c>
    </row>
    <row r="1742" spans="1:15" hidden="1" x14ac:dyDescent="0.35">
      <c r="A1742" t="s">
        <v>507</v>
      </c>
      <c r="B1742" t="s">
        <v>509</v>
      </c>
      <c r="C1742">
        <v>2.6359528963469599E-4</v>
      </c>
      <c r="D1742" t="s">
        <v>1274</v>
      </c>
      <c r="E1742" t="s">
        <v>1529</v>
      </c>
      <c r="F1742" t="s">
        <v>505</v>
      </c>
      <c r="G1742" t="s">
        <v>1260</v>
      </c>
      <c r="H1742">
        <v>14659382987.110001</v>
      </c>
      <c r="I1742">
        <v>1</v>
      </c>
      <c r="J1742">
        <v>3500</v>
      </c>
      <c r="K1742" t="s">
        <v>254</v>
      </c>
      <c r="L1742" s="48">
        <v>46204</v>
      </c>
      <c r="M1742" t="s">
        <v>1654</v>
      </c>
      <c r="N1742">
        <v>1113.420727339</v>
      </c>
      <c r="O1742">
        <v>3896972.5456865001</v>
      </c>
    </row>
    <row r="1743" spans="1:15" hidden="1" x14ac:dyDescent="0.35">
      <c r="A1743" t="s">
        <v>5</v>
      </c>
      <c r="B1743" t="s">
        <v>7</v>
      </c>
      <c r="C1743">
        <v>6.5254879885027102E-3</v>
      </c>
      <c r="D1743" t="s">
        <v>1274</v>
      </c>
      <c r="E1743" t="s">
        <v>1529</v>
      </c>
      <c r="F1743" t="s">
        <v>505</v>
      </c>
      <c r="G1743" t="s">
        <v>1263</v>
      </c>
      <c r="H1743">
        <v>22242246490.619999</v>
      </c>
      <c r="I1743">
        <v>1</v>
      </c>
      <c r="J1743">
        <v>125206</v>
      </c>
      <c r="K1743" t="s">
        <v>1546</v>
      </c>
      <c r="L1743" s="48">
        <v>46204</v>
      </c>
      <c r="M1743" t="s">
        <v>1547</v>
      </c>
      <c r="N1743">
        <v>1171.64277563</v>
      </c>
      <c r="O1743">
        <v>146696705.36552981</v>
      </c>
    </row>
    <row r="1744" spans="1:15" hidden="1" x14ac:dyDescent="0.35">
      <c r="A1744" t="s">
        <v>697</v>
      </c>
      <c r="B1744" t="s">
        <v>698</v>
      </c>
      <c r="C1744">
        <v>2.786251419691341E-4</v>
      </c>
      <c r="D1744" t="s">
        <v>1253</v>
      </c>
      <c r="E1744" t="s">
        <v>1741</v>
      </c>
      <c r="F1744" t="s">
        <v>505</v>
      </c>
      <c r="G1744" t="s">
        <v>1273</v>
      </c>
      <c r="H1744">
        <v>38668920674.18</v>
      </c>
      <c r="I1744">
        <v>1</v>
      </c>
      <c r="J1744">
        <v>179344210</v>
      </c>
      <c r="L1744" s="48">
        <v>46204</v>
      </c>
      <c r="M1744" t="s">
        <v>1788</v>
      </c>
      <c r="N1744">
        <v>6.09793E-2</v>
      </c>
      <c r="O1744">
        <v>10936284.384853</v>
      </c>
    </row>
    <row r="1745" spans="1:15" hidden="1" x14ac:dyDescent="0.35">
      <c r="A1745" t="s">
        <v>2048</v>
      </c>
      <c r="B1745" t="s">
        <v>2049</v>
      </c>
      <c r="C1745">
        <v>4.1867271805162897E-9</v>
      </c>
      <c r="D1745" t="s">
        <v>1274</v>
      </c>
      <c r="E1745" t="s">
        <v>1829</v>
      </c>
      <c r="F1745" t="s">
        <v>504</v>
      </c>
      <c r="G1745" t="s">
        <v>1260</v>
      </c>
      <c r="H1745">
        <v>14659382987.110001</v>
      </c>
      <c r="I1745">
        <v>3.6555</v>
      </c>
      <c r="J1745">
        <v>1</v>
      </c>
      <c r="K1745" t="s">
        <v>2050</v>
      </c>
      <c r="L1745" s="48">
        <v>46204</v>
      </c>
      <c r="M1745" t="s">
        <v>2051</v>
      </c>
      <c r="N1745">
        <v>18.2</v>
      </c>
      <c r="O1745">
        <v>66.530100000000004</v>
      </c>
    </row>
    <row r="1746" spans="1:15" hidden="1" x14ac:dyDescent="0.35">
      <c r="A1746" t="s">
        <v>1946</v>
      </c>
      <c r="B1746" t="s">
        <v>1947</v>
      </c>
      <c r="C1746">
        <v>2.5512517822161402E-6</v>
      </c>
      <c r="D1746" t="s">
        <v>1281</v>
      </c>
      <c r="E1746" t="s">
        <v>1829</v>
      </c>
      <c r="F1746" t="s">
        <v>504</v>
      </c>
      <c r="G1746" t="s">
        <v>1263</v>
      </c>
      <c r="H1746">
        <v>3018965271.9499998</v>
      </c>
      <c r="I1746">
        <v>3.6555</v>
      </c>
      <c r="J1746">
        <v>9.9999999999781721</v>
      </c>
      <c r="K1746" t="s">
        <v>1948</v>
      </c>
      <c r="L1746" s="48">
        <v>46204</v>
      </c>
      <c r="M1746" t="s">
        <v>1945</v>
      </c>
      <c r="N1746">
        <v>231.85</v>
      </c>
      <c r="O1746">
        <v>8475.2767499815</v>
      </c>
    </row>
    <row r="1747" spans="1:15" hidden="1" x14ac:dyDescent="0.35">
      <c r="A1747" t="s">
        <v>2088</v>
      </c>
      <c r="B1747" t="s">
        <v>2089</v>
      </c>
      <c r="C1747">
        <v>7.379163765575493E-3</v>
      </c>
      <c r="D1747" t="s">
        <v>1253</v>
      </c>
      <c r="E1747" t="s">
        <v>1829</v>
      </c>
      <c r="F1747" t="s">
        <v>504</v>
      </c>
      <c r="G1747" t="s">
        <v>1260</v>
      </c>
      <c r="H1747">
        <v>22484075601.540001</v>
      </c>
      <c r="I1747">
        <v>3.6555</v>
      </c>
      <c r="J1747">
        <v>1821046.19</v>
      </c>
      <c r="K1747" t="s">
        <v>2090</v>
      </c>
      <c r="L1747" s="48">
        <v>46204</v>
      </c>
      <c r="M1747" t="s">
        <v>2091</v>
      </c>
      <c r="N1747">
        <v>26.44</v>
      </c>
      <c r="O1747">
        <v>176006700.14908981</v>
      </c>
    </row>
    <row r="1748" spans="1:15" hidden="1" x14ac:dyDescent="0.35">
      <c r="A1748" t="s">
        <v>1422</v>
      </c>
      <c r="B1748" t="s">
        <v>1423</v>
      </c>
      <c r="C1748">
        <v>1.4281753249730401E-2</v>
      </c>
      <c r="D1748" t="s">
        <v>1274</v>
      </c>
      <c r="E1748" t="s">
        <v>1829</v>
      </c>
      <c r="F1748" t="s">
        <v>504</v>
      </c>
      <c r="G1748" t="s">
        <v>1266</v>
      </c>
      <c r="H1748">
        <v>13037568915.93</v>
      </c>
      <c r="I1748">
        <v>3.6555</v>
      </c>
      <c r="J1748">
        <v>363100.11589999899</v>
      </c>
      <c r="K1748" t="s">
        <v>2099</v>
      </c>
      <c r="L1748" s="48">
        <v>46204</v>
      </c>
      <c r="M1748" t="s">
        <v>2100</v>
      </c>
      <c r="N1748">
        <v>154.16</v>
      </c>
      <c r="O1748">
        <v>204618490.94134441</v>
      </c>
    </row>
    <row r="1749" spans="1:15" hidden="1" x14ac:dyDescent="0.35">
      <c r="A1749" t="s">
        <v>1885</v>
      </c>
      <c r="B1749" t="s">
        <v>1886</v>
      </c>
      <c r="C1749">
        <v>5.7414324403151197E-3</v>
      </c>
      <c r="D1749" t="s">
        <v>1281</v>
      </c>
      <c r="E1749" t="s">
        <v>1829</v>
      </c>
      <c r="F1749" t="s">
        <v>504</v>
      </c>
      <c r="G1749" t="s">
        <v>1266</v>
      </c>
      <c r="H1749">
        <v>3464528509.8000002</v>
      </c>
      <c r="I1749">
        <v>4.4023187000000004</v>
      </c>
      <c r="J1749">
        <v>20665.595899999698</v>
      </c>
      <c r="K1749" t="s">
        <v>1887</v>
      </c>
      <c r="L1749" s="48">
        <v>46204</v>
      </c>
      <c r="M1749" t="s">
        <v>1878</v>
      </c>
      <c r="N1749">
        <v>253.99</v>
      </c>
      <c r="O1749">
        <v>23107131.21101908</v>
      </c>
    </row>
    <row r="1750" spans="1:15" hidden="1" x14ac:dyDescent="0.35">
      <c r="A1750" t="s">
        <v>2151</v>
      </c>
      <c r="B1750" t="s">
        <v>2152</v>
      </c>
      <c r="C1750">
        <v>1.46818216416504E-8</v>
      </c>
      <c r="D1750" t="s">
        <v>1274</v>
      </c>
      <c r="E1750" t="s">
        <v>1829</v>
      </c>
      <c r="F1750" t="s">
        <v>504</v>
      </c>
      <c r="G1750" t="s">
        <v>1260</v>
      </c>
      <c r="H1750">
        <v>14659382987.110001</v>
      </c>
      <c r="I1750">
        <v>3.6555</v>
      </c>
      <c r="J1750">
        <v>2.2129999997856742</v>
      </c>
      <c r="K1750" t="s">
        <v>2153</v>
      </c>
      <c r="L1750" s="48">
        <v>46204</v>
      </c>
      <c r="M1750" t="s">
        <v>2154</v>
      </c>
      <c r="N1750">
        <v>29.24</v>
      </c>
      <c r="O1750">
        <v>236.54053263709139</v>
      </c>
    </row>
    <row r="1751" spans="1:15" hidden="1" x14ac:dyDescent="0.35">
      <c r="A1751" t="s">
        <v>62</v>
      </c>
      <c r="B1751" t="s">
        <v>64</v>
      </c>
      <c r="C1751">
        <v>5.2965210954310049E-5</v>
      </c>
      <c r="D1751" t="s">
        <v>1253</v>
      </c>
      <c r="E1751" t="s">
        <v>1741</v>
      </c>
      <c r="F1751" t="s">
        <v>505</v>
      </c>
      <c r="G1751" t="s">
        <v>1273</v>
      </c>
      <c r="H1751">
        <v>38668920674.18</v>
      </c>
      <c r="I1751">
        <v>1</v>
      </c>
      <c r="J1751">
        <v>4692225</v>
      </c>
      <c r="K1751" t="s">
        <v>63</v>
      </c>
      <c r="L1751" s="48">
        <v>46204</v>
      </c>
      <c r="M1751" t="s">
        <v>2191</v>
      </c>
      <c r="N1751">
        <v>0.44</v>
      </c>
      <c r="O1751">
        <v>2064579</v>
      </c>
    </row>
    <row r="1752" spans="1:15" hidden="1" x14ac:dyDescent="0.35">
      <c r="A1752" t="s">
        <v>2093</v>
      </c>
      <c r="B1752" t="s">
        <v>2094</v>
      </c>
      <c r="C1752">
        <v>2.2365028268261719E-7</v>
      </c>
      <c r="D1752" t="s">
        <v>1253</v>
      </c>
      <c r="E1752" t="s">
        <v>1829</v>
      </c>
      <c r="F1752" t="s">
        <v>504</v>
      </c>
      <c r="G1752" t="s">
        <v>1260</v>
      </c>
      <c r="H1752">
        <v>22484075601.540001</v>
      </c>
      <c r="I1752">
        <v>3.6555</v>
      </c>
      <c r="J1752">
        <v>5.4349999999539174</v>
      </c>
      <c r="K1752" t="s">
        <v>2095</v>
      </c>
      <c r="L1752" s="48">
        <v>46204</v>
      </c>
      <c r="M1752" t="s">
        <v>1958</v>
      </c>
      <c r="N1752">
        <v>274.89999999999998</v>
      </c>
      <c r="O1752">
        <v>5461.6149232036914</v>
      </c>
    </row>
    <row r="1753" spans="1:15" hidden="1" x14ac:dyDescent="0.35">
      <c r="A1753" t="s">
        <v>1946</v>
      </c>
      <c r="B1753" t="s">
        <v>1947</v>
      </c>
      <c r="C1753">
        <v>1.1388311244253601E-6</v>
      </c>
      <c r="D1753" t="s">
        <v>1257</v>
      </c>
      <c r="E1753" t="s">
        <v>1829</v>
      </c>
      <c r="F1753" t="s">
        <v>504</v>
      </c>
      <c r="G1753" t="s">
        <v>1263</v>
      </c>
      <c r="H1753">
        <v>6913819376.2700005</v>
      </c>
      <c r="I1753">
        <v>3.6555</v>
      </c>
      <c r="J1753">
        <v>10</v>
      </c>
      <c r="K1753" t="s">
        <v>1948</v>
      </c>
      <c r="L1753" s="48">
        <v>46204</v>
      </c>
      <c r="M1753" t="s">
        <v>1945</v>
      </c>
      <c r="N1753">
        <v>231.85</v>
      </c>
      <c r="O1753">
        <v>8475.2767499999991</v>
      </c>
    </row>
    <row r="1754" spans="1:15" hidden="1" x14ac:dyDescent="0.35">
      <c r="A1754" t="s">
        <v>5</v>
      </c>
      <c r="B1754" t="s">
        <v>7</v>
      </c>
      <c r="C1754">
        <v>3.2413832783585028E-4</v>
      </c>
      <c r="D1754" t="s">
        <v>1257</v>
      </c>
      <c r="E1754" t="s">
        <v>1529</v>
      </c>
      <c r="F1754" t="s">
        <v>505</v>
      </c>
      <c r="G1754" t="s">
        <v>1263</v>
      </c>
      <c r="H1754">
        <v>6913819376.2700005</v>
      </c>
      <c r="I1754">
        <v>1</v>
      </c>
      <c r="J1754">
        <v>1914</v>
      </c>
      <c r="K1754" t="s">
        <v>1546</v>
      </c>
      <c r="L1754" s="48">
        <v>46204</v>
      </c>
      <c r="M1754" t="s">
        <v>1547</v>
      </c>
      <c r="N1754">
        <v>1171.64277563</v>
      </c>
      <c r="O1754">
        <v>2242524.2725558202</v>
      </c>
    </row>
    <row r="1755" spans="1:15" hidden="1" x14ac:dyDescent="0.35">
      <c r="A1755" t="s">
        <v>1338</v>
      </c>
      <c r="B1755" t="s">
        <v>1339</v>
      </c>
      <c r="C1755">
        <v>2.6014722906732599E-4</v>
      </c>
      <c r="D1755" t="s">
        <v>1274</v>
      </c>
      <c r="E1755" t="s">
        <v>1529</v>
      </c>
      <c r="F1755" t="s">
        <v>505</v>
      </c>
      <c r="G1755" t="s">
        <v>1260</v>
      </c>
      <c r="H1755">
        <v>14659382987.110001</v>
      </c>
      <c r="I1755">
        <v>1</v>
      </c>
      <c r="J1755">
        <v>3685</v>
      </c>
      <c r="K1755" t="s">
        <v>254</v>
      </c>
      <c r="L1755" s="48">
        <v>46204</v>
      </c>
      <c r="M1755" t="s">
        <v>1654</v>
      </c>
      <c r="N1755">
        <v>1042.30270335</v>
      </c>
      <c r="O1755">
        <v>3840885.4618447502</v>
      </c>
    </row>
    <row r="1756" spans="1:15" hidden="1" x14ac:dyDescent="0.35">
      <c r="A1756" t="s">
        <v>697</v>
      </c>
      <c r="B1756" t="s">
        <v>698</v>
      </c>
      <c r="C1756">
        <v>2.5322858416966602E-4</v>
      </c>
      <c r="D1756" t="s">
        <v>1274</v>
      </c>
      <c r="E1756" t="s">
        <v>1741</v>
      </c>
      <c r="F1756" t="s">
        <v>505</v>
      </c>
      <c r="G1756" t="s">
        <v>1266</v>
      </c>
      <c r="H1756">
        <v>13037568915.93</v>
      </c>
      <c r="I1756">
        <v>1</v>
      </c>
      <c r="J1756">
        <v>54737443</v>
      </c>
      <c r="L1756" s="48">
        <v>46204</v>
      </c>
      <c r="M1756" t="s">
        <v>1788</v>
      </c>
      <c r="N1756">
        <v>6.09793E-2</v>
      </c>
      <c r="O1756">
        <v>3337850.9579298999</v>
      </c>
    </row>
    <row r="1757" spans="1:15" hidden="1" x14ac:dyDescent="0.35">
      <c r="A1757" t="s">
        <v>1955</v>
      </c>
      <c r="B1757" t="s">
        <v>1956</v>
      </c>
      <c r="C1757">
        <v>3.3583682806979519E-4</v>
      </c>
      <c r="D1757" t="s">
        <v>1253</v>
      </c>
      <c r="E1757" t="s">
        <v>1533</v>
      </c>
      <c r="F1757" t="s">
        <v>504</v>
      </c>
      <c r="G1757" t="s">
        <v>1260</v>
      </c>
      <c r="H1757">
        <v>22484075601.540001</v>
      </c>
      <c r="I1757">
        <v>3.6555</v>
      </c>
      <c r="J1757">
        <v>16601.476999999999</v>
      </c>
      <c r="K1757" t="s">
        <v>1957</v>
      </c>
      <c r="L1757" s="48">
        <v>46204</v>
      </c>
      <c r="M1757" t="s">
        <v>1958</v>
      </c>
      <c r="N1757">
        <v>133.96</v>
      </c>
      <c r="O1757">
        <v>8129590.2212820603</v>
      </c>
    </row>
    <row r="1758" spans="1:15" hidden="1" x14ac:dyDescent="0.35">
      <c r="A1758" t="s">
        <v>139</v>
      </c>
      <c r="B1758" t="s">
        <v>141</v>
      </c>
      <c r="C1758">
        <v>1.1382098467644741E-2</v>
      </c>
      <c r="D1758" t="s">
        <v>1253</v>
      </c>
      <c r="E1758" t="s">
        <v>1817</v>
      </c>
      <c r="F1758" t="s">
        <v>504</v>
      </c>
      <c r="G1758" t="s">
        <v>1260</v>
      </c>
      <c r="H1758">
        <v>22484075601.540001</v>
      </c>
      <c r="I1758">
        <v>3.6555</v>
      </c>
      <c r="J1758">
        <v>786910.00000000105</v>
      </c>
      <c r="K1758" t="s">
        <v>140</v>
      </c>
      <c r="L1758" s="48">
        <v>46204</v>
      </c>
      <c r="M1758" t="s">
        <v>2037</v>
      </c>
      <c r="N1758">
        <v>96.344999999999999</v>
      </c>
      <c r="O1758">
        <v>277141162.05922538</v>
      </c>
    </row>
    <row r="1759" spans="1:15" hidden="1" x14ac:dyDescent="0.35">
      <c r="A1759" t="s">
        <v>5</v>
      </c>
      <c r="B1759" t="s">
        <v>7</v>
      </c>
      <c r="C1759">
        <v>1.3369977319057799E-2</v>
      </c>
      <c r="D1759" t="s">
        <v>1281</v>
      </c>
      <c r="E1759" t="s">
        <v>1529</v>
      </c>
      <c r="F1759" t="s">
        <v>505</v>
      </c>
      <c r="G1759" t="s">
        <v>1263</v>
      </c>
      <c r="H1759">
        <v>3018965271.9499998</v>
      </c>
      <c r="I1759">
        <v>1</v>
      </c>
      <c r="J1759">
        <v>35241</v>
      </c>
      <c r="K1759" t="s">
        <v>1546</v>
      </c>
      <c r="L1759" s="48">
        <v>46204</v>
      </c>
      <c r="M1759" t="s">
        <v>1547</v>
      </c>
      <c r="N1759">
        <v>1171.64277563</v>
      </c>
      <c r="O1759">
        <v>41289863.05597683</v>
      </c>
    </row>
    <row r="1760" spans="1:15" hidden="1" x14ac:dyDescent="0.35">
      <c r="A1760" t="s">
        <v>1620</v>
      </c>
      <c r="B1760" t="s">
        <v>1621</v>
      </c>
      <c r="C1760">
        <v>1.9135807272653201E-7</v>
      </c>
      <c r="D1760" t="s">
        <v>1257</v>
      </c>
      <c r="E1760" t="s">
        <v>1533</v>
      </c>
      <c r="F1760" t="s">
        <v>504</v>
      </c>
      <c r="G1760" t="s">
        <v>1273</v>
      </c>
      <c r="H1760">
        <v>7904151158.3299999</v>
      </c>
      <c r="I1760">
        <v>3.6555</v>
      </c>
      <c r="J1760">
        <v>1</v>
      </c>
      <c r="K1760" t="s">
        <v>1622</v>
      </c>
      <c r="L1760" s="48">
        <v>46204</v>
      </c>
      <c r="M1760" t="s">
        <v>1623</v>
      </c>
      <c r="N1760">
        <v>445.70240000000001</v>
      </c>
      <c r="O1760">
        <v>1629.2651232000001</v>
      </c>
    </row>
    <row r="1761" spans="1:15" hidden="1" x14ac:dyDescent="0.35">
      <c r="A1761" t="s">
        <v>697</v>
      </c>
      <c r="B1761" t="s">
        <v>698</v>
      </c>
      <c r="C1761">
        <v>8.8941516187650499E-5</v>
      </c>
      <c r="D1761" t="s">
        <v>1257</v>
      </c>
      <c r="E1761" t="s">
        <v>1741</v>
      </c>
      <c r="F1761" t="s">
        <v>505</v>
      </c>
      <c r="G1761" t="s">
        <v>1266</v>
      </c>
      <c r="H1761">
        <v>4819620516.6400003</v>
      </c>
      <c r="I1761">
        <v>1</v>
      </c>
      <c r="J1761">
        <v>7034228</v>
      </c>
      <c r="L1761" s="48">
        <v>46204</v>
      </c>
      <c r="M1761" t="s">
        <v>1788</v>
      </c>
      <c r="N1761">
        <v>6.09793E-2</v>
      </c>
      <c r="O1761">
        <v>428942.29948039999</v>
      </c>
    </row>
    <row r="1762" spans="1:15" hidden="1" x14ac:dyDescent="0.35">
      <c r="A1762" t="s">
        <v>1338</v>
      </c>
      <c r="B1762" t="s">
        <v>1339</v>
      </c>
      <c r="C1762">
        <v>6.5276688727356801E-3</v>
      </c>
      <c r="D1762" t="s">
        <v>1257</v>
      </c>
      <c r="E1762" t="s">
        <v>1529</v>
      </c>
      <c r="F1762" t="s">
        <v>505</v>
      </c>
      <c r="G1762" t="s">
        <v>1260</v>
      </c>
      <c r="H1762">
        <v>1876132204.02</v>
      </c>
      <c r="I1762">
        <v>1</v>
      </c>
      <c r="J1762">
        <v>11763</v>
      </c>
      <c r="K1762" t="s">
        <v>254</v>
      </c>
      <c r="L1762" s="48">
        <v>46204</v>
      </c>
      <c r="M1762" t="s">
        <v>1654</v>
      </c>
      <c r="N1762">
        <v>1042.30270335</v>
      </c>
      <c r="O1762">
        <v>12260606.69950605</v>
      </c>
    </row>
    <row r="1763" spans="1:15" hidden="1" x14ac:dyDescent="0.35">
      <c r="A1763" t="s">
        <v>1794</v>
      </c>
      <c r="B1763" t="s">
        <v>1795</v>
      </c>
      <c r="C1763">
        <v>3.265171025289304E-2</v>
      </c>
      <c r="D1763" t="s">
        <v>1253</v>
      </c>
      <c r="E1763" t="s">
        <v>1741</v>
      </c>
      <c r="F1763" t="s">
        <v>505</v>
      </c>
      <c r="G1763" t="s">
        <v>1273</v>
      </c>
      <c r="H1763">
        <v>38668920674.18</v>
      </c>
      <c r="I1763">
        <v>1</v>
      </c>
      <c r="J1763">
        <v>185096450</v>
      </c>
      <c r="K1763" t="s">
        <v>1796</v>
      </c>
      <c r="L1763" s="48">
        <v>46204</v>
      </c>
      <c r="M1763" t="s">
        <v>1797</v>
      </c>
      <c r="N1763">
        <v>6.9132999000000002</v>
      </c>
      <c r="O1763">
        <v>1279627269.2753551</v>
      </c>
    </row>
    <row r="1764" spans="1:15" hidden="1" x14ac:dyDescent="0.35">
      <c r="A1764" t="s">
        <v>2151</v>
      </c>
      <c r="B1764" t="s">
        <v>2152</v>
      </c>
      <c r="C1764">
        <v>3.4002884159801597E-5</v>
      </c>
      <c r="D1764" t="s">
        <v>1257</v>
      </c>
      <c r="E1764" t="s">
        <v>1829</v>
      </c>
      <c r="F1764" t="s">
        <v>504</v>
      </c>
      <c r="G1764" t="s">
        <v>1260</v>
      </c>
      <c r="H1764">
        <v>1876132204.02</v>
      </c>
      <c r="I1764">
        <v>3.6555</v>
      </c>
      <c r="J1764">
        <v>652.01700000000005</v>
      </c>
      <c r="K1764" t="s">
        <v>2153</v>
      </c>
      <c r="L1764" s="48">
        <v>46204</v>
      </c>
      <c r="M1764" t="s">
        <v>2154</v>
      </c>
      <c r="N1764">
        <v>29.24</v>
      </c>
      <c r="O1764">
        <v>69692.023715939999</v>
      </c>
    </row>
    <row r="1765" spans="1:15" hidden="1" x14ac:dyDescent="0.35">
      <c r="A1765" t="s">
        <v>1946</v>
      </c>
      <c r="B1765" t="s">
        <v>1947</v>
      </c>
      <c r="C1765">
        <v>3.50476358205652E-7</v>
      </c>
      <c r="D1765" t="s">
        <v>1274</v>
      </c>
      <c r="E1765" t="s">
        <v>1829</v>
      </c>
      <c r="F1765" t="s">
        <v>504</v>
      </c>
      <c r="G1765" t="s">
        <v>1263</v>
      </c>
      <c r="H1765">
        <v>22242246490.619999</v>
      </c>
      <c r="I1765">
        <v>3.6555</v>
      </c>
      <c r="J1765">
        <v>9.9999999999854481</v>
      </c>
      <c r="K1765" t="s">
        <v>1948</v>
      </c>
      <c r="L1765" s="48">
        <v>46204</v>
      </c>
      <c r="M1765" t="s">
        <v>1945</v>
      </c>
      <c r="N1765">
        <v>231.85</v>
      </c>
      <c r="O1765">
        <v>8475.2767499876663</v>
      </c>
    </row>
    <row r="1766" spans="1:15" hidden="1" x14ac:dyDescent="0.35">
      <c r="A1766" t="s">
        <v>1709</v>
      </c>
      <c r="B1766" t="s">
        <v>1710</v>
      </c>
      <c r="C1766">
        <v>1.478240687316925E-3</v>
      </c>
      <c r="D1766" t="s">
        <v>1253</v>
      </c>
      <c r="E1766" t="s">
        <v>1533</v>
      </c>
      <c r="F1766" t="s">
        <v>504</v>
      </c>
      <c r="G1766" t="s">
        <v>1260</v>
      </c>
      <c r="H1766">
        <v>22484075601.540001</v>
      </c>
      <c r="I1766">
        <v>3.6555</v>
      </c>
      <c r="J1766">
        <v>72292.282999999996</v>
      </c>
      <c r="K1766" t="s">
        <v>1711</v>
      </c>
      <c r="L1766" s="48">
        <v>46204</v>
      </c>
      <c r="M1766" t="s">
        <v>1712</v>
      </c>
      <c r="N1766">
        <v>135.56</v>
      </c>
      <c r="O1766">
        <v>35823687.555061139</v>
      </c>
    </row>
    <row r="1767" spans="1:15" hidden="1" x14ac:dyDescent="0.35">
      <c r="A1767" t="s">
        <v>1885</v>
      </c>
      <c r="B1767" t="s">
        <v>1886</v>
      </c>
      <c r="C1767">
        <v>1.04312127367629E-7</v>
      </c>
      <c r="D1767" t="s">
        <v>1257</v>
      </c>
      <c r="E1767" t="s">
        <v>1829</v>
      </c>
      <c r="F1767" t="s">
        <v>504</v>
      </c>
      <c r="G1767" t="s">
        <v>1266</v>
      </c>
      <c r="H1767">
        <v>4819620516.6400003</v>
      </c>
      <c r="I1767">
        <v>4.4023187000000004</v>
      </c>
      <c r="J1767">
        <v>0.51109999984419119</v>
      </c>
      <c r="K1767" t="s">
        <v>1887</v>
      </c>
      <c r="L1767" s="48">
        <v>46204</v>
      </c>
      <c r="M1767" t="s">
        <v>1878</v>
      </c>
      <c r="N1767">
        <v>253.99</v>
      </c>
      <c r="O1767">
        <v>571.48387181768749</v>
      </c>
    </row>
    <row r="1768" spans="1:15" hidden="1" x14ac:dyDescent="0.35">
      <c r="A1768" t="s">
        <v>1993</v>
      </c>
      <c r="B1768" t="s">
        <v>1994</v>
      </c>
      <c r="C1768">
        <v>8.0562735057531797E-4</v>
      </c>
      <c r="D1768" t="s">
        <v>1274</v>
      </c>
      <c r="E1768" t="s">
        <v>1829</v>
      </c>
      <c r="F1768" t="s">
        <v>504</v>
      </c>
      <c r="G1768" t="s">
        <v>1263</v>
      </c>
      <c r="H1768">
        <v>22242246490.619999</v>
      </c>
      <c r="I1768">
        <v>3.6555</v>
      </c>
      <c r="J1768">
        <v>98693.560000000056</v>
      </c>
      <c r="K1768" t="s">
        <v>1995</v>
      </c>
      <c r="L1768" s="48">
        <v>46204</v>
      </c>
      <c r="M1768" t="s">
        <v>1544</v>
      </c>
      <c r="N1768">
        <v>53.57</v>
      </c>
      <c r="O1768">
        <v>19326679.710630611</v>
      </c>
    </row>
    <row r="1769" spans="1:15" hidden="1" x14ac:dyDescent="0.35">
      <c r="A1769" t="s">
        <v>2151</v>
      </c>
      <c r="B1769" t="s">
        <v>2152</v>
      </c>
      <c r="C1769">
        <v>4.6140754615752299E-3</v>
      </c>
      <c r="D1769" t="s">
        <v>1281</v>
      </c>
      <c r="E1769" t="s">
        <v>1829</v>
      </c>
      <c r="F1769" t="s">
        <v>504</v>
      </c>
      <c r="G1769" t="s">
        <v>1260</v>
      </c>
      <c r="H1769">
        <v>5948560410.4099998</v>
      </c>
      <c r="I1769">
        <v>3.6555</v>
      </c>
      <c r="J1769">
        <v>284625.97999999888</v>
      </c>
      <c r="K1769" t="s">
        <v>2153</v>
      </c>
      <c r="L1769" s="48">
        <v>46204</v>
      </c>
      <c r="M1769" t="s">
        <v>2154</v>
      </c>
      <c r="N1769">
        <v>29.24</v>
      </c>
      <c r="O1769">
        <v>30422765.89158348</v>
      </c>
    </row>
    <row r="1770" spans="1:15" hidden="1" x14ac:dyDescent="0.35">
      <c r="A1770" t="s">
        <v>1885</v>
      </c>
      <c r="B1770" t="s">
        <v>1886</v>
      </c>
      <c r="C1770">
        <v>3.1604495347146901E-3</v>
      </c>
      <c r="D1770" t="s">
        <v>1274</v>
      </c>
      <c r="E1770" t="s">
        <v>1829</v>
      </c>
      <c r="F1770" t="s">
        <v>504</v>
      </c>
      <c r="G1770" t="s">
        <v>1266</v>
      </c>
      <c r="H1770">
        <v>13037568915.93</v>
      </c>
      <c r="I1770">
        <v>4.4023187000000004</v>
      </c>
      <c r="J1770">
        <v>42323.327499999643</v>
      </c>
      <c r="K1770" t="s">
        <v>1887</v>
      </c>
      <c r="L1770" s="48">
        <v>46204</v>
      </c>
      <c r="M1770" t="s">
        <v>1878</v>
      </c>
      <c r="N1770">
        <v>253.99</v>
      </c>
      <c r="O1770">
        <v>47323613.921505056</v>
      </c>
    </row>
    <row r="1771" spans="1:15" hidden="1" x14ac:dyDescent="0.35">
      <c r="A1771" t="s">
        <v>1422</v>
      </c>
      <c r="B1771" t="s">
        <v>1423</v>
      </c>
      <c r="C1771">
        <v>7.9267758572097342E-3</v>
      </c>
      <c r="D1771" t="s">
        <v>1253</v>
      </c>
      <c r="E1771" t="s">
        <v>1829</v>
      </c>
      <c r="F1771" t="s">
        <v>504</v>
      </c>
      <c r="G1771" t="s">
        <v>1260</v>
      </c>
      <c r="H1771">
        <v>22484075601.540001</v>
      </c>
      <c r="I1771">
        <v>3.6555</v>
      </c>
      <c r="J1771">
        <v>346982.62209999969</v>
      </c>
      <c r="K1771" t="s">
        <v>2099</v>
      </c>
      <c r="L1771" s="48">
        <v>46204</v>
      </c>
      <c r="M1771" t="s">
        <v>2100</v>
      </c>
      <c r="N1771">
        <v>154.16</v>
      </c>
      <c r="O1771">
        <v>195535769.3593424</v>
      </c>
    </row>
    <row r="1772" spans="1:15" hidden="1" x14ac:dyDescent="0.35">
      <c r="A1772" t="s">
        <v>1336</v>
      </c>
      <c r="B1772" t="s">
        <v>1337</v>
      </c>
      <c r="C1772">
        <v>5.44455958856892E-4</v>
      </c>
      <c r="D1772" t="s">
        <v>1257</v>
      </c>
      <c r="E1772" t="s">
        <v>1529</v>
      </c>
      <c r="F1772" t="s">
        <v>505</v>
      </c>
      <c r="G1772" t="s">
        <v>1263</v>
      </c>
      <c r="H1772">
        <v>6913819376.2700005</v>
      </c>
      <c r="I1772">
        <v>1</v>
      </c>
      <c r="J1772">
        <v>12064.086614073871</v>
      </c>
      <c r="K1772" t="s">
        <v>254</v>
      </c>
      <c r="L1772" s="48">
        <v>46204</v>
      </c>
      <c r="M1772" t="s">
        <v>1654</v>
      </c>
      <c r="N1772">
        <v>312.20655147399998</v>
      </c>
      <c r="O1772">
        <v>3766486.8784636469</v>
      </c>
    </row>
    <row r="1773" spans="1:15" hidden="1" x14ac:dyDescent="0.35">
      <c r="A1773" t="s">
        <v>1798</v>
      </c>
      <c r="B1773" t="s">
        <v>1799</v>
      </c>
      <c r="C1773">
        <v>3.4854792510147628E-2</v>
      </c>
      <c r="D1773" t="s">
        <v>1253</v>
      </c>
      <c r="E1773" t="s">
        <v>1741</v>
      </c>
      <c r="F1773" t="s">
        <v>505</v>
      </c>
      <c r="G1773" t="s">
        <v>1273</v>
      </c>
      <c r="H1773">
        <v>38668920674.18</v>
      </c>
      <c r="I1773">
        <v>3.6555</v>
      </c>
      <c r="J1773">
        <v>13014653</v>
      </c>
      <c r="K1773" t="s">
        <v>1800</v>
      </c>
      <c r="L1773" s="48">
        <v>46204</v>
      </c>
      <c r="M1773" t="s">
        <v>1577</v>
      </c>
      <c r="N1773">
        <v>32.090000000000003</v>
      </c>
      <c r="O1773">
        <v>1526683805.0917349</v>
      </c>
    </row>
    <row r="1774" spans="1:15" hidden="1" x14ac:dyDescent="0.35">
      <c r="A1774" t="s">
        <v>1812</v>
      </c>
      <c r="B1774" t="s">
        <v>1813</v>
      </c>
      <c r="C1774">
        <v>1.614516458839241E-3</v>
      </c>
      <c r="D1774" t="s">
        <v>1253</v>
      </c>
      <c r="E1774" t="s">
        <v>1533</v>
      </c>
      <c r="F1774" t="s">
        <v>504</v>
      </c>
      <c r="G1774" t="s">
        <v>1260</v>
      </c>
      <c r="H1774">
        <v>22484075601.540001</v>
      </c>
      <c r="I1774">
        <v>3.6555</v>
      </c>
      <c r="J1774">
        <v>61312.272935858971</v>
      </c>
      <c r="K1774" t="s">
        <v>1706</v>
      </c>
      <c r="L1774" s="48">
        <v>46204</v>
      </c>
      <c r="M1774" t="s">
        <v>1609</v>
      </c>
      <c r="N1774">
        <v>174.72</v>
      </c>
      <c r="O1774">
        <v>39159471.836639918</v>
      </c>
    </row>
    <row r="1775" spans="1:15" hidden="1" x14ac:dyDescent="0.35">
      <c r="A1775" t="s">
        <v>697</v>
      </c>
      <c r="B1775" t="s">
        <v>698</v>
      </c>
      <c r="C1775">
        <v>2.0686259538845778E-3</v>
      </c>
      <c r="D1775" t="s">
        <v>1281</v>
      </c>
      <c r="E1775" t="s">
        <v>1741</v>
      </c>
      <c r="F1775" t="s">
        <v>505</v>
      </c>
      <c r="G1775" t="s">
        <v>1266</v>
      </c>
      <c r="H1775">
        <v>3464528509.8000002</v>
      </c>
      <c r="I1775">
        <v>1</v>
      </c>
      <c r="J1775">
        <v>120185058</v>
      </c>
      <c r="L1775" s="48">
        <v>46204</v>
      </c>
      <c r="M1775" t="s">
        <v>1788</v>
      </c>
      <c r="N1775">
        <v>6.09793E-2</v>
      </c>
      <c r="O1775">
        <v>7328800.7072994001</v>
      </c>
    </row>
    <row r="1776" spans="1:15" hidden="1" x14ac:dyDescent="0.35">
      <c r="A1776" t="s">
        <v>253</v>
      </c>
      <c r="B1776" t="s">
        <v>255</v>
      </c>
      <c r="C1776">
        <v>5.0896639318662802E-4</v>
      </c>
      <c r="D1776" t="s">
        <v>1274</v>
      </c>
      <c r="E1776" t="s">
        <v>1529</v>
      </c>
      <c r="F1776" t="s">
        <v>505</v>
      </c>
      <c r="G1776" t="s">
        <v>1260</v>
      </c>
      <c r="H1776">
        <v>14659382987.110001</v>
      </c>
      <c r="I1776">
        <v>1</v>
      </c>
      <c r="J1776">
        <v>694.33</v>
      </c>
      <c r="K1776" t="s">
        <v>254</v>
      </c>
      <c r="L1776" s="48">
        <v>46204</v>
      </c>
      <c r="M1776" t="s">
        <v>1654</v>
      </c>
      <c r="N1776">
        <v>10825.227161162</v>
      </c>
      <c r="O1776">
        <v>7516279.9748096121</v>
      </c>
    </row>
    <row r="1777" spans="1:15" hidden="1" x14ac:dyDescent="0.35">
      <c r="A1777" t="s">
        <v>1606</v>
      </c>
      <c r="B1777" t="s">
        <v>1607</v>
      </c>
      <c r="C1777">
        <v>3.4474515554227333E-8</v>
      </c>
      <c r="D1777" t="s">
        <v>1253</v>
      </c>
      <c r="E1777" t="s">
        <v>1533</v>
      </c>
      <c r="F1777" t="s">
        <v>504</v>
      </c>
      <c r="G1777" t="s">
        <v>1260</v>
      </c>
      <c r="H1777">
        <v>22484075601.540001</v>
      </c>
      <c r="I1777">
        <v>3.6555</v>
      </c>
      <c r="J1777">
        <v>1</v>
      </c>
      <c r="K1777" t="s">
        <v>1608</v>
      </c>
      <c r="L1777" s="48">
        <v>46204</v>
      </c>
      <c r="M1777" t="s">
        <v>1609</v>
      </c>
      <c r="N1777">
        <v>228.41</v>
      </c>
      <c r="O1777">
        <v>834.95275500000002</v>
      </c>
    </row>
    <row r="1778" spans="1:15" hidden="1" x14ac:dyDescent="0.35">
      <c r="A1778" t="s">
        <v>1390</v>
      </c>
      <c r="B1778" t="s">
        <v>1391</v>
      </c>
      <c r="C1778">
        <v>2.2355317565541811E-3</v>
      </c>
      <c r="D1778" t="s">
        <v>1253</v>
      </c>
      <c r="E1778" t="s">
        <v>1741</v>
      </c>
      <c r="F1778" t="s">
        <v>505</v>
      </c>
      <c r="G1778" t="s">
        <v>1273</v>
      </c>
      <c r="H1778">
        <v>38668920674.18</v>
      </c>
      <c r="I1778">
        <v>3.6555</v>
      </c>
      <c r="J1778">
        <v>2185730</v>
      </c>
      <c r="K1778" t="s">
        <v>1764</v>
      </c>
      <c r="L1778" s="48">
        <v>46204</v>
      </c>
      <c r="M1778" t="s">
        <v>1765</v>
      </c>
      <c r="N1778">
        <v>11.7804</v>
      </c>
      <c r="O1778">
        <v>94124642.231105998</v>
      </c>
    </row>
    <row r="1779" spans="1:15" hidden="1" x14ac:dyDescent="0.35">
      <c r="A1779" t="s">
        <v>313</v>
      </c>
      <c r="B1779" t="s">
        <v>315</v>
      </c>
      <c r="C1779">
        <v>1.4888969380976891E-2</v>
      </c>
      <c r="D1779" t="s">
        <v>1281</v>
      </c>
      <c r="E1779" t="s">
        <v>1741</v>
      </c>
      <c r="F1779" t="s">
        <v>505</v>
      </c>
      <c r="G1779" t="s">
        <v>1266</v>
      </c>
      <c r="H1779">
        <v>3464528509.8000002</v>
      </c>
      <c r="I1779">
        <v>1</v>
      </c>
      <c r="J1779">
        <v>116916822</v>
      </c>
      <c r="K1779" t="s">
        <v>517</v>
      </c>
      <c r="L1779" s="48">
        <v>46204</v>
      </c>
      <c r="M1779" t="s">
        <v>1599</v>
      </c>
      <c r="N1779">
        <v>0.45116830000000002</v>
      </c>
      <c r="O1779">
        <v>52749163.823142603</v>
      </c>
    </row>
    <row r="1780" spans="1:15" hidden="1" x14ac:dyDescent="0.35">
      <c r="A1780" t="s">
        <v>508</v>
      </c>
      <c r="B1780" t="s">
        <v>510</v>
      </c>
      <c r="C1780">
        <v>2.1083024940516588E-3</v>
      </c>
      <c r="D1780" t="s">
        <v>1257</v>
      </c>
      <c r="E1780" t="s">
        <v>1529</v>
      </c>
      <c r="F1780" t="s">
        <v>505</v>
      </c>
      <c r="G1780" t="s">
        <v>1260</v>
      </c>
      <c r="H1780">
        <v>1876132204.02</v>
      </c>
      <c r="I1780">
        <v>1</v>
      </c>
      <c r="J1780">
        <v>356.57</v>
      </c>
      <c r="K1780" t="s">
        <v>254</v>
      </c>
      <c r="L1780" s="48">
        <v>46204</v>
      </c>
      <c r="M1780" t="s">
        <v>1654</v>
      </c>
      <c r="N1780">
        <v>11122.827663811</v>
      </c>
      <c r="O1780">
        <v>3966066.6600850881</v>
      </c>
    </row>
    <row r="1781" spans="1:15" hidden="1" x14ac:dyDescent="0.35">
      <c r="A1781" t="s">
        <v>1336</v>
      </c>
      <c r="B1781" t="s">
        <v>1337</v>
      </c>
      <c r="C1781">
        <v>2.3388899913353899E-6</v>
      </c>
      <c r="D1781" t="s">
        <v>1274</v>
      </c>
      <c r="E1781" t="s">
        <v>1529</v>
      </c>
      <c r="F1781" t="s">
        <v>505</v>
      </c>
      <c r="G1781" t="s">
        <v>1263</v>
      </c>
      <c r="H1781">
        <v>22242246490.619999</v>
      </c>
      <c r="I1781">
        <v>1</v>
      </c>
      <c r="J1781">
        <v>168.40000000000009</v>
      </c>
      <c r="K1781" t="s">
        <v>254</v>
      </c>
      <c r="L1781" s="48">
        <v>46204</v>
      </c>
      <c r="M1781" t="s">
        <v>1654</v>
      </c>
      <c r="N1781">
        <v>312.20655147399998</v>
      </c>
      <c r="O1781">
        <v>52575.583268221628</v>
      </c>
    </row>
    <row r="1782" spans="1:15" hidden="1" x14ac:dyDescent="0.35">
      <c r="A1782" t="s">
        <v>1426</v>
      </c>
      <c r="B1782" t="s">
        <v>1427</v>
      </c>
      <c r="C1782">
        <v>6.5613242038755302E-8</v>
      </c>
      <c r="D1782" t="s">
        <v>1281</v>
      </c>
      <c r="E1782" t="s">
        <v>1829</v>
      </c>
      <c r="F1782" t="s">
        <v>504</v>
      </c>
      <c r="G1782" t="s">
        <v>1260</v>
      </c>
      <c r="H1782">
        <v>5948560410.4099998</v>
      </c>
      <c r="I1782">
        <v>4.4023187000000004</v>
      </c>
      <c r="J1782">
        <v>0.53220725416167625</v>
      </c>
      <c r="K1782" t="s">
        <v>1506</v>
      </c>
      <c r="L1782" s="48">
        <v>46204</v>
      </c>
      <c r="M1782" t="s">
        <v>2119</v>
      </c>
      <c r="N1782">
        <v>192.36</v>
      </c>
      <c r="O1782">
        <v>450.68908241716508</v>
      </c>
    </row>
    <row r="1783" spans="1:15" hidden="1" x14ac:dyDescent="0.35">
      <c r="A1783" t="s">
        <v>2105</v>
      </c>
      <c r="B1783" t="s">
        <v>2106</v>
      </c>
      <c r="C1783">
        <v>7.0128975769776195E-11</v>
      </c>
      <c r="D1783" t="s">
        <v>1257</v>
      </c>
      <c r="E1783" t="s">
        <v>1829</v>
      </c>
      <c r="F1783" t="s">
        <v>504</v>
      </c>
      <c r="G1783" t="s">
        <v>1263</v>
      </c>
      <c r="H1783">
        <v>6913819376.2700005</v>
      </c>
      <c r="I1783">
        <v>3.6555</v>
      </c>
      <c r="J1783">
        <v>2.7272728075331538E-3</v>
      </c>
      <c r="K1783" t="s">
        <v>2107</v>
      </c>
      <c r="L1783" s="48">
        <v>46204</v>
      </c>
      <c r="M1783" t="s">
        <v>2104</v>
      </c>
      <c r="N1783">
        <v>51.45</v>
      </c>
      <c r="O1783">
        <v>0.51293312873138164</v>
      </c>
    </row>
    <row r="1784" spans="1:15" hidden="1" x14ac:dyDescent="0.35">
      <c r="A1784" t="s">
        <v>2184</v>
      </c>
      <c r="B1784" t="s">
        <v>594</v>
      </c>
      <c r="C1784">
        <v>3.7092079770018702E-2</v>
      </c>
      <c r="D1784" t="s">
        <v>1274</v>
      </c>
      <c r="E1784" t="s">
        <v>1741</v>
      </c>
      <c r="F1784" t="s">
        <v>504</v>
      </c>
      <c r="G1784" t="s">
        <v>1266</v>
      </c>
      <c r="H1784">
        <v>13037568915.93</v>
      </c>
      <c r="I1784">
        <v>3.6555</v>
      </c>
      <c r="J1784">
        <v>1650980.9999996829</v>
      </c>
      <c r="K1784" t="s">
        <v>2185</v>
      </c>
      <c r="L1784" s="48">
        <v>46204</v>
      </c>
      <c r="M1784" t="s">
        <v>2186</v>
      </c>
      <c r="N1784">
        <v>88.16</v>
      </c>
      <c r="O1784">
        <v>532059797.77117771</v>
      </c>
    </row>
    <row r="1785" spans="1:15" hidden="1" x14ac:dyDescent="0.35">
      <c r="A1785" t="s">
        <v>2101</v>
      </c>
      <c r="B1785" t="s">
        <v>2102</v>
      </c>
      <c r="C1785">
        <v>1.271297329307308E-3</v>
      </c>
      <c r="D1785" t="s">
        <v>1253</v>
      </c>
      <c r="E1785" t="s">
        <v>1829</v>
      </c>
      <c r="F1785" t="s">
        <v>504</v>
      </c>
      <c r="G1785" t="s">
        <v>1260</v>
      </c>
      <c r="H1785">
        <v>22484075601.540001</v>
      </c>
      <c r="I1785">
        <v>3.6555</v>
      </c>
      <c r="J1785">
        <v>88257.360000000044</v>
      </c>
      <c r="K1785" t="s">
        <v>2103</v>
      </c>
      <c r="L1785" s="48">
        <v>46204</v>
      </c>
      <c r="M1785" t="s">
        <v>2104</v>
      </c>
      <c r="N1785">
        <v>97.12</v>
      </c>
      <c r="O1785">
        <v>31333318.583097622</v>
      </c>
    </row>
    <row r="1786" spans="1:15" hidden="1" x14ac:dyDescent="0.35">
      <c r="A1786" t="s">
        <v>1959</v>
      </c>
      <c r="B1786" t="s">
        <v>1960</v>
      </c>
      <c r="C1786">
        <v>5.78762475073017E-6</v>
      </c>
      <c r="D1786" t="s">
        <v>1257</v>
      </c>
      <c r="E1786" t="s">
        <v>1829</v>
      </c>
      <c r="F1786" t="s">
        <v>504</v>
      </c>
      <c r="G1786" t="s">
        <v>1263</v>
      </c>
      <c r="H1786">
        <v>6913819376.2700005</v>
      </c>
      <c r="I1786">
        <v>3.6555</v>
      </c>
      <c r="J1786">
        <v>10</v>
      </c>
      <c r="K1786" t="s">
        <v>1961</v>
      </c>
      <c r="L1786" s="48">
        <v>46204</v>
      </c>
      <c r="M1786" t="s">
        <v>1962</v>
      </c>
      <c r="N1786">
        <v>1186.354</v>
      </c>
      <c r="O1786">
        <v>43367.170469999997</v>
      </c>
    </row>
    <row r="1787" spans="1:15" hidden="1" x14ac:dyDescent="0.35">
      <c r="A1787" t="s">
        <v>2184</v>
      </c>
      <c r="B1787" t="s">
        <v>594</v>
      </c>
      <c r="C1787">
        <v>1.84212981334794E-2</v>
      </c>
      <c r="D1787" t="s">
        <v>1257</v>
      </c>
      <c r="E1787" t="s">
        <v>1741</v>
      </c>
      <c r="F1787" t="s">
        <v>504</v>
      </c>
      <c r="G1787" t="s">
        <v>1266</v>
      </c>
      <c r="H1787">
        <v>4819620516.6400003</v>
      </c>
      <c r="I1787">
        <v>3.6555</v>
      </c>
      <c r="J1787">
        <v>300000</v>
      </c>
      <c r="K1787" t="s">
        <v>2185</v>
      </c>
      <c r="L1787" s="48">
        <v>46204</v>
      </c>
      <c r="M1787" t="s">
        <v>2186</v>
      </c>
      <c r="N1787">
        <v>88.16</v>
      </c>
      <c r="O1787">
        <v>96680664</v>
      </c>
    </row>
    <row r="1788" spans="1:15" hidden="1" x14ac:dyDescent="0.35">
      <c r="A1788" t="s">
        <v>1426</v>
      </c>
      <c r="B1788" t="s">
        <v>1427</v>
      </c>
      <c r="C1788">
        <v>2.4518363973764499E-7</v>
      </c>
      <c r="D1788" t="s">
        <v>1257</v>
      </c>
      <c r="E1788" t="s">
        <v>1829</v>
      </c>
      <c r="F1788" t="s">
        <v>504</v>
      </c>
      <c r="G1788" t="s">
        <v>1260</v>
      </c>
      <c r="H1788">
        <v>1876132204.02</v>
      </c>
      <c r="I1788">
        <v>4.4023187000000004</v>
      </c>
      <c r="J1788">
        <v>0.6182072552703346</v>
      </c>
      <c r="K1788" t="s">
        <v>1506</v>
      </c>
      <c r="L1788" s="48">
        <v>46204</v>
      </c>
      <c r="M1788" t="s">
        <v>2119</v>
      </c>
      <c r="N1788">
        <v>192.36</v>
      </c>
      <c r="O1788">
        <v>523.51646551736224</v>
      </c>
    </row>
    <row r="1789" spans="1:15" hidden="1" x14ac:dyDescent="0.35">
      <c r="A1789" t="s">
        <v>2108</v>
      </c>
      <c r="B1789" t="s">
        <v>2109</v>
      </c>
      <c r="C1789">
        <v>5.7969941631266326E-3</v>
      </c>
      <c r="D1789" t="s">
        <v>1253</v>
      </c>
      <c r="E1789" t="s">
        <v>1829</v>
      </c>
      <c r="F1789" t="s">
        <v>504</v>
      </c>
      <c r="G1789" t="s">
        <v>1260</v>
      </c>
      <c r="H1789">
        <v>22484075601.540001</v>
      </c>
      <c r="I1789">
        <v>3.6555</v>
      </c>
      <c r="J1789">
        <v>133541.74</v>
      </c>
      <c r="K1789" t="s">
        <v>2110</v>
      </c>
      <c r="L1789" s="48">
        <v>46204</v>
      </c>
      <c r="M1789" t="s">
        <v>2104</v>
      </c>
      <c r="N1789">
        <v>290.42</v>
      </c>
      <c r="O1789">
        <v>141771958.83413941</v>
      </c>
    </row>
    <row r="1790" spans="1:15" hidden="1" x14ac:dyDescent="0.35">
      <c r="A1790" t="s">
        <v>66</v>
      </c>
      <c r="B1790" t="s">
        <v>675</v>
      </c>
      <c r="C1790">
        <v>1.0220805856889899E-7</v>
      </c>
      <c r="D1790" t="s">
        <v>1253</v>
      </c>
      <c r="E1790" t="s">
        <v>1741</v>
      </c>
      <c r="F1790" t="s">
        <v>505</v>
      </c>
      <c r="G1790" t="s">
        <v>1273</v>
      </c>
      <c r="H1790">
        <v>38668920674.18</v>
      </c>
      <c r="I1790">
        <v>3.6555</v>
      </c>
      <c r="J1790">
        <v>445</v>
      </c>
      <c r="K1790" t="s">
        <v>1778</v>
      </c>
      <c r="L1790" s="48">
        <v>46204</v>
      </c>
      <c r="M1790" t="s">
        <v>1779</v>
      </c>
      <c r="N1790">
        <v>2.6458914999999998</v>
      </c>
      <c r="O1790">
        <v>4304.0650883212493</v>
      </c>
    </row>
    <row r="1791" spans="1:15" hidden="1" x14ac:dyDescent="0.35">
      <c r="A1791" t="s">
        <v>1722</v>
      </c>
      <c r="B1791" t="s">
        <v>1723</v>
      </c>
      <c r="C1791">
        <v>1.257382869662179E-2</v>
      </c>
      <c r="D1791" t="s">
        <v>1274</v>
      </c>
      <c r="E1791" t="s">
        <v>1529</v>
      </c>
      <c r="F1791" t="s">
        <v>505</v>
      </c>
      <c r="G1791" t="s">
        <v>1260</v>
      </c>
      <c r="H1791">
        <v>14659382987.110001</v>
      </c>
      <c r="I1791">
        <v>1</v>
      </c>
      <c r="J1791">
        <v>18300</v>
      </c>
      <c r="K1791" t="s">
        <v>1724</v>
      </c>
      <c r="L1791" s="48">
        <v>46204</v>
      </c>
      <c r="M1791" t="s">
        <v>1725</v>
      </c>
      <c r="N1791">
        <v>10145.814098268</v>
      </c>
      <c r="O1791">
        <v>185668397.9983044</v>
      </c>
    </row>
    <row r="1792" spans="1:15" hidden="1" x14ac:dyDescent="0.35">
      <c r="A1792" t="s">
        <v>2111</v>
      </c>
      <c r="B1792" t="s">
        <v>2112</v>
      </c>
      <c r="C1792">
        <v>1.011801211127919E-7</v>
      </c>
      <c r="D1792" t="s">
        <v>1253</v>
      </c>
      <c r="E1792" t="s">
        <v>1829</v>
      </c>
      <c r="F1792" t="s">
        <v>504</v>
      </c>
      <c r="G1792" t="s">
        <v>1260</v>
      </c>
      <c r="H1792">
        <v>22484075601.540001</v>
      </c>
      <c r="I1792">
        <v>3.6555</v>
      </c>
      <c r="J1792">
        <v>3.7199999996658182</v>
      </c>
      <c r="K1792" t="s">
        <v>2113</v>
      </c>
      <c r="L1792" s="48">
        <v>46204</v>
      </c>
      <c r="M1792" t="s">
        <v>2114</v>
      </c>
      <c r="N1792">
        <v>181.5017</v>
      </c>
      <c r="O1792">
        <v>2468.143607160277</v>
      </c>
    </row>
    <row r="1793" spans="1:15" hidden="1" x14ac:dyDescent="0.35">
      <c r="A1793" t="s">
        <v>507</v>
      </c>
      <c r="B1793" t="s">
        <v>509</v>
      </c>
      <c r="C1793">
        <v>2.3562216149723201E-4</v>
      </c>
      <c r="D1793" t="s">
        <v>1274</v>
      </c>
      <c r="E1793" t="s">
        <v>1529</v>
      </c>
      <c r="F1793" t="s">
        <v>505</v>
      </c>
      <c r="G1793" t="s">
        <v>1263</v>
      </c>
      <c r="H1793">
        <v>22242246490.619999</v>
      </c>
      <c r="I1793">
        <v>1</v>
      </c>
      <c r="J1793">
        <v>4761</v>
      </c>
      <c r="K1793" t="s">
        <v>254</v>
      </c>
      <c r="L1793" s="48">
        <v>46204</v>
      </c>
      <c r="M1793" t="s">
        <v>1654</v>
      </c>
      <c r="N1793">
        <v>1113.420727339</v>
      </c>
      <c r="O1793">
        <v>5300996.0828609793</v>
      </c>
    </row>
    <row r="1794" spans="1:15" hidden="1" x14ac:dyDescent="0.35">
      <c r="A1794" t="s">
        <v>313</v>
      </c>
      <c r="B1794" t="s">
        <v>315</v>
      </c>
      <c r="C1794">
        <v>6.5805269423894292E-4</v>
      </c>
      <c r="D1794" t="s">
        <v>1257</v>
      </c>
      <c r="E1794" t="s">
        <v>1741</v>
      </c>
      <c r="F1794" t="s">
        <v>505</v>
      </c>
      <c r="G1794" t="s">
        <v>1266</v>
      </c>
      <c r="H1794">
        <v>4819620516.6400003</v>
      </c>
      <c r="I1794">
        <v>1</v>
      </c>
      <c r="J1794">
        <v>7034228</v>
      </c>
      <c r="K1794" t="s">
        <v>517</v>
      </c>
      <c r="L1794" s="48">
        <v>46204</v>
      </c>
      <c r="M1794" t="s">
        <v>1599</v>
      </c>
      <c r="N1794">
        <v>0.45116830000000002</v>
      </c>
      <c r="O1794">
        <v>3173620.6885723998</v>
      </c>
    </row>
    <row r="1795" spans="1:15" hidden="1" x14ac:dyDescent="0.35">
      <c r="A1795" t="s">
        <v>313</v>
      </c>
      <c r="B1795" t="s">
        <v>315</v>
      </c>
      <c r="C1795">
        <v>1.9397946360347311E-3</v>
      </c>
      <c r="D1795" t="s">
        <v>1274</v>
      </c>
      <c r="E1795" t="s">
        <v>1741</v>
      </c>
      <c r="F1795" t="s">
        <v>505</v>
      </c>
      <c r="G1795" t="s">
        <v>1266</v>
      </c>
      <c r="H1795">
        <v>13037568915.93</v>
      </c>
      <c r="I1795">
        <v>1</v>
      </c>
      <c r="J1795">
        <v>56672372</v>
      </c>
      <c r="K1795" t="s">
        <v>517</v>
      </c>
      <c r="L1795" s="48">
        <v>46204</v>
      </c>
      <c r="M1795" t="s">
        <v>1599</v>
      </c>
      <c r="N1795">
        <v>0.45116830000000002</v>
      </c>
      <c r="O1795">
        <v>25568777.7322076</v>
      </c>
    </row>
    <row r="1796" spans="1:15" hidden="1" x14ac:dyDescent="0.35">
      <c r="A1796" t="s">
        <v>507</v>
      </c>
      <c r="B1796" t="s">
        <v>509</v>
      </c>
      <c r="C1796">
        <v>5.1951936863538764E-3</v>
      </c>
      <c r="D1796" t="s">
        <v>1257</v>
      </c>
      <c r="E1796" t="s">
        <v>1529</v>
      </c>
      <c r="F1796" t="s">
        <v>505</v>
      </c>
      <c r="G1796" t="s">
        <v>1263</v>
      </c>
      <c r="H1796">
        <v>6913819376.2700005</v>
      </c>
      <c r="I1796">
        <v>1</v>
      </c>
      <c r="J1796">
        <v>32305.999999999989</v>
      </c>
      <c r="K1796" t="s">
        <v>254</v>
      </c>
      <c r="L1796" s="48">
        <v>46204</v>
      </c>
      <c r="M1796" t="s">
        <v>1654</v>
      </c>
      <c r="N1796">
        <v>1113.420727339</v>
      </c>
      <c r="O1796">
        <v>35970170.017413728</v>
      </c>
    </row>
    <row r="1797" spans="1:15" hidden="1" x14ac:dyDescent="0.35">
      <c r="A1797" t="s">
        <v>1722</v>
      </c>
      <c r="B1797" t="s">
        <v>1723</v>
      </c>
      <c r="C1797">
        <v>1.7823323763264148E-2</v>
      </c>
      <c r="D1797" t="s">
        <v>1257</v>
      </c>
      <c r="E1797" t="s">
        <v>1529</v>
      </c>
      <c r="F1797" t="s">
        <v>505</v>
      </c>
      <c r="G1797" t="s">
        <v>1260</v>
      </c>
      <c r="H1797">
        <v>1876132204.02</v>
      </c>
      <c r="I1797">
        <v>1</v>
      </c>
      <c r="J1797">
        <v>3300</v>
      </c>
      <c r="K1797" t="s">
        <v>1724</v>
      </c>
      <c r="L1797" s="48">
        <v>46204</v>
      </c>
      <c r="M1797" t="s">
        <v>1725</v>
      </c>
      <c r="N1797">
        <v>10145.814098268</v>
      </c>
      <c r="O1797">
        <v>33481186.5242844</v>
      </c>
    </row>
    <row r="1798" spans="1:15" hidden="1" x14ac:dyDescent="0.35">
      <c r="A1798" t="s">
        <v>2115</v>
      </c>
      <c r="B1798" t="s">
        <v>2116</v>
      </c>
      <c r="C1798">
        <v>1.8277323779412039E-4</v>
      </c>
      <c r="D1798" t="s">
        <v>1253</v>
      </c>
      <c r="E1798" t="s">
        <v>1533</v>
      </c>
      <c r="F1798" t="s">
        <v>504</v>
      </c>
      <c r="G1798" t="s">
        <v>1260</v>
      </c>
      <c r="H1798">
        <v>22484075601.540001</v>
      </c>
      <c r="I1798">
        <v>3.6555</v>
      </c>
      <c r="J1798">
        <v>8504.430126786041</v>
      </c>
      <c r="K1798" t="s">
        <v>2117</v>
      </c>
      <c r="L1798" s="48">
        <v>46204</v>
      </c>
      <c r="M1798" t="s">
        <v>2114</v>
      </c>
      <c r="N1798">
        <v>143.29249999999999</v>
      </c>
      <c r="O1798">
        <v>4454669.2626867676</v>
      </c>
    </row>
    <row r="1799" spans="1:15" hidden="1" x14ac:dyDescent="0.35">
      <c r="A1799" t="s">
        <v>1394</v>
      </c>
      <c r="B1799" t="s">
        <v>1395</v>
      </c>
      <c r="C1799">
        <v>2.7364414596093791E-4</v>
      </c>
      <c r="D1799" t="s">
        <v>1253</v>
      </c>
      <c r="E1799" t="s">
        <v>1741</v>
      </c>
      <c r="F1799" t="s">
        <v>505</v>
      </c>
      <c r="G1799" t="s">
        <v>1273</v>
      </c>
      <c r="H1799">
        <v>38668920674.18</v>
      </c>
      <c r="I1799">
        <v>3.6555</v>
      </c>
      <c r="J1799">
        <v>138000</v>
      </c>
      <c r="L1799" s="48">
        <v>46204</v>
      </c>
      <c r="M1799" t="s">
        <v>2192</v>
      </c>
      <c r="N1799">
        <v>23.55</v>
      </c>
      <c r="O1799">
        <v>11880009.449999999</v>
      </c>
    </row>
    <row r="1800" spans="1:15" hidden="1" x14ac:dyDescent="0.35">
      <c r="A1800" t="s">
        <v>1426</v>
      </c>
      <c r="B1800" t="s">
        <v>1427</v>
      </c>
      <c r="C1800">
        <v>6.2674827161215402E-8</v>
      </c>
      <c r="D1800" t="s">
        <v>1274</v>
      </c>
      <c r="E1800" t="s">
        <v>1829</v>
      </c>
      <c r="F1800" t="s">
        <v>504</v>
      </c>
      <c r="G1800" t="s">
        <v>1260</v>
      </c>
      <c r="H1800">
        <v>14659382987.110001</v>
      </c>
      <c r="I1800">
        <v>4.4023187000000004</v>
      </c>
      <c r="J1800">
        <v>1.2422072553663379</v>
      </c>
      <c r="K1800" t="s">
        <v>1506</v>
      </c>
      <c r="L1800" s="48">
        <v>46204</v>
      </c>
      <c r="M1800" t="s">
        <v>2119</v>
      </c>
      <c r="N1800">
        <v>192.36</v>
      </c>
      <c r="O1800">
        <v>1051.938401281029</v>
      </c>
    </row>
    <row r="1801" spans="1:15" hidden="1" x14ac:dyDescent="0.35">
      <c r="A1801" t="s">
        <v>1424</v>
      </c>
      <c r="B1801" t="s">
        <v>1425</v>
      </c>
      <c r="C1801">
        <v>6.8761058618875267E-8</v>
      </c>
      <c r="D1801" t="s">
        <v>1253</v>
      </c>
      <c r="E1801" t="s">
        <v>1829</v>
      </c>
      <c r="F1801" t="s">
        <v>504</v>
      </c>
      <c r="G1801" t="s">
        <v>1260</v>
      </c>
      <c r="H1801">
        <v>22484075601.540001</v>
      </c>
      <c r="I1801">
        <v>4.4023187000000004</v>
      </c>
      <c r="J1801">
        <v>3.016362706172913</v>
      </c>
      <c r="K1801" t="s">
        <v>2118</v>
      </c>
      <c r="L1801" s="48">
        <v>46204</v>
      </c>
      <c r="M1801" t="s">
        <v>2119</v>
      </c>
      <c r="N1801">
        <v>132.97</v>
      </c>
      <c r="O1801">
        <v>1765.7072933014731</v>
      </c>
    </row>
    <row r="1802" spans="1:15" hidden="1" x14ac:dyDescent="0.35">
      <c r="A1802" t="s">
        <v>2184</v>
      </c>
      <c r="B1802" t="s">
        <v>594</v>
      </c>
      <c r="C1802">
        <v>7.9474350281259196E-2</v>
      </c>
      <c r="D1802" t="s">
        <v>1281</v>
      </c>
      <c r="E1802" t="s">
        <v>1741</v>
      </c>
      <c r="F1802" t="s">
        <v>504</v>
      </c>
      <c r="G1802" t="s">
        <v>1266</v>
      </c>
      <c r="H1802">
        <v>3464528509.8000002</v>
      </c>
      <c r="I1802">
        <v>3.6555</v>
      </c>
      <c r="J1802">
        <v>950790.00000122399</v>
      </c>
      <c r="K1802" t="s">
        <v>2185</v>
      </c>
      <c r="L1802" s="48">
        <v>46204</v>
      </c>
      <c r="M1802" t="s">
        <v>2186</v>
      </c>
      <c r="N1802">
        <v>88.16</v>
      </c>
      <c r="O1802">
        <v>306410028.41559452</v>
      </c>
    </row>
    <row r="1803" spans="1:15" hidden="1" x14ac:dyDescent="0.35">
      <c r="A1803" t="s">
        <v>1959</v>
      </c>
      <c r="B1803" t="s">
        <v>1960</v>
      </c>
      <c r="C1803">
        <v>1.296565192453916E-5</v>
      </c>
      <c r="D1803" t="s">
        <v>1281</v>
      </c>
      <c r="E1803" t="s">
        <v>1829</v>
      </c>
      <c r="F1803" t="s">
        <v>504</v>
      </c>
      <c r="G1803" t="s">
        <v>1263</v>
      </c>
      <c r="H1803">
        <v>3018965271.9499998</v>
      </c>
      <c r="I1803">
        <v>3.6555</v>
      </c>
      <c r="J1803">
        <v>10</v>
      </c>
      <c r="K1803" t="s">
        <v>1961</v>
      </c>
      <c r="L1803" s="48">
        <v>46204</v>
      </c>
      <c r="M1803" t="s">
        <v>1962</v>
      </c>
      <c r="N1803">
        <v>1186.354</v>
      </c>
      <c r="O1803">
        <v>43367.170469999997</v>
      </c>
    </row>
    <row r="1804" spans="1:15" hidden="1" x14ac:dyDescent="0.35">
      <c r="A1804" t="s">
        <v>1959</v>
      </c>
      <c r="B1804" t="s">
        <v>1960</v>
      </c>
      <c r="C1804">
        <v>1.7811470039715251E-6</v>
      </c>
      <c r="D1804" t="s">
        <v>1274</v>
      </c>
      <c r="E1804" t="s">
        <v>1829</v>
      </c>
      <c r="F1804" t="s">
        <v>504</v>
      </c>
      <c r="G1804" t="s">
        <v>1263</v>
      </c>
      <c r="H1804">
        <v>22242246490.619999</v>
      </c>
      <c r="I1804">
        <v>3.6555</v>
      </c>
      <c r="J1804">
        <v>10</v>
      </c>
      <c r="K1804" t="s">
        <v>1961</v>
      </c>
      <c r="L1804" s="48">
        <v>46204</v>
      </c>
      <c r="M1804" t="s">
        <v>1962</v>
      </c>
      <c r="N1804">
        <v>1186.354</v>
      </c>
      <c r="O1804">
        <v>43367.170469999997</v>
      </c>
    </row>
    <row r="1805" spans="1:15" hidden="1" x14ac:dyDescent="0.35">
      <c r="A1805" t="s">
        <v>1426</v>
      </c>
      <c r="B1805" t="s">
        <v>1427</v>
      </c>
      <c r="C1805">
        <v>7.8681266811210786E-8</v>
      </c>
      <c r="D1805" t="s">
        <v>1253</v>
      </c>
      <c r="E1805" t="s">
        <v>1829</v>
      </c>
      <c r="F1805" t="s">
        <v>504</v>
      </c>
      <c r="G1805" t="s">
        <v>1260</v>
      </c>
      <c r="H1805">
        <v>22484075601.540001</v>
      </c>
      <c r="I1805">
        <v>4.4023187000000004</v>
      </c>
      <c r="J1805">
        <v>2.3926217647983492</v>
      </c>
      <c r="K1805" t="s">
        <v>1506</v>
      </c>
      <c r="L1805" s="48">
        <v>46204</v>
      </c>
      <c r="M1805" t="s">
        <v>2119</v>
      </c>
      <c r="N1805">
        <v>192.36</v>
      </c>
      <c r="O1805">
        <v>2026.1439492155571</v>
      </c>
    </row>
    <row r="1806" spans="1:15" hidden="1" x14ac:dyDescent="0.35">
      <c r="A1806" t="s">
        <v>2155</v>
      </c>
      <c r="B1806" t="s">
        <v>2156</v>
      </c>
      <c r="C1806">
        <v>5.2875649834910442E-10</v>
      </c>
      <c r="D1806" t="s">
        <v>1274</v>
      </c>
      <c r="E1806" t="s">
        <v>1829</v>
      </c>
      <c r="F1806" t="s">
        <v>504</v>
      </c>
      <c r="G1806" t="s">
        <v>1260</v>
      </c>
      <c r="H1806">
        <v>14659382987.110001</v>
      </c>
      <c r="I1806">
        <v>5.0888216000000002</v>
      </c>
      <c r="J1806">
        <v>0.93000033099087887</v>
      </c>
      <c r="K1806" t="s">
        <v>2157</v>
      </c>
      <c r="L1806" s="48">
        <v>46204</v>
      </c>
      <c r="M1806" t="s">
        <v>2158</v>
      </c>
      <c r="N1806">
        <v>1.847059</v>
      </c>
      <c r="O1806">
        <v>8.7414020852775458</v>
      </c>
    </row>
    <row r="1807" spans="1:15" hidden="1" x14ac:dyDescent="0.35">
      <c r="A1807" t="s">
        <v>2124</v>
      </c>
      <c r="B1807" t="s">
        <v>2125</v>
      </c>
      <c r="C1807">
        <v>1.8187331432534998E-2</v>
      </c>
      <c r="D1807" t="s">
        <v>1281</v>
      </c>
      <c r="E1807" t="s">
        <v>1829</v>
      </c>
      <c r="F1807" t="s">
        <v>504</v>
      </c>
      <c r="G1807" t="s">
        <v>1266</v>
      </c>
      <c r="H1807">
        <v>3464528509.8000002</v>
      </c>
      <c r="I1807">
        <v>3.6555</v>
      </c>
      <c r="J1807">
        <v>242306.72770115011</v>
      </c>
      <c r="K1807" t="s">
        <v>2126</v>
      </c>
      <c r="L1807" s="48">
        <v>46204</v>
      </c>
      <c r="M1807" t="s">
        <v>2127</v>
      </c>
      <c r="N1807">
        <v>79.989999999999995</v>
      </c>
      <c r="O1807">
        <v>70851321.926493198</v>
      </c>
    </row>
    <row r="1808" spans="1:15" hidden="1" x14ac:dyDescent="0.35">
      <c r="A1808" t="s">
        <v>70</v>
      </c>
      <c r="B1808" t="s">
        <v>71</v>
      </c>
      <c r="C1808">
        <v>3.8965716444645782E-3</v>
      </c>
      <c r="D1808" t="s">
        <v>1253</v>
      </c>
      <c r="E1808" t="s">
        <v>1741</v>
      </c>
      <c r="F1808" t="s">
        <v>505</v>
      </c>
      <c r="G1808" t="s">
        <v>1273</v>
      </c>
      <c r="H1808">
        <v>38668920674.18</v>
      </c>
      <c r="I1808">
        <v>3.6555</v>
      </c>
      <c r="J1808">
        <v>8802826</v>
      </c>
      <c r="L1808" s="48">
        <v>46204</v>
      </c>
      <c r="M1808" t="s">
        <v>1801</v>
      </c>
      <c r="N1808">
        <v>5.0631000000000004</v>
      </c>
      <c r="O1808">
        <v>162924130.10595331</v>
      </c>
    </row>
    <row r="1809" spans="1:15" hidden="1" x14ac:dyDescent="0.35">
      <c r="A1809" t="s">
        <v>1384</v>
      </c>
      <c r="B1809" t="s">
        <v>1385</v>
      </c>
      <c r="C1809">
        <v>2.4072283908267598E-3</v>
      </c>
      <c r="D1809" t="s">
        <v>1274</v>
      </c>
      <c r="E1809" t="s">
        <v>1741</v>
      </c>
      <c r="F1809" t="s">
        <v>505</v>
      </c>
      <c r="G1809" t="s">
        <v>1266</v>
      </c>
      <c r="H1809">
        <v>13037568915.93</v>
      </c>
      <c r="I1809">
        <v>1</v>
      </c>
      <c r="J1809">
        <v>3962868</v>
      </c>
      <c r="K1809" t="s">
        <v>1764</v>
      </c>
      <c r="L1809" s="48">
        <v>46204</v>
      </c>
      <c r="M1809" t="s">
        <v>1765</v>
      </c>
      <c r="N1809">
        <v>8.0142061000000009</v>
      </c>
      <c r="O1809">
        <v>31759240.899094809</v>
      </c>
    </row>
    <row r="1810" spans="1:15" hidden="1" x14ac:dyDescent="0.35">
      <c r="A1810" t="s">
        <v>253</v>
      </c>
      <c r="B1810" t="s">
        <v>255</v>
      </c>
      <c r="C1810">
        <v>6.7398050763539999E-5</v>
      </c>
      <c r="D1810" t="s">
        <v>1274</v>
      </c>
      <c r="E1810" t="s">
        <v>1529</v>
      </c>
      <c r="F1810" t="s">
        <v>505</v>
      </c>
      <c r="G1810" t="s">
        <v>1263</v>
      </c>
      <c r="H1810">
        <v>22242246490.619999</v>
      </c>
      <c r="I1810">
        <v>1</v>
      </c>
      <c r="J1810">
        <v>139.91871447243611</v>
      </c>
      <c r="K1810" t="s">
        <v>254</v>
      </c>
      <c r="L1810" s="48">
        <v>46204</v>
      </c>
      <c r="M1810" t="s">
        <v>1654</v>
      </c>
      <c r="N1810">
        <v>10825.227161162</v>
      </c>
      <c r="O1810">
        <v>1514651.8682618861</v>
      </c>
    </row>
    <row r="1811" spans="1:15" hidden="1" x14ac:dyDescent="0.35">
      <c r="A1811" t="s">
        <v>2120</v>
      </c>
      <c r="B1811" t="s">
        <v>2121</v>
      </c>
      <c r="C1811">
        <v>3.7024243841493751E-8</v>
      </c>
      <c r="D1811" t="s">
        <v>1253</v>
      </c>
      <c r="E1811" t="s">
        <v>1829</v>
      </c>
      <c r="F1811" t="s">
        <v>504</v>
      </c>
      <c r="G1811" t="s">
        <v>1260</v>
      </c>
      <c r="H1811">
        <v>22484075601.540001</v>
      </c>
      <c r="I1811">
        <v>3.6555</v>
      </c>
      <c r="J1811">
        <v>3.722000003024732</v>
      </c>
      <c r="K1811" t="s">
        <v>2122</v>
      </c>
      <c r="L1811" s="48">
        <v>46204</v>
      </c>
      <c r="M1811" t="s">
        <v>2123</v>
      </c>
      <c r="N1811">
        <v>66.349999999999994</v>
      </c>
      <c r="O1811">
        <v>902.74290658362577</v>
      </c>
    </row>
    <row r="1812" spans="1:15" hidden="1" x14ac:dyDescent="0.35">
      <c r="A1812" t="s">
        <v>1346</v>
      </c>
      <c r="B1812" t="s">
        <v>1347</v>
      </c>
      <c r="C1812">
        <v>3.3609885713652601E-2</v>
      </c>
      <c r="D1812" t="s">
        <v>1257</v>
      </c>
      <c r="E1812" t="s">
        <v>1529</v>
      </c>
      <c r="F1812" t="s">
        <v>505</v>
      </c>
      <c r="G1812" t="s">
        <v>1260</v>
      </c>
      <c r="H1812">
        <v>1876132204.02</v>
      </c>
      <c r="I1812">
        <v>1</v>
      </c>
      <c r="J1812">
        <v>59692.639999999999</v>
      </c>
      <c r="L1812" s="48">
        <v>46204</v>
      </c>
      <c r="M1812" t="s">
        <v>1530</v>
      </c>
      <c r="N1812">
        <v>1058.729722</v>
      </c>
      <c r="O1812">
        <v>63198372.15264608</v>
      </c>
    </row>
    <row r="1813" spans="1:15" hidden="1" x14ac:dyDescent="0.35">
      <c r="A1813" t="s">
        <v>1802</v>
      </c>
      <c r="B1813" t="s">
        <v>1803</v>
      </c>
      <c r="C1813">
        <v>4.8989556346987406E-3</v>
      </c>
      <c r="D1813" t="s">
        <v>1253</v>
      </c>
      <c r="E1813" t="s">
        <v>1741</v>
      </c>
      <c r="F1813" t="s">
        <v>505</v>
      </c>
      <c r="G1813" t="s">
        <v>1273</v>
      </c>
      <c r="H1813">
        <v>38668920674.18</v>
      </c>
      <c r="I1813">
        <v>5.0888216000000002</v>
      </c>
      <c r="J1813">
        <v>9454422</v>
      </c>
      <c r="L1813" s="48">
        <v>46204</v>
      </c>
      <c r="M1813" t="s">
        <v>1804</v>
      </c>
      <c r="N1813">
        <v>4.6079999999999997</v>
      </c>
      <c r="O1813">
        <v>221699482.6250428</v>
      </c>
    </row>
    <row r="1814" spans="1:15" hidden="1" x14ac:dyDescent="0.35">
      <c r="A1814" t="s">
        <v>1346</v>
      </c>
      <c r="B1814" t="s">
        <v>1347</v>
      </c>
      <c r="C1814">
        <v>1.0941578112200459E-2</v>
      </c>
      <c r="D1814" t="s">
        <v>1274</v>
      </c>
      <c r="E1814" t="s">
        <v>1529</v>
      </c>
      <c r="F1814" t="s">
        <v>505</v>
      </c>
      <c r="G1814" t="s">
        <v>1260</v>
      </c>
      <c r="H1814">
        <v>14659382987.110001</v>
      </c>
      <c r="I1814">
        <v>1</v>
      </c>
      <c r="J1814">
        <v>152753.79999999999</v>
      </c>
      <c r="L1814" s="48">
        <v>46204</v>
      </c>
      <c r="M1814" t="s">
        <v>1530</v>
      </c>
      <c r="N1814">
        <v>1058.729722</v>
      </c>
      <c r="O1814">
        <v>161724988.20844361</v>
      </c>
    </row>
    <row r="1815" spans="1:15" hidden="1" x14ac:dyDescent="0.35">
      <c r="A1815" t="s">
        <v>1406</v>
      </c>
      <c r="B1815" t="s">
        <v>1407</v>
      </c>
      <c r="C1815">
        <v>3.8800613902106491E-3</v>
      </c>
      <c r="D1815" t="s">
        <v>1253</v>
      </c>
      <c r="E1815" t="s">
        <v>1533</v>
      </c>
      <c r="F1815" t="s">
        <v>504</v>
      </c>
      <c r="G1815" t="s">
        <v>1260</v>
      </c>
      <c r="H1815">
        <v>22484075601.540001</v>
      </c>
      <c r="I1815">
        <v>3.6555</v>
      </c>
      <c r="J1815">
        <v>22953745.991674632</v>
      </c>
      <c r="K1815" t="s">
        <v>1495</v>
      </c>
      <c r="L1815" s="48">
        <v>46204</v>
      </c>
      <c r="M1815" t="s">
        <v>1721</v>
      </c>
      <c r="N1815">
        <v>1.125</v>
      </c>
      <c r="O1815">
        <v>94395845.781637445</v>
      </c>
    </row>
    <row r="1816" spans="1:15" hidden="1" x14ac:dyDescent="0.35">
      <c r="A1816" t="s">
        <v>1384</v>
      </c>
      <c r="B1816" t="s">
        <v>1385</v>
      </c>
      <c r="C1816">
        <v>1.9612929462243002E-3</v>
      </c>
      <c r="D1816" t="s">
        <v>1257</v>
      </c>
      <c r="E1816" t="s">
        <v>1741</v>
      </c>
      <c r="F1816" t="s">
        <v>505</v>
      </c>
      <c r="G1816" t="s">
        <v>1266</v>
      </c>
      <c r="H1816">
        <v>4819620516.6400003</v>
      </c>
      <c r="I1816">
        <v>1</v>
      </c>
      <c r="J1816">
        <v>1181340</v>
      </c>
      <c r="K1816" t="s">
        <v>1764</v>
      </c>
      <c r="L1816" s="48">
        <v>46204</v>
      </c>
      <c r="M1816" t="s">
        <v>1765</v>
      </c>
      <c r="N1816">
        <v>8.0142061000000009</v>
      </c>
      <c r="O1816">
        <v>9467502.234174002</v>
      </c>
    </row>
    <row r="1817" spans="1:15" hidden="1" x14ac:dyDescent="0.35">
      <c r="A1817" t="s">
        <v>253</v>
      </c>
      <c r="B1817" t="s">
        <v>255</v>
      </c>
      <c r="C1817">
        <v>5.1990114186590002E-4</v>
      </c>
      <c r="D1817" t="s">
        <v>1257</v>
      </c>
      <c r="E1817" t="s">
        <v>1529</v>
      </c>
      <c r="F1817" t="s">
        <v>505</v>
      </c>
      <c r="G1817" t="s">
        <v>1263</v>
      </c>
      <c r="H1817">
        <v>6913819376.2700005</v>
      </c>
      <c r="I1817">
        <v>1</v>
      </c>
      <c r="J1817">
        <v>332.16100107134201</v>
      </c>
      <c r="K1817" t="s">
        <v>254</v>
      </c>
      <c r="L1817" s="48">
        <v>46204</v>
      </c>
      <c r="M1817" t="s">
        <v>1654</v>
      </c>
      <c r="N1817">
        <v>10825.227161162</v>
      </c>
      <c r="O1817">
        <v>3595718.2906762511</v>
      </c>
    </row>
    <row r="1818" spans="1:15" hidden="1" x14ac:dyDescent="0.35">
      <c r="A1818" t="s">
        <v>2033</v>
      </c>
      <c r="B1818" t="s">
        <v>2034</v>
      </c>
      <c r="C1818">
        <v>3.3710969169364201E-3</v>
      </c>
      <c r="D1818" t="s">
        <v>1274</v>
      </c>
      <c r="E1818" t="s">
        <v>1829</v>
      </c>
      <c r="F1818" t="s">
        <v>504</v>
      </c>
      <c r="G1818" t="s">
        <v>1263</v>
      </c>
      <c r="H1818">
        <v>22242246490.619999</v>
      </c>
      <c r="I1818">
        <v>3.6555</v>
      </c>
      <c r="J1818">
        <v>777625.96048500086</v>
      </c>
      <c r="K1818" t="s">
        <v>2035</v>
      </c>
      <c r="L1818" s="48">
        <v>46204</v>
      </c>
      <c r="M1818" t="s">
        <v>2036</v>
      </c>
      <c r="N1818">
        <v>29.942799999999998</v>
      </c>
      <c r="O1818">
        <v>85115753.567430392</v>
      </c>
    </row>
    <row r="1819" spans="1:15" hidden="1" x14ac:dyDescent="0.35">
      <c r="A1819" t="s">
        <v>2124</v>
      </c>
      <c r="B1819" t="s">
        <v>2125</v>
      </c>
      <c r="C1819">
        <v>1.2855633021487071E-2</v>
      </c>
      <c r="D1819" t="s">
        <v>1274</v>
      </c>
      <c r="E1819" t="s">
        <v>1829</v>
      </c>
      <c r="F1819" t="s">
        <v>504</v>
      </c>
      <c r="G1819" t="s">
        <v>1266</v>
      </c>
      <c r="H1819">
        <v>13037568915.93</v>
      </c>
      <c r="I1819">
        <v>3.6555</v>
      </c>
      <c r="J1819">
        <v>637225.62063218048</v>
      </c>
      <c r="K1819" t="s">
        <v>2126</v>
      </c>
      <c r="L1819" s="48">
        <v>46204</v>
      </c>
      <c r="M1819" t="s">
        <v>2127</v>
      </c>
      <c r="N1819">
        <v>79.989999999999995</v>
      </c>
      <c r="O1819">
        <v>186326966.7151126</v>
      </c>
    </row>
    <row r="1820" spans="1:15" hidden="1" x14ac:dyDescent="0.35">
      <c r="A1820" t="s">
        <v>2155</v>
      </c>
      <c r="B1820" t="s">
        <v>2156</v>
      </c>
      <c r="C1820">
        <v>4.0222890882540501E-9</v>
      </c>
      <c r="D1820" t="s">
        <v>1257</v>
      </c>
      <c r="E1820" t="s">
        <v>1829</v>
      </c>
      <c r="F1820" t="s">
        <v>504</v>
      </c>
      <c r="G1820" t="s">
        <v>1260</v>
      </c>
      <c r="H1820">
        <v>1876132204.02</v>
      </c>
      <c r="I1820">
        <v>5.0888216000000002</v>
      </c>
      <c r="J1820">
        <v>0.89999968899064697</v>
      </c>
      <c r="K1820" t="s">
        <v>2157</v>
      </c>
      <c r="L1820" s="48">
        <v>46204</v>
      </c>
      <c r="M1820" t="s">
        <v>2158</v>
      </c>
      <c r="N1820">
        <v>1.847059</v>
      </c>
      <c r="O1820">
        <v>8.4594154388200362</v>
      </c>
    </row>
    <row r="1821" spans="1:15" hidden="1" x14ac:dyDescent="0.35">
      <c r="A1821" t="s">
        <v>2124</v>
      </c>
      <c r="B1821" t="s">
        <v>2125</v>
      </c>
      <c r="C1821">
        <v>1.2110638997697791E-2</v>
      </c>
      <c r="D1821" t="s">
        <v>1253</v>
      </c>
      <c r="E1821" t="s">
        <v>1829</v>
      </c>
      <c r="F1821" t="s">
        <v>504</v>
      </c>
      <c r="G1821" t="s">
        <v>1260</v>
      </c>
      <c r="H1821">
        <v>22484075601.540001</v>
      </c>
      <c r="I1821">
        <v>3.6555</v>
      </c>
      <c r="J1821">
        <v>1034208.23</v>
      </c>
      <c r="K1821" t="s">
        <v>2126</v>
      </c>
      <c r="L1821" s="48">
        <v>46204</v>
      </c>
      <c r="M1821" t="s">
        <v>2127</v>
      </c>
      <c r="N1821">
        <v>79.989999999999995</v>
      </c>
      <c r="O1821">
        <v>302406049.29935229</v>
      </c>
    </row>
    <row r="1822" spans="1:15" hidden="1" x14ac:dyDescent="0.35">
      <c r="A1822" t="s">
        <v>1808</v>
      </c>
      <c r="B1822" t="s">
        <v>1809</v>
      </c>
      <c r="C1822">
        <v>1.3471152010076581E-3</v>
      </c>
      <c r="D1822" t="s">
        <v>1253</v>
      </c>
      <c r="E1822" t="s">
        <v>1741</v>
      </c>
      <c r="F1822" t="s">
        <v>505</v>
      </c>
      <c r="G1822" t="s">
        <v>1273</v>
      </c>
      <c r="H1822">
        <v>38668920674.18</v>
      </c>
      <c r="I1822">
        <v>3.6555</v>
      </c>
      <c r="J1822">
        <v>1211912</v>
      </c>
      <c r="K1822" t="s">
        <v>1810</v>
      </c>
      <c r="L1822" s="48">
        <v>46204</v>
      </c>
      <c r="M1822" t="s">
        <v>1811</v>
      </c>
      <c r="N1822">
        <v>13.63</v>
      </c>
      <c r="O1822">
        <v>60382867.027079999</v>
      </c>
    </row>
    <row r="1823" spans="1:15" hidden="1" x14ac:dyDescent="0.35">
      <c r="A1823" t="s">
        <v>2155</v>
      </c>
      <c r="B1823" t="s">
        <v>2156</v>
      </c>
      <c r="C1823">
        <v>1.6115437380167701E-9</v>
      </c>
      <c r="D1823" t="s">
        <v>1281</v>
      </c>
      <c r="E1823" t="s">
        <v>1829</v>
      </c>
      <c r="F1823" t="s">
        <v>504</v>
      </c>
      <c r="G1823" t="s">
        <v>1260</v>
      </c>
      <c r="H1823">
        <v>5948560410.4099998</v>
      </c>
      <c r="I1823">
        <v>5.0888216000000002</v>
      </c>
      <c r="J1823">
        <v>1.159999649971724</v>
      </c>
      <c r="K1823" t="s">
        <v>2157</v>
      </c>
      <c r="L1823" s="48">
        <v>46204</v>
      </c>
      <c r="M1823" t="s">
        <v>2158</v>
      </c>
      <c r="N1823">
        <v>1.847059</v>
      </c>
      <c r="O1823">
        <v>10.90324704334272</v>
      </c>
    </row>
    <row r="1824" spans="1:15" hidden="1" x14ac:dyDescent="0.35">
      <c r="A1824" t="s">
        <v>2131</v>
      </c>
      <c r="B1824" t="s">
        <v>2132</v>
      </c>
      <c r="C1824">
        <v>1.6751385306316599E-11</v>
      </c>
      <c r="D1824" t="s">
        <v>1257</v>
      </c>
      <c r="E1824" t="s">
        <v>1829</v>
      </c>
      <c r="F1824" t="s">
        <v>504</v>
      </c>
      <c r="G1824" t="s">
        <v>1266</v>
      </c>
      <c r="H1824">
        <v>4819620516.6400003</v>
      </c>
      <c r="I1824">
        <v>3.6555</v>
      </c>
      <c r="J1824">
        <v>1.578947005327791E-3</v>
      </c>
      <c r="K1824" t="s">
        <v>2133</v>
      </c>
      <c r="L1824" s="48">
        <v>46204</v>
      </c>
      <c r="M1824" t="s">
        <v>2134</v>
      </c>
      <c r="N1824">
        <v>15.074</v>
      </c>
      <c r="O1824">
        <v>8.7004727887206298E-2</v>
      </c>
    </row>
    <row r="1825" spans="1:15" hidden="1" x14ac:dyDescent="0.35">
      <c r="A1825" t="s">
        <v>2033</v>
      </c>
      <c r="B1825" t="s">
        <v>2034</v>
      </c>
      <c r="C1825">
        <v>1.8404630197648309E-2</v>
      </c>
      <c r="D1825" t="s">
        <v>1281</v>
      </c>
      <c r="E1825" t="s">
        <v>1829</v>
      </c>
      <c r="F1825" t="s">
        <v>504</v>
      </c>
      <c r="G1825" t="s">
        <v>1263</v>
      </c>
      <c r="H1825">
        <v>3018965271.9499998</v>
      </c>
      <c r="I1825">
        <v>3.6555</v>
      </c>
      <c r="J1825">
        <v>583219.47061427764</v>
      </c>
      <c r="K1825" t="s">
        <v>2035</v>
      </c>
      <c r="L1825" s="48">
        <v>46204</v>
      </c>
      <c r="M1825" t="s">
        <v>2036</v>
      </c>
      <c r="N1825">
        <v>29.942799999999998</v>
      </c>
      <c r="O1825">
        <v>63836815.202994451</v>
      </c>
    </row>
    <row r="1826" spans="1:15" hidden="1" x14ac:dyDescent="0.35">
      <c r="A1826" t="s">
        <v>2131</v>
      </c>
      <c r="B1826" t="s">
        <v>2132</v>
      </c>
      <c r="C1826">
        <v>4.1190976170524061E-3</v>
      </c>
      <c r="D1826" t="s">
        <v>1253</v>
      </c>
      <c r="E1826" t="s">
        <v>1829</v>
      </c>
      <c r="F1826" t="s">
        <v>504</v>
      </c>
      <c r="G1826" t="s">
        <v>1260</v>
      </c>
      <c r="H1826">
        <v>22484075601.540001</v>
      </c>
      <c r="I1826">
        <v>3.6555</v>
      </c>
      <c r="J1826">
        <v>1839917.86</v>
      </c>
      <c r="K1826" t="s">
        <v>2133</v>
      </c>
      <c r="L1826" s="48">
        <v>46204</v>
      </c>
      <c r="M1826" t="s">
        <v>2134</v>
      </c>
      <c r="N1826">
        <v>15.074</v>
      </c>
      <c r="O1826">
        <v>101385006.719005</v>
      </c>
    </row>
    <row r="1827" spans="1:15" hidden="1" x14ac:dyDescent="0.35">
      <c r="A1827" t="s">
        <v>1370</v>
      </c>
      <c r="B1827" t="s">
        <v>1371</v>
      </c>
      <c r="C1827">
        <v>1.68233487779133E-3</v>
      </c>
      <c r="D1827" t="s">
        <v>1274</v>
      </c>
      <c r="E1827" t="s">
        <v>1529</v>
      </c>
      <c r="F1827" t="s">
        <v>505</v>
      </c>
      <c r="G1827" t="s">
        <v>1260</v>
      </c>
      <c r="H1827">
        <v>14659382987.110001</v>
      </c>
      <c r="I1827">
        <v>1</v>
      </c>
      <c r="J1827">
        <v>2357</v>
      </c>
      <c r="L1827" s="48">
        <v>46204</v>
      </c>
      <c r="M1827" t="s">
        <v>1720</v>
      </c>
      <c r="N1827">
        <v>10560.625817530999</v>
      </c>
      <c r="O1827">
        <v>24891395.05192057</v>
      </c>
    </row>
    <row r="1828" spans="1:15" hidden="1" x14ac:dyDescent="0.35">
      <c r="A1828" t="s">
        <v>2139</v>
      </c>
      <c r="B1828" t="s">
        <v>2140</v>
      </c>
      <c r="C1828">
        <v>6.2908310025523687E-5</v>
      </c>
      <c r="D1828" t="s">
        <v>1253</v>
      </c>
      <c r="E1828" t="s">
        <v>1829</v>
      </c>
      <c r="F1828" t="s">
        <v>504</v>
      </c>
      <c r="G1828" t="s">
        <v>1260</v>
      </c>
      <c r="H1828">
        <v>22484075601.540001</v>
      </c>
      <c r="I1828">
        <v>3.6555</v>
      </c>
      <c r="J1828">
        <v>5650</v>
      </c>
      <c r="K1828" t="s">
        <v>2141</v>
      </c>
      <c r="L1828" s="48">
        <v>46204</v>
      </c>
      <c r="M1828" t="s">
        <v>2142</v>
      </c>
      <c r="N1828">
        <v>74.5</v>
      </c>
      <c r="O1828">
        <v>1538691.3374999999</v>
      </c>
    </row>
    <row r="1829" spans="1:15" hidden="1" x14ac:dyDescent="0.35">
      <c r="A1829" t="s">
        <v>1384</v>
      </c>
      <c r="B1829" t="s">
        <v>1385</v>
      </c>
      <c r="C1829">
        <v>3.8594876933465299E-3</v>
      </c>
      <c r="D1829" t="s">
        <v>1281</v>
      </c>
      <c r="E1829" t="s">
        <v>1741</v>
      </c>
      <c r="F1829" t="s">
        <v>505</v>
      </c>
      <c r="G1829" t="s">
        <v>1266</v>
      </c>
      <c r="H1829">
        <v>3464528509.8000002</v>
      </c>
      <c r="I1829">
        <v>1</v>
      </c>
      <c r="J1829">
        <v>1707728</v>
      </c>
      <c r="K1829" t="s">
        <v>1764</v>
      </c>
      <c r="L1829" s="48">
        <v>46204</v>
      </c>
      <c r="M1829" t="s">
        <v>1765</v>
      </c>
      <c r="N1829">
        <v>8.0142061000000009</v>
      </c>
      <c r="O1829">
        <v>13686084.154740799</v>
      </c>
    </row>
    <row r="1830" spans="1:15" hidden="1" x14ac:dyDescent="0.35">
      <c r="A1830" t="s">
        <v>508</v>
      </c>
      <c r="B1830" t="s">
        <v>510</v>
      </c>
      <c r="C1830">
        <v>2.0526250391886109E-4</v>
      </c>
      <c r="D1830" t="s">
        <v>1257</v>
      </c>
      <c r="E1830" t="s">
        <v>1529</v>
      </c>
      <c r="F1830" t="s">
        <v>505</v>
      </c>
      <c r="G1830" t="s">
        <v>1263</v>
      </c>
      <c r="H1830">
        <v>6913819376.2700005</v>
      </c>
      <c r="I1830">
        <v>1</v>
      </c>
      <c r="J1830">
        <v>127.8</v>
      </c>
      <c r="K1830" t="s">
        <v>254</v>
      </c>
      <c r="L1830" s="48">
        <v>46204</v>
      </c>
      <c r="M1830" t="s">
        <v>1654</v>
      </c>
      <c r="N1830">
        <v>11122.827663811</v>
      </c>
      <c r="O1830">
        <v>1421497.3754350459</v>
      </c>
    </row>
    <row r="1831" spans="1:15" hidden="1" x14ac:dyDescent="0.35">
      <c r="A1831" t="s">
        <v>85</v>
      </c>
      <c r="B1831" t="s">
        <v>1414</v>
      </c>
      <c r="C1831">
        <v>1.066165956807425E-4</v>
      </c>
      <c r="D1831" t="s">
        <v>1253</v>
      </c>
      <c r="E1831" t="s">
        <v>1817</v>
      </c>
      <c r="F1831" t="s">
        <v>504</v>
      </c>
      <c r="G1831" t="s">
        <v>1273</v>
      </c>
      <c r="H1831">
        <v>38668920674.18</v>
      </c>
      <c r="I1831">
        <v>3.6555</v>
      </c>
      <c r="J1831">
        <v>139</v>
      </c>
      <c r="K1831" t="s">
        <v>86</v>
      </c>
      <c r="L1831" s="48">
        <v>46204</v>
      </c>
      <c r="M1831" t="s">
        <v>1819</v>
      </c>
      <c r="N1831">
        <v>8816.86</v>
      </c>
      <c r="O1831">
        <v>4479974.4104699995</v>
      </c>
    </row>
    <row r="1832" spans="1:15" hidden="1" x14ac:dyDescent="0.35">
      <c r="A1832" t="s">
        <v>1370</v>
      </c>
      <c r="B1832" t="s">
        <v>1371</v>
      </c>
      <c r="C1832">
        <v>8.9769985612489014E-3</v>
      </c>
      <c r="D1832" t="s">
        <v>1257</v>
      </c>
      <c r="E1832" t="s">
        <v>1529</v>
      </c>
      <c r="F1832" t="s">
        <v>505</v>
      </c>
      <c r="G1832" t="s">
        <v>1260</v>
      </c>
      <c r="H1832">
        <v>1876132204.02</v>
      </c>
      <c r="I1832">
        <v>1</v>
      </c>
      <c r="J1832">
        <v>1600</v>
      </c>
      <c r="L1832" s="48">
        <v>46204</v>
      </c>
      <c r="M1832" t="s">
        <v>1720</v>
      </c>
      <c r="N1832">
        <v>10560.625817530999</v>
      </c>
      <c r="O1832">
        <v>16897001.308049601</v>
      </c>
    </row>
    <row r="1833" spans="1:15" hidden="1" x14ac:dyDescent="0.35">
      <c r="A1833" t="s">
        <v>508</v>
      </c>
      <c r="B1833" t="s">
        <v>510</v>
      </c>
      <c r="C1833">
        <v>1.0681516973200999E-3</v>
      </c>
      <c r="D1833" t="s">
        <v>1274</v>
      </c>
      <c r="E1833" t="s">
        <v>1529</v>
      </c>
      <c r="F1833" t="s">
        <v>505</v>
      </c>
      <c r="G1833" t="s">
        <v>1263</v>
      </c>
      <c r="H1833">
        <v>22242246490.619999</v>
      </c>
      <c r="I1833">
        <v>1</v>
      </c>
      <c r="J1833">
        <v>2161</v>
      </c>
      <c r="K1833" t="s">
        <v>254</v>
      </c>
      <c r="L1833" s="48">
        <v>46204</v>
      </c>
      <c r="M1833" t="s">
        <v>1654</v>
      </c>
      <c r="N1833">
        <v>11122.827663811</v>
      </c>
      <c r="O1833">
        <v>24036430.581495568</v>
      </c>
    </row>
    <row r="1834" spans="1:15" hidden="1" x14ac:dyDescent="0.35">
      <c r="A1834" t="s">
        <v>302</v>
      </c>
      <c r="B1834" t="s">
        <v>304</v>
      </c>
      <c r="C1834">
        <v>8.0474322671604866E-3</v>
      </c>
      <c r="D1834" t="s">
        <v>1257</v>
      </c>
      <c r="E1834" t="s">
        <v>1741</v>
      </c>
      <c r="F1834" t="s">
        <v>505</v>
      </c>
      <c r="G1834" t="s">
        <v>1266</v>
      </c>
      <c r="H1834">
        <v>4819620516.6400003</v>
      </c>
      <c r="I1834">
        <v>1</v>
      </c>
      <c r="J1834">
        <v>9109267</v>
      </c>
      <c r="K1834" t="s">
        <v>1776</v>
      </c>
      <c r="L1834" s="48">
        <v>46204</v>
      </c>
      <c r="M1834" t="s">
        <v>1777</v>
      </c>
      <c r="N1834">
        <v>4.2636405999999996</v>
      </c>
      <c r="O1834">
        <v>38838640.617440186</v>
      </c>
    </row>
    <row r="1835" spans="1:15" hidden="1" x14ac:dyDescent="0.35">
      <c r="A1835" t="s">
        <v>2143</v>
      </c>
      <c r="B1835" t="s">
        <v>2144</v>
      </c>
      <c r="C1835">
        <v>1.1497275368566959E-7</v>
      </c>
      <c r="D1835" t="s">
        <v>1253</v>
      </c>
      <c r="E1835" t="s">
        <v>1829</v>
      </c>
      <c r="F1835" t="s">
        <v>504</v>
      </c>
      <c r="G1835" t="s">
        <v>1260</v>
      </c>
      <c r="H1835">
        <v>22484075601.540001</v>
      </c>
      <c r="I1835">
        <v>3.6555</v>
      </c>
      <c r="J1835">
        <v>3.0259999998015701</v>
      </c>
      <c r="K1835" t="s">
        <v>2145</v>
      </c>
      <c r="L1835" s="48">
        <v>46204</v>
      </c>
      <c r="M1835" t="s">
        <v>2146</v>
      </c>
      <c r="N1835">
        <v>250.46199999999999</v>
      </c>
      <c r="O1835">
        <v>2770.496182684325</v>
      </c>
    </row>
    <row r="1836" spans="1:15" hidden="1" x14ac:dyDescent="0.35">
      <c r="A1836" t="s">
        <v>2131</v>
      </c>
      <c r="B1836" t="s">
        <v>2132</v>
      </c>
      <c r="C1836">
        <v>2.2364900322111601E-2</v>
      </c>
      <c r="D1836" t="s">
        <v>1274</v>
      </c>
      <c r="E1836" t="s">
        <v>1829</v>
      </c>
      <c r="F1836" t="s">
        <v>504</v>
      </c>
      <c r="G1836" t="s">
        <v>1266</v>
      </c>
      <c r="H1836">
        <v>13037568915.93</v>
      </c>
      <c r="I1836">
        <v>3.6555</v>
      </c>
      <c r="J1836">
        <v>5761607.3684210526</v>
      </c>
      <c r="K1836" t="s">
        <v>2133</v>
      </c>
      <c r="L1836" s="48">
        <v>46204</v>
      </c>
      <c r="M1836" t="s">
        <v>2134</v>
      </c>
      <c r="N1836">
        <v>15.074</v>
      </c>
      <c r="O1836">
        <v>317481891.15335679</v>
      </c>
    </row>
    <row r="1837" spans="1:15" hidden="1" x14ac:dyDescent="0.35">
      <c r="A1837" t="s">
        <v>2085</v>
      </c>
      <c r="B1837" t="s">
        <v>2086</v>
      </c>
      <c r="C1837">
        <v>1.1975679392170899E-2</v>
      </c>
      <c r="D1837" t="s">
        <v>1281</v>
      </c>
      <c r="E1837" t="s">
        <v>1829</v>
      </c>
      <c r="F1837" t="s">
        <v>504</v>
      </c>
      <c r="G1837" t="s">
        <v>1260</v>
      </c>
      <c r="H1837">
        <v>5948560410.4099998</v>
      </c>
      <c r="I1837">
        <v>5.0888216000000002</v>
      </c>
      <c r="J1837">
        <v>40980.0167955246</v>
      </c>
      <c r="K1837" t="s">
        <v>2087</v>
      </c>
      <c r="L1837" s="48">
        <v>46204</v>
      </c>
      <c r="M1837" t="s">
        <v>2081</v>
      </c>
      <c r="N1837">
        <v>392.23</v>
      </c>
      <c r="O1837">
        <v>81795642.09663853</v>
      </c>
    </row>
    <row r="1838" spans="1:15" hidden="1" x14ac:dyDescent="0.35">
      <c r="A1838" t="s">
        <v>2033</v>
      </c>
      <c r="B1838" t="s">
        <v>2034</v>
      </c>
      <c r="C1838">
        <v>3.9121347859986098E-4</v>
      </c>
      <c r="D1838" t="s">
        <v>1257</v>
      </c>
      <c r="E1838" t="s">
        <v>1829</v>
      </c>
      <c r="F1838" t="s">
        <v>504</v>
      </c>
      <c r="G1838" t="s">
        <v>1263</v>
      </c>
      <c r="H1838">
        <v>6913819376.2700005</v>
      </c>
      <c r="I1838">
        <v>3.6555</v>
      </c>
      <c r="J1838">
        <v>27772.355838975451</v>
      </c>
      <c r="K1838" t="s">
        <v>2035</v>
      </c>
      <c r="L1838" s="48">
        <v>46204</v>
      </c>
      <c r="M1838" t="s">
        <v>2036</v>
      </c>
      <c r="N1838">
        <v>29.942799999999998</v>
      </c>
      <c r="O1838">
        <v>3039848.3534460352</v>
      </c>
    </row>
    <row r="1839" spans="1:15" hidden="1" x14ac:dyDescent="0.35">
      <c r="A1839" t="s">
        <v>2151</v>
      </c>
      <c r="B1839" t="s">
        <v>2152</v>
      </c>
      <c r="C1839">
        <v>1.2235822473366221E-3</v>
      </c>
      <c r="D1839" t="s">
        <v>1253</v>
      </c>
      <c r="E1839" t="s">
        <v>1829</v>
      </c>
      <c r="F1839" t="s">
        <v>504</v>
      </c>
      <c r="G1839" t="s">
        <v>1260</v>
      </c>
      <c r="H1839">
        <v>22484075601.540001</v>
      </c>
      <c r="I1839">
        <v>3.6555</v>
      </c>
      <c r="J1839">
        <v>285280.20999999868</v>
      </c>
      <c r="K1839" t="s">
        <v>2153</v>
      </c>
      <c r="L1839" s="48">
        <v>46204</v>
      </c>
      <c r="M1839" t="s">
        <v>2154</v>
      </c>
      <c r="N1839">
        <v>29.24</v>
      </c>
      <c r="O1839">
        <v>30492694.45583206</v>
      </c>
    </row>
    <row r="1840" spans="1:15" hidden="1" x14ac:dyDescent="0.35">
      <c r="A1840" t="s">
        <v>2193</v>
      </c>
      <c r="B1840" t="s">
        <v>2194</v>
      </c>
      <c r="C1840">
        <v>1.4624101743030801E-4</v>
      </c>
      <c r="D1840" t="s">
        <v>1257</v>
      </c>
      <c r="E1840" t="s">
        <v>1533</v>
      </c>
      <c r="F1840" t="s">
        <v>504</v>
      </c>
      <c r="G1840" t="s">
        <v>1273</v>
      </c>
      <c r="H1840">
        <v>7904151158.3299999</v>
      </c>
      <c r="I1840">
        <v>4.4023187000000004</v>
      </c>
      <c r="J1840">
        <v>2214.9859999999999</v>
      </c>
      <c r="K1840" t="s">
        <v>2195</v>
      </c>
      <c r="L1840" s="48">
        <v>46204</v>
      </c>
      <c r="M1840" t="s">
        <v>1609</v>
      </c>
      <c r="N1840">
        <v>134.87</v>
      </c>
      <c r="O1840">
        <v>1315127.3892277121</v>
      </c>
    </row>
    <row r="1841" spans="1:15" hidden="1" x14ac:dyDescent="0.35">
      <c r="A1841" t="s">
        <v>1973</v>
      </c>
      <c r="B1841" t="s">
        <v>1974</v>
      </c>
      <c r="C1841">
        <v>5.1835342312127997E-2</v>
      </c>
      <c r="D1841" t="s">
        <v>1281</v>
      </c>
      <c r="E1841" t="s">
        <v>1829</v>
      </c>
      <c r="F1841" t="s">
        <v>504</v>
      </c>
      <c r="G1841" t="s">
        <v>1263</v>
      </c>
      <c r="H1841">
        <v>3018965271.9499998</v>
      </c>
      <c r="I1841">
        <v>3.6555</v>
      </c>
      <c r="J1841">
        <v>272448.71050724888</v>
      </c>
      <c r="K1841" t="s">
        <v>1975</v>
      </c>
      <c r="L1841" s="48">
        <v>46204</v>
      </c>
      <c r="M1841" t="s">
        <v>1544</v>
      </c>
      <c r="N1841">
        <v>170.43</v>
      </c>
      <c r="O1841">
        <v>169737417.0064137</v>
      </c>
    </row>
    <row r="1842" spans="1:15" hidden="1" x14ac:dyDescent="0.35">
      <c r="A1842" t="s">
        <v>2085</v>
      </c>
      <c r="B1842" t="s">
        <v>2086</v>
      </c>
      <c r="C1842">
        <v>4.9547780423387202E-3</v>
      </c>
      <c r="D1842" t="s">
        <v>1257</v>
      </c>
      <c r="E1842" t="s">
        <v>1829</v>
      </c>
      <c r="F1842" t="s">
        <v>504</v>
      </c>
      <c r="G1842" t="s">
        <v>1260</v>
      </c>
      <c r="H1842">
        <v>1876132204.02</v>
      </c>
      <c r="I1842">
        <v>5.0888216000000002</v>
      </c>
      <c r="J1842">
        <v>5270.4717877547746</v>
      </c>
      <c r="K1842" t="s">
        <v>2087</v>
      </c>
      <c r="L1842" s="48">
        <v>46204</v>
      </c>
      <c r="M1842" t="s">
        <v>2081</v>
      </c>
      <c r="N1842">
        <v>392.23</v>
      </c>
      <c r="O1842">
        <v>10519801.05773652</v>
      </c>
    </row>
    <row r="1843" spans="1:15" hidden="1" x14ac:dyDescent="0.35">
      <c r="A1843" t="s">
        <v>2131</v>
      </c>
      <c r="B1843" t="s">
        <v>2132</v>
      </c>
      <c r="C1843">
        <v>2.7037564131416499E-2</v>
      </c>
      <c r="D1843" t="s">
        <v>1281</v>
      </c>
      <c r="E1843" t="s">
        <v>1829</v>
      </c>
      <c r="F1843" t="s">
        <v>504</v>
      </c>
      <c r="G1843" t="s">
        <v>1266</v>
      </c>
      <c r="H1843">
        <v>3464528509.8000002</v>
      </c>
      <c r="I1843">
        <v>3.6555</v>
      </c>
      <c r="J1843">
        <v>1872151.4736842101</v>
      </c>
      <c r="K1843" t="s">
        <v>2133</v>
      </c>
      <c r="L1843" s="48">
        <v>46204</v>
      </c>
      <c r="M1843" t="s">
        <v>2134</v>
      </c>
      <c r="N1843">
        <v>15.074</v>
      </c>
      <c r="O1843">
        <v>103161175.7594813</v>
      </c>
    </row>
    <row r="1844" spans="1:15" hidden="1" x14ac:dyDescent="0.35">
      <c r="A1844" t="s">
        <v>2155</v>
      </c>
      <c r="B1844" t="s">
        <v>2156</v>
      </c>
      <c r="C1844">
        <v>1.106736866979789E-9</v>
      </c>
      <c r="D1844" t="s">
        <v>1253</v>
      </c>
      <c r="E1844" t="s">
        <v>1829</v>
      </c>
      <c r="F1844" t="s">
        <v>504</v>
      </c>
      <c r="G1844" t="s">
        <v>1260</v>
      </c>
      <c r="H1844">
        <v>22484075601.540001</v>
      </c>
      <c r="I1844">
        <v>5.0888216000000002</v>
      </c>
      <c r="J1844">
        <v>2.989999669953249</v>
      </c>
      <c r="K1844" t="s">
        <v>2157</v>
      </c>
      <c r="L1844" s="48">
        <v>46204</v>
      </c>
      <c r="M1844" t="s">
        <v>2158</v>
      </c>
      <c r="N1844">
        <v>1.847059</v>
      </c>
      <c r="O1844">
        <v>28.1040645674403</v>
      </c>
    </row>
    <row r="1845" spans="1:15" hidden="1" x14ac:dyDescent="0.35">
      <c r="A1845" t="s">
        <v>302</v>
      </c>
      <c r="B1845" t="s">
        <v>304</v>
      </c>
      <c r="C1845">
        <v>1.2027879967983299E-2</v>
      </c>
      <c r="D1845" t="s">
        <v>1281</v>
      </c>
      <c r="E1845" t="s">
        <v>1741</v>
      </c>
      <c r="F1845" t="s">
        <v>505</v>
      </c>
      <c r="G1845" t="s">
        <v>1266</v>
      </c>
      <c r="H1845">
        <v>3464528509.8000002</v>
      </c>
      <c r="I1845">
        <v>1</v>
      </c>
      <c r="J1845">
        <v>10001653</v>
      </c>
      <c r="K1845" t="s">
        <v>1776</v>
      </c>
      <c r="L1845" s="48">
        <v>46204</v>
      </c>
      <c r="M1845" t="s">
        <v>1777</v>
      </c>
      <c r="N1845">
        <v>4.2636405999999996</v>
      </c>
      <c r="O1845">
        <v>42643453.797911793</v>
      </c>
    </row>
    <row r="1846" spans="1:15" hidden="1" x14ac:dyDescent="0.35">
      <c r="A1846" t="s">
        <v>1318</v>
      </c>
      <c r="B1846" t="s">
        <v>1319</v>
      </c>
      <c r="C1846">
        <v>4.4931539818044604E-3</v>
      </c>
      <c r="D1846" t="s">
        <v>1257</v>
      </c>
      <c r="E1846" t="s">
        <v>1529</v>
      </c>
      <c r="F1846" t="s">
        <v>505</v>
      </c>
      <c r="G1846" t="s">
        <v>1263</v>
      </c>
      <c r="H1846">
        <v>6913819376.2700005</v>
      </c>
      <c r="I1846">
        <v>1</v>
      </c>
      <c r="J1846">
        <v>30000</v>
      </c>
      <c r="L1846" s="48">
        <v>46204</v>
      </c>
      <c r="M1846" t="s">
        <v>1611</v>
      </c>
      <c r="N1846">
        <v>1037.6081653660001</v>
      </c>
      <c r="O1846">
        <v>31128244.960980002</v>
      </c>
    </row>
    <row r="1847" spans="1:15" hidden="1" x14ac:dyDescent="0.35">
      <c r="A1847" t="s">
        <v>37</v>
      </c>
      <c r="B1847" t="s">
        <v>39</v>
      </c>
      <c r="C1847">
        <v>1.05886657381131E-3</v>
      </c>
      <c r="D1847" t="s">
        <v>1274</v>
      </c>
      <c r="E1847" t="s">
        <v>1529</v>
      </c>
      <c r="F1847" t="s">
        <v>505</v>
      </c>
      <c r="G1847" t="s">
        <v>1260</v>
      </c>
      <c r="H1847">
        <v>14659382987.110001</v>
      </c>
      <c r="I1847">
        <v>1</v>
      </c>
      <c r="J1847">
        <v>14272</v>
      </c>
      <c r="K1847" t="s">
        <v>1674</v>
      </c>
      <c r="L1847" s="48">
        <v>46204</v>
      </c>
      <c r="M1847" t="s">
        <v>1675</v>
      </c>
      <c r="N1847">
        <v>1097.7779169999999</v>
      </c>
      <c r="O1847">
        <v>15667486.431423999</v>
      </c>
    </row>
    <row r="1848" spans="1:15" hidden="1" x14ac:dyDescent="0.35">
      <c r="A1848" t="s">
        <v>79</v>
      </c>
      <c r="B1848" t="s">
        <v>81</v>
      </c>
      <c r="C1848">
        <v>2.320578429585564E-3</v>
      </c>
      <c r="D1848" t="s">
        <v>1253</v>
      </c>
      <c r="E1848" t="s">
        <v>1817</v>
      </c>
      <c r="F1848" t="s">
        <v>504</v>
      </c>
      <c r="G1848" t="s">
        <v>1273</v>
      </c>
      <c r="H1848">
        <v>38668920674.18</v>
      </c>
      <c r="I1848">
        <v>1</v>
      </c>
      <c r="J1848">
        <v>1500</v>
      </c>
      <c r="K1848" t="s">
        <v>80</v>
      </c>
      <c r="L1848" s="48">
        <v>46204</v>
      </c>
      <c r="M1848" t="s">
        <v>1821</v>
      </c>
      <c r="N1848">
        <v>60550.13</v>
      </c>
      <c r="O1848">
        <v>90825195</v>
      </c>
    </row>
    <row r="1849" spans="1:15" hidden="1" x14ac:dyDescent="0.35">
      <c r="A1849" t="s">
        <v>1655</v>
      </c>
      <c r="B1849" t="s">
        <v>1656</v>
      </c>
      <c r="C1849">
        <v>2.7295300232760229E-2</v>
      </c>
      <c r="D1849" t="s">
        <v>1253</v>
      </c>
      <c r="E1849" t="s">
        <v>1533</v>
      </c>
      <c r="F1849" t="s">
        <v>504</v>
      </c>
      <c r="G1849" t="s">
        <v>1260</v>
      </c>
      <c r="H1849">
        <v>22484075601.540001</v>
      </c>
      <c r="I1849">
        <v>3.6555</v>
      </c>
      <c r="J1849">
        <v>1389272.76</v>
      </c>
      <c r="K1849" t="s">
        <v>1657</v>
      </c>
      <c r="L1849" s="48">
        <v>46204</v>
      </c>
      <c r="M1849" t="s">
        <v>1658</v>
      </c>
      <c r="N1849">
        <v>130.80000000000001</v>
      </c>
      <c r="O1849">
        <v>664266043.90274405</v>
      </c>
    </row>
    <row r="1850" spans="1:15" hidden="1" x14ac:dyDescent="0.35">
      <c r="A1850" t="s">
        <v>302</v>
      </c>
      <c r="B1850" t="s">
        <v>304</v>
      </c>
      <c r="C1850">
        <v>1.08119958179371E-2</v>
      </c>
      <c r="D1850" t="s">
        <v>1274</v>
      </c>
      <c r="E1850" t="s">
        <v>1741</v>
      </c>
      <c r="F1850" t="s">
        <v>505</v>
      </c>
      <c r="G1850" t="s">
        <v>1266</v>
      </c>
      <c r="H1850">
        <v>13037568915.93</v>
      </c>
      <c r="I1850">
        <v>1</v>
      </c>
      <c r="J1850">
        <v>33449670</v>
      </c>
      <c r="K1850" t="s">
        <v>1776</v>
      </c>
      <c r="L1850" s="48">
        <v>46204</v>
      </c>
      <c r="M1850" t="s">
        <v>1777</v>
      </c>
      <c r="N1850">
        <v>4.2636405999999996</v>
      </c>
      <c r="O1850">
        <v>142617371.068602</v>
      </c>
    </row>
    <row r="1851" spans="1:15" hidden="1" x14ac:dyDescent="0.35">
      <c r="A1851" t="s">
        <v>1717</v>
      </c>
      <c r="B1851" t="s">
        <v>1718</v>
      </c>
      <c r="C1851">
        <v>2.8662659166110098E-4</v>
      </c>
      <c r="D1851" t="s">
        <v>1274</v>
      </c>
      <c r="E1851" t="s">
        <v>1529</v>
      </c>
      <c r="F1851" t="s">
        <v>505</v>
      </c>
      <c r="G1851" t="s">
        <v>1263</v>
      </c>
      <c r="H1851">
        <v>22242246490.619999</v>
      </c>
      <c r="I1851">
        <v>1</v>
      </c>
      <c r="J1851">
        <v>625.99999999999989</v>
      </c>
      <c r="K1851" t="s">
        <v>1719</v>
      </c>
      <c r="L1851" s="48">
        <v>46204</v>
      </c>
      <c r="M1851" t="s">
        <v>1634</v>
      </c>
      <c r="N1851">
        <v>10301.567619632</v>
      </c>
      <c r="O1851">
        <v>6448781.3298896309</v>
      </c>
    </row>
    <row r="1852" spans="1:15" hidden="1" x14ac:dyDescent="0.35">
      <c r="A1852" t="s">
        <v>82</v>
      </c>
      <c r="B1852" t="s">
        <v>84</v>
      </c>
      <c r="C1852">
        <v>1.1668160209265591E-3</v>
      </c>
      <c r="D1852" t="s">
        <v>1253</v>
      </c>
      <c r="E1852" t="s">
        <v>1817</v>
      </c>
      <c r="F1852" t="s">
        <v>504</v>
      </c>
      <c r="G1852" t="s">
        <v>1273</v>
      </c>
      <c r="H1852">
        <v>38668920674.18</v>
      </c>
      <c r="I1852">
        <v>3.6555</v>
      </c>
      <c r="J1852">
        <v>12588</v>
      </c>
      <c r="K1852" t="s">
        <v>83</v>
      </c>
      <c r="L1852" s="48">
        <v>46204</v>
      </c>
      <c r="M1852" t="s">
        <v>1825</v>
      </c>
      <c r="N1852">
        <v>1024.0448334</v>
      </c>
      <c r="O1852">
        <v>47121867.444358692</v>
      </c>
    </row>
    <row r="1853" spans="1:15" hidden="1" x14ac:dyDescent="0.35">
      <c r="A1853" t="s">
        <v>1428</v>
      </c>
      <c r="B1853" t="s">
        <v>1429</v>
      </c>
      <c r="C1853">
        <v>4.5135228203410996E-3</v>
      </c>
      <c r="D1853" t="s">
        <v>1253</v>
      </c>
      <c r="E1853" t="s">
        <v>1829</v>
      </c>
      <c r="F1853" t="s">
        <v>504</v>
      </c>
      <c r="G1853" t="s">
        <v>1260</v>
      </c>
      <c r="H1853">
        <v>22484075601.540001</v>
      </c>
      <c r="I1853">
        <v>3.6555</v>
      </c>
      <c r="J1853">
        <v>329539.07329999999</v>
      </c>
      <c r="K1853" t="s">
        <v>2159</v>
      </c>
      <c r="L1853" s="48">
        <v>46204</v>
      </c>
      <c r="M1853" t="s">
        <v>2160</v>
      </c>
      <c r="N1853">
        <v>91.106999999999999</v>
      </c>
      <c r="O1853">
        <v>109750232.92160361</v>
      </c>
    </row>
    <row r="1854" spans="1:15" hidden="1" x14ac:dyDescent="0.35">
      <c r="A1854" t="s">
        <v>271</v>
      </c>
      <c r="B1854" t="s">
        <v>273</v>
      </c>
      <c r="C1854">
        <v>2.9012585971379019E-4</v>
      </c>
      <c r="D1854" t="s">
        <v>1274</v>
      </c>
      <c r="E1854" t="s">
        <v>1529</v>
      </c>
      <c r="F1854" t="s">
        <v>505</v>
      </c>
      <c r="G1854" t="s">
        <v>1260</v>
      </c>
      <c r="H1854">
        <v>14659382987.110001</v>
      </c>
      <c r="I1854">
        <v>1</v>
      </c>
      <c r="J1854">
        <v>25.28</v>
      </c>
      <c r="K1854" t="s">
        <v>1640</v>
      </c>
      <c r="L1854" s="48">
        <v>46204</v>
      </c>
      <c r="M1854" t="s">
        <v>1641</v>
      </c>
      <c r="N1854">
        <v>169563.24</v>
      </c>
      <c r="O1854">
        <v>4286558.7072000001</v>
      </c>
    </row>
    <row r="1855" spans="1:15" hidden="1" x14ac:dyDescent="0.35">
      <c r="A1855" t="s">
        <v>2085</v>
      </c>
      <c r="B1855" t="s">
        <v>2086</v>
      </c>
      <c r="C1855">
        <v>7.4182348755823099E-3</v>
      </c>
      <c r="D1855" t="s">
        <v>1274</v>
      </c>
      <c r="E1855" t="s">
        <v>1829</v>
      </c>
      <c r="F1855" t="s">
        <v>504</v>
      </c>
      <c r="G1855" t="s">
        <v>1260</v>
      </c>
      <c r="H1855">
        <v>14659382987.110001</v>
      </c>
      <c r="I1855">
        <v>5.0888216000000002</v>
      </c>
      <c r="J1855">
        <v>62027.485399999998</v>
      </c>
      <c r="K1855" t="s">
        <v>2087</v>
      </c>
      <c r="L1855" s="48">
        <v>46204</v>
      </c>
      <c r="M1855" t="s">
        <v>2081</v>
      </c>
      <c r="N1855">
        <v>392.23</v>
      </c>
      <c r="O1855">
        <v>123806147.3046286</v>
      </c>
    </row>
    <row r="1856" spans="1:15" hidden="1" x14ac:dyDescent="0.35">
      <c r="A1856" t="s">
        <v>145</v>
      </c>
      <c r="B1856" t="s">
        <v>147</v>
      </c>
      <c r="C1856">
        <v>4.7939041818771894E-3</v>
      </c>
      <c r="D1856" t="s">
        <v>1253</v>
      </c>
      <c r="E1856" t="s">
        <v>1533</v>
      </c>
      <c r="F1856" t="s">
        <v>504</v>
      </c>
      <c r="G1856" t="s">
        <v>1260</v>
      </c>
      <c r="H1856">
        <v>22484075601.540001</v>
      </c>
      <c r="I1856">
        <v>3.6555</v>
      </c>
      <c r="J1856">
        <v>2066734.975000001</v>
      </c>
      <c r="K1856" t="s">
        <v>146</v>
      </c>
      <c r="L1856" s="48">
        <v>46204</v>
      </c>
      <c r="M1856" t="s">
        <v>1671</v>
      </c>
      <c r="N1856">
        <v>15.427</v>
      </c>
      <c r="O1856">
        <v>116550209.0390626</v>
      </c>
    </row>
    <row r="1857" spans="1:15" hidden="1" x14ac:dyDescent="0.35">
      <c r="A1857" t="s">
        <v>1990</v>
      </c>
      <c r="B1857" t="s">
        <v>1991</v>
      </c>
      <c r="C1857">
        <v>3.1955663954188803E-8</v>
      </c>
      <c r="D1857" t="s">
        <v>1274</v>
      </c>
      <c r="E1857" t="s">
        <v>1829</v>
      </c>
      <c r="F1857" t="s">
        <v>504</v>
      </c>
      <c r="G1857" t="s">
        <v>1266</v>
      </c>
      <c r="H1857">
        <v>13037568915.93</v>
      </c>
      <c r="I1857">
        <v>3.6555</v>
      </c>
      <c r="J1857">
        <v>1</v>
      </c>
      <c r="K1857" t="s">
        <v>1992</v>
      </c>
      <c r="L1857" s="48">
        <v>46204</v>
      </c>
      <c r="M1857" t="s">
        <v>1544</v>
      </c>
      <c r="N1857">
        <v>125.51</v>
      </c>
      <c r="O1857">
        <v>458.801805</v>
      </c>
    </row>
    <row r="1858" spans="1:15" hidden="1" x14ac:dyDescent="0.35">
      <c r="A1858" t="s">
        <v>1973</v>
      </c>
      <c r="B1858" t="s">
        <v>1974</v>
      </c>
      <c r="C1858">
        <v>6.236915610483279E-2</v>
      </c>
      <c r="D1858" t="s">
        <v>1274</v>
      </c>
      <c r="E1858" t="s">
        <v>1829</v>
      </c>
      <c r="F1858" t="s">
        <v>504</v>
      </c>
      <c r="G1858" t="s">
        <v>1263</v>
      </c>
      <c r="H1858">
        <v>22242246490.619999</v>
      </c>
      <c r="I1858">
        <v>3.6555</v>
      </c>
      <c r="J1858">
        <v>2386290.1430000002</v>
      </c>
      <c r="K1858" t="s">
        <v>1975</v>
      </c>
      <c r="L1858" s="48">
        <v>46204</v>
      </c>
      <c r="M1858" t="s">
        <v>1544</v>
      </c>
      <c r="N1858">
        <v>170.43</v>
      </c>
      <c r="O1858">
        <v>1486675140.9708321</v>
      </c>
    </row>
    <row r="1859" spans="1:15" hidden="1" x14ac:dyDescent="0.35">
      <c r="A1859" t="s">
        <v>1973</v>
      </c>
      <c r="B1859" t="s">
        <v>1974</v>
      </c>
      <c r="C1859">
        <v>1.6069581751533842E-2</v>
      </c>
      <c r="D1859" t="s">
        <v>1257</v>
      </c>
      <c r="E1859" t="s">
        <v>1829</v>
      </c>
      <c r="F1859" t="s">
        <v>504</v>
      </c>
      <c r="G1859" t="s">
        <v>1263</v>
      </c>
      <c r="H1859">
        <v>6913819376.2700005</v>
      </c>
      <c r="I1859">
        <v>3.6555</v>
      </c>
      <c r="J1859">
        <v>189215.77999999991</v>
      </c>
      <c r="K1859" t="s">
        <v>1975</v>
      </c>
      <c r="L1859" s="48">
        <v>46204</v>
      </c>
      <c r="M1859" t="s">
        <v>1544</v>
      </c>
      <c r="N1859">
        <v>170.43</v>
      </c>
      <c r="O1859">
        <v>117882729.90632971</v>
      </c>
    </row>
    <row r="1860" spans="1:15" hidden="1" x14ac:dyDescent="0.35">
      <c r="A1860" t="s">
        <v>413</v>
      </c>
      <c r="B1860" t="s">
        <v>418</v>
      </c>
      <c r="C1860">
        <v>1.266991495280018E-10</v>
      </c>
      <c r="D1860" t="s">
        <v>1274</v>
      </c>
      <c r="E1860" t="s">
        <v>1741</v>
      </c>
      <c r="F1860" t="s">
        <v>505</v>
      </c>
      <c r="G1860" t="s">
        <v>1266</v>
      </c>
      <c r="H1860">
        <v>13037568915.93</v>
      </c>
      <c r="I1860">
        <v>1</v>
      </c>
      <c r="J1860">
        <v>1</v>
      </c>
      <c r="L1860" s="48">
        <v>46204</v>
      </c>
      <c r="M1860" t="s">
        <v>1784</v>
      </c>
      <c r="N1860">
        <v>1.6806992000000001</v>
      </c>
      <c r="O1860">
        <v>1.6806992000000001</v>
      </c>
    </row>
    <row r="1861" spans="1:15" hidden="1" x14ac:dyDescent="0.35">
      <c r="A1861" t="s">
        <v>1554</v>
      </c>
      <c r="B1861" t="s">
        <v>1555</v>
      </c>
      <c r="C1861">
        <v>3.0083554862387501E-4</v>
      </c>
      <c r="D1861" t="s">
        <v>1274</v>
      </c>
      <c r="E1861" t="s">
        <v>1523</v>
      </c>
      <c r="F1861" t="s">
        <v>505</v>
      </c>
      <c r="G1861" t="s">
        <v>1273</v>
      </c>
      <c r="H1861">
        <v>27412203298.970001</v>
      </c>
      <c r="I1861">
        <v>3.6555</v>
      </c>
      <c r="J1861">
        <v>2500</v>
      </c>
      <c r="K1861" t="s">
        <v>1441</v>
      </c>
      <c r="L1861" s="48">
        <v>46204</v>
      </c>
      <c r="M1861" t="s">
        <v>1556</v>
      </c>
      <c r="N1861">
        <v>980.85416699999996</v>
      </c>
      <c r="O1861">
        <v>8963781.01867125</v>
      </c>
    </row>
    <row r="1862" spans="1:15" hidden="1" x14ac:dyDescent="0.35">
      <c r="A1862" t="s">
        <v>2078</v>
      </c>
      <c r="B1862" t="s">
        <v>2079</v>
      </c>
      <c r="C1862">
        <v>5.02634561048094E-8</v>
      </c>
      <c r="D1862" t="s">
        <v>1274</v>
      </c>
      <c r="E1862" t="s">
        <v>1829</v>
      </c>
      <c r="F1862" t="s">
        <v>504</v>
      </c>
      <c r="G1862" t="s">
        <v>1260</v>
      </c>
      <c r="H1862">
        <v>14659382987.110001</v>
      </c>
      <c r="I1862">
        <v>4.4023187000000004</v>
      </c>
      <c r="J1862">
        <v>2.36</v>
      </c>
      <c r="K1862" t="s">
        <v>2080</v>
      </c>
      <c r="L1862" s="48">
        <v>46204</v>
      </c>
      <c r="M1862" t="s">
        <v>2081</v>
      </c>
      <c r="N1862">
        <v>81.58</v>
      </c>
      <c r="O1862">
        <v>847.57313652855998</v>
      </c>
    </row>
    <row r="1863" spans="1:15" hidden="1" x14ac:dyDescent="0.35">
      <c r="A1863" t="s">
        <v>1694</v>
      </c>
      <c r="B1863" t="s">
        <v>1695</v>
      </c>
      <c r="C1863">
        <v>2.2406584639927539E-3</v>
      </c>
      <c r="D1863" t="s">
        <v>1253</v>
      </c>
      <c r="E1863" t="s">
        <v>1533</v>
      </c>
      <c r="F1863" t="s">
        <v>504</v>
      </c>
      <c r="G1863" t="s">
        <v>1260</v>
      </c>
      <c r="H1863">
        <v>22484075601.540001</v>
      </c>
      <c r="I1863">
        <v>3.6555</v>
      </c>
      <c r="J1863">
        <v>247170</v>
      </c>
      <c r="K1863" t="s">
        <v>1696</v>
      </c>
      <c r="L1863" s="48">
        <v>46204</v>
      </c>
      <c r="M1863" t="s">
        <v>1697</v>
      </c>
      <c r="N1863">
        <v>59.9</v>
      </c>
      <c r="O1863">
        <v>54121443.1065</v>
      </c>
    </row>
    <row r="1864" spans="1:15" hidden="1" x14ac:dyDescent="0.35">
      <c r="A1864" t="s">
        <v>1772</v>
      </c>
      <c r="B1864" t="s">
        <v>1773</v>
      </c>
      <c r="C1864">
        <v>3.9261817416245248E-3</v>
      </c>
      <c r="D1864" t="s">
        <v>1257</v>
      </c>
      <c r="E1864" t="s">
        <v>1741</v>
      </c>
      <c r="F1864" t="s">
        <v>505</v>
      </c>
      <c r="G1864" t="s">
        <v>1260</v>
      </c>
      <c r="H1864">
        <v>1876132204.02</v>
      </c>
      <c r="I1864">
        <v>3.6555</v>
      </c>
      <c r="J1864">
        <v>58003</v>
      </c>
      <c r="K1864" t="s">
        <v>1774</v>
      </c>
      <c r="L1864" s="48">
        <v>46204</v>
      </c>
      <c r="M1864" t="s">
        <v>1775</v>
      </c>
      <c r="N1864">
        <v>37.472113399999998</v>
      </c>
      <c r="O1864">
        <v>7945210.9488862008</v>
      </c>
    </row>
    <row r="1865" spans="1:15" hidden="1" x14ac:dyDescent="0.35">
      <c r="A1865" t="s">
        <v>1717</v>
      </c>
      <c r="B1865" t="s">
        <v>1718</v>
      </c>
      <c r="C1865">
        <v>2.8521007288226799E-3</v>
      </c>
      <c r="D1865" t="s">
        <v>1257</v>
      </c>
      <c r="E1865" t="s">
        <v>1529</v>
      </c>
      <c r="F1865" t="s">
        <v>505</v>
      </c>
      <c r="G1865" t="s">
        <v>1263</v>
      </c>
      <c r="H1865">
        <v>6913819376.2700005</v>
      </c>
      <c r="I1865">
        <v>1</v>
      </c>
      <c r="J1865">
        <v>1917</v>
      </c>
      <c r="K1865" t="s">
        <v>1719</v>
      </c>
      <c r="L1865" s="48">
        <v>46204</v>
      </c>
      <c r="M1865" t="s">
        <v>1634</v>
      </c>
      <c r="N1865">
        <v>10301.567619632</v>
      </c>
      <c r="O1865">
        <v>19748105.126834549</v>
      </c>
    </row>
    <row r="1866" spans="1:15" hidden="1" x14ac:dyDescent="0.35">
      <c r="A1866" t="s">
        <v>2196</v>
      </c>
      <c r="B1866" t="s">
        <v>2197</v>
      </c>
      <c r="C1866">
        <v>5.0766851647249007E-4</v>
      </c>
      <c r="D1866" t="s">
        <v>1253</v>
      </c>
      <c r="E1866" t="s">
        <v>1829</v>
      </c>
      <c r="F1866" t="s">
        <v>504</v>
      </c>
      <c r="G1866" t="s">
        <v>1273</v>
      </c>
      <c r="H1866">
        <v>38668920674.18</v>
      </c>
      <c r="I1866">
        <v>3.6555</v>
      </c>
      <c r="J1866">
        <v>77500</v>
      </c>
      <c r="K1866" t="s">
        <v>2198</v>
      </c>
      <c r="L1866" s="48">
        <v>46204</v>
      </c>
      <c r="M1866" t="s">
        <v>1835</v>
      </c>
      <c r="N1866">
        <v>75.599999999999994</v>
      </c>
      <c r="O1866">
        <v>21417574.5</v>
      </c>
    </row>
    <row r="1867" spans="1:15" hidden="1" x14ac:dyDescent="0.35">
      <c r="A1867" t="s">
        <v>414</v>
      </c>
      <c r="B1867" t="s">
        <v>419</v>
      </c>
      <c r="C1867">
        <v>8.6917299978925798E-4</v>
      </c>
      <c r="D1867" t="s">
        <v>1257</v>
      </c>
      <c r="E1867" t="s">
        <v>1741</v>
      </c>
      <c r="F1867" t="s">
        <v>505</v>
      </c>
      <c r="G1867" t="s">
        <v>1266</v>
      </c>
      <c r="H1867">
        <v>4819620516.6400003</v>
      </c>
      <c r="I1867">
        <v>1</v>
      </c>
      <c r="J1867">
        <v>30201247</v>
      </c>
      <c r="L1867" s="48">
        <v>46204</v>
      </c>
      <c r="M1867" t="s">
        <v>1784</v>
      </c>
      <c r="N1867">
        <v>0.13879559999999999</v>
      </c>
      <c r="O1867">
        <v>4191800.1981131998</v>
      </c>
    </row>
    <row r="1868" spans="1:15" hidden="1" x14ac:dyDescent="0.35">
      <c r="A1868" t="s">
        <v>2161</v>
      </c>
      <c r="B1868" t="s">
        <v>2162</v>
      </c>
      <c r="C1868">
        <v>6.1552938455837589E-4</v>
      </c>
      <c r="D1868" t="s">
        <v>1253</v>
      </c>
      <c r="E1868" t="s">
        <v>1533</v>
      </c>
      <c r="F1868" t="s">
        <v>504</v>
      </c>
      <c r="G1868" t="s">
        <v>1260</v>
      </c>
      <c r="H1868">
        <v>22484075601.540001</v>
      </c>
      <c r="I1868">
        <v>3.6555</v>
      </c>
      <c r="J1868">
        <v>288769.90999999997</v>
      </c>
      <c r="K1868" t="s">
        <v>2163</v>
      </c>
      <c r="L1868" s="48">
        <v>46204</v>
      </c>
      <c r="M1868" t="s">
        <v>2164</v>
      </c>
      <c r="N1868">
        <v>14.125</v>
      </c>
      <c r="O1868">
        <v>14910327.484820619</v>
      </c>
    </row>
    <row r="1869" spans="1:15" hidden="1" x14ac:dyDescent="0.35">
      <c r="A1869" t="s">
        <v>1772</v>
      </c>
      <c r="B1869" t="s">
        <v>1773</v>
      </c>
      <c r="C1869">
        <v>3.5851128797147407E-2</v>
      </c>
      <c r="D1869" t="s">
        <v>1281</v>
      </c>
      <c r="E1869" t="s">
        <v>1741</v>
      </c>
      <c r="F1869" t="s">
        <v>505</v>
      </c>
      <c r="G1869" t="s">
        <v>1260</v>
      </c>
      <c r="H1869">
        <v>5948560410.4099998</v>
      </c>
      <c r="I1869">
        <v>3.6555</v>
      </c>
      <c r="J1869">
        <v>1703843</v>
      </c>
      <c r="K1869" t="s">
        <v>1774</v>
      </c>
      <c r="L1869" s="48">
        <v>46204</v>
      </c>
      <c r="M1869" t="s">
        <v>1775</v>
      </c>
      <c r="N1869">
        <v>37.472113399999998</v>
      </c>
      <c r="O1869">
        <v>233391239.39767101</v>
      </c>
    </row>
    <row r="1870" spans="1:15" hidden="1" x14ac:dyDescent="0.35">
      <c r="A1870" t="s">
        <v>2169</v>
      </c>
      <c r="B1870" t="s">
        <v>2170</v>
      </c>
      <c r="C1870">
        <v>2.8662825146968571E-8</v>
      </c>
      <c r="D1870" t="s">
        <v>1253</v>
      </c>
      <c r="E1870" t="s">
        <v>1829</v>
      </c>
      <c r="F1870" t="s">
        <v>504</v>
      </c>
      <c r="G1870" t="s">
        <v>1260</v>
      </c>
      <c r="H1870">
        <v>22484075601.540001</v>
      </c>
      <c r="I1870">
        <v>3.6555</v>
      </c>
      <c r="J1870">
        <v>2.0430000011283478</v>
      </c>
      <c r="K1870" t="s">
        <v>2171</v>
      </c>
      <c r="L1870" s="48">
        <v>46204</v>
      </c>
      <c r="M1870" t="s">
        <v>2172</v>
      </c>
      <c r="N1870">
        <v>93.54</v>
      </c>
      <c r="O1870">
        <v>698.57416559582236</v>
      </c>
    </row>
    <row r="1871" spans="1:15" hidden="1" x14ac:dyDescent="0.35">
      <c r="A1871" t="s">
        <v>414</v>
      </c>
      <c r="B1871" t="s">
        <v>419</v>
      </c>
      <c r="C1871">
        <v>5.3487534515359496E-3</v>
      </c>
      <c r="D1871" t="s">
        <v>1281</v>
      </c>
      <c r="E1871" t="s">
        <v>1741</v>
      </c>
      <c r="F1871" t="s">
        <v>505</v>
      </c>
      <c r="G1871" t="s">
        <v>1266</v>
      </c>
      <c r="H1871">
        <v>3464528509.8000002</v>
      </c>
      <c r="I1871">
        <v>1</v>
      </c>
      <c r="J1871">
        <v>136529916.28</v>
      </c>
      <c r="L1871" s="48">
        <v>46204</v>
      </c>
      <c r="M1871" t="s">
        <v>1784</v>
      </c>
      <c r="N1871">
        <v>0.13879559999999999</v>
      </c>
      <c r="O1871">
        <v>18949751.648032371</v>
      </c>
    </row>
    <row r="1872" spans="1:15" hidden="1" x14ac:dyDescent="0.35">
      <c r="A1872" t="s">
        <v>1346</v>
      </c>
      <c r="B1872" t="s">
        <v>1347</v>
      </c>
      <c r="C1872">
        <v>1.65504522345521E-3</v>
      </c>
      <c r="D1872" t="s">
        <v>1274</v>
      </c>
      <c r="E1872" t="s">
        <v>1529</v>
      </c>
      <c r="F1872" t="s">
        <v>505</v>
      </c>
      <c r="G1872" t="s">
        <v>1263</v>
      </c>
      <c r="H1872">
        <v>22242246490.619999</v>
      </c>
      <c r="I1872">
        <v>1</v>
      </c>
      <c r="J1872">
        <v>35162</v>
      </c>
      <c r="L1872" s="48">
        <v>46204</v>
      </c>
      <c r="M1872" t="s">
        <v>1530</v>
      </c>
      <c r="N1872">
        <v>1058.729722</v>
      </c>
      <c r="O1872">
        <v>37227054.484963998</v>
      </c>
    </row>
    <row r="1873" spans="1:15" hidden="1" x14ac:dyDescent="0.35">
      <c r="A1873" t="s">
        <v>1839</v>
      </c>
      <c r="B1873" t="s">
        <v>1840</v>
      </c>
      <c r="C1873">
        <v>9.5300524287343421E-3</v>
      </c>
      <c r="D1873" t="s">
        <v>1253</v>
      </c>
      <c r="E1873" t="s">
        <v>1829</v>
      </c>
      <c r="F1873" t="s">
        <v>504</v>
      </c>
      <c r="G1873" t="s">
        <v>1273</v>
      </c>
      <c r="H1873">
        <v>38668920674.18</v>
      </c>
      <c r="I1873">
        <v>3.6555</v>
      </c>
      <c r="J1873">
        <v>606800</v>
      </c>
      <c r="K1873" t="s">
        <v>1841</v>
      </c>
      <c r="L1873" s="48">
        <v>46204</v>
      </c>
      <c r="M1873" t="s">
        <v>1835</v>
      </c>
      <c r="N1873">
        <v>180.27</v>
      </c>
      <c r="O1873">
        <v>399867234.49800003</v>
      </c>
    </row>
    <row r="1874" spans="1:15" hidden="1" x14ac:dyDescent="0.35">
      <c r="A1874" t="s">
        <v>1790</v>
      </c>
      <c r="B1874" t="s">
        <v>1791</v>
      </c>
      <c r="C1874">
        <v>1.2117595661105E-6</v>
      </c>
      <c r="D1874" t="s">
        <v>1253</v>
      </c>
      <c r="E1874" t="s">
        <v>1533</v>
      </c>
      <c r="F1874" t="s">
        <v>504</v>
      </c>
      <c r="G1874" t="s">
        <v>1260</v>
      </c>
      <c r="H1874">
        <v>22484075601.540001</v>
      </c>
      <c r="I1874">
        <v>3.6555</v>
      </c>
      <c r="J1874">
        <v>3.2399999999990552</v>
      </c>
      <c r="K1874" t="s">
        <v>1792</v>
      </c>
      <c r="L1874" s="48">
        <v>46204</v>
      </c>
      <c r="M1874" t="s">
        <v>1793</v>
      </c>
      <c r="N1874">
        <v>2484.9720000000002</v>
      </c>
      <c r="O1874">
        <v>29431.561073031418</v>
      </c>
    </row>
    <row r="1875" spans="1:15" hidden="1" x14ac:dyDescent="0.35">
      <c r="A1875" t="s">
        <v>414</v>
      </c>
      <c r="B1875" t="s">
        <v>419</v>
      </c>
      <c r="C1875">
        <v>1.2388614673595601E-3</v>
      </c>
      <c r="D1875" t="s">
        <v>1274</v>
      </c>
      <c r="E1875" t="s">
        <v>1741</v>
      </c>
      <c r="F1875" t="s">
        <v>505</v>
      </c>
      <c r="G1875" t="s">
        <v>1266</v>
      </c>
      <c r="H1875">
        <v>13037568915.93</v>
      </c>
      <c r="I1875">
        <v>1</v>
      </c>
      <c r="J1875">
        <v>117652527.2</v>
      </c>
      <c r="L1875" s="48">
        <v>46204</v>
      </c>
      <c r="M1875" t="s">
        <v>1784</v>
      </c>
      <c r="N1875">
        <v>0.13879559999999999</v>
      </c>
      <c r="O1875">
        <v>16329653.104240321</v>
      </c>
    </row>
    <row r="1876" spans="1:15" hidden="1" x14ac:dyDescent="0.35">
      <c r="A1876" t="s">
        <v>1827</v>
      </c>
      <c r="B1876" t="s">
        <v>1828</v>
      </c>
      <c r="C1876">
        <v>3.7136680483795197E-2</v>
      </c>
      <c r="D1876" t="s">
        <v>1281</v>
      </c>
      <c r="E1876" t="s">
        <v>1829</v>
      </c>
      <c r="F1876" t="s">
        <v>504</v>
      </c>
      <c r="G1876" t="s">
        <v>1263</v>
      </c>
      <c r="H1876">
        <v>3018965271.9499998</v>
      </c>
      <c r="I1876">
        <v>3.6555</v>
      </c>
      <c r="J1876">
        <v>573469.59</v>
      </c>
      <c r="K1876" t="s">
        <v>1830</v>
      </c>
      <c r="L1876" s="48">
        <v>46204</v>
      </c>
      <c r="M1876" t="s">
        <v>1831</v>
      </c>
      <c r="N1876">
        <v>57.77</v>
      </c>
      <c r="O1876">
        <v>121104295.84237359</v>
      </c>
    </row>
    <row r="1877" spans="1:15" hidden="1" x14ac:dyDescent="0.35">
      <c r="A1877" t="s">
        <v>2078</v>
      </c>
      <c r="B1877" t="s">
        <v>2079</v>
      </c>
      <c r="C1877">
        <v>7.3378880388273404E-8</v>
      </c>
      <c r="D1877" t="s">
        <v>1281</v>
      </c>
      <c r="E1877" t="s">
        <v>1829</v>
      </c>
      <c r="F1877" t="s">
        <v>504</v>
      </c>
      <c r="G1877" t="s">
        <v>1260</v>
      </c>
      <c r="H1877">
        <v>5948560410.4099998</v>
      </c>
      <c r="I1877">
        <v>4.4023187000000004</v>
      </c>
      <c r="J1877">
        <v>1.41</v>
      </c>
      <c r="K1877" t="s">
        <v>2080</v>
      </c>
      <c r="L1877" s="48">
        <v>46204</v>
      </c>
      <c r="M1877" t="s">
        <v>2081</v>
      </c>
      <c r="N1877">
        <v>81.58</v>
      </c>
      <c r="O1877">
        <v>506.38903495986</v>
      </c>
    </row>
    <row r="1878" spans="1:15" hidden="1" x14ac:dyDescent="0.35">
      <c r="A1878" t="s">
        <v>1380</v>
      </c>
      <c r="B1878" t="s">
        <v>1381</v>
      </c>
      <c r="C1878">
        <v>1.5173151070030161E-10</v>
      </c>
      <c r="D1878" t="s">
        <v>1274</v>
      </c>
      <c r="E1878" t="s">
        <v>1741</v>
      </c>
      <c r="F1878" t="s">
        <v>505</v>
      </c>
      <c r="G1878" t="s">
        <v>1266</v>
      </c>
      <c r="H1878">
        <v>13037568915.93</v>
      </c>
      <c r="I1878">
        <v>1</v>
      </c>
      <c r="J1878">
        <v>1</v>
      </c>
      <c r="K1878" t="s">
        <v>1762</v>
      </c>
      <c r="L1878" s="48">
        <v>46204</v>
      </c>
      <c r="M1878" t="s">
        <v>1605</v>
      </c>
      <c r="N1878">
        <v>2</v>
      </c>
      <c r="O1878">
        <v>2</v>
      </c>
    </row>
    <row r="1879" spans="1:15" hidden="1" x14ac:dyDescent="0.35">
      <c r="A1879" t="s">
        <v>1865</v>
      </c>
      <c r="B1879" t="s">
        <v>1866</v>
      </c>
      <c r="C1879">
        <v>1.5104095126632601E-8</v>
      </c>
      <c r="D1879" t="s">
        <v>1281</v>
      </c>
      <c r="E1879" t="s">
        <v>1829</v>
      </c>
      <c r="F1879" t="s">
        <v>504</v>
      </c>
      <c r="G1879" t="s">
        <v>1260</v>
      </c>
      <c r="H1879">
        <v>5948560410.4099998</v>
      </c>
      <c r="I1879">
        <v>4.4023187000000004</v>
      </c>
      <c r="J1879">
        <v>0.99999999930150807</v>
      </c>
      <c r="K1879" t="s">
        <v>1867</v>
      </c>
      <c r="L1879" s="48">
        <v>46204</v>
      </c>
      <c r="M1879" t="s">
        <v>1868</v>
      </c>
      <c r="N1879">
        <v>23.566700000000001</v>
      </c>
      <c r="O1879">
        <v>103.74812403482279</v>
      </c>
    </row>
    <row r="1880" spans="1:15" hidden="1" x14ac:dyDescent="0.35">
      <c r="A1880" t="s">
        <v>2180</v>
      </c>
      <c r="B1880" t="s">
        <v>2181</v>
      </c>
      <c r="C1880">
        <v>7.1909162946933496E-9</v>
      </c>
      <c r="D1880" t="s">
        <v>1253</v>
      </c>
      <c r="E1880" t="s">
        <v>1829</v>
      </c>
      <c r="F1880" t="s">
        <v>504</v>
      </c>
      <c r="G1880" t="s">
        <v>1260</v>
      </c>
      <c r="H1880">
        <v>22484075601.540001</v>
      </c>
      <c r="I1880">
        <v>3.6555</v>
      </c>
      <c r="J1880">
        <v>2.249999999403371</v>
      </c>
      <c r="K1880" t="s">
        <v>2182</v>
      </c>
      <c r="L1880" s="48">
        <v>46204</v>
      </c>
      <c r="M1880" t="s">
        <v>2183</v>
      </c>
      <c r="N1880">
        <v>21.160499999999999</v>
      </c>
      <c r="O1880">
        <v>174.0424673913495</v>
      </c>
    </row>
    <row r="1881" spans="1:15" hidden="1" x14ac:dyDescent="0.35">
      <c r="A1881" t="s">
        <v>1970</v>
      </c>
      <c r="B1881" t="s">
        <v>1971</v>
      </c>
      <c r="C1881">
        <v>4.2715746177970901E-2</v>
      </c>
      <c r="D1881" t="s">
        <v>1281</v>
      </c>
      <c r="E1881" t="s">
        <v>1829</v>
      </c>
      <c r="F1881" t="s">
        <v>504</v>
      </c>
      <c r="G1881" t="s">
        <v>1263</v>
      </c>
      <c r="H1881">
        <v>3018965271.9499998</v>
      </c>
      <c r="I1881">
        <v>3.6555</v>
      </c>
      <c r="J1881">
        <v>385949.2</v>
      </c>
      <c r="K1881" t="s">
        <v>1972</v>
      </c>
      <c r="L1881" s="48">
        <v>46204</v>
      </c>
      <c r="M1881" t="s">
        <v>1544</v>
      </c>
      <c r="N1881">
        <v>101.68</v>
      </c>
      <c r="O1881">
        <v>143453936.72500801</v>
      </c>
    </row>
    <row r="1882" spans="1:15" hidden="1" x14ac:dyDescent="0.35">
      <c r="A1882" t="s">
        <v>1585</v>
      </c>
      <c r="B1882" t="s">
        <v>1586</v>
      </c>
      <c r="C1882">
        <v>1.0980580398821159E-3</v>
      </c>
      <c r="D1882" t="s">
        <v>1253</v>
      </c>
      <c r="E1882" t="s">
        <v>1523</v>
      </c>
      <c r="F1882" t="s">
        <v>505</v>
      </c>
      <c r="G1882" t="s">
        <v>1260</v>
      </c>
      <c r="H1882">
        <v>22484075601.540001</v>
      </c>
      <c r="I1882">
        <v>3.6555</v>
      </c>
      <c r="J1882">
        <v>7245.11</v>
      </c>
      <c r="K1882" t="s">
        <v>1444</v>
      </c>
      <c r="L1882" s="48">
        <v>46204</v>
      </c>
      <c r="M1882" t="s">
        <v>1528</v>
      </c>
      <c r="N1882">
        <v>995.78763900000001</v>
      </c>
      <c r="O1882">
        <v>26372937.331759378</v>
      </c>
    </row>
    <row r="1883" spans="1:15" hidden="1" x14ac:dyDescent="0.35">
      <c r="A1883" t="s">
        <v>1794</v>
      </c>
      <c r="B1883" t="s">
        <v>1795</v>
      </c>
      <c r="C1883">
        <v>2.4043427041039501E-2</v>
      </c>
      <c r="D1883" t="s">
        <v>1274</v>
      </c>
      <c r="E1883" t="s">
        <v>1741</v>
      </c>
      <c r="F1883" t="s">
        <v>505</v>
      </c>
      <c r="G1883" t="s">
        <v>1266</v>
      </c>
      <c r="H1883">
        <v>13037568915.93</v>
      </c>
      <c r="I1883">
        <v>1</v>
      </c>
      <c r="J1883">
        <v>45944104</v>
      </c>
      <c r="K1883" t="s">
        <v>1796</v>
      </c>
      <c r="L1883" s="48">
        <v>46204</v>
      </c>
      <c r="M1883" t="s">
        <v>1797</v>
      </c>
      <c r="N1883">
        <v>6.9132999000000002</v>
      </c>
      <c r="O1883">
        <v>317625369.58878958</v>
      </c>
    </row>
    <row r="1884" spans="1:15" hidden="1" x14ac:dyDescent="0.35">
      <c r="A1884" t="s">
        <v>2199</v>
      </c>
      <c r="B1884" t="s">
        <v>2200</v>
      </c>
      <c r="C1884">
        <v>1.6564204783815589E-7</v>
      </c>
      <c r="D1884" t="s">
        <v>1253</v>
      </c>
      <c r="E1884" t="s">
        <v>1829</v>
      </c>
      <c r="F1884" t="s">
        <v>504</v>
      </c>
      <c r="G1884" t="s">
        <v>1273</v>
      </c>
      <c r="H1884">
        <v>38668920674.18</v>
      </c>
      <c r="I1884">
        <v>3.6555</v>
      </c>
      <c r="J1884">
        <v>3.1989999999999998</v>
      </c>
      <c r="K1884" t="s">
        <v>2201</v>
      </c>
      <c r="L1884" s="48">
        <v>46204</v>
      </c>
      <c r="M1884" t="s">
        <v>2202</v>
      </c>
      <c r="N1884">
        <v>610.16999999999996</v>
      </c>
      <c r="O1884">
        <v>7135.2941155649987</v>
      </c>
    </row>
    <row r="1885" spans="1:15" hidden="1" x14ac:dyDescent="0.35">
      <c r="A1885" t="s">
        <v>1370</v>
      </c>
      <c r="B1885" t="s">
        <v>1371</v>
      </c>
      <c r="C1885">
        <v>2.5238419370035292E-3</v>
      </c>
      <c r="D1885" t="s">
        <v>1257</v>
      </c>
      <c r="E1885" t="s">
        <v>1529</v>
      </c>
      <c r="F1885" t="s">
        <v>505</v>
      </c>
      <c r="G1885" t="s">
        <v>1263</v>
      </c>
      <c r="H1885">
        <v>6913819376.2700005</v>
      </c>
      <c r="I1885">
        <v>1</v>
      </c>
      <c r="J1885">
        <v>1656</v>
      </c>
      <c r="L1885" s="48">
        <v>46204</v>
      </c>
      <c r="M1885" t="s">
        <v>1720</v>
      </c>
      <c r="N1885">
        <v>10560.625817530999</v>
      </c>
      <c r="O1885">
        <v>17488396.35383134</v>
      </c>
    </row>
    <row r="1886" spans="1:15" hidden="1" x14ac:dyDescent="0.35">
      <c r="A1886" t="s">
        <v>1772</v>
      </c>
      <c r="B1886" t="s">
        <v>1773</v>
      </c>
      <c r="C1886">
        <v>1.8515034974974032E-2</v>
      </c>
      <c r="D1886" t="s">
        <v>1274</v>
      </c>
      <c r="E1886" t="s">
        <v>1741</v>
      </c>
      <c r="F1886" t="s">
        <v>505</v>
      </c>
      <c r="G1886" t="s">
        <v>1260</v>
      </c>
      <c r="H1886">
        <v>14659382987.110001</v>
      </c>
      <c r="I1886">
        <v>3.6555</v>
      </c>
      <c r="J1886">
        <v>2150121</v>
      </c>
      <c r="K1886" t="s">
        <v>1774</v>
      </c>
      <c r="L1886" s="48">
        <v>46204</v>
      </c>
      <c r="M1886" t="s">
        <v>1775</v>
      </c>
      <c r="N1886">
        <v>37.472113399999998</v>
      </c>
      <c r="O1886">
        <v>294522092.14402962</v>
      </c>
    </row>
    <row r="1887" spans="1:15" hidden="1" x14ac:dyDescent="0.35">
      <c r="A1887" t="s">
        <v>1794</v>
      </c>
      <c r="B1887" t="s">
        <v>1795</v>
      </c>
      <c r="C1887">
        <v>6.4507214458872104E-3</v>
      </c>
      <c r="D1887" t="s">
        <v>1257</v>
      </c>
      <c r="E1887" t="s">
        <v>1741</v>
      </c>
      <c r="F1887" t="s">
        <v>505</v>
      </c>
      <c r="G1887" t="s">
        <v>1266</v>
      </c>
      <c r="H1887">
        <v>4819620516.6400003</v>
      </c>
      <c r="I1887">
        <v>1</v>
      </c>
      <c r="J1887">
        <v>4510055</v>
      </c>
      <c r="K1887" t="s">
        <v>1796</v>
      </c>
      <c r="L1887" s="48">
        <v>46204</v>
      </c>
      <c r="M1887" t="s">
        <v>1797</v>
      </c>
      <c r="N1887">
        <v>6.9132999000000002</v>
      </c>
      <c r="O1887">
        <v>31179362.7804945</v>
      </c>
    </row>
    <row r="1888" spans="1:15" hidden="1" x14ac:dyDescent="0.35">
      <c r="A1888" t="s">
        <v>1370</v>
      </c>
      <c r="B1888" t="s">
        <v>1371</v>
      </c>
      <c r="C1888">
        <v>2.3676666981273901E-3</v>
      </c>
      <c r="D1888" t="s">
        <v>1274</v>
      </c>
      <c r="E1888" t="s">
        <v>1529</v>
      </c>
      <c r="F1888" t="s">
        <v>505</v>
      </c>
      <c r="G1888" t="s">
        <v>1263</v>
      </c>
      <c r="H1888">
        <v>22242246490.619999</v>
      </c>
      <c r="I1888">
        <v>1</v>
      </c>
      <c r="J1888">
        <v>5048</v>
      </c>
      <c r="L1888" s="48">
        <v>46204</v>
      </c>
      <c r="M1888" t="s">
        <v>1720</v>
      </c>
      <c r="N1888">
        <v>10560.625817530999</v>
      </c>
      <c r="O1888">
        <v>53310039.126896493</v>
      </c>
    </row>
    <row r="1889" spans="1:15" hidden="1" x14ac:dyDescent="0.35">
      <c r="A1889" t="s">
        <v>1526</v>
      </c>
      <c r="B1889" t="s">
        <v>1527</v>
      </c>
      <c r="C1889">
        <v>4.9240894855054861E-4</v>
      </c>
      <c r="D1889" t="s">
        <v>1253</v>
      </c>
      <c r="E1889" t="s">
        <v>1523</v>
      </c>
      <c r="F1889" t="s">
        <v>505</v>
      </c>
      <c r="G1889" t="s">
        <v>1260</v>
      </c>
      <c r="H1889">
        <v>22484075601.540001</v>
      </c>
      <c r="I1889">
        <v>3.6555</v>
      </c>
      <c r="J1889">
        <v>4002.1311776459411</v>
      </c>
      <c r="K1889" t="s">
        <v>1444</v>
      </c>
      <c r="L1889" s="48">
        <v>46204</v>
      </c>
      <c r="M1889" t="s">
        <v>1528</v>
      </c>
      <c r="N1889">
        <v>819.02688799999999</v>
      </c>
      <c r="O1889">
        <v>11982191.801593101</v>
      </c>
    </row>
    <row r="1890" spans="1:15" hidden="1" x14ac:dyDescent="0.35">
      <c r="A1890" t="s">
        <v>1845</v>
      </c>
      <c r="B1890" t="s">
        <v>1846</v>
      </c>
      <c r="C1890">
        <v>1.544683587161151E-8</v>
      </c>
      <c r="D1890" t="s">
        <v>1253</v>
      </c>
      <c r="E1890" t="s">
        <v>1829</v>
      </c>
      <c r="F1890" t="s">
        <v>504</v>
      </c>
      <c r="G1890" t="s">
        <v>1273</v>
      </c>
      <c r="H1890">
        <v>38668920674.18</v>
      </c>
      <c r="I1890">
        <v>3.6555</v>
      </c>
      <c r="J1890">
        <v>2</v>
      </c>
      <c r="K1890" t="s">
        <v>1847</v>
      </c>
      <c r="L1890" s="48">
        <v>46204</v>
      </c>
      <c r="M1890" t="s">
        <v>1848</v>
      </c>
      <c r="N1890">
        <v>89.18</v>
      </c>
      <c r="O1890">
        <v>651.99498000000006</v>
      </c>
    </row>
    <row r="1891" spans="1:15" hidden="1" x14ac:dyDescent="0.35">
      <c r="A1891" t="s">
        <v>1376</v>
      </c>
      <c r="B1891" t="s">
        <v>1377</v>
      </c>
      <c r="C1891">
        <v>1.576295889133847E-3</v>
      </c>
      <c r="D1891" t="s">
        <v>1274</v>
      </c>
      <c r="E1891" t="s">
        <v>1741</v>
      </c>
      <c r="F1891" t="s">
        <v>505</v>
      </c>
      <c r="G1891" t="s">
        <v>1260</v>
      </c>
      <c r="H1891">
        <v>14659382987.110001</v>
      </c>
      <c r="I1891">
        <v>1</v>
      </c>
      <c r="J1891">
        <v>10989392</v>
      </c>
      <c r="K1891" t="s">
        <v>1742</v>
      </c>
      <c r="L1891" s="48">
        <v>46204</v>
      </c>
      <c r="M1891" t="s">
        <v>1576</v>
      </c>
      <c r="N1891">
        <v>2.1330686000000001</v>
      </c>
      <c r="O1891">
        <v>23441127.0082912</v>
      </c>
    </row>
    <row r="1892" spans="1:15" hidden="1" x14ac:dyDescent="0.35">
      <c r="A1892" t="s">
        <v>1857</v>
      </c>
      <c r="B1892" t="s">
        <v>1858</v>
      </c>
      <c r="C1892">
        <v>7.2646173850301338E-6</v>
      </c>
      <c r="D1892" t="s">
        <v>1274</v>
      </c>
      <c r="E1892" t="s">
        <v>1829</v>
      </c>
      <c r="F1892" t="s">
        <v>504</v>
      </c>
      <c r="G1892" t="s">
        <v>1263</v>
      </c>
      <c r="H1892">
        <v>22242246490.619999</v>
      </c>
      <c r="I1892">
        <v>4.4023187000000004</v>
      </c>
      <c r="J1892">
        <v>997.02657498606209</v>
      </c>
      <c r="K1892" t="s">
        <v>1859</v>
      </c>
      <c r="L1892" s="48">
        <v>46204</v>
      </c>
      <c r="M1892" t="s">
        <v>1860</v>
      </c>
      <c r="N1892">
        <v>42.274000000000001</v>
      </c>
      <c r="O1892">
        <v>185550.25556275551</v>
      </c>
    </row>
    <row r="1893" spans="1:15" hidden="1" x14ac:dyDescent="0.35">
      <c r="A1893" t="s">
        <v>1561</v>
      </c>
      <c r="B1893" t="s">
        <v>1562</v>
      </c>
      <c r="C1893">
        <v>1.015929750015386E-4</v>
      </c>
      <c r="D1893" t="s">
        <v>1253</v>
      </c>
      <c r="E1893" t="s">
        <v>1523</v>
      </c>
      <c r="F1893" t="s">
        <v>505</v>
      </c>
      <c r="G1893" t="s">
        <v>1260</v>
      </c>
      <c r="H1893">
        <v>22484075601.540001</v>
      </c>
      <c r="I1893">
        <v>3.6555</v>
      </c>
      <c r="J1893">
        <v>837.99083231353143</v>
      </c>
      <c r="K1893" t="s">
        <v>1444</v>
      </c>
      <c r="L1893" s="48">
        <v>46204</v>
      </c>
      <c r="M1893" t="s">
        <v>1528</v>
      </c>
      <c r="N1893">
        <v>800.46875</v>
      </c>
      <c r="O1893">
        <v>2452056.3004024681</v>
      </c>
    </row>
    <row r="1894" spans="1:15" hidden="1" x14ac:dyDescent="0.35">
      <c r="A1894" t="s">
        <v>1865</v>
      </c>
      <c r="B1894" t="s">
        <v>1866</v>
      </c>
      <c r="C1894">
        <v>6.18134648786281E-9</v>
      </c>
      <c r="D1894" t="s">
        <v>1274</v>
      </c>
      <c r="E1894" t="s">
        <v>1829</v>
      </c>
      <c r="F1894" t="s">
        <v>504</v>
      </c>
      <c r="G1894" t="s">
        <v>1260</v>
      </c>
      <c r="H1894">
        <v>14659382987.110001</v>
      </c>
      <c r="I1894">
        <v>4.4023187000000004</v>
      </c>
      <c r="J1894">
        <v>0.99999999930514605</v>
      </c>
      <c r="K1894" t="s">
        <v>1867</v>
      </c>
      <c r="L1894" s="48">
        <v>46204</v>
      </c>
      <c r="M1894" t="s">
        <v>1868</v>
      </c>
      <c r="N1894">
        <v>23.566700000000001</v>
      </c>
      <c r="O1894">
        <v>103.74812403520021</v>
      </c>
    </row>
    <row r="1895" spans="1:15" hidden="1" x14ac:dyDescent="0.35">
      <c r="A1895" t="s">
        <v>1794</v>
      </c>
      <c r="B1895" t="s">
        <v>1795</v>
      </c>
      <c r="C1895">
        <v>5.1896573484126421E-2</v>
      </c>
      <c r="D1895" t="s">
        <v>1281</v>
      </c>
      <c r="E1895" t="s">
        <v>1741</v>
      </c>
      <c r="F1895" t="s">
        <v>505</v>
      </c>
      <c r="G1895" t="s">
        <v>1266</v>
      </c>
      <c r="H1895">
        <v>3464528509.8000002</v>
      </c>
      <c r="I1895">
        <v>1</v>
      </c>
      <c r="J1895">
        <v>26654395</v>
      </c>
      <c r="K1895" t="s">
        <v>1796</v>
      </c>
      <c r="L1895" s="48">
        <v>46204</v>
      </c>
      <c r="M1895" t="s">
        <v>1797</v>
      </c>
      <c r="N1895">
        <v>6.9132999000000002</v>
      </c>
      <c r="O1895">
        <v>184269826.28806049</v>
      </c>
    </row>
    <row r="1896" spans="1:15" hidden="1" x14ac:dyDescent="0.35">
      <c r="A1896" t="s">
        <v>2124</v>
      </c>
      <c r="B1896" t="s">
        <v>2125</v>
      </c>
      <c r="C1896">
        <v>6.2052502961984397E-2</v>
      </c>
      <c r="D1896" t="s">
        <v>1281</v>
      </c>
      <c r="E1896" t="s">
        <v>1829</v>
      </c>
      <c r="F1896" t="s">
        <v>504</v>
      </c>
      <c r="G1896" t="s">
        <v>1263</v>
      </c>
      <c r="H1896">
        <v>3018965271.9499998</v>
      </c>
      <c r="I1896">
        <v>3.6555</v>
      </c>
      <c r="J1896">
        <v>720749.31999999913</v>
      </c>
      <c r="K1896" t="s">
        <v>2126</v>
      </c>
      <c r="L1896" s="48">
        <v>46204</v>
      </c>
      <c r="M1896" t="s">
        <v>2127</v>
      </c>
      <c r="N1896">
        <v>79.989999999999995</v>
      </c>
      <c r="O1896">
        <v>210749584.14940709</v>
      </c>
    </row>
    <row r="1897" spans="1:15" hidden="1" x14ac:dyDescent="0.35">
      <c r="A1897" t="s">
        <v>1865</v>
      </c>
      <c r="B1897" t="s">
        <v>1866</v>
      </c>
      <c r="C1897">
        <v>4.8589384176543698E-8</v>
      </c>
      <c r="D1897" t="s">
        <v>1257</v>
      </c>
      <c r="E1897" t="s">
        <v>1829</v>
      </c>
      <c r="F1897" t="s">
        <v>504</v>
      </c>
      <c r="G1897" t="s">
        <v>1260</v>
      </c>
      <c r="H1897">
        <v>1876132204.02</v>
      </c>
      <c r="I1897">
        <v>4.4023187000000004</v>
      </c>
      <c r="J1897">
        <v>0.99999999926058081</v>
      </c>
      <c r="K1897" t="s">
        <v>1867</v>
      </c>
      <c r="L1897" s="48">
        <v>46204</v>
      </c>
      <c r="M1897" t="s">
        <v>1868</v>
      </c>
      <c r="N1897">
        <v>23.566700000000001</v>
      </c>
      <c r="O1897">
        <v>103.7481240305767</v>
      </c>
    </row>
    <row r="1898" spans="1:15" hidden="1" x14ac:dyDescent="0.35">
      <c r="A1898" t="s">
        <v>1597</v>
      </c>
      <c r="B1898" t="s">
        <v>1598</v>
      </c>
      <c r="C1898">
        <v>2.0514055361620331E-5</v>
      </c>
      <c r="D1898" t="s">
        <v>1253</v>
      </c>
      <c r="E1898" t="s">
        <v>1523</v>
      </c>
      <c r="F1898" t="s">
        <v>505</v>
      </c>
      <c r="G1898" t="s">
        <v>1260</v>
      </c>
      <c r="H1898">
        <v>22484075601.540001</v>
      </c>
      <c r="I1898">
        <v>3.6555</v>
      </c>
      <c r="J1898">
        <v>123.9899999999993</v>
      </c>
      <c r="K1898" t="s">
        <v>1444</v>
      </c>
      <c r="L1898" s="48">
        <v>46204</v>
      </c>
      <c r="M1898" t="s">
        <v>1528</v>
      </c>
      <c r="N1898">
        <v>1093.7303569999999</v>
      </c>
      <c r="O1898">
        <v>495728.30236847122</v>
      </c>
    </row>
    <row r="1899" spans="1:15" hidden="1" x14ac:dyDescent="0.35">
      <c r="A1899" t="s">
        <v>1802</v>
      </c>
      <c r="B1899" t="s">
        <v>1803</v>
      </c>
      <c r="C1899">
        <v>2.6292536464212701E-2</v>
      </c>
      <c r="D1899" t="s">
        <v>1281</v>
      </c>
      <c r="E1899" t="s">
        <v>1741</v>
      </c>
      <c r="F1899" t="s">
        <v>505</v>
      </c>
      <c r="G1899" t="s">
        <v>1266</v>
      </c>
      <c r="H1899">
        <v>3464528509.8000002</v>
      </c>
      <c r="I1899">
        <v>5.0888216000000002</v>
      </c>
      <c r="J1899">
        <v>4594404</v>
      </c>
      <c r="L1899" s="48">
        <v>46204</v>
      </c>
      <c r="M1899" t="s">
        <v>1804</v>
      </c>
      <c r="N1899">
        <v>4.6079999999999997</v>
      </c>
      <c r="O1899">
        <v>107735511.4644161</v>
      </c>
    </row>
    <row r="1900" spans="1:15" hidden="1" x14ac:dyDescent="0.35">
      <c r="A1900" t="s">
        <v>2203</v>
      </c>
      <c r="B1900" t="s">
        <v>2204</v>
      </c>
      <c r="C1900">
        <v>2.7945693959899481E-5</v>
      </c>
      <c r="D1900" t="s">
        <v>1253</v>
      </c>
      <c r="E1900" t="s">
        <v>1829</v>
      </c>
      <c r="F1900" t="s">
        <v>504</v>
      </c>
      <c r="G1900" t="s">
        <v>1273</v>
      </c>
      <c r="H1900">
        <v>38668920674.18</v>
      </c>
      <c r="I1900">
        <v>3.6555</v>
      </c>
      <c r="J1900">
        <v>9257.7479999999996</v>
      </c>
      <c r="K1900" t="s">
        <v>2205</v>
      </c>
      <c r="L1900" s="48">
        <v>46204</v>
      </c>
      <c r="M1900" t="s">
        <v>1852</v>
      </c>
      <c r="N1900">
        <v>34.74</v>
      </c>
      <c r="O1900">
        <v>1175660.5820583601</v>
      </c>
    </row>
    <row r="1901" spans="1:15" hidden="1" x14ac:dyDescent="0.35">
      <c r="A1901" t="s">
        <v>1802</v>
      </c>
      <c r="B1901" t="s">
        <v>1803</v>
      </c>
      <c r="C1901">
        <v>2.7489287232881411E-3</v>
      </c>
      <c r="D1901" t="s">
        <v>1257</v>
      </c>
      <c r="E1901" t="s">
        <v>1741</v>
      </c>
      <c r="F1901" t="s">
        <v>505</v>
      </c>
      <c r="G1901" t="s">
        <v>1266</v>
      </c>
      <c r="H1901">
        <v>4819620516.6400003</v>
      </c>
      <c r="I1901">
        <v>5.0888216000000002</v>
      </c>
      <c r="J1901">
        <v>653888.32000000007</v>
      </c>
      <c r="L1901" s="48">
        <v>46204</v>
      </c>
      <c r="M1901" t="s">
        <v>1804</v>
      </c>
      <c r="N1901">
        <v>4.6079999999999997</v>
      </c>
      <c r="O1901">
        <v>15333216.79935151</v>
      </c>
    </row>
    <row r="1902" spans="1:15" hidden="1" x14ac:dyDescent="0.35">
      <c r="A1902" t="s">
        <v>1322</v>
      </c>
      <c r="B1902" t="s">
        <v>1323</v>
      </c>
      <c r="C1902">
        <v>1.1744356527833681E-3</v>
      </c>
      <c r="D1902" t="s">
        <v>1253</v>
      </c>
      <c r="E1902" t="s">
        <v>1523</v>
      </c>
      <c r="F1902" t="s">
        <v>505</v>
      </c>
      <c r="G1902" t="s">
        <v>1260</v>
      </c>
      <c r="H1902">
        <v>22484075601.540001</v>
      </c>
      <c r="I1902">
        <v>3.6555</v>
      </c>
      <c r="J1902">
        <v>7238</v>
      </c>
      <c r="L1902" s="48">
        <v>46204</v>
      </c>
      <c r="M1902" t="s">
        <v>1528</v>
      </c>
      <c r="N1902">
        <v>1072.9043409999999</v>
      </c>
      <c r="O1902">
        <v>28387449.16248757</v>
      </c>
    </row>
    <row r="1903" spans="1:15" hidden="1" x14ac:dyDescent="0.35">
      <c r="A1903" t="s">
        <v>1376</v>
      </c>
      <c r="B1903" t="s">
        <v>1377</v>
      </c>
      <c r="C1903">
        <v>3.3459081135245061E-3</v>
      </c>
      <c r="D1903" t="s">
        <v>1281</v>
      </c>
      <c r="E1903" t="s">
        <v>1741</v>
      </c>
      <c r="F1903" t="s">
        <v>505</v>
      </c>
      <c r="G1903" t="s">
        <v>1260</v>
      </c>
      <c r="H1903">
        <v>5948560410.4099998</v>
      </c>
      <c r="I1903">
        <v>1</v>
      </c>
      <c r="J1903">
        <v>9546371</v>
      </c>
      <c r="K1903" t="s">
        <v>1742</v>
      </c>
      <c r="L1903" s="48">
        <v>46204</v>
      </c>
      <c r="M1903" t="s">
        <v>1576</v>
      </c>
      <c r="N1903">
        <v>2.1330686000000001</v>
      </c>
      <c r="O1903">
        <v>20363064.2240506</v>
      </c>
    </row>
    <row r="1904" spans="1:15" hidden="1" x14ac:dyDescent="0.35">
      <c r="A1904" t="s">
        <v>37</v>
      </c>
      <c r="B1904" t="s">
        <v>39</v>
      </c>
      <c r="C1904">
        <v>1.9009562633955292E-2</v>
      </c>
      <c r="D1904" t="s">
        <v>1257</v>
      </c>
      <c r="E1904" t="s">
        <v>1529</v>
      </c>
      <c r="F1904" t="s">
        <v>505</v>
      </c>
      <c r="G1904" t="s">
        <v>1263</v>
      </c>
      <c r="H1904">
        <v>6913819376.2700005</v>
      </c>
      <c r="I1904">
        <v>1</v>
      </c>
      <c r="J1904">
        <v>119996</v>
      </c>
      <c r="K1904" t="s">
        <v>1674</v>
      </c>
      <c r="L1904" s="48">
        <v>46204</v>
      </c>
      <c r="M1904" t="s">
        <v>1675</v>
      </c>
      <c r="N1904">
        <v>1097.7779169999999</v>
      </c>
      <c r="O1904">
        <v>131728958.928332</v>
      </c>
    </row>
    <row r="1905" spans="1:15" hidden="1" x14ac:dyDescent="0.35">
      <c r="A1905" t="s">
        <v>37</v>
      </c>
      <c r="B1905" t="s">
        <v>39</v>
      </c>
      <c r="C1905">
        <v>1.667463198545611E-3</v>
      </c>
      <c r="D1905" t="s">
        <v>1274</v>
      </c>
      <c r="E1905" t="s">
        <v>1529</v>
      </c>
      <c r="F1905" t="s">
        <v>505</v>
      </c>
      <c r="G1905" t="s">
        <v>1263</v>
      </c>
      <c r="H1905">
        <v>22242246490.619999</v>
      </c>
      <c r="I1905">
        <v>1</v>
      </c>
      <c r="J1905">
        <v>34202</v>
      </c>
      <c r="K1905" t="s">
        <v>1674</v>
      </c>
      <c r="L1905" s="48">
        <v>46204</v>
      </c>
      <c r="M1905" t="s">
        <v>1675</v>
      </c>
      <c r="N1905">
        <v>1097.7779169999999</v>
      </c>
      <c r="O1905">
        <v>37546200.317233987</v>
      </c>
    </row>
    <row r="1906" spans="1:15" hidden="1" x14ac:dyDescent="0.35">
      <c r="A1906" t="s">
        <v>1747</v>
      </c>
      <c r="B1906" t="s">
        <v>1748</v>
      </c>
      <c r="C1906">
        <v>1.8964508300012131E-2</v>
      </c>
      <c r="D1906" t="s">
        <v>1274</v>
      </c>
      <c r="E1906" t="s">
        <v>1741</v>
      </c>
      <c r="F1906" t="s">
        <v>505</v>
      </c>
      <c r="G1906" t="s">
        <v>1260</v>
      </c>
      <c r="H1906">
        <v>14659382987.110001</v>
      </c>
      <c r="I1906">
        <v>3.6555</v>
      </c>
      <c r="J1906">
        <v>1375147</v>
      </c>
      <c r="K1906" t="s">
        <v>1749</v>
      </c>
      <c r="L1906" s="48">
        <v>46204</v>
      </c>
      <c r="M1906" t="s">
        <v>1750</v>
      </c>
      <c r="N1906">
        <v>59.88</v>
      </c>
      <c r="O1906">
        <v>301007769.52697998</v>
      </c>
    </row>
    <row r="1907" spans="1:15" hidden="1" x14ac:dyDescent="0.35">
      <c r="A1907" t="s">
        <v>319</v>
      </c>
      <c r="B1907" t="s">
        <v>321</v>
      </c>
      <c r="C1907">
        <v>5.1145289886585874E-3</v>
      </c>
      <c r="D1907" t="s">
        <v>1253</v>
      </c>
      <c r="E1907" t="s">
        <v>1523</v>
      </c>
      <c r="F1907" t="s">
        <v>505</v>
      </c>
      <c r="G1907" t="s">
        <v>1260</v>
      </c>
      <c r="H1907">
        <v>22484075601.540001</v>
      </c>
      <c r="I1907">
        <v>1.0088E-3</v>
      </c>
      <c r="J1907">
        <v>111101</v>
      </c>
      <c r="K1907" t="s">
        <v>2062</v>
      </c>
      <c r="L1907" s="48">
        <v>46204</v>
      </c>
      <c r="M1907" t="s">
        <v>2063</v>
      </c>
      <c r="N1907">
        <v>988969.17799999996</v>
      </c>
      <c r="O1907">
        <v>110842368.7338538</v>
      </c>
    </row>
    <row r="1908" spans="1:15" hidden="1" x14ac:dyDescent="0.35">
      <c r="A1908" t="s">
        <v>1802</v>
      </c>
      <c r="B1908" t="s">
        <v>1803</v>
      </c>
      <c r="C1908">
        <v>1.2377628221307699E-2</v>
      </c>
      <c r="D1908" t="s">
        <v>1274</v>
      </c>
      <c r="E1908" t="s">
        <v>1741</v>
      </c>
      <c r="F1908" t="s">
        <v>505</v>
      </c>
      <c r="G1908" t="s">
        <v>1266</v>
      </c>
      <c r="H1908">
        <v>13037568915.93</v>
      </c>
      <c r="I1908">
        <v>5.0888216000000002</v>
      </c>
      <c r="J1908">
        <v>8047063.0000000298</v>
      </c>
      <c r="L1908" s="48">
        <v>46204</v>
      </c>
      <c r="M1908" t="s">
        <v>1804</v>
      </c>
      <c r="N1908">
        <v>4.6079999999999997</v>
      </c>
      <c r="O1908">
        <v>188697913.394508</v>
      </c>
    </row>
    <row r="1909" spans="1:15" hidden="1" x14ac:dyDescent="0.35">
      <c r="A1909" t="s">
        <v>2206</v>
      </c>
      <c r="B1909" t="s">
        <v>2207</v>
      </c>
      <c r="C1909">
        <v>8.7466031745588972E-3</v>
      </c>
      <c r="D1909" t="s">
        <v>1253</v>
      </c>
      <c r="E1909" t="s">
        <v>1533</v>
      </c>
      <c r="F1909" t="s">
        <v>504</v>
      </c>
      <c r="G1909" t="s">
        <v>1273</v>
      </c>
      <c r="H1909">
        <v>38668920674.18</v>
      </c>
      <c r="I1909">
        <v>3.6555</v>
      </c>
      <c r="J1909">
        <v>1310700</v>
      </c>
      <c r="K1909" t="s">
        <v>2208</v>
      </c>
      <c r="L1909" s="48">
        <v>46204</v>
      </c>
      <c r="M1909" t="s">
        <v>1856</v>
      </c>
      <c r="N1909">
        <v>61.02</v>
      </c>
      <c r="O1909">
        <v>292362920.12699997</v>
      </c>
    </row>
    <row r="1910" spans="1:15" hidden="1" x14ac:dyDescent="0.35">
      <c r="A1910" t="s">
        <v>2124</v>
      </c>
      <c r="B1910" t="s">
        <v>2125</v>
      </c>
      <c r="C1910">
        <v>1.0511558813981411E-2</v>
      </c>
      <c r="D1910" t="s">
        <v>1257</v>
      </c>
      <c r="E1910" t="s">
        <v>1829</v>
      </c>
      <c r="F1910" t="s">
        <v>504</v>
      </c>
      <c r="G1910" t="s">
        <v>1263</v>
      </c>
      <c r="H1910">
        <v>6913819376.2700005</v>
      </c>
      <c r="I1910">
        <v>3.6555</v>
      </c>
      <c r="J1910">
        <v>273518.09000000003</v>
      </c>
      <c r="K1910" t="s">
        <v>2126</v>
      </c>
      <c r="L1910" s="48">
        <v>46204</v>
      </c>
      <c r="M1910" t="s">
        <v>2127</v>
      </c>
      <c r="N1910">
        <v>79.989999999999995</v>
      </c>
      <c r="O1910">
        <v>79977631.785820052</v>
      </c>
    </row>
    <row r="1911" spans="1:15" hidden="1" x14ac:dyDescent="0.35">
      <c r="A1911" t="s">
        <v>1798</v>
      </c>
      <c r="B1911" t="s">
        <v>1799</v>
      </c>
      <c r="C1911">
        <v>1.7276794205679201E-3</v>
      </c>
      <c r="D1911" t="s">
        <v>1257</v>
      </c>
      <c r="E1911" t="s">
        <v>1741</v>
      </c>
      <c r="F1911" t="s">
        <v>505</v>
      </c>
      <c r="G1911" t="s">
        <v>1266</v>
      </c>
      <c r="H1911">
        <v>4819620516.6400003</v>
      </c>
      <c r="I1911">
        <v>3.6555</v>
      </c>
      <c r="J1911">
        <v>78448</v>
      </c>
      <c r="K1911" t="s">
        <v>1800</v>
      </c>
      <c r="L1911" s="48">
        <v>46204</v>
      </c>
      <c r="M1911" t="s">
        <v>1577</v>
      </c>
      <c r="N1911">
        <v>32.090000000000003</v>
      </c>
      <c r="O1911">
        <v>9202342.2477600016</v>
      </c>
    </row>
    <row r="1912" spans="1:15" hidden="1" x14ac:dyDescent="0.35">
      <c r="A1912" t="s">
        <v>1557</v>
      </c>
      <c r="B1912" t="s">
        <v>1558</v>
      </c>
      <c r="C1912">
        <v>7.4071536126612799E-4</v>
      </c>
      <c r="D1912" t="s">
        <v>1274</v>
      </c>
      <c r="E1912" t="s">
        <v>1523</v>
      </c>
      <c r="F1912" t="s">
        <v>505</v>
      </c>
      <c r="G1912" t="s">
        <v>1273</v>
      </c>
      <c r="H1912">
        <v>27412203298.970001</v>
      </c>
      <c r="I1912">
        <v>3.6555</v>
      </c>
      <c r="J1912">
        <v>6000</v>
      </c>
      <c r="K1912" t="s">
        <v>1441</v>
      </c>
      <c r="L1912" s="48">
        <v>46204</v>
      </c>
      <c r="M1912" t="s">
        <v>1556</v>
      </c>
      <c r="N1912">
        <v>1007.156582</v>
      </c>
      <c r="O1912">
        <v>22089965.313005999</v>
      </c>
    </row>
    <row r="1913" spans="1:15" hidden="1" x14ac:dyDescent="0.35">
      <c r="A1913" t="s">
        <v>1905</v>
      </c>
      <c r="B1913" t="s">
        <v>1906</v>
      </c>
      <c r="C1913">
        <v>7.0851912150748383E-5</v>
      </c>
      <c r="D1913" t="s">
        <v>1257</v>
      </c>
      <c r="E1913" t="s">
        <v>1829</v>
      </c>
      <c r="F1913" t="s">
        <v>504</v>
      </c>
      <c r="G1913" t="s">
        <v>1260</v>
      </c>
      <c r="H1913">
        <v>1876132204.02</v>
      </c>
      <c r="I1913">
        <v>4.4023187000000004</v>
      </c>
      <c r="J1913">
        <v>14.981499999991</v>
      </c>
      <c r="K1913" t="s">
        <v>1907</v>
      </c>
      <c r="L1913" s="48">
        <v>46204</v>
      </c>
      <c r="M1913" t="s">
        <v>1904</v>
      </c>
      <c r="N1913">
        <v>2293.79</v>
      </c>
      <c r="O1913">
        <v>151283.10626270299</v>
      </c>
    </row>
    <row r="1914" spans="1:15" hidden="1" x14ac:dyDescent="0.35">
      <c r="A1914" t="s">
        <v>1798</v>
      </c>
      <c r="B1914" t="s">
        <v>1799</v>
      </c>
      <c r="C1914">
        <v>9.4240780423502993E-3</v>
      </c>
      <c r="D1914" t="s">
        <v>1274</v>
      </c>
      <c r="E1914" t="s">
        <v>1741</v>
      </c>
      <c r="F1914" t="s">
        <v>505</v>
      </c>
      <c r="G1914" t="s">
        <v>1266</v>
      </c>
      <c r="H1914">
        <v>13037568915.93</v>
      </c>
      <c r="I1914">
        <v>3.6555</v>
      </c>
      <c r="J1914">
        <v>1169546.399999999</v>
      </c>
      <c r="K1914" t="s">
        <v>1800</v>
      </c>
      <c r="L1914" s="48">
        <v>46204</v>
      </c>
      <c r="M1914" t="s">
        <v>1577</v>
      </c>
      <c r="N1914">
        <v>32.090000000000003</v>
      </c>
      <c r="O1914">
        <v>137193634.60426801</v>
      </c>
    </row>
    <row r="1915" spans="1:15" hidden="1" x14ac:dyDescent="0.35">
      <c r="A1915" t="s">
        <v>2209</v>
      </c>
      <c r="B1915" t="s">
        <v>2210</v>
      </c>
      <c r="C1915">
        <v>3.8862812821045363E-8</v>
      </c>
      <c r="D1915" t="s">
        <v>1253</v>
      </c>
      <c r="E1915" t="s">
        <v>1533</v>
      </c>
      <c r="F1915" t="s">
        <v>504</v>
      </c>
      <c r="G1915" t="s">
        <v>1273</v>
      </c>
      <c r="H1915">
        <v>38668920674.18</v>
      </c>
      <c r="I1915">
        <v>3.6555</v>
      </c>
      <c r="J1915">
        <v>3.02</v>
      </c>
      <c r="K1915" t="s">
        <v>2211</v>
      </c>
      <c r="L1915" s="48">
        <v>46204</v>
      </c>
      <c r="M1915" t="s">
        <v>1856</v>
      </c>
      <c r="N1915">
        <v>147.75319999999999</v>
      </c>
      <c r="O1915">
        <v>1631.137704252</v>
      </c>
    </row>
    <row r="1916" spans="1:15" hidden="1" x14ac:dyDescent="0.35">
      <c r="A1916" t="s">
        <v>1905</v>
      </c>
      <c r="B1916" t="s">
        <v>1906</v>
      </c>
      <c r="C1916">
        <v>1.1563554549563481E-6</v>
      </c>
      <c r="D1916" t="s">
        <v>1274</v>
      </c>
      <c r="E1916" t="s">
        <v>1829</v>
      </c>
      <c r="F1916" t="s">
        <v>504</v>
      </c>
      <c r="G1916" t="s">
        <v>1260</v>
      </c>
      <c r="H1916">
        <v>14659382987.110001</v>
      </c>
      <c r="I1916">
        <v>4.4023187000000004</v>
      </c>
      <c r="J1916">
        <v>1.9219999999933071</v>
      </c>
      <c r="K1916" t="s">
        <v>1907</v>
      </c>
      <c r="L1916" s="48">
        <v>46204</v>
      </c>
      <c r="M1916" t="s">
        <v>1904</v>
      </c>
      <c r="N1916">
        <v>2293.79</v>
      </c>
      <c r="O1916">
        <v>19408.345642030319</v>
      </c>
    </row>
    <row r="1917" spans="1:15" hidden="1" x14ac:dyDescent="0.35">
      <c r="A1917" t="s">
        <v>2124</v>
      </c>
      <c r="B1917" t="s">
        <v>2125</v>
      </c>
      <c r="C1917">
        <v>3.2904869811707399E-2</v>
      </c>
      <c r="D1917" t="s">
        <v>1274</v>
      </c>
      <c r="E1917" t="s">
        <v>1829</v>
      </c>
      <c r="F1917" t="s">
        <v>504</v>
      </c>
      <c r="G1917" t="s">
        <v>1263</v>
      </c>
      <c r="H1917">
        <v>22242246490.619999</v>
      </c>
      <c r="I1917">
        <v>3.6555</v>
      </c>
      <c r="J1917">
        <v>2782144.660632188</v>
      </c>
      <c r="K1917" t="s">
        <v>2126</v>
      </c>
      <c r="L1917" s="48">
        <v>46204</v>
      </c>
      <c r="M1917" t="s">
        <v>2127</v>
      </c>
      <c r="N1917">
        <v>79.989999999999995</v>
      </c>
      <c r="O1917">
        <v>813508683.25720739</v>
      </c>
    </row>
    <row r="1918" spans="1:15" hidden="1" x14ac:dyDescent="0.35">
      <c r="A1918" t="s">
        <v>1798</v>
      </c>
      <c r="B1918" t="s">
        <v>1799</v>
      </c>
      <c r="C1918">
        <v>3.10894527235832E-2</v>
      </c>
      <c r="D1918" t="s">
        <v>1281</v>
      </c>
      <c r="E1918" t="s">
        <v>1741</v>
      </c>
      <c r="F1918" t="s">
        <v>505</v>
      </c>
      <c r="G1918" t="s">
        <v>1266</v>
      </c>
      <c r="H1918">
        <v>3464528509.8000002</v>
      </c>
      <c r="I1918">
        <v>3.6555</v>
      </c>
      <c r="J1918">
        <v>1037023</v>
      </c>
      <c r="K1918" t="s">
        <v>1800</v>
      </c>
      <c r="L1918" s="48">
        <v>46204</v>
      </c>
      <c r="M1918" t="s">
        <v>1577</v>
      </c>
      <c r="N1918">
        <v>32.090000000000003</v>
      </c>
      <c r="O1918">
        <v>121647977.82988501</v>
      </c>
    </row>
    <row r="1919" spans="1:15" hidden="1" x14ac:dyDescent="0.35">
      <c r="A1919" t="s">
        <v>271</v>
      </c>
      <c r="B1919" t="s">
        <v>273</v>
      </c>
      <c r="C1919">
        <v>8.7855086749789001E-3</v>
      </c>
      <c r="D1919" t="s">
        <v>1274</v>
      </c>
      <c r="E1919" t="s">
        <v>1529</v>
      </c>
      <c r="F1919" t="s">
        <v>505</v>
      </c>
      <c r="G1919" t="s">
        <v>1263</v>
      </c>
      <c r="H1919">
        <v>22242246490.619999</v>
      </c>
      <c r="I1919">
        <v>1</v>
      </c>
      <c r="J1919">
        <v>1164.955102274977</v>
      </c>
      <c r="K1919" t="s">
        <v>1640</v>
      </c>
      <c r="L1919" s="48">
        <v>46204</v>
      </c>
      <c r="M1919" t="s">
        <v>1641</v>
      </c>
      <c r="N1919">
        <v>169563.24</v>
      </c>
      <c r="O1919">
        <v>197533561.59627649</v>
      </c>
    </row>
    <row r="1920" spans="1:15" hidden="1" x14ac:dyDescent="0.35">
      <c r="A1920" t="s">
        <v>1747</v>
      </c>
      <c r="B1920" t="s">
        <v>1748</v>
      </c>
      <c r="C1920">
        <v>2.5257659582199519E-3</v>
      </c>
      <c r="D1920" t="s">
        <v>1281</v>
      </c>
      <c r="E1920" t="s">
        <v>1741</v>
      </c>
      <c r="F1920" t="s">
        <v>505</v>
      </c>
      <c r="G1920" t="s">
        <v>1260</v>
      </c>
      <c r="H1920">
        <v>5948560410.4099998</v>
      </c>
      <c r="I1920">
        <v>3.6555</v>
      </c>
      <c r="J1920">
        <v>74953</v>
      </c>
      <c r="K1920" t="s">
        <v>1749</v>
      </c>
      <c r="L1920" s="48">
        <v>46204</v>
      </c>
      <c r="M1920" t="s">
        <v>1750</v>
      </c>
      <c r="N1920">
        <v>59.88</v>
      </c>
      <c r="O1920">
        <v>16406562.60702</v>
      </c>
    </row>
    <row r="1921" spans="1:15" hidden="1" x14ac:dyDescent="0.35">
      <c r="A1921" t="s">
        <v>1386</v>
      </c>
      <c r="B1921" t="s">
        <v>1387</v>
      </c>
      <c r="C1921">
        <v>4.6742225862697503E-8</v>
      </c>
      <c r="D1921" t="s">
        <v>1281</v>
      </c>
      <c r="E1921" t="s">
        <v>1741</v>
      </c>
      <c r="F1921" t="s">
        <v>505</v>
      </c>
      <c r="G1921" t="s">
        <v>1266</v>
      </c>
      <c r="H1921">
        <v>3464528509.8000002</v>
      </c>
      <c r="I1921">
        <v>1</v>
      </c>
      <c r="J1921">
        <v>184</v>
      </c>
      <c r="K1921" t="s">
        <v>1778</v>
      </c>
      <c r="L1921" s="48">
        <v>46204</v>
      </c>
      <c r="M1921" t="s">
        <v>1779</v>
      </c>
      <c r="N1921">
        <v>0.9</v>
      </c>
      <c r="O1921">
        <v>165.6</v>
      </c>
    </row>
    <row r="1922" spans="1:15" hidden="1" x14ac:dyDescent="0.35">
      <c r="A1922" t="s">
        <v>271</v>
      </c>
      <c r="B1922" t="s">
        <v>273</v>
      </c>
      <c r="C1922">
        <v>6.4448686866225603E-3</v>
      </c>
      <c r="D1922" t="s">
        <v>1257</v>
      </c>
      <c r="E1922" t="s">
        <v>1529</v>
      </c>
      <c r="F1922" t="s">
        <v>505</v>
      </c>
      <c r="G1922" t="s">
        <v>1263</v>
      </c>
      <c r="H1922">
        <v>6913819376.2700005</v>
      </c>
      <c r="I1922">
        <v>1</v>
      </c>
      <c r="J1922">
        <v>263</v>
      </c>
      <c r="K1922" t="s">
        <v>1640</v>
      </c>
      <c r="L1922" s="48">
        <v>46204</v>
      </c>
      <c r="M1922" t="s">
        <v>1641</v>
      </c>
      <c r="N1922">
        <v>169563.24</v>
      </c>
      <c r="O1922">
        <v>44595132.119999997</v>
      </c>
    </row>
    <row r="1923" spans="1:15" hidden="1" x14ac:dyDescent="0.35">
      <c r="A1923" t="s">
        <v>1747</v>
      </c>
      <c r="B1923" t="s">
        <v>1748</v>
      </c>
      <c r="C1923">
        <v>1.93655340488175E-3</v>
      </c>
      <c r="D1923" t="s">
        <v>1257</v>
      </c>
      <c r="E1923" t="s">
        <v>1741</v>
      </c>
      <c r="F1923" t="s">
        <v>505</v>
      </c>
      <c r="G1923" t="s">
        <v>1260</v>
      </c>
      <c r="H1923">
        <v>1876132204.02</v>
      </c>
      <c r="I1923">
        <v>3.6555</v>
      </c>
      <c r="J1923">
        <v>17864</v>
      </c>
      <c r="K1923" t="s">
        <v>1749</v>
      </c>
      <c r="L1923" s="48">
        <v>46204</v>
      </c>
      <c r="M1923" t="s">
        <v>1750</v>
      </c>
      <c r="N1923">
        <v>59.88</v>
      </c>
      <c r="O1923">
        <v>3910274.8977600001</v>
      </c>
    </row>
    <row r="1924" spans="1:15" hidden="1" x14ac:dyDescent="0.35">
      <c r="A1924" t="s">
        <v>2212</v>
      </c>
      <c r="B1924" t="s">
        <v>2213</v>
      </c>
      <c r="C1924">
        <v>6.5781028953766332E-8</v>
      </c>
      <c r="D1924" t="s">
        <v>1253</v>
      </c>
      <c r="E1924" t="s">
        <v>1533</v>
      </c>
      <c r="F1924" t="s">
        <v>504</v>
      </c>
      <c r="G1924" t="s">
        <v>1273</v>
      </c>
      <c r="H1924">
        <v>38668920674.18</v>
      </c>
      <c r="I1924">
        <v>3.6555</v>
      </c>
      <c r="J1924">
        <v>5.0599999999999996</v>
      </c>
      <c r="K1924" t="s">
        <v>2214</v>
      </c>
      <c r="L1924" s="48">
        <v>46204</v>
      </c>
      <c r="M1924" t="s">
        <v>1856</v>
      </c>
      <c r="N1924">
        <v>149.22999999999999</v>
      </c>
      <c r="O1924">
        <v>2760.2819408999999</v>
      </c>
    </row>
    <row r="1925" spans="1:15" hidden="1" x14ac:dyDescent="0.35">
      <c r="A1925" t="s">
        <v>1905</v>
      </c>
      <c r="B1925" t="s">
        <v>1906</v>
      </c>
      <c r="C1925">
        <v>9.3764656518241994E-6</v>
      </c>
      <c r="D1925" t="s">
        <v>1281</v>
      </c>
      <c r="E1925" t="s">
        <v>1829</v>
      </c>
      <c r="F1925" t="s">
        <v>504</v>
      </c>
      <c r="G1925" t="s">
        <v>1260</v>
      </c>
      <c r="H1925">
        <v>5948560410.4099998</v>
      </c>
      <c r="I1925">
        <v>4.4023187000000004</v>
      </c>
      <c r="J1925">
        <v>6.3780742808740207</v>
      </c>
      <c r="K1925" t="s">
        <v>1907</v>
      </c>
      <c r="L1925" s="48">
        <v>46204</v>
      </c>
      <c r="M1925" t="s">
        <v>1904</v>
      </c>
      <c r="N1925">
        <v>2293.79</v>
      </c>
      <c r="O1925">
        <v>64405.759716013548</v>
      </c>
    </row>
    <row r="1926" spans="1:15" hidden="1" x14ac:dyDescent="0.35">
      <c r="A1926" t="s">
        <v>1832</v>
      </c>
      <c r="B1926" t="s">
        <v>1833</v>
      </c>
      <c r="C1926">
        <v>7.6247203769812298E-3</v>
      </c>
      <c r="D1926" t="s">
        <v>1281</v>
      </c>
      <c r="E1926" t="s">
        <v>1829</v>
      </c>
      <c r="F1926" t="s">
        <v>504</v>
      </c>
      <c r="G1926" t="s">
        <v>1263</v>
      </c>
      <c r="H1926">
        <v>3018965271.9499998</v>
      </c>
      <c r="I1926">
        <v>3.6555</v>
      </c>
      <c r="J1926">
        <v>68199.939989328006</v>
      </c>
      <c r="K1926" t="s">
        <v>1834</v>
      </c>
      <c r="L1926" s="48">
        <v>46204</v>
      </c>
      <c r="M1926" t="s">
        <v>1835</v>
      </c>
      <c r="N1926">
        <v>103.5</v>
      </c>
      <c r="O1926">
        <v>25803055.14530731</v>
      </c>
    </row>
    <row r="1927" spans="1:15" hidden="1" x14ac:dyDescent="0.35">
      <c r="A1927" t="s">
        <v>1386</v>
      </c>
      <c r="B1927" t="s">
        <v>1387</v>
      </c>
      <c r="C1927">
        <v>1.8380755206241001E-7</v>
      </c>
      <c r="D1927" t="s">
        <v>1274</v>
      </c>
      <c r="E1927" t="s">
        <v>1741</v>
      </c>
      <c r="F1927" t="s">
        <v>505</v>
      </c>
      <c r="G1927" t="s">
        <v>1266</v>
      </c>
      <c r="H1927">
        <v>13037568915.93</v>
      </c>
      <c r="I1927">
        <v>1</v>
      </c>
      <c r="J1927">
        <v>2692</v>
      </c>
      <c r="K1927" t="s">
        <v>1778</v>
      </c>
      <c r="L1927" s="48">
        <v>46204</v>
      </c>
      <c r="M1927" t="s">
        <v>1779</v>
      </c>
      <c r="N1927">
        <v>0.9</v>
      </c>
      <c r="O1927">
        <v>2422.8000000000002</v>
      </c>
    </row>
    <row r="1928" spans="1:15" hidden="1" x14ac:dyDescent="0.35">
      <c r="A1928" t="s">
        <v>2161</v>
      </c>
      <c r="B1928" t="s">
        <v>2162</v>
      </c>
      <c r="C1928">
        <v>8.8472700452218705E-3</v>
      </c>
      <c r="D1928" t="s">
        <v>1257</v>
      </c>
      <c r="E1928" t="s">
        <v>1533</v>
      </c>
      <c r="F1928" t="s">
        <v>504</v>
      </c>
      <c r="G1928" t="s">
        <v>1263</v>
      </c>
      <c r="H1928">
        <v>6913819376.2700005</v>
      </c>
      <c r="I1928">
        <v>3.6555</v>
      </c>
      <c r="J1928">
        <v>1275000</v>
      </c>
      <c r="K1928" t="s">
        <v>2163</v>
      </c>
      <c r="L1928" s="48">
        <v>46204</v>
      </c>
      <c r="M1928" t="s">
        <v>2164</v>
      </c>
      <c r="N1928">
        <v>14.125</v>
      </c>
      <c r="O1928">
        <v>65833270.3125</v>
      </c>
    </row>
    <row r="1929" spans="1:15" hidden="1" x14ac:dyDescent="0.35">
      <c r="A1929" t="s">
        <v>2215</v>
      </c>
      <c r="B1929" t="s">
        <v>2216</v>
      </c>
      <c r="C1929">
        <v>1.2278386819016221E-8</v>
      </c>
      <c r="D1929" t="s">
        <v>1253</v>
      </c>
      <c r="E1929" t="s">
        <v>1829</v>
      </c>
      <c r="F1929" t="s">
        <v>504</v>
      </c>
      <c r="G1929" t="s">
        <v>1273</v>
      </c>
      <c r="H1929">
        <v>38668920674.18</v>
      </c>
      <c r="I1929">
        <v>3.6555</v>
      </c>
      <c r="J1929">
        <v>2.94</v>
      </c>
      <c r="K1929" t="s">
        <v>2217</v>
      </c>
      <c r="L1929" s="48">
        <v>46204</v>
      </c>
      <c r="M1929" t="s">
        <v>1860</v>
      </c>
      <c r="N1929">
        <v>48.172499999999999</v>
      </c>
      <c r="O1929">
        <v>517.71804682499999</v>
      </c>
    </row>
    <row r="1930" spans="1:15" hidden="1" x14ac:dyDescent="0.35">
      <c r="A1930" t="s">
        <v>2068</v>
      </c>
      <c r="B1930" t="s">
        <v>2069</v>
      </c>
      <c r="C1930">
        <v>8.5828760814457003E-9</v>
      </c>
      <c r="D1930" t="s">
        <v>1281</v>
      </c>
      <c r="E1930" t="s">
        <v>1829</v>
      </c>
      <c r="F1930" t="s">
        <v>504</v>
      </c>
      <c r="G1930" t="s">
        <v>1260</v>
      </c>
      <c r="H1930">
        <v>5948560410.4099998</v>
      </c>
      <c r="I1930">
        <v>5.0888216000000002</v>
      </c>
      <c r="J1930">
        <v>1.2909999866969879</v>
      </c>
      <c r="K1930" t="s">
        <v>2070</v>
      </c>
      <c r="L1930" s="48">
        <v>46204</v>
      </c>
      <c r="M1930" t="s">
        <v>2071</v>
      </c>
      <c r="N1930">
        <v>8.8390000000000004</v>
      </c>
      <c r="O1930">
        <v>58.069300913647687</v>
      </c>
    </row>
    <row r="1931" spans="1:15" hidden="1" x14ac:dyDescent="0.35">
      <c r="A1931" t="s">
        <v>1386</v>
      </c>
      <c r="B1931" t="s">
        <v>1387</v>
      </c>
      <c r="C1931">
        <v>2.5566349971130299E-8</v>
      </c>
      <c r="D1931" t="s">
        <v>1257</v>
      </c>
      <c r="E1931" t="s">
        <v>1741</v>
      </c>
      <c r="F1931" t="s">
        <v>505</v>
      </c>
      <c r="G1931" t="s">
        <v>1266</v>
      </c>
      <c r="H1931">
        <v>4819620516.6400003</v>
      </c>
      <c r="I1931">
        <v>1</v>
      </c>
      <c r="J1931">
        <v>137</v>
      </c>
      <c r="K1931" t="s">
        <v>1778</v>
      </c>
      <c r="L1931" s="48">
        <v>46204</v>
      </c>
      <c r="M1931" t="s">
        <v>1779</v>
      </c>
      <c r="N1931">
        <v>0.9</v>
      </c>
      <c r="O1931">
        <v>123.3</v>
      </c>
    </row>
    <row r="1932" spans="1:15" hidden="1" x14ac:dyDescent="0.35">
      <c r="A1932" t="s">
        <v>1772</v>
      </c>
      <c r="B1932" t="s">
        <v>1773</v>
      </c>
      <c r="C1932">
        <v>1.9045555700762742E-2</v>
      </c>
      <c r="D1932" t="s">
        <v>1274</v>
      </c>
      <c r="E1932" t="s">
        <v>1741</v>
      </c>
      <c r="F1932" t="s">
        <v>505</v>
      </c>
      <c r="G1932" t="s">
        <v>1263</v>
      </c>
      <c r="H1932">
        <v>22242246490.619999</v>
      </c>
      <c r="I1932">
        <v>3.6555</v>
      </c>
      <c r="J1932">
        <v>3365763.99</v>
      </c>
      <c r="K1932" t="s">
        <v>1774</v>
      </c>
      <c r="L1932" s="48">
        <v>46204</v>
      </c>
      <c r="M1932" t="s">
        <v>1775</v>
      </c>
      <c r="N1932">
        <v>37.472113399999998</v>
      </c>
      <c r="O1932">
        <v>461040030.76935512</v>
      </c>
    </row>
    <row r="1933" spans="1:15" hidden="1" x14ac:dyDescent="0.35">
      <c r="A1933" t="s">
        <v>66</v>
      </c>
      <c r="B1933" t="s">
        <v>675</v>
      </c>
      <c r="C1933">
        <v>2.592737552537599E-9</v>
      </c>
      <c r="D1933" t="s">
        <v>1257</v>
      </c>
      <c r="E1933" t="s">
        <v>1741</v>
      </c>
      <c r="F1933" t="s">
        <v>505</v>
      </c>
      <c r="G1933" t="s">
        <v>1266</v>
      </c>
      <c r="H1933">
        <v>4819620516.6400003</v>
      </c>
      <c r="I1933">
        <v>3.6555</v>
      </c>
      <c r="J1933">
        <v>1.390000000000001</v>
      </c>
      <c r="K1933" t="s">
        <v>1778</v>
      </c>
      <c r="L1933" s="48">
        <v>46204</v>
      </c>
      <c r="M1933" t="s">
        <v>1779</v>
      </c>
      <c r="N1933">
        <v>2.6458914999999998</v>
      </c>
      <c r="O1933">
        <v>13.44415836576751</v>
      </c>
    </row>
    <row r="1934" spans="1:15" hidden="1" x14ac:dyDescent="0.35">
      <c r="A1934" t="s">
        <v>1753</v>
      </c>
      <c r="B1934" t="s">
        <v>1754</v>
      </c>
      <c r="C1934">
        <v>6.8953134341782018E-4</v>
      </c>
      <c r="D1934" t="s">
        <v>1257</v>
      </c>
      <c r="E1934" t="s">
        <v>1741</v>
      </c>
      <c r="F1934" t="s">
        <v>505</v>
      </c>
      <c r="G1934" t="s">
        <v>1260</v>
      </c>
      <c r="H1934">
        <v>1876132204.02</v>
      </c>
      <c r="I1934">
        <v>3.6555</v>
      </c>
      <c r="J1934">
        <v>975</v>
      </c>
      <c r="K1934" t="s">
        <v>1755</v>
      </c>
      <c r="L1934" s="48">
        <v>46204</v>
      </c>
      <c r="M1934" t="s">
        <v>1756</v>
      </c>
      <c r="N1934">
        <v>393.67</v>
      </c>
      <c r="O1934">
        <v>1403084.167875</v>
      </c>
    </row>
    <row r="1935" spans="1:15" hidden="1" x14ac:dyDescent="0.35">
      <c r="A1935" t="s">
        <v>1772</v>
      </c>
      <c r="B1935" t="s">
        <v>1773</v>
      </c>
      <c r="C1935">
        <v>1.5994478528376379E-3</v>
      </c>
      <c r="D1935" t="s">
        <v>1257</v>
      </c>
      <c r="E1935" t="s">
        <v>1741</v>
      </c>
      <c r="F1935" t="s">
        <v>505</v>
      </c>
      <c r="G1935" t="s">
        <v>1263</v>
      </c>
      <c r="H1935">
        <v>6913819376.2700005</v>
      </c>
      <c r="I1935">
        <v>3.6555</v>
      </c>
      <c r="J1935">
        <v>86988.030000000028</v>
      </c>
      <c r="K1935" t="s">
        <v>1774</v>
      </c>
      <c r="L1935" s="48">
        <v>46204</v>
      </c>
      <c r="M1935" t="s">
        <v>1775</v>
      </c>
      <c r="N1935">
        <v>37.472113399999998</v>
      </c>
      <c r="O1935">
        <v>11915560.374084819</v>
      </c>
    </row>
    <row r="1936" spans="1:15" hidden="1" x14ac:dyDescent="0.35">
      <c r="A1936" t="s">
        <v>66</v>
      </c>
      <c r="B1936" t="s">
        <v>675</v>
      </c>
      <c r="C1936">
        <v>2.5456150065205699E-8</v>
      </c>
      <c r="D1936" t="s">
        <v>1274</v>
      </c>
      <c r="E1936" t="s">
        <v>1741</v>
      </c>
      <c r="F1936" t="s">
        <v>505</v>
      </c>
      <c r="G1936" t="s">
        <v>1266</v>
      </c>
      <c r="H1936">
        <v>13037568915.93</v>
      </c>
      <c r="I1936">
        <v>3.6555</v>
      </c>
      <c r="J1936">
        <v>37.29999998170095</v>
      </c>
      <c r="K1936" t="s">
        <v>1778</v>
      </c>
      <c r="L1936" s="48">
        <v>46204</v>
      </c>
      <c r="M1936" t="s">
        <v>1779</v>
      </c>
      <c r="N1936">
        <v>2.6458914999999998</v>
      </c>
      <c r="O1936">
        <v>360.76770273173548</v>
      </c>
    </row>
    <row r="1937" spans="1:15" hidden="1" x14ac:dyDescent="0.35">
      <c r="A1937" t="s">
        <v>1753</v>
      </c>
      <c r="B1937" t="s">
        <v>1754</v>
      </c>
      <c r="C1937">
        <v>3.4276877062487103E-2</v>
      </c>
      <c r="D1937" t="s">
        <v>1274</v>
      </c>
      <c r="E1937" t="s">
        <v>1741</v>
      </c>
      <c r="F1937" t="s">
        <v>505</v>
      </c>
      <c r="G1937" t="s">
        <v>1260</v>
      </c>
      <c r="H1937">
        <v>14659382987.110001</v>
      </c>
      <c r="I1937">
        <v>3.6555</v>
      </c>
      <c r="J1937">
        <v>380987</v>
      </c>
      <c r="K1937" t="s">
        <v>1755</v>
      </c>
      <c r="L1937" s="48">
        <v>46204</v>
      </c>
      <c r="M1937" t="s">
        <v>1756</v>
      </c>
      <c r="N1937">
        <v>393.67</v>
      </c>
      <c r="O1937">
        <v>548263413.19609499</v>
      </c>
    </row>
    <row r="1938" spans="1:15" hidden="1" x14ac:dyDescent="0.35">
      <c r="A1938" t="s">
        <v>2068</v>
      </c>
      <c r="B1938" t="s">
        <v>2069</v>
      </c>
      <c r="C1938">
        <v>5.1123639094304603E-9</v>
      </c>
      <c r="D1938" t="s">
        <v>1274</v>
      </c>
      <c r="E1938" t="s">
        <v>1829</v>
      </c>
      <c r="F1938" t="s">
        <v>504</v>
      </c>
      <c r="G1938" t="s">
        <v>1260</v>
      </c>
      <c r="H1938">
        <v>14659382987.110001</v>
      </c>
      <c r="I1938">
        <v>5.0888216000000002</v>
      </c>
      <c r="J1938">
        <v>1.878999998996733</v>
      </c>
      <c r="K1938" t="s">
        <v>2070</v>
      </c>
      <c r="L1938" s="48">
        <v>46204</v>
      </c>
      <c r="M1938" t="s">
        <v>2071</v>
      </c>
      <c r="N1938">
        <v>8.8390000000000004</v>
      </c>
      <c r="O1938">
        <v>84.517596810862557</v>
      </c>
    </row>
    <row r="1939" spans="1:15" hidden="1" x14ac:dyDescent="0.35">
      <c r="A1939" t="s">
        <v>2161</v>
      </c>
      <c r="B1939" t="s">
        <v>2162</v>
      </c>
      <c r="C1939">
        <v>2.1354947012045002E-3</v>
      </c>
      <c r="D1939" t="s">
        <v>1274</v>
      </c>
      <c r="E1939" t="s">
        <v>1533</v>
      </c>
      <c r="F1939" t="s">
        <v>504</v>
      </c>
      <c r="G1939" t="s">
        <v>1263</v>
      </c>
      <c r="H1939">
        <v>22242246490.619999</v>
      </c>
      <c r="I1939">
        <v>3.6555</v>
      </c>
      <c r="J1939">
        <v>999999.99999999907</v>
      </c>
      <c r="K1939" t="s">
        <v>2163</v>
      </c>
      <c r="L1939" s="48">
        <v>46204</v>
      </c>
      <c r="M1939" t="s">
        <v>2164</v>
      </c>
      <c r="N1939">
        <v>14.125</v>
      </c>
      <c r="O1939">
        <v>51633937.499999963</v>
      </c>
    </row>
    <row r="1940" spans="1:15" hidden="1" x14ac:dyDescent="0.35">
      <c r="A1940" t="s">
        <v>1857</v>
      </c>
      <c r="B1940" t="s">
        <v>1858</v>
      </c>
      <c r="C1940">
        <v>2.4633111296571211E-3</v>
      </c>
      <c r="D1940" t="s">
        <v>1253</v>
      </c>
      <c r="E1940" t="s">
        <v>1829</v>
      </c>
      <c r="F1940" t="s">
        <v>504</v>
      </c>
      <c r="G1940" t="s">
        <v>1273</v>
      </c>
      <c r="H1940">
        <v>38668920674.18</v>
      </c>
      <c r="I1940">
        <v>4.4023187000000004</v>
      </c>
      <c r="J1940">
        <v>588401</v>
      </c>
      <c r="K1940" t="s">
        <v>1859</v>
      </c>
      <c r="L1940" s="48">
        <v>46204</v>
      </c>
      <c r="M1940" t="s">
        <v>1860</v>
      </c>
      <c r="N1940">
        <v>42.274000000000001</v>
      </c>
      <c r="O1940">
        <v>109503556.5375047</v>
      </c>
    </row>
    <row r="1941" spans="1:15" hidden="1" x14ac:dyDescent="0.35">
      <c r="A1941" t="s">
        <v>66</v>
      </c>
      <c r="B1941" t="s">
        <v>675</v>
      </c>
      <c r="C1941">
        <v>9.3948291354799032E-10</v>
      </c>
      <c r="D1941" t="s">
        <v>1281</v>
      </c>
      <c r="E1941" t="s">
        <v>1741</v>
      </c>
      <c r="F1941" t="s">
        <v>505</v>
      </c>
      <c r="G1941" t="s">
        <v>1266</v>
      </c>
      <c r="H1941">
        <v>3464528509.8000002</v>
      </c>
      <c r="I1941">
        <v>3.6555</v>
      </c>
      <c r="J1941">
        <v>0.37000000000000449</v>
      </c>
      <c r="K1941" t="s">
        <v>1778</v>
      </c>
      <c r="L1941" s="48">
        <v>46204</v>
      </c>
      <c r="M1941" t="s">
        <v>1779</v>
      </c>
      <c r="N1941">
        <v>2.6458914999999998</v>
      </c>
      <c r="O1941">
        <v>3.578660859952544</v>
      </c>
    </row>
    <row r="1942" spans="1:15" hidden="1" x14ac:dyDescent="0.35">
      <c r="A1942" t="s">
        <v>1772</v>
      </c>
      <c r="B1942" t="s">
        <v>1773</v>
      </c>
      <c r="C1942">
        <v>2.6756699897475578E-2</v>
      </c>
      <c r="D1942" t="s">
        <v>1281</v>
      </c>
      <c r="E1942" t="s">
        <v>1741</v>
      </c>
      <c r="F1942" t="s">
        <v>505</v>
      </c>
      <c r="G1942" t="s">
        <v>1263</v>
      </c>
      <c r="H1942">
        <v>3018965271.9499998</v>
      </c>
      <c r="I1942">
        <v>3.6555</v>
      </c>
      <c r="J1942">
        <v>649573</v>
      </c>
      <c r="K1942" t="s">
        <v>1774</v>
      </c>
      <c r="L1942" s="48">
        <v>46204</v>
      </c>
      <c r="M1942" t="s">
        <v>1775</v>
      </c>
      <c r="N1942">
        <v>37.472113399999998</v>
      </c>
      <c r="O1942">
        <v>88978061.681307092</v>
      </c>
    </row>
    <row r="1943" spans="1:15" hidden="1" x14ac:dyDescent="0.35">
      <c r="A1943" t="s">
        <v>635</v>
      </c>
      <c r="B1943" t="s">
        <v>636</v>
      </c>
      <c r="C1943">
        <v>8.1647559253402195E-4</v>
      </c>
      <c r="D1943" t="s">
        <v>1281</v>
      </c>
      <c r="E1943" t="s">
        <v>1741</v>
      </c>
      <c r="F1943" t="s">
        <v>505</v>
      </c>
      <c r="G1943" t="s">
        <v>1266</v>
      </c>
      <c r="H1943">
        <v>3464528509.8000002</v>
      </c>
      <c r="I1943">
        <v>1</v>
      </c>
      <c r="J1943">
        <v>2150216.2600000021</v>
      </c>
      <c r="K1943" t="s">
        <v>1759</v>
      </c>
      <c r="L1943" s="48">
        <v>46204</v>
      </c>
      <c r="M1943" t="s">
        <v>1611</v>
      </c>
      <c r="N1943">
        <v>1.3452778999999999</v>
      </c>
      <c r="O1943">
        <v>2892638.414798656</v>
      </c>
    </row>
    <row r="1944" spans="1:15" hidden="1" x14ac:dyDescent="0.35">
      <c r="A1944" t="s">
        <v>2064</v>
      </c>
      <c r="B1944" t="s">
        <v>2065</v>
      </c>
      <c r="C1944">
        <v>6.5104179640694697E-9</v>
      </c>
      <c r="D1944" t="s">
        <v>1274</v>
      </c>
      <c r="E1944" t="s">
        <v>1829</v>
      </c>
      <c r="F1944" t="s">
        <v>504</v>
      </c>
      <c r="G1944" t="s">
        <v>1260</v>
      </c>
      <c r="H1944">
        <v>14659382987.110001</v>
      </c>
      <c r="I1944">
        <v>5.0888216000000002</v>
      </c>
      <c r="J1944">
        <v>1.5599999987045979E-2</v>
      </c>
      <c r="K1944" t="s">
        <v>2066</v>
      </c>
      <c r="L1944" s="48">
        <v>46204</v>
      </c>
      <c r="M1944" t="s">
        <v>2067</v>
      </c>
      <c r="N1944">
        <v>1355.79</v>
      </c>
      <c r="O1944">
        <v>107.6302255288237</v>
      </c>
    </row>
    <row r="1945" spans="1:15" hidden="1" x14ac:dyDescent="0.35">
      <c r="A1945" t="s">
        <v>2218</v>
      </c>
      <c r="B1945" t="s">
        <v>2219</v>
      </c>
      <c r="C1945">
        <v>5.6651375362232736E-9</v>
      </c>
      <c r="D1945" t="s">
        <v>1253</v>
      </c>
      <c r="E1945" t="s">
        <v>1829</v>
      </c>
      <c r="F1945" t="s">
        <v>504</v>
      </c>
      <c r="G1945" t="s">
        <v>1273</v>
      </c>
      <c r="H1945">
        <v>38668920674.18</v>
      </c>
      <c r="I1945">
        <v>3.6555</v>
      </c>
      <c r="J1945">
        <v>1</v>
      </c>
      <c r="K1945" t="s">
        <v>2220</v>
      </c>
      <c r="L1945" s="48">
        <v>46204</v>
      </c>
      <c r="M1945" t="s">
        <v>2221</v>
      </c>
      <c r="N1945">
        <v>65.84</v>
      </c>
      <c r="O1945">
        <v>240.67812000000001</v>
      </c>
    </row>
    <row r="1946" spans="1:15" hidden="1" x14ac:dyDescent="0.35">
      <c r="A1946" t="s">
        <v>635</v>
      </c>
      <c r="B1946" t="s">
        <v>636</v>
      </c>
      <c r="C1946">
        <v>3.6065120104068521E-4</v>
      </c>
      <c r="D1946" t="s">
        <v>1257</v>
      </c>
      <c r="E1946" t="s">
        <v>1741</v>
      </c>
      <c r="F1946" t="s">
        <v>505</v>
      </c>
      <c r="G1946" t="s">
        <v>1266</v>
      </c>
      <c r="H1946">
        <v>4819620516.6400003</v>
      </c>
      <c r="I1946">
        <v>1</v>
      </c>
      <c r="J1946">
        <v>1292914.25</v>
      </c>
      <c r="K1946" t="s">
        <v>1759</v>
      </c>
      <c r="L1946" s="48">
        <v>46204</v>
      </c>
      <c r="M1946" t="s">
        <v>1611</v>
      </c>
      <c r="N1946">
        <v>1.3452778999999999</v>
      </c>
      <c r="O1946">
        <v>1739328.9671200749</v>
      </c>
    </row>
    <row r="1947" spans="1:15" hidden="1" x14ac:dyDescent="0.35">
      <c r="A1947" t="s">
        <v>1376</v>
      </c>
      <c r="B1947" t="s">
        <v>1377</v>
      </c>
      <c r="C1947">
        <v>9.9096222303649804E-3</v>
      </c>
      <c r="D1947" t="s">
        <v>1281</v>
      </c>
      <c r="E1947" t="s">
        <v>1741</v>
      </c>
      <c r="F1947" t="s">
        <v>505</v>
      </c>
      <c r="G1947" t="s">
        <v>1263</v>
      </c>
      <c r="H1947">
        <v>3018965271.9499998</v>
      </c>
      <c r="I1947">
        <v>1</v>
      </c>
      <c r="J1947">
        <v>14442756</v>
      </c>
      <c r="K1947" t="s">
        <v>1742</v>
      </c>
      <c r="L1947" s="48">
        <v>46204</v>
      </c>
      <c r="M1947" t="s">
        <v>1576</v>
      </c>
      <c r="N1947">
        <v>2.1330686000000001</v>
      </c>
      <c r="O1947">
        <v>30807389.3210616</v>
      </c>
    </row>
    <row r="1948" spans="1:15" hidden="1" x14ac:dyDescent="0.35">
      <c r="A1948" t="s">
        <v>1753</v>
      </c>
      <c r="B1948" t="s">
        <v>1754</v>
      </c>
      <c r="C1948">
        <v>4.5917997404327698E-2</v>
      </c>
      <c r="D1948" t="s">
        <v>1281</v>
      </c>
      <c r="E1948" t="s">
        <v>1741</v>
      </c>
      <c r="F1948" t="s">
        <v>505</v>
      </c>
      <c r="G1948" t="s">
        <v>1260</v>
      </c>
      <c r="H1948">
        <v>5948560410.4099998</v>
      </c>
      <c r="I1948">
        <v>3.6555</v>
      </c>
      <c r="J1948">
        <v>208872</v>
      </c>
      <c r="K1948" t="s">
        <v>1755</v>
      </c>
      <c r="L1948" s="48">
        <v>46204</v>
      </c>
      <c r="M1948" t="s">
        <v>1756</v>
      </c>
      <c r="N1948">
        <v>393.67</v>
      </c>
      <c r="O1948">
        <v>300579483.39731997</v>
      </c>
    </row>
    <row r="1949" spans="1:15" hidden="1" x14ac:dyDescent="0.35">
      <c r="A1949" t="s">
        <v>2193</v>
      </c>
      <c r="B1949" t="s">
        <v>2194</v>
      </c>
      <c r="C1949">
        <v>9.2986845574321005E-5</v>
      </c>
      <c r="D1949" t="s">
        <v>1274</v>
      </c>
      <c r="E1949" t="s">
        <v>1533</v>
      </c>
      <c r="F1949" t="s">
        <v>504</v>
      </c>
      <c r="G1949" t="s">
        <v>1273</v>
      </c>
      <c r="H1949">
        <v>27412203298.970001</v>
      </c>
      <c r="I1949">
        <v>4.4023187000000004</v>
      </c>
      <c r="J1949">
        <v>4927.3220000000001</v>
      </c>
      <c r="K1949" t="s">
        <v>2195</v>
      </c>
      <c r="L1949" s="48">
        <v>46204</v>
      </c>
      <c r="M1949" t="s">
        <v>1609</v>
      </c>
      <c r="N1949">
        <v>134.87</v>
      </c>
      <c r="O1949">
        <v>2925551.7270737919</v>
      </c>
    </row>
    <row r="1950" spans="1:15" hidden="1" x14ac:dyDescent="0.35">
      <c r="A1950" t="s">
        <v>1376</v>
      </c>
      <c r="B1950" t="s">
        <v>1377</v>
      </c>
      <c r="C1950">
        <v>1.7301241877639339E-3</v>
      </c>
      <c r="D1950" t="s">
        <v>1274</v>
      </c>
      <c r="E1950" t="s">
        <v>1741</v>
      </c>
      <c r="F1950" t="s">
        <v>505</v>
      </c>
      <c r="G1950" t="s">
        <v>1263</v>
      </c>
      <c r="H1950">
        <v>22242246490.619999</v>
      </c>
      <c r="I1950">
        <v>1</v>
      </c>
      <c r="J1950">
        <v>18355442</v>
      </c>
      <c r="K1950" t="s">
        <v>1742</v>
      </c>
      <c r="L1950" s="48">
        <v>46204</v>
      </c>
      <c r="M1950" t="s">
        <v>1576</v>
      </c>
      <c r="N1950">
        <v>2.1330686000000001</v>
      </c>
      <c r="O1950">
        <v>39153416.969321191</v>
      </c>
    </row>
    <row r="1951" spans="1:15" hidden="1" x14ac:dyDescent="0.35">
      <c r="A1951" t="s">
        <v>1378</v>
      </c>
      <c r="B1951" t="s">
        <v>1379</v>
      </c>
      <c r="C1951">
        <v>7.79858215036007E-3</v>
      </c>
      <c r="D1951" t="s">
        <v>1281</v>
      </c>
      <c r="E1951" t="s">
        <v>1741</v>
      </c>
      <c r="F1951" t="s">
        <v>505</v>
      </c>
      <c r="G1951" t="s">
        <v>1260</v>
      </c>
      <c r="H1951">
        <v>5948560410.4099998</v>
      </c>
      <c r="I1951">
        <v>1</v>
      </c>
      <c r="J1951">
        <v>23965900</v>
      </c>
      <c r="K1951" t="s">
        <v>1751</v>
      </c>
      <c r="L1951" s="48">
        <v>46204</v>
      </c>
      <c r="M1951" t="s">
        <v>1752</v>
      </c>
      <c r="N1951">
        <v>1.9948675</v>
      </c>
      <c r="O1951">
        <v>47808795.018250003</v>
      </c>
    </row>
    <row r="1952" spans="1:15" hidden="1" x14ac:dyDescent="0.35">
      <c r="A1952" t="s">
        <v>635</v>
      </c>
      <c r="B1952" t="s">
        <v>636</v>
      </c>
      <c r="C1952">
        <v>8.7642995141236509E-4</v>
      </c>
      <c r="D1952" t="s">
        <v>1274</v>
      </c>
      <c r="E1952" t="s">
        <v>1741</v>
      </c>
      <c r="F1952" t="s">
        <v>505</v>
      </c>
      <c r="G1952" t="s">
        <v>1266</v>
      </c>
      <c r="H1952">
        <v>13037568915.93</v>
      </c>
      <c r="I1952">
        <v>1</v>
      </c>
      <c r="J1952">
        <v>8587355</v>
      </c>
      <c r="K1952" t="s">
        <v>1759</v>
      </c>
      <c r="L1952" s="48">
        <v>46204</v>
      </c>
      <c r="M1952" t="s">
        <v>1611</v>
      </c>
      <c r="N1952">
        <v>1.3452778999999999</v>
      </c>
      <c r="O1952">
        <v>11552378.9009545</v>
      </c>
    </row>
    <row r="1953" spans="1:15" hidden="1" x14ac:dyDescent="0.35">
      <c r="A1953" t="s">
        <v>1713</v>
      </c>
      <c r="B1953" t="s">
        <v>1714</v>
      </c>
      <c r="C1953">
        <v>2.6955588695230662E-3</v>
      </c>
      <c r="D1953" t="s">
        <v>1253</v>
      </c>
      <c r="E1953" t="s">
        <v>1533</v>
      </c>
      <c r="F1953" t="s">
        <v>504</v>
      </c>
      <c r="G1953" t="s">
        <v>1273</v>
      </c>
      <c r="H1953">
        <v>38668920674.18</v>
      </c>
      <c r="I1953">
        <v>3.6555</v>
      </c>
      <c r="J1953">
        <v>1221349</v>
      </c>
      <c r="K1953" t="s">
        <v>1715</v>
      </c>
      <c r="L1953" s="48">
        <v>46204</v>
      </c>
      <c r="M1953" t="s">
        <v>1716</v>
      </c>
      <c r="N1953">
        <v>25.154199999999999</v>
      </c>
      <c r="O1953">
        <v>112304479.4212569</v>
      </c>
    </row>
    <row r="1954" spans="1:15" hidden="1" x14ac:dyDescent="0.35">
      <c r="A1954" t="s">
        <v>639</v>
      </c>
      <c r="B1954" t="s">
        <v>640</v>
      </c>
      <c r="C1954">
        <v>2.57302035490551E-3</v>
      </c>
      <c r="D1954" t="s">
        <v>1257</v>
      </c>
      <c r="E1954" t="s">
        <v>1741</v>
      </c>
      <c r="F1954" t="s">
        <v>505</v>
      </c>
      <c r="G1954" t="s">
        <v>1266</v>
      </c>
      <c r="H1954">
        <v>4819620516.6400003</v>
      </c>
      <c r="I1954">
        <v>1</v>
      </c>
      <c r="J1954">
        <v>2733402</v>
      </c>
      <c r="K1954" t="s">
        <v>1625</v>
      </c>
      <c r="L1954" s="48">
        <v>46204</v>
      </c>
      <c r="M1954" t="s">
        <v>1626</v>
      </c>
      <c r="N1954">
        <v>4.5376127000000004</v>
      </c>
      <c r="O1954">
        <v>12403119.6294054</v>
      </c>
    </row>
    <row r="1955" spans="1:15" hidden="1" x14ac:dyDescent="0.35">
      <c r="A1955" t="s">
        <v>1376</v>
      </c>
      <c r="B1955" t="s">
        <v>1377</v>
      </c>
      <c r="C1955">
        <v>1.09597820235312E-3</v>
      </c>
      <c r="D1955" t="s">
        <v>1257</v>
      </c>
      <c r="E1955" t="s">
        <v>1741</v>
      </c>
      <c r="F1955" t="s">
        <v>505</v>
      </c>
      <c r="G1955" t="s">
        <v>1263</v>
      </c>
      <c r="H1955">
        <v>6913819376.2700005</v>
      </c>
      <c r="I1955">
        <v>1</v>
      </c>
      <c r="J1955">
        <v>3578400</v>
      </c>
      <c r="K1955" t="s">
        <v>1742</v>
      </c>
      <c r="L1955" s="48">
        <v>46204</v>
      </c>
      <c r="M1955" t="s">
        <v>1576</v>
      </c>
      <c r="N1955">
        <v>2.1330686000000001</v>
      </c>
      <c r="O1955">
        <v>7632972.6782400003</v>
      </c>
    </row>
    <row r="1956" spans="1:15" hidden="1" x14ac:dyDescent="0.35">
      <c r="A1956" t="s">
        <v>2064</v>
      </c>
      <c r="B1956" t="s">
        <v>2065</v>
      </c>
      <c r="C1956">
        <v>1.27469390651786E-8</v>
      </c>
      <c r="D1956" t="s">
        <v>1281</v>
      </c>
      <c r="E1956" t="s">
        <v>1829</v>
      </c>
      <c r="F1956" t="s">
        <v>504</v>
      </c>
      <c r="G1956" t="s">
        <v>1260</v>
      </c>
      <c r="H1956">
        <v>5948560410.4099998</v>
      </c>
      <c r="I1956">
        <v>5.0888216000000002</v>
      </c>
      <c r="J1956">
        <v>1.249999999458851E-2</v>
      </c>
      <c r="K1956" t="s">
        <v>2066</v>
      </c>
      <c r="L1956" s="48">
        <v>46204</v>
      </c>
      <c r="M1956" t="s">
        <v>2067</v>
      </c>
      <c r="N1956">
        <v>1355.79</v>
      </c>
      <c r="O1956">
        <v>86.242167925964083</v>
      </c>
    </row>
    <row r="1957" spans="1:15" hidden="1" x14ac:dyDescent="0.35">
      <c r="A1957" t="s">
        <v>2064</v>
      </c>
      <c r="B1957" t="s">
        <v>2065</v>
      </c>
      <c r="C1957">
        <v>4.2318697224424902E-8</v>
      </c>
      <c r="D1957" t="s">
        <v>1257</v>
      </c>
      <c r="E1957" t="s">
        <v>1829</v>
      </c>
      <c r="F1957" t="s">
        <v>504</v>
      </c>
      <c r="G1957" t="s">
        <v>1260</v>
      </c>
      <c r="H1957">
        <v>1876132204.02</v>
      </c>
      <c r="I1957">
        <v>5.0888216000000002</v>
      </c>
      <c r="J1957">
        <v>1.2899999989485879E-2</v>
      </c>
      <c r="K1957" t="s">
        <v>2066</v>
      </c>
      <c r="L1957" s="48">
        <v>46204</v>
      </c>
      <c r="M1957" t="s">
        <v>2067</v>
      </c>
      <c r="N1957">
        <v>1355.79</v>
      </c>
      <c r="O1957">
        <v>89.001917265584737</v>
      </c>
    </row>
    <row r="1958" spans="1:15" hidden="1" x14ac:dyDescent="0.35">
      <c r="A1958" t="s">
        <v>639</v>
      </c>
      <c r="B1958" t="s">
        <v>640</v>
      </c>
      <c r="C1958">
        <v>2.9723279962233602E-3</v>
      </c>
      <c r="D1958" t="s">
        <v>1274</v>
      </c>
      <c r="E1958" t="s">
        <v>1741</v>
      </c>
      <c r="F1958" t="s">
        <v>505</v>
      </c>
      <c r="G1958" t="s">
        <v>1266</v>
      </c>
      <c r="H1958">
        <v>13037568915.93</v>
      </c>
      <c r="I1958">
        <v>1</v>
      </c>
      <c r="J1958">
        <v>8630121</v>
      </c>
      <c r="K1958" t="s">
        <v>1625</v>
      </c>
      <c r="L1958" s="48">
        <v>46204</v>
      </c>
      <c r="M1958" t="s">
        <v>1626</v>
      </c>
      <c r="N1958">
        <v>4.5376127000000004</v>
      </c>
      <c r="O1958">
        <v>39160146.652136713</v>
      </c>
    </row>
    <row r="1959" spans="1:15" hidden="1" x14ac:dyDescent="0.35">
      <c r="A1959" t="s">
        <v>1747</v>
      </c>
      <c r="B1959" t="s">
        <v>1748</v>
      </c>
      <c r="C1959">
        <v>1.099606095497099E-2</v>
      </c>
      <c r="D1959" t="s">
        <v>1281</v>
      </c>
      <c r="E1959" t="s">
        <v>1741</v>
      </c>
      <c r="F1959" t="s">
        <v>505</v>
      </c>
      <c r="G1959" t="s">
        <v>1263</v>
      </c>
      <c r="H1959">
        <v>3018965271.9499998</v>
      </c>
      <c r="I1959">
        <v>3.6555</v>
      </c>
      <c r="J1959">
        <v>166687</v>
      </c>
      <c r="K1959" t="s">
        <v>1749</v>
      </c>
      <c r="L1959" s="48">
        <v>46204</v>
      </c>
      <c r="M1959" t="s">
        <v>1750</v>
      </c>
      <c r="N1959">
        <v>59.88</v>
      </c>
      <c r="O1959">
        <v>36486340.790579997</v>
      </c>
    </row>
    <row r="1960" spans="1:15" hidden="1" x14ac:dyDescent="0.35">
      <c r="A1960" t="s">
        <v>1737</v>
      </c>
      <c r="B1960" t="s">
        <v>1738</v>
      </c>
      <c r="C1960">
        <v>1.2880169697262169E-8</v>
      </c>
      <c r="D1960" t="s">
        <v>1253</v>
      </c>
      <c r="E1960" t="s">
        <v>1533</v>
      </c>
      <c r="F1960" t="s">
        <v>504</v>
      </c>
      <c r="G1960" t="s">
        <v>1273</v>
      </c>
      <c r="H1960">
        <v>38668920674.18</v>
      </c>
      <c r="I1960">
        <v>3.6555</v>
      </c>
      <c r="J1960">
        <v>0.71799999999999997</v>
      </c>
      <c r="K1960" t="s">
        <v>1739</v>
      </c>
      <c r="L1960" s="48">
        <v>46204</v>
      </c>
      <c r="M1960" t="s">
        <v>1740</v>
      </c>
      <c r="N1960">
        <v>204.28</v>
      </c>
      <c r="O1960">
        <v>536.16329771999995</v>
      </c>
    </row>
    <row r="1961" spans="1:15" hidden="1" x14ac:dyDescent="0.35">
      <c r="A1961" t="s">
        <v>639</v>
      </c>
      <c r="B1961" t="s">
        <v>640</v>
      </c>
      <c r="C1961">
        <v>4.2152830221733302E-3</v>
      </c>
      <c r="D1961" t="s">
        <v>1281</v>
      </c>
      <c r="E1961" t="s">
        <v>1741</v>
      </c>
      <c r="F1961" t="s">
        <v>505</v>
      </c>
      <c r="G1961" t="s">
        <v>1266</v>
      </c>
      <c r="H1961">
        <v>3464528509.8000002</v>
      </c>
      <c r="I1961">
        <v>1</v>
      </c>
      <c r="J1961">
        <v>3289604</v>
      </c>
      <c r="K1961" t="s">
        <v>1625</v>
      </c>
      <c r="L1961" s="48">
        <v>46204</v>
      </c>
      <c r="M1961" t="s">
        <v>1626</v>
      </c>
      <c r="N1961">
        <v>4.5376127000000004</v>
      </c>
      <c r="O1961">
        <v>14926948.888370801</v>
      </c>
    </row>
    <row r="1962" spans="1:15" hidden="1" x14ac:dyDescent="0.35">
      <c r="A1962" t="s">
        <v>1378</v>
      </c>
      <c r="B1962" t="s">
        <v>1379</v>
      </c>
      <c r="C1962">
        <v>5.7977106236589398E-3</v>
      </c>
      <c r="D1962" t="s">
        <v>1274</v>
      </c>
      <c r="E1962" t="s">
        <v>1741</v>
      </c>
      <c r="F1962" t="s">
        <v>505</v>
      </c>
      <c r="G1962" t="s">
        <v>1260</v>
      </c>
      <c r="H1962">
        <v>14659382987.110001</v>
      </c>
      <c r="I1962">
        <v>1</v>
      </c>
      <c r="J1962">
        <v>43535772.049999997</v>
      </c>
      <c r="K1962" t="s">
        <v>1751</v>
      </c>
      <c r="L1962" s="48">
        <v>46204</v>
      </c>
      <c r="M1962" t="s">
        <v>1752</v>
      </c>
      <c r="N1962">
        <v>1.9948675</v>
      </c>
      <c r="O1962">
        <v>86848096.749953389</v>
      </c>
    </row>
    <row r="1963" spans="1:15" hidden="1" x14ac:dyDescent="0.35">
      <c r="A1963" t="s">
        <v>1747</v>
      </c>
      <c r="B1963" t="s">
        <v>1748</v>
      </c>
      <c r="C1963">
        <v>1.3650552942216419E-2</v>
      </c>
      <c r="D1963" t="s">
        <v>1274</v>
      </c>
      <c r="E1963" t="s">
        <v>1741</v>
      </c>
      <c r="F1963" t="s">
        <v>505</v>
      </c>
      <c r="G1963" t="s">
        <v>1263</v>
      </c>
      <c r="H1963">
        <v>22242246490.619999</v>
      </c>
      <c r="I1963">
        <v>3.6555</v>
      </c>
      <c r="J1963">
        <v>1506292.9</v>
      </c>
      <c r="K1963" t="s">
        <v>1749</v>
      </c>
      <c r="L1963" s="48">
        <v>46204</v>
      </c>
      <c r="M1963" t="s">
        <v>1750</v>
      </c>
      <c r="N1963">
        <v>59.88</v>
      </c>
      <c r="O1963">
        <v>329714471.31348598</v>
      </c>
    </row>
    <row r="1964" spans="1:15" hidden="1" x14ac:dyDescent="0.35">
      <c r="A1964" t="s">
        <v>1378</v>
      </c>
      <c r="B1964" t="s">
        <v>1379</v>
      </c>
      <c r="C1964">
        <v>1.593477791043934E-3</v>
      </c>
      <c r="D1964" t="s">
        <v>1257</v>
      </c>
      <c r="E1964" t="s">
        <v>1741</v>
      </c>
      <c r="F1964" t="s">
        <v>505</v>
      </c>
      <c r="G1964" t="s">
        <v>1260</v>
      </c>
      <c r="H1964">
        <v>1876132204.02</v>
      </c>
      <c r="I1964">
        <v>1</v>
      </c>
      <c r="J1964">
        <v>1522220</v>
      </c>
      <c r="K1964" t="s">
        <v>1751</v>
      </c>
      <c r="L1964" s="48">
        <v>46204</v>
      </c>
      <c r="M1964" t="s">
        <v>1752</v>
      </c>
      <c r="N1964">
        <v>1.9948675</v>
      </c>
      <c r="O1964">
        <v>3036627.20585</v>
      </c>
    </row>
    <row r="1965" spans="1:15" hidden="1" x14ac:dyDescent="0.35">
      <c r="A1965" t="s">
        <v>1747</v>
      </c>
      <c r="B1965" t="s">
        <v>1748</v>
      </c>
      <c r="C1965">
        <v>1.06306702534037E-3</v>
      </c>
      <c r="D1965" t="s">
        <v>1257</v>
      </c>
      <c r="E1965" t="s">
        <v>1741</v>
      </c>
      <c r="F1965" t="s">
        <v>505</v>
      </c>
      <c r="G1965" t="s">
        <v>1263</v>
      </c>
      <c r="H1965">
        <v>6913819376.2700005</v>
      </c>
      <c r="I1965">
        <v>3.6555</v>
      </c>
      <c r="J1965">
        <v>36101</v>
      </c>
      <c r="K1965" t="s">
        <v>1749</v>
      </c>
      <c r="L1965" s="48">
        <v>46204</v>
      </c>
      <c r="M1965" t="s">
        <v>1750</v>
      </c>
      <c r="N1965">
        <v>59.88</v>
      </c>
      <c r="O1965">
        <v>7902196.2653399995</v>
      </c>
    </row>
    <row r="1966" spans="1:15" hidden="1" x14ac:dyDescent="0.35">
      <c r="A1966" t="s">
        <v>2222</v>
      </c>
      <c r="B1966" t="s">
        <v>2223</v>
      </c>
      <c r="C1966">
        <v>8.8420710822918467E-9</v>
      </c>
      <c r="D1966" t="s">
        <v>1253</v>
      </c>
      <c r="E1966" t="s">
        <v>1829</v>
      </c>
      <c r="F1966" t="s">
        <v>504</v>
      </c>
      <c r="G1966" t="s">
        <v>1273</v>
      </c>
      <c r="H1966">
        <v>38668920674.18</v>
      </c>
      <c r="I1966">
        <v>3.6555</v>
      </c>
      <c r="J1966">
        <v>2.3220000000000001</v>
      </c>
      <c r="K1966" t="s">
        <v>2224</v>
      </c>
      <c r="L1966" s="48">
        <v>46204</v>
      </c>
      <c r="M1966" t="s">
        <v>1740</v>
      </c>
      <c r="N1966">
        <v>44.2</v>
      </c>
      <c r="O1966">
        <v>375.17273820000003</v>
      </c>
    </row>
    <row r="1967" spans="1:15" hidden="1" x14ac:dyDescent="0.35">
      <c r="A1967" t="s">
        <v>1753</v>
      </c>
      <c r="B1967" t="s">
        <v>1754</v>
      </c>
      <c r="C1967">
        <v>7.8964993335500402E-2</v>
      </c>
      <c r="D1967" t="s">
        <v>1281</v>
      </c>
      <c r="E1967" t="s">
        <v>1741</v>
      </c>
      <c r="F1967" t="s">
        <v>505</v>
      </c>
      <c r="G1967" t="s">
        <v>1263</v>
      </c>
      <c r="H1967">
        <v>3018965271.9499998</v>
      </c>
      <c r="I1967">
        <v>3.6555</v>
      </c>
      <c r="J1967">
        <v>183485</v>
      </c>
      <c r="K1967" t="s">
        <v>1755</v>
      </c>
      <c r="L1967" s="48">
        <v>46204</v>
      </c>
      <c r="M1967" t="s">
        <v>1756</v>
      </c>
      <c r="N1967">
        <v>393.67</v>
      </c>
      <c r="O1967">
        <v>264046049.78722501</v>
      </c>
    </row>
    <row r="1968" spans="1:15" hidden="1" x14ac:dyDescent="0.35">
      <c r="A1968" t="s">
        <v>1424</v>
      </c>
      <c r="B1968" t="s">
        <v>1425</v>
      </c>
      <c r="C1968">
        <v>2.7656251367762201E-7</v>
      </c>
      <c r="D1968" t="s">
        <v>1257</v>
      </c>
      <c r="E1968" t="s">
        <v>1829</v>
      </c>
      <c r="F1968" t="s">
        <v>504</v>
      </c>
      <c r="G1968" t="s">
        <v>1260</v>
      </c>
      <c r="H1968">
        <v>1876132204.02</v>
      </c>
      <c r="I1968">
        <v>4.4023187000000004</v>
      </c>
      <c r="J1968">
        <v>1.005454235400066</v>
      </c>
      <c r="K1968" t="s">
        <v>2118</v>
      </c>
      <c r="L1968" s="48">
        <v>46204</v>
      </c>
      <c r="M1968" t="s">
        <v>2119</v>
      </c>
      <c r="N1968">
        <v>132.97</v>
      </c>
      <c r="O1968">
        <v>588.56909777248154</v>
      </c>
    </row>
    <row r="1969" spans="1:15" hidden="1" x14ac:dyDescent="0.35">
      <c r="A1969" t="s">
        <v>1424</v>
      </c>
      <c r="B1969" t="s">
        <v>1425</v>
      </c>
      <c r="C1969">
        <v>8.5969941504749202E-8</v>
      </c>
      <c r="D1969" t="s">
        <v>1281</v>
      </c>
      <c r="E1969" t="s">
        <v>1829</v>
      </c>
      <c r="F1969" t="s">
        <v>504</v>
      </c>
      <c r="G1969" t="s">
        <v>1260</v>
      </c>
      <c r="H1969">
        <v>5948560410.4099998</v>
      </c>
      <c r="I1969">
        <v>4.4023187000000004</v>
      </c>
      <c r="J1969">
        <v>1.0054542355283049</v>
      </c>
      <c r="K1969" t="s">
        <v>2118</v>
      </c>
      <c r="L1969" s="48">
        <v>46204</v>
      </c>
      <c r="M1969" t="s">
        <v>2119</v>
      </c>
      <c r="N1969">
        <v>132.97</v>
      </c>
      <c r="O1969">
        <v>588.56909784754941</v>
      </c>
    </row>
    <row r="1970" spans="1:15" hidden="1" x14ac:dyDescent="0.35">
      <c r="A1970" t="s">
        <v>1891</v>
      </c>
      <c r="B1970" t="s">
        <v>1892</v>
      </c>
      <c r="C1970">
        <v>5.7186507089252523E-8</v>
      </c>
      <c r="D1970" t="s">
        <v>1253</v>
      </c>
      <c r="E1970" t="s">
        <v>1533</v>
      </c>
      <c r="F1970" t="s">
        <v>504</v>
      </c>
      <c r="G1970" t="s">
        <v>1273</v>
      </c>
      <c r="H1970">
        <v>38668920674.18</v>
      </c>
      <c r="I1970">
        <v>3.6555</v>
      </c>
      <c r="J1970">
        <v>2.9790000000000001</v>
      </c>
      <c r="K1970" t="s">
        <v>1893</v>
      </c>
      <c r="L1970" s="48">
        <v>46204</v>
      </c>
      <c r="M1970" t="s">
        <v>1596</v>
      </c>
      <c r="N1970">
        <v>219.89</v>
      </c>
      <c r="O1970">
        <v>2394.5437192049999</v>
      </c>
    </row>
    <row r="1971" spans="1:15" hidden="1" x14ac:dyDescent="0.35">
      <c r="A1971" t="s">
        <v>1753</v>
      </c>
      <c r="B1971" t="s">
        <v>1754</v>
      </c>
      <c r="C1971">
        <v>5.6793870345019801E-2</v>
      </c>
      <c r="D1971" t="s">
        <v>1274</v>
      </c>
      <c r="E1971" t="s">
        <v>1741</v>
      </c>
      <c r="F1971" t="s">
        <v>505</v>
      </c>
      <c r="G1971" t="s">
        <v>1263</v>
      </c>
      <c r="H1971">
        <v>22242246490.619999</v>
      </c>
      <c r="I1971">
        <v>3.6555</v>
      </c>
      <c r="J1971">
        <v>960643</v>
      </c>
      <c r="K1971" t="s">
        <v>1755</v>
      </c>
      <c r="L1971" s="48">
        <v>46204</v>
      </c>
      <c r="M1971" t="s">
        <v>1756</v>
      </c>
      <c r="N1971">
        <v>393.67</v>
      </c>
      <c r="O1971">
        <v>1382423573.620455</v>
      </c>
    </row>
    <row r="1972" spans="1:15" hidden="1" x14ac:dyDescent="0.35">
      <c r="A1972" t="s">
        <v>1753</v>
      </c>
      <c r="B1972" t="s">
        <v>1754</v>
      </c>
      <c r="C1972">
        <v>7.4915424055161904E-3</v>
      </c>
      <c r="D1972" t="s">
        <v>1257</v>
      </c>
      <c r="E1972" t="s">
        <v>1741</v>
      </c>
      <c r="F1972" t="s">
        <v>505</v>
      </c>
      <c r="G1972" t="s">
        <v>1263</v>
      </c>
      <c r="H1972">
        <v>6913819376.2700005</v>
      </c>
      <c r="I1972">
        <v>3.6555</v>
      </c>
      <c r="J1972">
        <v>38997</v>
      </c>
      <c r="K1972" t="s">
        <v>1755</v>
      </c>
      <c r="L1972" s="48">
        <v>46204</v>
      </c>
      <c r="M1972" t="s">
        <v>1756</v>
      </c>
      <c r="N1972">
        <v>393.67</v>
      </c>
      <c r="O1972">
        <v>56119049.532945</v>
      </c>
    </row>
    <row r="1973" spans="1:15" hidden="1" x14ac:dyDescent="0.35">
      <c r="A1973" t="s">
        <v>697</v>
      </c>
      <c r="B1973" t="s">
        <v>698</v>
      </c>
      <c r="C1973">
        <v>7.6675683890654482E-5</v>
      </c>
      <c r="D1973" t="s">
        <v>1257</v>
      </c>
      <c r="E1973" t="s">
        <v>1741</v>
      </c>
      <c r="F1973" t="s">
        <v>505</v>
      </c>
      <c r="G1973" t="s">
        <v>1260</v>
      </c>
      <c r="H1973">
        <v>1876132204.02</v>
      </c>
      <c r="I1973">
        <v>1</v>
      </c>
      <c r="J1973">
        <v>2363411</v>
      </c>
      <c r="L1973" s="48">
        <v>46204</v>
      </c>
      <c r="M1973" t="s">
        <v>1788</v>
      </c>
      <c r="N1973">
        <v>6.09793E-2</v>
      </c>
      <c r="O1973">
        <v>144119.14839230001</v>
      </c>
    </row>
    <row r="1974" spans="1:15" hidden="1" x14ac:dyDescent="0.35">
      <c r="A1974" t="s">
        <v>697</v>
      </c>
      <c r="B1974" t="s">
        <v>698</v>
      </c>
      <c r="C1974">
        <v>2.1645602509170279E-4</v>
      </c>
      <c r="D1974" t="s">
        <v>1274</v>
      </c>
      <c r="E1974" t="s">
        <v>1741</v>
      </c>
      <c r="F1974" t="s">
        <v>505</v>
      </c>
      <c r="G1974" t="s">
        <v>1260</v>
      </c>
      <c r="H1974">
        <v>14659382987.110001</v>
      </c>
      <c r="I1974">
        <v>1</v>
      </c>
      <c r="J1974">
        <v>52445663</v>
      </c>
      <c r="L1974" s="48">
        <v>46204</v>
      </c>
      <c r="M1974" t="s">
        <v>1788</v>
      </c>
      <c r="N1974">
        <v>6.09793E-2</v>
      </c>
      <c r="O1974">
        <v>3198099.8177759</v>
      </c>
    </row>
    <row r="1975" spans="1:15" hidden="1" x14ac:dyDescent="0.35">
      <c r="A1975" t="s">
        <v>1378</v>
      </c>
      <c r="B1975" t="s">
        <v>1379</v>
      </c>
      <c r="C1975">
        <v>7.1542504538713979E-4</v>
      </c>
      <c r="D1975" t="s">
        <v>1274</v>
      </c>
      <c r="E1975" t="s">
        <v>1741</v>
      </c>
      <c r="F1975" t="s">
        <v>505</v>
      </c>
      <c r="G1975" t="s">
        <v>1263</v>
      </c>
      <c r="H1975">
        <v>22242246490.619999</v>
      </c>
      <c r="I1975">
        <v>1</v>
      </c>
      <c r="J1975">
        <v>8175333.9499999965</v>
      </c>
      <c r="K1975" t="s">
        <v>1751</v>
      </c>
      <c r="L1975" s="48">
        <v>46204</v>
      </c>
      <c r="M1975" t="s">
        <v>1752</v>
      </c>
      <c r="N1975">
        <v>1.9948675</v>
      </c>
      <c r="O1975">
        <v>16308707.998501619</v>
      </c>
    </row>
    <row r="1976" spans="1:15" hidden="1" x14ac:dyDescent="0.35">
      <c r="A1976" t="s">
        <v>697</v>
      </c>
      <c r="B1976" t="s">
        <v>698</v>
      </c>
      <c r="C1976">
        <v>3.25663920040673E-4</v>
      </c>
      <c r="D1976" t="s">
        <v>1274</v>
      </c>
      <c r="E1976" t="s">
        <v>1741</v>
      </c>
      <c r="F1976" t="s">
        <v>505</v>
      </c>
      <c r="G1976" t="s">
        <v>1263</v>
      </c>
      <c r="H1976">
        <v>22242246490.619999</v>
      </c>
      <c r="I1976">
        <v>1</v>
      </c>
      <c r="J1976">
        <v>120077377.39</v>
      </c>
      <c r="L1976" s="48">
        <v>46204</v>
      </c>
      <c r="M1976" t="s">
        <v>1788</v>
      </c>
      <c r="N1976">
        <v>6.09793E-2</v>
      </c>
      <c r="O1976">
        <v>7322234.4190780269</v>
      </c>
    </row>
    <row r="1977" spans="1:15" hidden="1" x14ac:dyDescent="0.35">
      <c r="A1977" t="s">
        <v>1898</v>
      </c>
      <c r="B1977" t="s">
        <v>1899</v>
      </c>
      <c r="C1977">
        <v>8.3253109568056632E-3</v>
      </c>
      <c r="D1977" t="s">
        <v>1253</v>
      </c>
      <c r="E1977" t="s">
        <v>1829</v>
      </c>
      <c r="F1977" t="s">
        <v>504</v>
      </c>
      <c r="G1977" t="s">
        <v>1273</v>
      </c>
      <c r="H1977">
        <v>38668920674.18</v>
      </c>
      <c r="I1977">
        <v>3.4214700000000001E-2</v>
      </c>
      <c r="J1977">
        <v>368295.5</v>
      </c>
      <c r="K1977" t="s">
        <v>1900</v>
      </c>
      <c r="L1977" s="48">
        <v>46204</v>
      </c>
      <c r="M1977" t="s">
        <v>1897</v>
      </c>
      <c r="N1977">
        <v>43494</v>
      </c>
      <c r="O1977">
        <v>548073115.18721187</v>
      </c>
    </row>
    <row r="1978" spans="1:15" hidden="1" x14ac:dyDescent="0.35">
      <c r="A1978" t="s">
        <v>1424</v>
      </c>
      <c r="B1978" t="s">
        <v>1425</v>
      </c>
      <c r="C1978">
        <v>3.5183173263602103E-8</v>
      </c>
      <c r="D1978" t="s">
        <v>1274</v>
      </c>
      <c r="E1978" t="s">
        <v>1829</v>
      </c>
      <c r="F1978" t="s">
        <v>504</v>
      </c>
      <c r="G1978" t="s">
        <v>1260</v>
      </c>
      <c r="H1978">
        <v>14659382987.110001</v>
      </c>
      <c r="I1978">
        <v>4.4023187000000004</v>
      </c>
      <c r="J1978">
        <v>1.0054542352445419</v>
      </c>
      <c r="K1978" t="s">
        <v>2118</v>
      </c>
      <c r="L1978" s="48">
        <v>46204</v>
      </c>
      <c r="M1978" t="s">
        <v>2119</v>
      </c>
      <c r="N1978">
        <v>132.97</v>
      </c>
      <c r="O1978">
        <v>588.56909768144169</v>
      </c>
    </row>
    <row r="1979" spans="1:15" hidden="1" x14ac:dyDescent="0.35">
      <c r="A1979" t="s">
        <v>697</v>
      </c>
      <c r="B1979" t="s">
        <v>698</v>
      </c>
      <c r="C1979">
        <v>1.6597537139008589E-3</v>
      </c>
      <c r="D1979" t="s">
        <v>1281</v>
      </c>
      <c r="E1979" t="s">
        <v>1741</v>
      </c>
      <c r="F1979" t="s">
        <v>505</v>
      </c>
      <c r="G1979" t="s">
        <v>1263</v>
      </c>
      <c r="H1979">
        <v>3018965271.9499998</v>
      </c>
      <c r="I1979">
        <v>1</v>
      </c>
      <c r="J1979">
        <v>84069914</v>
      </c>
      <c r="L1979" s="48">
        <v>46204</v>
      </c>
      <c r="M1979" t="s">
        <v>1788</v>
      </c>
      <c r="N1979">
        <v>6.09793E-2</v>
      </c>
      <c r="O1979">
        <v>5126524.5067801997</v>
      </c>
    </row>
    <row r="1980" spans="1:15" hidden="1" x14ac:dyDescent="0.35">
      <c r="A1980" t="s">
        <v>1901</v>
      </c>
      <c r="B1980" t="s">
        <v>1902</v>
      </c>
      <c r="C1980">
        <v>9.9480935674272745E-7</v>
      </c>
      <c r="D1980" t="s">
        <v>1253</v>
      </c>
      <c r="E1980" t="s">
        <v>1829</v>
      </c>
      <c r="F1980" t="s">
        <v>504</v>
      </c>
      <c r="G1980" t="s">
        <v>1273</v>
      </c>
      <c r="H1980">
        <v>38668920674.18</v>
      </c>
      <c r="I1980">
        <v>3.6555</v>
      </c>
      <c r="J1980">
        <v>6.4060000000000006</v>
      </c>
      <c r="K1980" t="s">
        <v>1903</v>
      </c>
      <c r="L1980" s="48">
        <v>46204</v>
      </c>
      <c r="M1980" t="s">
        <v>1904</v>
      </c>
      <c r="N1980">
        <v>1785.18</v>
      </c>
      <c r="O1980">
        <v>41803.797488940007</v>
      </c>
    </row>
    <row r="1981" spans="1:15" hidden="1" x14ac:dyDescent="0.35">
      <c r="A1981" t="s">
        <v>697</v>
      </c>
      <c r="B1981" t="s">
        <v>698</v>
      </c>
      <c r="C1981">
        <v>1.407216063639117E-3</v>
      </c>
      <c r="D1981" t="s">
        <v>1281</v>
      </c>
      <c r="E1981" t="s">
        <v>1741</v>
      </c>
      <c r="F1981" t="s">
        <v>505</v>
      </c>
      <c r="G1981" t="s">
        <v>1260</v>
      </c>
      <c r="H1981">
        <v>5948560410.4099998</v>
      </c>
      <c r="I1981">
        <v>1</v>
      </c>
      <c r="J1981">
        <v>139536897</v>
      </c>
      <c r="L1981" s="48">
        <v>46204</v>
      </c>
      <c r="M1981" t="s">
        <v>1788</v>
      </c>
      <c r="N1981">
        <v>6.09793E-2</v>
      </c>
      <c r="O1981">
        <v>8508862.3032320999</v>
      </c>
    </row>
    <row r="1982" spans="1:15" hidden="1" x14ac:dyDescent="0.35">
      <c r="A1982" t="s">
        <v>697</v>
      </c>
      <c r="B1982" t="s">
        <v>698</v>
      </c>
      <c r="C1982">
        <v>1.4341620094219051E-4</v>
      </c>
      <c r="D1982" t="s">
        <v>1257</v>
      </c>
      <c r="E1982" t="s">
        <v>1741</v>
      </c>
      <c r="F1982" t="s">
        <v>505</v>
      </c>
      <c r="G1982" t="s">
        <v>1263</v>
      </c>
      <c r="H1982">
        <v>6913819376.2700005</v>
      </c>
      <c r="I1982">
        <v>1</v>
      </c>
      <c r="J1982">
        <v>16273807</v>
      </c>
      <c r="L1982" s="48">
        <v>46204</v>
      </c>
      <c r="M1982" t="s">
        <v>1788</v>
      </c>
      <c r="N1982">
        <v>6.09793E-2</v>
      </c>
      <c r="O1982">
        <v>992365.35919510003</v>
      </c>
    </row>
    <row r="1983" spans="1:15" hidden="1" x14ac:dyDescent="0.35">
      <c r="A1983" t="s">
        <v>2056</v>
      </c>
      <c r="B1983" t="s">
        <v>2057</v>
      </c>
      <c r="C1983">
        <v>1.12029970837262E-7</v>
      </c>
      <c r="D1983" t="s">
        <v>1274</v>
      </c>
      <c r="E1983" t="s">
        <v>1829</v>
      </c>
      <c r="F1983" t="s">
        <v>504</v>
      </c>
      <c r="G1983" t="s">
        <v>1260</v>
      </c>
      <c r="H1983">
        <v>14659382987.110001</v>
      </c>
      <c r="I1983">
        <v>4.4023187000000004</v>
      </c>
      <c r="J1983">
        <v>1</v>
      </c>
      <c r="K1983" t="s">
        <v>2058</v>
      </c>
      <c r="L1983" s="48">
        <v>46204</v>
      </c>
      <c r="M1983" t="s">
        <v>2055</v>
      </c>
      <c r="N1983">
        <v>432.33</v>
      </c>
      <c r="O1983">
        <v>1903.2544435709999</v>
      </c>
    </row>
    <row r="1984" spans="1:15" hidden="1" x14ac:dyDescent="0.35">
      <c r="A1984" t="s">
        <v>313</v>
      </c>
      <c r="B1984" t="s">
        <v>315</v>
      </c>
      <c r="C1984">
        <v>1.061095217090824E-3</v>
      </c>
      <c r="D1984" t="s">
        <v>1257</v>
      </c>
      <c r="E1984" t="s">
        <v>1741</v>
      </c>
      <c r="F1984" t="s">
        <v>505</v>
      </c>
      <c r="G1984" t="s">
        <v>1263</v>
      </c>
      <c r="H1984">
        <v>6913819376.2700005</v>
      </c>
      <c r="I1984">
        <v>1</v>
      </c>
      <c r="J1984">
        <v>16273807</v>
      </c>
      <c r="K1984" t="s">
        <v>517</v>
      </c>
      <c r="L1984" s="48">
        <v>46204</v>
      </c>
      <c r="M1984" t="s">
        <v>1599</v>
      </c>
      <c r="N1984">
        <v>0.45116830000000002</v>
      </c>
      <c r="O1984">
        <v>7342225.8387181005</v>
      </c>
    </row>
    <row r="1985" spans="1:15" hidden="1" x14ac:dyDescent="0.35">
      <c r="A1985" t="s">
        <v>2052</v>
      </c>
      <c r="B1985" t="s">
        <v>2053</v>
      </c>
      <c r="C1985">
        <v>5.2696331837627101E-7</v>
      </c>
      <c r="D1985" t="s">
        <v>1274</v>
      </c>
      <c r="E1985" t="s">
        <v>1829</v>
      </c>
      <c r="F1985" t="s">
        <v>504</v>
      </c>
      <c r="G1985" t="s">
        <v>1260</v>
      </c>
      <c r="H1985">
        <v>14659382987.110001</v>
      </c>
      <c r="I1985">
        <v>4.4023187000000004</v>
      </c>
      <c r="J1985">
        <v>0.82430000000000003</v>
      </c>
      <c r="K1985" t="s">
        <v>2054</v>
      </c>
      <c r="L1985" s="48">
        <v>46204</v>
      </c>
      <c r="M1985" t="s">
        <v>2055</v>
      </c>
      <c r="N1985">
        <v>2434.7199999999998</v>
      </c>
      <c r="O1985">
        <v>8835.1881534731147</v>
      </c>
    </row>
    <row r="1986" spans="1:15" hidden="1" x14ac:dyDescent="0.35">
      <c r="A1986" t="s">
        <v>1905</v>
      </c>
      <c r="B1986" t="s">
        <v>1906</v>
      </c>
      <c r="C1986">
        <v>6.8253376975539767E-7</v>
      </c>
      <c r="D1986" t="s">
        <v>1253</v>
      </c>
      <c r="E1986" t="s">
        <v>1829</v>
      </c>
      <c r="F1986" t="s">
        <v>504</v>
      </c>
      <c r="G1986" t="s">
        <v>1273</v>
      </c>
      <c r="H1986">
        <v>38668920674.18</v>
      </c>
      <c r="I1986">
        <v>4.4023187000000004</v>
      </c>
      <c r="J1986">
        <v>3</v>
      </c>
      <c r="K1986" t="s">
        <v>1907</v>
      </c>
      <c r="L1986" s="48">
        <v>46204</v>
      </c>
      <c r="M1986" t="s">
        <v>1904</v>
      </c>
      <c r="N1986">
        <v>2293.79</v>
      </c>
      <c r="O1986">
        <v>30293.983832619</v>
      </c>
    </row>
    <row r="1987" spans="1:15" hidden="1" x14ac:dyDescent="0.35">
      <c r="A1987" t="s">
        <v>313</v>
      </c>
      <c r="B1987" t="s">
        <v>315</v>
      </c>
      <c r="C1987">
        <v>2.41041404237938E-3</v>
      </c>
      <c r="D1987" t="s">
        <v>1274</v>
      </c>
      <c r="E1987" t="s">
        <v>1741</v>
      </c>
      <c r="F1987" t="s">
        <v>505</v>
      </c>
      <c r="G1987" t="s">
        <v>1263</v>
      </c>
      <c r="H1987">
        <v>22242246490.619999</v>
      </c>
      <c r="I1987">
        <v>1</v>
      </c>
      <c r="J1987">
        <v>120123244.39</v>
      </c>
      <c r="K1987" t="s">
        <v>517</v>
      </c>
      <c r="L1987" s="48">
        <v>46204</v>
      </c>
      <c r="M1987" t="s">
        <v>1599</v>
      </c>
      <c r="N1987">
        <v>0.45116830000000002</v>
      </c>
      <c r="O1987">
        <v>54195799.961920843</v>
      </c>
    </row>
    <row r="1988" spans="1:15" hidden="1" x14ac:dyDescent="0.35">
      <c r="A1988" t="s">
        <v>313</v>
      </c>
      <c r="B1988" t="s">
        <v>315</v>
      </c>
      <c r="C1988">
        <v>1.6014958660624341E-3</v>
      </c>
      <c r="D1988" t="s">
        <v>1274</v>
      </c>
      <c r="E1988" t="s">
        <v>1741</v>
      </c>
      <c r="F1988" t="s">
        <v>505</v>
      </c>
      <c r="G1988" t="s">
        <v>1260</v>
      </c>
      <c r="H1988">
        <v>14659382987.110001</v>
      </c>
      <c r="I1988">
        <v>1</v>
      </c>
      <c r="J1988">
        <v>52445663</v>
      </c>
      <c r="K1988" t="s">
        <v>517</v>
      </c>
      <c r="L1988" s="48">
        <v>46204</v>
      </c>
      <c r="M1988" t="s">
        <v>1599</v>
      </c>
      <c r="N1988">
        <v>0.45116830000000002</v>
      </c>
      <c r="O1988">
        <v>23661820.6180829</v>
      </c>
    </row>
    <row r="1989" spans="1:15" hidden="1" x14ac:dyDescent="0.35">
      <c r="A1989" t="s">
        <v>1805</v>
      </c>
      <c r="B1989" t="s">
        <v>1806</v>
      </c>
      <c r="C1989">
        <v>1.1975837702562419E-2</v>
      </c>
      <c r="D1989" t="s">
        <v>1253</v>
      </c>
      <c r="E1989" t="s">
        <v>1533</v>
      </c>
      <c r="F1989" t="s">
        <v>504</v>
      </c>
      <c r="G1989" t="s">
        <v>1273</v>
      </c>
      <c r="H1989">
        <v>38668920674.18</v>
      </c>
      <c r="I1989">
        <v>3.6555</v>
      </c>
      <c r="J1989">
        <v>872363.45</v>
      </c>
      <c r="K1989" t="s">
        <v>1807</v>
      </c>
      <c r="L1989" s="48">
        <v>46204</v>
      </c>
      <c r="M1989" t="s">
        <v>1769</v>
      </c>
      <c r="N1989">
        <v>156.87</v>
      </c>
      <c r="O1989">
        <v>500246600.66468322</v>
      </c>
    </row>
    <row r="1990" spans="1:15" hidden="1" x14ac:dyDescent="0.35">
      <c r="A1990" t="s">
        <v>313</v>
      </c>
      <c r="B1990" t="s">
        <v>315</v>
      </c>
      <c r="C1990">
        <v>1.228004030087816E-2</v>
      </c>
      <c r="D1990" t="s">
        <v>1281</v>
      </c>
      <c r="E1990" t="s">
        <v>1741</v>
      </c>
      <c r="F1990" t="s">
        <v>505</v>
      </c>
      <c r="G1990" t="s">
        <v>1263</v>
      </c>
      <c r="H1990">
        <v>3018965271.9499998</v>
      </c>
      <c r="I1990">
        <v>1</v>
      </c>
      <c r="J1990">
        <v>84069914</v>
      </c>
      <c r="K1990" t="s">
        <v>517</v>
      </c>
      <c r="L1990" s="48">
        <v>46204</v>
      </c>
      <c r="M1990" t="s">
        <v>1599</v>
      </c>
      <c r="N1990">
        <v>0.45116830000000002</v>
      </c>
      <c r="O1990">
        <v>37929680.180526197</v>
      </c>
    </row>
    <row r="1991" spans="1:15" hidden="1" x14ac:dyDescent="0.35">
      <c r="A1991" t="s">
        <v>313</v>
      </c>
      <c r="B1991" t="s">
        <v>315</v>
      </c>
      <c r="C1991">
        <v>1.031323793974615E-2</v>
      </c>
      <c r="D1991" t="s">
        <v>1281</v>
      </c>
      <c r="E1991" t="s">
        <v>1741</v>
      </c>
      <c r="F1991" t="s">
        <v>505</v>
      </c>
      <c r="G1991" t="s">
        <v>1260</v>
      </c>
      <c r="H1991">
        <v>5948560410.4099998</v>
      </c>
      <c r="I1991">
        <v>1</v>
      </c>
      <c r="J1991">
        <v>138218817</v>
      </c>
      <c r="K1991" t="s">
        <v>517</v>
      </c>
      <c r="L1991" s="48">
        <v>46204</v>
      </c>
      <c r="M1991" t="s">
        <v>1599</v>
      </c>
      <c r="N1991">
        <v>0.45116830000000002</v>
      </c>
      <c r="O1991">
        <v>62359948.693901107</v>
      </c>
    </row>
    <row r="1992" spans="1:15" hidden="1" x14ac:dyDescent="0.35">
      <c r="A1992" t="s">
        <v>2052</v>
      </c>
      <c r="B1992" t="s">
        <v>2053</v>
      </c>
      <c r="C1992">
        <v>5.0252004750304202E-6</v>
      </c>
      <c r="D1992" t="s">
        <v>1257</v>
      </c>
      <c r="E1992" t="s">
        <v>1829</v>
      </c>
      <c r="F1992" t="s">
        <v>504</v>
      </c>
      <c r="G1992" t="s">
        <v>1260</v>
      </c>
      <c r="H1992">
        <v>1876132204.02</v>
      </c>
      <c r="I1992">
        <v>4.4023187000000004</v>
      </c>
      <c r="J1992">
        <v>1</v>
      </c>
      <c r="K1992" t="s">
        <v>2054</v>
      </c>
      <c r="L1992" s="48">
        <v>46204</v>
      </c>
      <c r="M1992" t="s">
        <v>2055</v>
      </c>
      <c r="N1992">
        <v>2434.7199999999998</v>
      </c>
      <c r="O1992">
        <v>10718.413385264001</v>
      </c>
    </row>
    <row r="1993" spans="1:15" hidden="1" x14ac:dyDescent="0.35">
      <c r="A1993" t="s">
        <v>1384</v>
      </c>
      <c r="B1993" t="s">
        <v>1385</v>
      </c>
      <c r="C1993">
        <v>7.2245069699500702E-3</v>
      </c>
      <c r="D1993" t="s">
        <v>1281</v>
      </c>
      <c r="E1993" t="s">
        <v>1741</v>
      </c>
      <c r="F1993" t="s">
        <v>505</v>
      </c>
      <c r="G1993" t="s">
        <v>1263</v>
      </c>
      <c r="H1993">
        <v>3018965271.9499998</v>
      </c>
      <c r="I1993">
        <v>1</v>
      </c>
      <c r="J1993">
        <v>2786927.68</v>
      </c>
      <c r="K1993" t="s">
        <v>1764</v>
      </c>
      <c r="L1993" s="48">
        <v>46204</v>
      </c>
      <c r="M1993" t="s">
        <v>1765</v>
      </c>
      <c r="N1993">
        <v>8.0142061000000009</v>
      </c>
      <c r="O1993">
        <v>22335012.813314851</v>
      </c>
    </row>
    <row r="1994" spans="1:15" hidden="1" x14ac:dyDescent="0.35">
      <c r="A1994" t="s">
        <v>2225</v>
      </c>
      <c r="B1994" t="s">
        <v>2226</v>
      </c>
      <c r="C1994">
        <v>1.7378413734936301E-7</v>
      </c>
      <c r="D1994" t="s">
        <v>1257</v>
      </c>
      <c r="E1994" t="s">
        <v>1533</v>
      </c>
      <c r="F1994" t="s">
        <v>504</v>
      </c>
      <c r="G1994" t="s">
        <v>1273</v>
      </c>
      <c r="H1994">
        <v>7904151158.3299999</v>
      </c>
      <c r="I1994">
        <v>3.6555</v>
      </c>
      <c r="J1994">
        <v>1</v>
      </c>
      <c r="K1994" t="s">
        <v>2227</v>
      </c>
      <c r="L1994" s="48">
        <v>46204</v>
      </c>
      <c r="M1994" t="s">
        <v>2023</v>
      </c>
      <c r="N1994">
        <v>404.59</v>
      </c>
      <c r="O1994">
        <v>1478.9787449999999</v>
      </c>
    </row>
    <row r="1995" spans="1:15" hidden="1" x14ac:dyDescent="0.35">
      <c r="A1995" t="s">
        <v>2052</v>
      </c>
      <c r="B1995" t="s">
        <v>2053</v>
      </c>
      <c r="C1995">
        <v>1.5649023631924701E-6</v>
      </c>
      <c r="D1995" t="s">
        <v>1281</v>
      </c>
      <c r="E1995" t="s">
        <v>1829</v>
      </c>
      <c r="F1995" t="s">
        <v>504</v>
      </c>
      <c r="G1995" t="s">
        <v>1260</v>
      </c>
      <c r="H1995">
        <v>5948560410.4099998</v>
      </c>
      <c r="I1995">
        <v>4.4023187000000004</v>
      </c>
      <c r="J1995">
        <v>1.0017988686724</v>
      </c>
      <c r="K1995" t="s">
        <v>2054</v>
      </c>
      <c r="L1995" s="48">
        <v>46204</v>
      </c>
      <c r="M1995" t="s">
        <v>2055</v>
      </c>
      <c r="N1995">
        <v>2434.7199999999998</v>
      </c>
      <c r="O1995">
        <v>10737.694403320589</v>
      </c>
    </row>
    <row r="1996" spans="1:15" hidden="1" x14ac:dyDescent="0.35">
      <c r="A1996" t="s">
        <v>1384</v>
      </c>
      <c r="B1996" t="s">
        <v>1385</v>
      </c>
      <c r="C1996">
        <v>5.0990808857338896E-3</v>
      </c>
      <c r="D1996" t="s">
        <v>1274</v>
      </c>
      <c r="E1996" t="s">
        <v>1741</v>
      </c>
      <c r="F1996" t="s">
        <v>505</v>
      </c>
      <c r="G1996" t="s">
        <v>1263</v>
      </c>
      <c r="H1996">
        <v>22242246490.619999</v>
      </c>
      <c r="I1996">
        <v>1</v>
      </c>
      <c r="J1996">
        <v>14318712.84</v>
      </c>
      <c r="K1996" t="s">
        <v>1764</v>
      </c>
      <c r="L1996" s="48">
        <v>46204</v>
      </c>
      <c r="M1996" t="s">
        <v>1765</v>
      </c>
      <c r="N1996">
        <v>8.0142061000000009</v>
      </c>
      <c r="O1996">
        <v>114753115.7864763</v>
      </c>
    </row>
    <row r="1997" spans="1:15" hidden="1" x14ac:dyDescent="0.35">
      <c r="A1997" t="s">
        <v>1766</v>
      </c>
      <c r="B1997" t="s">
        <v>1767</v>
      </c>
      <c r="C1997">
        <v>3.4654241988686153E-5</v>
      </c>
      <c r="D1997" t="s">
        <v>1253</v>
      </c>
      <c r="E1997" t="s">
        <v>1533</v>
      </c>
      <c r="F1997" t="s">
        <v>504</v>
      </c>
      <c r="G1997" t="s">
        <v>1273</v>
      </c>
      <c r="H1997">
        <v>38668920674.18</v>
      </c>
      <c r="I1997">
        <v>3.6555</v>
      </c>
      <c r="J1997">
        <v>2164.4189999999999</v>
      </c>
      <c r="K1997" t="s">
        <v>1768</v>
      </c>
      <c r="L1997" s="48">
        <v>46204</v>
      </c>
      <c r="M1997" t="s">
        <v>1769</v>
      </c>
      <c r="N1997">
        <v>182.21</v>
      </c>
      <c r="O1997">
        <v>1441651.652186445</v>
      </c>
    </row>
    <row r="1998" spans="1:15" hidden="1" x14ac:dyDescent="0.35">
      <c r="A1998" t="s">
        <v>313</v>
      </c>
      <c r="B1998" t="s">
        <v>315</v>
      </c>
      <c r="C1998">
        <v>5.6730132934100497E-4</v>
      </c>
      <c r="D1998" t="s">
        <v>1257</v>
      </c>
      <c r="E1998" t="s">
        <v>1741</v>
      </c>
      <c r="F1998" t="s">
        <v>505</v>
      </c>
      <c r="G1998" t="s">
        <v>1260</v>
      </c>
      <c r="H1998">
        <v>1876132204.02</v>
      </c>
      <c r="I1998">
        <v>1</v>
      </c>
      <c r="J1998">
        <v>2363411</v>
      </c>
      <c r="K1998" t="s">
        <v>517</v>
      </c>
      <c r="L1998" s="48">
        <v>46204</v>
      </c>
      <c r="M1998" t="s">
        <v>1599</v>
      </c>
      <c r="N1998">
        <v>0.45116830000000002</v>
      </c>
      <c r="O1998">
        <v>1066296.1230713001</v>
      </c>
    </row>
    <row r="1999" spans="1:15" hidden="1" x14ac:dyDescent="0.35">
      <c r="A1999" t="s">
        <v>1384</v>
      </c>
      <c r="B1999" t="s">
        <v>1385</v>
      </c>
      <c r="C1999">
        <v>6.8201950769876006E-4</v>
      </c>
      <c r="D1999" t="s">
        <v>1257</v>
      </c>
      <c r="E1999" t="s">
        <v>1741</v>
      </c>
      <c r="F1999" t="s">
        <v>505</v>
      </c>
      <c r="G1999" t="s">
        <v>1263</v>
      </c>
      <c r="H1999">
        <v>6913819376.2700005</v>
      </c>
      <c r="I1999">
        <v>1</v>
      </c>
      <c r="J1999">
        <v>589397.48</v>
      </c>
      <c r="K1999" t="s">
        <v>1764</v>
      </c>
      <c r="L1999" s="48">
        <v>46204</v>
      </c>
      <c r="M1999" t="s">
        <v>1765</v>
      </c>
      <c r="N1999">
        <v>8.0142061000000009</v>
      </c>
      <c r="O1999">
        <v>4723552.8795406288</v>
      </c>
    </row>
    <row r="2000" spans="1:15" hidden="1" x14ac:dyDescent="0.35">
      <c r="A2000" t="s">
        <v>1911</v>
      </c>
      <c r="B2000" t="s">
        <v>1912</v>
      </c>
      <c r="C2000">
        <v>7.4828167019343477E-8</v>
      </c>
      <c r="D2000" t="s">
        <v>1253</v>
      </c>
      <c r="E2000" t="s">
        <v>1533</v>
      </c>
      <c r="F2000" t="s">
        <v>504</v>
      </c>
      <c r="G2000" t="s">
        <v>1273</v>
      </c>
      <c r="H2000">
        <v>38668920674.18</v>
      </c>
      <c r="I2000">
        <v>3.6555</v>
      </c>
      <c r="J2000">
        <v>4.6360000000000001</v>
      </c>
      <c r="K2000" t="s">
        <v>1913</v>
      </c>
      <c r="L2000" s="48">
        <v>46204</v>
      </c>
      <c r="M2000" t="s">
        <v>1769</v>
      </c>
      <c r="N2000">
        <v>184.78</v>
      </c>
      <c r="O2000">
        <v>3131.4478124399998</v>
      </c>
    </row>
    <row r="2001" spans="1:15" hidden="1" x14ac:dyDescent="0.35">
      <c r="A2001" t="s">
        <v>1388</v>
      </c>
      <c r="B2001" t="s">
        <v>1389</v>
      </c>
      <c r="C2001">
        <v>5.1492311180381904E-13</v>
      </c>
      <c r="D2001" t="s">
        <v>1281</v>
      </c>
      <c r="E2001" t="s">
        <v>1741</v>
      </c>
      <c r="F2001" t="s">
        <v>505</v>
      </c>
      <c r="G2001" t="s">
        <v>1260</v>
      </c>
      <c r="H2001">
        <v>5948560410.4099998</v>
      </c>
      <c r="I2001">
        <v>1</v>
      </c>
      <c r="J2001">
        <v>2.1555852144956589E-3</v>
      </c>
      <c r="K2001" t="s">
        <v>516</v>
      </c>
      <c r="L2001" s="48">
        <v>46204</v>
      </c>
      <c r="M2001" t="s">
        <v>1789</v>
      </c>
      <c r="N2001">
        <v>1.4238607000000001</v>
      </c>
      <c r="O2001">
        <v>3.0692530724214392E-3</v>
      </c>
    </row>
    <row r="2002" spans="1:15" hidden="1" x14ac:dyDescent="0.35">
      <c r="A2002" t="s">
        <v>302</v>
      </c>
      <c r="B2002" t="s">
        <v>304</v>
      </c>
      <c r="C2002">
        <v>6.0691158279576399E-3</v>
      </c>
      <c r="D2002" t="s">
        <v>1257</v>
      </c>
      <c r="E2002" t="s">
        <v>1741</v>
      </c>
      <c r="F2002" t="s">
        <v>505</v>
      </c>
      <c r="G2002" t="s">
        <v>1263</v>
      </c>
      <c r="H2002">
        <v>6913819376.2700005</v>
      </c>
      <c r="I2002">
        <v>1</v>
      </c>
      <c r="J2002">
        <v>9856677.8500000034</v>
      </c>
      <c r="K2002" t="s">
        <v>1776</v>
      </c>
      <c r="L2002" s="48">
        <v>46204</v>
      </c>
      <c r="M2002" t="s">
        <v>1777</v>
      </c>
      <c r="N2002">
        <v>4.2636405999999996</v>
      </c>
      <c r="O2002">
        <v>42025331.862380721</v>
      </c>
    </row>
    <row r="2003" spans="1:15" hidden="1" x14ac:dyDescent="0.35">
      <c r="A2003" t="s">
        <v>2139</v>
      </c>
      <c r="B2003" t="s">
        <v>2140</v>
      </c>
      <c r="C2003">
        <v>2.3777773124800499E-4</v>
      </c>
      <c r="D2003" t="s">
        <v>1281</v>
      </c>
      <c r="E2003" t="s">
        <v>1829</v>
      </c>
      <c r="F2003" t="s">
        <v>504</v>
      </c>
      <c r="G2003" t="s">
        <v>1260</v>
      </c>
      <c r="H2003">
        <v>5948560410.4099998</v>
      </c>
      <c r="I2003">
        <v>3.6555</v>
      </c>
      <c r="J2003">
        <v>5650</v>
      </c>
      <c r="K2003" t="s">
        <v>2141</v>
      </c>
      <c r="L2003" s="48">
        <v>46204</v>
      </c>
      <c r="M2003" t="s">
        <v>2142</v>
      </c>
      <c r="N2003">
        <v>74.5</v>
      </c>
      <c r="O2003">
        <v>1538691.3374999999</v>
      </c>
    </row>
    <row r="2004" spans="1:15" hidden="1" x14ac:dyDescent="0.35">
      <c r="A2004" t="s">
        <v>302</v>
      </c>
      <c r="B2004" t="s">
        <v>304</v>
      </c>
      <c r="C2004">
        <v>1.096930000476482E-2</v>
      </c>
      <c r="D2004" t="s">
        <v>1274</v>
      </c>
      <c r="E2004" t="s">
        <v>1741</v>
      </c>
      <c r="F2004" t="s">
        <v>505</v>
      </c>
      <c r="G2004" t="s">
        <v>1263</v>
      </c>
      <c r="H2004">
        <v>22242246490.619999</v>
      </c>
      <c r="I2004">
        <v>1</v>
      </c>
      <c r="J2004">
        <v>57887481</v>
      </c>
      <c r="K2004" t="s">
        <v>1776</v>
      </c>
      <c r="L2004" s="48">
        <v>46204</v>
      </c>
      <c r="M2004" t="s">
        <v>1777</v>
      </c>
      <c r="N2004">
        <v>4.2636405999999996</v>
      </c>
      <c r="O2004">
        <v>246811414.22332859</v>
      </c>
    </row>
    <row r="2005" spans="1:15" hidden="1" x14ac:dyDescent="0.35">
      <c r="A2005" t="s">
        <v>1898</v>
      </c>
      <c r="B2005" t="s">
        <v>1899</v>
      </c>
      <c r="C2005">
        <v>1.499257813641665E-2</v>
      </c>
      <c r="D2005" t="s">
        <v>1281</v>
      </c>
      <c r="E2005" t="s">
        <v>1829</v>
      </c>
      <c r="F2005" t="s">
        <v>504</v>
      </c>
      <c r="G2005" t="s">
        <v>1260</v>
      </c>
      <c r="H2005">
        <v>5948560410.4099998</v>
      </c>
      <c r="I2005">
        <v>3.4214700000000001E-2</v>
      </c>
      <c r="J2005">
        <v>102581.78430868759</v>
      </c>
      <c r="K2005" t="s">
        <v>1900</v>
      </c>
      <c r="L2005" s="48">
        <v>46204</v>
      </c>
      <c r="M2005" t="s">
        <v>1897</v>
      </c>
      <c r="N2005">
        <v>43494</v>
      </c>
      <c r="O2005">
        <v>152655457.60815719</v>
      </c>
    </row>
    <row r="2006" spans="1:15" hidden="1" x14ac:dyDescent="0.35">
      <c r="A2006" t="s">
        <v>302</v>
      </c>
      <c r="B2006" t="s">
        <v>304</v>
      </c>
      <c r="C2006">
        <v>2.9921639702243041E-2</v>
      </c>
      <c r="D2006" t="s">
        <v>1281</v>
      </c>
      <c r="E2006" t="s">
        <v>1741</v>
      </c>
      <c r="F2006" t="s">
        <v>505</v>
      </c>
      <c r="G2006" t="s">
        <v>1263</v>
      </c>
      <c r="H2006">
        <v>3018965271.9499998</v>
      </c>
      <c r="I2006">
        <v>1</v>
      </c>
      <c r="J2006">
        <v>21691847</v>
      </c>
      <c r="K2006" t="s">
        <v>1776</v>
      </c>
      <c r="L2006" s="48">
        <v>46204</v>
      </c>
      <c r="M2006" t="s">
        <v>1777</v>
      </c>
      <c r="N2006">
        <v>4.2636405999999996</v>
      </c>
      <c r="O2006">
        <v>92486239.558188185</v>
      </c>
    </row>
    <row r="2007" spans="1:15" hidden="1" x14ac:dyDescent="0.35">
      <c r="A2007" t="s">
        <v>1914</v>
      </c>
      <c r="B2007" t="s">
        <v>1915</v>
      </c>
      <c r="C2007">
        <v>3.0339970258644703E-8</v>
      </c>
      <c r="D2007" t="s">
        <v>1253</v>
      </c>
      <c r="E2007" t="s">
        <v>1533</v>
      </c>
      <c r="F2007" t="s">
        <v>504</v>
      </c>
      <c r="G2007" t="s">
        <v>1273</v>
      </c>
      <c r="H2007">
        <v>38668920674.18</v>
      </c>
      <c r="I2007">
        <v>3.6555</v>
      </c>
      <c r="J2007">
        <v>2.7130000000000001</v>
      </c>
      <c r="K2007" t="s">
        <v>1916</v>
      </c>
      <c r="L2007" s="48">
        <v>46204</v>
      </c>
      <c r="M2007" t="s">
        <v>1917</v>
      </c>
      <c r="N2007">
        <v>127.9</v>
      </c>
      <c r="O2007">
        <v>1268.4318148499999</v>
      </c>
    </row>
    <row r="2008" spans="1:15" hidden="1" x14ac:dyDescent="0.35">
      <c r="A2008" t="s">
        <v>1384</v>
      </c>
      <c r="B2008" t="s">
        <v>1385</v>
      </c>
      <c r="C2008">
        <v>1.515565995838106E-2</v>
      </c>
      <c r="D2008" t="s">
        <v>1281</v>
      </c>
      <c r="E2008" t="s">
        <v>1741</v>
      </c>
      <c r="F2008" t="s">
        <v>505</v>
      </c>
      <c r="G2008" t="s">
        <v>1260</v>
      </c>
      <c r="H2008">
        <v>5948560410.4099998</v>
      </c>
      <c r="I2008">
        <v>1</v>
      </c>
      <c r="J2008">
        <v>11445207.220000001</v>
      </c>
      <c r="K2008" t="s">
        <v>1764</v>
      </c>
      <c r="L2008" s="48">
        <v>46204</v>
      </c>
      <c r="M2008" t="s">
        <v>1765</v>
      </c>
      <c r="N2008">
        <v>8.0142061000000009</v>
      </c>
      <c r="O2008">
        <v>91724249.518288061</v>
      </c>
    </row>
    <row r="2009" spans="1:15" hidden="1" x14ac:dyDescent="0.35">
      <c r="A2009" t="s">
        <v>1390</v>
      </c>
      <c r="B2009" t="s">
        <v>1391</v>
      </c>
      <c r="C2009">
        <v>4.0234816851186456E-3</v>
      </c>
      <c r="D2009" t="s">
        <v>1281</v>
      </c>
      <c r="E2009" t="s">
        <v>1741</v>
      </c>
      <c r="F2009" t="s">
        <v>505</v>
      </c>
      <c r="G2009" t="s">
        <v>1263</v>
      </c>
      <c r="H2009">
        <v>3018965271.9499998</v>
      </c>
      <c r="I2009">
        <v>3.6555</v>
      </c>
      <c r="J2009">
        <v>310566</v>
      </c>
      <c r="K2009" t="s">
        <v>1764</v>
      </c>
      <c r="L2009" s="48">
        <v>46204</v>
      </c>
      <c r="M2009" t="s">
        <v>1765</v>
      </c>
      <c r="N2009">
        <v>11.7804</v>
      </c>
      <c r="O2009">
        <v>13373981.9827452</v>
      </c>
    </row>
    <row r="2010" spans="1:15" hidden="1" x14ac:dyDescent="0.35">
      <c r="A2010" t="s">
        <v>1390</v>
      </c>
      <c r="B2010" t="s">
        <v>1391</v>
      </c>
      <c r="C2010">
        <v>6.3163065142745993E-4</v>
      </c>
      <c r="D2010" t="s">
        <v>1274</v>
      </c>
      <c r="E2010" t="s">
        <v>1741</v>
      </c>
      <c r="F2010" t="s">
        <v>505</v>
      </c>
      <c r="G2010" t="s">
        <v>1263</v>
      </c>
      <c r="H2010">
        <v>22242246490.619999</v>
      </c>
      <c r="I2010">
        <v>3.6555</v>
      </c>
      <c r="J2010">
        <v>354903</v>
      </c>
      <c r="K2010" t="s">
        <v>1764</v>
      </c>
      <c r="L2010" s="48">
        <v>46204</v>
      </c>
      <c r="M2010" t="s">
        <v>1765</v>
      </c>
      <c r="N2010">
        <v>11.7804</v>
      </c>
      <c r="O2010">
        <v>15283277.3955366</v>
      </c>
    </row>
    <row r="2011" spans="1:15" hidden="1" x14ac:dyDescent="0.35">
      <c r="A2011" t="s">
        <v>1384</v>
      </c>
      <c r="B2011" t="s">
        <v>1385</v>
      </c>
      <c r="C2011">
        <v>3.7855510660347578E-3</v>
      </c>
      <c r="D2011" t="s">
        <v>1257</v>
      </c>
      <c r="E2011" t="s">
        <v>1741</v>
      </c>
      <c r="F2011" t="s">
        <v>505</v>
      </c>
      <c r="G2011" t="s">
        <v>1260</v>
      </c>
      <c r="H2011">
        <v>1876132204.02</v>
      </c>
      <c r="I2011">
        <v>1</v>
      </c>
      <c r="J2011">
        <v>888651</v>
      </c>
      <c r="K2011" t="s">
        <v>1764</v>
      </c>
      <c r="L2011" s="48">
        <v>46204</v>
      </c>
      <c r="M2011" t="s">
        <v>1765</v>
      </c>
      <c r="N2011">
        <v>8.0142061000000009</v>
      </c>
      <c r="O2011">
        <v>7121832.2649711007</v>
      </c>
    </row>
    <row r="2012" spans="1:15" hidden="1" x14ac:dyDescent="0.35">
      <c r="A2012" t="s">
        <v>2228</v>
      </c>
      <c r="B2012" t="s">
        <v>2229</v>
      </c>
      <c r="C2012">
        <v>1.0066912232237829E-8</v>
      </c>
      <c r="D2012" t="s">
        <v>1253</v>
      </c>
      <c r="E2012" t="s">
        <v>1533</v>
      </c>
      <c r="F2012" t="s">
        <v>504</v>
      </c>
      <c r="G2012" t="s">
        <v>1273</v>
      </c>
      <c r="H2012">
        <v>38668920674.18</v>
      </c>
      <c r="I2012">
        <v>3.6555</v>
      </c>
      <c r="J2012">
        <v>1</v>
      </c>
      <c r="K2012" t="s">
        <v>2230</v>
      </c>
      <c r="L2012" s="48">
        <v>46204</v>
      </c>
      <c r="M2012" t="s">
        <v>1917</v>
      </c>
      <c r="N2012">
        <v>114.59</v>
      </c>
      <c r="O2012">
        <v>418.88374499999998</v>
      </c>
    </row>
    <row r="2013" spans="1:15" hidden="1" x14ac:dyDescent="0.35">
      <c r="A2013" t="s">
        <v>1390</v>
      </c>
      <c r="B2013" t="s">
        <v>1391</v>
      </c>
      <c r="C2013">
        <v>1.4448104809301899E-3</v>
      </c>
      <c r="D2013" t="s">
        <v>1257</v>
      </c>
      <c r="E2013" t="s">
        <v>1741</v>
      </c>
      <c r="F2013" t="s">
        <v>505</v>
      </c>
      <c r="G2013" t="s">
        <v>1263</v>
      </c>
      <c r="H2013">
        <v>6913819376.2700005</v>
      </c>
      <c r="I2013">
        <v>3.6555</v>
      </c>
      <c r="J2013">
        <v>249837</v>
      </c>
      <c r="K2013" t="s">
        <v>1764</v>
      </c>
      <c r="L2013" s="48">
        <v>46204</v>
      </c>
      <c r="M2013" t="s">
        <v>1765</v>
      </c>
      <c r="N2013">
        <v>11.7804</v>
      </c>
      <c r="O2013">
        <v>10758793.739891401</v>
      </c>
    </row>
    <row r="2014" spans="1:15" hidden="1" x14ac:dyDescent="0.35">
      <c r="A2014" t="s">
        <v>1557</v>
      </c>
      <c r="B2014" t="s">
        <v>1558</v>
      </c>
      <c r="C2014">
        <v>2.0731416732468898E-3</v>
      </c>
      <c r="D2014" t="s">
        <v>1257</v>
      </c>
      <c r="E2014" t="s">
        <v>1523</v>
      </c>
      <c r="F2014" t="s">
        <v>505</v>
      </c>
      <c r="G2014" t="s">
        <v>1273</v>
      </c>
      <c r="H2014">
        <v>7904151158.3299999</v>
      </c>
      <c r="I2014">
        <v>3.6555</v>
      </c>
      <c r="J2014">
        <v>4800</v>
      </c>
      <c r="K2014" t="s">
        <v>1441</v>
      </c>
      <c r="L2014" s="48">
        <v>46204</v>
      </c>
      <c r="M2014" t="s">
        <v>1556</v>
      </c>
      <c r="N2014">
        <v>1007.156582</v>
      </c>
      <c r="O2014">
        <v>17671972.250404801</v>
      </c>
    </row>
    <row r="2015" spans="1:15" hidden="1" x14ac:dyDescent="0.35">
      <c r="A2015" t="s">
        <v>1898</v>
      </c>
      <c r="B2015" t="s">
        <v>1899</v>
      </c>
      <c r="C2015">
        <v>1.58524842819215E-3</v>
      </c>
      <c r="D2015" t="s">
        <v>1257</v>
      </c>
      <c r="E2015" t="s">
        <v>1829</v>
      </c>
      <c r="F2015" t="s">
        <v>504</v>
      </c>
      <c r="G2015" t="s">
        <v>1260</v>
      </c>
      <c r="H2015">
        <v>1876132204.02</v>
      </c>
      <c r="I2015">
        <v>3.4214700000000001E-2</v>
      </c>
      <c r="J2015">
        <v>3371.6662333652221</v>
      </c>
      <c r="K2015" t="s">
        <v>1900</v>
      </c>
      <c r="L2015" s="48">
        <v>46204</v>
      </c>
      <c r="M2015" t="s">
        <v>1897</v>
      </c>
      <c r="N2015">
        <v>43494</v>
      </c>
      <c r="O2015">
        <v>5017491.7040583165</v>
      </c>
    </row>
    <row r="2016" spans="1:15" hidden="1" x14ac:dyDescent="0.35">
      <c r="A2016" t="s">
        <v>1898</v>
      </c>
      <c r="B2016" t="s">
        <v>1899</v>
      </c>
      <c r="C2016">
        <v>9.9513963286661095E-3</v>
      </c>
      <c r="D2016" t="s">
        <v>1274</v>
      </c>
      <c r="E2016" t="s">
        <v>1829</v>
      </c>
      <c r="F2016" t="s">
        <v>504</v>
      </c>
      <c r="G2016" t="s">
        <v>1260</v>
      </c>
      <c r="H2016">
        <v>14659382987.110001</v>
      </c>
      <c r="I2016">
        <v>3.4214700000000001E-2</v>
      </c>
      <c r="J2016">
        <v>166375.5771538463</v>
      </c>
      <c r="K2016" t="s">
        <v>1900</v>
      </c>
      <c r="L2016" s="48">
        <v>46204</v>
      </c>
      <c r="M2016" t="s">
        <v>1897</v>
      </c>
      <c r="N2016">
        <v>43494</v>
      </c>
      <c r="O2016">
        <v>247589180.05183029</v>
      </c>
    </row>
    <row r="2017" spans="1:15" hidden="1" x14ac:dyDescent="0.35">
      <c r="A2017" t="s">
        <v>413</v>
      </c>
      <c r="B2017" t="s">
        <v>418</v>
      </c>
      <c r="C2017">
        <v>4.36748334179043E-8</v>
      </c>
      <c r="D2017" t="s">
        <v>1274</v>
      </c>
      <c r="E2017" t="s">
        <v>1741</v>
      </c>
      <c r="F2017" t="s">
        <v>505</v>
      </c>
      <c r="G2017" t="s">
        <v>1263</v>
      </c>
      <c r="H2017">
        <v>22242246490.619999</v>
      </c>
      <c r="I2017">
        <v>1</v>
      </c>
      <c r="J2017">
        <v>588</v>
      </c>
      <c r="L2017" s="48">
        <v>46204</v>
      </c>
      <c r="M2017" t="s">
        <v>1784</v>
      </c>
      <c r="N2017">
        <v>1.6806992000000001</v>
      </c>
      <c r="O2017">
        <v>988.25112960000001</v>
      </c>
    </row>
    <row r="2018" spans="1:15" hidden="1" x14ac:dyDescent="0.35">
      <c r="A2018" t="s">
        <v>414</v>
      </c>
      <c r="B2018" t="s">
        <v>419</v>
      </c>
      <c r="C2018">
        <v>3.658693692246699E-3</v>
      </c>
      <c r="D2018" t="s">
        <v>1281</v>
      </c>
      <c r="E2018" t="s">
        <v>1741</v>
      </c>
      <c r="F2018" t="s">
        <v>505</v>
      </c>
      <c r="G2018" t="s">
        <v>1263</v>
      </c>
      <c r="H2018">
        <v>3018965271.9499998</v>
      </c>
      <c r="I2018">
        <v>1</v>
      </c>
      <c r="J2018">
        <v>81419745.719999999</v>
      </c>
      <c r="L2018" s="48">
        <v>46204</v>
      </c>
      <c r="M2018" t="s">
        <v>1784</v>
      </c>
      <c r="N2018">
        <v>0.13879559999999999</v>
      </c>
      <c r="O2018">
        <v>11300702.45905483</v>
      </c>
    </row>
    <row r="2019" spans="1:15" hidden="1" x14ac:dyDescent="0.35">
      <c r="A2019" t="s">
        <v>676</v>
      </c>
      <c r="B2019" t="s">
        <v>677</v>
      </c>
      <c r="C2019">
        <v>2.3794451278978539E-8</v>
      </c>
      <c r="D2019" t="s">
        <v>1253</v>
      </c>
      <c r="E2019" t="s">
        <v>1533</v>
      </c>
      <c r="F2019" t="s">
        <v>504</v>
      </c>
      <c r="G2019" t="s">
        <v>1273</v>
      </c>
      <c r="H2019">
        <v>38668920674.18</v>
      </c>
      <c r="I2019">
        <v>4.4023187000000004</v>
      </c>
      <c r="J2019">
        <v>1.242</v>
      </c>
      <c r="K2019" t="s">
        <v>1511</v>
      </c>
      <c r="L2019" s="48">
        <v>46204</v>
      </c>
      <c r="M2019" t="s">
        <v>1582</v>
      </c>
      <c r="N2019">
        <v>191.5</v>
      </c>
      <c r="O2019">
        <v>1047.0606865641</v>
      </c>
    </row>
    <row r="2020" spans="1:15" hidden="1" x14ac:dyDescent="0.35">
      <c r="A2020" t="s">
        <v>1384</v>
      </c>
      <c r="B2020" t="s">
        <v>1385</v>
      </c>
      <c r="C2020">
        <v>4.1536093749251039E-3</v>
      </c>
      <c r="D2020" t="s">
        <v>1274</v>
      </c>
      <c r="E2020" t="s">
        <v>1741</v>
      </c>
      <c r="F2020" t="s">
        <v>505</v>
      </c>
      <c r="G2020" t="s">
        <v>1260</v>
      </c>
      <c r="H2020">
        <v>14659382987.110001</v>
      </c>
      <c r="I2020">
        <v>1</v>
      </c>
      <c r="J2020">
        <v>7664539.7799999993</v>
      </c>
      <c r="K2020" t="s">
        <v>1764</v>
      </c>
      <c r="L2020" s="48">
        <v>46204</v>
      </c>
      <c r="M2020" t="s">
        <v>1765</v>
      </c>
      <c r="N2020">
        <v>8.0142061000000009</v>
      </c>
      <c r="O2020">
        <v>61425201.458568662</v>
      </c>
    </row>
    <row r="2021" spans="1:15" hidden="1" x14ac:dyDescent="0.35">
      <c r="A2021" t="s">
        <v>414</v>
      </c>
      <c r="B2021" t="s">
        <v>419</v>
      </c>
      <c r="C2021">
        <v>1.1084081194511299E-3</v>
      </c>
      <c r="D2021" t="s">
        <v>1274</v>
      </c>
      <c r="E2021" t="s">
        <v>1741</v>
      </c>
      <c r="F2021" t="s">
        <v>505</v>
      </c>
      <c r="G2021" t="s">
        <v>1263</v>
      </c>
      <c r="H2021">
        <v>22242246490.619999</v>
      </c>
      <c r="I2021">
        <v>1</v>
      </c>
      <c r="J2021">
        <v>179555198.00999999</v>
      </c>
      <c r="L2021" s="48">
        <v>46204</v>
      </c>
      <c r="M2021" t="s">
        <v>1784</v>
      </c>
      <c r="N2021">
        <v>0.13879559999999999</v>
      </c>
      <c r="O2021">
        <v>24921471.440916762</v>
      </c>
    </row>
    <row r="2022" spans="1:15" hidden="1" x14ac:dyDescent="0.35">
      <c r="A2022" t="s">
        <v>649</v>
      </c>
      <c r="B2022" t="s">
        <v>648</v>
      </c>
      <c r="C2022">
        <v>2.240633885135472E-3</v>
      </c>
      <c r="D2022" t="s">
        <v>1253</v>
      </c>
      <c r="E2022" t="s">
        <v>1533</v>
      </c>
      <c r="F2022" t="s">
        <v>504</v>
      </c>
      <c r="G2022" t="s">
        <v>1273</v>
      </c>
      <c r="H2022">
        <v>38668920674.18</v>
      </c>
      <c r="I2022">
        <v>4.4023187000000004</v>
      </c>
      <c r="J2022">
        <v>181058.28400000001</v>
      </c>
      <c r="K2022" t="s">
        <v>646</v>
      </c>
      <c r="L2022" s="48">
        <v>46204</v>
      </c>
      <c r="M2022" t="s">
        <v>1582</v>
      </c>
      <c r="N2022">
        <v>124.76</v>
      </c>
      <c r="O2022">
        <v>99443235.375722528</v>
      </c>
    </row>
    <row r="2023" spans="1:15" hidden="1" x14ac:dyDescent="0.35">
      <c r="A2023" t="s">
        <v>302</v>
      </c>
      <c r="B2023" t="s">
        <v>304</v>
      </c>
      <c r="C2023">
        <v>1.485127351485694E-2</v>
      </c>
      <c r="D2023" t="s">
        <v>1274</v>
      </c>
      <c r="E2023" t="s">
        <v>1741</v>
      </c>
      <c r="F2023" t="s">
        <v>505</v>
      </c>
      <c r="G2023" t="s">
        <v>1260</v>
      </c>
      <c r="H2023">
        <v>14659382987.110001</v>
      </c>
      <c r="I2023">
        <v>1</v>
      </c>
      <c r="J2023">
        <v>51501252</v>
      </c>
      <c r="K2023" t="s">
        <v>1776</v>
      </c>
      <c r="L2023" s="48">
        <v>46204</v>
      </c>
      <c r="M2023" t="s">
        <v>1777</v>
      </c>
      <c r="N2023">
        <v>4.2636405999999996</v>
      </c>
      <c r="O2023">
        <v>219582828.97803119</v>
      </c>
    </row>
    <row r="2024" spans="1:15" hidden="1" x14ac:dyDescent="0.35">
      <c r="A2024" t="s">
        <v>1853</v>
      </c>
      <c r="B2024" t="s">
        <v>1854</v>
      </c>
      <c r="C2024">
        <v>3.4950784955839098E-3</v>
      </c>
      <c r="D2024" t="s">
        <v>1274</v>
      </c>
      <c r="E2024" t="s">
        <v>1829</v>
      </c>
      <c r="F2024" t="s">
        <v>504</v>
      </c>
      <c r="G2024" t="s">
        <v>1260</v>
      </c>
      <c r="H2024">
        <v>14659382987.110001</v>
      </c>
      <c r="I2024">
        <v>3.6555</v>
      </c>
      <c r="J2024">
        <v>22087.537050568892</v>
      </c>
      <c r="K2024" t="s">
        <v>1855</v>
      </c>
      <c r="L2024" s="48">
        <v>46204</v>
      </c>
      <c r="M2024" t="s">
        <v>1856</v>
      </c>
      <c r="N2024">
        <v>687.03</v>
      </c>
      <c r="O2024">
        <v>55471483.519650243</v>
      </c>
    </row>
    <row r="2025" spans="1:15" hidden="1" x14ac:dyDescent="0.35">
      <c r="A2025" t="s">
        <v>1290</v>
      </c>
      <c r="B2025" t="s">
        <v>1291</v>
      </c>
      <c r="C2025">
        <v>1.88353827912319E-3</v>
      </c>
      <c r="D2025" t="s">
        <v>1274</v>
      </c>
      <c r="E2025" t="s">
        <v>1523</v>
      </c>
      <c r="F2025" t="s">
        <v>505</v>
      </c>
      <c r="G2025" t="s">
        <v>1273</v>
      </c>
      <c r="H2025">
        <v>27412203298.970001</v>
      </c>
      <c r="I2025">
        <v>3.6555</v>
      </c>
      <c r="J2025">
        <v>14200</v>
      </c>
      <c r="L2025" s="48">
        <v>46204</v>
      </c>
      <c r="M2025" t="s">
        <v>1528</v>
      </c>
      <c r="N2025">
        <v>1078.7342739999999</v>
      </c>
      <c r="O2025">
        <v>55995046.568219393</v>
      </c>
    </row>
    <row r="2026" spans="1:15" hidden="1" x14ac:dyDescent="0.35">
      <c r="A2026" t="s">
        <v>414</v>
      </c>
      <c r="B2026" t="s">
        <v>419</v>
      </c>
      <c r="C2026">
        <v>5.8455752981950672E-4</v>
      </c>
      <c r="D2026" t="s">
        <v>1257</v>
      </c>
      <c r="E2026" t="s">
        <v>1741</v>
      </c>
      <c r="F2026" t="s">
        <v>505</v>
      </c>
      <c r="G2026" t="s">
        <v>1263</v>
      </c>
      <c r="H2026">
        <v>6913819376.2700005</v>
      </c>
      <c r="I2026">
        <v>1</v>
      </c>
      <c r="J2026">
        <v>29142375</v>
      </c>
      <c r="L2026" s="48">
        <v>46204</v>
      </c>
      <c r="M2026" t="s">
        <v>1784</v>
      </c>
      <c r="N2026">
        <v>0.13879559999999999</v>
      </c>
      <c r="O2026">
        <v>4044833.4235499999</v>
      </c>
    </row>
    <row r="2027" spans="1:15" hidden="1" x14ac:dyDescent="0.35">
      <c r="A2027" t="s">
        <v>1380</v>
      </c>
      <c r="B2027" t="s">
        <v>1381</v>
      </c>
      <c r="C2027">
        <v>5.2303811657542299E-8</v>
      </c>
      <c r="D2027" t="s">
        <v>1274</v>
      </c>
      <c r="E2027" t="s">
        <v>1741</v>
      </c>
      <c r="F2027" t="s">
        <v>505</v>
      </c>
      <c r="G2027" t="s">
        <v>1263</v>
      </c>
      <c r="H2027">
        <v>22242246490.619999</v>
      </c>
      <c r="I2027">
        <v>1</v>
      </c>
      <c r="J2027">
        <v>588</v>
      </c>
      <c r="K2027" t="s">
        <v>1762</v>
      </c>
      <c r="L2027" s="48">
        <v>46204</v>
      </c>
      <c r="M2027" t="s">
        <v>1605</v>
      </c>
      <c r="N2027">
        <v>2</v>
      </c>
      <c r="O2027">
        <v>1176</v>
      </c>
    </row>
    <row r="2028" spans="1:15" hidden="1" x14ac:dyDescent="0.35">
      <c r="A2028" t="s">
        <v>1894</v>
      </c>
      <c r="B2028" t="s">
        <v>1895</v>
      </c>
      <c r="C2028">
        <v>4.6650070363159203E-5</v>
      </c>
      <c r="D2028" t="s">
        <v>1281</v>
      </c>
      <c r="E2028" t="s">
        <v>1829</v>
      </c>
      <c r="F2028" t="s">
        <v>504</v>
      </c>
      <c r="G2028" t="s">
        <v>1260</v>
      </c>
      <c r="H2028">
        <v>5948560410.4099998</v>
      </c>
      <c r="I2028">
        <v>3.6555</v>
      </c>
      <c r="J2028">
        <v>130.34336041711919</v>
      </c>
      <c r="K2028" t="s">
        <v>1896</v>
      </c>
      <c r="L2028" s="48">
        <v>46204</v>
      </c>
      <c r="M2028" t="s">
        <v>1897</v>
      </c>
      <c r="N2028">
        <v>629.33000000000004</v>
      </c>
      <c r="O2028">
        <v>299856.9620198278</v>
      </c>
    </row>
    <row r="2029" spans="1:15" hidden="1" x14ac:dyDescent="0.35">
      <c r="A2029" t="s">
        <v>1382</v>
      </c>
      <c r="B2029" t="s">
        <v>1383</v>
      </c>
      <c r="C2029">
        <v>1.0278606130325501E-3</v>
      </c>
      <c r="D2029" t="s">
        <v>1274</v>
      </c>
      <c r="E2029" t="s">
        <v>1741</v>
      </c>
      <c r="F2029" t="s">
        <v>505</v>
      </c>
      <c r="G2029" t="s">
        <v>1263</v>
      </c>
      <c r="H2029">
        <v>22242246490.619999</v>
      </c>
      <c r="I2029">
        <v>1</v>
      </c>
      <c r="J2029">
        <v>26980003.440000001</v>
      </c>
      <c r="K2029" t="s">
        <v>1762</v>
      </c>
      <c r="L2029" s="48">
        <v>46204</v>
      </c>
      <c r="M2029" t="s">
        <v>1605</v>
      </c>
      <c r="N2029">
        <v>0.82219529999999996</v>
      </c>
      <c r="O2029">
        <v>22182832.022351831</v>
      </c>
    </row>
    <row r="2030" spans="1:15" hidden="1" x14ac:dyDescent="0.35">
      <c r="A2030" t="s">
        <v>1920</v>
      </c>
      <c r="B2030" t="s">
        <v>1921</v>
      </c>
      <c r="C2030">
        <v>2.518504500882722E-3</v>
      </c>
      <c r="D2030" t="s">
        <v>1253</v>
      </c>
      <c r="E2030" t="s">
        <v>1829</v>
      </c>
      <c r="F2030" t="s">
        <v>504</v>
      </c>
      <c r="G2030" t="s">
        <v>1273</v>
      </c>
      <c r="H2030">
        <v>38668920674.18</v>
      </c>
      <c r="I2030">
        <v>3.6555</v>
      </c>
      <c r="J2030">
        <v>391000</v>
      </c>
      <c r="K2030" t="s">
        <v>1922</v>
      </c>
      <c r="L2030" s="48">
        <v>46204</v>
      </c>
      <c r="M2030" t="s">
        <v>1923</v>
      </c>
      <c r="N2030">
        <v>76.680000000000007</v>
      </c>
      <c r="O2030">
        <v>109598762.34</v>
      </c>
    </row>
    <row r="2031" spans="1:15" hidden="1" x14ac:dyDescent="0.35">
      <c r="A2031" t="s">
        <v>302</v>
      </c>
      <c r="B2031" t="s">
        <v>304</v>
      </c>
      <c r="C2031">
        <v>7.1582498511330566E-3</v>
      </c>
      <c r="D2031" t="s">
        <v>1257</v>
      </c>
      <c r="E2031" t="s">
        <v>1741</v>
      </c>
      <c r="F2031" t="s">
        <v>505</v>
      </c>
      <c r="G2031" t="s">
        <v>1260</v>
      </c>
      <c r="H2031">
        <v>1876132204.02</v>
      </c>
      <c r="I2031">
        <v>1</v>
      </c>
      <c r="J2031">
        <v>3157931</v>
      </c>
      <c r="K2031" t="s">
        <v>1776</v>
      </c>
      <c r="L2031" s="48">
        <v>46204</v>
      </c>
      <c r="M2031" t="s">
        <v>1777</v>
      </c>
      <c r="N2031">
        <v>4.2636405999999996</v>
      </c>
      <c r="O2031">
        <v>13464282.823598601</v>
      </c>
    </row>
    <row r="2032" spans="1:15" hidden="1" x14ac:dyDescent="0.35">
      <c r="A2032" t="s">
        <v>302</v>
      </c>
      <c r="B2032" t="s">
        <v>304</v>
      </c>
      <c r="C2032">
        <v>3.1396306770318551E-2</v>
      </c>
      <c r="D2032" t="s">
        <v>1281</v>
      </c>
      <c r="E2032" t="s">
        <v>1741</v>
      </c>
      <c r="F2032" t="s">
        <v>505</v>
      </c>
      <c r="G2032" t="s">
        <v>1260</v>
      </c>
      <c r="H2032">
        <v>5948560410.4099998</v>
      </c>
      <c r="I2032">
        <v>1</v>
      </c>
      <c r="J2032">
        <v>44557522</v>
      </c>
      <c r="K2032" t="s">
        <v>1776</v>
      </c>
      <c r="L2032" s="48">
        <v>46204</v>
      </c>
      <c r="M2032" t="s">
        <v>1777</v>
      </c>
      <c r="N2032">
        <v>4.2636405999999996</v>
      </c>
      <c r="O2032">
        <v>189977259.83459321</v>
      </c>
    </row>
    <row r="2033" spans="1:15" hidden="1" x14ac:dyDescent="0.35">
      <c r="A2033" t="s">
        <v>1382</v>
      </c>
      <c r="B2033" t="s">
        <v>1383</v>
      </c>
      <c r="C2033">
        <v>1.5960671829710199E-3</v>
      </c>
      <c r="D2033" t="s">
        <v>1257</v>
      </c>
      <c r="E2033" t="s">
        <v>1741</v>
      </c>
      <c r="F2033" t="s">
        <v>505</v>
      </c>
      <c r="G2033" t="s">
        <v>1263</v>
      </c>
      <c r="H2033">
        <v>6913819376.2700005</v>
      </c>
      <c r="I2033">
        <v>1</v>
      </c>
      <c r="J2033">
        <v>12893129.470000001</v>
      </c>
      <c r="K2033" t="s">
        <v>1762</v>
      </c>
      <c r="L2033" s="48">
        <v>46204</v>
      </c>
      <c r="M2033" t="s">
        <v>1605</v>
      </c>
      <c r="N2033">
        <v>0.82219529999999996</v>
      </c>
      <c r="O2033">
        <v>10600670.452525491</v>
      </c>
    </row>
    <row r="2034" spans="1:15" hidden="1" x14ac:dyDescent="0.35">
      <c r="A2034" t="s">
        <v>1926</v>
      </c>
      <c r="B2034" t="s">
        <v>1927</v>
      </c>
      <c r="C2034">
        <v>3.7053019089794532E-2</v>
      </c>
      <c r="D2034" t="s">
        <v>1253</v>
      </c>
      <c r="E2034" t="s">
        <v>1829</v>
      </c>
      <c r="F2034" t="s">
        <v>504</v>
      </c>
      <c r="G2034" t="s">
        <v>1273</v>
      </c>
      <c r="H2034">
        <v>38668920674.18</v>
      </c>
      <c r="I2034">
        <v>3.6555</v>
      </c>
      <c r="J2034">
        <v>730200</v>
      </c>
      <c r="K2034" t="s">
        <v>1928</v>
      </c>
      <c r="L2034" s="48">
        <v>46204</v>
      </c>
      <c r="M2034" t="s">
        <v>1923</v>
      </c>
      <c r="N2034">
        <v>586.91</v>
      </c>
      <c r="O2034">
        <v>1566607228.5510001</v>
      </c>
    </row>
    <row r="2035" spans="1:15" hidden="1" x14ac:dyDescent="0.35">
      <c r="A2035" t="s">
        <v>1894</v>
      </c>
      <c r="B2035" t="s">
        <v>1895</v>
      </c>
      <c r="C2035">
        <v>2.82057596413215E-7</v>
      </c>
      <c r="D2035" t="s">
        <v>1274</v>
      </c>
      <c r="E2035" t="s">
        <v>1829</v>
      </c>
      <c r="F2035" t="s">
        <v>504</v>
      </c>
      <c r="G2035" t="s">
        <v>1260</v>
      </c>
      <c r="H2035">
        <v>14659382987.110001</v>
      </c>
      <c r="I2035">
        <v>3.6555</v>
      </c>
      <c r="J2035">
        <v>1.925688492152245</v>
      </c>
      <c r="K2035" t="s">
        <v>1896</v>
      </c>
      <c r="L2035" s="48">
        <v>46204</v>
      </c>
      <c r="M2035" t="s">
        <v>1897</v>
      </c>
      <c r="N2035">
        <v>629.33000000000004</v>
      </c>
      <c r="O2035">
        <v>4430.0768309597424</v>
      </c>
    </row>
    <row r="2036" spans="1:15" hidden="1" x14ac:dyDescent="0.35">
      <c r="A2036" t="s">
        <v>1382</v>
      </c>
      <c r="B2036" t="s">
        <v>1383</v>
      </c>
      <c r="C2036">
        <v>9.0433637212550527E-3</v>
      </c>
      <c r="D2036" t="s">
        <v>1281</v>
      </c>
      <c r="E2036" t="s">
        <v>1741</v>
      </c>
      <c r="F2036" t="s">
        <v>505</v>
      </c>
      <c r="G2036" t="s">
        <v>1263</v>
      </c>
      <c r="H2036">
        <v>3018965271.9499998</v>
      </c>
      <c r="I2036">
        <v>1</v>
      </c>
      <c r="J2036">
        <v>32609428</v>
      </c>
      <c r="K2036" t="s">
        <v>1762</v>
      </c>
      <c r="L2036" s="48">
        <v>46204</v>
      </c>
      <c r="M2036" t="s">
        <v>1605</v>
      </c>
      <c r="N2036">
        <v>0.82219529999999996</v>
      </c>
      <c r="O2036">
        <v>26811318.4372884</v>
      </c>
    </row>
    <row r="2037" spans="1:15" hidden="1" x14ac:dyDescent="0.35">
      <c r="A2037" t="s">
        <v>1894</v>
      </c>
      <c r="B2037" t="s">
        <v>1895</v>
      </c>
      <c r="C2037">
        <v>1.10484046893154E-4</v>
      </c>
      <c r="D2037" t="s">
        <v>1257</v>
      </c>
      <c r="E2037" t="s">
        <v>1829</v>
      </c>
      <c r="F2037" t="s">
        <v>504</v>
      </c>
      <c r="G2037" t="s">
        <v>1260</v>
      </c>
      <c r="H2037">
        <v>1876132204.02</v>
      </c>
      <c r="I2037">
        <v>3.6555</v>
      </c>
      <c r="J2037">
        <v>95.959836909750152</v>
      </c>
      <c r="K2037" t="s">
        <v>1896</v>
      </c>
      <c r="L2037" s="48">
        <v>46204</v>
      </c>
      <c r="M2037" t="s">
        <v>1897</v>
      </c>
      <c r="N2037">
        <v>629.33000000000004</v>
      </c>
      <c r="O2037">
        <v>220757.12241570099</v>
      </c>
    </row>
    <row r="2038" spans="1:15" hidden="1" x14ac:dyDescent="0.35">
      <c r="A2038" t="s">
        <v>1780</v>
      </c>
      <c r="B2038" t="s">
        <v>1781</v>
      </c>
      <c r="C2038">
        <v>1.197673605977515E-2</v>
      </c>
      <c r="D2038" t="s">
        <v>1281</v>
      </c>
      <c r="E2038" t="s">
        <v>1741</v>
      </c>
      <c r="F2038" t="s">
        <v>505</v>
      </c>
      <c r="G2038" t="s">
        <v>1263</v>
      </c>
      <c r="H2038">
        <v>3018965271.9499998</v>
      </c>
      <c r="I2038">
        <v>1</v>
      </c>
      <c r="J2038">
        <v>9005959</v>
      </c>
      <c r="K2038" t="s">
        <v>1782</v>
      </c>
      <c r="L2038" s="48">
        <v>46204</v>
      </c>
      <c r="M2038" t="s">
        <v>1783</v>
      </c>
      <c r="N2038">
        <v>4.1219226999999998</v>
      </c>
      <c r="O2038">
        <v>37121866.8373693</v>
      </c>
    </row>
    <row r="2039" spans="1:15" hidden="1" x14ac:dyDescent="0.35">
      <c r="A2039" t="s">
        <v>1780</v>
      </c>
      <c r="B2039" t="s">
        <v>1781</v>
      </c>
      <c r="C2039">
        <v>1.1393505949990401E-5</v>
      </c>
      <c r="D2039" t="s">
        <v>1257</v>
      </c>
      <c r="E2039" t="s">
        <v>1741</v>
      </c>
      <c r="F2039" t="s">
        <v>505</v>
      </c>
      <c r="G2039" t="s">
        <v>1263</v>
      </c>
      <c r="H2039">
        <v>6913819376.2700005</v>
      </c>
      <c r="I2039">
        <v>1</v>
      </c>
      <c r="J2039">
        <v>19193</v>
      </c>
      <c r="K2039" t="s">
        <v>1782</v>
      </c>
      <c r="L2039" s="48">
        <v>46204</v>
      </c>
      <c r="M2039" t="s">
        <v>1783</v>
      </c>
      <c r="N2039">
        <v>4.1219226999999998</v>
      </c>
      <c r="O2039">
        <v>79112.062381099997</v>
      </c>
    </row>
    <row r="2040" spans="1:15" hidden="1" x14ac:dyDescent="0.35">
      <c r="A2040" t="s">
        <v>2231</v>
      </c>
      <c r="B2040" t="s">
        <v>2232</v>
      </c>
      <c r="C2040">
        <v>6.7116503111265546E-4</v>
      </c>
      <c r="D2040" t="s">
        <v>1253</v>
      </c>
      <c r="E2040" t="s">
        <v>1829</v>
      </c>
      <c r="F2040" t="s">
        <v>504</v>
      </c>
      <c r="G2040" t="s">
        <v>1273</v>
      </c>
      <c r="H2040">
        <v>38668920674.18</v>
      </c>
      <c r="I2040">
        <v>3.6555</v>
      </c>
      <c r="J2040">
        <v>20300</v>
      </c>
      <c r="K2040" t="s">
        <v>2233</v>
      </c>
      <c r="L2040" s="48">
        <v>46204</v>
      </c>
      <c r="M2040" t="s">
        <v>1923</v>
      </c>
      <c r="N2040">
        <v>388.48</v>
      </c>
      <c r="O2040">
        <v>28827799.392000001</v>
      </c>
    </row>
    <row r="2041" spans="1:15" hidden="1" x14ac:dyDescent="0.35">
      <c r="A2041" t="s">
        <v>1390</v>
      </c>
      <c r="B2041" t="s">
        <v>1391</v>
      </c>
      <c r="C2041">
        <v>1.66568287905095E-4</v>
      </c>
      <c r="D2041" t="s">
        <v>1257</v>
      </c>
      <c r="E2041" t="s">
        <v>1741</v>
      </c>
      <c r="F2041" t="s">
        <v>505</v>
      </c>
      <c r="G2041" t="s">
        <v>1260</v>
      </c>
      <c r="H2041">
        <v>1876132204.02</v>
      </c>
      <c r="I2041">
        <v>3.6555</v>
      </c>
      <c r="J2041">
        <v>7824</v>
      </c>
      <c r="K2041" t="s">
        <v>1764</v>
      </c>
      <c r="L2041" s="48">
        <v>46204</v>
      </c>
      <c r="M2041" t="s">
        <v>1765</v>
      </c>
      <c r="N2041">
        <v>11.7804</v>
      </c>
      <c r="O2041">
        <v>336926.8852128</v>
      </c>
    </row>
    <row r="2042" spans="1:15" hidden="1" x14ac:dyDescent="0.35">
      <c r="A2042" t="s">
        <v>1976</v>
      </c>
      <c r="B2042" t="s">
        <v>537</v>
      </c>
      <c r="C2042">
        <v>1.24309802600175E-2</v>
      </c>
      <c r="D2042" t="s">
        <v>1274</v>
      </c>
      <c r="E2042" t="s">
        <v>1829</v>
      </c>
      <c r="F2042" t="s">
        <v>504</v>
      </c>
      <c r="G2042" t="s">
        <v>1260</v>
      </c>
      <c r="H2042">
        <v>14659382987.110001</v>
      </c>
      <c r="I2042">
        <v>3.6555</v>
      </c>
      <c r="J2042">
        <v>71864.290000000008</v>
      </c>
      <c r="K2042" t="s">
        <v>1977</v>
      </c>
      <c r="L2042" s="48">
        <v>46204</v>
      </c>
      <c r="M2042" t="s">
        <v>1544</v>
      </c>
      <c r="N2042">
        <v>750.93</v>
      </c>
      <c r="O2042">
        <v>197269244.98949829</v>
      </c>
    </row>
    <row r="2043" spans="1:15" hidden="1" x14ac:dyDescent="0.35">
      <c r="A2043" t="s">
        <v>2234</v>
      </c>
      <c r="B2043" t="s">
        <v>2235</v>
      </c>
      <c r="C2043">
        <v>3.0739528759786513E-8</v>
      </c>
      <c r="D2043" t="s">
        <v>1253</v>
      </c>
      <c r="E2043" t="s">
        <v>1533</v>
      </c>
      <c r="F2043" t="s">
        <v>504</v>
      </c>
      <c r="G2043" t="s">
        <v>1273</v>
      </c>
      <c r="H2043">
        <v>38668920674.18</v>
      </c>
      <c r="I2043">
        <v>3.6555</v>
      </c>
      <c r="J2043">
        <v>2.5369999999999999</v>
      </c>
      <c r="K2043" t="s">
        <v>2236</v>
      </c>
      <c r="L2043" s="48">
        <v>46204</v>
      </c>
      <c r="M2043" t="s">
        <v>1941</v>
      </c>
      <c r="N2043">
        <v>138.54</v>
      </c>
      <c r="O2043">
        <v>1284.8204448900001</v>
      </c>
    </row>
    <row r="2044" spans="1:15" hidden="1" x14ac:dyDescent="0.35">
      <c r="A2044" t="s">
        <v>1780</v>
      </c>
      <c r="B2044" t="s">
        <v>1781</v>
      </c>
      <c r="C2044">
        <v>1.112707789445999E-4</v>
      </c>
      <c r="D2044" t="s">
        <v>1274</v>
      </c>
      <c r="E2044" t="s">
        <v>1741</v>
      </c>
      <c r="F2044" t="s">
        <v>505</v>
      </c>
      <c r="G2044" t="s">
        <v>1263</v>
      </c>
      <c r="H2044">
        <v>22242246490.619999</v>
      </c>
      <c r="I2044">
        <v>1</v>
      </c>
      <c r="J2044">
        <v>609070</v>
      </c>
      <c r="K2044" t="s">
        <v>1782</v>
      </c>
      <c r="L2044" s="48">
        <v>46204</v>
      </c>
      <c r="M2044" t="s">
        <v>1783</v>
      </c>
      <c r="N2044">
        <v>4.1219226999999998</v>
      </c>
      <c r="O2044">
        <v>2510539.4588890001</v>
      </c>
    </row>
    <row r="2045" spans="1:15" hidden="1" x14ac:dyDescent="0.35">
      <c r="A2045" t="s">
        <v>1794</v>
      </c>
      <c r="B2045" t="s">
        <v>1795</v>
      </c>
      <c r="C2045">
        <v>5.5069014691333303E-2</v>
      </c>
      <c r="D2045" t="s">
        <v>1281</v>
      </c>
      <c r="E2045" t="s">
        <v>1741</v>
      </c>
      <c r="F2045" t="s">
        <v>505</v>
      </c>
      <c r="G2045" t="s">
        <v>1263</v>
      </c>
      <c r="H2045">
        <v>3018965271.9499998</v>
      </c>
      <c r="I2045">
        <v>1</v>
      </c>
      <c r="J2045">
        <v>24658457</v>
      </c>
      <c r="K2045" t="s">
        <v>1796</v>
      </c>
      <c r="L2045" s="48">
        <v>46204</v>
      </c>
      <c r="M2045" t="s">
        <v>1797</v>
      </c>
      <c r="N2045">
        <v>6.9132999000000002</v>
      </c>
      <c r="O2045">
        <v>170471308.31225431</v>
      </c>
    </row>
    <row r="2046" spans="1:15" hidden="1" x14ac:dyDescent="0.35">
      <c r="A2046" t="s">
        <v>1390</v>
      </c>
      <c r="B2046" t="s">
        <v>1391</v>
      </c>
      <c r="C2046">
        <v>1.1029702785776199E-3</v>
      </c>
      <c r="D2046" t="s">
        <v>1281</v>
      </c>
      <c r="E2046" t="s">
        <v>1741</v>
      </c>
      <c r="F2046" t="s">
        <v>505</v>
      </c>
      <c r="G2046" t="s">
        <v>1260</v>
      </c>
      <c r="H2046">
        <v>5948560410.4099998</v>
      </c>
      <c r="I2046">
        <v>3.6555</v>
      </c>
      <c r="J2046">
        <v>166666</v>
      </c>
      <c r="K2046" t="s">
        <v>1764</v>
      </c>
      <c r="L2046" s="48">
        <v>46204</v>
      </c>
      <c r="M2046" t="s">
        <v>1765</v>
      </c>
      <c r="N2046">
        <v>11.7804</v>
      </c>
      <c r="O2046">
        <v>7177179.9911652002</v>
      </c>
    </row>
    <row r="2047" spans="1:15" hidden="1" x14ac:dyDescent="0.35">
      <c r="A2047" t="s">
        <v>1794</v>
      </c>
      <c r="B2047" t="s">
        <v>1795</v>
      </c>
      <c r="C2047">
        <v>1.2735866072773921E-2</v>
      </c>
      <c r="D2047" t="s">
        <v>1257</v>
      </c>
      <c r="E2047" t="s">
        <v>1741</v>
      </c>
      <c r="F2047" t="s">
        <v>505</v>
      </c>
      <c r="G2047" t="s">
        <v>1263</v>
      </c>
      <c r="H2047">
        <v>6913819376.2700005</v>
      </c>
      <c r="I2047">
        <v>1</v>
      </c>
      <c r="J2047">
        <v>12775593</v>
      </c>
      <c r="K2047" t="s">
        <v>1796</v>
      </c>
      <c r="L2047" s="48">
        <v>46204</v>
      </c>
      <c r="M2047" t="s">
        <v>1797</v>
      </c>
      <c r="N2047">
        <v>6.9132999000000002</v>
      </c>
      <c r="O2047">
        <v>88321505.809340686</v>
      </c>
    </row>
    <row r="2048" spans="1:15" hidden="1" x14ac:dyDescent="0.35">
      <c r="A2048" t="s">
        <v>2045</v>
      </c>
      <c r="B2048" t="s">
        <v>2046</v>
      </c>
      <c r="C2048">
        <v>7.5398564918405598E-3</v>
      </c>
      <c r="D2048" t="s">
        <v>1281</v>
      </c>
      <c r="E2048" t="s">
        <v>1829</v>
      </c>
      <c r="F2048" t="s">
        <v>504</v>
      </c>
      <c r="G2048" t="s">
        <v>1260</v>
      </c>
      <c r="H2048">
        <v>5948560410.4099998</v>
      </c>
      <c r="I2048">
        <v>3.6555</v>
      </c>
      <c r="J2048">
        <v>310717.8</v>
      </c>
      <c r="K2048" t="s">
        <v>2047</v>
      </c>
      <c r="L2048" s="48">
        <v>46204</v>
      </c>
      <c r="M2048" t="s">
        <v>2041</v>
      </c>
      <c r="N2048">
        <v>43.05</v>
      </c>
      <c r="O2048">
        <v>48897434.915595002</v>
      </c>
    </row>
    <row r="2049" spans="1:15" hidden="1" x14ac:dyDescent="0.35">
      <c r="A2049" t="s">
        <v>1794</v>
      </c>
      <c r="B2049" t="s">
        <v>1795</v>
      </c>
      <c r="C2049">
        <v>4.2309812148430923E-2</v>
      </c>
      <c r="D2049" t="s">
        <v>1274</v>
      </c>
      <c r="E2049" t="s">
        <v>1741</v>
      </c>
      <c r="F2049" t="s">
        <v>505</v>
      </c>
      <c r="G2049" t="s">
        <v>1263</v>
      </c>
      <c r="H2049">
        <v>22242246490.619999</v>
      </c>
      <c r="I2049">
        <v>1</v>
      </c>
      <c r="J2049">
        <v>137909531.12</v>
      </c>
      <c r="K2049" t="s">
        <v>1796</v>
      </c>
      <c r="L2049" s="48">
        <v>46204</v>
      </c>
      <c r="M2049" t="s">
        <v>1797</v>
      </c>
      <c r="N2049">
        <v>6.9132999000000002</v>
      </c>
      <c r="O2049">
        <v>953409947.70094299</v>
      </c>
    </row>
    <row r="2050" spans="1:15" hidden="1" x14ac:dyDescent="0.35">
      <c r="A2050" t="s">
        <v>2237</v>
      </c>
      <c r="B2050" t="s">
        <v>2238</v>
      </c>
      <c r="C2050">
        <v>6.7224441504170991E-3</v>
      </c>
      <c r="D2050" t="s">
        <v>1253</v>
      </c>
      <c r="E2050" t="s">
        <v>1829</v>
      </c>
      <c r="F2050" t="s">
        <v>504</v>
      </c>
      <c r="G2050" t="s">
        <v>1273</v>
      </c>
      <c r="H2050">
        <v>38668920674.18</v>
      </c>
      <c r="I2050">
        <v>3.6555</v>
      </c>
      <c r="J2050">
        <v>210506</v>
      </c>
      <c r="K2050" t="s">
        <v>2239</v>
      </c>
      <c r="L2050" s="48">
        <v>46204</v>
      </c>
      <c r="M2050" t="s">
        <v>1945</v>
      </c>
      <c r="N2050">
        <v>367.66</v>
      </c>
      <c r="O2050">
        <v>282916091.75177997</v>
      </c>
    </row>
    <row r="2051" spans="1:15" hidden="1" x14ac:dyDescent="0.35">
      <c r="A2051" t="s">
        <v>1390</v>
      </c>
      <c r="B2051" t="s">
        <v>1391</v>
      </c>
      <c r="C2051">
        <v>1.0684693992929299E-3</v>
      </c>
      <c r="D2051" t="s">
        <v>1274</v>
      </c>
      <c r="E2051" t="s">
        <v>1741</v>
      </c>
      <c r="F2051" t="s">
        <v>505</v>
      </c>
      <c r="G2051" t="s">
        <v>1260</v>
      </c>
      <c r="H2051">
        <v>14659382987.110001</v>
      </c>
      <c r="I2051">
        <v>3.6555</v>
      </c>
      <c r="J2051">
        <v>394509</v>
      </c>
      <c r="K2051" t="s">
        <v>1764</v>
      </c>
      <c r="L2051" s="48">
        <v>46204</v>
      </c>
      <c r="M2051" t="s">
        <v>1765</v>
      </c>
      <c r="N2051">
        <v>11.7804</v>
      </c>
      <c r="O2051">
        <v>16988840.562169801</v>
      </c>
    </row>
    <row r="2052" spans="1:15" hidden="1" x14ac:dyDescent="0.35">
      <c r="A2052" t="s">
        <v>1959</v>
      </c>
      <c r="B2052" t="s">
        <v>1960</v>
      </c>
      <c r="C2052">
        <v>2.271427403066256E-7</v>
      </c>
      <c r="D2052" t="s">
        <v>1253</v>
      </c>
      <c r="E2052" t="s">
        <v>1829</v>
      </c>
      <c r="F2052" t="s">
        <v>504</v>
      </c>
      <c r="G2052" t="s">
        <v>1273</v>
      </c>
      <c r="H2052">
        <v>38668920674.18</v>
      </c>
      <c r="I2052">
        <v>3.6555</v>
      </c>
      <c r="J2052">
        <v>2.2250000000000001</v>
      </c>
      <c r="K2052" t="s">
        <v>1961</v>
      </c>
      <c r="L2052" s="48">
        <v>46204</v>
      </c>
      <c r="M2052" t="s">
        <v>1962</v>
      </c>
      <c r="N2052">
        <v>1186.354</v>
      </c>
      <c r="O2052">
        <v>9649.1954295749983</v>
      </c>
    </row>
    <row r="2053" spans="1:15" hidden="1" x14ac:dyDescent="0.35">
      <c r="A2053" t="s">
        <v>2027</v>
      </c>
      <c r="B2053" t="s">
        <v>2028</v>
      </c>
      <c r="C2053">
        <v>3.7046467644140497E-5</v>
      </c>
      <c r="D2053" t="s">
        <v>1281</v>
      </c>
      <c r="E2053" t="s">
        <v>1829</v>
      </c>
      <c r="F2053" t="s">
        <v>504</v>
      </c>
      <c r="G2053" t="s">
        <v>1260</v>
      </c>
      <c r="H2053">
        <v>5948560410.4099998</v>
      </c>
      <c r="I2053">
        <v>3.6555</v>
      </c>
      <c r="J2053">
        <v>177.46049999992641</v>
      </c>
      <c r="K2053" t="s">
        <v>2029</v>
      </c>
      <c r="L2053" s="48">
        <v>46204</v>
      </c>
      <c r="M2053" t="s">
        <v>2023</v>
      </c>
      <c r="N2053">
        <v>372.28</v>
      </c>
      <c r="O2053">
        <v>241500.58900306991</v>
      </c>
    </row>
    <row r="2054" spans="1:15" hidden="1" x14ac:dyDescent="0.35">
      <c r="A2054" t="s">
        <v>1808</v>
      </c>
      <c r="B2054" t="s">
        <v>1809</v>
      </c>
      <c r="C2054">
        <v>5.9356529456083794E-3</v>
      </c>
      <c r="D2054" t="s">
        <v>1274</v>
      </c>
      <c r="E2054" t="s">
        <v>1741</v>
      </c>
      <c r="F2054" t="s">
        <v>505</v>
      </c>
      <c r="G2054" t="s">
        <v>1263</v>
      </c>
      <c r="H2054">
        <v>22242246490.619999</v>
      </c>
      <c r="I2054">
        <v>3.6555</v>
      </c>
      <c r="J2054">
        <v>3062872</v>
      </c>
      <c r="K2054" t="s">
        <v>1810</v>
      </c>
      <c r="L2054" s="48">
        <v>46204</v>
      </c>
      <c r="M2054" t="s">
        <v>1811</v>
      </c>
      <c r="N2054">
        <v>13.63</v>
      </c>
      <c r="O2054">
        <v>152605958.76348001</v>
      </c>
    </row>
    <row r="2055" spans="1:15" hidden="1" x14ac:dyDescent="0.35">
      <c r="A2055" t="s">
        <v>414</v>
      </c>
      <c r="B2055" t="s">
        <v>419</v>
      </c>
      <c r="C2055">
        <v>1.0816557961303951E-3</v>
      </c>
      <c r="D2055" t="s">
        <v>1274</v>
      </c>
      <c r="E2055" t="s">
        <v>1741</v>
      </c>
      <c r="F2055" t="s">
        <v>505</v>
      </c>
      <c r="G2055" t="s">
        <v>1260</v>
      </c>
      <c r="H2055">
        <v>14659382987.110001</v>
      </c>
      <c r="I2055">
        <v>1</v>
      </c>
      <c r="J2055">
        <v>115142517</v>
      </c>
      <c r="L2055" s="48">
        <v>46204</v>
      </c>
      <c r="M2055" t="s">
        <v>1784</v>
      </c>
      <c r="N2055">
        <v>0.13879559999999999</v>
      </c>
      <c r="O2055">
        <v>15981274.7325252</v>
      </c>
    </row>
    <row r="2056" spans="1:15" hidden="1" x14ac:dyDescent="0.35">
      <c r="A2056" t="s">
        <v>1808</v>
      </c>
      <c r="B2056" t="s">
        <v>1809</v>
      </c>
      <c r="C2056">
        <v>4.0140826488743199E-4</v>
      </c>
      <c r="D2056" t="s">
        <v>1257</v>
      </c>
      <c r="E2056" t="s">
        <v>1741</v>
      </c>
      <c r="F2056" t="s">
        <v>505</v>
      </c>
      <c r="G2056" t="s">
        <v>1263</v>
      </c>
      <c r="H2056">
        <v>6913819376.2700005</v>
      </c>
      <c r="I2056">
        <v>3.6555</v>
      </c>
      <c r="J2056">
        <v>63744.989999999991</v>
      </c>
      <c r="K2056" t="s">
        <v>1810</v>
      </c>
      <c r="L2056" s="48">
        <v>46204</v>
      </c>
      <c r="M2056" t="s">
        <v>1811</v>
      </c>
      <c r="N2056">
        <v>13.63</v>
      </c>
      <c r="O2056">
        <v>3176060.0231803502</v>
      </c>
    </row>
    <row r="2057" spans="1:15" hidden="1" x14ac:dyDescent="0.35">
      <c r="A2057" t="s">
        <v>1808</v>
      </c>
      <c r="B2057" t="s">
        <v>1809</v>
      </c>
      <c r="C2057">
        <v>1.317863379050927E-2</v>
      </c>
      <c r="D2057" t="s">
        <v>1281</v>
      </c>
      <c r="E2057" t="s">
        <v>1741</v>
      </c>
      <c r="F2057" t="s">
        <v>505</v>
      </c>
      <c r="G2057" t="s">
        <v>1263</v>
      </c>
      <c r="H2057">
        <v>3018965271.9499998</v>
      </c>
      <c r="I2057">
        <v>3.6555</v>
      </c>
      <c r="J2057">
        <v>934192.00000000093</v>
      </c>
      <c r="K2057" t="s">
        <v>1810</v>
      </c>
      <c r="L2057" s="48">
        <v>46204</v>
      </c>
      <c r="M2057" t="s">
        <v>1811</v>
      </c>
      <c r="N2057">
        <v>13.63</v>
      </c>
      <c r="O2057">
        <v>46545616.607280053</v>
      </c>
    </row>
    <row r="2058" spans="1:15" hidden="1" x14ac:dyDescent="0.35">
      <c r="A2058" t="s">
        <v>2240</v>
      </c>
      <c r="B2058" t="s">
        <v>2241</v>
      </c>
      <c r="C2058">
        <v>2.0672743072292499E-8</v>
      </c>
      <c r="D2058" t="s">
        <v>1257</v>
      </c>
      <c r="E2058" t="s">
        <v>1533</v>
      </c>
      <c r="F2058" t="s">
        <v>504</v>
      </c>
      <c r="G2058" t="s">
        <v>1273</v>
      </c>
      <c r="H2058">
        <v>7904151158.3299999</v>
      </c>
      <c r="I2058">
        <v>3.6555</v>
      </c>
      <c r="J2058">
        <v>1</v>
      </c>
      <c r="K2058" t="s">
        <v>2242</v>
      </c>
      <c r="L2058" s="48">
        <v>46204</v>
      </c>
      <c r="M2058" t="s">
        <v>1646</v>
      </c>
      <c r="N2058">
        <v>48.08</v>
      </c>
      <c r="O2058">
        <v>175.75644</v>
      </c>
    </row>
    <row r="2059" spans="1:15" hidden="1" x14ac:dyDescent="0.35">
      <c r="A2059" t="s">
        <v>414</v>
      </c>
      <c r="B2059" t="s">
        <v>419</v>
      </c>
      <c r="C2059">
        <v>3.3441197874744281E-3</v>
      </c>
      <c r="D2059" t="s">
        <v>1281</v>
      </c>
      <c r="E2059" t="s">
        <v>1741</v>
      </c>
      <c r="F2059" t="s">
        <v>505</v>
      </c>
      <c r="G2059" t="s">
        <v>1260</v>
      </c>
      <c r="H2059">
        <v>5948560410.4099998</v>
      </c>
      <c r="I2059">
        <v>1</v>
      </c>
      <c r="J2059">
        <v>145685671</v>
      </c>
      <c r="L2059" s="48">
        <v>46204</v>
      </c>
      <c r="M2059" t="s">
        <v>1784</v>
      </c>
      <c r="N2059">
        <v>0.13879559999999999</v>
      </c>
      <c r="O2059">
        <v>20220530.117847599</v>
      </c>
    </row>
    <row r="2060" spans="1:15" hidden="1" x14ac:dyDescent="0.35">
      <c r="A2060" t="s">
        <v>2027</v>
      </c>
      <c r="B2060" t="s">
        <v>2028</v>
      </c>
      <c r="C2060">
        <v>8.5434538877579406E-8</v>
      </c>
      <c r="D2060" t="s">
        <v>1274</v>
      </c>
      <c r="E2060" t="s">
        <v>1829</v>
      </c>
      <c r="F2060" t="s">
        <v>504</v>
      </c>
      <c r="G2060" t="s">
        <v>1260</v>
      </c>
      <c r="H2060">
        <v>14659382987.110001</v>
      </c>
      <c r="I2060">
        <v>3.6555</v>
      </c>
      <c r="J2060">
        <v>1</v>
      </c>
      <c r="K2060" t="s">
        <v>2029</v>
      </c>
      <c r="L2060" s="48">
        <v>46204</v>
      </c>
      <c r="M2060" t="s">
        <v>2023</v>
      </c>
      <c r="N2060">
        <v>372.28</v>
      </c>
      <c r="O2060">
        <v>1360.8695399999999</v>
      </c>
    </row>
    <row r="2061" spans="1:15" hidden="1" x14ac:dyDescent="0.35">
      <c r="A2061" t="s">
        <v>1970</v>
      </c>
      <c r="B2061" t="s">
        <v>1971</v>
      </c>
      <c r="C2061">
        <v>6.0333757810259094E-3</v>
      </c>
      <c r="D2061" t="s">
        <v>1253</v>
      </c>
      <c r="E2061" t="s">
        <v>1829</v>
      </c>
      <c r="F2061" t="s">
        <v>504</v>
      </c>
      <c r="G2061" t="s">
        <v>1273</v>
      </c>
      <c r="H2061">
        <v>38668920674.18</v>
      </c>
      <c r="I2061">
        <v>3.6555</v>
      </c>
      <c r="J2061">
        <v>690200</v>
      </c>
      <c r="K2061" t="s">
        <v>1972</v>
      </c>
      <c r="L2061" s="48">
        <v>46204</v>
      </c>
      <c r="M2061" t="s">
        <v>1544</v>
      </c>
      <c r="N2061">
        <v>101.68</v>
      </c>
      <c r="O2061">
        <v>256541293.84799999</v>
      </c>
    </row>
    <row r="2062" spans="1:15" hidden="1" x14ac:dyDescent="0.35">
      <c r="A2062" t="s">
        <v>1802</v>
      </c>
      <c r="B2062" t="s">
        <v>1803</v>
      </c>
      <c r="C2062">
        <v>1.60163917927112E-2</v>
      </c>
      <c r="D2062" t="s">
        <v>1281</v>
      </c>
      <c r="E2062" t="s">
        <v>1741</v>
      </c>
      <c r="F2062" t="s">
        <v>505</v>
      </c>
      <c r="G2062" t="s">
        <v>1263</v>
      </c>
      <c r="H2062">
        <v>3018965271.9499998</v>
      </c>
      <c r="I2062">
        <v>5.0888216000000002</v>
      </c>
      <c r="J2062">
        <v>2440000</v>
      </c>
      <c r="L2062" s="48">
        <v>46204</v>
      </c>
      <c r="M2062" t="s">
        <v>1804</v>
      </c>
      <c r="N2062">
        <v>4.6079999999999997</v>
      </c>
      <c r="O2062">
        <v>57216267.436031997</v>
      </c>
    </row>
    <row r="2063" spans="1:15" hidden="1" x14ac:dyDescent="0.35">
      <c r="A2063" t="s">
        <v>2101</v>
      </c>
      <c r="B2063" t="s">
        <v>2102</v>
      </c>
      <c r="C2063">
        <v>4.80518701872127E-3</v>
      </c>
      <c r="D2063" t="s">
        <v>1281</v>
      </c>
      <c r="E2063" t="s">
        <v>1829</v>
      </c>
      <c r="F2063" t="s">
        <v>504</v>
      </c>
      <c r="G2063" t="s">
        <v>1260</v>
      </c>
      <c r="H2063">
        <v>5948560410.4099998</v>
      </c>
      <c r="I2063">
        <v>3.6555</v>
      </c>
      <c r="J2063">
        <v>88257.360000000044</v>
      </c>
      <c r="K2063" t="s">
        <v>2103</v>
      </c>
      <c r="L2063" s="48">
        <v>46204</v>
      </c>
      <c r="M2063" t="s">
        <v>2104</v>
      </c>
      <c r="N2063">
        <v>97.12</v>
      </c>
      <c r="O2063">
        <v>31333318.583097622</v>
      </c>
    </row>
    <row r="2064" spans="1:15" hidden="1" x14ac:dyDescent="0.35">
      <c r="A2064" t="s">
        <v>1973</v>
      </c>
      <c r="B2064" t="s">
        <v>1974</v>
      </c>
      <c r="C2064">
        <v>5.2922612180528301E-2</v>
      </c>
      <c r="D2064" t="s">
        <v>1253</v>
      </c>
      <c r="E2064" t="s">
        <v>1829</v>
      </c>
      <c r="F2064" t="s">
        <v>504</v>
      </c>
      <c r="G2064" t="s">
        <v>1273</v>
      </c>
      <c r="H2064">
        <v>38668920674.18</v>
      </c>
      <c r="I2064">
        <v>3.6555</v>
      </c>
      <c r="J2064">
        <v>3521800</v>
      </c>
      <c r="K2064" t="s">
        <v>1975</v>
      </c>
      <c r="L2064" s="48">
        <v>46204</v>
      </c>
      <c r="M2064" t="s">
        <v>1544</v>
      </c>
      <c r="N2064">
        <v>170.43</v>
      </c>
      <c r="O2064">
        <v>2194105577.1570001</v>
      </c>
    </row>
    <row r="2065" spans="1:15" hidden="1" x14ac:dyDescent="0.35">
      <c r="A2065" t="s">
        <v>1802</v>
      </c>
      <c r="B2065" t="s">
        <v>1803</v>
      </c>
      <c r="C2065">
        <v>7.9595877299510405E-4</v>
      </c>
      <c r="D2065" t="s">
        <v>1257</v>
      </c>
      <c r="E2065" t="s">
        <v>1741</v>
      </c>
      <c r="F2065" t="s">
        <v>505</v>
      </c>
      <c r="G2065" t="s">
        <v>1263</v>
      </c>
      <c r="H2065">
        <v>6913819376.2700005</v>
      </c>
      <c r="I2065">
        <v>5.0888216000000002</v>
      </c>
      <c r="J2065">
        <v>271650</v>
      </c>
      <c r="L2065" s="48">
        <v>46204</v>
      </c>
      <c r="M2065" t="s">
        <v>1804</v>
      </c>
      <c r="N2065">
        <v>4.6079999999999997</v>
      </c>
      <c r="O2065">
        <v>6369999.6102451198</v>
      </c>
    </row>
    <row r="2066" spans="1:15" hidden="1" x14ac:dyDescent="0.35">
      <c r="A2066" t="s">
        <v>1802</v>
      </c>
      <c r="B2066" t="s">
        <v>1803</v>
      </c>
      <c r="C2066">
        <v>3.3591535651347E-3</v>
      </c>
      <c r="D2066" t="s">
        <v>1274</v>
      </c>
      <c r="E2066" t="s">
        <v>1741</v>
      </c>
      <c r="F2066" t="s">
        <v>505</v>
      </c>
      <c r="G2066" t="s">
        <v>1263</v>
      </c>
      <c r="H2066">
        <v>22242246490.619999</v>
      </c>
      <c r="I2066">
        <v>5.0888216000000002</v>
      </c>
      <c r="J2066">
        <v>3725200</v>
      </c>
      <c r="L2066" s="48">
        <v>46204</v>
      </c>
      <c r="M2066" t="s">
        <v>1804</v>
      </c>
      <c r="N2066">
        <v>4.6079999999999997</v>
      </c>
      <c r="O2066">
        <v>87353294.857666552</v>
      </c>
    </row>
    <row r="2067" spans="1:15" hidden="1" x14ac:dyDescent="0.35">
      <c r="A2067" t="s">
        <v>414</v>
      </c>
      <c r="B2067" t="s">
        <v>419</v>
      </c>
      <c r="C2067">
        <v>5.9981987456592632E-4</v>
      </c>
      <c r="D2067" t="s">
        <v>1257</v>
      </c>
      <c r="E2067" t="s">
        <v>1741</v>
      </c>
      <c r="F2067" t="s">
        <v>505</v>
      </c>
      <c r="G2067" t="s">
        <v>1260</v>
      </c>
      <c r="H2067">
        <v>1876132204.02</v>
      </c>
      <c r="I2067">
        <v>1</v>
      </c>
      <c r="J2067">
        <v>8122864</v>
      </c>
      <c r="L2067" s="48">
        <v>46204</v>
      </c>
      <c r="M2067" t="s">
        <v>1784</v>
      </c>
      <c r="N2067">
        <v>0.13879559999999999</v>
      </c>
      <c r="O2067">
        <v>1127417.7825984</v>
      </c>
    </row>
    <row r="2068" spans="1:15" hidden="1" x14ac:dyDescent="0.35">
      <c r="A2068" t="s">
        <v>1888</v>
      </c>
      <c r="B2068" t="s">
        <v>1889</v>
      </c>
      <c r="C2068">
        <v>3.2099444050468202E-5</v>
      </c>
      <c r="D2068" t="s">
        <v>1281</v>
      </c>
      <c r="E2068" t="s">
        <v>1829</v>
      </c>
      <c r="F2068" t="s">
        <v>504</v>
      </c>
      <c r="G2068" t="s">
        <v>1260</v>
      </c>
      <c r="H2068">
        <v>5948560410.4099998</v>
      </c>
      <c r="I2068">
        <v>3.6555</v>
      </c>
      <c r="J2068">
        <v>244.15799999997651</v>
      </c>
      <c r="K2068" t="s">
        <v>1890</v>
      </c>
      <c r="L2068" s="48">
        <v>46204</v>
      </c>
      <c r="M2068" t="s">
        <v>1596</v>
      </c>
      <c r="N2068">
        <v>234.95</v>
      </c>
      <c r="O2068">
        <v>209697.4727365298</v>
      </c>
    </row>
    <row r="2069" spans="1:15" hidden="1" x14ac:dyDescent="0.35">
      <c r="A2069" t="s">
        <v>1798</v>
      </c>
      <c r="B2069" t="s">
        <v>1799</v>
      </c>
      <c r="C2069">
        <v>4.311602928936703E-2</v>
      </c>
      <c r="D2069" t="s">
        <v>1274</v>
      </c>
      <c r="E2069" t="s">
        <v>1741</v>
      </c>
      <c r="F2069" t="s">
        <v>505</v>
      </c>
      <c r="G2069" t="s">
        <v>1263</v>
      </c>
      <c r="H2069">
        <v>22242246490.619999</v>
      </c>
      <c r="I2069">
        <v>3.6555</v>
      </c>
      <c r="J2069">
        <v>9127190.379999999</v>
      </c>
      <c r="K2069" t="s">
        <v>1800</v>
      </c>
      <c r="L2069" s="48">
        <v>46204</v>
      </c>
      <c r="M2069" t="s">
        <v>1577</v>
      </c>
      <c r="N2069">
        <v>32.090000000000003</v>
      </c>
      <c r="O2069">
        <v>1070665021.889948</v>
      </c>
    </row>
    <row r="2070" spans="1:15" hidden="1" x14ac:dyDescent="0.35">
      <c r="A2070" t="s">
        <v>1798</v>
      </c>
      <c r="B2070" t="s">
        <v>1799</v>
      </c>
      <c r="C2070">
        <v>5.21022300324932E-3</v>
      </c>
      <c r="D2070" t="s">
        <v>1257</v>
      </c>
      <c r="E2070" t="s">
        <v>1741</v>
      </c>
      <c r="F2070" t="s">
        <v>505</v>
      </c>
      <c r="G2070" t="s">
        <v>1263</v>
      </c>
      <c r="H2070">
        <v>6913819376.2700005</v>
      </c>
      <c r="I2070">
        <v>3.6555</v>
      </c>
      <c r="J2070">
        <v>339433</v>
      </c>
      <c r="K2070" t="s">
        <v>1800</v>
      </c>
      <c r="L2070" s="48">
        <v>46204</v>
      </c>
      <c r="M2070" t="s">
        <v>1577</v>
      </c>
      <c r="N2070">
        <v>32.090000000000003</v>
      </c>
      <c r="O2070">
        <v>39817186.367835</v>
      </c>
    </row>
    <row r="2071" spans="1:15" hidden="1" x14ac:dyDescent="0.35">
      <c r="A2071" t="s">
        <v>2243</v>
      </c>
      <c r="B2071" t="s">
        <v>2244</v>
      </c>
      <c r="C2071">
        <v>5.5647828261981558E-3</v>
      </c>
      <c r="D2071" t="s">
        <v>1253</v>
      </c>
      <c r="E2071" t="s">
        <v>1533</v>
      </c>
      <c r="F2071" t="s">
        <v>504</v>
      </c>
      <c r="G2071" t="s">
        <v>1273</v>
      </c>
      <c r="H2071">
        <v>38668920674.18</v>
      </c>
      <c r="I2071">
        <v>3.6555</v>
      </c>
      <c r="J2071">
        <v>764600</v>
      </c>
      <c r="K2071" t="s">
        <v>2245</v>
      </c>
      <c r="L2071" s="48">
        <v>46204</v>
      </c>
      <c r="M2071" t="s">
        <v>1544</v>
      </c>
      <c r="N2071">
        <v>83.44</v>
      </c>
      <c r="O2071">
        <v>233214407.83199999</v>
      </c>
    </row>
    <row r="2072" spans="1:15" hidden="1" x14ac:dyDescent="0.35">
      <c r="A2072" t="s">
        <v>1382</v>
      </c>
      <c r="B2072" t="s">
        <v>1383</v>
      </c>
      <c r="C2072">
        <v>1.10984713467725E-2</v>
      </c>
      <c r="D2072" t="s">
        <v>1281</v>
      </c>
      <c r="E2072" t="s">
        <v>1741</v>
      </c>
      <c r="F2072" t="s">
        <v>505</v>
      </c>
      <c r="G2072" t="s">
        <v>1260</v>
      </c>
      <c r="H2072">
        <v>5948560410.4099998</v>
      </c>
      <c r="I2072">
        <v>1</v>
      </c>
      <c r="J2072">
        <v>78344348</v>
      </c>
      <c r="K2072" t="s">
        <v>1762</v>
      </c>
      <c r="L2072" s="48">
        <v>46204</v>
      </c>
      <c r="M2072" t="s">
        <v>1605</v>
      </c>
      <c r="N2072">
        <v>0.82219529999999996</v>
      </c>
      <c r="O2072">
        <v>64414354.707164399</v>
      </c>
    </row>
    <row r="2073" spans="1:15" hidden="1" x14ac:dyDescent="0.35">
      <c r="A2073" t="s">
        <v>1888</v>
      </c>
      <c r="B2073" t="s">
        <v>1889</v>
      </c>
      <c r="C2073">
        <v>5.3635630785423198E-8</v>
      </c>
      <c r="D2073" t="s">
        <v>1274</v>
      </c>
      <c r="E2073" t="s">
        <v>1829</v>
      </c>
      <c r="F2073" t="s">
        <v>504</v>
      </c>
      <c r="G2073" t="s">
        <v>1260</v>
      </c>
      <c r="H2073">
        <v>14659382987.110001</v>
      </c>
      <c r="I2073">
        <v>3.6555</v>
      </c>
      <c r="J2073">
        <v>0.99686985833322705</v>
      </c>
      <c r="K2073" t="s">
        <v>1890</v>
      </c>
      <c r="L2073" s="48">
        <v>46204</v>
      </c>
      <c r="M2073" t="s">
        <v>1596</v>
      </c>
      <c r="N2073">
        <v>234.95</v>
      </c>
      <c r="O2073">
        <v>856.17137238886426</v>
      </c>
    </row>
    <row r="2074" spans="1:15" hidden="1" x14ac:dyDescent="0.35">
      <c r="A2074" t="s">
        <v>1980</v>
      </c>
      <c r="B2074" t="s">
        <v>1981</v>
      </c>
      <c r="C2074">
        <v>4.9236778817617392E-2</v>
      </c>
      <c r="D2074" t="s">
        <v>1253</v>
      </c>
      <c r="E2074" t="s">
        <v>1829</v>
      </c>
      <c r="F2074" t="s">
        <v>504</v>
      </c>
      <c r="G2074" t="s">
        <v>1273</v>
      </c>
      <c r="H2074">
        <v>38668920674.18</v>
      </c>
      <c r="I2074">
        <v>3.6555</v>
      </c>
      <c r="J2074">
        <v>1024400</v>
      </c>
      <c r="K2074" t="s">
        <v>1982</v>
      </c>
      <c r="L2074" s="48">
        <v>46204</v>
      </c>
      <c r="M2074" t="s">
        <v>1544</v>
      </c>
      <c r="N2074">
        <v>555.52</v>
      </c>
      <c r="O2074">
        <v>2080252521.984</v>
      </c>
    </row>
    <row r="2075" spans="1:15" hidden="1" x14ac:dyDescent="0.35">
      <c r="A2075" t="s">
        <v>1798</v>
      </c>
      <c r="B2075" t="s">
        <v>1799</v>
      </c>
      <c r="C2075">
        <v>6.1199403818474662E-2</v>
      </c>
      <c r="D2075" t="s">
        <v>1281</v>
      </c>
      <c r="E2075" t="s">
        <v>1741</v>
      </c>
      <c r="F2075" t="s">
        <v>505</v>
      </c>
      <c r="G2075" t="s">
        <v>1263</v>
      </c>
      <c r="H2075">
        <v>3018965271.9499998</v>
      </c>
      <c r="I2075">
        <v>3.6555</v>
      </c>
      <c r="J2075">
        <v>1779717</v>
      </c>
      <c r="K2075" t="s">
        <v>1800</v>
      </c>
      <c r="L2075" s="48">
        <v>46204</v>
      </c>
      <c r="M2075" t="s">
        <v>1577</v>
      </c>
      <c r="N2075">
        <v>32.090000000000003</v>
      </c>
      <c r="O2075">
        <v>208769693.78641501</v>
      </c>
    </row>
    <row r="2076" spans="1:15" hidden="1" x14ac:dyDescent="0.35">
      <c r="A2076" t="s">
        <v>70</v>
      </c>
      <c r="B2076" t="s">
        <v>71</v>
      </c>
      <c r="C2076">
        <v>2.6984834520740571E-5</v>
      </c>
      <c r="D2076" t="s">
        <v>1274</v>
      </c>
      <c r="E2076" t="s">
        <v>1741</v>
      </c>
      <c r="F2076" t="s">
        <v>505</v>
      </c>
      <c r="G2076" t="s">
        <v>1263</v>
      </c>
      <c r="H2076">
        <v>22242246490.619999</v>
      </c>
      <c r="I2076">
        <v>3.6555</v>
      </c>
      <c r="J2076">
        <v>35096</v>
      </c>
      <c r="L2076" s="48">
        <v>46204</v>
      </c>
      <c r="M2076" t="s">
        <v>1801</v>
      </c>
      <c r="N2076">
        <v>5.0631000000000004</v>
      </c>
      <c r="O2076">
        <v>649562.45530679997</v>
      </c>
    </row>
    <row r="2077" spans="1:15" hidden="1" x14ac:dyDescent="0.35">
      <c r="A2077" t="s">
        <v>1382</v>
      </c>
      <c r="B2077" t="s">
        <v>1383</v>
      </c>
      <c r="C2077">
        <v>3.4237547381242598E-3</v>
      </c>
      <c r="D2077" t="s">
        <v>1257</v>
      </c>
      <c r="E2077" t="s">
        <v>1741</v>
      </c>
      <c r="F2077" t="s">
        <v>505</v>
      </c>
      <c r="G2077" t="s">
        <v>1260</v>
      </c>
      <c r="H2077">
        <v>1876132204.02</v>
      </c>
      <c r="I2077">
        <v>1</v>
      </c>
      <c r="J2077">
        <v>7512776.5</v>
      </c>
      <c r="K2077" t="s">
        <v>1762</v>
      </c>
      <c r="L2077" s="48">
        <v>46204</v>
      </c>
      <c r="M2077" t="s">
        <v>1605</v>
      </c>
      <c r="N2077">
        <v>0.82219529999999996</v>
      </c>
      <c r="O2077">
        <v>6176969.5282504493</v>
      </c>
    </row>
    <row r="2078" spans="1:15" hidden="1" x14ac:dyDescent="0.35">
      <c r="A2078" t="s">
        <v>1382</v>
      </c>
      <c r="B2078" t="s">
        <v>1383</v>
      </c>
      <c r="C2078">
        <v>3.2149946689181801E-3</v>
      </c>
      <c r="D2078" t="s">
        <v>1274</v>
      </c>
      <c r="E2078" t="s">
        <v>1741</v>
      </c>
      <c r="F2078" t="s">
        <v>505</v>
      </c>
      <c r="G2078" t="s">
        <v>1260</v>
      </c>
      <c r="H2078">
        <v>14659382987.110001</v>
      </c>
      <c r="I2078">
        <v>1</v>
      </c>
      <c r="J2078">
        <v>55454448</v>
      </c>
      <c r="K2078" t="s">
        <v>1762</v>
      </c>
      <c r="L2078" s="48">
        <v>46204</v>
      </c>
      <c r="M2078" t="s">
        <v>1605</v>
      </c>
      <c r="N2078">
        <v>0.82219529999999996</v>
      </c>
      <c r="O2078">
        <v>45594386.509694397</v>
      </c>
    </row>
    <row r="2079" spans="1:15" hidden="1" x14ac:dyDescent="0.35">
      <c r="A2079" t="s">
        <v>635</v>
      </c>
      <c r="B2079" t="s">
        <v>636</v>
      </c>
      <c r="C2079">
        <v>2.8442279595376811E-4</v>
      </c>
      <c r="D2079" t="s">
        <v>1257</v>
      </c>
      <c r="E2079" t="s">
        <v>1741</v>
      </c>
      <c r="F2079" t="s">
        <v>505</v>
      </c>
      <c r="G2079" t="s">
        <v>1263</v>
      </c>
      <c r="H2079">
        <v>6913819376.2700005</v>
      </c>
      <c r="I2079">
        <v>1</v>
      </c>
      <c r="J2079">
        <v>1462937.51</v>
      </c>
      <c r="K2079" t="s">
        <v>1759</v>
      </c>
      <c r="L2079" s="48">
        <v>46204</v>
      </c>
      <c r="M2079" t="s">
        <v>1611</v>
      </c>
      <c r="N2079">
        <v>1.3452778999999999</v>
      </c>
      <c r="O2079">
        <v>1968057.50128403</v>
      </c>
    </row>
    <row r="2080" spans="1:15" hidden="1" x14ac:dyDescent="0.35">
      <c r="A2080" t="s">
        <v>635</v>
      </c>
      <c r="B2080" t="s">
        <v>636</v>
      </c>
      <c r="C2080">
        <v>8.3466021191293315E-4</v>
      </c>
      <c r="D2080" t="s">
        <v>1274</v>
      </c>
      <c r="E2080" t="s">
        <v>1741</v>
      </c>
      <c r="F2080" t="s">
        <v>505</v>
      </c>
      <c r="G2080" t="s">
        <v>1263</v>
      </c>
      <c r="H2080">
        <v>22242246490.619999</v>
      </c>
      <c r="I2080">
        <v>1</v>
      </c>
      <c r="J2080">
        <v>13949919</v>
      </c>
      <c r="K2080" t="s">
        <v>1759</v>
      </c>
      <c r="L2080" s="48">
        <v>46204</v>
      </c>
      <c r="M2080" t="s">
        <v>1611</v>
      </c>
      <c r="N2080">
        <v>1.3452778999999999</v>
      </c>
      <c r="O2080">
        <v>18766517.737490099</v>
      </c>
    </row>
    <row r="2081" spans="1:15" hidden="1" x14ac:dyDescent="0.35">
      <c r="A2081" t="s">
        <v>1839</v>
      </c>
      <c r="B2081" t="s">
        <v>1840</v>
      </c>
      <c r="C2081">
        <v>1.940398063646118E-2</v>
      </c>
      <c r="D2081" t="s">
        <v>1274</v>
      </c>
      <c r="E2081" t="s">
        <v>1829</v>
      </c>
      <c r="F2081" t="s">
        <v>504</v>
      </c>
      <c r="G2081" t="s">
        <v>1260</v>
      </c>
      <c r="H2081">
        <v>14659382987.110001</v>
      </c>
      <c r="I2081">
        <v>3.6555</v>
      </c>
      <c r="J2081">
        <v>466591.88</v>
      </c>
      <c r="K2081" t="s">
        <v>1841</v>
      </c>
      <c r="L2081" s="48">
        <v>46204</v>
      </c>
      <c r="M2081" t="s">
        <v>1835</v>
      </c>
      <c r="N2081">
        <v>180.27</v>
      </c>
      <c r="O2081">
        <v>307473310.30788177</v>
      </c>
    </row>
    <row r="2082" spans="1:15" hidden="1" x14ac:dyDescent="0.35">
      <c r="A2082" t="s">
        <v>1541</v>
      </c>
      <c r="B2082" t="s">
        <v>1542</v>
      </c>
      <c r="C2082">
        <v>1.820236040835205E-3</v>
      </c>
      <c r="D2082" t="s">
        <v>1253</v>
      </c>
      <c r="E2082" t="s">
        <v>1533</v>
      </c>
      <c r="F2082" t="s">
        <v>504</v>
      </c>
      <c r="G2082" t="s">
        <v>1273</v>
      </c>
      <c r="H2082">
        <v>38668920674.18</v>
      </c>
      <c r="I2082">
        <v>3.6555</v>
      </c>
      <c r="J2082">
        <v>276300</v>
      </c>
      <c r="K2082" t="s">
        <v>1543</v>
      </c>
      <c r="L2082" s="48">
        <v>46204</v>
      </c>
      <c r="M2082" t="s">
        <v>1544</v>
      </c>
      <c r="N2082">
        <v>116.51</v>
      </c>
      <c r="O2082">
        <v>117676806.8715</v>
      </c>
    </row>
    <row r="2083" spans="1:15" hidden="1" x14ac:dyDescent="0.35">
      <c r="A2083" t="s">
        <v>1938</v>
      </c>
      <c r="B2083" t="s">
        <v>1939</v>
      </c>
      <c r="C2083">
        <v>2.66404527763229E-5</v>
      </c>
      <c r="D2083" t="s">
        <v>1257</v>
      </c>
      <c r="E2083" t="s">
        <v>1829</v>
      </c>
      <c r="F2083" t="s">
        <v>504</v>
      </c>
      <c r="G2083" t="s">
        <v>1260</v>
      </c>
      <c r="H2083">
        <v>1876132204.02</v>
      </c>
      <c r="I2083">
        <v>3.6555</v>
      </c>
      <c r="J2083">
        <v>14.786295402563701</v>
      </c>
      <c r="K2083" t="s">
        <v>1940</v>
      </c>
      <c r="L2083" s="48">
        <v>46204</v>
      </c>
      <c r="M2083" t="s">
        <v>1941</v>
      </c>
      <c r="N2083">
        <v>996.37</v>
      </c>
      <c r="O2083">
        <v>53855.096614747628</v>
      </c>
    </row>
    <row r="2084" spans="1:15" hidden="1" x14ac:dyDescent="0.35">
      <c r="A2084" t="s">
        <v>635</v>
      </c>
      <c r="B2084" t="s">
        <v>636</v>
      </c>
      <c r="C2084">
        <v>9.5817233408799498E-4</v>
      </c>
      <c r="D2084" t="s">
        <v>1281</v>
      </c>
      <c r="E2084" t="s">
        <v>1741</v>
      </c>
      <c r="F2084" t="s">
        <v>505</v>
      </c>
      <c r="G2084" t="s">
        <v>1263</v>
      </c>
      <c r="H2084">
        <v>3018965271.9499998</v>
      </c>
      <c r="I2084">
        <v>1</v>
      </c>
      <c r="J2084">
        <v>2199940.87</v>
      </c>
      <c r="K2084" t="s">
        <v>1759</v>
      </c>
      <c r="L2084" s="48">
        <v>46204</v>
      </c>
      <c r="M2084" t="s">
        <v>1611</v>
      </c>
      <c r="N2084">
        <v>1.3452778999999999</v>
      </c>
      <c r="O2084">
        <v>2959531.8337177732</v>
      </c>
    </row>
    <row r="2085" spans="1:15" hidden="1" x14ac:dyDescent="0.35">
      <c r="A2085" t="s">
        <v>1620</v>
      </c>
      <c r="B2085" t="s">
        <v>1621</v>
      </c>
      <c r="C2085">
        <v>7.7888736071424186E-8</v>
      </c>
      <c r="D2085" t="s">
        <v>1253</v>
      </c>
      <c r="E2085" t="s">
        <v>1533</v>
      </c>
      <c r="F2085" t="s">
        <v>504</v>
      </c>
      <c r="G2085" t="s">
        <v>1273</v>
      </c>
      <c r="H2085">
        <v>38668920674.18</v>
      </c>
      <c r="I2085">
        <v>3.6555</v>
      </c>
      <c r="J2085">
        <v>2</v>
      </c>
      <c r="K2085" t="s">
        <v>1622</v>
      </c>
      <c r="L2085" s="48">
        <v>46204</v>
      </c>
      <c r="M2085" t="s">
        <v>1623</v>
      </c>
      <c r="N2085">
        <v>445.70240000000001</v>
      </c>
      <c r="O2085">
        <v>3258.5302464000001</v>
      </c>
    </row>
    <row r="2086" spans="1:15" hidden="1" x14ac:dyDescent="0.35">
      <c r="A2086" t="s">
        <v>1780</v>
      </c>
      <c r="B2086" t="s">
        <v>1781</v>
      </c>
      <c r="C2086">
        <v>1.2360365488726E-3</v>
      </c>
      <c r="D2086" t="s">
        <v>1274</v>
      </c>
      <c r="E2086" t="s">
        <v>1741</v>
      </c>
      <c r="F2086" t="s">
        <v>505</v>
      </c>
      <c r="G2086" t="s">
        <v>1260</v>
      </c>
      <c r="H2086">
        <v>14659382987.110001</v>
      </c>
      <c r="I2086">
        <v>1</v>
      </c>
      <c r="J2086">
        <v>4445962</v>
      </c>
      <c r="K2086" t="s">
        <v>1782</v>
      </c>
      <c r="L2086" s="48">
        <v>46204</v>
      </c>
      <c r="M2086" t="s">
        <v>1783</v>
      </c>
      <c r="N2086">
        <v>4.1219226999999998</v>
      </c>
      <c r="O2086">
        <v>18325911.6911374</v>
      </c>
    </row>
    <row r="2087" spans="1:15" hidden="1" x14ac:dyDescent="0.35">
      <c r="A2087" t="s">
        <v>639</v>
      </c>
      <c r="B2087" t="s">
        <v>640</v>
      </c>
      <c r="C2087">
        <v>1.4021945772116999E-3</v>
      </c>
      <c r="D2087" t="s">
        <v>1257</v>
      </c>
      <c r="E2087" t="s">
        <v>1741</v>
      </c>
      <c r="F2087" t="s">
        <v>505</v>
      </c>
      <c r="G2087" t="s">
        <v>1263</v>
      </c>
      <c r="H2087">
        <v>6913819376.2700005</v>
      </c>
      <c r="I2087">
        <v>1</v>
      </c>
      <c r="J2087">
        <v>2137212</v>
      </c>
      <c r="K2087" t="s">
        <v>1625</v>
      </c>
      <c r="L2087" s="48">
        <v>46204</v>
      </c>
      <c r="M2087" t="s">
        <v>1626</v>
      </c>
      <c r="N2087">
        <v>4.5376127000000004</v>
      </c>
      <c r="O2087">
        <v>9697840.3137924001</v>
      </c>
    </row>
    <row r="2088" spans="1:15" hidden="1" x14ac:dyDescent="0.35">
      <c r="A2088" t="s">
        <v>639</v>
      </c>
      <c r="B2088" t="s">
        <v>640</v>
      </c>
      <c r="C2088">
        <v>8.1882407945367205E-3</v>
      </c>
      <c r="D2088" t="s">
        <v>1274</v>
      </c>
      <c r="E2088" t="s">
        <v>1741</v>
      </c>
      <c r="F2088" t="s">
        <v>505</v>
      </c>
      <c r="G2088" t="s">
        <v>1263</v>
      </c>
      <c r="H2088">
        <v>22242246490.619999</v>
      </c>
      <c r="I2088">
        <v>1</v>
      </c>
      <c r="J2088">
        <v>40553704</v>
      </c>
      <c r="K2088" t="s">
        <v>1625</v>
      </c>
      <c r="L2088" s="48">
        <v>46204</v>
      </c>
      <c r="M2088" t="s">
        <v>1626</v>
      </c>
      <c r="N2088">
        <v>4.5376127000000004</v>
      </c>
      <c r="O2088">
        <v>184017002.30244079</v>
      </c>
    </row>
    <row r="2089" spans="1:15" hidden="1" x14ac:dyDescent="0.35">
      <c r="A2089" t="s">
        <v>1938</v>
      </c>
      <c r="B2089" t="s">
        <v>1939</v>
      </c>
      <c r="C2089">
        <v>5.6397968120541599E-3</v>
      </c>
      <c r="D2089" t="s">
        <v>1281</v>
      </c>
      <c r="E2089" t="s">
        <v>1829</v>
      </c>
      <c r="F2089" t="s">
        <v>504</v>
      </c>
      <c r="G2089" t="s">
        <v>1260</v>
      </c>
      <c r="H2089">
        <v>5948560410.4099998</v>
      </c>
      <c r="I2089">
        <v>3.6555</v>
      </c>
      <c r="J2089">
        <v>10069.9639770948</v>
      </c>
      <c r="K2089" t="s">
        <v>1940</v>
      </c>
      <c r="L2089" s="48">
        <v>46204</v>
      </c>
      <c r="M2089" t="s">
        <v>1941</v>
      </c>
      <c r="N2089">
        <v>996.37</v>
      </c>
      <c r="O2089">
        <v>36677130.283724733</v>
      </c>
    </row>
    <row r="2090" spans="1:15" hidden="1" x14ac:dyDescent="0.35">
      <c r="A2090" t="s">
        <v>2225</v>
      </c>
      <c r="B2090" t="s">
        <v>2226</v>
      </c>
      <c r="C2090">
        <v>3.5522483342715543E-8</v>
      </c>
      <c r="D2090" t="s">
        <v>1253</v>
      </c>
      <c r="E2090" t="s">
        <v>1533</v>
      </c>
      <c r="F2090" t="s">
        <v>504</v>
      </c>
      <c r="G2090" t="s">
        <v>1273</v>
      </c>
      <c r="H2090">
        <v>38668920674.18</v>
      </c>
      <c r="I2090">
        <v>3.6555</v>
      </c>
      <c r="J2090">
        <v>1</v>
      </c>
      <c r="K2090" t="s">
        <v>2227</v>
      </c>
      <c r="L2090" s="48">
        <v>46204</v>
      </c>
      <c r="M2090" t="s">
        <v>2023</v>
      </c>
      <c r="N2090">
        <v>404.59</v>
      </c>
      <c r="O2090">
        <v>1478.9787449999999</v>
      </c>
    </row>
    <row r="2091" spans="1:15" hidden="1" x14ac:dyDescent="0.35">
      <c r="A2091" t="s">
        <v>639</v>
      </c>
      <c r="B2091" t="s">
        <v>640</v>
      </c>
      <c r="C2091">
        <v>8.8022203056613395E-3</v>
      </c>
      <c r="D2091" t="s">
        <v>1281</v>
      </c>
      <c r="E2091" t="s">
        <v>1741</v>
      </c>
      <c r="F2091" t="s">
        <v>505</v>
      </c>
      <c r="G2091" t="s">
        <v>1263</v>
      </c>
      <c r="H2091">
        <v>3018965271.9499998</v>
      </c>
      <c r="I2091">
        <v>1</v>
      </c>
      <c r="J2091">
        <v>5988769</v>
      </c>
      <c r="K2091" t="s">
        <v>1625</v>
      </c>
      <c r="L2091" s="48">
        <v>46204</v>
      </c>
      <c r="M2091" t="s">
        <v>1626</v>
      </c>
      <c r="N2091">
        <v>4.5376127000000004</v>
      </c>
      <c r="O2091">
        <v>27174714.271766301</v>
      </c>
    </row>
    <row r="2092" spans="1:15" hidden="1" x14ac:dyDescent="0.35">
      <c r="A2092" t="s">
        <v>1780</v>
      </c>
      <c r="B2092" t="s">
        <v>1781</v>
      </c>
      <c r="C2092">
        <v>1.14778372690578E-3</v>
      </c>
      <c r="D2092" t="s">
        <v>1281</v>
      </c>
      <c r="E2092" t="s">
        <v>1741</v>
      </c>
      <c r="F2092" t="s">
        <v>505</v>
      </c>
      <c r="G2092" t="s">
        <v>1260</v>
      </c>
      <c r="H2092">
        <v>5948560410.4099998</v>
      </c>
      <c r="I2092">
        <v>1</v>
      </c>
      <c r="J2092">
        <v>1689596</v>
      </c>
      <c r="K2092" t="s">
        <v>1782</v>
      </c>
      <c r="L2092" s="48">
        <v>46204</v>
      </c>
      <c r="M2092" t="s">
        <v>1783</v>
      </c>
      <c r="N2092">
        <v>4.1219226999999998</v>
      </c>
      <c r="O2092">
        <v>6964384.1062292</v>
      </c>
    </row>
    <row r="2093" spans="1:15" hidden="1" x14ac:dyDescent="0.35">
      <c r="A2093" t="s">
        <v>2024</v>
      </c>
      <c r="B2093" t="s">
        <v>2025</v>
      </c>
      <c r="C2093">
        <v>3.2097478754971113E-8</v>
      </c>
      <c r="D2093" t="s">
        <v>1253</v>
      </c>
      <c r="E2093" t="s">
        <v>1829</v>
      </c>
      <c r="F2093" t="s">
        <v>504</v>
      </c>
      <c r="G2093" t="s">
        <v>1273</v>
      </c>
      <c r="H2093">
        <v>38668920674.18</v>
      </c>
      <c r="I2093">
        <v>3.6555</v>
      </c>
      <c r="J2093">
        <v>2</v>
      </c>
      <c r="K2093" t="s">
        <v>2026</v>
      </c>
      <c r="L2093" s="48">
        <v>46204</v>
      </c>
      <c r="M2093" t="s">
        <v>2023</v>
      </c>
      <c r="N2093">
        <v>184.38</v>
      </c>
      <c r="O2093">
        <v>1348.00218</v>
      </c>
    </row>
    <row r="2094" spans="1:15" hidden="1" x14ac:dyDescent="0.35">
      <c r="A2094" t="s">
        <v>1780</v>
      </c>
      <c r="B2094" t="s">
        <v>1781</v>
      </c>
      <c r="C2094">
        <v>3.5839976904299829E-6</v>
      </c>
      <c r="D2094" t="s">
        <v>1257</v>
      </c>
      <c r="E2094" t="s">
        <v>1741</v>
      </c>
      <c r="F2094" t="s">
        <v>505</v>
      </c>
      <c r="G2094" t="s">
        <v>1260</v>
      </c>
      <c r="H2094">
        <v>1876132204.02</v>
      </c>
      <c r="I2094">
        <v>1</v>
      </c>
      <c r="J2094">
        <v>1640</v>
      </c>
      <c r="K2094" t="s">
        <v>1782</v>
      </c>
      <c r="L2094" s="48">
        <v>46204</v>
      </c>
      <c r="M2094" t="s">
        <v>1783</v>
      </c>
      <c r="N2094">
        <v>4.1219226999999998</v>
      </c>
      <c r="O2094">
        <v>6759.9532279999994</v>
      </c>
    </row>
    <row r="2095" spans="1:15" hidden="1" x14ac:dyDescent="0.35">
      <c r="A2095" t="s">
        <v>2240</v>
      </c>
      <c r="B2095" t="s">
        <v>2241</v>
      </c>
      <c r="C2095">
        <v>5.90895202224084E-9</v>
      </c>
      <c r="D2095" t="s">
        <v>1274</v>
      </c>
      <c r="E2095" t="s">
        <v>1533</v>
      </c>
      <c r="F2095" t="s">
        <v>504</v>
      </c>
      <c r="G2095" t="s">
        <v>1273</v>
      </c>
      <c r="H2095">
        <v>27412203298.970001</v>
      </c>
      <c r="I2095">
        <v>3.6555</v>
      </c>
      <c r="J2095">
        <v>1</v>
      </c>
      <c r="K2095" t="s">
        <v>2242</v>
      </c>
      <c r="L2095" s="48">
        <v>46204</v>
      </c>
      <c r="M2095" t="s">
        <v>1646</v>
      </c>
      <c r="N2095">
        <v>48.08</v>
      </c>
      <c r="O2095">
        <v>175.75644</v>
      </c>
    </row>
    <row r="2096" spans="1:15" hidden="1" x14ac:dyDescent="0.35">
      <c r="A2096" t="s">
        <v>1938</v>
      </c>
      <c r="B2096" t="s">
        <v>1939</v>
      </c>
      <c r="C2096">
        <v>4.6203635047867399E-3</v>
      </c>
      <c r="D2096" t="s">
        <v>1274</v>
      </c>
      <c r="E2096" t="s">
        <v>1829</v>
      </c>
      <c r="F2096" t="s">
        <v>504</v>
      </c>
      <c r="G2096" t="s">
        <v>1260</v>
      </c>
      <c r="H2096">
        <v>14659382987.110001</v>
      </c>
      <c r="I2096">
        <v>3.6555</v>
      </c>
      <c r="J2096">
        <v>20158.222204137539</v>
      </c>
      <c r="K2096" t="s">
        <v>1940</v>
      </c>
      <c r="L2096" s="48">
        <v>46204</v>
      </c>
      <c r="M2096" t="s">
        <v>1941</v>
      </c>
      <c r="N2096">
        <v>996.37</v>
      </c>
      <c r="O2096">
        <v>73420892.443224758</v>
      </c>
    </row>
    <row r="2097" spans="1:15" hidden="1" x14ac:dyDescent="0.35">
      <c r="A2097" t="s">
        <v>1794</v>
      </c>
      <c r="B2097" t="s">
        <v>1795</v>
      </c>
      <c r="C2097">
        <v>9.6020008270503929E-3</v>
      </c>
      <c r="D2097" t="s">
        <v>1257</v>
      </c>
      <c r="E2097" t="s">
        <v>1741</v>
      </c>
      <c r="F2097" t="s">
        <v>505</v>
      </c>
      <c r="G2097" t="s">
        <v>1260</v>
      </c>
      <c r="H2097">
        <v>1876132204.02</v>
      </c>
      <c r="I2097">
        <v>1</v>
      </c>
      <c r="J2097">
        <v>2616405</v>
      </c>
      <c r="K2097" t="s">
        <v>1796</v>
      </c>
      <c r="L2097" s="48">
        <v>46204</v>
      </c>
      <c r="M2097" t="s">
        <v>1797</v>
      </c>
      <c r="N2097">
        <v>6.9132999000000002</v>
      </c>
      <c r="O2097">
        <v>18087992.424859501</v>
      </c>
    </row>
    <row r="2098" spans="1:15" hidden="1" x14ac:dyDescent="0.35">
      <c r="A2098" t="s">
        <v>1908</v>
      </c>
      <c r="B2098" t="s">
        <v>1909</v>
      </c>
      <c r="C2098">
        <v>1.02402296858676E-6</v>
      </c>
      <c r="D2098" t="s">
        <v>1274</v>
      </c>
      <c r="E2098" t="s">
        <v>1829</v>
      </c>
      <c r="F2098" t="s">
        <v>504</v>
      </c>
      <c r="G2098" t="s">
        <v>1260</v>
      </c>
      <c r="H2098">
        <v>14659382987.110001</v>
      </c>
      <c r="I2098">
        <v>4.4023187000000004</v>
      </c>
      <c r="J2098">
        <v>0.99999999999585598</v>
      </c>
      <c r="K2098" t="s">
        <v>1910</v>
      </c>
      <c r="L2098" s="48">
        <v>46204</v>
      </c>
      <c r="M2098" t="s">
        <v>1904</v>
      </c>
      <c r="N2098">
        <v>3904.14</v>
      </c>
      <c r="O2098">
        <v>17187.26852934678</v>
      </c>
    </row>
    <row r="2099" spans="1:15" hidden="1" x14ac:dyDescent="0.35">
      <c r="A2099" t="s">
        <v>1550</v>
      </c>
      <c r="B2099" t="s">
        <v>1551</v>
      </c>
      <c r="C2099">
        <v>1.255772485849379E-3</v>
      </c>
      <c r="D2099" t="s">
        <v>1253</v>
      </c>
      <c r="E2099" t="s">
        <v>1533</v>
      </c>
      <c r="F2099" t="s">
        <v>504</v>
      </c>
      <c r="G2099" t="s">
        <v>1273</v>
      </c>
      <c r="H2099">
        <v>38668920674.18</v>
      </c>
      <c r="I2099">
        <v>3.6555</v>
      </c>
      <c r="J2099">
        <v>138000</v>
      </c>
      <c r="K2099" t="s">
        <v>1552</v>
      </c>
      <c r="L2099" s="48">
        <v>46204</v>
      </c>
      <c r="M2099" t="s">
        <v>1553</v>
      </c>
      <c r="N2099">
        <v>104</v>
      </c>
      <c r="O2099">
        <v>52463736</v>
      </c>
    </row>
    <row r="2100" spans="1:15" hidden="1" x14ac:dyDescent="0.35">
      <c r="A2100" t="s">
        <v>1908</v>
      </c>
      <c r="B2100" t="s">
        <v>1909</v>
      </c>
      <c r="C2100">
        <v>2.5597765133280499E-3</v>
      </c>
      <c r="D2100" t="s">
        <v>1281</v>
      </c>
      <c r="E2100" t="s">
        <v>1829</v>
      </c>
      <c r="F2100" t="s">
        <v>504</v>
      </c>
      <c r="G2100" t="s">
        <v>1260</v>
      </c>
      <c r="H2100">
        <v>5948560410.4099998</v>
      </c>
      <c r="I2100">
        <v>4.4023187000000004</v>
      </c>
      <c r="J2100">
        <v>1023.011999999992</v>
      </c>
      <c r="K2100" t="s">
        <v>1910</v>
      </c>
      <c r="L2100" s="48">
        <v>46204</v>
      </c>
      <c r="M2100" t="s">
        <v>1904</v>
      </c>
      <c r="N2100">
        <v>3904.14</v>
      </c>
      <c r="O2100">
        <v>17582781.952816829</v>
      </c>
    </row>
    <row r="2101" spans="1:15" hidden="1" x14ac:dyDescent="0.35">
      <c r="A2101" t="s">
        <v>2246</v>
      </c>
      <c r="B2101" t="s">
        <v>2247</v>
      </c>
      <c r="C2101">
        <v>3.5098784469534772E-4</v>
      </c>
      <c r="D2101" t="s">
        <v>1253</v>
      </c>
      <c r="E2101" t="s">
        <v>1829</v>
      </c>
      <c r="F2101" t="s">
        <v>504</v>
      </c>
      <c r="G2101" t="s">
        <v>1273</v>
      </c>
      <c r="H2101">
        <v>38668920674.18</v>
      </c>
      <c r="I2101">
        <v>3.6555</v>
      </c>
      <c r="J2101">
        <v>37000</v>
      </c>
      <c r="K2101" t="s">
        <v>2248</v>
      </c>
      <c r="L2101" s="48">
        <v>46204</v>
      </c>
      <c r="M2101" t="s">
        <v>1553</v>
      </c>
      <c r="N2101">
        <v>109.2</v>
      </c>
      <c r="O2101">
        <v>14769682.199999999</v>
      </c>
    </row>
    <row r="2102" spans="1:15" hidden="1" x14ac:dyDescent="0.35">
      <c r="A2102" t="s">
        <v>1794</v>
      </c>
      <c r="B2102" t="s">
        <v>1795</v>
      </c>
      <c r="C2102">
        <v>5.7489911603805802E-2</v>
      </c>
      <c r="D2102" t="s">
        <v>1281</v>
      </c>
      <c r="E2102" t="s">
        <v>1741</v>
      </c>
      <c r="F2102" t="s">
        <v>505</v>
      </c>
      <c r="G2102" t="s">
        <v>1260</v>
      </c>
      <c r="H2102">
        <v>5948560410.4099998</v>
      </c>
      <c r="I2102">
        <v>1</v>
      </c>
      <c r="J2102">
        <v>50394316</v>
      </c>
      <c r="K2102" t="s">
        <v>1796</v>
      </c>
      <c r="L2102" s="48">
        <v>46204</v>
      </c>
      <c r="M2102" t="s">
        <v>1797</v>
      </c>
      <c r="N2102">
        <v>6.9132999000000002</v>
      </c>
      <c r="O2102">
        <v>348391019.76336843</v>
      </c>
    </row>
    <row r="2103" spans="1:15" hidden="1" x14ac:dyDescent="0.35">
      <c r="A2103" t="s">
        <v>1794</v>
      </c>
      <c r="B2103" t="s">
        <v>1795</v>
      </c>
      <c r="C2103">
        <v>2.00510065266916E-2</v>
      </c>
      <c r="D2103" t="s">
        <v>1274</v>
      </c>
      <c r="E2103" t="s">
        <v>1741</v>
      </c>
      <c r="F2103" t="s">
        <v>505</v>
      </c>
      <c r="G2103" t="s">
        <v>1260</v>
      </c>
      <c r="H2103">
        <v>14659382987.110001</v>
      </c>
      <c r="I2103">
        <v>1</v>
      </c>
      <c r="J2103">
        <v>42947483</v>
      </c>
      <c r="K2103" t="s">
        <v>1796</v>
      </c>
      <c r="L2103" s="48">
        <v>46204</v>
      </c>
      <c r="M2103" t="s">
        <v>1797</v>
      </c>
      <c r="N2103">
        <v>6.9132999000000002</v>
      </c>
      <c r="O2103">
        <v>296908829.92915171</v>
      </c>
    </row>
    <row r="2104" spans="1:15" hidden="1" x14ac:dyDescent="0.35">
      <c r="A2104" t="s">
        <v>2033</v>
      </c>
      <c r="B2104" t="s">
        <v>2034</v>
      </c>
      <c r="C2104">
        <v>2.0413475033238498E-3</v>
      </c>
      <c r="D2104" t="s">
        <v>1253</v>
      </c>
      <c r="E2104" t="s">
        <v>1829</v>
      </c>
      <c r="F2104" t="s">
        <v>504</v>
      </c>
      <c r="G2104" t="s">
        <v>1273</v>
      </c>
      <c r="H2104">
        <v>38668920674.18</v>
      </c>
      <c r="I2104">
        <v>3.6555</v>
      </c>
      <c r="J2104">
        <v>819691</v>
      </c>
      <c r="K2104" t="s">
        <v>2035</v>
      </c>
      <c r="L2104" s="48">
        <v>46204</v>
      </c>
      <c r="M2104" t="s">
        <v>2036</v>
      </c>
      <c r="N2104">
        <v>29.942799999999998</v>
      </c>
      <c r="O2104">
        <v>89720020.553231388</v>
      </c>
    </row>
    <row r="2105" spans="1:15" hidden="1" x14ac:dyDescent="0.35">
      <c r="A2105" t="s">
        <v>2042</v>
      </c>
      <c r="B2105" t="s">
        <v>2043</v>
      </c>
      <c r="C2105">
        <v>1.8273796820636101E-3</v>
      </c>
      <c r="D2105" t="s">
        <v>1274</v>
      </c>
      <c r="E2105" t="s">
        <v>1829</v>
      </c>
      <c r="F2105" t="s">
        <v>504</v>
      </c>
      <c r="G2105" t="s">
        <v>1260</v>
      </c>
      <c r="H2105">
        <v>14659382987.110001</v>
      </c>
      <c r="I2105">
        <v>3.6555</v>
      </c>
      <c r="J2105">
        <v>64509.899999999987</v>
      </c>
      <c r="K2105" t="s">
        <v>2044</v>
      </c>
      <c r="L2105" s="48">
        <v>46204</v>
      </c>
      <c r="M2105" t="s">
        <v>2041</v>
      </c>
      <c r="N2105">
        <v>123.63</v>
      </c>
      <c r="O2105">
        <v>29153924.594203491</v>
      </c>
    </row>
    <row r="2106" spans="1:15" hidden="1" x14ac:dyDescent="0.35">
      <c r="A2106" t="s">
        <v>2042</v>
      </c>
      <c r="B2106" t="s">
        <v>2043</v>
      </c>
      <c r="C2106">
        <v>2.8983388718712001E-3</v>
      </c>
      <c r="D2106" t="s">
        <v>1281</v>
      </c>
      <c r="E2106" t="s">
        <v>1829</v>
      </c>
      <c r="F2106" t="s">
        <v>504</v>
      </c>
      <c r="G2106" t="s">
        <v>1260</v>
      </c>
      <c r="H2106">
        <v>5948560410.4099998</v>
      </c>
      <c r="I2106">
        <v>3.6555</v>
      </c>
      <c r="J2106">
        <v>41873.100000000013</v>
      </c>
      <c r="K2106" t="s">
        <v>2044</v>
      </c>
      <c r="L2106" s="48">
        <v>46204</v>
      </c>
      <c r="M2106" t="s">
        <v>2041</v>
      </c>
      <c r="N2106">
        <v>123.63</v>
      </c>
      <c r="O2106">
        <v>18923687.680891499</v>
      </c>
    </row>
    <row r="2107" spans="1:15" hidden="1" x14ac:dyDescent="0.35">
      <c r="A2107" t="s">
        <v>2249</v>
      </c>
      <c r="B2107" t="s">
        <v>2250</v>
      </c>
      <c r="C2107">
        <v>8.3244239001336413E-4</v>
      </c>
      <c r="D2107" t="s">
        <v>1253</v>
      </c>
      <c r="E2107" t="s">
        <v>1829</v>
      </c>
      <c r="F2107" t="s">
        <v>504</v>
      </c>
      <c r="G2107" t="s">
        <v>1273</v>
      </c>
      <c r="H2107">
        <v>38668920674.18</v>
      </c>
      <c r="I2107">
        <v>3.6555</v>
      </c>
      <c r="J2107">
        <v>53600</v>
      </c>
      <c r="K2107" t="s">
        <v>2251</v>
      </c>
      <c r="L2107" s="48">
        <v>46204</v>
      </c>
      <c r="M2107" t="s">
        <v>2041</v>
      </c>
      <c r="N2107">
        <v>180.47</v>
      </c>
      <c r="O2107">
        <v>35360353.355999999</v>
      </c>
    </row>
    <row r="2108" spans="1:15" hidden="1" x14ac:dyDescent="0.35">
      <c r="A2108" t="s">
        <v>309</v>
      </c>
      <c r="B2108" t="s">
        <v>311</v>
      </c>
      <c r="C2108">
        <v>2.34335126696843E-4</v>
      </c>
      <c r="D2108" t="s">
        <v>1274</v>
      </c>
      <c r="E2108" t="s">
        <v>1741</v>
      </c>
      <c r="F2108" t="s">
        <v>505</v>
      </c>
      <c r="G2108" t="s">
        <v>1260</v>
      </c>
      <c r="H2108">
        <v>14659382987.110001</v>
      </c>
      <c r="I2108">
        <v>3.6555</v>
      </c>
      <c r="J2108">
        <v>14919</v>
      </c>
      <c r="K2108" t="s">
        <v>1770</v>
      </c>
      <c r="L2108" s="48">
        <v>46204</v>
      </c>
      <c r="M2108" t="s">
        <v>1771</v>
      </c>
      <c r="N2108">
        <v>68.775668699999997</v>
      </c>
      <c r="O2108">
        <v>3750777.6879811892</v>
      </c>
    </row>
    <row r="2109" spans="1:15" hidden="1" x14ac:dyDescent="0.35">
      <c r="A2109" t="s">
        <v>1277</v>
      </c>
      <c r="B2109" t="s">
        <v>1278</v>
      </c>
      <c r="C2109">
        <v>1.51099656674149E-3</v>
      </c>
      <c r="D2109" t="s">
        <v>1274</v>
      </c>
      <c r="E2109" t="s">
        <v>1523</v>
      </c>
      <c r="F2109" t="s">
        <v>505</v>
      </c>
      <c r="G2109" t="s">
        <v>1273</v>
      </c>
      <c r="H2109">
        <v>27412203298.970001</v>
      </c>
      <c r="I2109">
        <v>3.6555</v>
      </c>
      <c r="J2109">
        <v>11500</v>
      </c>
      <c r="L2109" s="48">
        <v>46204</v>
      </c>
      <c r="M2109" t="s">
        <v>1556</v>
      </c>
      <c r="N2109">
        <v>1064.9004809999999</v>
      </c>
      <c r="O2109">
        <v>44766552.645398237</v>
      </c>
    </row>
    <row r="2110" spans="1:15" hidden="1" x14ac:dyDescent="0.35">
      <c r="A2110" t="s">
        <v>2108</v>
      </c>
      <c r="B2110" t="s">
        <v>2109</v>
      </c>
      <c r="C2110">
        <v>2.19111929665083E-2</v>
      </c>
      <c r="D2110" t="s">
        <v>1281</v>
      </c>
      <c r="E2110" t="s">
        <v>1829</v>
      </c>
      <c r="F2110" t="s">
        <v>504</v>
      </c>
      <c r="G2110" t="s">
        <v>1260</v>
      </c>
      <c r="H2110">
        <v>5948560410.4099998</v>
      </c>
      <c r="I2110">
        <v>3.6555</v>
      </c>
      <c r="J2110">
        <v>133541.74</v>
      </c>
      <c r="K2110" t="s">
        <v>2110</v>
      </c>
      <c r="L2110" s="48">
        <v>46204</v>
      </c>
      <c r="M2110" t="s">
        <v>2104</v>
      </c>
      <c r="N2110">
        <v>290.42</v>
      </c>
      <c r="O2110">
        <v>141771958.83413941</v>
      </c>
    </row>
    <row r="2111" spans="1:15" hidden="1" x14ac:dyDescent="0.35">
      <c r="A2111" t="s">
        <v>2252</v>
      </c>
      <c r="B2111" t="s">
        <v>2253</v>
      </c>
      <c r="C2111">
        <v>4.060093662906032E-3</v>
      </c>
      <c r="D2111" t="s">
        <v>1253</v>
      </c>
      <c r="E2111" t="s">
        <v>1829</v>
      </c>
      <c r="F2111" t="s">
        <v>504</v>
      </c>
      <c r="G2111" t="s">
        <v>1273</v>
      </c>
      <c r="H2111">
        <v>38668920674.18</v>
      </c>
      <c r="I2111">
        <v>3.6555</v>
      </c>
      <c r="J2111">
        <v>51600</v>
      </c>
      <c r="K2111" t="s">
        <v>2254</v>
      </c>
      <c r="L2111" s="48">
        <v>46204</v>
      </c>
      <c r="M2111" t="s">
        <v>2041</v>
      </c>
      <c r="N2111">
        <v>89.33</v>
      </c>
      <c r="O2111">
        <v>16849764.054000001</v>
      </c>
    </row>
    <row r="2112" spans="1:15" hidden="1" x14ac:dyDescent="0.35">
      <c r="A2112" t="s">
        <v>1808</v>
      </c>
      <c r="B2112" t="s">
        <v>1809</v>
      </c>
      <c r="C2112">
        <v>2.4712469255200298E-3</v>
      </c>
      <c r="D2112" t="s">
        <v>1274</v>
      </c>
      <c r="E2112" t="s">
        <v>1741</v>
      </c>
      <c r="F2112" t="s">
        <v>505</v>
      </c>
      <c r="G2112" t="s">
        <v>1260</v>
      </c>
      <c r="H2112">
        <v>14659382987.110001</v>
      </c>
      <c r="I2112">
        <v>3.6555</v>
      </c>
      <c r="J2112">
        <v>837963</v>
      </c>
      <c r="K2112" t="s">
        <v>1810</v>
      </c>
      <c r="L2112" s="48">
        <v>46204</v>
      </c>
      <c r="M2112" t="s">
        <v>1811</v>
      </c>
      <c r="N2112">
        <v>13.63</v>
      </c>
      <c r="O2112">
        <v>41751058.164794996</v>
      </c>
    </row>
    <row r="2113" spans="1:15" hidden="1" x14ac:dyDescent="0.35">
      <c r="A2113" t="s">
        <v>1926</v>
      </c>
      <c r="B2113" t="s">
        <v>1927</v>
      </c>
      <c r="C2113">
        <v>0.1006679895409865</v>
      </c>
      <c r="D2113" t="s">
        <v>1281</v>
      </c>
      <c r="E2113" t="s">
        <v>1829</v>
      </c>
      <c r="F2113" t="s">
        <v>504</v>
      </c>
      <c r="G2113" t="s">
        <v>1260</v>
      </c>
      <c r="H2113">
        <v>5948560410.4099998</v>
      </c>
      <c r="I2113">
        <v>3.6555</v>
      </c>
      <c r="J2113">
        <v>306622.60000000009</v>
      </c>
      <c r="K2113" t="s">
        <v>1928</v>
      </c>
      <c r="L2113" s="48">
        <v>46204</v>
      </c>
      <c r="M2113" t="s">
        <v>1923</v>
      </c>
      <c r="N2113">
        <v>586.91</v>
      </c>
      <c r="O2113">
        <v>657843305.39181316</v>
      </c>
    </row>
    <row r="2114" spans="1:15" hidden="1" x14ac:dyDescent="0.35">
      <c r="A2114" t="s">
        <v>2255</v>
      </c>
      <c r="B2114" t="s">
        <v>2256</v>
      </c>
      <c r="C2114">
        <v>2.3746589942398801E-9</v>
      </c>
      <c r="D2114" t="s">
        <v>1253</v>
      </c>
      <c r="E2114" t="s">
        <v>1829</v>
      </c>
      <c r="F2114" t="s">
        <v>504</v>
      </c>
      <c r="G2114" t="s">
        <v>1273</v>
      </c>
      <c r="H2114">
        <v>38668920674.18</v>
      </c>
      <c r="I2114">
        <v>4.4023187000000004</v>
      </c>
      <c r="J2114">
        <v>1</v>
      </c>
      <c r="K2114" t="s">
        <v>2257</v>
      </c>
      <c r="L2114" s="48">
        <v>46204</v>
      </c>
      <c r="M2114" t="s">
        <v>2051</v>
      </c>
      <c r="N2114">
        <v>23.94</v>
      </c>
      <c r="O2114">
        <v>105.39150967800001</v>
      </c>
    </row>
    <row r="2115" spans="1:15" hidden="1" x14ac:dyDescent="0.35">
      <c r="A2115" t="s">
        <v>1808</v>
      </c>
      <c r="B2115" t="s">
        <v>1809</v>
      </c>
      <c r="C2115">
        <v>1.166383549938141E-2</v>
      </c>
      <c r="D2115" t="s">
        <v>1281</v>
      </c>
      <c r="E2115" t="s">
        <v>1741</v>
      </c>
      <c r="F2115" t="s">
        <v>505</v>
      </c>
      <c r="G2115" t="s">
        <v>1260</v>
      </c>
      <c r="H2115">
        <v>5948560410.4099998</v>
      </c>
      <c r="I2115">
        <v>3.6555</v>
      </c>
      <c r="J2115">
        <v>1618596</v>
      </c>
      <c r="K2115" t="s">
        <v>1810</v>
      </c>
      <c r="L2115" s="48">
        <v>46204</v>
      </c>
      <c r="M2115" t="s">
        <v>1811</v>
      </c>
      <c r="N2115">
        <v>13.63</v>
      </c>
      <c r="O2115">
        <v>80645679.751139998</v>
      </c>
    </row>
    <row r="2116" spans="1:15" hidden="1" x14ac:dyDescent="0.35">
      <c r="A2116" t="s">
        <v>1808</v>
      </c>
      <c r="B2116" t="s">
        <v>1809</v>
      </c>
      <c r="C2116">
        <v>1.3447838080102401E-4</v>
      </c>
      <c r="D2116" t="s">
        <v>1257</v>
      </c>
      <c r="E2116" t="s">
        <v>1741</v>
      </c>
      <c r="F2116" t="s">
        <v>505</v>
      </c>
      <c r="G2116" t="s">
        <v>1260</v>
      </c>
      <c r="H2116">
        <v>1876132204.02</v>
      </c>
      <c r="I2116">
        <v>3.6555</v>
      </c>
      <c r="J2116">
        <v>5801</v>
      </c>
      <c r="K2116" t="s">
        <v>1810</v>
      </c>
      <c r="L2116" s="48">
        <v>46204</v>
      </c>
      <c r="M2116" t="s">
        <v>1811</v>
      </c>
      <c r="N2116">
        <v>13.63</v>
      </c>
      <c r="O2116">
        <v>289031.72146500001</v>
      </c>
    </row>
    <row r="2117" spans="1:15" hidden="1" x14ac:dyDescent="0.35">
      <c r="A2117" t="s">
        <v>2258</v>
      </c>
      <c r="B2117" t="s">
        <v>2259</v>
      </c>
      <c r="C2117">
        <v>3.973372169179806E-9</v>
      </c>
      <c r="D2117" t="s">
        <v>1253</v>
      </c>
      <c r="E2117" t="s">
        <v>1829</v>
      </c>
      <c r="F2117" t="s">
        <v>504</v>
      </c>
      <c r="G2117" t="s">
        <v>1273</v>
      </c>
      <c r="H2117">
        <v>38668920674.18</v>
      </c>
      <c r="I2117">
        <v>3.4214700000000001E-2</v>
      </c>
      <c r="J2117">
        <v>1.998</v>
      </c>
      <c r="K2117" t="s">
        <v>2260</v>
      </c>
      <c r="L2117" s="48">
        <v>46204</v>
      </c>
      <c r="M2117" t="s">
        <v>2261</v>
      </c>
      <c r="N2117">
        <v>3744</v>
      </c>
      <c r="O2117">
        <v>255.9434739264</v>
      </c>
    </row>
    <row r="2118" spans="1:15" hidden="1" x14ac:dyDescent="0.35">
      <c r="A2118" t="s">
        <v>1926</v>
      </c>
      <c r="B2118" t="s">
        <v>1927</v>
      </c>
      <c r="C2118">
        <v>2.34181261340849E-2</v>
      </c>
      <c r="D2118" t="s">
        <v>1274</v>
      </c>
      <c r="E2118" t="s">
        <v>1829</v>
      </c>
      <c r="F2118" t="s">
        <v>504</v>
      </c>
      <c r="G2118" t="s">
        <v>1260</v>
      </c>
      <c r="H2118">
        <v>14659382987.110001</v>
      </c>
      <c r="I2118">
        <v>3.6555</v>
      </c>
      <c r="J2118">
        <v>174291.63</v>
      </c>
      <c r="K2118" t="s">
        <v>1928</v>
      </c>
      <c r="L2118" s="48">
        <v>46204</v>
      </c>
      <c r="M2118" t="s">
        <v>1923</v>
      </c>
      <c r="N2118">
        <v>586.91</v>
      </c>
      <c r="O2118">
        <v>373933891.30914313</v>
      </c>
    </row>
    <row r="2119" spans="1:15" hidden="1" x14ac:dyDescent="0.35">
      <c r="A2119" t="s">
        <v>1926</v>
      </c>
      <c r="B2119" t="s">
        <v>1927</v>
      </c>
      <c r="C2119">
        <v>1.430013281374014E-2</v>
      </c>
      <c r="D2119" t="s">
        <v>1257</v>
      </c>
      <c r="E2119" t="s">
        <v>1829</v>
      </c>
      <c r="F2119" t="s">
        <v>504</v>
      </c>
      <c r="G2119" t="s">
        <v>1260</v>
      </c>
      <c r="H2119">
        <v>1876132204.02</v>
      </c>
      <c r="I2119">
        <v>3.6555</v>
      </c>
      <c r="J2119">
        <v>13539.61</v>
      </c>
      <c r="K2119" t="s">
        <v>1928</v>
      </c>
      <c r="L2119" s="48">
        <v>46204</v>
      </c>
      <c r="M2119" t="s">
        <v>1923</v>
      </c>
      <c r="N2119">
        <v>586.91</v>
      </c>
      <c r="O2119">
        <v>29048549.572393049</v>
      </c>
    </row>
    <row r="2120" spans="1:15" hidden="1" x14ac:dyDescent="0.35">
      <c r="A2120" t="s">
        <v>2056</v>
      </c>
      <c r="B2120" t="s">
        <v>2057</v>
      </c>
      <c r="C2120">
        <v>1.710104634694046E-7</v>
      </c>
      <c r="D2120" t="s">
        <v>1253</v>
      </c>
      <c r="E2120" t="s">
        <v>1829</v>
      </c>
      <c r="F2120" t="s">
        <v>504</v>
      </c>
      <c r="G2120" t="s">
        <v>1273</v>
      </c>
      <c r="H2120">
        <v>38668920674.18</v>
      </c>
      <c r="I2120">
        <v>4.4023187000000004</v>
      </c>
      <c r="J2120">
        <v>4.04</v>
      </c>
      <c r="K2120" t="s">
        <v>2058</v>
      </c>
      <c r="L2120" s="48">
        <v>46204</v>
      </c>
      <c r="M2120" t="s">
        <v>2055</v>
      </c>
      <c r="N2120">
        <v>432.33</v>
      </c>
      <c r="O2120">
        <v>7689.1479520268404</v>
      </c>
    </row>
    <row r="2121" spans="1:15" hidden="1" x14ac:dyDescent="0.35">
      <c r="A2121" t="s">
        <v>1802</v>
      </c>
      <c r="B2121" t="s">
        <v>1803</v>
      </c>
      <c r="C2121">
        <v>9.0490183275771796E-3</v>
      </c>
      <c r="D2121" t="s">
        <v>1274</v>
      </c>
      <c r="E2121" t="s">
        <v>1741</v>
      </c>
      <c r="F2121" t="s">
        <v>505</v>
      </c>
      <c r="G2121" t="s">
        <v>1260</v>
      </c>
      <c r="H2121">
        <v>14659382987.110001</v>
      </c>
      <c r="I2121">
        <v>5.0888216000000002</v>
      </c>
      <c r="J2121">
        <v>6594313</v>
      </c>
      <c r="L2121" s="48">
        <v>46204</v>
      </c>
      <c r="M2121" t="s">
        <v>1804</v>
      </c>
      <c r="N2121">
        <v>4.6079999999999997</v>
      </c>
      <c r="O2121">
        <v>154631957.4446322</v>
      </c>
    </row>
    <row r="2122" spans="1:15" hidden="1" x14ac:dyDescent="0.35">
      <c r="A2122" t="s">
        <v>1802</v>
      </c>
      <c r="B2122" t="s">
        <v>1803</v>
      </c>
      <c r="C2122">
        <v>7.9140096029998996E-3</v>
      </c>
      <c r="D2122" t="s">
        <v>1281</v>
      </c>
      <c r="E2122" t="s">
        <v>1741</v>
      </c>
      <c r="F2122" t="s">
        <v>505</v>
      </c>
      <c r="G2122" t="s">
        <v>1260</v>
      </c>
      <c r="H2122">
        <v>5948560410.4099998</v>
      </c>
      <c r="I2122">
        <v>5.0888216000000002</v>
      </c>
      <c r="J2122">
        <v>2360223</v>
      </c>
      <c r="L2122" s="48">
        <v>46204</v>
      </c>
      <c r="M2122" t="s">
        <v>1804</v>
      </c>
      <c r="N2122">
        <v>4.6079999999999997</v>
      </c>
      <c r="O2122">
        <v>55345553.433063008</v>
      </c>
    </row>
    <row r="2123" spans="1:15" hidden="1" x14ac:dyDescent="0.35">
      <c r="A2123" t="s">
        <v>1980</v>
      </c>
      <c r="B2123" t="s">
        <v>1981</v>
      </c>
      <c r="C2123">
        <v>0.11041551521094919</v>
      </c>
      <c r="D2123" t="s">
        <v>1281</v>
      </c>
      <c r="E2123" t="s">
        <v>1829</v>
      </c>
      <c r="F2123" t="s">
        <v>504</v>
      </c>
      <c r="G2123" t="s">
        <v>1260</v>
      </c>
      <c r="H2123">
        <v>5948560410.4099998</v>
      </c>
      <c r="I2123">
        <v>3.6555</v>
      </c>
      <c r="J2123">
        <v>355413.23686753749</v>
      </c>
      <c r="K2123" t="s">
        <v>1982</v>
      </c>
      <c r="L2123" s="48">
        <v>46204</v>
      </c>
      <c r="M2123" t="s">
        <v>1544</v>
      </c>
      <c r="N2123">
        <v>555.52</v>
      </c>
      <c r="O2123">
        <v>721738854.29538429</v>
      </c>
    </row>
    <row r="2124" spans="1:15" hidden="1" x14ac:dyDescent="0.35">
      <c r="A2124" t="s">
        <v>2240</v>
      </c>
      <c r="B2124" t="s">
        <v>2241</v>
      </c>
      <c r="C2124">
        <v>8.4144546717464065E-9</v>
      </c>
      <c r="D2124" t="s">
        <v>1253</v>
      </c>
      <c r="E2124" t="s">
        <v>1533</v>
      </c>
      <c r="F2124" t="s">
        <v>504</v>
      </c>
      <c r="G2124" t="s">
        <v>1273</v>
      </c>
      <c r="H2124">
        <v>38668920674.18</v>
      </c>
      <c r="I2124">
        <v>3.6555</v>
      </c>
      <c r="J2124">
        <v>2</v>
      </c>
      <c r="K2124" t="s">
        <v>2242</v>
      </c>
      <c r="L2124" s="48">
        <v>46204</v>
      </c>
      <c r="M2124" t="s">
        <v>1646</v>
      </c>
      <c r="N2124">
        <v>48.08</v>
      </c>
      <c r="O2124">
        <v>351.51288</v>
      </c>
    </row>
    <row r="2125" spans="1:15" hidden="1" x14ac:dyDescent="0.35">
      <c r="A2125" t="s">
        <v>1277</v>
      </c>
      <c r="B2125" t="s">
        <v>1278</v>
      </c>
      <c r="C2125">
        <v>5.6540336908478704E-3</v>
      </c>
      <c r="D2125" t="s">
        <v>1257</v>
      </c>
      <c r="E2125" t="s">
        <v>1523</v>
      </c>
      <c r="F2125" t="s">
        <v>505</v>
      </c>
      <c r="G2125" t="s">
        <v>1273</v>
      </c>
      <c r="H2125">
        <v>7904151158.3299999</v>
      </c>
      <c r="I2125">
        <v>3.6555</v>
      </c>
      <c r="J2125">
        <v>12300</v>
      </c>
      <c r="L2125" s="48">
        <v>46204</v>
      </c>
      <c r="M2125" t="s">
        <v>1556</v>
      </c>
      <c r="N2125">
        <v>1064.9004809999999</v>
      </c>
      <c r="O2125">
        <v>47880747.612034649</v>
      </c>
    </row>
    <row r="2126" spans="1:15" hidden="1" x14ac:dyDescent="0.35">
      <c r="A2126" t="s">
        <v>1980</v>
      </c>
      <c r="B2126" t="s">
        <v>1981</v>
      </c>
      <c r="C2126">
        <v>6.0175592709478407E-2</v>
      </c>
      <c r="D2126" t="s">
        <v>1274</v>
      </c>
      <c r="E2126" t="s">
        <v>1829</v>
      </c>
      <c r="F2126" t="s">
        <v>504</v>
      </c>
      <c r="G2126" t="s">
        <v>1260</v>
      </c>
      <c r="H2126">
        <v>14659382987.110001</v>
      </c>
      <c r="I2126">
        <v>3.6555</v>
      </c>
      <c r="J2126">
        <v>473298.90083120251</v>
      </c>
      <c r="K2126" t="s">
        <v>1982</v>
      </c>
      <c r="L2126" s="48">
        <v>46204</v>
      </c>
      <c r="M2126" t="s">
        <v>1544</v>
      </c>
      <c r="N2126">
        <v>555.52</v>
      </c>
      <c r="O2126">
        <v>961129668.20222974</v>
      </c>
    </row>
    <row r="2127" spans="1:15" hidden="1" x14ac:dyDescent="0.35">
      <c r="A2127" t="s">
        <v>1798</v>
      </c>
      <c r="B2127" t="s">
        <v>1799</v>
      </c>
      <c r="C2127">
        <v>5.7905503754242381E-2</v>
      </c>
      <c r="D2127" t="s">
        <v>1281</v>
      </c>
      <c r="E2127" t="s">
        <v>1741</v>
      </c>
      <c r="F2127" t="s">
        <v>505</v>
      </c>
      <c r="G2127" t="s">
        <v>1260</v>
      </c>
      <c r="H2127">
        <v>5948560410.4099998</v>
      </c>
      <c r="I2127">
        <v>3.6555</v>
      </c>
      <c r="J2127">
        <v>3296514</v>
      </c>
      <c r="K2127" t="s">
        <v>1800</v>
      </c>
      <c r="L2127" s="48">
        <v>46204</v>
      </c>
      <c r="M2127" t="s">
        <v>1577</v>
      </c>
      <c r="N2127">
        <v>32.090000000000003</v>
      </c>
      <c r="O2127">
        <v>386697558.28742999</v>
      </c>
    </row>
    <row r="2128" spans="1:15" hidden="1" x14ac:dyDescent="0.35">
      <c r="A2128" t="s">
        <v>2059</v>
      </c>
      <c r="B2128" t="s">
        <v>2060</v>
      </c>
      <c r="C2128">
        <v>1.6373485247873552E-2</v>
      </c>
      <c r="D2128" t="s">
        <v>1253</v>
      </c>
      <c r="E2128" t="s">
        <v>1533</v>
      </c>
      <c r="F2128" t="s">
        <v>504</v>
      </c>
      <c r="G2128" t="s">
        <v>1273</v>
      </c>
      <c r="H2128">
        <v>38668920674.18</v>
      </c>
      <c r="I2128">
        <v>3.6555</v>
      </c>
      <c r="J2128">
        <v>10293597.777000001</v>
      </c>
      <c r="K2128" t="s">
        <v>2061</v>
      </c>
      <c r="L2128" s="48">
        <v>46204</v>
      </c>
      <c r="M2128" t="s">
        <v>1646</v>
      </c>
      <c r="N2128">
        <v>18.309999999999999</v>
      </c>
      <c r="O2128">
        <v>688973196.59770811</v>
      </c>
    </row>
    <row r="2129" spans="1:15" hidden="1" x14ac:dyDescent="0.35">
      <c r="A2129" t="s">
        <v>1643</v>
      </c>
      <c r="B2129" t="s">
        <v>1644</v>
      </c>
      <c r="C2129">
        <v>3.5292103731668783E-5</v>
      </c>
      <c r="D2129" t="s">
        <v>1253</v>
      </c>
      <c r="E2129" t="s">
        <v>1533</v>
      </c>
      <c r="F2129" t="s">
        <v>504</v>
      </c>
      <c r="G2129" t="s">
        <v>1273</v>
      </c>
      <c r="H2129">
        <v>38668920674.18</v>
      </c>
      <c r="I2129">
        <v>3.6555</v>
      </c>
      <c r="J2129">
        <v>19977.404999999999</v>
      </c>
      <c r="K2129" t="s">
        <v>1645</v>
      </c>
      <c r="L2129" s="48">
        <v>46204</v>
      </c>
      <c r="M2129" t="s">
        <v>1646</v>
      </c>
      <c r="N2129">
        <v>20.100000000000001</v>
      </c>
      <c r="O2129">
        <v>1467850.8199477501</v>
      </c>
    </row>
    <row r="2130" spans="1:15" hidden="1" x14ac:dyDescent="0.35">
      <c r="A2130" t="s">
        <v>1798</v>
      </c>
      <c r="B2130" t="s">
        <v>1799</v>
      </c>
      <c r="C2130">
        <v>6.8829144012588798E-3</v>
      </c>
      <c r="D2130" t="s">
        <v>1257</v>
      </c>
      <c r="E2130" t="s">
        <v>1741</v>
      </c>
      <c r="F2130" t="s">
        <v>505</v>
      </c>
      <c r="G2130" t="s">
        <v>1260</v>
      </c>
      <c r="H2130">
        <v>1876132204.02</v>
      </c>
      <c r="I2130">
        <v>3.6555</v>
      </c>
      <c r="J2130">
        <v>121803.78</v>
      </c>
      <c r="K2130" t="s">
        <v>1800</v>
      </c>
      <c r="L2130" s="48">
        <v>46204</v>
      </c>
      <c r="M2130" t="s">
        <v>1577</v>
      </c>
      <c r="N2130">
        <v>32.090000000000003</v>
      </c>
      <c r="O2130">
        <v>14288191.803881099</v>
      </c>
    </row>
    <row r="2131" spans="1:15" hidden="1" x14ac:dyDescent="0.35">
      <c r="A2131" t="s">
        <v>2003</v>
      </c>
      <c r="B2131" t="s">
        <v>2004</v>
      </c>
      <c r="C2131">
        <v>5.7908921894673998E-3</v>
      </c>
      <c r="D2131" t="s">
        <v>1281</v>
      </c>
      <c r="E2131" t="s">
        <v>1829</v>
      </c>
      <c r="F2131" t="s">
        <v>504</v>
      </c>
      <c r="G2131" t="s">
        <v>1260</v>
      </c>
      <c r="H2131">
        <v>5948560410.4099998</v>
      </c>
      <c r="I2131">
        <v>3.6555</v>
      </c>
      <c r="J2131">
        <v>157695</v>
      </c>
      <c r="K2131" t="s">
        <v>2005</v>
      </c>
      <c r="L2131" s="48">
        <v>46204</v>
      </c>
      <c r="M2131" t="s">
        <v>2006</v>
      </c>
      <c r="N2131">
        <v>64.900000000000006</v>
      </c>
      <c r="O2131">
        <v>37411869.305249996</v>
      </c>
    </row>
    <row r="2132" spans="1:15" hidden="1" x14ac:dyDescent="0.35">
      <c r="A2132" t="s">
        <v>2003</v>
      </c>
      <c r="B2132" t="s">
        <v>2004</v>
      </c>
      <c r="C2132">
        <v>1.7772565946497401E-3</v>
      </c>
      <c r="D2132" t="s">
        <v>1274</v>
      </c>
      <c r="E2132" t="s">
        <v>1829</v>
      </c>
      <c r="F2132" t="s">
        <v>504</v>
      </c>
      <c r="G2132" t="s">
        <v>1260</v>
      </c>
      <c r="H2132">
        <v>14659382987.110001</v>
      </c>
      <c r="I2132">
        <v>3.6555</v>
      </c>
      <c r="J2132">
        <v>118259</v>
      </c>
      <c r="K2132" t="s">
        <v>2005</v>
      </c>
      <c r="L2132" s="48">
        <v>46204</v>
      </c>
      <c r="M2132" t="s">
        <v>2006</v>
      </c>
      <c r="N2132">
        <v>64.900000000000006</v>
      </c>
      <c r="O2132">
        <v>28055995.765050001</v>
      </c>
    </row>
    <row r="2133" spans="1:15" hidden="1" x14ac:dyDescent="0.35">
      <c r="A2133" t="s">
        <v>1798</v>
      </c>
      <c r="B2133" t="s">
        <v>1799</v>
      </c>
      <c r="C2133">
        <v>5.9237579603607801E-2</v>
      </c>
      <c r="D2133" t="s">
        <v>1274</v>
      </c>
      <c r="E2133" t="s">
        <v>1741</v>
      </c>
      <c r="F2133" t="s">
        <v>505</v>
      </c>
      <c r="G2133" t="s">
        <v>1260</v>
      </c>
      <c r="H2133">
        <v>14659382987.110001</v>
      </c>
      <c r="I2133">
        <v>3.6555</v>
      </c>
      <c r="J2133">
        <v>8240318.7199999997</v>
      </c>
      <c r="K2133" t="s">
        <v>1800</v>
      </c>
      <c r="L2133" s="48">
        <v>46204</v>
      </c>
      <c r="M2133" t="s">
        <v>1577</v>
      </c>
      <c r="N2133">
        <v>32.090000000000003</v>
      </c>
      <c r="O2133">
        <v>966630546.24800646</v>
      </c>
    </row>
    <row r="2134" spans="1:15" hidden="1" x14ac:dyDescent="0.35">
      <c r="A2134" t="s">
        <v>1785</v>
      </c>
      <c r="B2134" t="s">
        <v>1786</v>
      </c>
      <c r="C2134">
        <v>5.4032881428516493E-5</v>
      </c>
      <c r="D2134" t="s">
        <v>1253</v>
      </c>
      <c r="E2134" t="s">
        <v>1533</v>
      </c>
      <c r="F2134" t="s">
        <v>504</v>
      </c>
      <c r="G2134" t="s">
        <v>1273</v>
      </c>
      <c r="H2134">
        <v>38668920674.18</v>
      </c>
      <c r="I2134">
        <v>3.6555</v>
      </c>
      <c r="J2134">
        <v>52849.061000000002</v>
      </c>
      <c r="K2134" t="s">
        <v>1787</v>
      </c>
      <c r="L2134" s="48">
        <v>46204</v>
      </c>
      <c r="M2134" t="s">
        <v>1646</v>
      </c>
      <c r="N2134">
        <v>11.65</v>
      </c>
      <c r="O2134">
        <v>2250660.4999560751</v>
      </c>
    </row>
    <row r="2135" spans="1:15" hidden="1" x14ac:dyDescent="0.35">
      <c r="A2135" t="s">
        <v>2068</v>
      </c>
      <c r="B2135" t="s">
        <v>2069</v>
      </c>
      <c r="C2135">
        <v>2.762779004511077E-9</v>
      </c>
      <c r="D2135" t="s">
        <v>1253</v>
      </c>
      <c r="E2135" t="s">
        <v>1829</v>
      </c>
      <c r="F2135" t="s">
        <v>504</v>
      </c>
      <c r="G2135" t="s">
        <v>1273</v>
      </c>
      <c r="H2135">
        <v>38668920674.18</v>
      </c>
      <c r="I2135">
        <v>5.0888216000000002</v>
      </c>
      <c r="J2135">
        <v>2.7</v>
      </c>
      <c r="K2135" t="s">
        <v>2070</v>
      </c>
      <c r="L2135" s="48">
        <v>46204</v>
      </c>
      <c r="M2135" t="s">
        <v>2071</v>
      </c>
      <c r="N2135">
        <v>8.8390000000000004</v>
      </c>
      <c r="O2135">
        <v>121.44625413048</v>
      </c>
    </row>
    <row r="2136" spans="1:15" hidden="1" x14ac:dyDescent="0.35">
      <c r="A2136" t="s">
        <v>1386</v>
      </c>
      <c r="B2136" t="s">
        <v>1387</v>
      </c>
      <c r="C2136">
        <v>2.45295174749357E-7</v>
      </c>
      <c r="D2136" t="s">
        <v>1281</v>
      </c>
      <c r="E2136" t="s">
        <v>1741</v>
      </c>
      <c r="F2136" t="s">
        <v>505</v>
      </c>
      <c r="G2136" t="s">
        <v>1260</v>
      </c>
      <c r="H2136">
        <v>5948560410.4099998</v>
      </c>
      <c r="I2136">
        <v>1</v>
      </c>
      <c r="J2136">
        <v>1648</v>
      </c>
      <c r="K2136" t="s">
        <v>1778</v>
      </c>
      <c r="L2136" s="48">
        <v>46204</v>
      </c>
      <c r="M2136" t="s">
        <v>1779</v>
      </c>
      <c r="N2136">
        <v>0.9</v>
      </c>
      <c r="O2136">
        <v>1483.2</v>
      </c>
    </row>
    <row r="2137" spans="1:15" hidden="1" x14ac:dyDescent="0.35">
      <c r="A2137" t="s">
        <v>2007</v>
      </c>
      <c r="B2137" t="s">
        <v>2008</v>
      </c>
      <c r="C2137">
        <v>5.6338271574143802E-3</v>
      </c>
      <c r="D2137" t="s">
        <v>1257</v>
      </c>
      <c r="E2137" t="s">
        <v>1829</v>
      </c>
      <c r="F2137" t="s">
        <v>504</v>
      </c>
      <c r="G2137" t="s">
        <v>1260</v>
      </c>
      <c r="H2137">
        <v>1876132204.02</v>
      </c>
      <c r="I2137">
        <v>3.6555</v>
      </c>
      <c r="J2137">
        <v>74589.460000000006</v>
      </c>
      <c r="K2137" t="s">
        <v>2009</v>
      </c>
      <c r="L2137" s="48">
        <v>46204</v>
      </c>
      <c r="M2137" t="s">
        <v>2006</v>
      </c>
      <c r="N2137">
        <v>41.39</v>
      </c>
      <c r="O2137">
        <v>11285470.7029317</v>
      </c>
    </row>
    <row r="2138" spans="1:15" hidden="1" x14ac:dyDescent="0.35">
      <c r="A2138" t="s">
        <v>1643</v>
      </c>
      <c r="B2138" t="s">
        <v>1644</v>
      </c>
      <c r="C2138">
        <v>1.7264329113979E-4</v>
      </c>
      <c r="D2138" t="s">
        <v>1257</v>
      </c>
      <c r="E2138" t="s">
        <v>1533</v>
      </c>
      <c r="F2138" t="s">
        <v>504</v>
      </c>
      <c r="G2138" t="s">
        <v>1273</v>
      </c>
      <c r="H2138">
        <v>7904151158.3299999</v>
      </c>
      <c r="I2138">
        <v>3.6555</v>
      </c>
      <c r="J2138">
        <v>19975.796999999999</v>
      </c>
      <c r="K2138" t="s">
        <v>1645</v>
      </c>
      <c r="L2138" s="48">
        <v>46204</v>
      </c>
      <c r="M2138" t="s">
        <v>1646</v>
      </c>
      <c r="N2138">
        <v>20.100000000000001</v>
      </c>
      <c r="O2138">
        <v>1467732.6712633499</v>
      </c>
    </row>
    <row r="2139" spans="1:15" hidden="1" x14ac:dyDescent="0.35">
      <c r="A2139" t="s">
        <v>2007</v>
      </c>
      <c r="B2139" t="s">
        <v>2008</v>
      </c>
      <c r="C2139">
        <v>1.4132409365137299E-2</v>
      </c>
      <c r="D2139" t="s">
        <v>1274</v>
      </c>
      <c r="E2139" t="s">
        <v>1829</v>
      </c>
      <c r="F2139" t="s">
        <v>504</v>
      </c>
      <c r="G2139" t="s">
        <v>1260</v>
      </c>
      <c r="H2139">
        <v>14659382987.110001</v>
      </c>
      <c r="I2139">
        <v>3.6555</v>
      </c>
      <c r="J2139">
        <v>1470782.52</v>
      </c>
      <c r="K2139" t="s">
        <v>2009</v>
      </c>
      <c r="L2139" s="48">
        <v>46204</v>
      </c>
      <c r="M2139" t="s">
        <v>2006</v>
      </c>
      <c r="N2139">
        <v>41.39</v>
      </c>
      <c r="O2139">
        <v>222531079.32198539</v>
      </c>
    </row>
    <row r="2140" spans="1:15" hidden="1" x14ac:dyDescent="0.35">
      <c r="A2140" t="s">
        <v>643</v>
      </c>
      <c r="B2140" t="s">
        <v>644</v>
      </c>
      <c r="C2140">
        <v>4.7773710483929869E-9</v>
      </c>
      <c r="D2140" t="s">
        <v>1253</v>
      </c>
      <c r="E2140" t="s">
        <v>1829</v>
      </c>
      <c r="F2140" t="s">
        <v>504</v>
      </c>
      <c r="G2140" t="s">
        <v>1273</v>
      </c>
      <c r="H2140">
        <v>38668920674.18</v>
      </c>
      <c r="I2140">
        <v>4.4023187000000004</v>
      </c>
      <c r="J2140">
        <v>2</v>
      </c>
      <c r="K2140" t="s">
        <v>645</v>
      </c>
      <c r="L2140" s="48">
        <v>46204</v>
      </c>
      <c r="M2140" t="s">
        <v>2262</v>
      </c>
      <c r="N2140">
        <v>24.19</v>
      </c>
      <c r="O2140">
        <v>212.98417870599999</v>
      </c>
    </row>
    <row r="2141" spans="1:15" hidden="1" x14ac:dyDescent="0.35">
      <c r="A2141" t="s">
        <v>1386</v>
      </c>
      <c r="B2141" t="s">
        <v>1387</v>
      </c>
      <c r="C2141">
        <v>6.7993410386743501E-8</v>
      </c>
      <c r="D2141" t="s">
        <v>1257</v>
      </c>
      <c r="E2141" t="s">
        <v>1741</v>
      </c>
      <c r="F2141" t="s">
        <v>505</v>
      </c>
      <c r="G2141" t="s">
        <v>1260</v>
      </c>
      <c r="H2141">
        <v>1876132204.02</v>
      </c>
      <c r="I2141">
        <v>1</v>
      </c>
      <c r="J2141">
        <v>142</v>
      </c>
      <c r="K2141" t="s">
        <v>1778</v>
      </c>
      <c r="L2141" s="48">
        <v>46204</v>
      </c>
      <c r="M2141" t="s">
        <v>1779</v>
      </c>
      <c r="N2141">
        <v>0.9</v>
      </c>
      <c r="O2141">
        <v>127.8</v>
      </c>
    </row>
    <row r="2142" spans="1:15" hidden="1" x14ac:dyDescent="0.35">
      <c r="A2142" t="s">
        <v>660</v>
      </c>
      <c r="B2142" t="s">
        <v>659</v>
      </c>
      <c r="C2142">
        <v>5.4383232267313057E-3</v>
      </c>
      <c r="D2142" t="s">
        <v>1253</v>
      </c>
      <c r="E2142" t="s">
        <v>1533</v>
      </c>
      <c r="F2142" t="s">
        <v>504</v>
      </c>
      <c r="G2142" t="s">
        <v>1273</v>
      </c>
      <c r="H2142">
        <v>38668920674.18</v>
      </c>
      <c r="I2142">
        <v>3.6555</v>
      </c>
      <c r="J2142">
        <v>279438.86</v>
      </c>
      <c r="K2142" t="s">
        <v>658</v>
      </c>
      <c r="L2142" s="48">
        <v>46204</v>
      </c>
      <c r="M2142" t="s">
        <v>2072</v>
      </c>
      <c r="N2142">
        <v>221.76</v>
      </c>
      <c r="O2142">
        <v>226525345.80540481</v>
      </c>
    </row>
    <row r="2143" spans="1:15" hidden="1" x14ac:dyDescent="0.35">
      <c r="A2143" t="s">
        <v>1386</v>
      </c>
      <c r="B2143" t="s">
        <v>1387</v>
      </c>
      <c r="C2143">
        <v>6.7005871314489902E-10</v>
      </c>
      <c r="D2143" t="s">
        <v>1274</v>
      </c>
      <c r="E2143" t="s">
        <v>1741</v>
      </c>
      <c r="F2143" t="s">
        <v>505</v>
      </c>
      <c r="G2143" t="s">
        <v>1260</v>
      </c>
      <c r="H2143">
        <v>14659382987.110001</v>
      </c>
      <c r="I2143">
        <v>1</v>
      </c>
      <c r="J2143">
        <v>11</v>
      </c>
      <c r="K2143" t="s">
        <v>1778</v>
      </c>
      <c r="L2143" s="48">
        <v>46204</v>
      </c>
      <c r="M2143" t="s">
        <v>1779</v>
      </c>
      <c r="N2143">
        <v>0.9</v>
      </c>
      <c r="O2143">
        <v>9.9</v>
      </c>
    </row>
    <row r="2144" spans="1:15" hidden="1" x14ac:dyDescent="0.35">
      <c r="A2144" t="s">
        <v>1869</v>
      </c>
      <c r="B2144" t="s">
        <v>1870</v>
      </c>
      <c r="C2144">
        <v>4.09311520951971E-4</v>
      </c>
      <c r="D2144" t="s">
        <v>1281</v>
      </c>
      <c r="E2144" t="s">
        <v>1829</v>
      </c>
      <c r="F2144" t="s">
        <v>504</v>
      </c>
      <c r="G2144" t="s">
        <v>1260</v>
      </c>
      <c r="H2144">
        <v>5948560410.4099998</v>
      </c>
      <c r="I2144">
        <v>3.6555</v>
      </c>
      <c r="J2144">
        <v>14651.52</v>
      </c>
      <c r="K2144" t="s">
        <v>1871</v>
      </c>
      <c r="L2144" s="48">
        <v>46204</v>
      </c>
      <c r="M2144" t="s">
        <v>1872</v>
      </c>
      <c r="N2144">
        <v>49.7</v>
      </c>
      <c r="O2144">
        <v>2661863.978592</v>
      </c>
    </row>
    <row r="2145" spans="1:15" hidden="1" x14ac:dyDescent="0.35">
      <c r="A2145" t="s">
        <v>1643</v>
      </c>
      <c r="B2145" t="s">
        <v>1644</v>
      </c>
      <c r="C2145">
        <v>3.9723178458066504E-9</v>
      </c>
      <c r="D2145" t="s">
        <v>1274</v>
      </c>
      <c r="E2145" t="s">
        <v>1533</v>
      </c>
      <c r="F2145" t="s">
        <v>504</v>
      </c>
      <c r="G2145" t="s">
        <v>1273</v>
      </c>
      <c r="H2145">
        <v>27412203298.970001</v>
      </c>
      <c r="I2145">
        <v>3.6555</v>
      </c>
      <c r="J2145">
        <v>1.6080000000000001</v>
      </c>
      <c r="K2145" t="s">
        <v>1645</v>
      </c>
      <c r="L2145" s="48">
        <v>46204</v>
      </c>
      <c r="M2145" t="s">
        <v>1646</v>
      </c>
      <c r="N2145">
        <v>20.100000000000001</v>
      </c>
      <c r="O2145">
        <v>118.14868439999999</v>
      </c>
    </row>
    <row r="2146" spans="1:15" hidden="1" x14ac:dyDescent="0.35">
      <c r="A2146" t="s">
        <v>1869</v>
      </c>
      <c r="B2146" t="s">
        <v>1870</v>
      </c>
      <c r="C2146">
        <v>2.2065662520985702E-8</v>
      </c>
      <c r="D2146" t="s">
        <v>1274</v>
      </c>
      <c r="E2146" t="s">
        <v>1829</v>
      </c>
      <c r="F2146" t="s">
        <v>504</v>
      </c>
      <c r="G2146" t="s">
        <v>1260</v>
      </c>
      <c r="H2146">
        <v>14659382987.110001</v>
      </c>
      <c r="I2146">
        <v>3.6555</v>
      </c>
      <c r="J2146">
        <v>1.929999999998254</v>
      </c>
      <c r="K2146" t="s">
        <v>1871</v>
      </c>
      <c r="L2146" s="48">
        <v>46204</v>
      </c>
      <c r="M2146" t="s">
        <v>1872</v>
      </c>
      <c r="N2146">
        <v>49.7</v>
      </c>
      <c r="O2146">
        <v>350.63921549968279</v>
      </c>
    </row>
    <row r="2147" spans="1:15" hidden="1" x14ac:dyDescent="0.35">
      <c r="A2147" t="s">
        <v>635</v>
      </c>
      <c r="B2147" t="s">
        <v>636</v>
      </c>
      <c r="C2147">
        <v>3.8823059427859708E-4</v>
      </c>
      <c r="D2147" t="s">
        <v>1274</v>
      </c>
      <c r="E2147" t="s">
        <v>1741</v>
      </c>
      <c r="F2147" t="s">
        <v>505</v>
      </c>
      <c r="G2147" t="s">
        <v>1260</v>
      </c>
      <c r="H2147">
        <v>14659382987.110001</v>
      </c>
      <c r="I2147">
        <v>1</v>
      </c>
      <c r="J2147">
        <v>4263832</v>
      </c>
      <c r="K2147" t="s">
        <v>1759</v>
      </c>
      <c r="L2147" s="48">
        <v>46204</v>
      </c>
      <c r="M2147" t="s">
        <v>1611</v>
      </c>
      <c r="N2147">
        <v>1.3452778999999999</v>
      </c>
      <c r="O2147">
        <v>5736038.9589128001</v>
      </c>
    </row>
    <row r="2148" spans="1:15" hidden="1" x14ac:dyDescent="0.35">
      <c r="A2148" t="s">
        <v>680</v>
      </c>
      <c r="B2148" t="s">
        <v>681</v>
      </c>
      <c r="C2148">
        <v>1.7637639338319041E-7</v>
      </c>
      <c r="D2148" t="s">
        <v>1253</v>
      </c>
      <c r="E2148" t="s">
        <v>1829</v>
      </c>
      <c r="F2148" t="s">
        <v>504</v>
      </c>
      <c r="G2148" t="s">
        <v>1273</v>
      </c>
      <c r="H2148">
        <v>38668920674.18</v>
      </c>
      <c r="I2148">
        <v>3.6555</v>
      </c>
      <c r="J2148">
        <v>2.0062000000000002</v>
      </c>
      <c r="K2148" t="s">
        <v>682</v>
      </c>
      <c r="L2148" s="48">
        <v>46204</v>
      </c>
      <c r="M2148" t="s">
        <v>2073</v>
      </c>
      <c r="N2148">
        <v>1015.534</v>
      </c>
      <c r="O2148">
        <v>7447.5852381293989</v>
      </c>
    </row>
    <row r="2149" spans="1:15" hidden="1" x14ac:dyDescent="0.35">
      <c r="A2149" t="s">
        <v>2074</v>
      </c>
      <c r="B2149" t="s">
        <v>2075</v>
      </c>
      <c r="C2149">
        <v>1.8991570958656191E-3</v>
      </c>
      <c r="D2149" t="s">
        <v>1253</v>
      </c>
      <c r="E2149" t="s">
        <v>1533</v>
      </c>
      <c r="F2149" t="s">
        <v>504</v>
      </c>
      <c r="G2149" t="s">
        <v>1273</v>
      </c>
      <c r="H2149">
        <v>38668920674.18</v>
      </c>
      <c r="I2149">
        <v>3.6555</v>
      </c>
      <c r="J2149">
        <v>136826.198</v>
      </c>
      <c r="K2149" t="s">
        <v>2076</v>
      </c>
      <c r="L2149" s="48">
        <v>46204</v>
      </c>
      <c r="M2149" t="s">
        <v>2077</v>
      </c>
      <c r="N2149">
        <v>158.16</v>
      </c>
      <c r="O2149">
        <v>79106597.259348243</v>
      </c>
    </row>
    <row r="2150" spans="1:15" hidden="1" x14ac:dyDescent="0.35">
      <c r="A2150" t="s">
        <v>635</v>
      </c>
      <c r="B2150" t="s">
        <v>636</v>
      </c>
      <c r="C2150">
        <v>2.7885708656079838E-4</v>
      </c>
      <c r="D2150" t="s">
        <v>1257</v>
      </c>
      <c r="E2150" t="s">
        <v>1741</v>
      </c>
      <c r="F2150" t="s">
        <v>505</v>
      </c>
      <c r="G2150" t="s">
        <v>1260</v>
      </c>
      <c r="H2150">
        <v>1876132204.02</v>
      </c>
      <c r="I2150">
        <v>1</v>
      </c>
      <c r="J2150">
        <v>389613.24</v>
      </c>
      <c r="K2150" t="s">
        <v>1759</v>
      </c>
      <c r="L2150" s="48">
        <v>46204</v>
      </c>
      <c r="M2150" t="s">
        <v>1611</v>
      </c>
      <c r="N2150">
        <v>1.3452778999999999</v>
      </c>
      <c r="O2150">
        <v>524138.08131939598</v>
      </c>
    </row>
    <row r="2151" spans="1:15" hidden="1" x14ac:dyDescent="0.35">
      <c r="A2151" t="s">
        <v>1996</v>
      </c>
      <c r="B2151" t="s">
        <v>1997</v>
      </c>
      <c r="C2151">
        <v>1.3425828309602501E-2</v>
      </c>
      <c r="D2151" t="s">
        <v>1281</v>
      </c>
      <c r="E2151" t="s">
        <v>1829</v>
      </c>
      <c r="F2151" t="s">
        <v>504</v>
      </c>
      <c r="G2151" t="s">
        <v>1260</v>
      </c>
      <c r="H2151">
        <v>5948560410.4099998</v>
      </c>
      <c r="I2151">
        <v>3.6555</v>
      </c>
      <c r="J2151">
        <v>251421.6</v>
      </c>
      <c r="K2151" t="s">
        <v>1998</v>
      </c>
      <c r="L2151" s="48">
        <v>46204</v>
      </c>
      <c r="M2151" t="s">
        <v>1544</v>
      </c>
      <c r="N2151">
        <v>94.61</v>
      </c>
      <c r="O2151">
        <v>86953369.639068007</v>
      </c>
    </row>
    <row r="2152" spans="1:15" hidden="1" x14ac:dyDescent="0.35">
      <c r="A2152" t="s">
        <v>1578</v>
      </c>
      <c r="B2152" t="s">
        <v>1579</v>
      </c>
      <c r="C2152">
        <v>1.6383063747069921E-7</v>
      </c>
      <c r="D2152" t="s">
        <v>1253</v>
      </c>
      <c r="E2152" t="s">
        <v>1533</v>
      </c>
      <c r="F2152" t="s">
        <v>504</v>
      </c>
      <c r="G2152" t="s">
        <v>1273</v>
      </c>
      <c r="H2152">
        <v>38668920674.18</v>
      </c>
      <c r="I2152">
        <v>3.6555</v>
      </c>
      <c r="J2152">
        <v>1</v>
      </c>
      <c r="K2152" t="s">
        <v>1580</v>
      </c>
      <c r="L2152" s="48">
        <v>46204</v>
      </c>
      <c r="M2152" t="s">
        <v>1573</v>
      </c>
      <c r="N2152">
        <v>1866.81</v>
      </c>
      <c r="O2152">
        <v>6824.123955</v>
      </c>
    </row>
    <row r="2153" spans="1:15" hidden="1" x14ac:dyDescent="0.35">
      <c r="A2153" t="s">
        <v>635</v>
      </c>
      <c r="B2153" t="s">
        <v>636</v>
      </c>
      <c r="C2153">
        <v>7.8758698501184699E-4</v>
      </c>
      <c r="D2153" t="s">
        <v>1281</v>
      </c>
      <c r="E2153" t="s">
        <v>1741</v>
      </c>
      <c r="F2153" t="s">
        <v>505</v>
      </c>
      <c r="G2153" t="s">
        <v>1260</v>
      </c>
      <c r="H2153">
        <v>5948560410.4099998</v>
      </c>
      <c r="I2153">
        <v>1</v>
      </c>
      <c r="J2153">
        <v>3539950.8699999969</v>
      </c>
      <c r="K2153" t="s">
        <v>1759</v>
      </c>
      <c r="L2153" s="48">
        <v>46204</v>
      </c>
      <c r="M2153" t="s">
        <v>1611</v>
      </c>
      <c r="N2153">
        <v>1.3452778999999999</v>
      </c>
      <c r="O2153">
        <v>4762217.6724967686</v>
      </c>
    </row>
    <row r="2154" spans="1:15" hidden="1" x14ac:dyDescent="0.35">
      <c r="A2154" t="s">
        <v>1942</v>
      </c>
      <c r="B2154" t="s">
        <v>1943</v>
      </c>
      <c r="C2154">
        <v>1.04902916023405E-4</v>
      </c>
      <c r="D2154" t="s">
        <v>1274</v>
      </c>
      <c r="E2154" t="s">
        <v>1829</v>
      </c>
      <c r="F2154" t="s">
        <v>504</v>
      </c>
      <c r="G2154" t="s">
        <v>1260</v>
      </c>
      <c r="H2154">
        <v>14659382987.110001</v>
      </c>
      <c r="I2154">
        <v>3.6555</v>
      </c>
      <c r="J2154">
        <v>11394.812999999311</v>
      </c>
      <c r="K2154" t="s">
        <v>1944</v>
      </c>
      <c r="L2154" s="48">
        <v>46204</v>
      </c>
      <c r="M2154" t="s">
        <v>1945</v>
      </c>
      <c r="N2154">
        <v>40.020000000000003</v>
      </c>
      <c r="O2154">
        <v>1666982.631638329</v>
      </c>
    </row>
    <row r="2155" spans="1:15" hidden="1" x14ac:dyDescent="0.35">
      <c r="A2155" t="s">
        <v>1942</v>
      </c>
      <c r="B2155" t="s">
        <v>1943</v>
      </c>
      <c r="C2155">
        <v>4.3789179223165098E-4</v>
      </c>
      <c r="D2155" t="s">
        <v>1281</v>
      </c>
      <c r="E2155" t="s">
        <v>1829</v>
      </c>
      <c r="F2155" t="s">
        <v>504</v>
      </c>
      <c r="G2155" t="s">
        <v>1260</v>
      </c>
      <c r="H2155">
        <v>5948560410.4099998</v>
      </c>
      <c r="I2155">
        <v>3.6555</v>
      </c>
      <c r="J2155">
        <v>19465.915000000001</v>
      </c>
      <c r="K2155" t="s">
        <v>1944</v>
      </c>
      <c r="L2155" s="48">
        <v>46204</v>
      </c>
      <c r="M2155" t="s">
        <v>1945</v>
      </c>
      <c r="N2155">
        <v>40.020000000000003</v>
      </c>
      <c r="O2155">
        <v>2847729.2443456501</v>
      </c>
    </row>
    <row r="2156" spans="1:15" hidden="1" x14ac:dyDescent="0.35">
      <c r="A2156" t="s">
        <v>415</v>
      </c>
      <c r="B2156" t="s">
        <v>416</v>
      </c>
      <c r="C2156">
        <v>3.6335359869440862E-3</v>
      </c>
      <c r="D2156" t="s">
        <v>1274</v>
      </c>
      <c r="E2156" t="s">
        <v>1741</v>
      </c>
      <c r="F2156" t="s">
        <v>505</v>
      </c>
      <c r="G2156" t="s">
        <v>1260</v>
      </c>
      <c r="H2156">
        <v>14659382987.110001</v>
      </c>
      <c r="I2156">
        <v>1</v>
      </c>
      <c r="J2156">
        <v>19191946</v>
      </c>
      <c r="K2156" t="s">
        <v>1760</v>
      </c>
      <c r="L2156" s="48">
        <v>46204</v>
      </c>
      <c r="M2156" t="s">
        <v>1761</v>
      </c>
      <c r="N2156">
        <v>2.8394273999999999</v>
      </c>
      <c r="O2156">
        <v>54494137.331720397</v>
      </c>
    </row>
    <row r="2157" spans="1:15" hidden="1" x14ac:dyDescent="0.35">
      <c r="A2157" t="s">
        <v>2263</v>
      </c>
      <c r="B2157" t="s">
        <v>2264</v>
      </c>
      <c r="C2157">
        <v>4.7303527281489043E-6</v>
      </c>
      <c r="D2157" t="s">
        <v>1253</v>
      </c>
      <c r="E2157" t="s">
        <v>1533</v>
      </c>
      <c r="F2157" t="s">
        <v>504</v>
      </c>
      <c r="G2157" t="s">
        <v>1273</v>
      </c>
      <c r="H2157">
        <v>38668920674.18</v>
      </c>
      <c r="I2157">
        <v>4.4023187000000004</v>
      </c>
      <c r="J2157">
        <v>2.9359999999999999</v>
      </c>
      <c r="K2157" t="s">
        <v>1649</v>
      </c>
      <c r="L2157" s="48">
        <v>46204</v>
      </c>
      <c r="M2157" t="s">
        <v>1573</v>
      </c>
      <c r="N2157">
        <v>16194.32</v>
      </c>
      <c r="O2157">
        <v>209314.94961208579</v>
      </c>
    </row>
    <row r="2158" spans="1:15" hidden="1" x14ac:dyDescent="0.35">
      <c r="A2158" t="s">
        <v>2265</v>
      </c>
      <c r="B2158" t="s">
        <v>2266</v>
      </c>
      <c r="C2158">
        <v>2.5546750168334141E-4</v>
      </c>
      <c r="D2158" t="s">
        <v>1253</v>
      </c>
      <c r="E2158" t="s">
        <v>1829</v>
      </c>
      <c r="F2158" t="s">
        <v>504</v>
      </c>
      <c r="G2158" t="s">
        <v>1273</v>
      </c>
      <c r="H2158">
        <v>38668920674.18</v>
      </c>
      <c r="I2158">
        <v>3.6555</v>
      </c>
      <c r="J2158">
        <v>108900</v>
      </c>
      <c r="K2158" t="s">
        <v>2267</v>
      </c>
      <c r="L2158" s="48">
        <v>46204</v>
      </c>
      <c r="M2158" t="s">
        <v>2091</v>
      </c>
      <c r="N2158">
        <v>26.65</v>
      </c>
      <c r="O2158">
        <v>10608937.2675</v>
      </c>
    </row>
    <row r="2159" spans="1:15" hidden="1" x14ac:dyDescent="0.35">
      <c r="A2159" t="s">
        <v>2169</v>
      </c>
      <c r="B2159" t="s">
        <v>2170</v>
      </c>
      <c r="C2159">
        <v>1.43265743222148E-7</v>
      </c>
      <c r="D2159" t="s">
        <v>1257</v>
      </c>
      <c r="E2159" t="s">
        <v>1829</v>
      </c>
      <c r="F2159" t="s">
        <v>504</v>
      </c>
      <c r="G2159" t="s">
        <v>1260</v>
      </c>
      <c r="H2159">
        <v>1876132204.02</v>
      </c>
      <c r="I2159">
        <v>3.6555</v>
      </c>
      <c r="J2159">
        <v>0.84700000111024565</v>
      </c>
      <c r="K2159" t="s">
        <v>2171</v>
      </c>
      <c r="L2159" s="48">
        <v>46204</v>
      </c>
      <c r="M2159" t="s">
        <v>2172</v>
      </c>
      <c r="N2159">
        <v>93.54</v>
      </c>
      <c r="O2159">
        <v>289.61934346963238</v>
      </c>
    </row>
    <row r="2160" spans="1:15" hidden="1" x14ac:dyDescent="0.35">
      <c r="A2160" t="s">
        <v>415</v>
      </c>
      <c r="B2160" t="s">
        <v>416</v>
      </c>
      <c r="C2160">
        <v>2.1373984805627701E-3</v>
      </c>
      <c r="D2160" t="s">
        <v>1257</v>
      </c>
      <c r="E2160" t="s">
        <v>1741</v>
      </c>
      <c r="F2160" t="s">
        <v>505</v>
      </c>
      <c r="G2160" t="s">
        <v>1260</v>
      </c>
      <c r="H2160">
        <v>1876132204.02</v>
      </c>
      <c r="I2160">
        <v>1</v>
      </c>
      <c r="J2160">
        <v>1436206</v>
      </c>
      <c r="K2160" t="s">
        <v>1760</v>
      </c>
      <c r="L2160" s="48">
        <v>46204</v>
      </c>
      <c r="M2160" t="s">
        <v>1761</v>
      </c>
      <c r="N2160">
        <v>2.8394273999999999</v>
      </c>
      <c r="O2160">
        <v>4078002.6684444002</v>
      </c>
    </row>
    <row r="2161" spans="1:15" hidden="1" x14ac:dyDescent="0.35">
      <c r="A2161" t="s">
        <v>1683</v>
      </c>
      <c r="B2161" t="s">
        <v>1684</v>
      </c>
      <c r="C2161">
        <v>1.95939087205326E-3</v>
      </c>
      <c r="D2161" t="s">
        <v>1257</v>
      </c>
      <c r="E2161" t="s">
        <v>1523</v>
      </c>
      <c r="F2161" t="s">
        <v>505</v>
      </c>
      <c r="G2161" t="s">
        <v>1273</v>
      </c>
      <c r="H2161">
        <v>7904151158.3299999</v>
      </c>
      <c r="I2161">
        <v>3.6555</v>
      </c>
      <c r="J2161">
        <v>4200</v>
      </c>
      <c r="K2161" t="s">
        <v>1441</v>
      </c>
      <c r="L2161" s="48">
        <v>46204</v>
      </c>
      <c r="M2161" t="s">
        <v>1556</v>
      </c>
      <c r="N2161">
        <v>1087.2833330000001</v>
      </c>
      <c r="O2161">
        <v>16693169.7398823</v>
      </c>
    </row>
    <row r="2162" spans="1:15" hidden="1" x14ac:dyDescent="0.35">
      <c r="A2162" t="s">
        <v>2169</v>
      </c>
      <c r="B2162" t="s">
        <v>2170</v>
      </c>
      <c r="C2162">
        <v>1.2889244491668599E-8</v>
      </c>
      <c r="D2162" t="s">
        <v>1274</v>
      </c>
      <c r="E2162" t="s">
        <v>1829</v>
      </c>
      <c r="F2162" t="s">
        <v>504</v>
      </c>
      <c r="G2162" t="s">
        <v>1260</v>
      </c>
      <c r="H2162">
        <v>14659382987.110001</v>
      </c>
      <c r="I2162">
        <v>3.6555</v>
      </c>
      <c r="J2162">
        <v>0.59899999982008012</v>
      </c>
      <c r="K2162" t="s">
        <v>2171</v>
      </c>
      <c r="L2162" s="48">
        <v>46204</v>
      </c>
      <c r="M2162" t="s">
        <v>2172</v>
      </c>
      <c r="N2162">
        <v>93.54</v>
      </c>
      <c r="O2162">
        <v>204.81934646847901</v>
      </c>
    </row>
    <row r="2163" spans="1:15" hidden="1" x14ac:dyDescent="0.35">
      <c r="A2163" t="s">
        <v>415</v>
      </c>
      <c r="B2163" t="s">
        <v>416</v>
      </c>
      <c r="C2163">
        <v>1.0893267716842609E-2</v>
      </c>
      <c r="D2163" t="s">
        <v>1281</v>
      </c>
      <c r="E2163" t="s">
        <v>1741</v>
      </c>
      <c r="F2163" t="s">
        <v>505</v>
      </c>
      <c r="G2163" t="s">
        <v>1260</v>
      </c>
      <c r="H2163">
        <v>5948560410.4099998</v>
      </c>
      <c r="I2163">
        <v>1</v>
      </c>
      <c r="J2163">
        <v>23547028</v>
      </c>
      <c r="K2163" t="s">
        <v>1760</v>
      </c>
      <c r="L2163" s="48">
        <v>46204</v>
      </c>
      <c r="M2163" t="s">
        <v>1761</v>
      </c>
      <c r="N2163">
        <v>2.8394273999999999</v>
      </c>
      <c r="O2163">
        <v>66860076.491767198</v>
      </c>
    </row>
    <row r="2164" spans="1:15" hidden="1" x14ac:dyDescent="0.35">
      <c r="A2164" t="s">
        <v>139</v>
      </c>
      <c r="B2164" t="s">
        <v>141</v>
      </c>
      <c r="C2164">
        <v>5.3415761998574429E-3</v>
      </c>
      <c r="D2164" t="s">
        <v>1253</v>
      </c>
      <c r="E2164" t="s">
        <v>1817</v>
      </c>
      <c r="F2164" t="s">
        <v>504</v>
      </c>
      <c r="G2164" t="s">
        <v>1273</v>
      </c>
      <c r="H2164">
        <v>38668920674.18</v>
      </c>
      <c r="I2164">
        <v>3.6555</v>
      </c>
      <c r="J2164">
        <v>631750</v>
      </c>
      <c r="K2164" t="s">
        <v>140</v>
      </c>
      <c r="L2164" s="48">
        <v>46204</v>
      </c>
      <c r="M2164" t="s">
        <v>2037</v>
      </c>
      <c r="N2164">
        <v>96.344999999999999</v>
      </c>
      <c r="O2164">
        <v>222495493.93312499</v>
      </c>
    </row>
    <row r="2165" spans="1:15" hidden="1" x14ac:dyDescent="0.35">
      <c r="A2165" t="s">
        <v>2169</v>
      </c>
      <c r="B2165" t="s">
        <v>2170</v>
      </c>
      <c r="C2165">
        <v>3.1389658785610898E-8</v>
      </c>
      <c r="D2165" t="s">
        <v>1281</v>
      </c>
      <c r="E2165" t="s">
        <v>1829</v>
      </c>
      <c r="F2165" t="s">
        <v>504</v>
      </c>
      <c r="G2165" t="s">
        <v>1260</v>
      </c>
      <c r="H2165">
        <v>5948560410.4099998</v>
      </c>
      <c r="I2165">
        <v>3.6555</v>
      </c>
      <c r="J2165">
        <v>0.59700000019802246</v>
      </c>
      <c r="K2165" t="s">
        <v>2171</v>
      </c>
      <c r="L2165" s="48">
        <v>46204</v>
      </c>
      <c r="M2165" t="s">
        <v>2172</v>
      </c>
      <c r="N2165">
        <v>93.54</v>
      </c>
      <c r="O2165">
        <v>204.13547565771091</v>
      </c>
    </row>
    <row r="2166" spans="1:15" hidden="1" x14ac:dyDescent="0.35">
      <c r="A2166" t="s">
        <v>2193</v>
      </c>
      <c r="B2166" t="s">
        <v>2194</v>
      </c>
      <c r="C2166">
        <v>9.5810417196468797E-5</v>
      </c>
      <c r="D2166" t="s">
        <v>1253</v>
      </c>
      <c r="E2166" t="s">
        <v>1533</v>
      </c>
      <c r="F2166" t="s">
        <v>504</v>
      </c>
      <c r="G2166" t="s">
        <v>1273</v>
      </c>
      <c r="H2166">
        <v>38668920674.18</v>
      </c>
      <c r="I2166">
        <v>4.4023187000000004</v>
      </c>
      <c r="J2166">
        <v>7142.308</v>
      </c>
      <c r="K2166" t="s">
        <v>2195</v>
      </c>
      <c r="L2166" s="48">
        <v>46204</v>
      </c>
      <c r="M2166" t="s">
        <v>1609</v>
      </c>
      <c r="N2166">
        <v>134.87</v>
      </c>
      <c r="O2166">
        <v>4240679.116301504</v>
      </c>
    </row>
    <row r="2167" spans="1:15" hidden="1" x14ac:dyDescent="0.35">
      <c r="A2167" t="s">
        <v>639</v>
      </c>
      <c r="B2167" t="s">
        <v>640</v>
      </c>
      <c r="C2167">
        <v>4.768463084951451E-3</v>
      </c>
      <c r="D2167" t="s">
        <v>1274</v>
      </c>
      <c r="E2167" t="s">
        <v>1741</v>
      </c>
      <c r="F2167" t="s">
        <v>505</v>
      </c>
      <c r="G2167" t="s">
        <v>1260</v>
      </c>
      <c r="H2167">
        <v>14659382987.110001</v>
      </c>
      <c r="I2167">
        <v>1</v>
      </c>
      <c r="J2167">
        <v>15519106</v>
      </c>
      <c r="K2167" t="s">
        <v>1625</v>
      </c>
      <c r="L2167" s="48">
        <v>46204</v>
      </c>
      <c r="M2167" t="s">
        <v>1626</v>
      </c>
      <c r="N2167">
        <v>4.5376127000000004</v>
      </c>
      <c r="O2167">
        <v>70419692.478246212</v>
      </c>
    </row>
    <row r="2168" spans="1:15" hidden="1" x14ac:dyDescent="0.35">
      <c r="A2168" t="s">
        <v>639</v>
      </c>
      <c r="B2168" t="s">
        <v>640</v>
      </c>
      <c r="C2168">
        <v>6.0135994114311308E-4</v>
      </c>
      <c r="D2168" t="s">
        <v>1257</v>
      </c>
      <c r="E2168" t="s">
        <v>1741</v>
      </c>
      <c r="F2168" t="s">
        <v>505</v>
      </c>
      <c r="G2168" t="s">
        <v>1260</v>
      </c>
      <c r="H2168">
        <v>1876132204.02</v>
      </c>
      <c r="I2168">
        <v>1</v>
      </c>
      <c r="J2168">
        <v>248980</v>
      </c>
      <c r="K2168" t="s">
        <v>1625</v>
      </c>
      <c r="L2168" s="48">
        <v>46204</v>
      </c>
      <c r="M2168" t="s">
        <v>1626</v>
      </c>
      <c r="N2168">
        <v>4.5376127000000004</v>
      </c>
      <c r="O2168">
        <v>1129774.8100459999</v>
      </c>
    </row>
    <row r="2169" spans="1:15" hidden="1" x14ac:dyDescent="0.35">
      <c r="A2169" t="s">
        <v>2093</v>
      </c>
      <c r="B2169" t="s">
        <v>2094</v>
      </c>
      <c r="C2169">
        <v>7.7993653383864997E-7</v>
      </c>
      <c r="D2169" t="s">
        <v>1257</v>
      </c>
      <c r="E2169" t="s">
        <v>1829</v>
      </c>
      <c r="F2169" t="s">
        <v>504</v>
      </c>
      <c r="G2169" t="s">
        <v>1260</v>
      </c>
      <c r="H2169">
        <v>1876132204.02</v>
      </c>
      <c r="I2169">
        <v>3.6555</v>
      </c>
      <c r="J2169">
        <v>1.568999999953917</v>
      </c>
      <c r="K2169" t="s">
        <v>2095</v>
      </c>
      <c r="L2169" s="48">
        <v>46204</v>
      </c>
      <c r="M2169" t="s">
        <v>1958</v>
      </c>
      <c r="N2169">
        <v>274.89999999999998</v>
      </c>
      <c r="O2169">
        <v>1576.683314503691</v>
      </c>
    </row>
    <row r="2170" spans="1:15" hidden="1" x14ac:dyDescent="0.35">
      <c r="A2170" t="s">
        <v>2105</v>
      </c>
      <c r="B2170" t="s">
        <v>2106</v>
      </c>
      <c r="C2170">
        <v>2.7403814824864862E-3</v>
      </c>
      <c r="D2170" t="s">
        <v>1253</v>
      </c>
      <c r="E2170" t="s">
        <v>1829</v>
      </c>
      <c r="F2170" t="s">
        <v>504</v>
      </c>
      <c r="G2170" t="s">
        <v>1273</v>
      </c>
      <c r="H2170">
        <v>38668920674.18</v>
      </c>
      <c r="I2170">
        <v>3.6555</v>
      </c>
      <c r="J2170">
        <v>602800</v>
      </c>
      <c r="K2170" t="s">
        <v>2107</v>
      </c>
      <c r="L2170" s="48">
        <v>46204</v>
      </c>
      <c r="M2170" t="s">
        <v>2104</v>
      </c>
      <c r="N2170">
        <v>51.45</v>
      </c>
      <c r="O2170">
        <v>113371896.33</v>
      </c>
    </row>
    <row r="2171" spans="1:15" hidden="1" x14ac:dyDescent="0.35">
      <c r="A2171" t="s">
        <v>2093</v>
      </c>
      <c r="B2171" t="s">
        <v>2094</v>
      </c>
      <c r="C2171">
        <v>9.4667261482424098E-8</v>
      </c>
      <c r="D2171" t="s">
        <v>1274</v>
      </c>
      <c r="E2171" t="s">
        <v>1829</v>
      </c>
      <c r="F2171" t="s">
        <v>504</v>
      </c>
      <c r="G2171" t="s">
        <v>1260</v>
      </c>
      <c r="H2171">
        <v>14659382987.110001</v>
      </c>
      <c r="I2171">
        <v>3.6555</v>
      </c>
      <c r="J2171">
        <v>1.4970000000000001</v>
      </c>
      <c r="K2171" t="s">
        <v>2095</v>
      </c>
      <c r="L2171" s="48">
        <v>46204</v>
      </c>
      <c r="M2171" t="s">
        <v>1958</v>
      </c>
      <c r="N2171">
        <v>274.89999999999998</v>
      </c>
      <c r="O2171">
        <v>1504.3307341499999</v>
      </c>
    </row>
    <row r="2172" spans="1:15" hidden="1" x14ac:dyDescent="0.35">
      <c r="A2172" t="s">
        <v>2111</v>
      </c>
      <c r="B2172" t="s">
        <v>2112</v>
      </c>
      <c r="C2172">
        <v>5.0276451059108131E-8</v>
      </c>
      <c r="D2172" t="s">
        <v>1253</v>
      </c>
      <c r="E2172" t="s">
        <v>1829</v>
      </c>
      <c r="F2172" t="s">
        <v>504</v>
      </c>
      <c r="G2172" t="s">
        <v>1273</v>
      </c>
      <c r="H2172">
        <v>38668920674.18</v>
      </c>
      <c r="I2172">
        <v>3.6555</v>
      </c>
      <c r="J2172">
        <v>3.2</v>
      </c>
      <c r="K2172" t="s">
        <v>2113</v>
      </c>
      <c r="L2172" s="48">
        <v>46204</v>
      </c>
      <c r="M2172" t="s">
        <v>2114</v>
      </c>
      <c r="N2172">
        <v>181.5017</v>
      </c>
      <c r="O2172">
        <v>2123.1342859199999</v>
      </c>
    </row>
    <row r="2173" spans="1:15" hidden="1" x14ac:dyDescent="0.35">
      <c r="A2173" t="s">
        <v>639</v>
      </c>
      <c r="B2173" t="s">
        <v>640</v>
      </c>
      <c r="C2173">
        <v>1.1155266057111739E-2</v>
      </c>
      <c r="D2173" t="s">
        <v>1281</v>
      </c>
      <c r="E2173" t="s">
        <v>1741</v>
      </c>
      <c r="F2173" t="s">
        <v>505</v>
      </c>
      <c r="G2173" t="s">
        <v>1260</v>
      </c>
      <c r="H2173">
        <v>5948560410.4099998</v>
      </c>
      <c r="I2173">
        <v>1</v>
      </c>
      <c r="J2173">
        <v>14857871</v>
      </c>
      <c r="K2173" t="s">
        <v>1625</v>
      </c>
      <c r="L2173" s="48">
        <v>46204</v>
      </c>
      <c r="M2173" t="s">
        <v>1626</v>
      </c>
      <c r="N2173">
        <v>4.5376127000000004</v>
      </c>
      <c r="O2173">
        <v>67419264.144561708</v>
      </c>
    </row>
    <row r="2174" spans="1:15" hidden="1" x14ac:dyDescent="0.35">
      <c r="A2174" t="s">
        <v>2093</v>
      </c>
      <c r="B2174" t="s">
        <v>2094</v>
      </c>
      <c r="C2174">
        <v>3.6606204245532799E-7</v>
      </c>
      <c r="D2174" t="s">
        <v>1281</v>
      </c>
      <c r="E2174" t="s">
        <v>1829</v>
      </c>
      <c r="F2174" t="s">
        <v>504</v>
      </c>
      <c r="G2174" t="s">
        <v>1260</v>
      </c>
      <c r="H2174">
        <v>5948560410.4099998</v>
      </c>
      <c r="I2174">
        <v>3.6555</v>
      </c>
      <c r="J2174">
        <v>2.3690000000000011</v>
      </c>
      <c r="K2174" t="s">
        <v>2095</v>
      </c>
      <c r="L2174" s="48">
        <v>46204</v>
      </c>
      <c r="M2174" t="s">
        <v>1958</v>
      </c>
      <c r="N2174">
        <v>274.89999999999998</v>
      </c>
      <c r="O2174">
        <v>2380.6008745499998</v>
      </c>
    </row>
    <row r="2175" spans="1:15" hidden="1" x14ac:dyDescent="0.35">
      <c r="A2175" t="s">
        <v>2268</v>
      </c>
      <c r="B2175" t="s">
        <v>2269</v>
      </c>
      <c r="C2175">
        <v>4.9712192278143731E-4</v>
      </c>
      <c r="D2175" t="s">
        <v>1253</v>
      </c>
      <c r="E2175" t="s">
        <v>1829</v>
      </c>
      <c r="F2175" t="s">
        <v>504</v>
      </c>
      <c r="G2175" t="s">
        <v>1273</v>
      </c>
      <c r="H2175">
        <v>38668920674.18</v>
      </c>
      <c r="I2175">
        <v>3.6555</v>
      </c>
      <c r="J2175">
        <v>102600</v>
      </c>
      <c r="K2175" t="s">
        <v>2270</v>
      </c>
      <c r="L2175" s="48">
        <v>46204</v>
      </c>
      <c r="M2175" t="s">
        <v>2127</v>
      </c>
      <c r="N2175">
        <v>56.6</v>
      </c>
      <c r="O2175">
        <v>21228073.379999999</v>
      </c>
    </row>
    <row r="2176" spans="1:15" hidden="1" x14ac:dyDescent="0.35">
      <c r="A2176" t="s">
        <v>1845</v>
      </c>
      <c r="B2176" t="s">
        <v>1846</v>
      </c>
      <c r="C2176">
        <v>1.40619495031087E-7</v>
      </c>
      <c r="D2176" t="s">
        <v>1257</v>
      </c>
      <c r="E2176" t="s">
        <v>1829</v>
      </c>
      <c r="F2176" t="s">
        <v>504</v>
      </c>
      <c r="G2176" t="s">
        <v>1260</v>
      </c>
      <c r="H2176">
        <v>1876132204.02</v>
      </c>
      <c r="I2176">
        <v>3.6555</v>
      </c>
      <c r="J2176">
        <v>0.8720000008839861</v>
      </c>
      <c r="K2176" t="s">
        <v>1847</v>
      </c>
      <c r="L2176" s="48">
        <v>46204</v>
      </c>
      <c r="M2176" t="s">
        <v>1848</v>
      </c>
      <c r="N2176">
        <v>89.18</v>
      </c>
      <c r="O2176">
        <v>284.26981156817732</v>
      </c>
    </row>
    <row r="2177" spans="1:15" hidden="1" x14ac:dyDescent="0.35">
      <c r="A2177" t="s">
        <v>1845</v>
      </c>
      <c r="B2177" t="s">
        <v>1846</v>
      </c>
      <c r="C2177">
        <v>2.18074058343805E-8</v>
      </c>
      <c r="D2177" t="s">
        <v>1274</v>
      </c>
      <c r="E2177" t="s">
        <v>1829</v>
      </c>
      <c r="F2177" t="s">
        <v>504</v>
      </c>
      <c r="G2177" t="s">
        <v>1260</v>
      </c>
      <c r="H2177">
        <v>14659382987.110001</v>
      </c>
      <c r="I2177">
        <v>3.6555</v>
      </c>
      <c r="J2177">
        <v>1.0629999984998899</v>
      </c>
      <c r="K2177" t="s">
        <v>1847</v>
      </c>
      <c r="L2177" s="48">
        <v>46204</v>
      </c>
      <c r="M2177" t="s">
        <v>1848</v>
      </c>
      <c r="N2177">
        <v>89.18</v>
      </c>
      <c r="O2177">
        <v>346.53533138096799</v>
      </c>
    </row>
    <row r="2178" spans="1:15" hidden="1" x14ac:dyDescent="0.35">
      <c r="A2178" t="s">
        <v>2124</v>
      </c>
      <c r="B2178" t="s">
        <v>2125</v>
      </c>
      <c r="C2178">
        <v>1.559818642993361E-2</v>
      </c>
      <c r="D2178" t="s">
        <v>1253</v>
      </c>
      <c r="E2178" t="s">
        <v>1829</v>
      </c>
      <c r="F2178" t="s">
        <v>504</v>
      </c>
      <c r="G2178" t="s">
        <v>1273</v>
      </c>
      <c r="H2178">
        <v>38668920674.18</v>
      </c>
      <c r="I2178">
        <v>3.6555</v>
      </c>
      <c r="J2178">
        <v>2886600</v>
      </c>
      <c r="K2178" t="s">
        <v>2126</v>
      </c>
      <c r="L2178" s="48">
        <v>46204</v>
      </c>
      <c r="M2178" t="s">
        <v>2127</v>
      </c>
      <c r="N2178">
        <v>79.989999999999995</v>
      </c>
      <c r="O2178">
        <v>844051784.33700001</v>
      </c>
    </row>
    <row r="2179" spans="1:15" hidden="1" x14ac:dyDescent="0.35">
      <c r="A2179" t="s">
        <v>1845</v>
      </c>
      <c r="B2179" t="s">
        <v>1846</v>
      </c>
      <c r="C2179">
        <v>5.3837718519944502E-8</v>
      </c>
      <c r="D2179" t="s">
        <v>1281</v>
      </c>
      <c r="E2179" t="s">
        <v>1829</v>
      </c>
      <c r="F2179" t="s">
        <v>504</v>
      </c>
      <c r="G2179" t="s">
        <v>1260</v>
      </c>
      <c r="H2179">
        <v>5948560410.4099998</v>
      </c>
      <c r="I2179">
        <v>3.6555</v>
      </c>
      <c r="J2179">
        <v>1.074000000400702</v>
      </c>
      <c r="K2179" t="s">
        <v>1847</v>
      </c>
      <c r="L2179" s="48">
        <v>46204</v>
      </c>
      <c r="M2179" t="s">
        <v>1848</v>
      </c>
      <c r="N2179">
        <v>89.18</v>
      </c>
      <c r="O2179">
        <v>350.1213043906277</v>
      </c>
    </row>
    <row r="2180" spans="1:15" hidden="1" x14ac:dyDescent="0.35">
      <c r="A2180" t="s">
        <v>2111</v>
      </c>
      <c r="B2180" t="s">
        <v>2112</v>
      </c>
      <c r="C2180">
        <v>1.20386448444132E-7</v>
      </c>
      <c r="D2180" t="s">
        <v>1281</v>
      </c>
      <c r="E2180" t="s">
        <v>1829</v>
      </c>
      <c r="F2180" t="s">
        <v>504</v>
      </c>
      <c r="G2180" t="s">
        <v>1260</v>
      </c>
      <c r="H2180">
        <v>5948560410.4099998</v>
      </c>
      <c r="I2180">
        <v>3.6555</v>
      </c>
      <c r="J2180">
        <v>1.17999999996071</v>
      </c>
      <c r="K2180" t="s">
        <v>2113</v>
      </c>
      <c r="L2180" s="48">
        <v>46204</v>
      </c>
      <c r="M2180" t="s">
        <v>2114</v>
      </c>
      <c r="N2180">
        <v>181.5017</v>
      </c>
      <c r="O2180">
        <v>782.90576790693194</v>
      </c>
    </row>
    <row r="2181" spans="1:15" hidden="1" x14ac:dyDescent="0.35">
      <c r="A2181" t="s">
        <v>2135</v>
      </c>
      <c r="B2181" t="s">
        <v>2136</v>
      </c>
      <c r="C2181">
        <v>5.3928741821529054E-3</v>
      </c>
      <c r="D2181" t="s">
        <v>1253</v>
      </c>
      <c r="E2181" t="s">
        <v>1829</v>
      </c>
      <c r="F2181" t="s">
        <v>504</v>
      </c>
      <c r="G2181" t="s">
        <v>1273</v>
      </c>
      <c r="H2181">
        <v>38668920674.18</v>
      </c>
      <c r="I2181">
        <v>5.0888216000000002</v>
      </c>
      <c r="J2181">
        <v>2216718.173</v>
      </c>
      <c r="K2181" t="s">
        <v>2137</v>
      </c>
      <c r="L2181" s="48">
        <v>46204</v>
      </c>
      <c r="M2181" t="s">
        <v>2138</v>
      </c>
      <c r="N2181">
        <v>20.93</v>
      </c>
      <c r="O2181">
        <v>236100515.88498241</v>
      </c>
    </row>
    <row r="2182" spans="1:15" hidden="1" x14ac:dyDescent="0.35">
      <c r="A2182" t="s">
        <v>2111</v>
      </c>
      <c r="B2182" t="s">
        <v>2112</v>
      </c>
      <c r="C2182">
        <v>5.8871226474279202E-8</v>
      </c>
      <c r="D2182" t="s">
        <v>1274</v>
      </c>
      <c r="E2182" t="s">
        <v>1829</v>
      </c>
      <c r="F2182" t="s">
        <v>504</v>
      </c>
      <c r="G2182" t="s">
        <v>1260</v>
      </c>
      <c r="H2182">
        <v>14659382987.110001</v>
      </c>
      <c r="I2182">
        <v>3.6555</v>
      </c>
      <c r="J2182">
        <v>1.4099999997960311</v>
      </c>
      <c r="K2182" t="s">
        <v>2113</v>
      </c>
      <c r="L2182" s="48">
        <v>46204</v>
      </c>
      <c r="M2182" t="s">
        <v>2114</v>
      </c>
      <c r="N2182">
        <v>181.5017</v>
      </c>
      <c r="O2182">
        <v>935.50604459817055</v>
      </c>
    </row>
    <row r="2183" spans="1:15" hidden="1" x14ac:dyDescent="0.35">
      <c r="A2183" t="s">
        <v>2111</v>
      </c>
      <c r="B2183" t="s">
        <v>2112</v>
      </c>
      <c r="C2183">
        <v>3.7086916050484901E-7</v>
      </c>
      <c r="D2183" t="s">
        <v>1257</v>
      </c>
      <c r="E2183" t="s">
        <v>1829</v>
      </c>
      <c r="F2183" t="s">
        <v>504</v>
      </c>
      <c r="G2183" t="s">
        <v>1260</v>
      </c>
      <c r="H2183">
        <v>1876132204.02</v>
      </c>
      <c r="I2183">
        <v>3.6555</v>
      </c>
      <c r="J2183">
        <v>1.1299999999090771</v>
      </c>
      <c r="K2183" t="s">
        <v>2113</v>
      </c>
      <c r="L2183" s="48">
        <v>46204</v>
      </c>
      <c r="M2183" t="s">
        <v>2114</v>
      </c>
      <c r="N2183">
        <v>181.5017</v>
      </c>
      <c r="O2183">
        <v>749.73179465517455</v>
      </c>
    </row>
    <row r="2184" spans="1:15" hidden="1" x14ac:dyDescent="0.35">
      <c r="A2184" t="s">
        <v>2271</v>
      </c>
      <c r="B2184" t="s">
        <v>2272</v>
      </c>
      <c r="C2184">
        <v>8.501978775004689E-4</v>
      </c>
      <c r="D2184" t="s">
        <v>1253</v>
      </c>
      <c r="E2184" t="s">
        <v>1829</v>
      </c>
      <c r="F2184" t="s">
        <v>504</v>
      </c>
      <c r="G2184" t="s">
        <v>1273</v>
      </c>
      <c r="H2184">
        <v>38668920674.18</v>
      </c>
      <c r="I2184">
        <v>3.6555</v>
      </c>
      <c r="J2184">
        <v>72500</v>
      </c>
      <c r="K2184" t="s">
        <v>2273</v>
      </c>
      <c r="L2184" s="48">
        <v>46204</v>
      </c>
      <c r="M2184" t="s">
        <v>2274</v>
      </c>
      <c r="N2184">
        <v>133.19</v>
      </c>
      <c r="O2184">
        <v>35298513.262500003</v>
      </c>
    </row>
    <row r="2185" spans="1:15" hidden="1" x14ac:dyDescent="0.35">
      <c r="A2185" t="s">
        <v>1901</v>
      </c>
      <c r="B2185" t="s">
        <v>1902</v>
      </c>
      <c r="C2185">
        <v>7.4772278760040637E-4</v>
      </c>
      <c r="D2185" t="s">
        <v>1281</v>
      </c>
      <c r="E2185" t="s">
        <v>1829</v>
      </c>
      <c r="F2185" t="s">
        <v>504</v>
      </c>
      <c r="G2185" t="s">
        <v>1260</v>
      </c>
      <c r="H2185">
        <v>5948560410.4099998</v>
      </c>
      <c r="I2185">
        <v>3.6555</v>
      </c>
      <c r="J2185">
        <v>745.15000000000009</v>
      </c>
      <c r="K2185" t="s">
        <v>1903</v>
      </c>
      <c r="L2185" s="48">
        <v>46204</v>
      </c>
      <c r="M2185" t="s">
        <v>1904</v>
      </c>
      <c r="N2185">
        <v>1785.18</v>
      </c>
      <c r="O2185">
        <v>4862644.3488735007</v>
      </c>
    </row>
    <row r="2186" spans="1:15" hidden="1" x14ac:dyDescent="0.35">
      <c r="A2186" t="s">
        <v>1901</v>
      </c>
      <c r="B2186" t="s">
        <v>1902</v>
      </c>
      <c r="C2186">
        <v>1.007503507469776E-4</v>
      </c>
      <c r="D2186" t="s">
        <v>1274</v>
      </c>
      <c r="E2186" t="s">
        <v>1829</v>
      </c>
      <c r="F2186" t="s">
        <v>504</v>
      </c>
      <c r="G2186" t="s">
        <v>1260</v>
      </c>
      <c r="H2186">
        <v>14659382987.110001</v>
      </c>
      <c r="I2186">
        <v>3.6555</v>
      </c>
      <c r="J2186">
        <v>245.33600000000001</v>
      </c>
      <c r="K2186" t="s">
        <v>1903</v>
      </c>
      <c r="L2186" s="48">
        <v>46204</v>
      </c>
      <c r="M2186" t="s">
        <v>1904</v>
      </c>
      <c r="N2186">
        <v>1785.18</v>
      </c>
      <c r="O2186">
        <v>1600995.38881464</v>
      </c>
    </row>
    <row r="2187" spans="1:15" hidden="1" x14ac:dyDescent="0.35">
      <c r="A2187" t="s">
        <v>1901</v>
      </c>
      <c r="B2187" t="s">
        <v>1902</v>
      </c>
      <c r="C2187">
        <v>2.964663922137806E-5</v>
      </c>
      <c r="D2187" t="s">
        <v>1257</v>
      </c>
      <c r="E2187" t="s">
        <v>1829</v>
      </c>
      <c r="F2187" t="s">
        <v>504</v>
      </c>
      <c r="G2187" t="s">
        <v>1260</v>
      </c>
      <c r="H2187">
        <v>1876132204.02</v>
      </c>
      <c r="I2187">
        <v>3.6555</v>
      </c>
      <c r="J2187">
        <v>9.1840000000000011</v>
      </c>
      <c r="K2187" t="s">
        <v>1903</v>
      </c>
      <c r="L2187" s="48">
        <v>46204</v>
      </c>
      <c r="M2187" t="s">
        <v>1904</v>
      </c>
      <c r="N2187">
        <v>1785.18</v>
      </c>
      <c r="O2187">
        <v>59932.262900160007</v>
      </c>
    </row>
    <row r="2188" spans="1:15" hidden="1" x14ac:dyDescent="0.35">
      <c r="A2188" t="s">
        <v>2155</v>
      </c>
      <c r="B2188" t="s">
        <v>2156</v>
      </c>
      <c r="C2188">
        <v>6.8764030341636389E-10</v>
      </c>
      <c r="D2188" t="s">
        <v>1253</v>
      </c>
      <c r="E2188" t="s">
        <v>1829</v>
      </c>
      <c r="F2188" t="s">
        <v>504</v>
      </c>
      <c r="G2188" t="s">
        <v>1273</v>
      </c>
      <c r="H2188">
        <v>38668920674.18</v>
      </c>
      <c r="I2188">
        <v>5.0888216000000002</v>
      </c>
      <c r="J2188">
        <v>3.2120000000000002</v>
      </c>
      <c r="K2188" t="s">
        <v>2157</v>
      </c>
      <c r="L2188" s="48">
        <v>46204</v>
      </c>
      <c r="M2188" t="s">
        <v>2158</v>
      </c>
      <c r="N2188">
        <v>1.847059</v>
      </c>
      <c r="O2188">
        <v>30.190724198986171</v>
      </c>
    </row>
    <row r="2189" spans="1:15" hidden="1" x14ac:dyDescent="0.35">
      <c r="A2189" t="s">
        <v>145</v>
      </c>
      <c r="B2189" t="s">
        <v>147</v>
      </c>
      <c r="C2189">
        <v>1.1955462642813049E-2</v>
      </c>
      <c r="D2189" t="s">
        <v>1253</v>
      </c>
      <c r="E2189" t="s">
        <v>1533</v>
      </c>
      <c r="F2189" t="s">
        <v>504</v>
      </c>
      <c r="G2189" t="s">
        <v>1273</v>
      </c>
      <c r="H2189">
        <v>38668920674.18</v>
      </c>
      <c r="I2189">
        <v>3.6555</v>
      </c>
      <c r="J2189">
        <v>8849605.8100000005</v>
      </c>
      <c r="K2189" t="s">
        <v>146</v>
      </c>
      <c r="L2189" s="48">
        <v>46204</v>
      </c>
      <c r="M2189" t="s">
        <v>1671</v>
      </c>
      <c r="N2189">
        <v>15.427</v>
      </c>
      <c r="O2189">
        <v>499059347.01124531</v>
      </c>
    </row>
    <row r="2190" spans="1:15" hidden="1" x14ac:dyDescent="0.35">
      <c r="A2190" t="s">
        <v>2088</v>
      </c>
      <c r="B2190" t="s">
        <v>2089</v>
      </c>
      <c r="C2190">
        <v>1.1186397021268999E-2</v>
      </c>
      <c r="D2190" t="s">
        <v>1274</v>
      </c>
      <c r="E2190" t="s">
        <v>1829</v>
      </c>
      <c r="F2190" t="s">
        <v>504</v>
      </c>
      <c r="G2190" t="s">
        <v>1260</v>
      </c>
      <c r="H2190">
        <v>14659382987.110001</v>
      </c>
      <c r="I2190">
        <v>3.6555</v>
      </c>
      <c r="J2190">
        <v>1799706.19</v>
      </c>
      <c r="K2190" t="s">
        <v>2090</v>
      </c>
      <c r="L2190" s="48">
        <v>46204</v>
      </c>
      <c r="M2190" t="s">
        <v>2091</v>
      </c>
      <c r="N2190">
        <v>26.44</v>
      </c>
      <c r="O2190">
        <v>173944158.84628981</v>
      </c>
    </row>
    <row r="2191" spans="1:15" hidden="1" x14ac:dyDescent="0.35">
      <c r="A2191" t="s">
        <v>1683</v>
      </c>
      <c r="B2191" t="s">
        <v>1684</v>
      </c>
      <c r="C2191">
        <v>8.9342674580464103E-4</v>
      </c>
      <c r="D2191" t="s">
        <v>1274</v>
      </c>
      <c r="E2191" t="s">
        <v>1523</v>
      </c>
      <c r="F2191" t="s">
        <v>505</v>
      </c>
      <c r="G2191" t="s">
        <v>1273</v>
      </c>
      <c r="H2191">
        <v>27412203298.970001</v>
      </c>
      <c r="I2191">
        <v>3.6555</v>
      </c>
      <c r="J2191">
        <v>6700</v>
      </c>
      <c r="K2191" t="s">
        <v>1441</v>
      </c>
      <c r="L2191" s="48">
        <v>46204</v>
      </c>
      <c r="M2191" t="s">
        <v>1556</v>
      </c>
      <c r="N2191">
        <v>1087.2833330000001</v>
      </c>
      <c r="O2191">
        <v>26629580.29933605</v>
      </c>
    </row>
    <row r="2192" spans="1:15" hidden="1" x14ac:dyDescent="0.35">
      <c r="A2192" t="s">
        <v>2088</v>
      </c>
      <c r="B2192" t="s">
        <v>2089</v>
      </c>
      <c r="C2192">
        <v>3.2411166192768901E-4</v>
      </c>
      <c r="D2192" t="s">
        <v>1281</v>
      </c>
      <c r="E2192" t="s">
        <v>1829</v>
      </c>
      <c r="F2192" t="s">
        <v>504</v>
      </c>
      <c r="G2192" t="s">
        <v>1260</v>
      </c>
      <c r="H2192">
        <v>5948560410.4099998</v>
      </c>
      <c r="I2192">
        <v>3.6555</v>
      </c>
      <c r="J2192">
        <v>21340</v>
      </c>
      <c r="K2192" t="s">
        <v>2090</v>
      </c>
      <c r="L2192" s="48">
        <v>46204</v>
      </c>
      <c r="M2192" t="s">
        <v>2091</v>
      </c>
      <c r="N2192">
        <v>26.44</v>
      </c>
      <c r="O2192">
        <v>2062541.3027999999</v>
      </c>
    </row>
    <row r="2193" spans="1:15" hidden="1" x14ac:dyDescent="0.35">
      <c r="A2193" t="s">
        <v>1417</v>
      </c>
      <c r="B2193" t="s">
        <v>1418</v>
      </c>
      <c r="C2193">
        <v>6.9583405739891398E-9</v>
      </c>
      <c r="D2193" t="s">
        <v>1274</v>
      </c>
      <c r="E2193" t="s">
        <v>1829</v>
      </c>
      <c r="F2193" t="s">
        <v>504</v>
      </c>
      <c r="G2193" t="s">
        <v>1260</v>
      </c>
      <c r="H2193">
        <v>14659382987.110001</v>
      </c>
      <c r="I2193">
        <v>3.6555</v>
      </c>
      <c r="J2193">
        <v>0.83999999999650754</v>
      </c>
      <c r="K2193" t="s">
        <v>2001</v>
      </c>
      <c r="L2193" s="48">
        <v>46204</v>
      </c>
      <c r="M2193" t="s">
        <v>2002</v>
      </c>
      <c r="N2193">
        <v>36.01</v>
      </c>
      <c r="O2193">
        <v>110.57302619954029</v>
      </c>
    </row>
    <row r="2194" spans="1:15" hidden="1" x14ac:dyDescent="0.35">
      <c r="A2194" t="s">
        <v>1417</v>
      </c>
      <c r="B2194" t="s">
        <v>1418</v>
      </c>
      <c r="C2194">
        <v>2.2062997577671199E-8</v>
      </c>
      <c r="D2194" t="s">
        <v>1281</v>
      </c>
      <c r="E2194" t="s">
        <v>1829</v>
      </c>
      <c r="F2194" t="s">
        <v>504</v>
      </c>
      <c r="G2194" t="s">
        <v>1260</v>
      </c>
      <c r="H2194">
        <v>5948560410.4099998</v>
      </c>
      <c r="I2194">
        <v>3.6555</v>
      </c>
      <c r="J2194">
        <v>1.090000000043801</v>
      </c>
      <c r="K2194" t="s">
        <v>2001</v>
      </c>
      <c r="L2194" s="48">
        <v>46204</v>
      </c>
      <c r="M2194" t="s">
        <v>2002</v>
      </c>
      <c r="N2194">
        <v>36.01</v>
      </c>
      <c r="O2194">
        <v>143.48166495576581</v>
      </c>
    </row>
    <row r="2195" spans="1:15" hidden="1" x14ac:dyDescent="0.35">
      <c r="A2195" t="s">
        <v>678</v>
      </c>
      <c r="B2195" t="s">
        <v>679</v>
      </c>
      <c r="C2195">
        <v>5.3338550858783654E-3</v>
      </c>
      <c r="D2195" t="s">
        <v>1253</v>
      </c>
      <c r="E2195" t="s">
        <v>1533</v>
      </c>
      <c r="F2195" t="s">
        <v>504</v>
      </c>
      <c r="G2195" t="s">
        <v>1273</v>
      </c>
      <c r="H2195">
        <v>38668920674.18</v>
      </c>
      <c r="I2195">
        <v>3.6555</v>
      </c>
      <c r="J2195">
        <v>5643914.307</v>
      </c>
      <c r="K2195" t="s">
        <v>525</v>
      </c>
      <c r="L2195" s="48">
        <v>46204</v>
      </c>
      <c r="M2195" t="s">
        <v>2275</v>
      </c>
      <c r="N2195">
        <v>10.57</v>
      </c>
      <c r="O2195">
        <v>218073144.87945089</v>
      </c>
    </row>
    <row r="2196" spans="1:15" hidden="1" x14ac:dyDescent="0.35">
      <c r="A2196" t="s">
        <v>2276</v>
      </c>
      <c r="B2196" t="s">
        <v>2277</v>
      </c>
      <c r="C2196">
        <v>5.2603728777876601E-10</v>
      </c>
      <c r="D2196" t="s">
        <v>1253</v>
      </c>
      <c r="E2196" t="s">
        <v>1829</v>
      </c>
      <c r="F2196" t="s">
        <v>504</v>
      </c>
      <c r="G2196" t="s">
        <v>1273</v>
      </c>
      <c r="H2196">
        <v>38668920674.18</v>
      </c>
      <c r="I2196">
        <v>4.4023187000000004</v>
      </c>
      <c r="J2196">
        <v>3.4119999999999999</v>
      </c>
      <c r="K2196" t="s">
        <v>2278</v>
      </c>
      <c r="L2196" s="48">
        <v>46204</v>
      </c>
      <c r="M2196" t="s">
        <v>2279</v>
      </c>
      <c r="N2196">
        <v>1.575</v>
      </c>
      <c r="O2196">
        <v>23.657620461930001</v>
      </c>
    </row>
    <row r="2197" spans="1:15" hidden="1" x14ac:dyDescent="0.35">
      <c r="A2197" t="s">
        <v>2024</v>
      </c>
      <c r="B2197" t="s">
        <v>2025</v>
      </c>
      <c r="C2197">
        <v>7.1330610490800503E-8</v>
      </c>
      <c r="D2197" t="s">
        <v>1274</v>
      </c>
      <c r="E2197" t="s">
        <v>1829</v>
      </c>
      <c r="F2197" t="s">
        <v>504</v>
      </c>
      <c r="G2197" t="s">
        <v>1260</v>
      </c>
      <c r="H2197">
        <v>14659382987.110001</v>
      </c>
      <c r="I2197">
        <v>3.6555</v>
      </c>
      <c r="J2197">
        <v>1.6732999998519009</v>
      </c>
      <c r="K2197" t="s">
        <v>2026</v>
      </c>
      <c r="L2197" s="48">
        <v>46204</v>
      </c>
      <c r="M2197" t="s">
        <v>2023</v>
      </c>
      <c r="N2197">
        <v>184.38</v>
      </c>
      <c r="O2197">
        <v>1127.8060237971811</v>
      </c>
    </row>
    <row r="2198" spans="1:15" hidden="1" x14ac:dyDescent="0.35">
      <c r="A2198" t="s">
        <v>2024</v>
      </c>
      <c r="B2198" t="s">
        <v>2025</v>
      </c>
      <c r="C2198">
        <v>1.6882625757194279E-4</v>
      </c>
      <c r="D2198" t="s">
        <v>1281</v>
      </c>
      <c r="E2198" t="s">
        <v>1829</v>
      </c>
      <c r="F2198" t="s">
        <v>504</v>
      </c>
      <c r="G2198" t="s">
        <v>1260</v>
      </c>
      <c r="H2198">
        <v>5948560410.4099998</v>
      </c>
      <c r="I2198">
        <v>3.6555</v>
      </c>
      <c r="J2198">
        <v>1620.7880999999879</v>
      </c>
      <c r="K2198" t="s">
        <v>2026</v>
      </c>
      <c r="L2198" s="48">
        <v>46204</v>
      </c>
      <c r="M2198" t="s">
        <v>2023</v>
      </c>
      <c r="N2198">
        <v>184.38</v>
      </c>
      <c r="O2198">
        <v>1092412.9460590209</v>
      </c>
    </row>
    <row r="2199" spans="1:15" hidden="1" x14ac:dyDescent="0.35">
      <c r="A2199" t="s">
        <v>678</v>
      </c>
      <c r="B2199" t="s">
        <v>679</v>
      </c>
      <c r="C2199">
        <v>2.5753131074919899E-2</v>
      </c>
      <c r="D2199" t="s">
        <v>1257</v>
      </c>
      <c r="E2199" t="s">
        <v>1533</v>
      </c>
      <c r="F2199" t="s">
        <v>504</v>
      </c>
      <c r="G2199" t="s">
        <v>1273</v>
      </c>
      <c r="H2199">
        <v>7904151158.3299999</v>
      </c>
      <c r="I2199">
        <v>3.6555</v>
      </c>
      <c r="J2199">
        <v>5569452.6919999998</v>
      </c>
      <c r="K2199" t="s">
        <v>525</v>
      </c>
      <c r="L2199" s="48">
        <v>46204</v>
      </c>
      <c r="M2199" t="s">
        <v>2275</v>
      </c>
      <c r="N2199">
        <v>10.57</v>
      </c>
      <c r="O2199">
        <v>215196049.71595541</v>
      </c>
    </row>
    <row r="2200" spans="1:15" hidden="1" x14ac:dyDescent="0.35">
      <c r="A2200" t="s">
        <v>2024</v>
      </c>
      <c r="B2200" t="s">
        <v>2025</v>
      </c>
      <c r="C2200">
        <v>1.1327863442200299E-6</v>
      </c>
      <c r="D2200" t="s">
        <v>1257</v>
      </c>
      <c r="E2200" t="s">
        <v>1829</v>
      </c>
      <c r="F2200" t="s">
        <v>504</v>
      </c>
      <c r="G2200" t="s">
        <v>1260</v>
      </c>
      <c r="H2200">
        <v>1876132204.02</v>
      </c>
      <c r="I2200">
        <v>3.6555</v>
      </c>
      <c r="J2200">
        <v>3.380551591707984</v>
      </c>
      <c r="K2200" t="s">
        <v>2026</v>
      </c>
      <c r="L2200" s="48">
        <v>46204</v>
      </c>
      <c r="M2200" t="s">
        <v>2023</v>
      </c>
      <c r="N2200">
        <v>184.38</v>
      </c>
      <c r="O2200">
        <v>2278.495457612416</v>
      </c>
    </row>
    <row r="2201" spans="1:15" hidden="1" x14ac:dyDescent="0.35">
      <c r="A2201" t="s">
        <v>1949</v>
      </c>
      <c r="B2201" t="s">
        <v>1950</v>
      </c>
      <c r="C2201">
        <v>5.2148288113615101E-8</v>
      </c>
      <c r="D2201" t="s">
        <v>1281</v>
      </c>
      <c r="E2201" t="s">
        <v>1829</v>
      </c>
      <c r="F2201" t="s">
        <v>504</v>
      </c>
      <c r="G2201" t="s">
        <v>1260</v>
      </c>
      <c r="H2201">
        <v>5948560410.4099998</v>
      </c>
      <c r="I2201">
        <v>3.6555</v>
      </c>
      <c r="J2201">
        <v>0.27199999998000002</v>
      </c>
      <c r="K2201" t="s">
        <v>1951</v>
      </c>
      <c r="L2201" s="48">
        <v>46204</v>
      </c>
      <c r="M2201" t="s">
        <v>1945</v>
      </c>
      <c r="N2201">
        <v>341.08</v>
      </c>
      <c r="O2201">
        <v>339.13447965506373</v>
      </c>
    </row>
    <row r="2202" spans="1:15" hidden="1" x14ac:dyDescent="0.35">
      <c r="A2202" t="s">
        <v>2165</v>
      </c>
      <c r="B2202" t="s">
        <v>2166</v>
      </c>
      <c r="C2202">
        <v>8.5503855270080625E-10</v>
      </c>
      <c r="D2202" t="s">
        <v>1253</v>
      </c>
      <c r="E2202" t="s">
        <v>1829</v>
      </c>
      <c r="F2202" t="s">
        <v>504</v>
      </c>
      <c r="G2202" t="s">
        <v>1273</v>
      </c>
      <c r="H2202">
        <v>38668920674.18</v>
      </c>
      <c r="I2202">
        <v>3.4214700000000001E-2</v>
      </c>
      <c r="J2202">
        <v>3.4670000000000001</v>
      </c>
      <c r="K2202" t="s">
        <v>2167</v>
      </c>
      <c r="L2202" s="48">
        <v>46204</v>
      </c>
      <c r="M2202" t="s">
        <v>2168</v>
      </c>
      <c r="N2202">
        <v>464.90449999999998</v>
      </c>
      <c r="O2202">
        <v>55.148071242652051</v>
      </c>
    </row>
    <row r="2203" spans="1:15" hidden="1" x14ac:dyDescent="0.35">
      <c r="A2203" t="s">
        <v>1949</v>
      </c>
      <c r="B2203" t="s">
        <v>1950</v>
      </c>
      <c r="C2203">
        <v>4.5351052085023397E-8</v>
      </c>
      <c r="D2203" t="s">
        <v>1274</v>
      </c>
      <c r="E2203" t="s">
        <v>1829</v>
      </c>
      <c r="F2203" t="s">
        <v>504</v>
      </c>
      <c r="G2203" t="s">
        <v>1260</v>
      </c>
      <c r="H2203">
        <v>14659382987.110001</v>
      </c>
      <c r="I2203">
        <v>3.6555</v>
      </c>
      <c r="J2203">
        <v>0.57799999989999995</v>
      </c>
      <c r="K2203" t="s">
        <v>1951</v>
      </c>
      <c r="L2203" s="48">
        <v>46204</v>
      </c>
      <c r="M2203" t="s">
        <v>1945</v>
      </c>
      <c r="N2203">
        <v>341.08</v>
      </c>
      <c r="O2203">
        <v>720.66076919531815</v>
      </c>
    </row>
    <row r="2204" spans="1:15" hidden="1" x14ac:dyDescent="0.35">
      <c r="A2204" t="s">
        <v>2280</v>
      </c>
      <c r="B2204" t="s">
        <v>2281</v>
      </c>
      <c r="C2204">
        <v>6.6923148581603248E-5</v>
      </c>
      <c r="D2204" t="s">
        <v>1253</v>
      </c>
      <c r="E2204" t="s">
        <v>1533</v>
      </c>
      <c r="F2204" t="s">
        <v>504</v>
      </c>
      <c r="G2204" t="s">
        <v>1273</v>
      </c>
      <c r="H2204">
        <v>38668920674.18</v>
      </c>
      <c r="I2204">
        <v>3.6555</v>
      </c>
      <c r="J2204">
        <v>6751.5266000000001</v>
      </c>
      <c r="K2204" t="s">
        <v>2282</v>
      </c>
      <c r="L2204" s="48">
        <v>46204</v>
      </c>
      <c r="M2204" t="s">
        <v>2283</v>
      </c>
      <c r="N2204">
        <v>113.72</v>
      </c>
      <c r="O2204">
        <v>2806632.9679020359</v>
      </c>
    </row>
    <row r="2205" spans="1:15" hidden="1" x14ac:dyDescent="0.35">
      <c r="A2205" t="s">
        <v>1949</v>
      </c>
      <c r="B2205" t="s">
        <v>1950</v>
      </c>
      <c r="C2205">
        <v>4.7860756199468198E-7</v>
      </c>
      <c r="D2205" t="s">
        <v>1257</v>
      </c>
      <c r="E2205" t="s">
        <v>1829</v>
      </c>
      <c r="F2205" t="s">
        <v>504</v>
      </c>
      <c r="G2205" t="s">
        <v>1260</v>
      </c>
      <c r="H2205">
        <v>1876132204.02</v>
      </c>
      <c r="I2205">
        <v>3.6555</v>
      </c>
      <c r="J2205">
        <v>0.77599999992799995</v>
      </c>
      <c r="K2205" t="s">
        <v>1951</v>
      </c>
      <c r="L2205" s="48">
        <v>46204</v>
      </c>
      <c r="M2205" t="s">
        <v>1945</v>
      </c>
      <c r="N2205">
        <v>341.08</v>
      </c>
      <c r="O2205">
        <v>967.53072135022887</v>
      </c>
    </row>
    <row r="2206" spans="1:15" hidden="1" x14ac:dyDescent="0.35">
      <c r="A2206" t="s">
        <v>2120</v>
      </c>
      <c r="B2206" t="s">
        <v>2121</v>
      </c>
      <c r="C2206">
        <v>3.0656858091559698E-8</v>
      </c>
      <c r="D2206" t="s">
        <v>1281</v>
      </c>
      <c r="E2206" t="s">
        <v>1829</v>
      </c>
      <c r="F2206" t="s">
        <v>504</v>
      </c>
      <c r="G2206" t="s">
        <v>1260</v>
      </c>
      <c r="H2206">
        <v>5948560410.4099998</v>
      </c>
      <c r="I2206">
        <v>3.6555</v>
      </c>
      <c r="J2206">
        <v>0.82200000158991315</v>
      </c>
      <c r="K2206" t="s">
        <v>2122</v>
      </c>
      <c r="L2206" s="48">
        <v>46204</v>
      </c>
      <c r="M2206" t="s">
        <v>2123</v>
      </c>
      <c r="N2206">
        <v>66.349999999999994</v>
      </c>
      <c r="O2206">
        <v>199.36987373562141</v>
      </c>
    </row>
    <row r="2207" spans="1:15" hidden="1" x14ac:dyDescent="0.35">
      <c r="A2207" t="s">
        <v>2120</v>
      </c>
      <c r="B2207" t="s">
        <v>2121</v>
      </c>
      <c r="C2207">
        <v>3.0419459961700502E-8</v>
      </c>
      <c r="D2207" t="s">
        <v>1274</v>
      </c>
      <c r="E2207" t="s">
        <v>1829</v>
      </c>
      <c r="F2207" t="s">
        <v>504</v>
      </c>
      <c r="G2207" t="s">
        <v>1260</v>
      </c>
      <c r="H2207">
        <v>14659382987.110001</v>
      </c>
      <c r="I2207">
        <v>3.6555</v>
      </c>
      <c r="J2207">
        <v>1.992999999594758</v>
      </c>
      <c r="K2207" t="s">
        <v>2122</v>
      </c>
      <c r="L2207" s="48">
        <v>46204</v>
      </c>
      <c r="M2207" t="s">
        <v>2123</v>
      </c>
      <c r="N2207">
        <v>66.349999999999994</v>
      </c>
      <c r="O2207">
        <v>483.38705292671159</v>
      </c>
    </row>
    <row r="2208" spans="1:15" hidden="1" x14ac:dyDescent="0.35">
      <c r="A2208" t="s">
        <v>2184</v>
      </c>
      <c r="B2208" t="s">
        <v>594</v>
      </c>
      <c r="C2208">
        <v>2.3556580803936649E-3</v>
      </c>
      <c r="D2208" t="s">
        <v>1253</v>
      </c>
      <c r="E2208" t="s">
        <v>1741</v>
      </c>
      <c r="F2208" t="s">
        <v>504</v>
      </c>
      <c r="G2208" t="s">
        <v>1273</v>
      </c>
      <c r="H2208">
        <v>38668920674.18</v>
      </c>
      <c r="I2208">
        <v>3.6555</v>
      </c>
      <c r="J2208">
        <v>248954</v>
      </c>
      <c r="K2208" t="s">
        <v>2185</v>
      </c>
      <c r="L2208" s="48">
        <v>46204</v>
      </c>
      <c r="M2208" t="s">
        <v>2186</v>
      </c>
      <c r="N2208">
        <v>88.16</v>
      </c>
      <c r="O2208">
        <v>80230126.751520008</v>
      </c>
    </row>
    <row r="2209" spans="1:15" hidden="1" x14ac:dyDescent="0.35">
      <c r="A2209" t="s">
        <v>2120</v>
      </c>
      <c r="B2209" t="s">
        <v>2121</v>
      </c>
      <c r="C2209">
        <v>1.0882026916541601E-7</v>
      </c>
      <c r="D2209" t="s">
        <v>1257</v>
      </c>
      <c r="E2209" t="s">
        <v>1829</v>
      </c>
      <c r="F2209" t="s">
        <v>504</v>
      </c>
      <c r="G2209" t="s">
        <v>1260</v>
      </c>
      <c r="H2209">
        <v>1876132204.02</v>
      </c>
      <c r="I2209">
        <v>3.6555</v>
      </c>
      <c r="J2209">
        <v>0.90700000184006058</v>
      </c>
      <c r="K2209" t="s">
        <v>2122</v>
      </c>
      <c r="L2209" s="48">
        <v>46204</v>
      </c>
      <c r="M2209" t="s">
        <v>2123</v>
      </c>
      <c r="N2209">
        <v>66.349999999999994</v>
      </c>
      <c r="O2209">
        <v>219.98597992129271</v>
      </c>
    </row>
    <row r="2210" spans="1:15" hidden="1" x14ac:dyDescent="0.35">
      <c r="A2210" t="s">
        <v>1526</v>
      </c>
      <c r="B2210" t="s">
        <v>1527</v>
      </c>
      <c r="C2210">
        <v>2.545173492297229E-3</v>
      </c>
      <c r="D2210" t="s">
        <v>1253</v>
      </c>
      <c r="E2210" t="s">
        <v>1523</v>
      </c>
      <c r="F2210" t="s">
        <v>505</v>
      </c>
      <c r="G2210" t="s">
        <v>1273</v>
      </c>
      <c r="H2210">
        <v>38668920674.18</v>
      </c>
      <c r="I2210">
        <v>3.6555</v>
      </c>
      <c r="J2210">
        <v>35649</v>
      </c>
      <c r="K2210" t="s">
        <v>1444</v>
      </c>
      <c r="L2210" s="48">
        <v>46204</v>
      </c>
      <c r="M2210" t="s">
        <v>1528</v>
      </c>
      <c r="N2210">
        <v>819.02688799999999</v>
      </c>
      <c r="O2210">
        <v>106731422.97805551</v>
      </c>
    </row>
    <row r="2211" spans="1:15" hidden="1" x14ac:dyDescent="0.35">
      <c r="A2211" t="s">
        <v>680</v>
      </c>
      <c r="B2211" t="s">
        <v>681</v>
      </c>
      <c r="C2211">
        <v>3.5666042454465712E-3</v>
      </c>
      <c r="D2211" t="s">
        <v>1281</v>
      </c>
      <c r="E2211" t="s">
        <v>1829</v>
      </c>
      <c r="F2211" t="s">
        <v>504</v>
      </c>
      <c r="G2211" t="s">
        <v>1260</v>
      </c>
      <c r="H2211">
        <v>5948560410.4099998</v>
      </c>
      <c r="I2211">
        <v>3.6555</v>
      </c>
      <c r="J2211">
        <v>6250.55799999995</v>
      </c>
      <c r="K2211" t="s">
        <v>682</v>
      </c>
      <c r="L2211" s="48">
        <v>46204</v>
      </c>
      <c r="M2211" t="s">
        <v>2073</v>
      </c>
      <c r="N2211">
        <v>1015.534</v>
      </c>
      <c r="O2211">
        <v>23203849.811021458</v>
      </c>
    </row>
    <row r="2212" spans="1:15" hidden="1" x14ac:dyDescent="0.35">
      <c r="A2212" t="s">
        <v>678</v>
      </c>
      <c r="B2212" t="s">
        <v>679</v>
      </c>
      <c r="C2212">
        <v>9.84152334464478E-5</v>
      </c>
      <c r="D2212" t="s">
        <v>1274</v>
      </c>
      <c r="E2212" t="s">
        <v>1533</v>
      </c>
      <c r="F2212" t="s">
        <v>504</v>
      </c>
      <c r="G2212" t="s">
        <v>1273</v>
      </c>
      <c r="H2212">
        <v>27412203298.970001</v>
      </c>
      <c r="I2212">
        <v>3.6555</v>
      </c>
      <c r="J2212">
        <v>74461.615000000005</v>
      </c>
      <c r="K2212" t="s">
        <v>525</v>
      </c>
      <c r="L2212" s="48">
        <v>46204</v>
      </c>
      <c r="M2212" t="s">
        <v>2275</v>
      </c>
      <c r="N2212">
        <v>10.57</v>
      </c>
      <c r="O2212">
        <v>2877095.1634955248</v>
      </c>
    </row>
    <row r="2213" spans="1:15" hidden="1" x14ac:dyDescent="0.35">
      <c r="A2213" t="s">
        <v>680</v>
      </c>
      <c r="B2213" t="s">
        <v>681</v>
      </c>
      <c r="C2213">
        <v>1.104199003843425E-4</v>
      </c>
      <c r="D2213" t="s">
        <v>1274</v>
      </c>
      <c r="E2213" t="s">
        <v>1829</v>
      </c>
      <c r="F2213" t="s">
        <v>504</v>
      </c>
      <c r="G2213" t="s">
        <v>1260</v>
      </c>
      <c r="H2213">
        <v>14659382987.110001</v>
      </c>
      <c r="I2213">
        <v>3.6555</v>
      </c>
      <c r="J2213">
        <v>472.84939999999921</v>
      </c>
      <c r="K2213" t="s">
        <v>682</v>
      </c>
      <c r="L2213" s="48">
        <v>46204</v>
      </c>
      <c r="M2213" t="s">
        <v>2073</v>
      </c>
      <c r="N2213">
        <v>1015.534</v>
      </c>
      <c r="O2213">
        <v>1755351.515949724</v>
      </c>
    </row>
    <row r="2214" spans="1:15" hidden="1" x14ac:dyDescent="0.35">
      <c r="A2214" t="s">
        <v>680</v>
      </c>
      <c r="B2214" t="s">
        <v>681</v>
      </c>
      <c r="C2214">
        <v>7.4690979903166595E-4</v>
      </c>
      <c r="D2214" t="s">
        <v>1257</v>
      </c>
      <c r="E2214" t="s">
        <v>1829</v>
      </c>
      <c r="F2214" t="s">
        <v>504</v>
      </c>
      <c r="G2214" t="s">
        <v>1260</v>
      </c>
      <c r="H2214">
        <v>1876132204.02</v>
      </c>
      <c r="I2214">
        <v>3.6555</v>
      </c>
      <c r="J2214">
        <v>406.89779999999803</v>
      </c>
      <c r="K2214" t="s">
        <v>682</v>
      </c>
      <c r="L2214" s="48">
        <v>46204</v>
      </c>
      <c r="M2214" t="s">
        <v>2073</v>
      </c>
      <c r="N2214">
        <v>1015.534</v>
      </c>
      <c r="O2214">
        <v>1510520.411079311</v>
      </c>
    </row>
    <row r="2215" spans="1:15" hidden="1" x14ac:dyDescent="0.35">
      <c r="A2215" t="s">
        <v>1561</v>
      </c>
      <c r="B2215" t="s">
        <v>1562</v>
      </c>
      <c r="C2215">
        <v>2.3489204282876792E-3</v>
      </c>
      <c r="D2215" t="s">
        <v>1253</v>
      </c>
      <c r="E2215" t="s">
        <v>1523</v>
      </c>
      <c r="F2215" t="s">
        <v>505</v>
      </c>
      <c r="G2215" t="s">
        <v>1273</v>
      </c>
      <c r="H2215">
        <v>38668920674.18</v>
      </c>
      <c r="I2215">
        <v>3.6555</v>
      </c>
      <c r="J2215">
        <v>33564</v>
      </c>
      <c r="K2215" t="s">
        <v>1444</v>
      </c>
      <c r="L2215" s="48">
        <v>46204</v>
      </c>
      <c r="M2215" t="s">
        <v>1528</v>
      </c>
      <c r="N2215">
        <v>800.46875</v>
      </c>
      <c r="O2215">
        <v>98212074.038437501</v>
      </c>
    </row>
    <row r="2216" spans="1:15" hidden="1" x14ac:dyDescent="0.35">
      <c r="A2216" t="s">
        <v>1597</v>
      </c>
      <c r="B2216" t="s">
        <v>1598</v>
      </c>
      <c r="C2216">
        <v>9.5183759155654743E-4</v>
      </c>
      <c r="D2216" t="s">
        <v>1253</v>
      </c>
      <c r="E2216" t="s">
        <v>1523</v>
      </c>
      <c r="F2216" t="s">
        <v>505</v>
      </c>
      <c r="G2216" t="s">
        <v>1273</v>
      </c>
      <c r="H2216">
        <v>38668920674.18</v>
      </c>
      <c r="I2216">
        <v>3.6555</v>
      </c>
      <c r="J2216">
        <v>9900</v>
      </c>
      <c r="K2216" t="s">
        <v>1444</v>
      </c>
      <c r="L2216" s="48">
        <v>46204</v>
      </c>
      <c r="M2216" t="s">
        <v>1528</v>
      </c>
      <c r="N2216">
        <v>1093.7303569999999</v>
      </c>
      <c r="O2216">
        <v>39581500.068133637</v>
      </c>
    </row>
    <row r="2217" spans="1:15" hidden="1" x14ac:dyDescent="0.35">
      <c r="A2217" t="s">
        <v>2143</v>
      </c>
      <c r="B2217" t="s">
        <v>2144</v>
      </c>
      <c r="C2217">
        <v>4.5839284601636401E-7</v>
      </c>
      <c r="D2217" t="s">
        <v>1257</v>
      </c>
      <c r="E2217" t="s">
        <v>1829</v>
      </c>
      <c r="F2217" t="s">
        <v>504</v>
      </c>
      <c r="G2217" t="s">
        <v>1260</v>
      </c>
      <c r="H2217">
        <v>1876132204.02</v>
      </c>
      <c r="I2217">
        <v>3.6555</v>
      </c>
      <c r="J2217">
        <v>1</v>
      </c>
      <c r="K2217" t="s">
        <v>2145</v>
      </c>
      <c r="L2217" s="48">
        <v>46204</v>
      </c>
      <c r="M2217" t="s">
        <v>2146</v>
      </c>
      <c r="N2217">
        <v>250.46199999999999</v>
      </c>
      <c r="O2217">
        <v>915.56384099999991</v>
      </c>
    </row>
    <row r="2218" spans="1:15" hidden="1" x14ac:dyDescent="0.35">
      <c r="A2218" t="s">
        <v>2143</v>
      </c>
      <c r="B2218" t="s">
        <v>2144</v>
      </c>
      <c r="C2218">
        <v>1.3579508424645601E-7</v>
      </c>
      <c r="D2218" t="s">
        <v>1281</v>
      </c>
      <c r="E2218" t="s">
        <v>1829</v>
      </c>
      <c r="F2218" t="s">
        <v>504</v>
      </c>
      <c r="G2218" t="s">
        <v>1260</v>
      </c>
      <c r="H2218">
        <v>5948560410.4099998</v>
      </c>
      <c r="I2218">
        <v>3.6555</v>
      </c>
      <c r="J2218">
        <v>0.9529999994992977</v>
      </c>
      <c r="K2218" t="s">
        <v>2145</v>
      </c>
      <c r="L2218" s="48">
        <v>46204</v>
      </c>
      <c r="M2218" t="s">
        <v>2146</v>
      </c>
      <c r="N2218">
        <v>250.46199999999999</v>
      </c>
      <c r="O2218">
        <v>872.53234001457497</v>
      </c>
    </row>
    <row r="2219" spans="1:15" hidden="1" x14ac:dyDescent="0.35">
      <c r="A2219" t="s">
        <v>2143</v>
      </c>
      <c r="B2219" t="s">
        <v>2144</v>
      </c>
      <c r="C2219">
        <v>6.2571886157278503E-8</v>
      </c>
      <c r="D2219" t="s">
        <v>1274</v>
      </c>
      <c r="E2219" t="s">
        <v>1829</v>
      </c>
      <c r="F2219" t="s">
        <v>504</v>
      </c>
      <c r="G2219" t="s">
        <v>1260</v>
      </c>
      <c r="H2219">
        <v>14659382987.110001</v>
      </c>
      <c r="I2219">
        <v>3.6555</v>
      </c>
      <c r="J2219">
        <v>1.0730000003022719</v>
      </c>
      <c r="K2219" t="s">
        <v>2145</v>
      </c>
      <c r="L2219" s="48">
        <v>46204</v>
      </c>
      <c r="M2219" t="s">
        <v>2146</v>
      </c>
      <c r="N2219">
        <v>250.46199999999999</v>
      </c>
      <c r="O2219">
        <v>982.40000166974971</v>
      </c>
    </row>
    <row r="2220" spans="1:15" hidden="1" x14ac:dyDescent="0.35">
      <c r="A2220" t="s">
        <v>1322</v>
      </c>
      <c r="B2220" t="s">
        <v>1323</v>
      </c>
      <c r="C2220">
        <v>7.7471063310752958E-4</v>
      </c>
      <c r="D2220" t="s">
        <v>1253</v>
      </c>
      <c r="E2220" t="s">
        <v>1523</v>
      </c>
      <c r="F2220" t="s">
        <v>505</v>
      </c>
      <c r="G2220" t="s">
        <v>1273</v>
      </c>
      <c r="H2220">
        <v>38668920674.18</v>
      </c>
      <c r="I2220">
        <v>3.6555</v>
      </c>
      <c r="J2220">
        <v>8281</v>
      </c>
      <c r="L2220" s="48">
        <v>46204</v>
      </c>
      <c r="M2220" t="s">
        <v>1528</v>
      </c>
      <c r="N2220">
        <v>1072.9043409999999</v>
      </c>
      <c r="O2220">
        <v>32478097.05920966</v>
      </c>
    </row>
    <row r="2221" spans="1:15" hidden="1" x14ac:dyDescent="0.35">
      <c r="A2221" t="s">
        <v>2010</v>
      </c>
      <c r="B2221" t="s">
        <v>2011</v>
      </c>
      <c r="C2221">
        <v>8.2171238782664703E-7</v>
      </c>
      <c r="D2221" t="s">
        <v>1257</v>
      </c>
      <c r="E2221" t="s">
        <v>1829</v>
      </c>
      <c r="F2221" t="s">
        <v>504</v>
      </c>
      <c r="G2221" t="s">
        <v>1260</v>
      </c>
      <c r="H2221">
        <v>1876132204.02</v>
      </c>
      <c r="I2221">
        <v>3.6555</v>
      </c>
      <c r="J2221">
        <v>1.92409999992992</v>
      </c>
      <c r="K2221" t="s">
        <v>2012</v>
      </c>
      <c r="L2221" s="48">
        <v>46204</v>
      </c>
      <c r="M2221" t="s">
        <v>1623</v>
      </c>
      <c r="N2221">
        <v>236.17320000000001</v>
      </c>
      <c r="O2221">
        <v>1661.135432175158</v>
      </c>
    </row>
    <row r="2222" spans="1:15" hidden="1" x14ac:dyDescent="0.35">
      <c r="A2222" t="s">
        <v>2010</v>
      </c>
      <c r="B2222" t="s">
        <v>2011</v>
      </c>
      <c r="C2222">
        <v>1.9764319786201499E-7</v>
      </c>
      <c r="D2222" t="s">
        <v>1281</v>
      </c>
      <c r="E2222" t="s">
        <v>1829</v>
      </c>
      <c r="F2222" t="s">
        <v>504</v>
      </c>
      <c r="G2222" t="s">
        <v>1260</v>
      </c>
      <c r="H2222">
        <v>5948560410.4099998</v>
      </c>
      <c r="I2222">
        <v>3.6555</v>
      </c>
      <c r="J2222">
        <v>1.488799999978917</v>
      </c>
      <c r="K2222" t="s">
        <v>2012</v>
      </c>
      <c r="L2222" s="48">
        <v>46204</v>
      </c>
      <c r="M2222" t="s">
        <v>1623</v>
      </c>
      <c r="N2222">
        <v>236.17320000000001</v>
      </c>
      <c r="O2222">
        <v>1285.3273901966779</v>
      </c>
    </row>
    <row r="2223" spans="1:15" hidden="1" x14ac:dyDescent="0.35">
      <c r="A2223" t="s">
        <v>1290</v>
      </c>
      <c r="B2223" t="s">
        <v>1291</v>
      </c>
      <c r="C2223">
        <v>1.3352308088390131E-3</v>
      </c>
      <c r="D2223" t="s">
        <v>1253</v>
      </c>
      <c r="E2223" t="s">
        <v>1523</v>
      </c>
      <c r="F2223" t="s">
        <v>505</v>
      </c>
      <c r="G2223" t="s">
        <v>1273</v>
      </c>
      <c r="H2223">
        <v>38668920674.18</v>
      </c>
      <c r="I2223">
        <v>3.6555</v>
      </c>
      <c r="J2223">
        <v>14200</v>
      </c>
      <c r="L2223" s="48">
        <v>46204</v>
      </c>
      <c r="M2223" t="s">
        <v>1528</v>
      </c>
      <c r="N2223">
        <v>1078.7342739999999</v>
      </c>
      <c r="O2223">
        <v>55995046.568219393</v>
      </c>
    </row>
    <row r="2224" spans="1:15" hidden="1" x14ac:dyDescent="0.35">
      <c r="A2224" t="s">
        <v>2010</v>
      </c>
      <c r="B2224" t="s">
        <v>2011</v>
      </c>
      <c r="C2224">
        <v>6.0012114175169998E-8</v>
      </c>
      <c r="D2224" t="s">
        <v>1274</v>
      </c>
      <c r="E2224" t="s">
        <v>1829</v>
      </c>
      <c r="F2224" t="s">
        <v>504</v>
      </c>
      <c r="G2224" t="s">
        <v>1260</v>
      </c>
      <c r="H2224">
        <v>14659382987.110001</v>
      </c>
      <c r="I2224">
        <v>3.6555</v>
      </c>
      <c r="J2224">
        <v>1.1045999999870399</v>
      </c>
      <c r="K2224" t="s">
        <v>2012</v>
      </c>
      <c r="L2224" s="48">
        <v>46204</v>
      </c>
      <c r="M2224" t="s">
        <v>1623</v>
      </c>
      <c r="N2224">
        <v>236.17320000000001</v>
      </c>
      <c r="O2224">
        <v>953.63556905877124</v>
      </c>
    </row>
    <row r="2225" spans="1:15" hidden="1" x14ac:dyDescent="0.35">
      <c r="A2225" t="s">
        <v>2180</v>
      </c>
      <c r="B2225" t="s">
        <v>2181</v>
      </c>
      <c r="C2225">
        <v>1.00931498168351E-8</v>
      </c>
      <c r="D2225" t="s">
        <v>1281</v>
      </c>
      <c r="E2225" t="s">
        <v>1829</v>
      </c>
      <c r="F2225" t="s">
        <v>504</v>
      </c>
      <c r="G2225" t="s">
        <v>1260</v>
      </c>
      <c r="H2225">
        <v>5948560410.4099998</v>
      </c>
      <c r="I2225">
        <v>3.6555</v>
      </c>
      <c r="J2225">
        <v>0.83999999970546924</v>
      </c>
      <c r="K2225" t="s">
        <v>2182</v>
      </c>
      <c r="L2225" s="48">
        <v>46204</v>
      </c>
      <c r="M2225" t="s">
        <v>2183</v>
      </c>
      <c r="N2225">
        <v>21.160499999999999</v>
      </c>
      <c r="O2225">
        <v>64.97585448721739</v>
      </c>
    </row>
    <row r="2226" spans="1:15" hidden="1" x14ac:dyDescent="0.35">
      <c r="A2226" t="s">
        <v>2180</v>
      </c>
      <c r="B2226" t="s">
        <v>2181</v>
      </c>
      <c r="C2226">
        <v>6.93353835470717E-9</v>
      </c>
      <c r="D2226" t="s">
        <v>1274</v>
      </c>
      <c r="E2226" t="s">
        <v>1829</v>
      </c>
      <c r="F2226" t="s">
        <v>504</v>
      </c>
      <c r="G2226" t="s">
        <v>1260</v>
      </c>
      <c r="H2226">
        <v>14659382987.110001</v>
      </c>
      <c r="I2226">
        <v>3.6555</v>
      </c>
      <c r="J2226">
        <v>1.409999999697902</v>
      </c>
      <c r="K2226" t="s">
        <v>2182</v>
      </c>
      <c r="L2226" s="48">
        <v>46204</v>
      </c>
      <c r="M2226" t="s">
        <v>2183</v>
      </c>
      <c r="N2226">
        <v>21.160499999999999</v>
      </c>
      <c r="O2226">
        <v>109.0666129041321</v>
      </c>
    </row>
    <row r="2227" spans="1:15" hidden="1" x14ac:dyDescent="0.35">
      <c r="A2227" t="s">
        <v>319</v>
      </c>
      <c r="B2227" t="s">
        <v>321</v>
      </c>
      <c r="C2227">
        <v>4.8444596017251504E-3</v>
      </c>
      <c r="D2227" t="s">
        <v>1253</v>
      </c>
      <c r="E2227" t="s">
        <v>1523</v>
      </c>
      <c r="F2227" t="s">
        <v>505</v>
      </c>
      <c r="G2227" t="s">
        <v>1273</v>
      </c>
      <c r="H2227">
        <v>38668920674.18</v>
      </c>
      <c r="I2227">
        <v>1.0088E-3</v>
      </c>
      <c r="J2227">
        <v>181073</v>
      </c>
      <c r="K2227" t="s">
        <v>2062</v>
      </c>
      <c r="L2227" s="48">
        <v>46204</v>
      </c>
      <c r="M2227" t="s">
        <v>2063</v>
      </c>
      <c r="N2227">
        <v>988969.17799999996</v>
      </c>
      <c r="O2227">
        <v>180651481.38851231</v>
      </c>
    </row>
    <row r="2228" spans="1:15" hidden="1" x14ac:dyDescent="0.35">
      <c r="A2228" t="s">
        <v>1267</v>
      </c>
      <c r="B2228" t="s">
        <v>1268</v>
      </c>
      <c r="C2228">
        <v>1.7740126401089801E-3</v>
      </c>
      <c r="D2228" t="s">
        <v>1274</v>
      </c>
      <c r="E2228" t="s">
        <v>1523</v>
      </c>
      <c r="F2228" t="s">
        <v>505</v>
      </c>
      <c r="G2228" t="s">
        <v>1273</v>
      </c>
      <c r="H2228">
        <v>27412203298.970001</v>
      </c>
      <c r="I2228">
        <v>3.6555</v>
      </c>
      <c r="J2228">
        <v>13478</v>
      </c>
      <c r="L2228" s="48">
        <v>46204</v>
      </c>
      <c r="M2228" t="s">
        <v>1545</v>
      </c>
      <c r="N2228">
        <v>1067.321674</v>
      </c>
      <c r="O2228">
        <v>52585689.044299737</v>
      </c>
    </row>
    <row r="2229" spans="1:15" hidden="1" x14ac:dyDescent="0.35">
      <c r="A2229" t="s">
        <v>1973</v>
      </c>
      <c r="B2229" t="s">
        <v>1974</v>
      </c>
      <c r="C2229">
        <v>4.2712965882483189E-3</v>
      </c>
      <c r="D2229" t="s">
        <v>1257</v>
      </c>
      <c r="E2229" t="s">
        <v>1829</v>
      </c>
      <c r="F2229" t="s">
        <v>504</v>
      </c>
      <c r="G2229" t="s">
        <v>1260</v>
      </c>
      <c r="H2229">
        <v>1876132204.02</v>
      </c>
      <c r="I2229">
        <v>3.6555</v>
      </c>
      <c r="J2229">
        <v>13661.65</v>
      </c>
      <c r="K2229" t="s">
        <v>1975</v>
      </c>
      <c r="L2229" s="48">
        <v>46204</v>
      </c>
      <c r="M2229" t="s">
        <v>1544</v>
      </c>
      <c r="N2229">
        <v>170.43</v>
      </c>
      <c r="O2229">
        <v>8511301.737227248</v>
      </c>
    </row>
    <row r="2230" spans="1:15" hidden="1" x14ac:dyDescent="0.35">
      <c r="A2230" t="s">
        <v>1973</v>
      </c>
      <c r="B2230" t="s">
        <v>1974</v>
      </c>
      <c r="C2230">
        <v>3.3904978268392692E-2</v>
      </c>
      <c r="D2230" t="s">
        <v>1281</v>
      </c>
      <c r="E2230" t="s">
        <v>1829</v>
      </c>
      <c r="F2230" t="s">
        <v>504</v>
      </c>
      <c r="G2230" t="s">
        <v>1260</v>
      </c>
      <c r="H2230">
        <v>5948560410.4099998</v>
      </c>
      <c r="I2230">
        <v>3.6555</v>
      </c>
      <c r="J2230">
        <v>348861.92999999988</v>
      </c>
      <c r="K2230" t="s">
        <v>1975</v>
      </c>
      <c r="L2230" s="48">
        <v>46204</v>
      </c>
      <c r="M2230" t="s">
        <v>1544</v>
      </c>
      <c r="N2230">
        <v>170.43</v>
      </c>
      <c r="O2230">
        <v>217343377.32714939</v>
      </c>
    </row>
    <row r="2231" spans="1:15" hidden="1" x14ac:dyDescent="0.35">
      <c r="A2231" t="s">
        <v>1973</v>
      </c>
      <c r="B2231" t="s">
        <v>1974</v>
      </c>
      <c r="C2231">
        <v>2.7563441692044399E-2</v>
      </c>
      <c r="D2231" t="s">
        <v>1274</v>
      </c>
      <c r="E2231" t="s">
        <v>1829</v>
      </c>
      <c r="F2231" t="s">
        <v>504</v>
      </c>
      <c r="G2231" t="s">
        <v>1260</v>
      </c>
      <c r="H2231">
        <v>14659382987.110001</v>
      </c>
      <c r="I2231">
        <v>3.6555</v>
      </c>
      <c r="J2231">
        <v>693003.1</v>
      </c>
      <c r="K2231" t="s">
        <v>1975</v>
      </c>
      <c r="L2231" s="48">
        <v>46204</v>
      </c>
      <c r="M2231" t="s">
        <v>1544</v>
      </c>
      <c r="N2231">
        <v>170.43</v>
      </c>
      <c r="O2231">
        <v>431745688.76628149</v>
      </c>
    </row>
    <row r="2232" spans="1:15" hidden="1" x14ac:dyDescent="0.35">
      <c r="A2232" t="s">
        <v>1857</v>
      </c>
      <c r="B2232" t="s">
        <v>1858</v>
      </c>
      <c r="C2232">
        <v>5.3046416250165703E-3</v>
      </c>
      <c r="D2232" t="s">
        <v>1274</v>
      </c>
      <c r="E2232" t="s">
        <v>1829</v>
      </c>
      <c r="F2232" t="s">
        <v>504</v>
      </c>
      <c r="G2232" t="s">
        <v>1260</v>
      </c>
      <c r="H2232">
        <v>14659382987.110001</v>
      </c>
      <c r="I2232">
        <v>4.4023187000000004</v>
      </c>
      <c r="J2232">
        <v>478407.95299215079</v>
      </c>
      <c r="K2232" t="s">
        <v>1859</v>
      </c>
      <c r="L2232" s="48">
        <v>46204</v>
      </c>
      <c r="M2232" t="s">
        <v>1860</v>
      </c>
      <c r="N2232">
        <v>42.274000000000001</v>
      </c>
      <c r="O2232">
        <v>89033452.234900787</v>
      </c>
    </row>
    <row r="2233" spans="1:15" hidden="1" x14ac:dyDescent="0.35">
      <c r="A2233" t="s">
        <v>1857</v>
      </c>
      <c r="B2233" t="s">
        <v>1858</v>
      </c>
      <c r="C2233">
        <v>8.424412003705941E-3</v>
      </c>
      <c r="D2233" t="s">
        <v>1281</v>
      </c>
      <c r="E2233" t="s">
        <v>1829</v>
      </c>
      <c r="F2233" t="s">
        <v>504</v>
      </c>
      <c r="G2233" t="s">
        <v>1260</v>
      </c>
      <c r="H2233">
        <v>5948560410.4099998</v>
      </c>
      <c r="I2233">
        <v>4.4023187000000004</v>
      </c>
      <c r="J2233">
        <v>310935.50509190699</v>
      </c>
      <c r="K2233" t="s">
        <v>1859</v>
      </c>
      <c r="L2233" s="48">
        <v>46204</v>
      </c>
      <c r="M2233" t="s">
        <v>1860</v>
      </c>
      <c r="N2233">
        <v>42.274000000000001</v>
      </c>
      <c r="O2233">
        <v>57866223.309187457</v>
      </c>
    </row>
    <row r="2234" spans="1:15" hidden="1" x14ac:dyDescent="0.35">
      <c r="A2234" t="s">
        <v>2263</v>
      </c>
      <c r="B2234" t="s">
        <v>2264</v>
      </c>
      <c r="C2234">
        <v>4.3869560456789403E-6</v>
      </c>
      <c r="D2234" t="s">
        <v>1274</v>
      </c>
      <c r="E2234" t="s">
        <v>1533</v>
      </c>
      <c r="F2234" t="s">
        <v>504</v>
      </c>
      <c r="G2234" t="s">
        <v>1273</v>
      </c>
      <c r="H2234">
        <v>27412203298.970001</v>
      </c>
      <c r="I2234">
        <v>4.4023187000000004</v>
      </c>
      <c r="J2234">
        <v>1.9359999999999999</v>
      </c>
      <c r="K2234" t="s">
        <v>1649</v>
      </c>
      <c r="L2234" s="48">
        <v>46204</v>
      </c>
      <c r="M2234" t="s">
        <v>1573</v>
      </c>
      <c r="N2234">
        <v>16194.32</v>
      </c>
      <c r="O2234">
        <v>138022.39184230179</v>
      </c>
    </row>
    <row r="2235" spans="1:15" hidden="1" x14ac:dyDescent="0.35">
      <c r="A2235" t="s">
        <v>1857</v>
      </c>
      <c r="B2235" t="s">
        <v>1858</v>
      </c>
      <c r="C2235">
        <v>1.569134324636861E-3</v>
      </c>
      <c r="D2235" t="s">
        <v>1257</v>
      </c>
      <c r="E2235" t="s">
        <v>1829</v>
      </c>
      <c r="F2235" t="s">
        <v>504</v>
      </c>
      <c r="G2235" t="s">
        <v>1260</v>
      </c>
      <c r="H2235">
        <v>1876132204.02</v>
      </c>
      <c r="I2235">
        <v>4.4023187000000004</v>
      </c>
      <c r="J2235">
        <v>18002.96999999967</v>
      </c>
      <c r="K2235" t="s">
        <v>1859</v>
      </c>
      <c r="L2235" s="48">
        <v>46204</v>
      </c>
      <c r="M2235" t="s">
        <v>1860</v>
      </c>
      <c r="N2235">
        <v>42.274000000000001</v>
      </c>
      <c r="O2235">
        <v>3350417.900781889</v>
      </c>
    </row>
    <row r="2236" spans="1:15" hidden="1" x14ac:dyDescent="0.35">
      <c r="A2236" t="s">
        <v>1875</v>
      </c>
      <c r="B2236" t="s">
        <v>1876</v>
      </c>
      <c r="C2236">
        <v>4.3214945926568699E-5</v>
      </c>
      <c r="D2236" t="s">
        <v>1257</v>
      </c>
      <c r="E2236" t="s">
        <v>1829</v>
      </c>
      <c r="F2236" t="s">
        <v>504</v>
      </c>
      <c r="G2236" t="s">
        <v>1260</v>
      </c>
      <c r="H2236">
        <v>1876132204.02</v>
      </c>
      <c r="I2236">
        <v>4.4023187000000004</v>
      </c>
      <c r="J2236">
        <v>83.250599999908005</v>
      </c>
      <c r="K2236" t="s">
        <v>1877</v>
      </c>
      <c r="L2236" s="48">
        <v>46204</v>
      </c>
      <c r="M2236" t="s">
        <v>1878</v>
      </c>
      <c r="N2236">
        <v>251.77</v>
      </c>
      <c r="O2236">
        <v>92272.615632957255</v>
      </c>
    </row>
    <row r="2237" spans="1:15" hidden="1" x14ac:dyDescent="0.35">
      <c r="A2237" t="s">
        <v>1875</v>
      </c>
      <c r="B2237" t="s">
        <v>1876</v>
      </c>
      <c r="C2237">
        <v>2.6361186604463901E-3</v>
      </c>
      <c r="D2237" t="s">
        <v>1274</v>
      </c>
      <c r="E2237" t="s">
        <v>1829</v>
      </c>
      <c r="F2237" t="s">
        <v>504</v>
      </c>
      <c r="G2237" t="s">
        <v>1260</v>
      </c>
      <c r="H2237">
        <v>14659382987.110001</v>
      </c>
      <c r="I2237">
        <v>4.4023187000000004</v>
      </c>
      <c r="J2237">
        <v>39918.724899999957</v>
      </c>
      <c r="K2237" t="s">
        <v>1877</v>
      </c>
      <c r="L2237" s="48">
        <v>46204</v>
      </c>
      <c r="M2237" t="s">
        <v>1878</v>
      </c>
      <c r="N2237">
        <v>251.77</v>
      </c>
      <c r="O2237">
        <v>44244788.136776507</v>
      </c>
    </row>
    <row r="2238" spans="1:15" hidden="1" x14ac:dyDescent="0.35">
      <c r="A2238" t="s">
        <v>1875</v>
      </c>
      <c r="B2238" t="s">
        <v>1876</v>
      </c>
      <c r="C2238">
        <v>5.6330630855732098E-3</v>
      </c>
      <c r="D2238" t="s">
        <v>1281</v>
      </c>
      <c r="E2238" t="s">
        <v>1829</v>
      </c>
      <c r="F2238" t="s">
        <v>504</v>
      </c>
      <c r="G2238" t="s">
        <v>1260</v>
      </c>
      <c r="H2238">
        <v>5948560410.4099998</v>
      </c>
      <c r="I2238">
        <v>4.4023187000000004</v>
      </c>
      <c r="J2238">
        <v>34909.585800000001</v>
      </c>
      <c r="K2238" t="s">
        <v>1877</v>
      </c>
      <c r="L2238" s="48">
        <v>46204</v>
      </c>
      <c r="M2238" t="s">
        <v>1878</v>
      </c>
      <c r="N2238">
        <v>251.77</v>
      </c>
      <c r="O2238">
        <v>38692799.720755197</v>
      </c>
    </row>
    <row r="2239" spans="1:15" hidden="1" x14ac:dyDescent="0.35">
      <c r="A2239" t="s">
        <v>1967</v>
      </c>
      <c r="B2239" t="s">
        <v>1968</v>
      </c>
      <c r="C2239">
        <v>3.64526956025962E-3</v>
      </c>
      <c r="D2239" t="s">
        <v>1281</v>
      </c>
      <c r="E2239" t="s">
        <v>1829</v>
      </c>
      <c r="F2239" t="s">
        <v>504</v>
      </c>
      <c r="G2239" t="s">
        <v>1260</v>
      </c>
      <c r="H2239">
        <v>5948560410.4099998</v>
      </c>
      <c r="I2239">
        <v>3.6555</v>
      </c>
      <c r="J2239">
        <v>182062.64000000031</v>
      </c>
      <c r="K2239" t="s">
        <v>1969</v>
      </c>
      <c r="L2239" s="48">
        <v>46204</v>
      </c>
      <c r="M2239" t="s">
        <v>1544</v>
      </c>
      <c r="N2239">
        <v>36.619999999999997</v>
      </c>
      <c r="O2239">
        <v>24371707.886642441</v>
      </c>
    </row>
    <row r="2240" spans="1:15" hidden="1" x14ac:dyDescent="0.35">
      <c r="A2240" t="s">
        <v>1967</v>
      </c>
      <c r="B2240" t="s">
        <v>1968</v>
      </c>
      <c r="C2240">
        <v>6.2664720775410503E-3</v>
      </c>
      <c r="D2240" t="s">
        <v>1274</v>
      </c>
      <c r="E2240" t="s">
        <v>1829</v>
      </c>
      <c r="F2240" t="s">
        <v>504</v>
      </c>
      <c r="G2240" t="s">
        <v>1260</v>
      </c>
      <c r="H2240">
        <v>14659382987.110001</v>
      </c>
      <c r="I2240">
        <v>3.6555</v>
      </c>
      <c r="J2240">
        <v>764761.33</v>
      </c>
      <c r="K2240" t="s">
        <v>1969</v>
      </c>
      <c r="L2240" s="48">
        <v>46204</v>
      </c>
      <c r="M2240" t="s">
        <v>1544</v>
      </c>
      <c r="N2240">
        <v>36.619999999999997</v>
      </c>
      <c r="O2240">
        <v>102374324.23126531</v>
      </c>
    </row>
    <row r="2241" spans="1:15" hidden="1" x14ac:dyDescent="0.35">
      <c r="A2241" t="s">
        <v>1422</v>
      </c>
      <c r="B2241" t="s">
        <v>1423</v>
      </c>
      <c r="C2241">
        <v>5.59401465002843E-3</v>
      </c>
      <c r="D2241" t="s">
        <v>1281</v>
      </c>
      <c r="E2241" t="s">
        <v>1829</v>
      </c>
      <c r="F2241" t="s">
        <v>504</v>
      </c>
      <c r="G2241" t="s">
        <v>1260</v>
      </c>
      <c r="H2241">
        <v>5948560410.4099998</v>
      </c>
      <c r="I2241">
        <v>3.6555</v>
      </c>
      <c r="J2241">
        <v>65241.653499999877</v>
      </c>
      <c r="K2241" t="s">
        <v>2099</v>
      </c>
      <c r="L2241" s="48">
        <v>46204</v>
      </c>
      <c r="M2241" t="s">
        <v>2100</v>
      </c>
      <c r="N2241">
        <v>154.16</v>
      </c>
      <c r="O2241">
        <v>36765751.651163511</v>
      </c>
    </row>
    <row r="2242" spans="1:15" hidden="1" x14ac:dyDescent="0.35">
      <c r="A2242" t="s">
        <v>1422</v>
      </c>
      <c r="B2242" t="s">
        <v>1423</v>
      </c>
      <c r="C2242">
        <v>9.6397894615739294E-3</v>
      </c>
      <c r="D2242" t="s">
        <v>1274</v>
      </c>
      <c r="E2242" t="s">
        <v>1829</v>
      </c>
      <c r="F2242" t="s">
        <v>504</v>
      </c>
      <c r="G2242" t="s">
        <v>1260</v>
      </c>
      <c r="H2242">
        <v>14659382987.110001</v>
      </c>
      <c r="I2242">
        <v>3.6555</v>
      </c>
      <c r="J2242">
        <v>274713.83569999982</v>
      </c>
      <c r="K2242" t="s">
        <v>2099</v>
      </c>
      <c r="L2242" s="48">
        <v>46204</v>
      </c>
      <c r="M2242" t="s">
        <v>2100</v>
      </c>
      <c r="N2242">
        <v>154.16</v>
      </c>
      <c r="O2242">
        <v>154810004.29403201</v>
      </c>
    </row>
    <row r="2243" spans="1:15" hidden="1" x14ac:dyDescent="0.35">
      <c r="A2243" t="s">
        <v>1267</v>
      </c>
      <c r="B2243" t="s">
        <v>1268</v>
      </c>
      <c r="C2243">
        <v>4.3746418825539399E-3</v>
      </c>
      <c r="D2243" t="s">
        <v>1257</v>
      </c>
      <c r="E2243" t="s">
        <v>1523</v>
      </c>
      <c r="F2243" t="s">
        <v>505</v>
      </c>
      <c r="G2243" t="s">
        <v>1273</v>
      </c>
      <c r="H2243">
        <v>7904151158.3299999</v>
      </c>
      <c r="I2243">
        <v>3.6555</v>
      </c>
      <c r="J2243">
        <v>9500</v>
      </c>
      <c r="L2243" s="48">
        <v>46204</v>
      </c>
      <c r="M2243" t="s">
        <v>1545</v>
      </c>
      <c r="N2243">
        <v>1067.321674</v>
      </c>
      <c r="O2243">
        <v>37065146.603416502</v>
      </c>
    </row>
    <row r="2244" spans="1:15" hidden="1" x14ac:dyDescent="0.35">
      <c r="A2244" t="s">
        <v>1422</v>
      </c>
      <c r="B2244" t="s">
        <v>1423</v>
      </c>
      <c r="C2244">
        <v>1.9383111315087001E-3</v>
      </c>
      <c r="D2244" t="s">
        <v>1257</v>
      </c>
      <c r="E2244" t="s">
        <v>1829</v>
      </c>
      <c r="F2244" t="s">
        <v>504</v>
      </c>
      <c r="G2244" t="s">
        <v>1260</v>
      </c>
      <c r="H2244">
        <v>1876132204.02</v>
      </c>
      <c r="I2244">
        <v>3.6555</v>
      </c>
      <c r="J2244">
        <v>7027.1328999999996</v>
      </c>
      <c r="K2244" t="s">
        <v>2099</v>
      </c>
      <c r="L2244" s="48">
        <v>46204</v>
      </c>
      <c r="M2244" t="s">
        <v>2100</v>
      </c>
      <c r="N2244">
        <v>154.16</v>
      </c>
      <c r="O2244">
        <v>3960013.4141468508</v>
      </c>
    </row>
    <row r="2245" spans="1:15" hidden="1" x14ac:dyDescent="0.35">
      <c r="A2245" t="s">
        <v>1428</v>
      </c>
      <c r="B2245" t="s">
        <v>1429</v>
      </c>
      <c r="C2245">
        <v>7.1684273477264204E-3</v>
      </c>
      <c r="D2245" t="s">
        <v>1281</v>
      </c>
      <c r="E2245" t="s">
        <v>1829</v>
      </c>
      <c r="F2245" t="s">
        <v>504</v>
      </c>
      <c r="G2245" t="s">
        <v>1260</v>
      </c>
      <c r="H2245">
        <v>5948560410.4099998</v>
      </c>
      <c r="I2245">
        <v>3.6555</v>
      </c>
      <c r="J2245">
        <v>139187.34229999999</v>
      </c>
      <c r="K2245" t="s">
        <v>2159</v>
      </c>
      <c r="L2245" s="48">
        <v>46204</v>
      </c>
      <c r="M2245" t="s">
        <v>2160</v>
      </c>
      <c r="N2245">
        <v>91.106999999999999</v>
      </c>
      <c r="O2245">
        <v>46355180.538052373</v>
      </c>
    </row>
    <row r="2246" spans="1:15" hidden="1" x14ac:dyDescent="0.35">
      <c r="A2246" t="s">
        <v>1428</v>
      </c>
      <c r="B2246" t="s">
        <v>1429</v>
      </c>
      <c r="C2246">
        <v>3.7176292966284198E-3</v>
      </c>
      <c r="D2246" t="s">
        <v>1274</v>
      </c>
      <c r="E2246" t="s">
        <v>1829</v>
      </c>
      <c r="F2246" t="s">
        <v>504</v>
      </c>
      <c r="G2246" t="s">
        <v>1260</v>
      </c>
      <c r="H2246">
        <v>14659382987.110001</v>
      </c>
      <c r="I2246">
        <v>3.6555</v>
      </c>
      <c r="J2246">
        <v>176381.71470000001</v>
      </c>
      <c r="K2246" t="s">
        <v>2159</v>
      </c>
      <c r="L2246" s="48">
        <v>46204</v>
      </c>
      <c r="M2246" t="s">
        <v>2160</v>
      </c>
      <c r="N2246">
        <v>91.106999999999999</v>
      </c>
      <c r="O2246">
        <v>58742455.265127532</v>
      </c>
    </row>
    <row r="2247" spans="1:15" hidden="1" x14ac:dyDescent="0.35">
      <c r="A2247" t="s">
        <v>1428</v>
      </c>
      <c r="B2247" t="s">
        <v>1429</v>
      </c>
      <c r="C2247">
        <v>2.3145562575807399E-3</v>
      </c>
      <c r="D2247" t="s">
        <v>1257</v>
      </c>
      <c r="E2247" t="s">
        <v>1829</v>
      </c>
      <c r="F2247" t="s">
        <v>504</v>
      </c>
      <c r="G2247" t="s">
        <v>1260</v>
      </c>
      <c r="H2247">
        <v>1876132204.02</v>
      </c>
      <c r="I2247">
        <v>3.6555</v>
      </c>
      <c r="J2247">
        <v>13970.016299999999</v>
      </c>
      <c r="K2247" t="s">
        <v>2159</v>
      </c>
      <c r="L2247" s="48">
        <v>46204</v>
      </c>
      <c r="M2247" t="s">
        <v>2160</v>
      </c>
      <c r="N2247">
        <v>91.106999999999999</v>
      </c>
      <c r="O2247">
        <v>4652597.1184237069</v>
      </c>
    </row>
    <row r="2248" spans="1:15" hidden="1" x14ac:dyDescent="0.35">
      <c r="A2248" t="s">
        <v>1879</v>
      </c>
      <c r="B2248" t="s">
        <v>1880</v>
      </c>
      <c r="C2248">
        <v>5.0430290142727896E-3</v>
      </c>
      <c r="D2248" t="s">
        <v>1281</v>
      </c>
      <c r="E2248" t="s">
        <v>1829</v>
      </c>
      <c r="F2248" t="s">
        <v>504</v>
      </c>
      <c r="G2248" t="s">
        <v>1260</v>
      </c>
      <c r="H2248">
        <v>5948560410.4099998</v>
      </c>
      <c r="I2248">
        <v>4.4023187000000004</v>
      </c>
      <c r="J2248">
        <v>31631.149845812619</v>
      </c>
      <c r="K2248" t="s">
        <v>1881</v>
      </c>
      <c r="L2248" s="48">
        <v>46204</v>
      </c>
      <c r="M2248" t="s">
        <v>1878</v>
      </c>
      <c r="N2248">
        <v>248.76</v>
      </c>
      <c r="O2248">
        <v>34639930.118119538</v>
      </c>
    </row>
    <row r="2249" spans="1:15" hidden="1" x14ac:dyDescent="0.35">
      <c r="A2249" t="s">
        <v>1879</v>
      </c>
      <c r="B2249" t="s">
        <v>1880</v>
      </c>
      <c r="C2249">
        <v>3.44105047590469E-3</v>
      </c>
      <c r="D2249" t="s">
        <v>1274</v>
      </c>
      <c r="E2249" t="s">
        <v>1829</v>
      </c>
      <c r="F2249" t="s">
        <v>504</v>
      </c>
      <c r="G2249" t="s">
        <v>1260</v>
      </c>
      <c r="H2249">
        <v>14659382987.110001</v>
      </c>
      <c r="I2249">
        <v>4.4023187000000004</v>
      </c>
      <c r="J2249">
        <v>52738.306515523793</v>
      </c>
      <c r="K2249" t="s">
        <v>1881</v>
      </c>
      <c r="L2249" s="48">
        <v>46204</v>
      </c>
      <c r="M2249" t="s">
        <v>1878</v>
      </c>
      <c r="N2249">
        <v>248.76</v>
      </c>
      <c r="O2249">
        <v>57754816.412010819</v>
      </c>
    </row>
    <row r="2250" spans="1:15" hidden="1" x14ac:dyDescent="0.35">
      <c r="A2250" t="s">
        <v>2263</v>
      </c>
      <c r="B2250" t="s">
        <v>2264</v>
      </c>
      <c r="C2250">
        <v>7.9276701776947695E-6</v>
      </c>
      <c r="D2250" t="s">
        <v>1257</v>
      </c>
      <c r="E2250" t="s">
        <v>1533</v>
      </c>
      <c r="F2250" t="s">
        <v>504</v>
      </c>
      <c r="G2250" t="s">
        <v>1273</v>
      </c>
      <c r="H2250">
        <v>7904151158.3299999</v>
      </c>
      <c r="I2250">
        <v>4.4023187000000004</v>
      </c>
      <c r="J2250">
        <v>1</v>
      </c>
      <c r="K2250" t="s">
        <v>1649</v>
      </c>
      <c r="L2250" s="48">
        <v>46204</v>
      </c>
      <c r="M2250" t="s">
        <v>1573</v>
      </c>
      <c r="N2250">
        <v>16194.32</v>
      </c>
      <c r="O2250">
        <v>71292.557769784005</v>
      </c>
    </row>
    <row r="2251" spans="1:15" hidden="1" x14ac:dyDescent="0.35">
      <c r="A2251" t="s">
        <v>1526</v>
      </c>
      <c r="B2251" t="s">
        <v>1527</v>
      </c>
      <c r="C2251">
        <v>1.9862593613233898E-3</v>
      </c>
      <c r="D2251" t="s">
        <v>1257</v>
      </c>
      <c r="E2251" t="s">
        <v>1523</v>
      </c>
      <c r="F2251" t="s">
        <v>505</v>
      </c>
      <c r="G2251" t="s">
        <v>1273</v>
      </c>
      <c r="H2251">
        <v>7904151158.3299999</v>
      </c>
      <c r="I2251">
        <v>3.6555</v>
      </c>
      <c r="J2251">
        <v>5645</v>
      </c>
      <c r="K2251" t="s">
        <v>1444</v>
      </c>
      <c r="L2251" s="48">
        <v>46204</v>
      </c>
      <c r="M2251" t="s">
        <v>1528</v>
      </c>
      <c r="N2251">
        <v>819.02688799999999</v>
      </c>
      <c r="O2251">
        <v>16900863.494379181</v>
      </c>
    </row>
    <row r="2252" spans="1:15" hidden="1" x14ac:dyDescent="0.35">
      <c r="A2252" t="s">
        <v>1879</v>
      </c>
      <c r="B2252" t="s">
        <v>1880</v>
      </c>
      <c r="C2252">
        <v>1.04245327590245E-3</v>
      </c>
      <c r="D2252" t="s">
        <v>1257</v>
      </c>
      <c r="E2252" t="s">
        <v>1829</v>
      </c>
      <c r="F2252" t="s">
        <v>504</v>
      </c>
      <c r="G2252" t="s">
        <v>1260</v>
      </c>
      <c r="H2252">
        <v>1876132204.02</v>
      </c>
      <c r="I2252">
        <v>4.4023187000000004</v>
      </c>
      <c r="J2252">
        <v>2032.5134514766239</v>
      </c>
      <c r="K2252" t="s">
        <v>1881</v>
      </c>
      <c r="L2252" s="48">
        <v>46204</v>
      </c>
      <c r="M2252" t="s">
        <v>1878</v>
      </c>
      <c r="N2252">
        <v>248.76</v>
      </c>
      <c r="O2252">
        <v>2225847.756609729</v>
      </c>
    </row>
    <row r="2253" spans="1:15" hidden="1" x14ac:dyDescent="0.35">
      <c r="A2253" t="s">
        <v>1978</v>
      </c>
      <c r="B2253" t="s">
        <v>545</v>
      </c>
      <c r="C2253">
        <v>6.6688027033545904E-3</v>
      </c>
      <c r="D2253" t="s">
        <v>1281</v>
      </c>
      <c r="E2253" t="s">
        <v>1829</v>
      </c>
      <c r="F2253" t="s">
        <v>504</v>
      </c>
      <c r="G2253" t="s">
        <v>1260</v>
      </c>
      <c r="H2253">
        <v>5948560410.4099998</v>
      </c>
      <c r="I2253">
        <v>3.6555</v>
      </c>
      <c r="J2253">
        <v>342002.02</v>
      </c>
      <c r="K2253" t="s">
        <v>1979</v>
      </c>
      <c r="L2253" s="48">
        <v>46204</v>
      </c>
      <c r="M2253" t="s">
        <v>1544</v>
      </c>
      <c r="N2253">
        <v>35.409999999999997</v>
      </c>
      <c r="O2253">
        <v>44269170.681335092</v>
      </c>
    </row>
    <row r="2254" spans="1:15" hidden="1" x14ac:dyDescent="0.35">
      <c r="A2254" t="s">
        <v>2124</v>
      </c>
      <c r="B2254" t="s">
        <v>2125</v>
      </c>
      <c r="C2254">
        <v>1.4665352280791201E-2</v>
      </c>
      <c r="D2254" t="s">
        <v>1281</v>
      </c>
      <c r="E2254" t="s">
        <v>1829</v>
      </c>
      <c r="F2254" t="s">
        <v>504</v>
      </c>
      <c r="G2254" t="s">
        <v>1260</v>
      </c>
      <c r="H2254">
        <v>5948560410.4099998</v>
      </c>
      <c r="I2254">
        <v>3.6555</v>
      </c>
      <c r="J2254">
        <v>333463.84999999998</v>
      </c>
      <c r="K2254" t="s">
        <v>2126</v>
      </c>
      <c r="L2254" s="48">
        <v>46204</v>
      </c>
      <c r="M2254" t="s">
        <v>2127</v>
      </c>
      <c r="N2254">
        <v>79.989999999999995</v>
      </c>
      <c r="O2254">
        <v>97505978.522963226</v>
      </c>
    </row>
    <row r="2255" spans="1:15" hidden="1" x14ac:dyDescent="0.35">
      <c r="A2255" t="s">
        <v>2124</v>
      </c>
      <c r="B2255" t="s">
        <v>2125</v>
      </c>
      <c r="C2255">
        <v>1.526504685740568E-2</v>
      </c>
      <c r="D2255" t="s">
        <v>1257</v>
      </c>
      <c r="E2255" t="s">
        <v>1829</v>
      </c>
      <c r="F2255" t="s">
        <v>504</v>
      </c>
      <c r="G2255" t="s">
        <v>1260</v>
      </c>
      <c r="H2255">
        <v>1876132204.02</v>
      </c>
      <c r="I2255">
        <v>3.6555</v>
      </c>
      <c r="J2255">
        <v>107896.59</v>
      </c>
      <c r="K2255" t="s">
        <v>2126</v>
      </c>
      <c r="L2255" s="48">
        <v>46204</v>
      </c>
      <c r="M2255" t="s">
        <v>2127</v>
      </c>
      <c r="N2255">
        <v>79.989999999999995</v>
      </c>
      <c r="O2255">
        <v>31549334.619752541</v>
      </c>
    </row>
    <row r="2256" spans="1:15" hidden="1" x14ac:dyDescent="0.35">
      <c r="A2256" t="s">
        <v>2124</v>
      </c>
      <c r="B2256" t="s">
        <v>2125</v>
      </c>
      <c r="C2256">
        <v>1.0670267838520341E-2</v>
      </c>
      <c r="D2256" t="s">
        <v>1274</v>
      </c>
      <c r="E2256" t="s">
        <v>1829</v>
      </c>
      <c r="F2256" t="s">
        <v>504</v>
      </c>
      <c r="G2256" t="s">
        <v>1260</v>
      </c>
      <c r="H2256">
        <v>14659382987.110001</v>
      </c>
      <c r="I2256">
        <v>3.6555</v>
      </c>
      <c r="J2256">
        <v>592847.79000000015</v>
      </c>
      <c r="K2256" t="s">
        <v>2126</v>
      </c>
      <c r="L2256" s="48">
        <v>46204</v>
      </c>
      <c r="M2256" t="s">
        <v>2127</v>
      </c>
      <c r="N2256">
        <v>79.989999999999995</v>
      </c>
      <c r="O2256">
        <v>173350736.1566366</v>
      </c>
    </row>
    <row r="2257" spans="1:15" hidden="1" x14ac:dyDescent="0.35">
      <c r="A2257" t="s">
        <v>2161</v>
      </c>
      <c r="B2257" t="s">
        <v>2162</v>
      </c>
      <c r="C2257">
        <v>7.3766705713625598E-3</v>
      </c>
      <c r="D2257" t="s">
        <v>1257</v>
      </c>
      <c r="E2257" t="s">
        <v>1533</v>
      </c>
      <c r="F2257" t="s">
        <v>504</v>
      </c>
      <c r="G2257" t="s">
        <v>1260</v>
      </c>
      <c r="H2257">
        <v>1876132204.02</v>
      </c>
      <c r="I2257">
        <v>3.6555</v>
      </c>
      <c r="J2257">
        <v>288769.90999999997</v>
      </c>
      <c r="K2257" t="s">
        <v>2163</v>
      </c>
      <c r="L2257" s="48">
        <v>46204</v>
      </c>
      <c r="M2257" t="s">
        <v>2164</v>
      </c>
      <c r="N2257">
        <v>14.125</v>
      </c>
      <c r="O2257">
        <v>14910327.484820619</v>
      </c>
    </row>
    <row r="2258" spans="1:15" hidden="1" x14ac:dyDescent="0.35">
      <c r="A2258" t="s">
        <v>2131</v>
      </c>
      <c r="B2258" t="s">
        <v>2132</v>
      </c>
      <c r="C2258">
        <v>1.5569162258124601E-2</v>
      </c>
      <c r="D2258" t="s">
        <v>1281</v>
      </c>
      <c r="E2258" t="s">
        <v>1829</v>
      </c>
      <c r="F2258" t="s">
        <v>504</v>
      </c>
      <c r="G2258" t="s">
        <v>1260</v>
      </c>
      <c r="H2258">
        <v>5948560410.4099998</v>
      </c>
      <c r="I2258">
        <v>3.6555</v>
      </c>
      <c r="J2258">
        <v>1839917.86</v>
      </c>
      <c r="K2258" t="s">
        <v>2133</v>
      </c>
      <c r="L2258" s="48">
        <v>46204</v>
      </c>
      <c r="M2258" t="s">
        <v>2134</v>
      </c>
      <c r="N2258">
        <v>15.074</v>
      </c>
      <c r="O2258">
        <v>101385006.719005</v>
      </c>
    </row>
    <row r="2259" spans="1:15" hidden="1" x14ac:dyDescent="0.35">
      <c r="A2259" t="s">
        <v>1999</v>
      </c>
      <c r="B2259" t="s">
        <v>548</v>
      </c>
      <c r="C2259">
        <v>2.4977738311014199E-8</v>
      </c>
      <c r="D2259" t="s">
        <v>1274</v>
      </c>
      <c r="E2259" t="s">
        <v>1829</v>
      </c>
      <c r="F2259" t="s">
        <v>504</v>
      </c>
      <c r="G2259" t="s">
        <v>1260</v>
      </c>
      <c r="H2259">
        <v>14659382987.110001</v>
      </c>
      <c r="I2259">
        <v>3.6555</v>
      </c>
      <c r="J2259">
        <v>2</v>
      </c>
      <c r="K2259" t="s">
        <v>2000</v>
      </c>
      <c r="L2259" s="48">
        <v>46204</v>
      </c>
      <c r="M2259" t="s">
        <v>1544</v>
      </c>
      <c r="N2259">
        <v>55.04</v>
      </c>
      <c r="O2259">
        <v>402.39744000000002</v>
      </c>
    </row>
    <row r="2260" spans="1:15" hidden="1" x14ac:dyDescent="0.35">
      <c r="A2260" t="s">
        <v>1526</v>
      </c>
      <c r="B2260" t="s">
        <v>1527</v>
      </c>
      <c r="C2260">
        <v>3.0176128763508502E-3</v>
      </c>
      <c r="D2260" t="s">
        <v>1274</v>
      </c>
      <c r="E2260" t="s">
        <v>1523</v>
      </c>
      <c r="F2260" t="s">
        <v>505</v>
      </c>
      <c r="G2260" t="s">
        <v>1273</v>
      </c>
      <c r="H2260">
        <v>27412203298.970001</v>
      </c>
      <c r="I2260">
        <v>3.6555</v>
      </c>
      <c r="J2260">
        <v>30004</v>
      </c>
      <c r="K2260" t="s">
        <v>1444</v>
      </c>
      <c r="L2260" s="48">
        <v>46204</v>
      </c>
      <c r="M2260" t="s">
        <v>1528</v>
      </c>
      <c r="N2260">
        <v>819.02688799999999</v>
      </c>
      <c r="O2260">
        <v>89830559.483676329</v>
      </c>
    </row>
    <row r="2261" spans="1:15" hidden="1" x14ac:dyDescent="0.35">
      <c r="A2261" t="s">
        <v>2243</v>
      </c>
      <c r="B2261" t="s">
        <v>2244</v>
      </c>
      <c r="C2261">
        <v>7.8499397997453604E-3</v>
      </c>
      <c r="D2261" t="s">
        <v>1274</v>
      </c>
      <c r="E2261" t="s">
        <v>1533</v>
      </c>
      <c r="F2261" t="s">
        <v>504</v>
      </c>
      <c r="G2261" t="s">
        <v>1273</v>
      </c>
      <c r="H2261">
        <v>27412203298.970001</v>
      </c>
      <c r="I2261">
        <v>3.6555</v>
      </c>
      <c r="J2261">
        <v>764600</v>
      </c>
      <c r="K2261" t="s">
        <v>2245</v>
      </c>
      <c r="L2261" s="48">
        <v>46204</v>
      </c>
      <c r="M2261" t="s">
        <v>1544</v>
      </c>
      <c r="N2261">
        <v>83.44</v>
      </c>
      <c r="O2261">
        <v>233214407.83199999</v>
      </c>
    </row>
    <row r="2262" spans="1:15" hidden="1" x14ac:dyDescent="0.35">
      <c r="A2262" t="s">
        <v>2206</v>
      </c>
      <c r="B2262" t="s">
        <v>2207</v>
      </c>
      <c r="C2262">
        <v>3.0817346257967702E-2</v>
      </c>
      <c r="D2262" t="s">
        <v>1257</v>
      </c>
      <c r="E2262" t="s">
        <v>1533</v>
      </c>
      <c r="F2262" t="s">
        <v>504</v>
      </c>
      <c r="G2262" t="s">
        <v>1273</v>
      </c>
      <c r="H2262">
        <v>7904151158.3299999</v>
      </c>
      <c r="I2262">
        <v>3.6555</v>
      </c>
      <c r="J2262">
        <v>849700</v>
      </c>
      <c r="K2262" t="s">
        <v>2208</v>
      </c>
      <c r="L2262" s="48">
        <v>46204</v>
      </c>
      <c r="M2262" t="s">
        <v>1856</v>
      </c>
      <c r="N2262">
        <v>61.02</v>
      </c>
      <c r="O2262">
        <v>189532900.917</v>
      </c>
    </row>
    <row r="2263" spans="1:15" hidden="1" x14ac:dyDescent="0.35">
      <c r="A2263" t="s">
        <v>1561</v>
      </c>
      <c r="B2263" t="s">
        <v>1562</v>
      </c>
      <c r="C2263">
        <v>3.3134956982764701E-3</v>
      </c>
      <c r="D2263" t="s">
        <v>1274</v>
      </c>
      <c r="E2263" t="s">
        <v>1523</v>
      </c>
      <c r="F2263" t="s">
        <v>505</v>
      </c>
      <c r="G2263" t="s">
        <v>1273</v>
      </c>
      <c r="H2263">
        <v>27412203298.970001</v>
      </c>
      <c r="I2263">
        <v>3.6555</v>
      </c>
      <c r="J2263">
        <v>33564</v>
      </c>
      <c r="K2263" t="s">
        <v>1444</v>
      </c>
      <c r="L2263" s="48">
        <v>46204</v>
      </c>
      <c r="M2263" t="s">
        <v>1528</v>
      </c>
      <c r="N2263">
        <v>800.46875</v>
      </c>
      <c r="O2263">
        <v>98212074.038437501</v>
      </c>
    </row>
    <row r="2264" spans="1:15" hidden="1" x14ac:dyDescent="0.35">
      <c r="A2264" t="s">
        <v>1597</v>
      </c>
      <c r="B2264" t="s">
        <v>1598</v>
      </c>
      <c r="C2264">
        <v>1.3456405118883799E-4</v>
      </c>
      <c r="D2264" t="s">
        <v>1274</v>
      </c>
      <c r="E2264" t="s">
        <v>1523</v>
      </c>
      <c r="F2264" t="s">
        <v>505</v>
      </c>
      <c r="G2264" t="s">
        <v>1273</v>
      </c>
      <c r="H2264">
        <v>27412203298.970001</v>
      </c>
      <c r="I2264">
        <v>3.6555</v>
      </c>
      <c r="J2264">
        <v>1000</v>
      </c>
      <c r="K2264" t="s">
        <v>1444</v>
      </c>
      <c r="L2264" s="48">
        <v>46204</v>
      </c>
      <c r="M2264" t="s">
        <v>1528</v>
      </c>
      <c r="N2264">
        <v>1093.7303569999999</v>
      </c>
      <c r="O2264">
        <v>3998131.3200134989</v>
      </c>
    </row>
    <row r="2265" spans="1:15" hidden="1" x14ac:dyDescent="0.35">
      <c r="A2265" t="s">
        <v>2206</v>
      </c>
      <c r="B2265" t="s">
        <v>2207</v>
      </c>
      <c r="C2265">
        <v>1.97868676868675E-3</v>
      </c>
      <c r="D2265" t="s">
        <v>1274</v>
      </c>
      <c r="E2265" t="s">
        <v>1533</v>
      </c>
      <c r="F2265" t="s">
        <v>504</v>
      </c>
      <c r="G2265" t="s">
        <v>1273</v>
      </c>
      <c r="H2265">
        <v>27412203298.970001</v>
      </c>
      <c r="I2265">
        <v>3.6555</v>
      </c>
      <c r="J2265">
        <v>263200</v>
      </c>
      <c r="K2265" t="s">
        <v>2208</v>
      </c>
      <c r="L2265" s="48">
        <v>46204</v>
      </c>
      <c r="M2265" t="s">
        <v>1856</v>
      </c>
      <c r="N2265">
        <v>61.02</v>
      </c>
      <c r="O2265">
        <v>58709026.152000003</v>
      </c>
    </row>
    <row r="2266" spans="1:15" hidden="1" x14ac:dyDescent="0.35">
      <c r="A2266" t="s">
        <v>2206</v>
      </c>
      <c r="B2266" t="s">
        <v>2207</v>
      </c>
      <c r="C2266">
        <v>1.2049449473170401E-2</v>
      </c>
      <c r="D2266" t="s">
        <v>1281</v>
      </c>
      <c r="E2266" t="s">
        <v>1533</v>
      </c>
      <c r="F2266" t="s">
        <v>504</v>
      </c>
      <c r="G2266" t="s">
        <v>1273</v>
      </c>
      <c r="H2266">
        <v>3352566216.8800001</v>
      </c>
      <c r="I2266">
        <v>3.6555</v>
      </c>
      <c r="J2266">
        <v>197800</v>
      </c>
      <c r="K2266" t="s">
        <v>2208</v>
      </c>
      <c r="L2266" s="48">
        <v>46204</v>
      </c>
      <c r="M2266" t="s">
        <v>1856</v>
      </c>
      <c r="N2266">
        <v>61.02</v>
      </c>
      <c r="O2266">
        <v>44120993.057999998</v>
      </c>
    </row>
    <row r="2267" spans="1:15" hidden="1" x14ac:dyDescent="0.35">
      <c r="A2267" t="s">
        <v>1597</v>
      </c>
      <c r="B2267" t="s">
        <v>1598</v>
      </c>
      <c r="C2267">
        <v>4.1899293841033301E-3</v>
      </c>
      <c r="D2267" t="s">
        <v>1257</v>
      </c>
      <c r="E2267" t="s">
        <v>1523</v>
      </c>
      <c r="F2267" t="s">
        <v>505</v>
      </c>
      <c r="G2267" t="s">
        <v>1273</v>
      </c>
      <c r="H2267">
        <v>7904151158.3299999</v>
      </c>
      <c r="I2267">
        <v>3.6555</v>
      </c>
      <c r="J2267">
        <v>8900</v>
      </c>
      <c r="K2267" t="s">
        <v>1444</v>
      </c>
      <c r="L2267" s="48">
        <v>46204</v>
      </c>
      <c r="M2267" t="s">
        <v>1528</v>
      </c>
      <c r="N2267">
        <v>1093.7303569999999</v>
      </c>
      <c r="O2267">
        <v>35583368.748120137</v>
      </c>
    </row>
    <row r="2268" spans="1:15" hidden="1" x14ac:dyDescent="0.35">
      <c r="A2268" t="s">
        <v>1322</v>
      </c>
      <c r="B2268" t="s">
        <v>1323</v>
      </c>
      <c r="C2268">
        <v>1.092842617952E-3</v>
      </c>
      <c r="D2268" t="s">
        <v>1274</v>
      </c>
      <c r="E2268" t="s">
        <v>1523</v>
      </c>
      <c r="F2268" t="s">
        <v>505</v>
      </c>
      <c r="G2268" t="s">
        <v>1273</v>
      </c>
      <c r="H2268">
        <v>27412203298.970001</v>
      </c>
      <c r="I2268">
        <v>3.6555</v>
      </c>
      <c r="J2268">
        <v>8281</v>
      </c>
      <c r="L2268" s="48">
        <v>46204</v>
      </c>
      <c r="M2268" t="s">
        <v>1528</v>
      </c>
      <c r="N2268">
        <v>1072.9043409999999</v>
      </c>
      <c r="O2268">
        <v>32478097.05920966</v>
      </c>
    </row>
    <row r="2269" spans="1:15" hidden="1" x14ac:dyDescent="0.35">
      <c r="A2269" t="s">
        <v>1737</v>
      </c>
      <c r="B2269" t="s">
        <v>1738</v>
      </c>
      <c r="C2269">
        <v>6.3012744862364106E-8</v>
      </c>
      <c r="D2269" t="s">
        <v>1257</v>
      </c>
      <c r="E2269" t="s">
        <v>1533</v>
      </c>
      <c r="F2269" t="s">
        <v>504</v>
      </c>
      <c r="G2269" t="s">
        <v>1273</v>
      </c>
      <c r="H2269">
        <v>7904151158.3299999</v>
      </c>
      <c r="I2269">
        <v>3.6555</v>
      </c>
      <c r="J2269">
        <v>0.71799999999999997</v>
      </c>
      <c r="K2269" t="s">
        <v>1739</v>
      </c>
      <c r="L2269" s="48">
        <v>46204</v>
      </c>
      <c r="M2269" t="s">
        <v>1740</v>
      </c>
      <c r="N2269">
        <v>204.28</v>
      </c>
      <c r="O2269">
        <v>536.16329771999995</v>
      </c>
    </row>
    <row r="2270" spans="1:15" hidden="1" x14ac:dyDescent="0.35">
      <c r="A2270" t="s">
        <v>145</v>
      </c>
      <c r="B2270" t="s">
        <v>147</v>
      </c>
      <c r="C2270">
        <v>4.0696276335805498E-2</v>
      </c>
      <c r="D2270" t="s">
        <v>1257</v>
      </c>
      <c r="E2270" t="s">
        <v>1533</v>
      </c>
      <c r="F2270" t="s">
        <v>504</v>
      </c>
      <c r="G2270" t="s">
        <v>1273</v>
      </c>
      <c r="H2270">
        <v>7904151158.3299999</v>
      </c>
      <c r="I2270">
        <v>3.6555</v>
      </c>
      <c r="J2270">
        <v>6141100.7740000002</v>
      </c>
      <c r="K2270" t="s">
        <v>146</v>
      </c>
      <c r="L2270" s="48">
        <v>46204</v>
      </c>
      <c r="M2270" t="s">
        <v>1671</v>
      </c>
      <c r="N2270">
        <v>15.427</v>
      </c>
      <c r="O2270">
        <v>346317543.17684042</v>
      </c>
    </row>
    <row r="2271" spans="1:15" hidden="1" x14ac:dyDescent="0.35">
      <c r="A2271" t="s">
        <v>1726</v>
      </c>
      <c r="B2271" t="s">
        <v>1727</v>
      </c>
      <c r="C2271">
        <v>1.4150379744298601E-4</v>
      </c>
      <c r="D2271" t="s">
        <v>1274</v>
      </c>
      <c r="E2271" t="s">
        <v>1523</v>
      </c>
      <c r="F2271" t="s">
        <v>505</v>
      </c>
      <c r="G2271" t="s">
        <v>1273</v>
      </c>
      <c r="H2271">
        <v>27412203298.970001</v>
      </c>
      <c r="I2271">
        <v>3.6555</v>
      </c>
      <c r="J2271">
        <v>1184</v>
      </c>
      <c r="K2271" t="s">
        <v>1728</v>
      </c>
      <c r="L2271" s="48">
        <v>46204</v>
      </c>
      <c r="M2271" t="s">
        <v>1729</v>
      </c>
      <c r="N2271">
        <v>971.83819400000004</v>
      </c>
      <c r="O2271">
        <v>4206224.5495097283</v>
      </c>
    </row>
    <row r="2272" spans="1:15" hidden="1" x14ac:dyDescent="0.35">
      <c r="A2272" t="s">
        <v>668</v>
      </c>
      <c r="B2272" t="s">
        <v>669</v>
      </c>
      <c r="C2272">
        <v>5.0465538095479101E-3</v>
      </c>
      <c r="D2272" t="s">
        <v>1257</v>
      </c>
      <c r="E2272" t="s">
        <v>1523</v>
      </c>
      <c r="F2272" t="s">
        <v>505</v>
      </c>
      <c r="G2272" t="s">
        <v>1273</v>
      </c>
      <c r="H2272">
        <v>7904151158.3299999</v>
      </c>
      <c r="I2272">
        <v>3.6555</v>
      </c>
      <c r="J2272">
        <v>11253</v>
      </c>
      <c r="L2272" s="48">
        <v>46204</v>
      </c>
      <c r="M2272" t="s">
        <v>1560</v>
      </c>
      <c r="N2272">
        <v>1044.805417</v>
      </c>
      <c r="O2272">
        <v>42978427.629344903</v>
      </c>
    </row>
    <row r="2273" spans="1:15" hidden="1" x14ac:dyDescent="0.35">
      <c r="A2273" t="s">
        <v>145</v>
      </c>
      <c r="B2273" t="s">
        <v>147</v>
      </c>
      <c r="C2273">
        <v>5.1303886608414897E-3</v>
      </c>
      <c r="D2273" t="s">
        <v>1274</v>
      </c>
      <c r="E2273" t="s">
        <v>1533</v>
      </c>
      <c r="F2273" t="s">
        <v>504</v>
      </c>
      <c r="G2273" t="s">
        <v>1273</v>
      </c>
      <c r="H2273">
        <v>27412203298.970001</v>
      </c>
      <c r="I2273">
        <v>3.6555</v>
      </c>
      <c r="J2273">
        <v>2708503.8730000001</v>
      </c>
      <c r="K2273" t="s">
        <v>146</v>
      </c>
      <c r="L2273" s="48">
        <v>46204</v>
      </c>
      <c r="M2273" t="s">
        <v>1671</v>
      </c>
      <c r="N2273">
        <v>15.427</v>
      </c>
      <c r="O2273">
        <v>152741738.24888241</v>
      </c>
    </row>
    <row r="2274" spans="1:15" hidden="1" x14ac:dyDescent="0.35">
      <c r="A2274" t="s">
        <v>145</v>
      </c>
      <c r="B2274" t="s">
        <v>147</v>
      </c>
      <c r="C2274">
        <v>1.7850495405842701E-8</v>
      </c>
      <c r="D2274" t="s">
        <v>1281</v>
      </c>
      <c r="E2274" t="s">
        <v>1533</v>
      </c>
      <c r="F2274" t="s">
        <v>504</v>
      </c>
      <c r="G2274" t="s">
        <v>1273</v>
      </c>
      <c r="H2274">
        <v>3352566216.8800001</v>
      </c>
      <c r="I2274">
        <v>3.6555</v>
      </c>
      <c r="J2274">
        <v>1.163</v>
      </c>
      <c r="K2274" t="s">
        <v>146</v>
      </c>
      <c r="L2274" s="48">
        <v>46204</v>
      </c>
      <c r="M2274" t="s">
        <v>1671</v>
      </c>
      <c r="N2274">
        <v>15.427</v>
      </c>
      <c r="O2274">
        <v>65.585522455499998</v>
      </c>
    </row>
    <row r="2275" spans="1:15" hidden="1" x14ac:dyDescent="0.35">
      <c r="A2275" t="s">
        <v>668</v>
      </c>
      <c r="B2275" t="s">
        <v>669</v>
      </c>
      <c r="C2275">
        <v>8.8871016227151103E-4</v>
      </c>
      <c r="D2275" t="s">
        <v>1274</v>
      </c>
      <c r="E2275" t="s">
        <v>1523</v>
      </c>
      <c r="F2275" t="s">
        <v>505</v>
      </c>
      <c r="G2275" t="s">
        <v>1273</v>
      </c>
      <c r="H2275">
        <v>27412203298.970001</v>
      </c>
      <c r="I2275">
        <v>3.6555</v>
      </c>
      <c r="J2275">
        <v>6933</v>
      </c>
      <c r="L2275" s="48">
        <v>46204</v>
      </c>
      <c r="M2275" t="s">
        <v>1560</v>
      </c>
      <c r="N2275">
        <v>1044.805417</v>
      </c>
      <c r="O2275">
        <v>26479111.237380989</v>
      </c>
    </row>
    <row r="2276" spans="1:15" hidden="1" x14ac:dyDescent="0.35">
      <c r="A2276" t="s">
        <v>25</v>
      </c>
      <c r="B2276" t="s">
        <v>27</v>
      </c>
      <c r="C2276">
        <v>3.6211610689905098E-3</v>
      </c>
      <c r="D2276" t="s">
        <v>1257</v>
      </c>
      <c r="E2276" t="s">
        <v>1529</v>
      </c>
      <c r="F2276" t="s">
        <v>505</v>
      </c>
      <c r="G2276" t="s">
        <v>1273</v>
      </c>
      <c r="H2276">
        <v>7904151158.3299999</v>
      </c>
      <c r="I2276">
        <v>3.6555</v>
      </c>
      <c r="J2276">
        <v>12000</v>
      </c>
      <c r="K2276" t="s">
        <v>26</v>
      </c>
      <c r="L2276" s="48">
        <v>46204</v>
      </c>
      <c r="M2276" t="s">
        <v>1614</v>
      </c>
      <c r="N2276">
        <v>702.66388266599995</v>
      </c>
      <c r="O2276">
        <v>30823053.877026759</v>
      </c>
    </row>
    <row r="2277" spans="1:15" hidden="1" x14ac:dyDescent="0.35">
      <c r="A2277" t="s">
        <v>1785</v>
      </c>
      <c r="B2277" t="s">
        <v>1786</v>
      </c>
      <c r="C2277">
        <v>1.50402770767679E-9</v>
      </c>
      <c r="D2277" t="s">
        <v>1274</v>
      </c>
      <c r="E2277" t="s">
        <v>1533</v>
      </c>
      <c r="F2277" t="s">
        <v>504</v>
      </c>
      <c r="G2277" t="s">
        <v>1273</v>
      </c>
      <c r="H2277">
        <v>27412203298.970001</v>
      </c>
      <c r="I2277">
        <v>3.6555</v>
      </c>
      <c r="J2277">
        <v>1.052</v>
      </c>
      <c r="K2277" t="s">
        <v>1787</v>
      </c>
      <c r="L2277" s="48">
        <v>46204</v>
      </c>
      <c r="M2277" t="s">
        <v>1646</v>
      </c>
      <c r="N2277">
        <v>11.65</v>
      </c>
      <c r="O2277">
        <v>44.801076900000012</v>
      </c>
    </row>
    <row r="2278" spans="1:15" hidden="1" x14ac:dyDescent="0.35">
      <c r="A2278" t="s">
        <v>1785</v>
      </c>
      <c r="B2278" t="s">
        <v>1786</v>
      </c>
      <c r="C2278">
        <v>2.6433603497593399E-4</v>
      </c>
      <c r="D2278" t="s">
        <v>1257</v>
      </c>
      <c r="E2278" t="s">
        <v>1533</v>
      </c>
      <c r="F2278" t="s">
        <v>504</v>
      </c>
      <c r="G2278" t="s">
        <v>1273</v>
      </c>
      <c r="H2278">
        <v>7904151158.3299999</v>
      </c>
      <c r="I2278">
        <v>3.6555</v>
      </c>
      <c r="J2278">
        <v>52848.008999999998</v>
      </c>
      <c r="K2278" t="s">
        <v>1787</v>
      </c>
      <c r="L2278" s="48">
        <v>46204</v>
      </c>
      <c r="M2278" t="s">
        <v>1646</v>
      </c>
      <c r="N2278">
        <v>11.65</v>
      </c>
      <c r="O2278">
        <v>2250615.6988791749</v>
      </c>
    </row>
    <row r="2279" spans="1:15" hidden="1" x14ac:dyDescent="0.35">
      <c r="A2279" t="s">
        <v>298</v>
      </c>
      <c r="B2279" t="s">
        <v>300</v>
      </c>
      <c r="C2279">
        <v>3.2564398548484501E-3</v>
      </c>
      <c r="D2279" t="s">
        <v>1257</v>
      </c>
      <c r="E2279" t="s">
        <v>1529</v>
      </c>
      <c r="F2279" t="s">
        <v>505</v>
      </c>
      <c r="G2279" t="s">
        <v>1273</v>
      </c>
      <c r="H2279">
        <v>7904151158.3299999</v>
      </c>
      <c r="I2279">
        <v>3.6555</v>
      </c>
      <c r="J2279">
        <v>920</v>
      </c>
      <c r="K2279" t="s">
        <v>1633</v>
      </c>
      <c r="L2279" s="48">
        <v>46204</v>
      </c>
      <c r="M2279" t="s">
        <v>1634</v>
      </c>
      <c r="N2279">
        <v>8239.5651505589994</v>
      </c>
      <c r="O2279">
        <v>27710151.975238949</v>
      </c>
    </row>
    <row r="2280" spans="1:15" hidden="1" x14ac:dyDescent="0.35">
      <c r="A2280" t="s">
        <v>1713</v>
      </c>
      <c r="B2280" t="s">
        <v>1714</v>
      </c>
      <c r="C2280">
        <v>1.28538324959097E-2</v>
      </c>
      <c r="D2280" t="s">
        <v>1257</v>
      </c>
      <c r="E2280" t="s">
        <v>1533</v>
      </c>
      <c r="F2280" t="s">
        <v>504</v>
      </c>
      <c r="G2280" t="s">
        <v>1273</v>
      </c>
      <c r="H2280">
        <v>7904151158.3299999</v>
      </c>
      <c r="I2280">
        <v>3.6555</v>
      </c>
      <c r="J2280">
        <v>1190201</v>
      </c>
      <c r="K2280" t="s">
        <v>1715</v>
      </c>
      <c r="L2280" s="48">
        <v>46204</v>
      </c>
      <c r="M2280" t="s">
        <v>1716</v>
      </c>
      <c r="N2280">
        <v>25.154199999999999</v>
      </c>
      <c r="O2280">
        <v>109440384.12579811</v>
      </c>
    </row>
    <row r="2281" spans="1:15" hidden="1" x14ac:dyDescent="0.35">
      <c r="A2281" t="s">
        <v>298</v>
      </c>
      <c r="B2281" t="s">
        <v>300</v>
      </c>
      <c r="C2281">
        <v>5.0586845090412701E-5</v>
      </c>
      <c r="D2281" t="s">
        <v>1274</v>
      </c>
      <c r="E2281" t="s">
        <v>1529</v>
      </c>
      <c r="F2281" t="s">
        <v>505</v>
      </c>
      <c r="G2281" t="s">
        <v>1273</v>
      </c>
      <c r="H2281">
        <v>27412203298.970001</v>
      </c>
      <c r="I2281">
        <v>3.6555</v>
      </c>
      <c r="J2281">
        <v>50</v>
      </c>
      <c r="K2281" t="s">
        <v>1633</v>
      </c>
      <c r="L2281" s="48">
        <v>46204</v>
      </c>
      <c r="M2281" t="s">
        <v>1634</v>
      </c>
      <c r="N2281">
        <v>8239.5651505589994</v>
      </c>
      <c r="O2281">
        <v>1505986.5203934209</v>
      </c>
    </row>
    <row r="2282" spans="1:15" hidden="1" x14ac:dyDescent="0.35">
      <c r="A2282" t="s">
        <v>259</v>
      </c>
      <c r="B2282" t="s">
        <v>261</v>
      </c>
      <c r="C2282">
        <v>2.1083997560815602E-3</v>
      </c>
      <c r="D2282" t="s">
        <v>1274</v>
      </c>
      <c r="E2282" t="s">
        <v>1529</v>
      </c>
      <c r="F2282" t="s">
        <v>505</v>
      </c>
      <c r="G2282" t="s">
        <v>1273</v>
      </c>
      <c r="H2282">
        <v>27412203298.970001</v>
      </c>
      <c r="I2282">
        <v>3.6555</v>
      </c>
      <c r="J2282">
        <v>3470</v>
      </c>
      <c r="K2282" t="s">
        <v>1668</v>
      </c>
      <c r="L2282" s="48">
        <v>46204</v>
      </c>
      <c r="M2282" t="s">
        <v>1669</v>
      </c>
      <c r="N2282">
        <v>4945.7516686440003</v>
      </c>
      <c r="O2282">
        <v>62734807.429806657</v>
      </c>
    </row>
    <row r="2283" spans="1:15" hidden="1" x14ac:dyDescent="0.35">
      <c r="A2283" t="s">
        <v>1713</v>
      </c>
      <c r="B2283" t="s">
        <v>1714</v>
      </c>
      <c r="C2283">
        <v>9.6151230818587505E-5</v>
      </c>
      <c r="D2283" t="s">
        <v>1274</v>
      </c>
      <c r="E2283" t="s">
        <v>1533</v>
      </c>
      <c r="F2283" t="s">
        <v>504</v>
      </c>
      <c r="G2283" t="s">
        <v>1273</v>
      </c>
      <c r="H2283">
        <v>27412203298.970001</v>
      </c>
      <c r="I2283">
        <v>3.6555</v>
      </c>
      <c r="J2283">
        <v>31148</v>
      </c>
      <c r="K2283" t="s">
        <v>1715</v>
      </c>
      <c r="L2283" s="48">
        <v>46204</v>
      </c>
      <c r="M2283" t="s">
        <v>1716</v>
      </c>
      <c r="N2283">
        <v>25.154199999999999</v>
      </c>
      <c r="O2283">
        <v>2864095.2954588002</v>
      </c>
    </row>
    <row r="2284" spans="1:15" hidden="1" x14ac:dyDescent="0.35">
      <c r="A2284" t="s">
        <v>259</v>
      </c>
      <c r="B2284" t="s">
        <v>261</v>
      </c>
      <c r="C2284">
        <v>7.3763344645721403E-3</v>
      </c>
      <c r="D2284" t="s">
        <v>1257</v>
      </c>
      <c r="E2284" t="s">
        <v>1529</v>
      </c>
      <c r="F2284" t="s">
        <v>505</v>
      </c>
      <c r="G2284" t="s">
        <v>1273</v>
      </c>
      <c r="H2284">
        <v>7904151158.3299999</v>
      </c>
      <c r="I2284">
        <v>3.6555</v>
      </c>
      <c r="J2284">
        <v>3470</v>
      </c>
      <c r="K2284" t="s">
        <v>1668</v>
      </c>
      <c r="L2284" s="48">
        <v>46204</v>
      </c>
      <c r="M2284" t="s">
        <v>1669</v>
      </c>
      <c r="N2284">
        <v>4945.7516686440003</v>
      </c>
      <c r="O2284">
        <v>62734807.429806657</v>
      </c>
    </row>
    <row r="2285" spans="1:15" hidden="1" x14ac:dyDescent="0.35">
      <c r="A2285" t="s">
        <v>2228</v>
      </c>
      <c r="B2285" t="s">
        <v>2229</v>
      </c>
      <c r="C2285">
        <v>4.92496439838562E-8</v>
      </c>
      <c r="D2285" t="s">
        <v>1257</v>
      </c>
      <c r="E2285" t="s">
        <v>1533</v>
      </c>
      <c r="F2285" t="s">
        <v>504</v>
      </c>
      <c r="G2285" t="s">
        <v>1273</v>
      </c>
      <c r="H2285">
        <v>7904151158.3299999</v>
      </c>
      <c r="I2285">
        <v>3.6555</v>
      </c>
      <c r="J2285">
        <v>1</v>
      </c>
      <c r="K2285" t="s">
        <v>2230</v>
      </c>
      <c r="L2285" s="48">
        <v>46204</v>
      </c>
      <c r="M2285" t="s">
        <v>1917</v>
      </c>
      <c r="N2285">
        <v>114.59</v>
      </c>
      <c r="O2285">
        <v>418.88374499999998</v>
      </c>
    </row>
    <row r="2286" spans="1:15" hidden="1" x14ac:dyDescent="0.35">
      <c r="A2286" t="s">
        <v>2209</v>
      </c>
      <c r="B2286" t="s">
        <v>2210</v>
      </c>
      <c r="C2286">
        <v>6.4145982989440505E-8</v>
      </c>
      <c r="D2286" t="s">
        <v>1257</v>
      </c>
      <c r="E2286" t="s">
        <v>1533</v>
      </c>
      <c r="F2286" t="s">
        <v>504</v>
      </c>
      <c r="G2286" t="s">
        <v>1273</v>
      </c>
      <c r="H2286">
        <v>7904151158.3299999</v>
      </c>
      <c r="I2286">
        <v>3.6555</v>
      </c>
      <c r="J2286">
        <v>1.01</v>
      </c>
      <c r="K2286" t="s">
        <v>2211</v>
      </c>
      <c r="L2286" s="48">
        <v>46204</v>
      </c>
      <c r="M2286" t="s">
        <v>1856</v>
      </c>
      <c r="N2286">
        <v>147.75319999999999</v>
      </c>
      <c r="O2286">
        <v>545.51294082599998</v>
      </c>
    </row>
    <row r="2287" spans="1:15" hidden="1" x14ac:dyDescent="0.35">
      <c r="A2287" t="s">
        <v>12</v>
      </c>
      <c r="B2287" t="s">
        <v>14</v>
      </c>
      <c r="C2287">
        <v>3.1364319774685801E-4</v>
      </c>
      <c r="D2287" t="s">
        <v>1257</v>
      </c>
      <c r="E2287" t="s">
        <v>1529</v>
      </c>
      <c r="F2287" t="s">
        <v>505</v>
      </c>
      <c r="G2287" t="s">
        <v>1273</v>
      </c>
      <c r="H2287">
        <v>7904151158.3299999</v>
      </c>
      <c r="I2287">
        <v>3.6555</v>
      </c>
      <c r="J2287">
        <v>788</v>
      </c>
      <c r="K2287" t="s">
        <v>13</v>
      </c>
      <c r="L2287" s="48">
        <v>46204</v>
      </c>
      <c r="M2287" t="s">
        <v>1624</v>
      </c>
      <c r="N2287">
        <v>926.98357322499999</v>
      </c>
      <c r="O2287">
        <v>2670207.7001161021</v>
      </c>
    </row>
    <row r="2288" spans="1:15" hidden="1" x14ac:dyDescent="0.35">
      <c r="A2288" t="s">
        <v>2209</v>
      </c>
      <c r="B2288" t="s">
        <v>2210</v>
      </c>
      <c r="C2288">
        <v>1.47099162626491E-7</v>
      </c>
      <c r="D2288" t="s">
        <v>1281</v>
      </c>
      <c r="E2288" t="s">
        <v>1533</v>
      </c>
      <c r="F2288" t="s">
        <v>504</v>
      </c>
      <c r="G2288" t="s">
        <v>1273</v>
      </c>
      <c r="H2288">
        <v>3352566216.8800001</v>
      </c>
      <c r="I2288">
        <v>3.6555</v>
      </c>
      <c r="J2288">
        <v>1</v>
      </c>
      <c r="K2288" t="s">
        <v>2211</v>
      </c>
      <c r="L2288" s="48">
        <v>46204</v>
      </c>
      <c r="M2288" t="s">
        <v>1856</v>
      </c>
      <c r="N2288">
        <v>147.75319999999999</v>
      </c>
      <c r="O2288">
        <v>540.11182259999998</v>
      </c>
    </row>
    <row r="2289" spans="1:15" hidden="1" x14ac:dyDescent="0.35">
      <c r="A2289" t="s">
        <v>1258</v>
      </c>
      <c r="B2289" t="s">
        <v>1259</v>
      </c>
      <c r="C2289">
        <v>1.5958607313008399E-3</v>
      </c>
      <c r="D2289" t="s">
        <v>1257</v>
      </c>
      <c r="E2289" t="s">
        <v>1529</v>
      </c>
      <c r="F2289" t="s">
        <v>505</v>
      </c>
      <c r="G2289" t="s">
        <v>1273</v>
      </c>
      <c r="H2289">
        <v>7904151158.3299999</v>
      </c>
      <c r="I2289">
        <v>3.6555</v>
      </c>
      <c r="J2289">
        <v>3638</v>
      </c>
      <c r="L2289" s="48">
        <v>46204</v>
      </c>
      <c r="M2289" t="s">
        <v>1530</v>
      </c>
      <c r="N2289">
        <v>1021.781111</v>
      </c>
      <c r="O2289">
        <v>13588369.6568857</v>
      </c>
    </row>
    <row r="2290" spans="1:15" hidden="1" x14ac:dyDescent="0.35">
      <c r="A2290" t="s">
        <v>2209</v>
      </c>
      <c r="B2290" t="s">
        <v>2210</v>
      </c>
      <c r="C2290">
        <v>1.8335038295527301E-8</v>
      </c>
      <c r="D2290" t="s">
        <v>1274</v>
      </c>
      <c r="E2290" t="s">
        <v>1533</v>
      </c>
      <c r="F2290" t="s">
        <v>504</v>
      </c>
      <c r="G2290" t="s">
        <v>1273</v>
      </c>
      <c r="H2290">
        <v>27412203298.970001</v>
      </c>
      <c r="I2290">
        <v>3.6555</v>
      </c>
      <c r="J2290">
        <v>1.01</v>
      </c>
      <c r="K2290" t="s">
        <v>2211</v>
      </c>
      <c r="L2290" s="48">
        <v>46204</v>
      </c>
      <c r="M2290" t="s">
        <v>1856</v>
      </c>
      <c r="N2290">
        <v>147.75319999999999</v>
      </c>
      <c r="O2290">
        <v>545.51294082599998</v>
      </c>
    </row>
    <row r="2291" spans="1:15" hidden="1" x14ac:dyDescent="0.35">
      <c r="A2291" t="s">
        <v>1258</v>
      </c>
      <c r="B2291" t="s">
        <v>1259</v>
      </c>
      <c r="C2291">
        <v>3.1841452268555098E-3</v>
      </c>
      <c r="D2291" t="s">
        <v>1274</v>
      </c>
      <c r="E2291" t="s">
        <v>1529</v>
      </c>
      <c r="F2291" t="s">
        <v>505</v>
      </c>
      <c r="G2291" t="s">
        <v>1273</v>
      </c>
      <c r="H2291">
        <v>27412203298.970001</v>
      </c>
      <c r="I2291">
        <v>3.6555</v>
      </c>
      <c r="J2291">
        <v>25395</v>
      </c>
      <c r="L2291" s="48">
        <v>46204</v>
      </c>
      <c r="M2291" t="s">
        <v>1530</v>
      </c>
      <c r="N2291">
        <v>1021.781111</v>
      </c>
      <c r="O2291">
        <v>94853394.017760396</v>
      </c>
    </row>
    <row r="2292" spans="1:15" hidden="1" x14ac:dyDescent="0.35">
      <c r="A2292" t="s">
        <v>1271</v>
      </c>
      <c r="B2292" t="s">
        <v>1272</v>
      </c>
      <c r="C2292">
        <v>9.7388794692155505E-4</v>
      </c>
      <c r="D2292" t="s">
        <v>1274</v>
      </c>
      <c r="E2292" t="s">
        <v>1529</v>
      </c>
      <c r="F2292" t="s">
        <v>505</v>
      </c>
      <c r="G2292" t="s">
        <v>1273</v>
      </c>
      <c r="H2292">
        <v>27412203298.970001</v>
      </c>
      <c r="I2292">
        <v>3.6555</v>
      </c>
      <c r="J2292">
        <v>7500</v>
      </c>
      <c r="L2292" s="48">
        <v>46204</v>
      </c>
      <c r="M2292" t="s">
        <v>1530</v>
      </c>
      <c r="N2292">
        <v>1057.4958329999999</v>
      </c>
      <c r="O2292">
        <v>28992570.131486248</v>
      </c>
    </row>
    <row r="2293" spans="1:15" hidden="1" x14ac:dyDescent="0.35">
      <c r="A2293" t="s">
        <v>2212</v>
      </c>
      <c r="B2293" t="s">
        <v>2213</v>
      </c>
      <c r="C2293">
        <v>1.2764933906410699E-7</v>
      </c>
      <c r="D2293" t="s">
        <v>1257</v>
      </c>
      <c r="E2293" t="s">
        <v>1533</v>
      </c>
      <c r="F2293" t="s">
        <v>504</v>
      </c>
      <c r="G2293" t="s">
        <v>1273</v>
      </c>
      <c r="H2293">
        <v>7904151158.3299999</v>
      </c>
      <c r="I2293">
        <v>3.6555</v>
      </c>
      <c r="J2293">
        <v>1.99</v>
      </c>
      <c r="K2293" t="s">
        <v>2214</v>
      </c>
      <c r="L2293" s="48">
        <v>46204</v>
      </c>
      <c r="M2293" t="s">
        <v>1856</v>
      </c>
      <c r="N2293">
        <v>149.22999999999999</v>
      </c>
      <c r="O2293">
        <v>1085.5654273499999</v>
      </c>
    </row>
    <row r="2294" spans="1:15" hidden="1" x14ac:dyDescent="0.35">
      <c r="A2294" t="s">
        <v>1284</v>
      </c>
      <c r="B2294" t="s">
        <v>1285</v>
      </c>
      <c r="C2294">
        <v>2.8330344281709899E-3</v>
      </c>
      <c r="D2294" t="s">
        <v>1274</v>
      </c>
      <c r="E2294" t="s">
        <v>1529</v>
      </c>
      <c r="F2294" t="s">
        <v>505</v>
      </c>
      <c r="G2294" t="s">
        <v>1273</v>
      </c>
      <c r="H2294">
        <v>27412203298.970001</v>
      </c>
      <c r="I2294">
        <v>3.6555</v>
      </c>
      <c r="J2294">
        <v>22196</v>
      </c>
      <c r="L2294" s="48">
        <v>46204</v>
      </c>
      <c r="M2294" t="s">
        <v>1559</v>
      </c>
      <c r="N2294">
        <v>1039.4986389999999</v>
      </c>
      <c r="O2294">
        <v>84342297.952892423</v>
      </c>
    </row>
    <row r="2295" spans="1:15" hidden="1" x14ac:dyDescent="0.35">
      <c r="A2295" t="s">
        <v>2212</v>
      </c>
      <c r="B2295" t="s">
        <v>2213</v>
      </c>
      <c r="C2295">
        <v>2.71880896523225E-7</v>
      </c>
      <c r="D2295" t="s">
        <v>1281</v>
      </c>
      <c r="E2295" t="s">
        <v>1533</v>
      </c>
      <c r="F2295" t="s">
        <v>504</v>
      </c>
      <c r="G2295" t="s">
        <v>1273</v>
      </c>
      <c r="H2295">
        <v>3352566216.8800001</v>
      </c>
      <c r="I2295">
        <v>3.6555</v>
      </c>
      <c r="J2295">
        <v>1.83</v>
      </c>
      <c r="K2295" t="s">
        <v>2214</v>
      </c>
      <c r="L2295" s="48">
        <v>46204</v>
      </c>
      <c r="M2295" t="s">
        <v>1856</v>
      </c>
      <c r="N2295">
        <v>149.22999999999999</v>
      </c>
      <c r="O2295">
        <v>998.28378494999993</v>
      </c>
    </row>
    <row r="2296" spans="1:15" hidden="1" x14ac:dyDescent="0.35">
      <c r="A2296" t="s">
        <v>2212</v>
      </c>
      <c r="B2296" t="s">
        <v>2213</v>
      </c>
      <c r="C2296">
        <v>2.27352396215489E-8</v>
      </c>
      <c r="D2296" t="s">
        <v>1274</v>
      </c>
      <c r="E2296" t="s">
        <v>1533</v>
      </c>
      <c r="F2296" t="s">
        <v>504</v>
      </c>
      <c r="G2296" t="s">
        <v>1273</v>
      </c>
      <c r="H2296">
        <v>27412203298.970001</v>
      </c>
      <c r="I2296">
        <v>3.6555</v>
      </c>
      <c r="J2296">
        <v>1.24</v>
      </c>
      <c r="K2296" t="s">
        <v>2214</v>
      </c>
      <c r="L2296" s="48">
        <v>46204</v>
      </c>
      <c r="M2296" t="s">
        <v>1856</v>
      </c>
      <c r="N2296">
        <v>149.22999999999999</v>
      </c>
      <c r="O2296">
        <v>676.43272860000002</v>
      </c>
    </row>
    <row r="2297" spans="1:15" hidden="1" x14ac:dyDescent="0.35">
      <c r="A2297" t="s">
        <v>1261</v>
      </c>
      <c r="B2297" t="s">
        <v>1262</v>
      </c>
      <c r="C2297">
        <v>1.1787108226690101E-3</v>
      </c>
      <c r="D2297" t="s">
        <v>1274</v>
      </c>
      <c r="E2297" t="s">
        <v>1523</v>
      </c>
      <c r="F2297" t="s">
        <v>505</v>
      </c>
      <c r="G2297" t="s">
        <v>1273</v>
      </c>
      <c r="H2297">
        <v>27412203298.970001</v>
      </c>
      <c r="I2297">
        <v>3.6555</v>
      </c>
      <c r="J2297">
        <v>8500</v>
      </c>
      <c r="L2297" s="48">
        <v>46204</v>
      </c>
      <c r="M2297" t="s">
        <v>1540</v>
      </c>
      <c r="N2297">
        <v>1131.1785709999999</v>
      </c>
      <c r="O2297">
        <v>35147697.763469249</v>
      </c>
    </row>
    <row r="2298" spans="1:15" hidden="1" x14ac:dyDescent="0.35">
      <c r="A2298" t="s">
        <v>1766</v>
      </c>
      <c r="B2298" t="s">
        <v>1767</v>
      </c>
      <c r="C2298">
        <v>1.6953650147139501E-4</v>
      </c>
      <c r="D2298" t="s">
        <v>1257</v>
      </c>
      <c r="E2298" t="s">
        <v>1533</v>
      </c>
      <c r="F2298" t="s">
        <v>504</v>
      </c>
      <c r="G2298" t="s">
        <v>1273</v>
      </c>
      <c r="H2298">
        <v>7904151158.3299999</v>
      </c>
      <c r="I2298">
        <v>3.6555</v>
      </c>
      <c r="J2298">
        <v>2164.4189999999999</v>
      </c>
      <c r="K2298" t="s">
        <v>1768</v>
      </c>
      <c r="L2298" s="48">
        <v>46204</v>
      </c>
      <c r="M2298" t="s">
        <v>1769</v>
      </c>
      <c r="N2298">
        <v>182.21</v>
      </c>
      <c r="O2298">
        <v>1441651.652186445</v>
      </c>
    </row>
    <row r="2299" spans="1:15" hidden="1" x14ac:dyDescent="0.35">
      <c r="A2299" t="s">
        <v>1261</v>
      </c>
      <c r="B2299" t="s">
        <v>1262</v>
      </c>
      <c r="C2299">
        <v>9.5802560152171198E-3</v>
      </c>
      <c r="D2299" t="s">
        <v>1257</v>
      </c>
      <c r="E2299" t="s">
        <v>1523</v>
      </c>
      <c r="F2299" t="s">
        <v>505</v>
      </c>
      <c r="G2299" t="s">
        <v>1273</v>
      </c>
      <c r="H2299">
        <v>7904151158.3299999</v>
      </c>
      <c r="I2299">
        <v>3.6555</v>
      </c>
      <c r="J2299">
        <v>19747</v>
      </c>
      <c r="L2299" s="48">
        <v>46204</v>
      </c>
      <c r="M2299" t="s">
        <v>1540</v>
      </c>
      <c r="N2299">
        <v>1131.1785709999999</v>
      </c>
      <c r="O2299">
        <v>81654304.439438492</v>
      </c>
    </row>
    <row r="2300" spans="1:15" hidden="1" x14ac:dyDescent="0.35">
      <c r="A2300" t="s">
        <v>1296</v>
      </c>
      <c r="B2300" t="s">
        <v>1297</v>
      </c>
      <c r="C2300">
        <v>6.2611738641811503E-3</v>
      </c>
      <c r="D2300" t="s">
        <v>1257</v>
      </c>
      <c r="E2300" t="s">
        <v>1529</v>
      </c>
      <c r="F2300" t="s">
        <v>505</v>
      </c>
      <c r="G2300" t="s">
        <v>1273</v>
      </c>
      <c r="H2300">
        <v>7904151158.3299999</v>
      </c>
      <c r="I2300">
        <v>3.6555</v>
      </c>
      <c r="J2300">
        <v>13765</v>
      </c>
      <c r="L2300" s="48">
        <v>46204</v>
      </c>
      <c r="M2300" t="s">
        <v>1577</v>
      </c>
      <c r="N2300">
        <v>1055.4704220000001</v>
      </c>
      <c r="O2300">
        <v>53109115.83670307</v>
      </c>
    </row>
    <row r="2301" spans="1:15" hidden="1" x14ac:dyDescent="0.35">
      <c r="A2301" t="s">
        <v>1805</v>
      </c>
      <c r="B2301" t="s">
        <v>1806</v>
      </c>
      <c r="C2301">
        <v>3.9729724756307899E-2</v>
      </c>
      <c r="D2301" t="s">
        <v>1257</v>
      </c>
      <c r="E2301" t="s">
        <v>1533</v>
      </c>
      <c r="F2301" t="s">
        <v>504</v>
      </c>
      <c r="G2301" t="s">
        <v>1273</v>
      </c>
      <c r="H2301">
        <v>7904151158.3299999</v>
      </c>
      <c r="I2301">
        <v>3.6555</v>
      </c>
      <c r="J2301">
        <v>589893.81700000004</v>
      </c>
      <c r="K2301" t="s">
        <v>1807</v>
      </c>
      <c r="L2301" s="48">
        <v>46204</v>
      </c>
      <c r="M2301" t="s">
        <v>1769</v>
      </c>
      <c r="N2301">
        <v>156.87</v>
      </c>
      <c r="O2301">
        <v>338267698.75258392</v>
      </c>
    </row>
    <row r="2302" spans="1:15" hidden="1" x14ac:dyDescent="0.35">
      <c r="A2302" t="s">
        <v>1805</v>
      </c>
      <c r="B2302" t="s">
        <v>1806</v>
      </c>
      <c r="C2302">
        <v>5.4378133553689197E-3</v>
      </c>
      <c r="D2302" t="s">
        <v>1274</v>
      </c>
      <c r="E2302" t="s">
        <v>1533</v>
      </c>
      <c r="F2302" t="s">
        <v>504</v>
      </c>
      <c r="G2302" t="s">
        <v>1273</v>
      </c>
      <c r="H2302">
        <v>27412203298.970001</v>
      </c>
      <c r="I2302">
        <v>3.6555</v>
      </c>
      <c r="J2302">
        <v>282468.63299999997</v>
      </c>
      <c r="K2302" t="s">
        <v>1807</v>
      </c>
      <c r="L2302" s="48">
        <v>46204</v>
      </c>
      <c r="M2302" t="s">
        <v>1769</v>
      </c>
      <c r="N2302">
        <v>156.87</v>
      </c>
      <c r="O2302">
        <v>161978328.4738144</v>
      </c>
    </row>
    <row r="2303" spans="1:15" hidden="1" x14ac:dyDescent="0.35">
      <c r="A2303" t="s">
        <v>1296</v>
      </c>
      <c r="B2303" t="s">
        <v>1297</v>
      </c>
      <c r="C2303">
        <v>1.46331358318066E-3</v>
      </c>
      <c r="D2303" t="s">
        <v>1274</v>
      </c>
      <c r="E2303" t="s">
        <v>1529</v>
      </c>
      <c r="F2303" t="s">
        <v>505</v>
      </c>
      <c r="G2303" t="s">
        <v>1273</v>
      </c>
      <c r="H2303">
        <v>27412203298.970001</v>
      </c>
      <c r="I2303">
        <v>3.6555</v>
      </c>
      <c r="J2303">
        <v>11255</v>
      </c>
      <c r="L2303" s="48">
        <v>46204</v>
      </c>
      <c r="M2303" t="s">
        <v>1577</v>
      </c>
      <c r="N2303">
        <v>1055.4704220000001</v>
      </c>
      <c r="O2303">
        <v>43424852.796374358</v>
      </c>
    </row>
    <row r="2304" spans="1:15" hidden="1" x14ac:dyDescent="0.35">
      <c r="A2304" t="s">
        <v>1344</v>
      </c>
      <c r="B2304" t="s">
        <v>1345</v>
      </c>
      <c r="C2304">
        <v>2.07484143280867E-3</v>
      </c>
      <c r="D2304" t="s">
        <v>1257</v>
      </c>
      <c r="E2304" t="s">
        <v>1529</v>
      </c>
      <c r="F2304" t="s">
        <v>505</v>
      </c>
      <c r="G2304" t="s">
        <v>1273</v>
      </c>
      <c r="H2304">
        <v>7904151158.3299999</v>
      </c>
      <c r="I2304">
        <v>3.6555</v>
      </c>
      <c r="J2304">
        <v>4900</v>
      </c>
      <c r="L2304" s="48">
        <v>46204</v>
      </c>
      <c r="M2304" t="s">
        <v>1676</v>
      </c>
      <c r="N2304">
        <v>983.15972199999999</v>
      </c>
      <c r="O2304">
        <v>17610307.7824779</v>
      </c>
    </row>
    <row r="2305" spans="1:15" hidden="1" x14ac:dyDescent="0.35">
      <c r="A2305" t="s">
        <v>1805</v>
      </c>
      <c r="B2305" t="s">
        <v>1806</v>
      </c>
      <c r="C2305">
        <v>1.5599253714267301E-7</v>
      </c>
      <c r="D2305" t="s">
        <v>1281</v>
      </c>
      <c r="E2305" t="s">
        <v>1533</v>
      </c>
      <c r="F2305" t="s">
        <v>504</v>
      </c>
      <c r="G2305" t="s">
        <v>1273</v>
      </c>
      <c r="H2305">
        <v>3352566216.8800001</v>
      </c>
      <c r="I2305">
        <v>3.6555</v>
      </c>
      <c r="J2305">
        <v>1</v>
      </c>
      <c r="K2305" t="s">
        <v>1807</v>
      </c>
      <c r="L2305" s="48">
        <v>46204</v>
      </c>
      <c r="M2305" t="s">
        <v>1769</v>
      </c>
      <c r="N2305">
        <v>156.87</v>
      </c>
      <c r="O2305">
        <v>573.43828500000006</v>
      </c>
    </row>
    <row r="2306" spans="1:15" hidden="1" x14ac:dyDescent="0.35">
      <c r="A2306" t="s">
        <v>671</v>
      </c>
      <c r="B2306" t="s">
        <v>672</v>
      </c>
      <c r="C2306">
        <v>1.48433614540578E-3</v>
      </c>
      <c r="D2306" t="s">
        <v>1274</v>
      </c>
      <c r="E2306" t="s">
        <v>1529</v>
      </c>
      <c r="F2306" t="s">
        <v>505</v>
      </c>
      <c r="G2306" t="s">
        <v>1273</v>
      </c>
      <c r="H2306">
        <v>27412203298.970001</v>
      </c>
      <c r="I2306">
        <v>3.6555</v>
      </c>
      <c r="J2306">
        <v>11000</v>
      </c>
      <c r="L2306" s="48">
        <v>46204</v>
      </c>
      <c r="M2306" t="s">
        <v>1666</v>
      </c>
      <c r="N2306">
        <v>1097.291667</v>
      </c>
      <c r="O2306">
        <v>44122646.575903498</v>
      </c>
    </row>
    <row r="2307" spans="1:15" hidden="1" x14ac:dyDescent="0.35">
      <c r="A2307" t="s">
        <v>1891</v>
      </c>
      <c r="B2307" t="s">
        <v>1892</v>
      </c>
      <c r="C2307">
        <v>4.8275856991934399E-8</v>
      </c>
      <c r="D2307" t="s">
        <v>1274</v>
      </c>
      <c r="E2307" t="s">
        <v>1533</v>
      </c>
      <c r="F2307" t="s">
        <v>504</v>
      </c>
      <c r="G2307" t="s">
        <v>1273</v>
      </c>
      <c r="H2307">
        <v>27412203298.970001</v>
      </c>
      <c r="I2307">
        <v>3.6555</v>
      </c>
      <c r="J2307">
        <v>1.7889999999999999</v>
      </c>
      <c r="K2307" t="s">
        <v>1893</v>
      </c>
      <c r="L2307" s="48">
        <v>46204</v>
      </c>
      <c r="M2307" t="s">
        <v>1596</v>
      </c>
      <c r="N2307">
        <v>219.89</v>
      </c>
      <c r="O2307">
        <v>1438.012324155</v>
      </c>
    </row>
    <row r="2308" spans="1:15" hidden="1" x14ac:dyDescent="0.35">
      <c r="A2308" t="s">
        <v>1891</v>
      </c>
      <c r="B2308" t="s">
        <v>1892</v>
      </c>
      <c r="C2308">
        <v>1.12345131334817E-7</v>
      </c>
      <c r="D2308" t="s">
        <v>1257</v>
      </c>
      <c r="E2308" t="s">
        <v>1533</v>
      </c>
      <c r="F2308" t="s">
        <v>504</v>
      </c>
      <c r="G2308" t="s">
        <v>1273</v>
      </c>
      <c r="H2308">
        <v>7904151158.3299999</v>
      </c>
      <c r="I2308">
        <v>3.6555</v>
      </c>
      <c r="J2308">
        <v>1.19</v>
      </c>
      <c r="K2308" t="s">
        <v>1893</v>
      </c>
      <c r="L2308" s="48">
        <v>46204</v>
      </c>
      <c r="M2308" t="s">
        <v>1596</v>
      </c>
      <c r="N2308">
        <v>219.89</v>
      </c>
      <c r="O2308">
        <v>956.53139504999979</v>
      </c>
    </row>
    <row r="2309" spans="1:15" hidden="1" x14ac:dyDescent="0.35">
      <c r="A2309" t="s">
        <v>671</v>
      </c>
      <c r="B2309" t="s">
        <v>672</v>
      </c>
      <c r="C2309">
        <v>9.9125289711473608E-3</v>
      </c>
      <c r="D2309" t="s">
        <v>1257</v>
      </c>
      <c r="E2309" t="s">
        <v>1529</v>
      </c>
      <c r="F2309" t="s">
        <v>505</v>
      </c>
      <c r="G2309" t="s">
        <v>1273</v>
      </c>
      <c r="H2309">
        <v>7904151158.3299999</v>
      </c>
      <c r="I2309">
        <v>3.6555</v>
      </c>
      <c r="J2309">
        <v>20997</v>
      </c>
      <c r="L2309" s="48">
        <v>46204</v>
      </c>
      <c r="M2309" t="s">
        <v>1666</v>
      </c>
      <c r="N2309">
        <v>1097.291667</v>
      </c>
      <c r="O2309">
        <v>84222110.01402235</v>
      </c>
    </row>
    <row r="2310" spans="1:15" hidden="1" x14ac:dyDescent="0.35">
      <c r="A2310" t="s">
        <v>1911</v>
      </c>
      <c r="B2310" t="s">
        <v>1912</v>
      </c>
      <c r="C2310">
        <v>1.37040828849113E-7</v>
      </c>
      <c r="D2310" t="s">
        <v>1257</v>
      </c>
      <c r="E2310" t="s">
        <v>1533</v>
      </c>
      <c r="F2310" t="s">
        <v>504</v>
      </c>
      <c r="G2310" t="s">
        <v>1273</v>
      </c>
      <c r="H2310">
        <v>7904151158.3299999</v>
      </c>
      <c r="I2310">
        <v>3.6555</v>
      </c>
      <c r="J2310">
        <v>1.726</v>
      </c>
      <c r="K2310" t="s">
        <v>1913</v>
      </c>
      <c r="L2310" s="48">
        <v>46204</v>
      </c>
      <c r="M2310" t="s">
        <v>1769</v>
      </c>
      <c r="N2310">
        <v>184.78</v>
      </c>
      <c r="O2310">
        <v>1165.8496385399999</v>
      </c>
    </row>
    <row r="2311" spans="1:15" hidden="1" x14ac:dyDescent="0.35">
      <c r="A2311" t="s">
        <v>673</v>
      </c>
      <c r="B2311" t="s">
        <v>674</v>
      </c>
      <c r="C2311">
        <v>9.4703492413984007E-3</v>
      </c>
      <c r="D2311" t="s">
        <v>1257</v>
      </c>
      <c r="E2311" t="s">
        <v>1529</v>
      </c>
      <c r="F2311" t="s">
        <v>505</v>
      </c>
      <c r="G2311" t="s">
        <v>1273</v>
      </c>
      <c r="H2311">
        <v>7904151158.3299999</v>
      </c>
      <c r="I2311">
        <v>3.6555</v>
      </c>
      <c r="J2311">
        <v>21563</v>
      </c>
      <c r="L2311" s="48">
        <v>46204</v>
      </c>
      <c r="M2311" t="s">
        <v>1613</v>
      </c>
      <c r="N2311">
        <v>1025.541667</v>
      </c>
      <c r="O2311">
        <v>80836831.276462018</v>
      </c>
    </row>
    <row r="2312" spans="1:15" hidden="1" x14ac:dyDescent="0.35">
      <c r="A2312" t="s">
        <v>673</v>
      </c>
      <c r="B2312" t="s">
        <v>674</v>
      </c>
      <c r="C2312">
        <v>2.4189580977693301E-3</v>
      </c>
      <c r="D2312" t="s">
        <v>1274</v>
      </c>
      <c r="E2312" t="s">
        <v>1529</v>
      </c>
      <c r="F2312" t="s">
        <v>505</v>
      </c>
      <c r="G2312" t="s">
        <v>1273</v>
      </c>
      <c r="H2312">
        <v>27412203298.970001</v>
      </c>
      <c r="I2312">
        <v>3.6555</v>
      </c>
      <c r="J2312">
        <v>19269</v>
      </c>
      <c r="L2312" s="48">
        <v>46204</v>
      </c>
      <c r="M2312" t="s">
        <v>1613</v>
      </c>
      <c r="N2312">
        <v>1025.541667</v>
      </c>
      <c r="O2312">
        <v>72236929.085291773</v>
      </c>
    </row>
    <row r="2313" spans="1:15" hidden="1" x14ac:dyDescent="0.35">
      <c r="A2313" t="s">
        <v>1911</v>
      </c>
      <c r="B2313" t="s">
        <v>1912</v>
      </c>
      <c r="C2313">
        <v>6.6041135359852196E-8</v>
      </c>
      <c r="D2313" t="s">
        <v>1274</v>
      </c>
      <c r="E2313" t="s">
        <v>1533</v>
      </c>
      <c r="F2313" t="s">
        <v>504</v>
      </c>
      <c r="G2313" t="s">
        <v>1273</v>
      </c>
      <c r="H2313">
        <v>27412203298.970001</v>
      </c>
      <c r="I2313">
        <v>3.6555</v>
      </c>
      <c r="J2313">
        <v>2.91</v>
      </c>
      <c r="K2313" t="s">
        <v>1913</v>
      </c>
      <c r="L2313" s="48">
        <v>46204</v>
      </c>
      <c r="M2313" t="s">
        <v>1769</v>
      </c>
      <c r="N2313">
        <v>184.78</v>
      </c>
      <c r="O2313">
        <v>1965.5981738999999</v>
      </c>
    </row>
    <row r="2314" spans="1:15" hidden="1" x14ac:dyDescent="0.35">
      <c r="A2314" t="s">
        <v>82</v>
      </c>
      <c r="B2314" t="s">
        <v>84</v>
      </c>
      <c r="C2314">
        <v>5.1009059951746902E-3</v>
      </c>
      <c r="D2314" t="s">
        <v>1257</v>
      </c>
      <c r="E2314" t="s">
        <v>1817</v>
      </c>
      <c r="F2314" t="s">
        <v>504</v>
      </c>
      <c r="G2314" t="s">
        <v>1273</v>
      </c>
      <c r="H2314">
        <v>7904151158.3299999</v>
      </c>
      <c r="I2314">
        <v>3.6555</v>
      </c>
      <c r="J2314">
        <v>11238</v>
      </c>
      <c r="K2314" t="s">
        <v>83</v>
      </c>
      <c r="L2314" s="48">
        <v>46204</v>
      </c>
      <c r="M2314" t="s">
        <v>1825</v>
      </c>
      <c r="N2314">
        <v>1024.0448334</v>
      </c>
      <c r="O2314">
        <v>42068282.994892202</v>
      </c>
    </row>
    <row r="2315" spans="1:15" hidden="1" x14ac:dyDescent="0.35">
      <c r="A2315" t="s">
        <v>319</v>
      </c>
      <c r="B2315" t="s">
        <v>321</v>
      </c>
      <c r="C2315">
        <v>4.11996646984577E-3</v>
      </c>
      <c r="D2315" t="s">
        <v>1274</v>
      </c>
      <c r="E2315" t="s">
        <v>1523</v>
      </c>
      <c r="F2315" t="s">
        <v>505</v>
      </c>
      <c r="G2315" t="s">
        <v>1273</v>
      </c>
      <c r="H2315">
        <v>27412203298.970001</v>
      </c>
      <c r="I2315">
        <v>1.0088E-3</v>
      </c>
      <c r="J2315">
        <v>109544</v>
      </c>
      <c r="K2315" t="s">
        <v>2062</v>
      </c>
      <c r="L2315" s="48">
        <v>46204</v>
      </c>
      <c r="M2315" t="s">
        <v>2063</v>
      </c>
      <c r="N2315">
        <v>988969.17799999996</v>
      </c>
      <c r="O2315">
        <v>109288993.2636185</v>
      </c>
    </row>
    <row r="2316" spans="1:15" hidden="1" x14ac:dyDescent="0.35">
      <c r="A2316" t="s">
        <v>319</v>
      </c>
      <c r="B2316" t="s">
        <v>321</v>
      </c>
      <c r="C2316">
        <v>9.4118475345232704E-3</v>
      </c>
      <c r="D2316" t="s">
        <v>1257</v>
      </c>
      <c r="E2316" t="s">
        <v>1523</v>
      </c>
      <c r="F2316" t="s">
        <v>505</v>
      </c>
      <c r="G2316" t="s">
        <v>1273</v>
      </c>
      <c r="H2316">
        <v>7904151158.3299999</v>
      </c>
      <c r="I2316">
        <v>1.0088E-3</v>
      </c>
      <c r="J2316">
        <v>71529</v>
      </c>
      <c r="K2316" t="s">
        <v>2062</v>
      </c>
      <c r="L2316" s="48">
        <v>46204</v>
      </c>
      <c r="M2316" t="s">
        <v>2063</v>
      </c>
      <c r="N2316">
        <v>988969.17799999996</v>
      </c>
      <c r="O2316">
        <v>71362488.124893829</v>
      </c>
    </row>
    <row r="2317" spans="1:15" hidden="1" x14ac:dyDescent="0.35">
      <c r="A2317" t="s">
        <v>82</v>
      </c>
      <c r="B2317" t="s">
        <v>84</v>
      </c>
      <c r="C2317">
        <v>1.7514769141010301E-4</v>
      </c>
      <c r="D2317" t="s">
        <v>1274</v>
      </c>
      <c r="E2317" t="s">
        <v>1817</v>
      </c>
      <c r="F2317" t="s">
        <v>504</v>
      </c>
      <c r="G2317" t="s">
        <v>1273</v>
      </c>
      <c r="H2317">
        <v>27412203298.970001</v>
      </c>
      <c r="I2317">
        <v>3.6555</v>
      </c>
      <c r="J2317">
        <v>1350</v>
      </c>
      <c r="K2317" t="s">
        <v>83</v>
      </c>
      <c r="L2317" s="48">
        <v>46204</v>
      </c>
      <c r="M2317" t="s">
        <v>1825</v>
      </c>
      <c r="N2317">
        <v>1024.0448334</v>
      </c>
      <c r="O2317">
        <v>5053584.4494664958</v>
      </c>
    </row>
    <row r="2318" spans="1:15" hidden="1" x14ac:dyDescent="0.35">
      <c r="A2318" t="s">
        <v>85</v>
      </c>
      <c r="B2318" t="s">
        <v>1414</v>
      </c>
      <c r="C2318">
        <v>1.5039829655300499E-4</v>
      </c>
      <c r="D2318" t="s">
        <v>1274</v>
      </c>
      <c r="E2318" t="s">
        <v>1817</v>
      </c>
      <c r="F2318" t="s">
        <v>504</v>
      </c>
      <c r="G2318" t="s">
        <v>1273</v>
      </c>
      <c r="H2318">
        <v>27412203298.970001</v>
      </c>
      <c r="I2318">
        <v>3.6555</v>
      </c>
      <c r="J2318">
        <v>139</v>
      </c>
      <c r="K2318" t="s">
        <v>86</v>
      </c>
      <c r="L2318" s="48">
        <v>46204</v>
      </c>
      <c r="M2318" t="s">
        <v>1819</v>
      </c>
      <c r="N2318">
        <v>8816.86</v>
      </c>
      <c r="O2318">
        <v>4479974.4104699995</v>
      </c>
    </row>
    <row r="2319" spans="1:15" hidden="1" x14ac:dyDescent="0.35">
      <c r="A2319" t="s">
        <v>1918</v>
      </c>
      <c r="B2319" t="s">
        <v>1919</v>
      </c>
      <c r="C2319">
        <v>5.73957765043644E-3</v>
      </c>
      <c r="D2319" t="s">
        <v>1257</v>
      </c>
      <c r="E2319" t="s">
        <v>1529</v>
      </c>
      <c r="F2319" t="s">
        <v>505</v>
      </c>
      <c r="G2319" t="s">
        <v>1273</v>
      </c>
      <c r="H2319">
        <v>7904151158.3299999</v>
      </c>
      <c r="I2319">
        <v>1</v>
      </c>
      <c r="J2319">
        <v>45000</v>
      </c>
      <c r="L2319" s="48">
        <v>46204</v>
      </c>
      <c r="M2319" t="s">
        <v>1589</v>
      </c>
      <c r="N2319">
        <v>1009.8631553389999</v>
      </c>
      <c r="O2319">
        <v>45443841.990254998</v>
      </c>
    </row>
    <row r="2320" spans="1:15" hidden="1" x14ac:dyDescent="0.35">
      <c r="A2320" t="s">
        <v>1306</v>
      </c>
      <c r="B2320" t="s">
        <v>1307</v>
      </c>
      <c r="C2320">
        <v>1.7372010817018401E-2</v>
      </c>
      <c r="D2320" t="s">
        <v>1257</v>
      </c>
      <c r="E2320" t="s">
        <v>1529</v>
      </c>
      <c r="F2320" t="s">
        <v>505</v>
      </c>
      <c r="G2320" t="s">
        <v>1273</v>
      </c>
      <c r="H2320">
        <v>7904151158.3299999</v>
      </c>
      <c r="I2320">
        <v>1</v>
      </c>
      <c r="J2320">
        <v>130700</v>
      </c>
      <c r="L2320" s="48">
        <v>46204</v>
      </c>
      <c r="M2320" t="s">
        <v>1589</v>
      </c>
      <c r="N2320">
        <v>1052.7461109999999</v>
      </c>
      <c r="O2320">
        <v>137593916.70770001</v>
      </c>
    </row>
    <row r="2321" spans="1:15" hidden="1" x14ac:dyDescent="0.35">
      <c r="A2321" t="s">
        <v>2280</v>
      </c>
      <c r="B2321" t="s">
        <v>2281</v>
      </c>
      <c r="C2321">
        <v>7.2767041651411801E-5</v>
      </c>
      <c r="D2321" t="s">
        <v>1257</v>
      </c>
      <c r="E2321" t="s">
        <v>1533</v>
      </c>
      <c r="F2321" t="s">
        <v>504</v>
      </c>
      <c r="G2321" t="s">
        <v>1273</v>
      </c>
      <c r="H2321">
        <v>7904151158.3299999</v>
      </c>
      <c r="I2321">
        <v>3.6555</v>
      </c>
      <c r="J2321">
        <v>1490.3767</v>
      </c>
      <c r="K2321" t="s">
        <v>2282</v>
      </c>
      <c r="L2321" s="48">
        <v>46204</v>
      </c>
      <c r="M2321" t="s">
        <v>2283</v>
      </c>
      <c r="N2321">
        <v>113.72</v>
      </c>
      <c r="O2321">
        <v>619554.75089338201</v>
      </c>
    </row>
    <row r="2322" spans="1:15" hidden="1" x14ac:dyDescent="0.35">
      <c r="A2322" t="s">
        <v>2280</v>
      </c>
      <c r="B2322" t="s">
        <v>2281</v>
      </c>
      <c r="C2322">
        <v>7.3422927929574694E-5</v>
      </c>
      <c r="D2322" t="s">
        <v>1274</v>
      </c>
      <c r="E2322" t="s">
        <v>1533</v>
      </c>
      <c r="F2322" t="s">
        <v>504</v>
      </c>
      <c r="G2322" t="s">
        <v>1273</v>
      </c>
      <c r="H2322">
        <v>27412203298.970001</v>
      </c>
      <c r="I2322">
        <v>3.6555</v>
      </c>
      <c r="J2322">
        <v>5261.1499000000003</v>
      </c>
      <c r="K2322" t="s">
        <v>2282</v>
      </c>
      <c r="L2322" s="48">
        <v>46204</v>
      </c>
      <c r="M2322" t="s">
        <v>2283</v>
      </c>
      <c r="N2322">
        <v>113.72</v>
      </c>
      <c r="O2322">
        <v>2187078.217008654</v>
      </c>
    </row>
    <row r="2323" spans="1:15" hidden="1" x14ac:dyDescent="0.35">
      <c r="A2323" t="s">
        <v>1306</v>
      </c>
      <c r="B2323" t="s">
        <v>1307</v>
      </c>
      <c r="C2323">
        <v>4.5133945567915603E-3</v>
      </c>
      <c r="D2323" t="s">
        <v>1274</v>
      </c>
      <c r="E2323" t="s">
        <v>1529</v>
      </c>
      <c r="F2323" t="s">
        <v>505</v>
      </c>
      <c r="G2323" t="s">
        <v>1273</v>
      </c>
      <c r="H2323">
        <v>27412203298.970001</v>
      </c>
      <c r="I2323">
        <v>1</v>
      </c>
      <c r="J2323">
        <v>118800</v>
      </c>
      <c r="L2323" s="48">
        <v>46204</v>
      </c>
      <c r="M2323" t="s">
        <v>1589</v>
      </c>
      <c r="N2323">
        <v>1052.7461109999999</v>
      </c>
      <c r="O2323">
        <v>125066237.9868</v>
      </c>
    </row>
    <row r="2324" spans="1:15" hidden="1" x14ac:dyDescent="0.35">
      <c r="A2324" t="s">
        <v>139</v>
      </c>
      <c r="B2324" t="s">
        <v>141</v>
      </c>
      <c r="C2324">
        <v>1.1823426429549201E-8</v>
      </c>
      <c r="D2324" t="s">
        <v>1274</v>
      </c>
      <c r="E2324" t="s">
        <v>1817</v>
      </c>
      <c r="F2324" t="s">
        <v>504</v>
      </c>
      <c r="G2324" t="s">
        <v>1273</v>
      </c>
      <c r="H2324">
        <v>27412203298.970001</v>
      </c>
      <c r="I2324">
        <v>3.6555</v>
      </c>
      <c r="J2324">
        <v>1</v>
      </c>
      <c r="K2324" t="s">
        <v>140</v>
      </c>
      <c r="L2324" s="48">
        <v>46204</v>
      </c>
      <c r="M2324" t="s">
        <v>2037</v>
      </c>
      <c r="N2324">
        <v>96.344999999999999</v>
      </c>
      <c r="O2324">
        <v>352.18914749999999</v>
      </c>
    </row>
    <row r="2325" spans="1:15" hidden="1" x14ac:dyDescent="0.35">
      <c r="A2325" t="s">
        <v>239</v>
      </c>
      <c r="B2325" t="s">
        <v>241</v>
      </c>
      <c r="C2325">
        <v>2.5986939155174999E-3</v>
      </c>
      <c r="D2325" t="s">
        <v>1257</v>
      </c>
      <c r="E2325" t="s">
        <v>1529</v>
      </c>
      <c r="F2325" t="s">
        <v>505</v>
      </c>
      <c r="G2325" t="s">
        <v>1273</v>
      </c>
      <c r="H2325">
        <v>7904151158.3299999</v>
      </c>
      <c r="I2325">
        <v>1</v>
      </c>
      <c r="J2325">
        <v>20000</v>
      </c>
      <c r="K2325" t="s">
        <v>1873</v>
      </c>
      <c r="L2325" s="48">
        <v>46204</v>
      </c>
      <c r="M2325" t="s">
        <v>1874</v>
      </c>
      <c r="N2325">
        <v>1028.4742911589999</v>
      </c>
      <c r="O2325">
        <v>20569485.823180001</v>
      </c>
    </row>
    <row r="2326" spans="1:15" hidden="1" x14ac:dyDescent="0.35">
      <c r="A2326" t="s">
        <v>239</v>
      </c>
      <c r="B2326" t="s">
        <v>241</v>
      </c>
      <c r="C2326">
        <v>1.85698114826655E-4</v>
      </c>
      <c r="D2326" t="s">
        <v>1274</v>
      </c>
      <c r="E2326" t="s">
        <v>1529</v>
      </c>
      <c r="F2326" t="s">
        <v>505</v>
      </c>
      <c r="G2326" t="s">
        <v>1273</v>
      </c>
      <c r="H2326">
        <v>27412203298.970001</v>
      </c>
      <c r="I2326">
        <v>1</v>
      </c>
      <c r="J2326">
        <v>5000</v>
      </c>
      <c r="K2326" t="s">
        <v>1873</v>
      </c>
      <c r="L2326" s="48">
        <v>46204</v>
      </c>
      <c r="M2326" t="s">
        <v>1874</v>
      </c>
      <c r="N2326">
        <v>1028.4742911589999</v>
      </c>
      <c r="O2326">
        <v>5142371.4557949994</v>
      </c>
    </row>
    <row r="2327" spans="1:15" hidden="1" x14ac:dyDescent="0.35">
      <c r="A2327" t="s">
        <v>139</v>
      </c>
      <c r="B2327" t="s">
        <v>141</v>
      </c>
      <c r="C2327">
        <v>2.6132175119592101E-2</v>
      </c>
      <c r="D2327" t="s">
        <v>1257</v>
      </c>
      <c r="E2327" t="s">
        <v>1817</v>
      </c>
      <c r="F2327" t="s">
        <v>504</v>
      </c>
      <c r="G2327" t="s">
        <v>1273</v>
      </c>
      <c r="H2327">
        <v>7904151158.3299999</v>
      </c>
      <c r="I2327">
        <v>3.6555</v>
      </c>
      <c r="J2327">
        <v>631749</v>
      </c>
      <c r="K2327" t="s">
        <v>140</v>
      </c>
      <c r="L2327" s="48">
        <v>46204</v>
      </c>
      <c r="M2327" t="s">
        <v>2037</v>
      </c>
      <c r="N2327">
        <v>96.344999999999999</v>
      </c>
      <c r="O2327">
        <v>222495141.74397749</v>
      </c>
    </row>
    <row r="2328" spans="1:15" hidden="1" x14ac:dyDescent="0.35">
      <c r="A2328" t="s">
        <v>1914</v>
      </c>
      <c r="B2328" t="s">
        <v>1915</v>
      </c>
      <c r="C2328">
        <v>1.56884823784687E-8</v>
      </c>
      <c r="D2328" t="s">
        <v>1274</v>
      </c>
      <c r="E2328" t="s">
        <v>1533</v>
      </c>
      <c r="F2328" t="s">
        <v>504</v>
      </c>
      <c r="G2328" t="s">
        <v>1273</v>
      </c>
      <c r="H2328">
        <v>27412203298.970001</v>
      </c>
      <c r="I2328">
        <v>3.6555</v>
      </c>
      <c r="J2328">
        <v>1</v>
      </c>
      <c r="K2328" t="s">
        <v>1916</v>
      </c>
      <c r="L2328" s="48">
        <v>46204</v>
      </c>
      <c r="M2328" t="s">
        <v>1917</v>
      </c>
      <c r="N2328">
        <v>127.9</v>
      </c>
      <c r="O2328">
        <v>467.53845000000001</v>
      </c>
    </row>
    <row r="2329" spans="1:15" hidden="1" x14ac:dyDescent="0.35">
      <c r="A2329" t="s">
        <v>412</v>
      </c>
      <c r="B2329" t="s">
        <v>420</v>
      </c>
      <c r="C2329">
        <v>1.5888147790462699E-4</v>
      </c>
      <c r="D2329" t="s">
        <v>1274</v>
      </c>
      <c r="E2329" t="s">
        <v>1529</v>
      </c>
      <c r="F2329" t="s">
        <v>505</v>
      </c>
      <c r="G2329" t="s">
        <v>1273</v>
      </c>
      <c r="H2329">
        <v>27412203298.970001</v>
      </c>
      <c r="I2329">
        <v>1</v>
      </c>
      <c r="J2329">
        <v>4251</v>
      </c>
      <c r="K2329" t="s">
        <v>409</v>
      </c>
      <c r="L2329" s="48">
        <v>46204</v>
      </c>
      <c r="M2329" t="s">
        <v>1583</v>
      </c>
      <c r="N2329">
        <v>1035.0256477190001</v>
      </c>
      <c r="O2329">
        <v>4399894.0284534693</v>
      </c>
    </row>
    <row r="2330" spans="1:15" hidden="1" x14ac:dyDescent="0.35">
      <c r="A2330" t="s">
        <v>1914</v>
      </c>
      <c r="B2330" t="s">
        <v>1915</v>
      </c>
      <c r="C2330">
        <v>9.4021232627164899E-8</v>
      </c>
      <c r="D2330" t="s">
        <v>1257</v>
      </c>
      <c r="E2330" t="s">
        <v>1533</v>
      </c>
      <c r="F2330" t="s">
        <v>504</v>
      </c>
      <c r="G2330" t="s">
        <v>1273</v>
      </c>
      <c r="H2330">
        <v>7904151158.3299999</v>
      </c>
      <c r="I2330">
        <v>3.6555</v>
      </c>
      <c r="J2330">
        <v>1.7130000000000001</v>
      </c>
      <c r="K2330" t="s">
        <v>1916</v>
      </c>
      <c r="L2330" s="48">
        <v>46204</v>
      </c>
      <c r="M2330" t="s">
        <v>1917</v>
      </c>
      <c r="N2330">
        <v>127.9</v>
      </c>
      <c r="O2330">
        <v>800.89336485000001</v>
      </c>
    </row>
    <row r="2331" spans="1:15" hidden="1" x14ac:dyDescent="0.35">
      <c r="A2331" t="s">
        <v>1302</v>
      </c>
      <c r="B2331" t="s">
        <v>1303</v>
      </c>
      <c r="C2331">
        <v>2.5990199076598502E-3</v>
      </c>
      <c r="D2331" t="s">
        <v>1274</v>
      </c>
      <c r="E2331" t="s">
        <v>1529</v>
      </c>
      <c r="F2331" t="s">
        <v>505</v>
      </c>
      <c r="G2331" t="s">
        <v>1273</v>
      </c>
      <c r="H2331">
        <v>27412203298.970001</v>
      </c>
      <c r="I2331">
        <v>1</v>
      </c>
      <c r="J2331">
        <v>70000</v>
      </c>
      <c r="L2331" s="48">
        <v>46204</v>
      </c>
      <c r="M2331" t="s">
        <v>1581</v>
      </c>
      <c r="N2331">
        <v>1030.5975000000001</v>
      </c>
      <c r="O2331">
        <v>72141825</v>
      </c>
    </row>
    <row r="2332" spans="1:15" hidden="1" x14ac:dyDescent="0.35">
      <c r="A2332" t="s">
        <v>1302</v>
      </c>
      <c r="B2332" t="s">
        <v>1303</v>
      </c>
      <c r="C2332">
        <v>1.48212507157629E-2</v>
      </c>
      <c r="D2332" t="s">
        <v>1257</v>
      </c>
      <c r="E2332" t="s">
        <v>1529</v>
      </c>
      <c r="F2332" t="s">
        <v>505</v>
      </c>
      <c r="G2332" t="s">
        <v>1273</v>
      </c>
      <c r="H2332">
        <v>7904151158.3299999</v>
      </c>
      <c r="I2332">
        <v>1</v>
      </c>
      <c r="J2332">
        <v>114100</v>
      </c>
      <c r="L2332" s="48">
        <v>46204</v>
      </c>
      <c r="M2332" t="s">
        <v>1581</v>
      </c>
      <c r="N2332">
        <v>1030.5975000000001</v>
      </c>
      <c r="O2332">
        <v>117591174.75</v>
      </c>
    </row>
    <row r="2333" spans="1:15" hidden="1" x14ac:dyDescent="0.35">
      <c r="A2333" t="s">
        <v>2234</v>
      </c>
      <c r="B2333" t="s">
        <v>2235</v>
      </c>
      <c r="C2333">
        <v>1.70015828278556E-8</v>
      </c>
      <c r="D2333" t="s">
        <v>1274</v>
      </c>
      <c r="E2333" t="s">
        <v>1533</v>
      </c>
      <c r="F2333" t="s">
        <v>504</v>
      </c>
      <c r="G2333" t="s">
        <v>1273</v>
      </c>
      <c r="H2333">
        <v>27412203298.970001</v>
      </c>
      <c r="I2333">
        <v>3.6555</v>
      </c>
      <c r="J2333">
        <v>1</v>
      </c>
      <c r="K2333" t="s">
        <v>2236</v>
      </c>
      <c r="L2333" s="48">
        <v>46204</v>
      </c>
      <c r="M2333" t="s">
        <v>1941</v>
      </c>
      <c r="N2333">
        <v>138.54</v>
      </c>
      <c r="O2333">
        <v>506.43297000000001</v>
      </c>
    </row>
    <row r="2334" spans="1:15" hidden="1" x14ac:dyDescent="0.35">
      <c r="A2334" t="s">
        <v>2234</v>
      </c>
      <c r="B2334" t="s">
        <v>2235</v>
      </c>
      <c r="C2334">
        <v>9.1422031261492097E-8</v>
      </c>
      <c r="D2334" t="s">
        <v>1257</v>
      </c>
      <c r="E2334" t="s">
        <v>1533</v>
      </c>
      <c r="F2334" t="s">
        <v>504</v>
      </c>
      <c r="G2334" t="s">
        <v>1273</v>
      </c>
      <c r="H2334">
        <v>7904151158.3299999</v>
      </c>
      <c r="I2334">
        <v>3.6555</v>
      </c>
      <c r="J2334">
        <v>1.5369999999999999</v>
      </c>
      <c r="K2334" t="s">
        <v>2236</v>
      </c>
      <c r="L2334" s="48">
        <v>46204</v>
      </c>
      <c r="M2334" t="s">
        <v>1941</v>
      </c>
      <c r="N2334">
        <v>138.54</v>
      </c>
      <c r="O2334">
        <v>778.38747488999991</v>
      </c>
    </row>
    <row r="2335" spans="1:15" hidden="1" x14ac:dyDescent="0.35">
      <c r="A2335" t="s">
        <v>54</v>
      </c>
      <c r="B2335" t="s">
        <v>56</v>
      </c>
      <c r="C2335">
        <v>2.99194069762197E-3</v>
      </c>
      <c r="D2335" t="s">
        <v>1257</v>
      </c>
      <c r="E2335" t="s">
        <v>1529</v>
      </c>
      <c r="F2335" t="s">
        <v>505</v>
      </c>
      <c r="G2335" t="s">
        <v>1273</v>
      </c>
      <c r="H2335">
        <v>7904151158.3299999</v>
      </c>
      <c r="I2335">
        <v>1</v>
      </c>
      <c r="J2335">
        <v>30700</v>
      </c>
      <c r="K2335" t="s">
        <v>1700</v>
      </c>
      <c r="L2335" s="48">
        <v>46204</v>
      </c>
      <c r="M2335" t="s">
        <v>1701</v>
      </c>
      <c r="N2335">
        <v>771.91153628200004</v>
      </c>
      <c r="O2335">
        <v>23697684.1638574</v>
      </c>
    </row>
    <row r="2336" spans="1:15" hidden="1" x14ac:dyDescent="0.35">
      <c r="A2336" t="s">
        <v>22</v>
      </c>
      <c r="B2336" t="s">
        <v>24</v>
      </c>
      <c r="C2336">
        <v>7.8194762945981301E-4</v>
      </c>
      <c r="D2336" t="s">
        <v>1257</v>
      </c>
      <c r="E2336" t="s">
        <v>1529</v>
      </c>
      <c r="F2336" t="s">
        <v>505</v>
      </c>
      <c r="G2336" t="s">
        <v>1273</v>
      </c>
      <c r="H2336">
        <v>7904151158.3299999</v>
      </c>
      <c r="I2336">
        <v>1</v>
      </c>
      <c r="J2336">
        <v>12749</v>
      </c>
      <c r="K2336" t="s">
        <v>2187</v>
      </c>
      <c r="L2336" s="48">
        <v>46204</v>
      </c>
      <c r="M2336" t="s">
        <v>2188</v>
      </c>
      <c r="N2336">
        <v>485.42682391199997</v>
      </c>
      <c r="O2336">
        <v>6188706.5780540872</v>
      </c>
    </row>
    <row r="2337" spans="1:15" hidden="1" x14ac:dyDescent="0.35">
      <c r="A2337" t="s">
        <v>660</v>
      </c>
      <c r="B2337" t="s">
        <v>659</v>
      </c>
      <c r="C2337">
        <v>2.66055247733211E-2</v>
      </c>
      <c r="D2337" t="s">
        <v>1257</v>
      </c>
      <c r="E2337" t="s">
        <v>1533</v>
      </c>
      <c r="F2337" t="s">
        <v>504</v>
      </c>
      <c r="G2337" t="s">
        <v>1273</v>
      </c>
      <c r="H2337">
        <v>7904151158.3299999</v>
      </c>
      <c r="I2337">
        <v>3.6555</v>
      </c>
      <c r="J2337">
        <v>279438.86</v>
      </c>
      <c r="K2337" t="s">
        <v>658</v>
      </c>
      <c r="L2337" s="48">
        <v>46204</v>
      </c>
      <c r="M2337" t="s">
        <v>2072</v>
      </c>
      <c r="N2337">
        <v>221.76</v>
      </c>
      <c r="O2337">
        <v>226525345.80540481</v>
      </c>
    </row>
    <row r="2338" spans="1:15" hidden="1" x14ac:dyDescent="0.35">
      <c r="A2338" t="s">
        <v>2059</v>
      </c>
      <c r="B2338" t="s">
        <v>2060</v>
      </c>
      <c r="C2338">
        <v>1.6674560822416199E-2</v>
      </c>
      <c r="D2338" t="s">
        <v>1274</v>
      </c>
      <c r="E2338" t="s">
        <v>1533</v>
      </c>
      <c r="F2338" t="s">
        <v>504</v>
      </c>
      <c r="G2338" t="s">
        <v>1273</v>
      </c>
      <c r="H2338">
        <v>27412203298.970001</v>
      </c>
      <c r="I2338">
        <v>3.6555</v>
      </c>
      <c r="J2338">
        <v>7449298.8559999997</v>
      </c>
      <c r="K2338" t="s">
        <v>2061</v>
      </c>
      <c r="L2338" s="48">
        <v>46204</v>
      </c>
      <c r="M2338" t="s">
        <v>1646</v>
      </c>
      <c r="N2338">
        <v>18.309999999999999</v>
      </c>
      <c r="O2338">
        <v>498597998.13605738</v>
      </c>
    </row>
    <row r="2339" spans="1:15" hidden="1" x14ac:dyDescent="0.35">
      <c r="A2339" t="s">
        <v>1685</v>
      </c>
      <c r="B2339" t="s">
        <v>1686</v>
      </c>
      <c r="C2339">
        <v>4.6170618511025396E-3</v>
      </c>
      <c r="D2339" t="s">
        <v>1257</v>
      </c>
      <c r="E2339" t="s">
        <v>1529</v>
      </c>
      <c r="F2339" t="s">
        <v>505</v>
      </c>
      <c r="G2339" t="s">
        <v>1273</v>
      </c>
      <c r="H2339">
        <v>7904151158.3299999</v>
      </c>
      <c r="I2339">
        <v>1</v>
      </c>
      <c r="J2339">
        <v>3600</v>
      </c>
      <c r="K2339" t="s">
        <v>1687</v>
      </c>
      <c r="L2339" s="48">
        <v>46204</v>
      </c>
      <c r="M2339" t="s">
        <v>1559</v>
      </c>
      <c r="N2339">
        <v>10154.108643699999</v>
      </c>
      <c r="O2339">
        <v>36554791.117320001</v>
      </c>
    </row>
    <row r="2340" spans="1:15" hidden="1" x14ac:dyDescent="0.35">
      <c r="A2340" t="s">
        <v>1685</v>
      </c>
      <c r="B2340" t="s">
        <v>1686</v>
      </c>
      <c r="C2340">
        <v>2.0162214828486299E-3</v>
      </c>
      <c r="D2340" t="s">
        <v>1274</v>
      </c>
      <c r="E2340" t="s">
        <v>1529</v>
      </c>
      <c r="F2340" t="s">
        <v>505</v>
      </c>
      <c r="G2340" t="s">
        <v>1273</v>
      </c>
      <c r="H2340">
        <v>27412203298.970001</v>
      </c>
      <c r="I2340">
        <v>1</v>
      </c>
      <c r="J2340">
        <v>5500</v>
      </c>
      <c r="K2340" t="s">
        <v>1687</v>
      </c>
      <c r="L2340" s="48">
        <v>46204</v>
      </c>
      <c r="M2340" t="s">
        <v>1559</v>
      </c>
      <c r="N2340">
        <v>10154.108643699999</v>
      </c>
      <c r="O2340">
        <v>55847597.540349998</v>
      </c>
    </row>
    <row r="2341" spans="1:15" hidden="1" x14ac:dyDescent="0.35">
      <c r="A2341" t="s">
        <v>2059</v>
      </c>
      <c r="B2341" t="s">
        <v>2060</v>
      </c>
      <c r="C2341">
        <v>2.2274188271212601E-2</v>
      </c>
      <c r="D2341" t="s">
        <v>1257</v>
      </c>
      <c r="E2341" t="s">
        <v>1533</v>
      </c>
      <c r="F2341" t="s">
        <v>504</v>
      </c>
      <c r="G2341" t="s">
        <v>1273</v>
      </c>
      <c r="H2341">
        <v>7904151158.3299999</v>
      </c>
      <c r="I2341">
        <v>3.6555</v>
      </c>
      <c r="J2341">
        <v>2844298.9210000001</v>
      </c>
      <c r="K2341" t="s">
        <v>2061</v>
      </c>
      <c r="L2341" s="48">
        <v>46204</v>
      </c>
      <c r="M2341" t="s">
        <v>1646</v>
      </c>
      <c r="N2341">
        <v>18.309999999999999</v>
      </c>
      <c r="O2341">
        <v>190375198.46165079</v>
      </c>
    </row>
    <row r="2342" spans="1:15" hidden="1" x14ac:dyDescent="0.35">
      <c r="A2342" t="s">
        <v>59</v>
      </c>
      <c r="B2342" t="s">
        <v>60</v>
      </c>
      <c r="C2342">
        <v>2.2448456623456198E-3</v>
      </c>
      <c r="D2342" t="s">
        <v>1257</v>
      </c>
      <c r="E2342" t="s">
        <v>1529</v>
      </c>
      <c r="F2342" t="s">
        <v>505</v>
      </c>
      <c r="G2342" t="s">
        <v>1273</v>
      </c>
      <c r="H2342">
        <v>7904151158.3299999</v>
      </c>
      <c r="I2342">
        <v>1</v>
      </c>
      <c r="J2342">
        <v>18750</v>
      </c>
      <c r="K2342" t="s">
        <v>1700</v>
      </c>
      <c r="L2342" s="48">
        <v>46204</v>
      </c>
      <c r="M2342" t="s">
        <v>1701</v>
      </c>
      <c r="N2342">
        <v>948.32036603300003</v>
      </c>
      <c r="O2342">
        <v>17781006.863118749</v>
      </c>
    </row>
    <row r="2343" spans="1:15" hidden="1" x14ac:dyDescent="0.35">
      <c r="A2343" t="s">
        <v>2074</v>
      </c>
      <c r="B2343" t="s">
        <v>2075</v>
      </c>
      <c r="C2343">
        <v>9.2910448654047809E-3</v>
      </c>
      <c r="D2343" t="s">
        <v>1257</v>
      </c>
      <c r="E2343" t="s">
        <v>1533</v>
      </c>
      <c r="F2343" t="s">
        <v>504</v>
      </c>
      <c r="G2343" t="s">
        <v>1273</v>
      </c>
      <c r="H2343">
        <v>7904151158.3299999</v>
      </c>
      <c r="I2343">
        <v>3.6555</v>
      </c>
      <c r="J2343">
        <v>136825.198</v>
      </c>
      <c r="K2343" t="s">
        <v>2076</v>
      </c>
      <c r="L2343" s="48">
        <v>46204</v>
      </c>
      <c r="M2343" t="s">
        <v>2077</v>
      </c>
      <c r="N2343">
        <v>158.16</v>
      </c>
      <c r="O2343">
        <v>79106019.105468243</v>
      </c>
    </row>
    <row r="2344" spans="1:15" hidden="1" x14ac:dyDescent="0.35">
      <c r="A2344" t="s">
        <v>2074</v>
      </c>
      <c r="B2344" t="s">
        <v>2075</v>
      </c>
      <c r="C2344">
        <v>1.9409342717291999E-8</v>
      </c>
      <c r="D2344" t="s">
        <v>1274</v>
      </c>
      <c r="E2344" t="s">
        <v>1533</v>
      </c>
      <c r="F2344" t="s">
        <v>504</v>
      </c>
      <c r="G2344" t="s">
        <v>1273</v>
      </c>
      <c r="H2344">
        <v>27412203298.970001</v>
      </c>
      <c r="I2344">
        <v>3.6555</v>
      </c>
      <c r="J2344">
        <v>1</v>
      </c>
      <c r="K2344" t="s">
        <v>2076</v>
      </c>
      <c r="L2344" s="48">
        <v>46204</v>
      </c>
      <c r="M2344" t="s">
        <v>2077</v>
      </c>
      <c r="N2344">
        <v>158.16</v>
      </c>
      <c r="O2344">
        <v>578.15387999999996</v>
      </c>
    </row>
    <row r="2345" spans="1:15" hidden="1" x14ac:dyDescent="0.35">
      <c r="A2345" t="s">
        <v>1358</v>
      </c>
      <c r="B2345" t="s">
        <v>1359</v>
      </c>
      <c r="C2345">
        <v>2.3453270537738399E-3</v>
      </c>
      <c r="D2345" t="s">
        <v>1257</v>
      </c>
      <c r="E2345" t="s">
        <v>1529</v>
      </c>
      <c r="F2345" t="s">
        <v>505</v>
      </c>
      <c r="G2345" t="s">
        <v>1273</v>
      </c>
      <c r="H2345">
        <v>7904151158.3299999</v>
      </c>
      <c r="I2345">
        <v>1</v>
      </c>
      <c r="J2345">
        <v>1800</v>
      </c>
      <c r="K2345" t="s">
        <v>1698</v>
      </c>
      <c r="L2345" s="48">
        <v>46204</v>
      </c>
      <c r="M2345" t="s">
        <v>1699</v>
      </c>
      <c r="N2345">
        <v>10313.473692693</v>
      </c>
      <c r="O2345">
        <v>18564252.646847401</v>
      </c>
    </row>
    <row r="2346" spans="1:15" hidden="1" x14ac:dyDescent="0.35">
      <c r="A2346" t="s">
        <v>1358</v>
      </c>
      <c r="B2346" t="s">
        <v>1359</v>
      </c>
      <c r="C2346">
        <v>4.4691456728795698E-4</v>
      </c>
      <c r="D2346" t="s">
        <v>1274</v>
      </c>
      <c r="E2346" t="s">
        <v>1529</v>
      </c>
      <c r="F2346" t="s">
        <v>505</v>
      </c>
      <c r="G2346" t="s">
        <v>1273</v>
      </c>
      <c r="H2346">
        <v>27412203298.970001</v>
      </c>
      <c r="I2346">
        <v>1</v>
      </c>
      <c r="J2346">
        <v>1200</v>
      </c>
      <c r="K2346" t="s">
        <v>1698</v>
      </c>
      <c r="L2346" s="48">
        <v>46204</v>
      </c>
      <c r="M2346" t="s">
        <v>1699</v>
      </c>
      <c r="N2346">
        <v>10313.473692693</v>
      </c>
      <c r="O2346">
        <v>12376168.431231599</v>
      </c>
    </row>
    <row r="2347" spans="1:15" hidden="1" x14ac:dyDescent="0.35">
      <c r="A2347" t="s">
        <v>79</v>
      </c>
      <c r="B2347" t="s">
        <v>81</v>
      </c>
      <c r="C2347">
        <v>5.3146497696422296E-3</v>
      </c>
      <c r="D2347" t="s">
        <v>1281</v>
      </c>
      <c r="E2347" t="s">
        <v>1817</v>
      </c>
      <c r="F2347" t="s">
        <v>504</v>
      </c>
      <c r="G2347" t="s">
        <v>1273</v>
      </c>
      <c r="H2347">
        <v>3352566216.8800001</v>
      </c>
      <c r="I2347">
        <v>1</v>
      </c>
      <c r="J2347">
        <v>300</v>
      </c>
      <c r="K2347" t="s">
        <v>80</v>
      </c>
      <c r="L2347" s="48">
        <v>46204</v>
      </c>
      <c r="M2347" t="s">
        <v>1821</v>
      </c>
      <c r="N2347">
        <v>60550.13</v>
      </c>
      <c r="O2347">
        <v>18165039</v>
      </c>
    </row>
    <row r="2348" spans="1:15" hidden="1" x14ac:dyDescent="0.35">
      <c r="A2348" t="s">
        <v>79</v>
      </c>
      <c r="B2348" t="s">
        <v>81</v>
      </c>
      <c r="C2348">
        <v>2.6235230767571302E-3</v>
      </c>
      <c r="D2348" t="s">
        <v>1274</v>
      </c>
      <c r="E2348" t="s">
        <v>1817</v>
      </c>
      <c r="F2348" t="s">
        <v>504</v>
      </c>
      <c r="G2348" t="s">
        <v>1273</v>
      </c>
      <c r="H2348">
        <v>27412203298.970001</v>
      </c>
      <c r="I2348">
        <v>1</v>
      </c>
      <c r="J2348">
        <v>1200</v>
      </c>
      <c r="K2348" t="s">
        <v>80</v>
      </c>
      <c r="L2348" s="48">
        <v>46204</v>
      </c>
      <c r="M2348" t="s">
        <v>1821</v>
      </c>
      <c r="N2348">
        <v>60550.13</v>
      </c>
      <c r="O2348">
        <v>72660156</v>
      </c>
    </row>
    <row r="2349" spans="1:15" hidden="1" x14ac:dyDescent="0.35">
      <c r="A2349" t="s">
        <v>1356</v>
      </c>
      <c r="B2349" t="s">
        <v>1357</v>
      </c>
      <c r="C2349">
        <v>1.78902316553854E-3</v>
      </c>
      <c r="D2349" t="s">
        <v>1257</v>
      </c>
      <c r="E2349" t="s">
        <v>1529</v>
      </c>
      <c r="F2349" t="s">
        <v>505</v>
      </c>
      <c r="G2349" t="s">
        <v>1273</v>
      </c>
      <c r="H2349">
        <v>7904151158.3299999</v>
      </c>
      <c r="I2349">
        <v>1</v>
      </c>
      <c r="J2349">
        <v>1300</v>
      </c>
      <c r="K2349" t="s">
        <v>1698</v>
      </c>
      <c r="L2349" s="48">
        <v>46204</v>
      </c>
      <c r="M2349" t="s">
        <v>1699</v>
      </c>
      <c r="N2349">
        <v>10894.716650713999</v>
      </c>
      <c r="O2349">
        <v>14163131.6459282</v>
      </c>
    </row>
    <row r="2350" spans="1:15" hidden="1" x14ac:dyDescent="0.35">
      <c r="A2350" t="s">
        <v>1920</v>
      </c>
      <c r="B2350" t="s">
        <v>1921</v>
      </c>
      <c r="C2350">
        <v>2.7614167425911401E-3</v>
      </c>
      <c r="D2350" t="s">
        <v>1274</v>
      </c>
      <c r="E2350" t="s">
        <v>1829</v>
      </c>
      <c r="F2350" t="s">
        <v>504</v>
      </c>
      <c r="G2350" t="s">
        <v>1273</v>
      </c>
      <c r="H2350">
        <v>27412203298.970001</v>
      </c>
      <c r="I2350">
        <v>3.6555</v>
      </c>
      <c r="J2350">
        <v>303300</v>
      </c>
      <c r="K2350" t="s">
        <v>1922</v>
      </c>
      <c r="L2350" s="48">
        <v>46204</v>
      </c>
      <c r="M2350" t="s">
        <v>1923</v>
      </c>
      <c r="N2350">
        <v>76.680000000000007</v>
      </c>
      <c r="O2350">
        <v>85016124.342000008</v>
      </c>
    </row>
    <row r="2351" spans="1:15" hidden="1" x14ac:dyDescent="0.35">
      <c r="A2351" t="s">
        <v>1356</v>
      </c>
      <c r="B2351" t="s">
        <v>1357</v>
      </c>
      <c r="C2351">
        <v>1.6914276432636701E-3</v>
      </c>
      <c r="D2351" t="s">
        <v>1274</v>
      </c>
      <c r="E2351" t="s">
        <v>1529</v>
      </c>
      <c r="F2351" t="s">
        <v>505</v>
      </c>
      <c r="G2351" t="s">
        <v>1273</v>
      </c>
      <c r="H2351">
        <v>27412203298.970001</v>
      </c>
      <c r="I2351">
        <v>1</v>
      </c>
      <c r="J2351">
        <v>4300</v>
      </c>
      <c r="K2351" t="s">
        <v>1698</v>
      </c>
      <c r="L2351" s="48">
        <v>46204</v>
      </c>
      <c r="M2351" t="s">
        <v>1699</v>
      </c>
      <c r="N2351">
        <v>10894.716650713999</v>
      </c>
      <c r="O2351">
        <v>46847281.598070197</v>
      </c>
    </row>
    <row r="2352" spans="1:15" hidden="1" x14ac:dyDescent="0.35">
      <c r="A2352" t="s">
        <v>5</v>
      </c>
      <c r="B2352" t="s">
        <v>7</v>
      </c>
      <c r="C2352">
        <v>2.7469187231674002E-3</v>
      </c>
      <c r="D2352" t="s">
        <v>1257</v>
      </c>
      <c r="E2352" t="s">
        <v>1529</v>
      </c>
      <c r="F2352" t="s">
        <v>505</v>
      </c>
      <c r="G2352" t="s">
        <v>1273</v>
      </c>
      <c r="H2352">
        <v>7904151158.3299999</v>
      </c>
      <c r="I2352">
        <v>1</v>
      </c>
      <c r="J2352">
        <v>18557</v>
      </c>
      <c r="K2352" t="s">
        <v>1546</v>
      </c>
      <c r="L2352" s="48">
        <v>46204</v>
      </c>
      <c r="M2352" t="s">
        <v>1547</v>
      </c>
      <c r="N2352">
        <v>1171.64277563</v>
      </c>
      <c r="O2352">
        <v>21742174.987365909</v>
      </c>
    </row>
    <row r="2353" spans="1:15" hidden="1" x14ac:dyDescent="0.35">
      <c r="A2353" t="s">
        <v>1920</v>
      </c>
      <c r="B2353" t="s">
        <v>1921</v>
      </c>
      <c r="C2353">
        <v>6.4700686631920003E-3</v>
      </c>
      <c r="D2353" t="s">
        <v>1281</v>
      </c>
      <c r="E2353" t="s">
        <v>1829</v>
      </c>
      <c r="F2353" t="s">
        <v>504</v>
      </c>
      <c r="G2353" t="s">
        <v>1273</v>
      </c>
      <c r="H2353">
        <v>3352566216.8800001</v>
      </c>
      <c r="I2353">
        <v>3.6555</v>
      </c>
      <c r="J2353">
        <v>87700</v>
      </c>
      <c r="K2353" t="s">
        <v>1922</v>
      </c>
      <c r="L2353" s="48">
        <v>46204</v>
      </c>
      <c r="M2353" t="s">
        <v>1923</v>
      </c>
      <c r="N2353">
        <v>76.680000000000007</v>
      </c>
      <c r="O2353">
        <v>24582637.998</v>
      </c>
    </row>
    <row r="2354" spans="1:15" hidden="1" x14ac:dyDescent="0.35">
      <c r="A2354" t="s">
        <v>5</v>
      </c>
      <c r="B2354" t="s">
        <v>7</v>
      </c>
      <c r="C2354">
        <v>8.9734263821646398E-3</v>
      </c>
      <c r="D2354" t="s">
        <v>1274</v>
      </c>
      <c r="E2354" t="s">
        <v>1529</v>
      </c>
      <c r="F2354" t="s">
        <v>505</v>
      </c>
      <c r="G2354" t="s">
        <v>1273</v>
      </c>
      <c r="H2354">
        <v>27412203298.970001</v>
      </c>
      <c r="I2354">
        <v>1</v>
      </c>
      <c r="J2354">
        <v>212084</v>
      </c>
      <c r="K2354" t="s">
        <v>1546</v>
      </c>
      <c r="L2354" s="48">
        <v>46204</v>
      </c>
      <c r="M2354" t="s">
        <v>1547</v>
      </c>
      <c r="N2354">
        <v>1171.64277563</v>
      </c>
      <c r="O2354">
        <v>248486686.4267129</v>
      </c>
    </row>
    <row r="2355" spans="1:15" hidden="1" x14ac:dyDescent="0.35">
      <c r="A2355" t="s">
        <v>2155</v>
      </c>
      <c r="B2355" t="s">
        <v>2156</v>
      </c>
      <c r="C2355">
        <v>3.79718493849499E-9</v>
      </c>
      <c r="D2355" t="s">
        <v>1281</v>
      </c>
      <c r="E2355" t="s">
        <v>1829</v>
      </c>
      <c r="F2355" t="s">
        <v>504</v>
      </c>
      <c r="G2355" t="s">
        <v>1273</v>
      </c>
      <c r="H2355">
        <v>3352566216.8800001</v>
      </c>
      <c r="I2355">
        <v>5.0888216000000002</v>
      </c>
      <c r="J2355">
        <v>1.5449999999999999</v>
      </c>
      <c r="K2355" t="s">
        <v>2157</v>
      </c>
      <c r="L2355" s="48">
        <v>46204</v>
      </c>
      <c r="M2355" t="s">
        <v>2158</v>
      </c>
      <c r="N2355">
        <v>1.847059</v>
      </c>
      <c r="O2355">
        <v>14.52200152161695</v>
      </c>
    </row>
    <row r="2356" spans="1:15" hidden="1" x14ac:dyDescent="0.35">
      <c r="A2356" t="s">
        <v>2155</v>
      </c>
      <c r="B2356" t="s">
        <v>2156</v>
      </c>
      <c r="C2356">
        <v>5.0561402343216095E-10</v>
      </c>
      <c r="D2356" t="s">
        <v>1274</v>
      </c>
      <c r="E2356" t="s">
        <v>1829</v>
      </c>
      <c r="F2356" t="s">
        <v>504</v>
      </c>
      <c r="G2356" t="s">
        <v>1273</v>
      </c>
      <c r="H2356">
        <v>27412203298.970001</v>
      </c>
      <c r="I2356">
        <v>5.0888216000000002</v>
      </c>
      <c r="J2356">
        <v>1.667</v>
      </c>
      <c r="K2356" t="s">
        <v>2157</v>
      </c>
      <c r="L2356" s="48">
        <v>46204</v>
      </c>
      <c r="M2356" t="s">
        <v>2158</v>
      </c>
      <c r="N2356">
        <v>1.847059</v>
      </c>
      <c r="O2356">
        <v>15.668722677369219</v>
      </c>
    </row>
    <row r="2357" spans="1:15" hidden="1" x14ac:dyDescent="0.35">
      <c r="A2357" t="s">
        <v>15</v>
      </c>
      <c r="B2357" t="s">
        <v>16</v>
      </c>
      <c r="C2357">
        <v>1.10672551649578E-3</v>
      </c>
      <c r="D2357" t="s">
        <v>1274</v>
      </c>
      <c r="E2357" t="s">
        <v>1529</v>
      </c>
      <c r="F2357" t="s">
        <v>505</v>
      </c>
      <c r="G2357" t="s">
        <v>1273</v>
      </c>
      <c r="H2357">
        <v>27412203298.970001</v>
      </c>
      <c r="I2357">
        <v>1</v>
      </c>
      <c r="J2357">
        <v>28000</v>
      </c>
      <c r="K2357" t="s">
        <v>13</v>
      </c>
      <c r="L2357" s="48">
        <v>46204</v>
      </c>
      <c r="M2357" t="s">
        <v>1624</v>
      </c>
      <c r="N2357">
        <v>1075.2915309529999</v>
      </c>
      <c r="O2357">
        <v>30108162.866684001</v>
      </c>
    </row>
    <row r="2358" spans="1:15" hidden="1" x14ac:dyDescent="0.35">
      <c r="A2358" t="s">
        <v>15</v>
      </c>
      <c r="B2358" t="s">
        <v>16</v>
      </c>
      <c r="C2358">
        <v>6.2227456357614303E-4</v>
      </c>
      <c r="D2358" t="s">
        <v>1257</v>
      </c>
      <c r="E2358" t="s">
        <v>1529</v>
      </c>
      <c r="F2358" t="s">
        <v>505</v>
      </c>
      <c r="G2358" t="s">
        <v>1273</v>
      </c>
      <c r="H2358">
        <v>7904151158.3299999</v>
      </c>
      <c r="I2358">
        <v>1</v>
      </c>
      <c r="J2358">
        <v>4500</v>
      </c>
      <c r="K2358" t="s">
        <v>13</v>
      </c>
      <c r="L2358" s="48">
        <v>46204</v>
      </c>
      <c r="M2358" t="s">
        <v>1624</v>
      </c>
      <c r="N2358">
        <v>1075.2915309529999</v>
      </c>
      <c r="O2358">
        <v>4838811.8892885</v>
      </c>
    </row>
    <row r="2359" spans="1:15" hidden="1" x14ac:dyDescent="0.35">
      <c r="A2359" t="s">
        <v>2276</v>
      </c>
      <c r="B2359" t="s">
        <v>2277</v>
      </c>
      <c r="C2359">
        <v>2.8937807670194898E-9</v>
      </c>
      <c r="D2359" t="s">
        <v>1281</v>
      </c>
      <c r="E2359" t="s">
        <v>1829</v>
      </c>
      <c r="F2359" t="s">
        <v>504</v>
      </c>
      <c r="G2359" t="s">
        <v>1273</v>
      </c>
      <c r="H2359">
        <v>3352566216.8800001</v>
      </c>
      <c r="I2359">
        <v>4.4023187000000004</v>
      </c>
      <c r="J2359">
        <v>1.635</v>
      </c>
      <c r="K2359" t="s">
        <v>2278</v>
      </c>
      <c r="L2359" s="48">
        <v>46204</v>
      </c>
      <c r="M2359" t="s">
        <v>2279</v>
      </c>
      <c r="N2359">
        <v>1.575</v>
      </c>
      <c r="O2359">
        <v>11.336520942337501</v>
      </c>
    </row>
    <row r="2360" spans="1:15" hidden="1" x14ac:dyDescent="0.35">
      <c r="A2360" t="s">
        <v>2276</v>
      </c>
      <c r="B2360" t="s">
        <v>2277</v>
      </c>
      <c r="C2360">
        <v>3.8813744368410698E-10</v>
      </c>
      <c r="D2360" t="s">
        <v>1274</v>
      </c>
      <c r="E2360" t="s">
        <v>1829</v>
      </c>
      <c r="F2360" t="s">
        <v>504</v>
      </c>
      <c r="G2360" t="s">
        <v>1273</v>
      </c>
      <c r="H2360">
        <v>27412203298.970001</v>
      </c>
      <c r="I2360">
        <v>4.4023187000000004</v>
      </c>
      <c r="J2360">
        <v>1.7769999999999999</v>
      </c>
      <c r="K2360" t="s">
        <v>2278</v>
      </c>
      <c r="L2360" s="48">
        <v>46204</v>
      </c>
      <c r="M2360" t="s">
        <v>2279</v>
      </c>
      <c r="N2360">
        <v>1.575</v>
      </c>
      <c r="O2360">
        <v>12.321099519592501</v>
      </c>
    </row>
    <row r="2361" spans="1:15" hidden="1" x14ac:dyDescent="0.35">
      <c r="A2361" t="s">
        <v>507</v>
      </c>
      <c r="B2361" t="s">
        <v>509</v>
      </c>
      <c r="C2361">
        <v>7.02539865643947E-4</v>
      </c>
      <c r="D2361" t="s">
        <v>1274</v>
      </c>
      <c r="E2361" t="s">
        <v>1529</v>
      </c>
      <c r="F2361" t="s">
        <v>505</v>
      </c>
      <c r="G2361" t="s">
        <v>1273</v>
      </c>
      <c r="H2361">
        <v>27412203298.970001</v>
      </c>
      <c r="I2361">
        <v>1</v>
      </c>
      <c r="J2361">
        <v>17486</v>
      </c>
      <c r="K2361" t="s">
        <v>254</v>
      </c>
      <c r="L2361" s="48">
        <v>46204</v>
      </c>
      <c r="M2361" t="s">
        <v>1654</v>
      </c>
      <c r="N2361">
        <v>1113.420727339</v>
      </c>
      <c r="O2361">
        <v>19469274.83824975</v>
      </c>
    </row>
    <row r="2362" spans="1:15" hidden="1" x14ac:dyDescent="0.35">
      <c r="A2362" t="s">
        <v>507</v>
      </c>
      <c r="B2362" t="s">
        <v>509</v>
      </c>
      <c r="C2362">
        <v>7.7309138222104599E-4</v>
      </c>
      <c r="D2362" t="s">
        <v>1257</v>
      </c>
      <c r="E2362" t="s">
        <v>1529</v>
      </c>
      <c r="F2362" t="s">
        <v>505</v>
      </c>
      <c r="G2362" t="s">
        <v>1273</v>
      </c>
      <c r="H2362">
        <v>7904151158.3299999</v>
      </c>
      <c r="I2362">
        <v>1</v>
      </c>
      <c r="J2362">
        <v>5500</v>
      </c>
      <c r="K2362" t="s">
        <v>254</v>
      </c>
      <c r="L2362" s="48">
        <v>46204</v>
      </c>
      <c r="M2362" t="s">
        <v>1654</v>
      </c>
      <c r="N2362">
        <v>1113.420727339</v>
      </c>
      <c r="O2362">
        <v>6123814.0003645001</v>
      </c>
    </row>
    <row r="2363" spans="1:15" hidden="1" x14ac:dyDescent="0.35">
      <c r="A2363" t="s">
        <v>643</v>
      </c>
      <c r="B2363" t="s">
        <v>644</v>
      </c>
      <c r="C2363">
        <v>2.74271596490406E-8</v>
      </c>
      <c r="D2363" t="s">
        <v>1281</v>
      </c>
      <c r="E2363" t="s">
        <v>1829</v>
      </c>
      <c r="F2363" t="s">
        <v>504</v>
      </c>
      <c r="G2363" t="s">
        <v>1273</v>
      </c>
      <c r="H2363">
        <v>3352566216.8800001</v>
      </c>
      <c r="I2363">
        <v>4.4023187000000004</v>
      </c>
      <c r="J2363">
        <v>1</v>
      </c>
      <c r="K2363" t="s">
        <v>645</v>
      </c>
      <c r="L2363" s="48">
        <v>46204</v>
      </c>
      <c r="M2363" t="s">
        <v>2262</v>
      </c>
      <c r="N2363">
        <v>24.19</v>
      </c>
      <c r="O2363">
        <v>106.492089353</v>
      </c>
    </row>
    <row r="2364" spans="1:15" hidden="1" x14ac:dyDescent="0.35">
      <c r="A2364" t="s">
        <v>508</v>
      </c>
      <c r="B2364" t="s">
        <v>510</v>
      </c>
      <c r="C2364">
        <v>9.8271231044621903E-4</v>
      </c>
      <c r="D2364" t="s">
        <v>1257</v>
      </c>
      <c r="E2364" t="s">
        <v>1529</v>
      </c>
      <c r="F2364" t="s">
        <v>505</v>
      </c>
      <c r="G2364" t="s">
        <v>1273</v>
      </c>
      <c r="H2364">
        <v>7904151158.3299999</v>
      </c>
      <c r="I2364">
        <v>1</v>
      </c>
      <c r="J2364">
        <v>700</v>
      </c>
      <c r="K2364" t="s">
        <v>254</v>
      </c>
      <c r="L2364" s="48">
        <v>46204</v>
      </c>
      <c r="M2364" t="s">
        <v>1654</v>
      </c>
      <c r="N2364">
        <v>11122.827663811</v>
      </c>
      <c r="O2364">
        <v>7785979.3646676997</v>
      </c>
    </row>
    <row r="2365" spans="1:15" hidden="1" x14ac:dyDescent="0.35">
      <c r="A2365" t="s">
        <v>643</v>
      </c>
      <c r="B2365" t="s">
        <v>644</v>
      </c>
      <c r="C2365">
        <v>3.3847849523489798E-9</v>
      </c>
      <c r="D2365" t="s">
        <v>1274</v>
      </c>
      <c r="E2365" t="s">
        <v>1829</v>
      </c>
      <c r="F2365" t="s">
        <v>504</v>
      </c>
      <c r="G2365" t="s">
        <v>1273</v>
      </c>
      <c r="H2365">
        <v>27412203298.970001</v>
      </c>
      <c r="I2365">
        <v>4.4023187000000004</v>
      </c>
      <c r="J2365">
        <v>1</v>
      </c>
      <c r="K2365" t="s">
        <v>645</v>
      </c>
      <c r="L2365" s="48">
        <v>46204</v>
      </c>
      <c r="M2365" t="s">
        <v>2262</v>
      </c>
      <c r="N2365">
        <v>24.19</v>
      </c>
      <c r="O2365">
        <v>106.492089353</v>
      </c>
    </row>
    <row r="2366" spans="1:15" hidden="1" x14ac:dyDescent="0.35">
      <c r="A2366" t="s">
        <v>1905</v>
      </c>
      <c r="B2366" t="s">
        <v>1906</v>
      </c>
      <c r="C2366">
        <v>1.12288818405907E-6</v>
      </c>
      <c r="D2366" t="s">
        <v>1257</v>
      </c>
      <c r="E2366" t="s">
        <v>1829</v>
      </c>
      <c r="F2366" t="s">
        <v>504</v>
      </c>
      <c r="G2366" t="s">
        <v>1273</v>
      </c>
      <c r="H2366">
        <v>7904151158.3299999</v>
      </c>
      <c r="I2366">
        <v>4.4023187000000004</v>
      </c>
      <c r="J2366">
        <v>1</v>
      </c>
      <c r="K2366" t="s">
        <v>1907</v>
      </c>
      <c r="L2366" s="48">
        <v>46204</v>
      </c>
      <c r="M2366" t="s">
        <v>1904</v>
      </c>
      <c r="N2366">
        <v>2293.79</v>
      </c>
      <c r="O2366">
        <v>10097.994610873</v>
      </c>
    </row>
    <row r="2367" spans="1:15" hidden="1" x14ac:dyDescent="0.35">
      <c r="A2367" t="s">
        <v>1392</v>
      </c>
      <c r="B2367" t="s">
        <v>1393</v>
      </c>
      <c r="C2367">
        <v>7.7280899752460103E-3</v>
      </c>
      <c r="D2367" t="s">
        <v>1257</v>
      </c>
      <c r="E2367" t="s">
        <v>1529</v>
      </c>
      <c r="F2367" t="s">
        <v>505</v>
      </c>
      <c r="G2367" t="s">
        <v>1273</v>
      </c>
      <c r="H2367">
        <v>7904151158.3299999</v>
      </c>
      <c r="I2367">
        <v>1</v>
      </c>
      <c r="J2367">
        <v>60000</v>
      </c>
      <c r="L2367" s="48">
        <v>46204</v>
      </c>
      <c r="M2367" t="s">
        <v>1611</v>
      </c>
      <c r="N2367">
        <v>1020.9222397790001</v>
      </c>
      <c r="O2367">
        <v>61255334.386740007</v>
      </c>
    </row>
    <row r="2368" spans="1:15" hidden="1" x14ac:dyDescent="0.35">
      <c r="A2368" t="s">
        <v>1722</v>
      </c>
      <c r="B2368" t="s">
        <v>1723</v>
      </c>
      <c r="C2368">
        <v>4.2318369980477496E-3</v>
      </c>
      <c r="D2368" t="s">
        <v>1257</v>
      </c>
      <c r="E2368" t="s">
        <v>1529</v>
      </c>
      <c r="F2368" t="s">
        <v>505</v>
      </c>
      <c r="G2368" t="s">
        <v>1273</v>
      </c>
      <c r="H2368">
        <v>7904151158.3299999</v>
      </c>
      <c r="I2368">
        <v>1</v>
      </c>
      <c r="J2368">
        <v>3300</v>
      </c>
      <c r="K2368" t="s">
        <v>1724</v>
      </c>
      <c r="L2368" s="48">
        <v>46204</v>
      </c>
      <c r="M2368" t="s">
        <v>1725</v>
      </c>
      <c r="N2368">
        <v>10145.814098268</v>
      </c>
      <c r="O2368">
        <v>33481186.5242844</v>
      </c>
    </row>
    <row r="2369" spans="1:15" hidden="1" x14ac:dyDescent="0.35">
      <c r="A2369" t="s">
        <v>1905</v>
      </c>
      <c r="B2369" t="s">
        <v>1906</v>
      </c>
      <c r="C2369">
        <v>2.6007500851345099E-6</v>
      </c>
      <c r="D2369" t="s">
        <v>1281</v>
      </c>
      <c r="E2369" t="s">
        <v>1829</v>
      </c>
      <c r="F2369" t="s">
        <v>504</v>
      </c>
      <c r="G2369" t="s">
        <v>1273</v>
      </c>
      <c r="H2369">
        <v>3352566216.8800001</v>
      </c>
      <c r="I2369">
        <v>4.4023187000000004</v>
      </c>
      <c r="J2369">
        <v>1</v>
      </c>
      <c r="K2369" t="s">
        <v>1907</v>
      </c>
      <c r="L2369" s="48">
        <v>46204</v>
      </c>
      <c r="M2369" t="s">
        <v>1904</v>
      </c>
      <c r="N2369">
        <v>2293.79</v>
      </c>
      <c r="O2369">
        <v>10097.994610873</v>
      </c>
    </row>
    <row r="2370" spans="1:15" hidden="1" x14ac:dyDescent="0.35">
      <c r="A2370" t="s">
        <v>1905</v>
      </c>
      <c r="B2370" t="s">
        <v>1906</v>
      </c>
      <c r="C2370">
        <v>3.2095849025662902E-7</v>
      </c>
      <c r="D2370" t="s">
        <v>1274</v>
      </c>
      <c r="E2370" t="s">
        <v>1829</v>
      </c>
      <c r="F2370" t="s">
        <v>504</v>
      </c>
      <c r="G2370" t="s">
        <v>1273</v>
      </c>
      <c r="H2370">
        <v>27412203298.970001</v>
      </c>
      <c r="I2370">
        <v>4.4023187000000004</v>
      </c>
      <c r="J2370">
        <v>1</v>
      </c>
      <c r="K2370" t="s">
        <v>1907</v>
      </c>
      <c r="L2370" s="48">
        <v>46204</v>
      </c>
      <c r="M2370" t="s">
        <v>1904</v>
      </c>
      <c r="N2370">
        <v>2293.79</v>
      </c>
      <c r="O2370">
        <v>10097.994610873</v>
      </c>
    </row>
    <row r="2371" spans="1:15" hidden="1" x14ac:dyDescent="0.35">
      <c r="A2371" t="s">
        <v>1722</v>
      </c>
      <c r="B2371" t="s">
        <v>1723</v>
      </c>
      <c r="C2371">
        <v>4.6551220168381197E-3</v>
      </c>
      <c r="D2371" t="s">
        <v>1274</v>
      </c>
      <c r="E2371" t="s">
        <v>1529</v>
      </c>
      <c r="F2371" t="s">
        <v>505</v>
      </c>
      <c r="G2371" t="s">
        <v>1273</v>
      </c>
      <c r="H2371">
        <v>27412203298.970001</v>
      </c>
      <c r="I2371">
        <v>1</v>
      </c>
      <c r="J2371">
        <v>12700</v>
      </c>
      <c r="K2371" t="s">
        <v>1724</v>
      </c>
      <c r="L2371" s="48">
        <v>46204</v>
      </c>
      <c r="M2371" t="s">
        <v>1725</v>
      </c>
      <c r="N2371">
        <v>10145.814098268</v>
      </c>
      <c r="O2371">
        <v>128851839.0480036</v>
      </c>
    </row>
    <row r="2372" spans="1:15" hidden="1" x14ac:dyDescent="0.35">
      <c r="A2372" t="s">
        <v>57</v>
      </c>
      <c r="B2372" t="s">
        <v>58</v>
      </c>
      <c r="C2372">
        <v>1.5068709456185401E-3</v>
      </c>
      <c r="D2372" t="s">
        <v>1274</v>
      </c>
      <c r="E2372" t="s">
        <v>1529</v>
      </c>
      <c r="F2372" t="s">
        <v>505</v>
      </c>
      <c r="G2372" t="s">
        <v>1273</v>
      </c>
      <c r="H2372">
        <v>27412203298.970001</v>
      </c>
      <c r="I2372">
        <v>1</v>
      </c>
      <c r="J2372">
        <v>47500</v>
      </c>
      <c r="K2372" t="s">
        <v>1700</v>
      </c>
      <c r="L2372" s="48">
        <v>46204</v>
      </c>
      <c r="M2372" t="s">
        <v>1701</v>
      </c>
      <c r="N2372">
        <v>878.67856927800005</v>
      </c>
      <c r="O2372">
        <v>41737232.040705003</v>
      </c>
    </row>
    <row r="2373" spans="1:15" hidden="1" x14ac:dyDescent="0.35">
      <c r="A2373" t="s">
        <v>2255</v>
      </c>
      <c r="B2373" t="s">
        <v>2256</v>
      </c>
      <c r="C2373">
        <v>3.3498037087715701E-9</v>
      </c>
      <c r="D2373" t="s">
        <v>1274</v>
      </c>
      <c r="E2373" t="s">
        <v>1829</v>
      </c>
      <c r="F2373" t="s">
        <v>504</v>
      </c>
      <c r="G2373" t="s">
        <v>1273</v>
      </c>
      <c r="H2373">
        <v>27412203298.970001</v>
      </c>
      <c r="I2373">
        <v>4.4023187000000004</v>
      </c>
      <c r="J2373">
        <v>1</v>
      </c>
      <c r="K2373" t="s">
        <v>2257</v>
      </c>
      <c r="L2373" s="48">
        <v>46204</v>
      </c>
      <c r="M2373" t="s">
        <v>2051</v>
      </c>
      <c r="N2373">
        <v>23.94</v>
      </c>
      <c r="O2373">
        <v>105.39150967800001</v>
      </c>
    </row>
    <row r="2374" spans="1:15" hidden="1" x14ac:dyDescent="0.35">
      <c r="A2374" t="s">
        <v>2068</v>
      </c>
      <c r="B2374" t="s">
        <v>2069</v>
      </c>
      <c r="C2374">
        <v>1.9535532964144401E-8</v>
      </c>
      <c r="D2374" t="s">
        <v>1281</v>
      </c>
      <c r="E2374" t="s">
        <v>1829</v>
      </c>
      <c r="F2374" t="s">
        <v>504</v>
      </c>
      <c r="G2374" t="s">
        <v>1273</v>
      </c>
      <c r="H2374">
        <v>3352566216.8800001</v>
      </c>
      <c r="I2374">
        <v>5.0888216000000002</v>
      </c>
      <c r="J2374">
        <v>1.661</v>
      </c>
      <c r="K2374" t="s">
        <v>2070</v>
      </c>
      <c r="L2374" s="48">
        <v>46204</v>
      </c>
      <c r="M2374" t="s">
        <v>2071</v>
      </c>
      <c r="N2374">
        <v>8.8390000000000004</v>
      </c>
      <c r="O2374">
        <v>74.711936337306412</v>
      </c>
    </row>
    <row r="2375" spans="1:15" hidden="1" x14ac:dyDescent="0.35">
      <c r="A2375" t="s">
        <v>57</v>
      </c>
      <c r="B2375" t="s">
        <v>58</v>
      </c>
      <c r="C2375">
        <v>6.6036957918305904E-3</v>
      </c>
      <c r="D2375" t="s">
        <v>1257</v>
      </c>
      <c r="E2375" t="s">
        <v>1529</v>
      </c>
      <c r="F2375" t="s">
        <v>505</v>
      </c>
      <c r="G2375" t="s">
        <v>1273</v>
      </c>
      <c r="H2375">
        <v>7904151158.3299999</v>
      </c>
      <c r="I2375">
        <v>1</v>
      </c>
      <c r="J2375">
        <v>59500</v>
      </c>
      <c r="K2375" t="s">
        <v>1700</v>
      </c>
      <c r="L2375" s="48">
        <v>46204</v>
      </c>
      <c r="M2375" t="s">
        <v>1701</v>
      </c>
      <c r="N2375">
        <v>878.67856927800005</v>
      </c>
      <c r="O2375">
        <v>52281374.872041002</v>
      </c>
    </row>
    <row r="2376" spans="1:15" hidden="1" x14ac:dyDescent="0.35">
      <c r="A2376" t="s">
        <v>277</v>
      </c>
      <c r="B2376" t="s">
        <v>278</v>
      </c>
      <c r="C2376">
        <v>6.0612729614142402E-4</v>
      </c>
      <c r="D2376" t="s">
        <v>1257</v>
      </c>
      <c r="E2376" t="s">
        <v>1529</v>
      </c>
      <c r="F2376" t="s">
        <v>505</v>
      </c>
      <c r="G2376" t="s">
        <v>1273</v>
      </c>
      <c r="H2376">
        <v>7904151158.3299999</v>
      </c>
      <c r="I2376">
        <v>1</v>
      </c>
      <c r="J2376">
        <v>2833</v>
      </c>
      <c r="K2376" t="s">
        <v>1640</v>
      </c>
      <c r="L2376" s="48">
        <v>46204</v>
      </c>
      <c r="M2376" t="s">
        <v>1641</v>
      </c>
      <c r="N2376">
        <v>1693.7178389999999</v>
      </c>
      <c r="O2376">
        <v>4798302.6378870001</v>
      </c>
    </row>
    <row r="2377" spans="1:15" hidden="1" x14ac:dyDescent="0.35">
      <c r="A2377" t="s">
        <v>2068</v>
      </c>
      <c r="B2377" t="s">
        <v>2069</v>
      </c>
      <c r="C2377">
        <v>1.50806974071092E-9</v>
      </c>
      <c r="D2377" t="s">
        <v>1274</v>
      </c>
      <c r="E2377" t="s">
        <v>1829</v>
      </c>
      <c r="F2377" t="s">
        <v>504</v>
      </c>
      <c r="G2377" t="s">
        <v>1273</v>
      </c>
      <c r="H2377">
        <v>27412203298.970001</v>
      </c>
      <c r="I2377">
        <v>5.0888216000000002</v>
      </c>
      <c r="J2377">
        <v>1.0389999999999999</v>
      </c>
      <c r="K2377" t="s">
        <v>2070</v>
      </c>
      <c r="L2377" s="48">
        <v>46204</v>
      </c>
      <c r="M2377" t="s">
        <v>2071</v>
      </c>
      <c r="N2377">
        <v>8.8390000000000004</v>
      </c>
      <c r="O2377">
        <v>46.734317793173602</v>
      </c>
    </row>
    <row r="2378" spans="1:15" hidden="1" x14ac:dyDescent="0.35">
      <c r="A2378" t="s">
        <v>2056</v>
      </c>
      <c r="B2378" t="s">
        <v>2057</v>
      </c>
      <c r="C2378">
        <v>9.9329017727449906E-8</v>
      </c>
      <c r="D2378" t="s">
        <v>1274</v>
      </c>
      <c r="E2378" t="s">
        <v>1829</v>
      </c>
      <c r="F2378" t="s">
        <v>504</v>
      </c>
      <c r="G2378" t="s">
        <v>1273</v>
      </c>
      <c r="H2378">
        <v>27412203298.970001</v>
      </c>
      <c r="I2378">
        <v>4.4023187000000004</v>
      </c>
      <c r="J2378">
        <v>1.6619999999999999</v>
      </c>
      <c r="K2378" t="s">
        <v>2058</v>
      </c>
      <c r="L2378" s="48">
        <v>46204</v>
      </c>
      <c r="M2378" t="s">
        <v>2055</v>
      </c>
      <c r="N2378">
        <v>432.33</v>
      </c>
      <c r="O2378">
        <v>3163.2088852150018</v>
      </c>
    </row>
    <row r="2379" spans="1:15" hidden="1" x14ac:dyDescent="0.35">
      <c r="A2379" t="s">
        <v>34</v>
      </c>
      <c r="B2379" t="s">
        <v>36</v>
      </c>
      <c r="C2379">
        <v>2.1929739132060699E-4</v>
      </c>
      <c r="D2379" t="s">
        <v>1257</v>
      </c>
      <c r="E2379" t="s">
        <v>1529</v>
      </c>
      <c r="F2379" t="s">
        <v>505</v>
      </c>
      <c r="G2379" t="s">
        <v>1273</v>
      </c>
      <c r="H2379">
        <v>7904151158.3299999</v>
      </c>
      <c r="I2379">
        <v>1</v>
      </c>
      <c r="J2379">
        <v>180</v>
      </c>
      <c r="K2379" t="s">
        <v>35</v>
      </c>
      <c r="L2379" s="48">
        <v>46204</v>
      </c>
      <c r="M2379" t="s">
        <v>1670</v>
      </c>
      <c r="N2379">
        <v>9655.8714108980002</v>
      </c>
      <c r="O2379">
        <v>1738056.85396164</v>
      </c>
    </row>
    <row r="2380" spans="1:15" hidden="1" x14ac:dyDescent="0.35">
      <c r="A2380" t="s">
        <v>1368</v>
      </c>
      <c r="B2380" t="s">
        <v>1369</v>
      </c>
      <c r="C2380">
        <v>9.9929046324187597E-4</v>
      </c>
      <c r="D2380" t="s">
        <v>1274</v>
      </c>
      <c r="E2380" t="s">
        <v>1529</v>
      </c>
      <c r="F2380" t="s">
        <v>505</v>
      </c>
      <c r="G2380" t="s">
        <v>1273</v>
      </c>
      <c r="H2380">
        <v>27412203298.970001</v>
      </c>
      <c r="I2380">
        <v>1</v>
      </c>
      <c r="J2380">
        <v>2500</v>
      </c>
      <c r="K2380" t="s">
        <v>1474</v>
      </c>
      <c r="L2380" s="48">
        <v>46204</v>
      </c>
      <c r="M2380" t="s">
        <v>1720</v>
      </c>
      <c r="N2380">
        <v>11080.178199874999</v>
      </c>
      <c r="O2380">
        <v>27700445.4996875</v>
      </c>
    </row>
    <row r="2381" spans="1:15" hidden="1" x14ac:dyDescent="0.35">
      <c r="A2381" t="s">
        <v>2056</v>
      </c>
      <c r="B2381" t="s">
        <v>2057</v>
      </c>
      <c r="C2381">
        <v>2.0908976025349399E-7</v>
      </c>
      <c r="D2381" t="s">
        <v>1257</v>
      </c>
      <c r="E2381" t="s">
        <v>1829</v>
      </c>
      <c r="F2381" t="s">
        <v>504</v>
      </c>
      <c r="G2381" t="s">
        <v>1273</v>
      </c>
      <c r="H2381">
        <v>7904151158.3299999</v>
      </c>
      <c r="I2381">
        <v>4.4023187000000004</v>
      </c>
      <c r="J2381">
        <v>1</v>
      </c>
      <c r="K2381" t="s">
        <v>2058</v>
      </c>
      <c r="L2381" s="48">
        <v>46204</v>
      </c>
      <c r="M2381" t="s">
        <v>2055</v>
      </c>
      <c r="N2381">
        <v>432.33</v>
      </c>
      <c r="O2381">
        <v>1903.2544435709999</v>
      </c>
    </row>
    <row r="2382" spans="1:15" hidden="1" x14ac:dyDescent="0.35">
      <c r="A2382" t="s">
        <v>2056</v>
      </c>
      <c r="B2382" t="s">
        <v>2057</v>
      </c>
      <c r="C2382">
        <v>6.6733528989050104E-7</v>
      </c>
      <c r="D2382" t="s">
        <v>1281</v>
      </c>
      <c r="E2382" t="s">
        <v>1829</v>
      </c>
      <c r="F2382" t="s">
        <v>504</v>
      </c>
      <c r="G2382" t="s">
        <v>1273</v>
      </c>
      <c r="H2382">
        <v>3352566216.8800001</v>
      </c>
      <c r="I2382">
        <v>4.4023187000000004</v>
      </c>
      <c r="J2382">
        <v>1.3779999999999999</v>
      </c>
      <c r="K2382" t="s">
        <v>2058</v>
      </c>
      <c r="L2382" s="48">
        <v>46204</v>
      </c>
      <c r="M2382" t="s">
        <v>2055</v>
      </c>
      <c r="N2382">
        <v>432.33</v>
      </c>
      <c r="O2382">
        <v>2622.6846232408379</v>
      </c>
    </row>
    <row r="2383" spans="1:15" hidden="1" x14ac:dyDescent="0.35">
      <c r="A2383" t="s">
        <v>1346</v>
      </c>
      <c r="B2383" t="s">
        <v>1347</v>
      </c>
      <c r="C2383">
        <v>3.98435672248512E-3</v>
      </c>
      <c r="D2383" t="s">
        <v>1274</v>
      </c>
      <c r="E2383" t="s">
        <v>1529</v>
      </c>
      <c r="F2383" t="s">
        <v>505</v>
      </c>
      <c r="G2383" t="s">
        <v>1273</v>
      </c>
      <c r="H2383">
        <v>27412203298.970001</v>
      </c>
      <c r="I2383">
        <v>1</v>
      </c>
      <c r="J2383">
        <v>104270</v>
      </c>
      <c r="L2383" s="48">
        <v>46204</v>
      </c>
      <c r="M2383" t="s">
        <v>1530</v>
      </c>
      <c r="N2383">
        <v>1058.729722</v>
      </c>
      <c r="O2383">
        <v>110393748.11294</v>
      </c>
    </row>
    <row r="2384" spans="1:15" hidden="1" x14ac:dyDescent="0.35">
      <c r="A2384" t="s">
        <v>1370</v>
      </c>
      <c r="B2384" t="s">
        <v>1371</v>
      </c>
      <c r="C2384">
        <v>7.9928683225876096E-3</v>
      </c>
      <c r="D2384" t="s">
        <v>1257</v>
      </c>
      <c r="E2384" t="s">
        <v>1529</v>
      </c>
      <c r="F2384" t="s">
        <v>505</v>
      </c>
      <c r="G2384" t="s">
        <v>1273</v>
      </c>
      <c r="H2384">
        <v>7904151158.3299999</v>
      </c>
      <c r="I2384">
        <v>1</v>
      </c>
      <c r="J2384">
        <v>6000</v>
      </c>
      <c r="L2384" s="48">
        <v>46204</v>
      </c>
      <c r="M2384" t="s">
        <v>1720</v>
      </c>
      <c r="N2384">
        <v>10560.625817530999</v>
      </c>
      <c r="O2384">
        <v>63363754.905185997</v>
      </c>
    </row>
    <row r="2385" spans="1:15" hidden="1" x14ac:dyDescent="0.35">
      <c r="A2385" t="s">
        <v>2165</v>
      </c>
      <c r="B2385" t="s">
        <v>2166</v>
      </c>
      <c r="C2385">
        <v>5.1606223338570701E-9</v>
      </c>
      <c r="D2385" t="s">
        <v>1281</v>
      </c>
      <c r="E2385" t="s">
        <v>1829</v>
      </c>
      <c r="F2385" t="s">
        <v>504</v>
      </c>
      <c r="G2385" t="s">
        <v>1273</v>
      </c>
      <c r="H2385">
        <v>3352566216.8800001</v>
      </c>
      <c r="I2385">
        <v>3.4214700000000001E-2</v>
      </c>
      <c r="J2385">
        <v>1.8220000000000001</v>
      </c>
      <c r="K2385" t="s">
        <v>2167</v>
      </c>
      <c r="L2385" s="48">
        <v>46204</v>
      </c>
      <c r="M2385" t="s">
        <v>2168</v>
      </c>
      <c r="N2385">
        <v>464.90449999999998</v>
      </c>
      <c r="O2385">
        <v>28.981766888985302</v>
      </c>
    </row>
    <row r="2386" spans="1:15" hidden="1" x14ac:dyDescent="0.35">
      <c r="A2386" t="s">
        <v>2165</v>
      </c>
      <c r="B2386" t="s">
        <v>2166</v>
      </c>
      <c r="C2386">
        <v>5.75002662182203E-10</v>
      </c>
      <c r="D2386" t="s">
        <v>1274</v>
      </c>
      <c r="E2386" t="s">
        <v>1829</v>
      </c>
      <c r="F2386" t="s">
        <v>504</v>
      </c>
      <c r="G2386" t="s">
        <v>1273</v>
      </c>
      <c r="H2386">
        <v>27412203298.970001</v>
      </c>
      <c r="I2386">
        <v>3.4214700000000001E-2</v>
      </c>
      <c r="J2386">
        <v>1.645</v>
      </c>
      <c r="K2386" t="s">
        <v>2167</v>
      </c>
      <c r="L2386" s="48">
        <v>46204</v>
      </c>
      <c r="M2386" t="s">
        <v>2168</v>
      </c>
      <c r="N2386">
        <v>464.90449999999998</v>
      </c>
      <c r="O2386">
        <v>26.166304353666749</v>
      </c>
    </row>
    <row r="2387" spans="1:15" hidden="1" x14ac:dyDescent="0.35">
      <c r="A2387" t="s">
        <v>37</v>
      </c>
      <c r="B2387" t="s">
        <v>39</v>
      </c>
      <c r="C2387">
        <v>5.0344775827868204E-3</v>
      </c>
      <c r="D2387" t="s">
        <v>1274</v>
      </c>
      <c r="E2387" t="s">
        <v>1529</v>
      </c>
      <c r="F2387" t="s">
        <v>505</v>
      </c>
      <c r="G2387" t="s">
        <v>1273</v>
      </c>
      <c r="H2387">
        <v>27412203298.970001</v>
      </c>
      <c r="I2387">
        <v>1</v>
      </c>
      <c r="J2387">
        <v>127200</v>
      </c>
      <c r="K2387" t="s">
        <v>1674</v>
      </c>
      <c r="L2387" s="48">
        <v>46204</v>
      </c>
      <c r="M2387" t="s">
        <v>1675</v>
      </c>
      <c r="N2387">
        <v>1097.7779169999999</v>
      </c>
      <c r="O2387">
        <v>139637351.0424</v>
      </c>
    </row>
    <row r="2388" spans="1:15" hidden="1" x14ac:dyDescent="0.35">
      <c r="A2388" t="s">
        <v>37</v>
      </c>
      <c r="B2388" t="s">
        <v>39</v>
      </c>
      <c r="C2388">
        <v>1.04960079043462E-2</v>
      </c>
      <c r="D2388" t="s">
        <v>1257</v>
      </c>
      <c r="E2388" t="s">
        <v>1529</v>
      </c>
      <c r="F2388" t="s">
        <v>505</v>
      </c>
      <c r="G2388" t="s">
        <v>1273</v>
      </c>
      <c r="H2388">
        <v>7904151158.3299999</v>
      </c>
      <c r="I2388">
        <v>1</v>
      </c>
      <c r="J2388">
        <v>75800</v>
      </c>
      <c r="K2388" t="s">
        <v>1674</v>
      </c>
      <c r="L2388" s="48">
        <v>46204</v>
      </c>
      <c r="M2388" t="s">
        <v>1675</v>
      </c>
      <c r="N2388">
        <v>1097.7779169999999</v>
      </c>
      <c r="O2388">
        <v>83211566.108599991</v>
      </c>
    </row>
    <row r="2389" spans="1:15" hidden="1" x14ac:dyDescent="0.35">
      <c r="A2389" t="s">
        <v>2203</v>
      </c>
      <c r="B2389" t="s">
        <v>2204</v>
      </c>
      <c r="C2389">
        <v>2.19403879427886E-8</v>
      </c>
      <c r="D2389" t="s">
        <v>1257</v>
      </c>
      <c r="E2389" t="s">
        <v>1829</v>
      </c>
      <c r="F2389" t="s">
        <v>504</v>
      </c>
      <c r="G2389" t="s">
        <v>1273</v>
      </c>
      <c r="H2389">
        <v>7904151158.3299999</v>
      </c>
      <c r="I2389">
        <v>3.6555</v>
      </c>
      <c r="J2389">
        <v>1.4710000000000001</v>
      </c>
      <c r="K2389" t="s">
        <v>2205</v>
      </c>
      <c r="L2389" s="48">
        <v>46204</v>
      </c>
      <c r="M2389" t="s">
        <v>1852</v>
      </c>
      <c r="N2389">
        <v>34.74</v>
      </c>
      <c r="O2389">
        <v>186.80533496999999</v>
      </c>
    </row>
    <row r="2390" spans="1:15" hidden="1" x14ac:dyDescent="0.35">
      <c r="A2390" t="s">
        <v>2203</v>
      </c>
      <c r="B2390" t="s">
        <v>2204</v>
      </c>
      <c r="C2390">
        <v>3.4232656466689799E-5</v>
      </c>
      <c r="D2390" t="s">
        <v>1274</v>
      </c>
      <c r="E2390" t="s">
        <v>1829</v>
      </c>
      <c r="F2390" t="s">
        <v>504</v>
      </c>
      <c r="G2390" t="s">
        <v>1273</v>
      </c>
      <c r="H2390">
        <v>27412203298.970001</v>
      </c>
      <c r="I2390">
        <v>3.6555</v>
      </c>
      <c r="J2390">
        <v>8029.65</v>
      </c>
      <c r="K2390" t="s">
        <v>2205</v>
      </c>
      <c r="L2390" s="48">
        <v>46204</v>
      </c>
      <c r="M2390" t="s">
        <v>1852</v>
      </c>
      <c r="N2390">
        <v>34.74</v>
      </c>
      <c r="O2390">
        <v>1019701.8748755</v>
      </c>
    </row>
    <row r="2391" spans="1:15" hidden="1" x14ac:dyDescent="0.35">
      <c r="A2391" t="s">
        <v>271</v>
      </c>
      <c r="B2391" t="s">
        <v>273</v>
      </c>
      <c r="C2391">
        <v>4.1125305886158502E-3</v>
      </c>
      <c r="D2391" t="s">
        <v>1257</v>
      </c>
      <c r="E2391" t="s">
        <v>1529</v>
      </c>
      <c r="F2391" t="s">
        <v>505</v>
      </c>
      <c r="G2391" t="s">
        <v>1273</v>
      </c>
      <c r="H2391">
        <v>7904151158.3299999</v>
      </c>
      <c r="I2391">
        <v>1</v>
      </c>
      <c r="J2391">
        <v>192</v>
      </c>
      <c r="K2391" t="s">
        <v>1640</v>
      </c>
      <c r="L2391" s="48">
        <v>46204</v>
      </c>
      <c r="M2391" t="s">
        <v>1641</v>
      </c>
      <c r="N2391">
        <v>169563.24</v>
      </c>
      <c r="O2391">
        <v>32556142.079999998</v>
      </c>
    </row>
    <row r="2392" spans="1:15" hidden="1" x14ac:dyDescent="0.35">
      <c r="A2392" t="s">
        <v>271</v>
      </c>
      <c r="B2392" t="s">
        <v>273</v>
      </c>
      <c r="C2392">
        <v>2.63874570418324E-3</v>
      </c>
      <c r="D2392" t="s">
        <v>1274</v>
      </c>
      <c r="E2392" t="s">
        <v>1529</v>
      </c>
      <c r="F2392" t="s">
        <v>505</v>
      </c>
      <c r="G2392" t="s">
        <v>1273</v>
      </c>
      <c r="H2392">
        <v>27412203298.970001</v>
      </c>
      <c r="I2392">
        <v>1</v>
      </c>
      <c r="J2392">
        <v>431</v>
      </c>
      <c r="K2392" t="s">
        <v>1640</v>
      </c>
      <c r="L2392" s="48">
        <v>46204</v>
      </c>
      <c r="M2392" t="s">
        <v>1641</v>
      </c>
      <c r="N2392">
        <v>169563.24</v>
      </c>
      <c r="O2392">
        <v>73081756.439999998</v>
      </c>
    </row>
    <row r="2393" spans="1:15" hidden="1" x14ac:dyDescent="0.35">
      <c r="A2393" t="s">
        <v>2203</v>
      </c>
      <c r="B2393" t="s">
        <v>2204</v>
      </c>
      <c r="C2393">
        <v>4.2374663185922097E-5</v>
      </c>
      <c r="D2393" t="s">
        <v>1281</v>
      </c>
      <c r="E2393" t="s">
        <v>1829</v>
      </c>
      <c r="F2393" t="s">
        <v>504</v>
      </c>
      <c r="G2393" t="s">
        <v>1273</v>
      </c>
      <c r="H2393">
        <v>3352566216.8800001</v>
      </c>
      <c r="I2393">
        <v>3.6555</v>
      </c>
      <c r="J2393">
        <v>1226.627</v>
      </c>
      <c r="K2393" t="s">
        <v>2205</v>
      </c>
      <c r="L2393" s="48">
        <v>46204</v>
      </c>
      <c r="M2393" t="s">
        <v>1852</v>
      </c>
      <c r="N2393">
        <v>34.74</v>
      </c>
      <c r="O2393">
        <v>155771.90184789</v>
      </c>
    </row>
    <row r="2394" spans="1:15" hidden="1" x14ac:dyDescent="0.35">
      <c r="A2394" t="s">
        <v>2258</v>
      </c>
      <c r="B2394" t="s">
        <v>2259</v>
      </c>
      <c r="C2394">
        <v>2.8095382192767899E-9</v>
      </c>
      <c r="D2394" t="s">
        <v>1274</v>
      </c>
      <c r="E2394" t="s">
        <v>1829</v>
      </c>
      <c r="F2394" t="s">
        <v>504</v>
      </c>
      <c r="G2394" t="s">
        <v>1273</v>
      </c>
      <c r="H2394">
        <v>27412203298.970001</v>
      </c>
      <c r="I2394">
        <v>3.4214700000000001E-2</v>
      </c>
      <c r="J2394">
        <v>0.997</v>
      </c>
      <c r="K2394" t="s">
        <v>2260</v>
      </c>
      <c r="L2394" s="48">
        <v>46204</v>
      </c>
      <c r="M2394" t="s">
        <v>2261</v>
      </c>
      <c r="N2394">
        <v>3744</v>
      </c>
      <c r="O2394">
        <v>127.71553728959999</v>
      </c>
    </row>
    <row r="2395" spans="1:15" hidden="1" x14ac:dyDescent="0.35">
      <c r="A2395" t="s">
        <v>46</v>
      </c>
      <c r="B2395" t="s">
        <v>47</v>
      </c>
      <c r="C2395">
        <v>1.0014174065335E-4</v>
      </c>
      <c r="D2395" t="s">
        <v>1274</v>
      </c>
      <c r="E2395" t="s">
        <v>1529</v>
      </c>
      <c r="F2395" t="s">
        <v>505</v>
      </c>
      <c r="G2395" t="s">
        <v>1273</v>
      </c>
      <c r="H2395">
        <v>27412203298.970001</v>
      </c>
      <c r="I2395">
        <v>1</v>
      </c>
      <c r="J2395">
        <v>24352</v>
      </c>
      <c r="K2395" t="s">
        <v>44</v>
      </c>
      <c r="L2395" s="48">
        <v>46204</v>
      </c>
      <c r="M2395" t="s">
        <v>1732</v>
      </c>
      <c r="N2395">
        <v>113.891742605</v>
      </c>
      <c r="O2395">
        <v>2773491.71591696</v>
      </c>
    </row>
    <row r="2396" spans="1:15" hidden="1" x14ac:dyDescent="0.35">
      <c r="A2396" t="s">
        <v>2258</v>
      </c>
      <c r="B2396" t="s">
        <v>2259</v>
      </c>
      <c r="C2396">
        <v>2.2857230974331499E-8</v>
      </c>
      <c r="D2396" t="s">
        <v>1281</v>
      </c>
      <c r="E2396" t="s">
        <v>1829</v>
      </c>
      <c r="F2396" t="s">
        <v>504</v>
      </c>
      <c r="G2396" t="s">
        <v>1273</v>
      </c>
      <c r="H2396">
        <v>3352566216.8800001</v>
      </c>
      <c r="I2396">
        <v>3.4214700000000001E-2</v>
      </c>
      <c r="J2396">
        <v>1.0009999999999999</v>
      </c>
      <c r="K2396" t="s">
        <v>2260</v>
      </c>
      <c r="L2396" s="48">
        <v>46204</v>
      </c>
      <c r="M2396" t="s">
        <v>2261</v>
      </c>
      <c r="N2396">
        <v>3744</v>
      </c>
      <c r="O2396">
        <v>128.2279366368</v>
      </c>
    </row>
    <row r="2397" spans="1:15" hidden="1" x14ac:dyDescent="0.35">
      <c r="A2397" t="s">
        <v>46</v>
      </c>
      <c r="B2397" t="s">
        <v>47</v>
      </c>
      <c r="C2397">
        <v>3.0658548799624597E-5</v>
      </c>
      <c r="D2397" t="s">
        <v>1257</v>
      </c>
      <c r="E2397" t="s">
        <v>1529</v>
      </c>
      <c r="F2397" t="s">
        <v>505</v>
      </c>
      <c r="G2397" t="s">
        <v>1273</v>
      </c>
      <c r="H2397">
        <v>7904151158.3299999</v>
      </c>
      <c r="I2397">
        <v>1</v>
      </c>
      <c r="J2397">
        <v>2131</v>
      </c>
      <c r="K2397" t="s">
        <v>44</v>
      </c>
      <c r="L2397" s="48">
        <v>46204</v>
      </c>
      <c r="M2397" t="s">
        <v>1732</v>
      </c>
      <c r="N2397">
        <v>113.891742605</v>
      </c>
      <c r="O2397">
        <v>242703.30349125501</v>
      </c>
    </row>
    <row r="2398" spans="1:15" hidden="1" x14ac:dyDescent="0.35">
      <c r="A2398" t="s">
        <v>43</v>
      </c>
      <c r="B2398" t="s">
        <v>45</v>
      </c>
      <c r="C2398">
        <v>1.98437605932719E-5</v>
      </c>
      <c r="D2398" t="s">
        <v>1257</v>
      </c>
      <c r="E2398" t="s">
        <v>1529</v>
      </c>
      <c r="F2398" t="s">
        <v>505</v>
      </c>
      <c r="G2398" t="s">
        <v>1273</v>
      </c>
      <c r="H2398">
        <v>7904151158.3299999</v>
      </c>
      <c r="I2398">
        <v>1</v>
      </c>
      <c r="J2398">
        <v>1379</v>
      </c>
      <c r="K2398" t="s">
        <v>44</v>
      </c>
      <c r="L2398" s="48">
        <v>46204</v>
      </c>
      <c r="M2398" t="s">
        <v>1732</v>
      </c>
      <c r="N2398">
        <v>113.91562251000001</v>
      </c>
      <c r="O2398">
        <v>157089.64344129001</v>
      </c>
    </row>
    <row r="2399" spans="1:15" hidden="1" x14ac:dyDescent="0.35">
      <c r="A2399" t="s">
        <v>1898</v>
      </c>
      <c r="B2399" t="s">
        <v>1899</v>
      </c>
      <c r="C2399">
        <v>1.49903094650932E-2</v>
      </c>
      <c r="D2399" t="s">
        <v>1281</v>
      </c>
      <c r="E2399" t="s">
        <v>1829</v>
      </c>
      <c r="F2399" t="s">
        <v>504</v>
      </c>
      <c r="G2399" t="s">
        <v>1273</v>
      </c>
      <c r="H2399">
        <v>3352566216.8800001</v>
      </c>
      <c r="I2399">
        <v>3.4214700000000001E-2</v>
      </c>
      <c r="J2399">
        <v>57976.968000000001</v>
      </c>
      <c r="K2399" t="s">
        <v>1900</v>
      </c>
      <c r="L2399" s="48">
        <v>46204</v>
      </c>
      <c r="M2399" t="s">
        <v>1897</v>
      </c>
      <c r="N2399">
        <v>43494</v>
      </c>
      <c r="O2399">
        <v>86277506.678385422</v>
      </c>
    </row>
    <row r="2400" spans="1:15" hidden="1" x14ac:dyDescent="0.35">
      <c r="A2400" t="s">
        <v>1898</v>
      </c>
      <c r="B2400" t="s">
        <v>1899</v>
      </c>
      <c r="C2400">
        <v>3.5635518559882702E-3</v>
      </c>
      <c r="D2400" t="s">
        <v>1257</v>
      </c>
      <c r="E2400" t="s">
        <v>1829</v>
      </c>
      <c r="F2400" t="s">
        <v>504</v>
      </c>
      <c r="G2400" t="s">
        <v>1273</v>
      </c>
      <c r="H2400">
        <v>7904151158.3299999</v>
      </c>
      <c r="I2400">
        <v>3.4214700000000001E-2</v>
      </c>
      <c r="J2400">
        <v>31922</v>
      </c>
      <c r="K2400" t="s">
        <v>1900</v>
      </c>
      <c r="L2400" s="48">
        <v>46204</v>
      </c>
      <c r="M2400" t="s">
        <v>1897</v>
      </c>
      <c r="N2400">
        <v>43494</v>
      </c>
      <c r="O2400">
        <v>47504218.7129796</v>
      </c>
    </row>
    <row r="2401" spans="1:15" hidden="1" x14ac:dyDescent="0.35">
      <c r="A2401" t="s">
        <v>43</v>
      </c>
      <c r="B2401" t="s">
        <v>45</v>
      </c>
      <c r="C2401">
        <v>6.4798195289569806E-5</v>
      </c>
      <c r="D2401" t="s">
        <v>1274</v>
      </c>
      <c r="E2401" t="s">
        <v>1529</v>
      </c>
      <c r="F2401" t="s">
        <v>505</v>
      </c>
      <c r="G2401" t="s">
        <v>1273</v>
      </c>
      <c r="H2401">
        <v>27412203298.970001</v>
      </c>
      <c r="I2401">
        <v>1</v>
      </c>
      <c r="J2401">
        <v>15754</v>
      </c>
      <c r="K2401" t="s">
        <v>44</v>
      </c>
      <c r="L2401" s="48">
        <v>46204</v>
      </c>
      <c r="M2401" t="s">
        <v>1732</v>
      </c>
      <c r="N2401">
        <v>113.91562251000001</v>
      </c>
      <c r="O2401">
        <v>1794626.71702254</v>
      </c>
    </row>
    <row r="2402" spans="1:15" hidden="1" x14ac:dyDescent="0.35">
      <c r="A2402" t="s">
        <v>1898</v>
      </c>
      <c r="B2402" t="s">
        <v>1899</v>
      </c>
      <c r="C2402">
        <v>8.88319441882378E-3</v>
      </c>
      <c r="D2402" t="s">
        <v>1274</v>
      </c>
      <c r="E2402" t="s">
        <v>1829</v>
      </c>
      <c r="F2402" t="s">
        <v>504</v>
      </c>
      <c r="G2402" t="s">
        <v>1273</v>
      </c>
      <c r="H2402">
        <v>27412203298.970001</v>
      </c>
      <c r="I2402">
        <v>3.4214700000000001E-2</v>
      </c>
      <c r="J2402">
        <v>278396.53200000001</v>
      </c>
      <c r="K2402" t="s">
        <v>1900</v>
      </c>
      <c r="L2402" s="48">
        <v>46204</v>
      </c>
      <c r="M2402" t="s">
        <v>1897</v>
      </c>
      <c r="N2402">
        <v>43494</v>
      </c>
      <c r="O2402">
        <v>414291389.79584688</v>
      </c>
    </row>
    <row r="2403" spans="1:15" hidden="1" x14ac:dyDescent="0.35">
      <c r="A2403" t="s">
        <v>283</v>
      </c>
      <c r="B2403" t="s">
        <v>284</v>
      </c>
      <c r="C2403">
        <v>7.2023656364084799E-5</v>
      </c>
      <c r="D2403" t="s">
        <v>1274</v>
      </c>
      <c r="E2403" t="s">
        <v>1529</v>
      </c>
      <c r="F2403" t="s">
        <v>505</v>
      </c>
      <c r="G2403" t="s">
        <v>1273</v>
      </c>
      <c r="H2403">
        <v>27412203298.970001</v>
      </c>
      <c r="I2403">
        <v>1</v>
      </c>
      <c r="J2403">
        <v>670</v>
      </c>
      <c r="K2403" t="s">
        <v>1640</v>
      </c>
      <c r="L2403" s="48">
        <v>46204</v>
      </c>
      <c r="M2403" t="s">
        <v>1641</v>
      </c>
      <c r="N2403">
        <v>2977.2259770000001</v>
      </c>
      <c r="O2403">
        <v>1994741.4045899999</v>
      </c>
    </row>
    <row r="2404" spans="1:15" hidden="1" x14ac:dyDescent="0.35">
      <c r="A2404" t="s">
        <v>283</v>
      </c>
      <c r="B2404" t="s">
        <v>284</v>
      </c>
      <c r="C2404">
        <v>6.3182570038057494E-5</v>
      </c>
      <c r="D2404" t="s">
        <v>1257</v>
      </c>
      <c r="E2404" t="s">
        <v>1529</v>
      </c>
      <c r="F2404" t="s">
        <v>505</v>
      </c>
      <c r="G2404" t="s">
        <v>1273</v>
      </c>
      <c r="H2404">
        <v>7904151158.3299999</v>
      </c>
      <c r="I2404">
        <v>1</v>
      </c>
      <c r="J2404">
        <v>168</v>
      </c>
      <c r="K2404" t="s">
        <v>1640</v>
      </c>
      <c r="L2404" s="48">
        <v>46204</v>
      </c>
      <c r="M2404" t="s">
        <v>1641</v>
      </c>
      <c r="N2404">
        <v>2977.2259770000001</v>
      </c>
      <c r="O2404">
        <v>500173.96413600002</v>
      </c>
    </row>
    <row r="2405" spans="1:15" hidden="1" x14ac:dyDescent="0.35">
      <c r="A2405" t="s">
        <v>2218</v>
      </c>
      <c r="B2405" t="s">
        <v>2219</v>
      </c>
      <c r="C2405">
        <v>7.9915047910347492E-9</v>
      </c>
      <c r="D2405" t="s">
        <v>1274</v>
      </c>
      <c r="E2405" t="s">
        <v>1829</v>
      </c>
      <c r="F2405" t="s">
        <v>504</v>
      </c>
      <c r="G2405" t="s">
        <v>1273</v>
      </c>
      <c r="H2405">
        <v>27412203298.970001</v>
      </c>
      <c r="I2405">
        <v>3.6555</v>
      </c>
      <c r="J2405">
        <v>1</v>
      </c>
      <c r="K2405" t="s">
        <v>2220</v>
      </c>
      <c r="L2405" s="48">
        <v>46204</v>
      </c>
      <c r="M2405" t="s">
        <v>2221</v>
      </c>
      <c r="N2405">
        <v>65.84</v>
      </c>
      <c r="O2405">
        <v>240.67812000000001</v>
      </c>
    </row>
    <row r="2406" spans="1:15" hidden="1" x14ac:dyDescent="0.35">
      <c r="A2406" t="s">
        <v>2246</v>
      </c>
      <c r="B2406" t="s">
        <v>2247</v>
      </c>
      <c r="C2406">
        <v>4.0483379733977703E-3</v>
      </c>
      <c r="D2406" t="s">
        <v>1281</v>
      </c>
      <c r="E2406" t="s">
        <v>1829</v>
      </c>
      <c r="F2406" t="s">
        <v>504</v>
      </c>
      <c r="G2406" t="s">
        <v>1273</v>
      </c>
      <c r="H2406">
        <v>3352566216.8800001</v>
      </c>
      <c r="I2406">
        <v>3.6555</v>
      </c>
      <c r="J2406">
        <v>37000</v>
      </c>
      <c r="K2406" t="s">
        <v>2248</v>
      </c>
      <c r="L2406" s="48">
        <v>46204</v>
      </c>
      <c r="M2406" t="s">
        <v>1553</v>
      </c>
      <c r="N2406">
        <v>109.2</v>
      </c>
      <c r="O2406">
        <v>14769682.199999999</v>
      </c>
    </row>
    <row r="2407" spans="1:15" hidden="1" x14ac:dyDescent="0.35">
      <c r="A2407" t="s">
        <v>280</v>
      </c>
      <c r="B2407" t="s">
        <v>281</v>
      </c>
      <c r="C2407">
        <v>2.0309370901149202E-5</v>
      </c>
      <c r="D2407" t="s">
        <v>1274</v>
      </c>
      <c r="E2407" t="s">
        <v>1529</v>
      </c>
      <c r="F2407" t="s">
        <v>505</v>
      </c>
      <c r="G2407" t="s">
        <v>1273</v>
      </c>
      <c r="H2407">
        <v>27412203298.970001</v>
      </c>
      <c r="I2407">
        <v>1</v>
      </c>
      <c r="J2407">
        <v>200</v>
      </c>
      <c r="K2407" t="s">
        <v>1640</v>
      </c>
      <c r="L2407" s="48">
        <v>46204</v>
      </c>
      <c r="M2407" t="s">
        <v>1641</v>
      </c>
      <c r="N2407">
        <v>2812.4053319999998</v>
      </c>
      <c r="O2407">
        <v>562481.06640000001</v>
      </c>
    </row>
    <row r="2408" spans="1:15" hidden="1" x14ac:dyDescent="0.35">
      <c r="A2408" t="s">
        <v>305</v>
      </c>
      <c r="B2408" t="s">
        <v>306</v>
      </c>
      <c r="C2408">
        <v>2.9798484986248599E-3</v>
      </c>
      <c r="D2408" t="s">
        <v>1274</v>
      </c>
      <c r="E2408" t="s">
        <v>1741</v>
      </c>
      <c r="F2408" t="s">
        <v>505</v>
      </c>
      <c r="G2408" t="s">
        <v>1273</v>
      </c>
      <c r="H2408">
        <v>27412203298.970001</v>
      </c>
      <c r="I2408">
        <v>1</v>
      </c>
      <c r="J2408">
        <v>6400704</v>
      </c>
      <c r="K2408" t="s">
        <v>376</v>
      </c>
      <c r="L2408" s="48">
        <v>46204</v>
      </c>
      <c r="M2408" t="s">
        <v>1589</v>
      </c>
      <c r="N2408">
        <v>12.893709400000001</v>
      </c>
      <c r="O2408">
        <v>82528817.331417605</v>
      </c>
    </row>
    <row r="2409" spans="1:15" hidden="1" x14ac:dyDescent="0.35">
      <c r="A2409" t="s">
        <v>2196</v>
      </c>
      <c r="B2409" t="s">
        <v>2197</v>
      </c>
      <c r="C2409">
        <v>5.8555125603223903E-3</v>
      </c>
      <c r="D2409" t="s">
        <v>1281</v>
      </c>
      <c r="E2409" t="s">
        <v>1829</v>
      </c>
      <c r="F2409" t="s">
        <v>504</v>
      </c>
      <c r="G2409" t="s">
        <v>1273</v>
      </c>
      <c r="H2409">
        <v>3352566216.8800001</v>
      </c>
      <c r="I2409">
        <v>3.6555</v>
      </c>
      <c r="J2409">
        <v>77500</v>
      </c>
      <c r="K2409" t="s">
        <v>2198</v>
      </c>
      <c r="L2409" s="48">
        <v>46204</v>
      </c>
      <c r="M2409" t="s">
        <v>1835</v>
      </c>
      <c r="N2409">
        <v>75.599999999999994</v>
      </c>
      <c r="O2409">
        <v>21417574.5</v>
      </c>
    </row>
    <row r="2410" spans="1:15" hidden="1" x14ac:dyDescent="0.35">
      <c r="A2410" t="s">
        <v>1839</v>
      </c>
      <c r="B2410" t="s">
        <v>1840</v>
      </c>
      <c r="C2410">
        <v>1.1403224468171901E-2</v>
      </c>
      <c r="D2410" t="s">
        <v>1274</v>
      </c>
      <c r="E2410" t="s">
        <v>1829</v>
      </c>
      <c r="F2410" t="s">
        <v>504</v>
      </c>
      <c r="G2410" t="s">
        <v>1273</v>
      </c>
      <c r="H2410">
        <v>27412203298.970001</v>
      </c>
      <c r="I2410">
        <v>3.6555</v>
      </c>
      <c r="J2410">
        <v>514000</v>
      </c>
      <c r="K2410" t="s">
        <v>1841</v>
      </c>
      <c r="L2410" s="48">
        <v>46204</v>
      </c>
      <c r="M2410" t="s">
        <v>1835</v>
      </c>
      <c r="N2410">
        <v>180.27</v>
      </c>
      <c r="O2410">
        <v>338714170.29000002</v>
      </c>
    </row>
    <row r="2411" spans="1:15" hidden="1" x14ac:dyDescent="0.35">
      <c r="A2411" t="s">
        <v>305</v>
      </c>
      <c r="B2411" t="s">
        <v>306</v>
      </c>
      <c r="C2411">
        <v>6.1133453957603305E-5</v>
      </c>
      <c r="D2411" t="s">
        <v>1257</v>
      </c>
      <c r="E2411" t="s">
        <v>1741</v>
      </c>
      <c r="F2411" t="s">
        <v>505</v>
      </c>
      <c r="G2411" t="s">
        <v>1273</v>
      </c>
      <c r="H2411">
        <v>7904151158.3299999</v>
      </c>
      <c r="I2411">
        <v>1</v>
      </c>
      <c r="J2411">
        <v>37534</v>
      </c>
      <c r="K2411" t="s">
        <v>376</v>
      </c>
      <c r="L2411" s="48">
        <v>46204</v>
      </c>
      <c r="M2411" t="s">
        <v>1589</v>
      </c>
      <c r="N2411">
        <v>12.893709400000001</v>
      </c>
      <c r="O2411">
        <v>483952.48861960002</v>
      </c>
    </row>
    <row r="2412" spans="1:15" hidden="1" x14ac:dyDescent="0.35">
      <c r="A2412" t="s">
        <v>305</v>
      </c>
      <c r="B2412" t="s">
        <v>306</v>
      </c>
      <c r="C2412">
        <v>2.7001234320463202E-3</v>
      </c>
      <c r="D2412" t="s">
        <v>1281</v>
      </c>
      <c r="E2412" t="s">
        <v>1741</v>
      </c>
      <c r="F2412" t="s">
        <v>505</v>
      </c>
      <c r="G2412" t="s">
        <v>1273</v>
      </c>
      <c r="H2412">
        <v>3352566216.8800001</v>
      </c>
      <c r="I2412">
        <v>1</v>
      </c>
      <c r="J2412">
        <v>715760</v>
      </c>
      <c r="K2412" t="s">
        <v>376</v>
      </c>
      <c r="L2412" s="48">
        <v>46204</v>
      </c>
      <c r="M2412" t="s">
        <v>1589</v>
      </c>
      <c r="N2412">
        <v>12.893709400000001</v>
      </c>
      <c r="O2412">
        <v>9228801.4401440006</v>
      </c>
    </row>
    <row r="2413" spans="1:15" hidden="1" x14ac:dyDescent="0.35">
      <c r="A2413" t="s">
        <v>1839</v>
      </c>
      <c r="B2413" t="s">
        <v>1840</v>
      </c>
      <c r="C2413">
        <v>1.6682544171860401E-2</v>
      </c>
      <c r="D2413" t="s">
        <v>1281</v>
      </c>
      <c r="E2413" t="s">
        <v>1829</v>
      </c>
      <c r="F2413" t="s">
        <v>504</v>
      </c>
      <c r="G2413" t="s">
        <v>1273</v>
      </c>
      <c r="H2413">
        <v>3352566216.8800001</v>
      </c>
      <c r="I2413">
        <v>3.6555</v>
      </c>
      <c r="J2413">
        <v>92800</v>
      </c>
      <c r="K2413" t="s">
        <v>1841</v>
      </c>
      <c r="L2413" s="48">
        <v>46204</v>
      </c>
      <c r="M2413" t="s">
        <v>1835</v>
      </c>
      <c r="N2413">
        <v>180.27</v>
      </c>
      <c r="O2413">
        <v>61153064.207999997</v>
      </c>
    </row>
    <row r="2414" spans="1:15" hidden="1" x14ac:dyDescent="0.35">
      <c r="A2414" t="s">
        <v>2252</v>
      </c>
      <c r="B2414" t="s">
        <v>2253</v>
      </c>
      <c r="C2414">
        <v>4.7920849856004002E-3</v>
      </c>
      <c r="D2414" t="s">
        <v>1274</v>
      </c>
      <c r="E2414" t="s">
        <v>1829</v>
      </c>
      <c r="F2414" t="s">
        <v>504</v>
      </c>
      <c r="G2414" t="s">
        <v>1273</v>
      </c>
      <c r="H2414">
        <v>27412203298.970001</v>
      </c>
      <c r="I2414">
        <v>3.6555</v>
      </c>
      <c r="J2414">
        <v>0</v>
      </c>
      <c r="K2414" t="s">
        <v>2254</v>
      </c>
      <c r="L2414" s="48">
        <v>46204</v>
      </c>
      <c r="M2414" t="s">
        <v>2041</v>
      </c>
      <c r="N2414">
        <v>89.33</v>
      </c>
      <c r="O2414">
        <v>0</v>
      </c>
    </row>
    <row r="2415" spans="1:15" hidden="1" x14ac:dyDescent="0.35">
      <c r="A2415" t="s">
        <v>1772</v>
      </c>
      <c r="B2415" t="s">
        <v>1773</v>
      </c>
      <c r="C2415">
        <v>1.6906712909202998E-2</v>
      </c>
      <c r="D2415" t="s">
        <v>1274</v>
      </c>
      <c r="E2415" t="s">
        <v>1741</v>
      </c>
      <c r="F2415" t="s">
        <v>505</v>
      </c>
      <c r="G2415" t="s">
        <v>1273</v>
      </c>
      <c r="H2415">
        <v>27412203298.970001</v>
      </c>
      <c r="I2415">
        <v>3.6555</v>
      </c>
      <c r="J2415">
        <v>3680329</v>
      </c>
      <c r="K2415" t="s">
        <v>1774</v>
      </c>
      <c r="L2415" s="48">
        <v>46204</v>
      </c>
      <c r="M2415" t="s">
        <v>1775</v>
      </c>
      <c r="N2415">
        <v>37.472113399999998</v>
      </c>
      <c r="O2415">
        <v>504128928.95718157</v>
      </c>
    </row>
    <row r="2416" spans="1:15" hidden="1" x14ac:dyDescent="0.35">
      <c r="A2416" t="s">
        <v>1772</v>
      </c>
      <c r="B2416" t="s">
        <v>1773</v>
      </c>
      <c r="C2416">
        <v>7.2484700527055497E-4</v>
      </c>
      <c r="D2416" t="s">
        <v>1257</v>
      </c>
      <c r="E2416" t="s">
        <v>1741</v>
      </c>
      <c r="F2416" t="s">
        <v>505</v>
      </c>
      <c r="G2416" t="s">
        <v>1273</v>
      </c>
      <c r="H2416">
        <v>7904151158.3299999</v>
      </c>
      <c r="I2416">
        <v>3.6555</v>
      </c>
      <c r="J2416">
        <v>45101</v>
      </c>
      <c r="K2416" t="s">
        <v>1774</v>
      </c>
      <c r="L2416" s="48">
        <v>46204</v>
      </c>
      <c r="M2416" t="s">
        <v>1775</v>
      </c>
      <c r="N2416">
        <v>37.472113399999998</v>
      </c>
      <c r="O2416">
        <v>6177903.884380403</v>
      </c>
    </row>
    <row r="2417" spans="1:15" hidden="1" x14ac:dyDescent="0.35">
      <c r="A2417" t="s">
        <v>2252</v>
      </c>
      <c r="B2417" t="s">
        <v>2253</v>
      </c>
      <c r="C2417">
        <v>7.6472261160269303E-3</v>
      </c>
      <c r="D2417" t="s">
        <v>1281</v>
      </c>
      <c r="E2417" t="s">
        <v>1829</v>
      </c>
      <c r="F2417" t="s">
        <v>504</v>
      </c>
      <c r="G2417" t="s">
        <v>1273</v>
      </c>
      <c r="H2417">
        <v>3352566216.8800001</v>
      </c>
      <c r="I2417">
        <v>3.6555</v>
      </c>
      <c r="J2417">
        <v>51600</v>
      </c>
      <c r="K2417" t="s">
        <v>2254</v>
      </c>
      <c r="L2417" s="48">
        <v>46204</v>
      </c>
      <c r="M2417" t="s">
        <v>2041</v>
      </c>
      <c r="N2417">
        <v>89.33</v>
      </c>
      <c r="O2417">
        <v>16849764.054000001</v>
      </c>
    </row>
    <row r="2418" spans="1:15" hidden="1" x14ac:dyDescent="0.35">
      <c r="A2418" t="s">
        <v>2268</v>
      </c>
      <c r="B2418" t="s">
        <v>2269</v>
      </c>
      <c r="C2418">
        <v>5.7338668213750901E-3</v>
      </c>
      <c r="D2418" t="s">
        <v>1281</v>
      </c>
      <c r="E2418" t="s">
        <v>1829</v>
      </c>
      <c r="F2418" t="s">
        <v>504</v>
      </c>
      <c r="G2418" t="s">
        <v>1273</v>
      </c>
      <c r="H2418">
        <v>3352566216.8800001</v>
      </c>
      <c r="I2418">
        <v>3.6555</v>
      </c>
      <c r="J2418">
        <v>102600</v>
      </c>
      <c r="K2418" t="s">
        <v>2270</v>
      </c>
      <c r="L2418" s="48">
        <v>46204</v>
      </c>
      <c r="M2418" t="s">
        <v>2127</v>
      </c>
      <c r="N2418">
        <v>56.6</v>
      </c>
      <c r="O2418">
        <v>21228073.379999999</v>
      </c>
    </row>
    <row r="2419" spans="1:15" hidden="1" x14ac:dyDescent="0.35">
      <c r="A2419" t="s">
        <v>1772</v>
      </c>
      <c r="B2419" t="s">
        <v>1773</v>
      </c>
      <c r="C2419">
        <v>2.5875027602999E-2</v>
      </c>
      <c r="D2419" t="s">
        <v>1281</v>
      </c>
      <c r="E2419" t="s">
        <v>1741</v>
      </c>
      <c r="F2419" t="s">
        <v>505</v>
      </c>
      <c r="G2419" t="s">
        <v>1273</v>
      </c>
      <c r="H2419">
        <v>3352566216.8800001</v>
      </c>
      <c r="I2419">
        <v>3.6555</v>
      </c>
      <c r="J2419">
        <v>695118</v>
      </c>
      <c r="K2419" t="s">
        <v>1774</v>
      </c>
      <c r="L2419" s="48">
        <v>46204</v>
      </c>
      <c r="M2419" t="s">
        <v>1775</v>
      </c>
      <c r="N2419">
        <v>37.472113399999998</v>
      </c>
      <c r="O2419">
        <v>95216784.379564464</v>
      </c>
    </row>
    <row r="2420" spans="1:15" hidden="1" x14ac:dyDescent="0.35">
      <c r="A2420" t="s">
        <v>1376</v>
      </c>
      <c r="B2420" t="s">
        <v>1377</v>
      </c>
      <c r="C2420">
        <v>7.9706006730434801E-4</v>
      </c>
      <c r="D2420" t="s">
        <v>1257</v>
      </c>
      <c r="E2420" t="s">
        <v>1741</v>
      </c>
      <c r="F2420" t="s">
        <v>505</v>
      </c>
      <c r="G2420" t="s">
        <v>1273</v>
      </c>
      <c r="H2420">
        <v>7904151158.3299999</v>
      </c>
      <c r="I2420">
        <v>1</v>
      </c>
      <c r="J2420">
        <v>2977340</v>
      </c>
      <c r="K2420" t="s">
        <v>1742</v>
      </c>
      <c r="L2420" s="48">
        <v>46204</v>
      </c>
      <c r="M2420" t="s">
        <v>1576</v>
      </c>
      <c r="N2420">
        <v>2.1330686000000001</v>
      </c>
      <c r="O2420">
        <v>6350870.4655240001</v>
      </c>
    </row>
    <row r="2421" spans="1:15" hidden="1" x14ac:dyDescent="0.35">
      <c r="A2421" t="s">
        <v>2249</v>
      </c>
      <c r="B2421" t="s">
        <v>2250</v>
      </c>
      <c r="C2421">
        <v>9.6014952913318595E-3</v>
      </c>
      <c r="D2421" t="s">
        <v>1281</v>
      </c>
      <c r="E2421" t="s">
        <v>1829</v>
      </c>
      <c r="F2421" t="s">
        <v>504</v>
      </c>
      <c r="G2421" t="s">
        <v>1273</v>
      </c>
      <c r="H2421">
        <v>3352566216.8800001</v>
      </c>
      <c r="I2421">
        <v>3.6555</v>
      </c>
      <c r="J2421">
        <v>53600</v>
      </c>
      <c r="K2421" t="s">
        <v>2251</v>
      </c>
      <c r="L2421" s="48">
        <v>46204</v>
      </c>
      <c r="M2421" t="s">
        <v>2041</v>
      </c>
      <c r="N2421">
        <v>180.47</v>
      </c>
      <c r="O2421">
        <v>35360353.355999999</v>
      </c>
    </row>
    <row r="2422" spans="1:15" hidden="1" x14ac:dyDescent="0.35">
      <c r="A2422" t="s">
        <v>2271</v>
      </c>
      <c r="B2422" t="s">
        <v>2272</v>
      </c>
      <c r="C2422">
        <v>9.8062893185798007E-3</v>
      </c>
      <c r="D2422" t="s">
        <v>1281</v>
      </c>
      <c r="E2422" t="s">
        <v>1829</v>
      </c>
      <c r="F2422" t="s">
        <v>504</v>
      </c>
      <c r="G2422" t="s">
        <v>1273</v>
      </c>
      <c r="H2422">
        <v>3352566216.8800001</v>
      </c>
      <c r="I2422">
        <v>3.6555</v>
      </c>
      <c r="J2422">
        <v>72500</v>
      </c>
      <c r="K2422" t="s">
        <v>2273</v>
      </c>
      <c r="L2422" s="48">
        <v>46204</v>
      </c>
      <c r="M2422" t="s">
        <v>2274</v>
      </c>
      <c r="N2422">
        <v>133.19</v>
      </c>
      <c r="O2422">
        <v>35298513.262500003</v>
      </c>
    </row>
    <row r="2423" spans="1:15" hidden="1" x14ac:dyDescent="0.35">
      <c r="A2423" t="s">
        <v>1376</v>
      </c>
      <c r="B2423" t="s">
        <v>1377</v>
      </c>
      <c r="C2423">
        <v>2.04845133505792E-3</v>
      </c>
      <c r="D2423" t="s">
        <v>1274</v>
      </c>
      <c r="E2423" t="s">
        <v>1741</v>
      </c>
      <c r="F2423" t="s">
        <v>505</v>
      </c>
      <c r="G2423" t="s">
        <v>1273</v>
      </c>
      <c r="H2423">
        <v>27412203298.970001</v>
      </c>
      <c r="I2423">
        <v>1</v>
      </c>
      <c r="J2423">
        <v>26770142</v>
      </c>
      <c r="K2423" t="s">
        <v>1742</v>
      </c>
      <c r="L2423" s="48">
        <v>46204</v>
      </c>
      <c r="M2423" t="s">
        <v>1576</v>
      </c>
      <c r="N2423">
        <v>2.1330686000000001</v>
      </c>
      <c r="O2423">
        <v>57102549.3177412</v>
      </c>
    </row>
    <row r="2424" spans="1:15" hidden="1" x14ac:dyDescent="0.35">
      <c r="A2424" t="s">
        <v>1376</v>
      </c>
      <c r="B2424" t="s">
        <v>1377</v>
      </c>
      <c r="C2424">
        <v>2.7586748011900601E-3</v>
      </c>
      <c r="D2424" t="s">
        <v>1281</v>
      </c>
      <c r="E2424" t="s">
        <v>1741</v>
      </c>
      <c r="F2424" t="s">
        <v>505</v>
      </c>
      <c r="G2424" t="s">
        <v>1273</v>
      </c>
      <c r="H2424">
        <v>3352566216.8800001</v>
      </c>
      <c r="I2424">
        <v>1</v>
      </c>
      <c r="J2424">
        <v>4449137</v>
      </c>
      <c r="K2424" t="s">
        <v>1742</v>
      </c>
      <c r="L2424" s="48">
        <v>46204</v>
      </c>
      <c r="M2424" t="s">
        <v>1576</v>
      </c>
      <c r="N2424">
        <v>2.1330686000000001</v>
      </c>
      <c r="O2424">
        <v>9490314.4317982011</v>
      </c>
    </row>
    <row r="2425" spans="1:15" hidden="1" x14ac:dyDescent="0.35">
      <c r="A2425" t="s">
        <v>1926</v>
      </c>
      <c r="B2425" t="s">
        <v>1927</v>
      </c>
      <c r="C2425">
        <v>3.3101531092912398E-3</v>
      </c>
      <c r="D2425" t="s">
        <v>1257</v>
      </c>
      <c r="E2425" t="s">
        <v>1829</v>
      </c>
      <c r="F2425" t="s">
        <v>504</v>
      </c>
      <c r="G2425" t="s">
        <v>1273</v>
      </c>
      <c r="H2425">
        <v>7904151158.3299999</v>
      </c>
      <c r="I2425">
        <v>3.6555</v>
      </c>
      <c r="J2425">
        <v>13200</v>
      </c>
      <c r="K2425" t="s">
        <v>1928</v>
      </c>
      <c r="L2425" s="48">
        <v>46204</v>
      </c>
      <c r="M2425" t="s">
        <v>1923</v>
      </c>
      <c r="N2425">
        <v>586.91</v>
      </c>
      <c r="O2425">
        <v>28319933.465999998</v>
      </c>
    </row>
    <row r="2426" spans="1:15" hidden="1" x14ac:dyDescent="0.35">
      <c r="A2426" t="s">
        <v>1926</v>
      </c>
      <c r="B2426" t="s">
        <v>1927</v>
      </c>
      <c r="C2426">
        <v>7.1265743980810203E-2</v>
      </c>
      <c r="D2426" t="s">
        <v>1281</v>
      </c>
      <c r="E2426" t="s">
        <v>1829</v>
      </c>
      <c r="F2426" t="s">
        <v>504</v>
      </c>
      <c r="G2426" t="s">
        <v>1273</v>
      </c>
      <c r="H2426">
        <v>3352566216.8800001</v>
      </c>
      <c r="I2426">
        <v>3.6555</v>
      </c>
      <c r="J2426">
        <v>122700</v>
      </c>
      <c r="K2426" t="s">
        <v>1928</v>
      </c>
      <c r="L2426" s="48">
        <v>46204</v>
      </c>
      <c r="M2426" t="s">
        <v>1923</v>
      </c>
      <c r="N2426">
        <v>586.91</v>
      </c>
      <c r="O2426">
        <v>263246654.26350001</v>
      </c>
    </row>
    <row r="2427" spans="1:15" hidden="1" x14ac:dyDescent="0.35">
      <c r="A2427" t="s">
        <v>1747</v>
      </c>
      <c r="B2427" t="s">
        <v>1748</v>
      </c>
      <c r="C2427">
        <v>3.11808547255362E-3</v>
      </c>
      <c r="D2427" t="s">
        <v>1281</v>
      </c>
      <c r="E2427" t="s">
        <v>1741</v>
      </c>
      <c r="F2427" t="s">
        <v>505</v>
      </c>
      <c r="G2427" t="s">
        <v>1273</v>
      </c>
      <c r="H2427">
        <v>3352566216.8800001</v>
      </c>
      <c r="I2427">
        <v>3.6555</v>
      </c>
      <c r="J2427">
        <v>52304</v>
      </c>
      <c r="K2427" t="s">
        <v>1749</v>
      </c>
      <c r="L2427" s="48">
        <v>46204</v>
      </c>
      <c r="M2427" t="s">
        <v>1750</v>
      </c>
      <c r="N2427">
        <v>59.88</v>
      </c>
      <c r="O2427">
        <v>11448892.647360001</v>
      </c>
    </row>
    <row r="2428" spans="1:15" hidden="1" x14ac:dyDescent="0.35">
      <c r="A2428" t="s">
        <v>1747</v>
      </c>
      <c r="B2428" t="s">
        <v>1748</v>
      </c>
      <c r="C2428">
        <v>1.1673657309371701E-2</v>
      </c>
      <c r="D2428" t="s">
        <v>1274</v>
      </c>
      <c r="E2428" t="s">
        <v>1741</v>
      </c>
      <c r="F2428" t="s">
        <v>505</v>
      </c>
      <c r="G2428" t="s">
        <v>1273</v>
      </c>
      <c r="H2428">
        <v>27412203298.970001</v>
      </c>
      <c r="I2428">
        <v>3.6555</v>
      </c>
      <c r="J2428">
        <v>1516732</v>
      </c>
      <c r="K2428" t="s">
        <v>1749</v>
      </c>
      <c r="L2428" s="48">
        <v>46204</v>
      </c>
      <c r="M2428" t="s">
        <v>1750</v>
      </c>
      <c r="N2428">
        <v>59.88</v>
      </c>
      <c r="O2428">
        <v>331999499.90087998</v>
      </c>
    </row>
    <row r="2429" spans="1:15" hidden="1" x14ac:dyDescent="0.35">
      <c r="A2429" t="s">
        <v>1926</v>
      </c>
      <c r="B2429" t="s">
        <v>1927</v>
      </c>
      <c r="C2429">
        <v>4.2598297078224302E-2</v>
      </c>
      <c r="D2429" t="s">
        <v>1274</v>
      </c>
      <c r="E2429" t="s">
        <v>1829</v>
      </c>
      <c r="F2429" t="s">
        <v>504</v>
      </c>
      <c r="G2429" t="s">
        <v>1273</v>
      </c>
      <c r="H2429">
        <v>27412203298.970001</v>
      </c>
      <c r="I2429">
        <v>3.6555</v>
      </c>
      <c r="J2429">
        <v>594300</v>
      </c>
      <c r="K2429" t="s">
        <v>1928</v>
      </c>
      <c r="L2429" s="48">
        <v>46204</v>
      </c>
      <c r="M2429" t="s">
        <v>1923</v>
      </c>
      <c r="N2429">
        <v>586.91</v>
      </c>
      <c r="O2429">
        <v>1275040640.8215001</v>
      </c>
    </row>
    <row r="2430" spans="1:15" hidden="1" x14ac:dyDescent="0.35">
      <c r="A2430" t="s">
        <v>1980</v>
      </c>
      <c r="B2430" t="s">
        <v>1981</v>
      </c>
      <c r="C2430">
        <v>5.1092597370295999E-2</v>
      </c>
      <c r="D2430" t="s">
        <v>1274</v>
      </c>
      <c r="E2430" t="s">
        <v>1829</v>
      </c>
      <c r="F2430" t="s">
        <v>504</v>
      </c>
      <c r="G2430" t="s">
        <v>1273</v>
      </c>
      <c r="H2430">
        <v>27412203298.970001</v>
      </c>
      <c r="I2430">
        <v>3.6555</v>
      </c>
      <c r="J2430">
        <v>753290</v>
      </c>
      <c r="K2430" t="s">
        <v>1982</v>
      </c>
      <c r="L2430" s="48">
        <v>46204</v>
      </c>
      <c r="M2430" t="s">
        <v>1544</v>
      </c>
      <c r="N2430">
        <v>555.52</v>
      </c>
      <c r="O2430">
        <v>1529708534.0544</v>
      </c>
    </row>
    <row r="2431" spans="1:15" hidden="1" x14ac:dyDescent="0.35">
      <c r="A2431" t="s">
        <v>1753</v>
      </c>
      <c r="B2431" t="s">
        <v>1754</v>
      </c>
      <c r="C2431">
        <v>4.6668774142374699E-2</v>
      </c>
      <c r="D2431" t="s">
        <v>1274</v>
      </c>
      <c r="E2431" t="s">
        <v>1741</v>
      </c>
      <c r="F2431" t="s">
        <v>505</v>
      </c>
      <c r="G2431" t="s">
        <v>1273</v>
      </c>
      <c r="H2431">
        <v>27412203298.970001</v>
      </c>
      <c r="I2431">
        <v>3.6555</v>
      </c>
      <c r="J2431">
        <v>952354</v>
      </c>
      <c r="K2431" t="s">
        <v>1755</v>
      </c>
      <c r="L2431" s="48">
        <v>46204</v>
      </c>
      <c r="M2431" t="s">
        <v>1756</v>
      </c>
      <c r="N2431">
        <v>393.67</v>
      </c>
      <c r="O2431">
        <v>1370495199.6024899</v>
      </c>
    </row>
    <row r="2432" spans="1:15" hidden="1" x14ac:dyDescent="0.35">
      <c r="A2432" t="s">
        <v>1753</v>
      </c>
      <c r="B2432" t="s">
        <v>1754</v>
      </c>
      <c r="C2432">
        <v>2.3593744136786001E-3</v>
      </c>
      <c r="D2432" t="s">
        <v>1257</v>
      </c>
      <c r="E2432" t="s">
        <v>1741</v>
      </c>
      <c r="F2432" t="s">
        <v>505</v>
      </c>
      <c r="G2432" t="s">
        <v>1273</v>
      </c>
      <c r="H2432">
        <v>7904151158.3299999</v>
      </c>
      <c r="I2432">
        <v>3.6555</v>
      </c>
      <c r="J2432">
        <v>14051</v>
      </c>
      <c r="K2432" t="s">
        <v>1755</v>
      </c>
      <c r="L2432" s="48">
        <v>46204</v>
      </c>
      <c r="M2432" t="s">
        <v>1756</v>
      </c>
      <c r="N2432">
        <v>393.67</v>
      </c>
      <c r="O2432">
        <v>20220241.684935</v>
      </c>
    </row>
    <row r="2433" spans="1:15" hidden="1" x14ac:dyDescent="0.35">
      <c r="A2433" t="s">
        <v>1980</v>
      </c>
      <c r="B2433" t="s">
        <v>1981</v>
      </c>
      <c r="C2433">
        <v>8.5193262159291502E-2</v>
      </c>
      <c r="D2433" t="s">
        <v>1281</v>
      </c>
      <c r="E2433" t="s">
        <v>1829</v>
      </c>
      <c r="F2433" t="s">
        <v>504</v>
      </c>
      <c r="G2433" t="s">
        <v>1273</v>
      </c>
      <c r="H2433">
        <v>3352566216.8800001</v>
      </c>
      <c r="I2433">
        <v>3.6555</v>
      </c>
      <c r="J2433">
        <v>155010</v>
      </c>
      <c r="K2433" t="s">
        <v>1982</v>
      </c>
      <c r="L2433" s="48">
        <v>46204</v>
      </c>
      <c r="M2433" t="s">
        <v>1544</v>
      </c>
      <c r="N2433">
        <v>555.52</v>
      </c>
      <c r="O2433">
        <v>314779327.83359998</v>
      </c>
    </row>
    <row r="2434" spans="1:15" hidden="1" x14ac:dyDescent="0.35">
      <c r="A2434" t="s">
        <v>1980</v>
      </c>
      <c r="B2434" t="s">
        <v>1981</v>
      </c>
      <c r="C2434">
        <v>2.75496218607976E-2</v>
      </c>
      <c r="D2434" t="s">
        <v>1257</v>
      </c>
      <c r="E2434" t="s">
        <v>1829</v>
      </c>
      <c r="F2434" t="s">
        <v>504</v>
      </c>
      <c r="G2434" t="s">
        <v>1273</v>
      </c>
      <c r="H2434">
        <v>7904151158.3299999</v>
      </c>
      <c r="I2434">
        <v>3.6555</v>
      </c>
      <c r="J2434">
        <v>116100</v>
      </c>
      <c r="K2434" t="s">
        <v>1982</v>
      </c>
      <c r="L2434" s="48">
        <v>46204</v>
      </c>
      <c r="M2434" t="s">
        <v>1544</v>
      </c>
      <c r="N2434">
        <v>555.52</v>
      </c>
      <c r="O2434">
        <v>235764660.09599999</v>
      </c>
    </row>
    <row r="2435" spans="1:15" hidden="1" x14ac:dyDescent="0.35">
      <c r="A2435" t="s">
        <v>1753</v>
      </c>
      <c r="B2435" t="s">
        <v>1754</v>
      </c>
      <c r="C2435">
        <v>6.5204267772393298E-2</v>
      </c>
      <c r="D2435" t="s">
        <v>1281</v>
      </c>
      <c r="E2435" t="s">
        <v>1741</v>
      </c>
      <c r="F2435" t="s">
        <v>505</v>
      </c>
      <c r="G2435" t="s">
        <v>1273</v>
      </c>
      <c r="H2435">
        <v>3352566216.8800001</v>
      </c>
      <c r="I2435">
        <v>3.6555</v>
      </c>
      <c r="J2435">
        <v>167658</v>
      </c>
      <c r="K2435" t="s">
        <v>1755</v>
      </c>
      <c r="L2435" s="48">
        <v>46204</v>
      </c>
      <c r="M2435" t="s">
        <v>1756</v>
      </c>
      <c r="N2435">
        <v>393.67</v>
      </c>
      <c r="O2435">
        <v>241270036.32573</v>
      </c>
    </row>
    <row r="2436" spans="1:15" hidden="1" x14ac:dyDescent="0.35">
      <c r="A2436" t="s">
        <v>1378</v>
      </c>
      <c r="B2436" t="s">
        <v>1379</v>
      </c>
      <c r="C2436">
        <v>2.9354983415192299E-3</v>
      </c>
      <c r="D2436" t="s">
        <v>1281</v>
      </c>
      <c r="E2436" t="s">
        <v>1741</v>
      </c>
      <c r="F2436" t="s">
        <v>505</v>
      </c>
      <c r="G2436" t="s">
        <v>1273</v>
      </c>
      <c r="H2436">
        <v>3352566216.8800001</v>
      </c>
      <c r="I2436">
        <v>1</v>
      </c>
      <c r="J2436">
        <v>5099304</v>
      </c>
      <c r="K2436" t="s">
        <v>1751</v>
      </c>
      <c r="L2436" s="48">
        <v>46204</v>
      </c>
      <c r="M2436" t="s">
        <v>1752</v>
      </c>
      <c r="N2436">
        <v>1.9948675</v>
      </c>
      <c r="O2436">
        <v>10172435.82222</v>
      </c>
    </row>
    <row r="2437" spans="1:15" hidden="1" x14ac:dyDescent="0.35">
      <c r="A2437" t="s">
        <v>1845</v>
      </c>
      <c r="B2437" t="s">
        <v>1846</v>
      </c>
      <c r="C2437">
        <v>1.0944140007132699E-8</v>
      </c>
      <c r="D2437" t="s">
        <v>1274</v>
      </c>
      <c r="E2437" t="s">
        <v>1829</v>
      </c>
      <c r="F2437" t="s">
        <v>504</v>
      </c>
      <c r="G2437" t="s">
        <v>1273</v>
      </c>
      <c r="H2437">
        <v>27412203298.970001</v>
      </c>
      <c r="I2437">
        <v>3.6555</v>
      </c>
      <c r="J2437">
        <v>1</v>
      </c>
      <c r="K2437" t="s">
        <v>1847</v>
      </c>
      <c r="L2437" s="48">
        <v>46204</v>
      </c>
      <c r="M2437" t="s">
        <v>1848</v>
      </c>
      <c r="N2437">
        <v>89.18</v>
      </c>
      <c r="O2437">
        <v>325.99749000000003</v>
      </c>
    </row>
    <row r="2438" spans="1:15" hidden="1" x14ac:dyDescent="0.35">
      <c r="A2438" t="s">
        <v>1845</v>
      </c>
      <c r="B2438" t="s">
        <v>1846</v>
      </c>
      <c r="C2438">
        <v>8.8681165693782004E-8</v>
      </c>
      <c r="D2438" t="s">
        <v>1281</v>
      </c>
      <c r="E2438" t="s">
        <v>1829</v>
      </c>
      <c r="F2438" t="s">
        <v>504</v>
      </c>
      <c r="G2438" t="s">
        <v>1273</v>
      </c>
      <c r="H2438">
        <v>3352566216.8800001</v>
      </c>
      <c r="I2438">
        <v>3.6555</v>
      </c>
      <c r="J2438">
        <v>1</v>
      </c>
      <c r="K2438" t="s">
        <v>1847</v>
      </c>
      <c r="L2438" s="48">
        <v>46204</v>
      </c>
      <c r="M2438" t="s">
        <v>1848</v>
      </c>
      <c r="N2438">
        <v>89.18</v>
      </c>
      <c r="O2438">
        <v>325.99749000000003</v>
      </c>
    </row>
    <row r="2439" spans="1:15" hidden="1" x14ac:dyDescent="0.35">
      <c r="A2439" t="s">
        <v>1378</v>
      </c>
      <c r="B2439" t="s">
        <v>1379</v>
      </c>
      <c r="C2439">
        <v>9.3551465453155702E-4</v>
      </c>
      <c r="D2439" t="s">
        <v>1257</v>
      </c>
      <c r="E2439" t="s">
        <v>1741</v>
      </c>
      <c r="F2439" t="s">
        <v>505</v>
      </c>
      <c r="G2439" t="s">
        <v>1273</v>
      </c>
      <c r="H2439">
        <v>7904151158.3299999</v>
      </c>
      <c r="I2439">
        <v>1</v>
      </c>
      <c r="J2439">
        <v>3763932</v>
      </c>
      <c r="K2439" t="s">
        <v>1751</v>
      </c>
      <c r="L2439" s="48">
        <v>46204</v>
      </c>
      <c r="M2439" t="s">
        <v>1752</v>
      </c>
      <c r="N2439">
        <v>1.9948675</v>
      </c>
      <c r="O2439">
        <v>7508545.6190099996</v>
      </c>
    </row>
    <row r="2440" spans="1:15" hidden="1" x14ac:dyDescent="0.35">
      <c r="A2440" t="s">
        <v>1378</v>
      </c>
      <c r="B2440" t="s">
        <v>1379</v>
      </c>
      <c r="C2440">
        <v>3.43796853786414E-3</v>
      </c>
      <c r="D2440" t="s">
        <v>1274</v>
      </c>
      <c r="E2440" t="s">
        <v>1741</v>
      </c>
      <c r="F2440" t="s">
        <v>505</v>
      </c>
      <c r="G2440" t="s">
        <v>1273</v>
      </c>
      <c r="H2440">
        <v>27412203298.970001</v>
      </c>
      <c r="I2440">
        <v>1</v>
      </c>
      <c r="J2440">
        <v>48392796</v>
      </c>
      <c r="K2440" t="s">
        <v>1751</v>
      </c>
      <c r="L2440" s="48">
        <v>46204</v>
      </c>
      <c r="M2440" t="s">
        <v>1752</v>
      </c>
      <c r="N2440">
        <v>1.9948675</v>
      </c>
      <c r="O2440">
        <v>96537215.974529997</v>
      </c>
    </row>
    <row r="2441" spans="1:15" hidden="1" x14ac:dyDescent="0.35">
      <c r="A2441" t="s">
        <v>2111</v>
      </c>
      <c r="B2441" t="s">
        <v>2112</v>
      </c>
      <c r="C2441">
        <v>3.1851574602926498E-8</v>
      </c>
      <c r="D2441" t="s">
        <v>1274</v>
      </c>
      <c r="E2441" t="s">
        <v>1829</v>
      </c>
      <c r="F2441" t="s">
        <v>504</v>
      </c>
      <c r="G2441" t="s">
        <v>1273</v>
      </c>
      <c r="H2441">
        <v>27412203298.970001</v>
      </c>
      <c r="I2441">
        <v>3.6555</v>
      </c>
      <c r="J2441">
        <v>1.43</v>
      </c>
      <c r="K2441" t="s">
        <v>2113</v>
      </c>
      <c r="L2441" s="48">
        <v>46204</v>
      </c>
      <c r="M2441" t="s">
        <v>2114</v>
      </c>
      <c r="N2441">
        <v>181.5017</v>
      </c>
      <c r="O2441">
        <v>948.77563402049987</v>
      </c>
    </row>
    <row r="2442" spans="1:15" hidden="1" x14ac:dyDescent="0.35">
      <c r="A2442" t="s">
        <v>2111</v>
      </c>
      <c r="B2442" t="s">
        <v>2112</v>
      </c>
      <c r="C2442">
        <v>3.1946103077210299E-7</v>
      </c>
      <c r="D2442" t="s">
        <v>1281</v>
      </c>
      <c r="E2442" t="s">
        <v>1829</v>
      </c>
      <c r="F2442" t="s">
        <v>504</v>
      </c>
      <c r="G2442" t="s">
        <v>1273</v>
      </c>
      <c r="H2442">
        <v>3352566216.8800001</v>
      </c>
      <c r="I2442">
        <v>3.6555</v>
      </c>
      <c r="J2442">
        <v>1.77</v>
      </c>
      <c r="K2442" t="s">
        <v>2113</v>
      </c>
      <c r="L2442" s="48">
        <v>46204</v>
      </c>
      <c r="M2442" t="s">
        <v>2114</v>
      </c>
      <c r="N2442">
        <v>181.5017</v>
      </c>
      <c r="O2442">
        <v>1174.3586518995</v>
      </c>
    </row>
    <row r="2443" spans="1:15" hidden="1" x14ac:dyDescent="0.35">
      <c r="A2443" t="s">
        <v>697</v>
      </c>
      <c r="B2443" t="s">
        <v>698</v>
      </c>
      <c r="C2443">
        <v>1.4908480031589901E-4</v>
      </c>
      <c r="D2443" t="s">
        <v>1274</v>
      </c>
      <c r="E2443" t="s">
        <v>1741</v>
      </c>
      <c r="F2443" t="s">
        <v>505</v>
      </c>
      <c r="G2443" t="s">
        <v>1273</v>
      </c>
      <c r="H2443">
        <v>27412203298.970001</v>
      </c>
      <c r="I2443">
        <v>1</v>
      </c>
      <c r="J2443">
        <v>67711490</v>
      </c>
      <c r="L2443" s="48">
        <v>46204</v>
      </c>
      <c r="M2443" t="s">
        <v>1788</v>
      </c>
      <c r="N2443">
        <v>6.09793E-2</v>
      </c>
      <c r="O2443">
        <v>4128999.2621570001</v>
      </c>
    </row>
    <row r="2444" spans="1:15" hidden="1" x14ac:dyDescent="0.35">
      <c r="A2444" t="s">
        <v>697</v>
      </c>
      <c r="B2444" t="s">
        <v>698</v>
      </c>
      <c r="C2444">
        <v>7.3741922755431606E-5</v>
      </c>
      <c r="D2444" t="s">
        <v>1257</v>
      </c>
      <c r="E2444" t="s">
        <v>1741</v>
      </c>
      <c r="F2444" t="s">
        <v>505</v>
      </c>
      <c r="G2444" t="s">
        <v>1273</v>
      </c>
      <c r="H2444">
        <v>7904151158.3299999</v>
      </c>
      <c r="I2444">
        <v>1</v>
      </c>
      <c r="J2444">
        <v>9573171</v>
      </c>
      <c r="L2444" s="48">
        <v>46204</v>
      </c>
      <c r="M2444" t="s">
        <v>1788</v>
      </c>
      <c r="N2444">
        <v>6.09793E-2</v>
      </c>
      <c r="O2444">
        <v>583765.26636030001</v>
      </c>
    </row>
    <row r="2445" spans="1:15" hidden="1" x14ac:dyDescent="0.35">
      <c r="A2445" t="s">
        <v>1901</v>
      </c>
      <c r="B2445" t="s">
        <v>1902</v>
      </c>
      <c r="C2445">
        <v>9.764572994104621E-7</v>
      </c>
      <c r="D2445" t="s">
        <v>1257</v>
      </c>
      <c r="E2445" t="s">
        <v>1829</v>
      </c>
      <c r="F2445" t="s">
        <v>504</v>
      </c>
      <c r="G2445" t="s">
        <v>1273</v>
      </c>
      <c r="H2445">
        <v>7904151158.3299999</v>
      </c>
      <c r="I2445">
        <v>3.6555</v>
      </c>
      <c r="J2445">
        <v>1.274</v>
      </c>
      <c r="K2445" t="s">
        <v>1903</v>
      </c>
      <c r="L2445" s="48">
        <v>46204</v>
      </c>
      <c r="M2445" t="s">
        <v>1904</v>
      </c>
      <c r="N2445">
        <v>1785.18</v>
      </c>
      <c r="O2445">
        <v>8313.7742742600003</v>
      </c>
    </row>
    <row r="2446" spans="1:15" hidden="1" x14ac:dyDescent="0.35">
      <c r="A2446" t="s">
        <v>1901</v>
      </c>
      <c r="B2446" t="s">
        <v>1902</v>
      </c>
      <c r="C2446">
        <v>2.2864504851122902E-6</v>
      </c>
      <c r="D2446" t="s">
        <v>1281</v>
      </c>
      <c r="E2446" t="s">
        <v>1829</v>
      </c>
      <c r="F2446" t="s">
        <v>504</v>
      </c>
      <c r="G2446" t="s">
        <v>1273</v>
      </c>
      <c r="H2446">
        <v>3352566216.8800001</v>
      </c>
      <c r="I2446">
        <v>3.6555</v>
      </c>
      <c r="J2446">
        <v>1.288</v>
      </c>
      <c r="K2446" t="s">
        <v>1903</v>
      </c>
      <c r="L2446" s="48">
        <v>46204</v>
      </c>
      <c r="M2446" t="s">
        <v>1904</v>
      </c>
      <c r="N2446">
        <v>1785.18</v>
      </c>
      <c r="O2446">
        <v>8405.134431120001</v>
      </c>
    </row>
    <row r="2447" spans="1:15" hidden="1" x14ac:dyDescent="0.35">
      <c r="A2447" t="s">
        <v>697</v>
      </c>
      <c r="B2447" t="s">
        <v>698</v>
      </c>
      <c r="C2447">
        <v>1.820850941792E-3</v>
      </c>
      <c r="D2447" t="s">
        <v>1281</v>
      </c>
      <c r="E2447" t="s">
        <v>1741</v>
      </c>
      <c r="F2447" t="s">
        <v>505</v>
      </c>
      <c r="G2447" t="s">
        <v>1273</v>
      </c>
      <c r="H2447">
        <v>3352566216.8800001</v>
      </c>
      <c r="I2447">
        <v>1</v>
      </c>
      <c r="J2447">
        <v>102059549</v>
      </c>
      <c r="L2447" s="48">
        <v>46204</v>
      </c>
      <c r="M2447" t="s">
        <v>1788</v>
      </c>
      <c r="N2447">
        <v>6.09793E-2</v>
      </c>
      <c r="O2447">
        <v>6223519.8563356996</v>
      </c>
    </row>
    <row r="2448" spans="1:15" hidden="1" x14ac:dyDescent="0.35">
      <c r="A2448" t="s">
        <v>313</v>
      </c>
      <c r="B2448" t="s">
        <v>315</v>
      </c>
      <c r="C2448">
        <v>1.34719523504156E-2</v>
      </c>
      <c r="D2448" t="s">
        <v>1281</v>
      </c>
      <c r="E2448" t="s">
        <v>1741</v>
      </c>
      <c r="F2448" t="s">
        <v>505</v>
      </c>
      <c r="G2448" t="s">
        <v>1273</v>
      </c>
      <c r="H2448">
        <v>3352566216.8800001</v>
      </c>
      <c r="I2448">
        <v>1</v>
      </c>
      <c r="J2448">
        <v>102059549</v>
      </c>
      <c r="K2448" t="s">
        <v>517</v>
      </c>
      <c r="L2448" s="48">
        <v>46204</v>
      </c>
      <c r="M2448" t="s">
        <v>1599</v>
      </c>
      <c r="N2448">
        <v>0.45116830000000002</v>
      </c>
      <c r="O2448">
        <v>46046033.221096702</v>
      </c>
    </row>
    <row r="2449" spans="1:15" hidden="1" x14ac:dyDescent="0.35">
      <c r="A2449" t="s">
        <v>1901</v>
      </c>
      <c r="B2449" t="s">
        <v>1902</v>
      </c>
      <c r="C2449">
        <v>8.4213082410389903E-7</v>
      </c>
      <c r="D2449" t="s">
        <v>1274</v>
      </c>
      <c r="E2449" t="s">
        <v>1829</v>
      </c>
      <c r="F2449" t="s">
        <v>504</v>
      </c>
      <c r="G2449" t="s">
        <v>1273</v>
      </c>
      <c r="H2449">
        <v>27412203298.970001</v>
      </c>
      <c r="I2449">
        <v>3.6555</v>
      </c>
      <c r="J2449">
        <v>3.8439999999999999</v>
      </c>
      <c r="K2449" t="s">
        <v>1903</v>
      </c>
      <c r="L2449" s="48">
        <v>46204</v>
      </c>
      <c r="M2449" t="s">
        <v>1904</v>
      </c>
      <c r="N2449">
        <v>1785.18</v>
      </c>
      <c r="O2449">
        <v>25084.88878356</v>
      </c>
    </row>
    <row r="2450" spans="1:15" hidden="1" x14ac:dyDescent="0.35">
      <c r="A2450" t="s">
        <v>2265</v>
      </c>
      <c r="B2450" t="s">
        <v>2266</v>
      </c>
      <c r="C2450">
        <v>2.9465943156277001E-3</v>
      </c>
      <c r="D2450" t="s">
        <v>1281</v>
      </c>
      <c r="E2450" t="s">
        <v>1829</v>
      </c>
      <c r="F2450" t="s">
        <v>504</v>
      </c>
      <c r="G2450" t="s">
        <v>1273</v>
      </c>
      <c r="H2450">
        <v>3352566216.8800001</v>
      </c>
      <c r="I2450">
        <v>3.6555</v>
      </c>
      <c r="J2450">
        <v>108900</v>
      </c>
      <c r="K2450" t="s">
        <v>2267</v>
      </c>
      <c r="L2450" s="48">
        <v>46204</v>
      </c>
      <c r="M2450" t="s">
        <v>2091</v>
      </c>
      <c r="N2450">
        <v>26.65</v>
      </c>
      <c r="O2450">
        <v>10608937.2675</v>
      </c>
    </row>
    <row r="2451" spans="1:15" hidden="1" x14ac:dyDescent="0.35">
      <c r="A2451" t="s">
        <v>313</v>
      </c>
      <c r="B2451" t="s">
        <v>315</v>
      </c>
      <c r="C2451">
        <v>5.4559527459809097E-4</v>
      </c>
      <c r="D2451" t="s">
        <v>1257</v>
      </c>
      <c r="E2451" t="s">
        <v>1741</v>
      </c>
      <c r="F2451" t="s">
        <v>505</v>
      </c>
      <c r="G2451" t="s">
        <v>1273</v>
      </c>
      <c r="H2451">
        <v>7904151158.3299999</v>
      </c>
      <c r="I2451">
        <v>1</v>
      </c>
      <c r="J2451">
        <v>9573171</v>
      </c>
      <c r="K2451" t="s">
        <v>517</v>
      </c>
      <c r="L2451" s="48">
        <v>46204</v>
      </c>
      <c r="M2451" t="s">
        <v>1599</v>
      </c>
      <c r="N2451">
        <v>0.45116830000000002</v>
      </c>
      <c r="O2451">
        <v>4319111.2856793003</v>
      </c>
    </row>
    <row r="2452" spans="1:15" hidden="1" x14ac:dyDescent="0.35">
      <c r="A2452" t="s">
        <v>313</v>
      </c>
      <c r="B2452" t="s">
        <v>315</v>
      </c>
      <c r="C2452">
        <v>1.1030355532838799E-3</v>
      </c>
      <c r="D2452" t="s">
        <v>1274</v>
      </c>
      <c r="E2452" t="s">
        <v>1741</v>
      </c>
      <c r="F2452" t="s">
        <v>505</v>
      </c>
      <c r="G2452" t="s">
        <v>1273</v>
      </c>
      <c r="H2452">
        <v>27412203298.970001</v>
      </c>
      <c r="I2452">
        <v>1</v>
      </c>
      <c r="J2452">
        <v>67711490</v>
      </c>
      <c r="K2452" t="s">
        <v>517</v>
      </c>
      <c r="L2452" s="48">
        <v>46204</v>
      </c>
      <c r="M2452" t="s">
        <v>1599</v>
      </c>
      <c r="N2452">
        <v>0.45116830000000002</v>
      </c>
      <c r="O2452">
        <v>30549277.833767001</v>
      </c>
    </row>
    <row r="2453" spans="1:15" hidden="1" x14ac:dyDescent="0.35">
      <c r="A2453" t="s">
        <v>2199</v>
      </c>
      <c r="B2453" t="s">
        <v>2200</v>
      </c>
      <c r="C2453">
        <v>7.9848131782189296E-7</v>
      </c>
      <c r="D2453" t="s">
        <v>1281</v>
      </c>
      <c r="E2453" t="s">
        <v>1829</v>
      </c>
      <c r="F2453" t="s">
        <v>504</v>
      </c>
      <c r="G2453" t="s">
        <v>1273</v>
      </c>
      <c r="H2453">
        <v>3352566216.8800001</v>
      </c>
      <c r="I2453">
        <v>3.6555</v>
      </c>
      <c r="J2453">
        <v>1.3440000000000001</v>
      </c>
      <c r="K2453" t="s">
        <v>2201</v>
      </c>
      <c r="L2453" s="48">
        <v>46204</v>
      </c>
      <c r="M2453" t="s">
        <v>2202</v>
      </c>
      <c r="N2453">
        <v>610.16999999999996</v>
      </c>
      <c r="O2453">
        <v>2997.7603286399999</v>
      </c>
    </row>
    <row r="2454" spans="1:15" hidden="1" x14ac:dyDescent="0.35">
      <c r="A2454" t="s">
        <v>2199</v>
      </c>
      <c r="B2454" t="s">
        <v>2200</v>
      </c>
      <c r="C2454">
        <v>1.36006495959519E-7</v>
      </c>
      <c r="D2454" t="s">
        <v>1274</v>
      </c>
      <c r="E2454" t="s">
        <v>1829</v>
      </c>
      <c r="F2454" t="s">
        <v>504</v>
      </c>
      <c r="G2454" t="s">
        <v>1273</v>
      </c>
      <c r="H2454">
        <v>27412203298.970001</v>
      </c>
      <c r="I2454">
        <v>3.6555</v>
      </c>
      <c r="J2454">
        <v>1.855</v>
      </c>
      <c r="K2454" t="s">
        <v>2201</v>
      </c>
      <c r="L2454" s="48">
        <v>46204</v>
      </c>
      <c r="M2454" t="s">
        <v>2202</v>
      </c>
      <c r="N2454">
        <v>610.16999999999996</v>
      </c>
      <c r="O2454">
        <v>4137.5337869249988</v>
      </c>
    </row>
    <row r="2455" spans="1:15" hidden="1" x14ac:dyDescent="0.35">
      <c r="A2455" t="s">
        <v>1384</v>
      </c>
      <c r="B2455" t="s">
        <v>1385</v>
      </c>
      <c r="C2455">
        <v>3.8122909040930299E-3</v>
      </c>
      <c r="D2455" t="s">
        <v>1274</v>
      </c>
      <c r="E2455" t="s">
        <v>1741</v>
      </c>
      <c r="F2455" t="s">
        <v>505</v>
      </c>
      <c r="G2455" t="s">
        <v>1273</v>
      </c>
      <c r="H2455">
        <v>27412203298.970001</v>
      </c>
      <c r="I2455">
        <v>1</v>
      </c>
      <c r="J2455">
        <v>13186683</v>
      </c>
      <c r="K2455" t="s">
        <v>1764</v>
      </c>
      <c r="L2455" s="48">
        <v>46204</v>
      </c>
      <c r="M2455" t="s">
        <v>1765</v>
      </c>
      <c r="N2455">
        <v>8.0142061000000009</v>
      </c>
      <c r="O2455">
        <v>105680795.3373663</v>
      </c>
    </row>
    <row r="2456" spans="1:15" hidden="1" x14ac:dyDescent="0.35">
      <c r="A2456" t="s">
        <v>1384</v>
      </c>
      <c r="B2456" t="s">
        <v>1385</v>
      </c>
      <c r="C2456">
        <v>3.3008140695142802E-3</v>
      </c>
      <c r="D2456" t="s">
        <v>1257</v>
      </c>
      <c r="E2456" t="s">
        <v>1741</v>
      </c>
      <c r="F2456" t="s">
        <v>505</v>
      </c>
      <c r="G2456" t="s">
        <v>1273</v>
      </c>
      <c r="H2456">
        <v>7904151158.3299999</v>
      </c>
      <c r="I2456">
        <v>1</v>
      </c>
      <c r="J2456">
        <v>3263495</v>
      </c>
      <c r="K2456" t="s">
        <v>1764</v>
      </c>
      <c r="L2456" s="48">
        <v>46204</v>
      </c>
      <c r="M2456" t="s">
        <v>1765</v>
      </c>
      <c r="N2456">
        <v>8.0142061000000009</v>
      </c>
      <c r="O2456">
        <v>26154321.536319502</v>
      </c>
    </row>
    <row r="2457" spans="1:15" hidden="1" x14ac:dyDescent="0.35">
      <c r="A2457" t="s">
        <v>2024</v>
      </c>
      <c r="B2457" t="s">
        <v>2025</v>
      </c>
      <c r="C2457">
        <v>2.27411817080259E-8</v>
      </c>
      <c r="D2457" t="s">
        <v>1274</v>
      </c>
      <c r="E2457" t="s">
        <v>1829</v>
      </c>
      <c r="F2457" t="s">
        <v>504</v>
      </c>
      <c r="G2457" t="s">
        <v>1273</v>
      </c>
      <c r="H2457">
        <v>27412203298.970001</v>
      </c>
      <c r="I2457">
        <v>3.6555</v>
      </c>
      <c r="J2457">
        <v>1</v>
      </c>
      <c r="K2457" t="s">
        <v>2026</v>
      </c>
      <c r="L2457" s="48">
        <v>46204</v>
      </c>
      <c r="M2457" t="s">
        <v>2023</v>
      </c>
      <c r="N2457">
        <v>184.38</v>
      </c>
      <c r="O2457">
        <v>674.00108999999998</v>
      </c>
    </row>
    <row r="2458" spans="1:15" hidden="1" x14ac:dyDescent="0.35">
      <c r="A2458" t="s">
        <v>1384</v>
      </c>
      <c r="B2458" t="s">
        <v>1385</v>
      </c>
      <c r="C2458">
        <v>8.8151476440439906E-3</v>
      </c>
      <c r="D2458" t="s">
        <v>1281</v>
      </c>
      <c r="E2458" t="s">
        <v>1741</v>
      </c>
      <c r="F2458" t="s">
        <v>505</v>
      </c>
      <c r="G2458" t="s">
        <v>1273</v>
      </c>
      <c r="H2458">
        <v>3352566216.8800001</v>
      </c>
      <c r="I2458">
        <v>1</v>
      </c>
      <c r="J2458">
        <v>3762958</v>
      </c>
      <c r="K2458" t="s">
        <v>1764</v>
      </c>
      <c r="L2458" s="48">
        <v>46204</v>
      </c>
      <c r="M2458" t="s">
        <v>1765</v>
      </c>
      <c r="N2458">
        <v>8.0142061000000009</v>
      </c>
      <c r="O2458">
        <v>30157120.957643799</v>
      </c>
    </row>
    <row r="2459" spans="1:15" hidden="1" x14ac:dyDescent="0.35">
      <c r="A2459" t="s">
        <v>2024</v>
      </c>
      <c r="B2459" t="s">
        <v>2025</v>
      </c>
      <c r="C2459">
        <v>1.84273456096824E-7</v>
      </c>
      <c r="D2459" t="s">
        <v>1281</v>
      </c>
      <c r="E2459" t="s">
        <v>1829</v>
      </c>
      <c r="F2459" t="s">
        <v>504</v>
      </c>
      <c r="G2459" t="s">
        <v>1273</v>
      </c>
      <c r="H2459">
        <v>3352566216.8800001</v>
      </c>
      <c r="I2459">
        <v>3.6555</v>
      </c>
      <c r="J2459">
        <v>1</v>
      </c>
      <c r="K2459" t="s">
        <v>2026</v>
      </c>
      <c r="L2459" s="48">
        <v>46204</v>
      </c>
      <c r="M2459" t="s">
        <v>2023</v>
      </c>
      <c r="N2459">
        <v>184.38</v>
      </c>
      <c r="O2459">
        <v>674.00108999999998</v>
      </c>
    </row>
    <row r="2460" spans="1:15" hidden="1" x14ac:dyDescent="0.35">
      <c r="A2460" t="s">
        <v>2105</v>
      </c>
      <c r="B2460" t="s">
        <v>2106</v>
      </c>
      <c r="C2460">
        <v>6.2312440589943697E-3</v>
      </c>
      <c r="D2460" t="s">
        <v>1281</v>
      </c>
      <c r="E2460" t="s">
        <v>1829</v>
      </c>
      <c r="F2460" t="s">
        <v>504</v>
      </c>
      <c r="G2460" t="s">
        <v>1273</v>
      </c>
      <c r="H2460">
        <v>3352566216.8800001</v>
      </c>
      <c r="I2460">
        <v>3.6555</v>
      </c>
      <c r="J2460">
        <v>119700</v>
      </c>
      <c r="K2460" t="s">
        <v>2107</v>
      </c>
      <c r="L2460" s="48">
        <v>46204</v>
      </c>
      <c r="M2460" t="s">
        <v>2104</v>
      </c>
      <c r="N2460">
        <v>51.45</v>
      </c>
      <c r="O2460">
        <v>22512634.357500002</v>
      </c>
    </row>
    <row r="2461" spans="1:15" hidden="1" x14ac:dyDescent="0.35">
      <c r="A2461" t="s">
        <v>302</v>
      </c>
      <c r="B2461" t="s">
        <v>304</v>
      </c>
      <c r="C2461">
        <v>2.6789210285073101E-2</v>
      </c>
      <c r="D2461" t="s">
        <v>1281</v>
      </c>
      <c r="E2461" t="s">
        <v>1741</v>
      </c>
      <c r="F2461" t="s">
        <v>505</v>
      </c>
      <c r="G2461" t="s">
        <v>1273</v>
      </c>
      <c r="H2461">
        <v>3352566216.8800001</v>
      </c>
      <c r="I2461">
        <v>1</v>
      </c>
      <c r="J2461">
        <v>21490838</v>
      </c>
      <c r="K2461" t="s">
        <v>1776</v>
      </c>
      <c r="L2461" s="48">
        <v>46204</v>
      </c>
      <c r="M2461" t="s">
        <v>1777</v>
      </c>
      <c r="N2461">
        <v>4.2636405999999996</v>
      </c>
      <c r="O2461">
        <v>91629209.424822792</v>
      </c>
    </row>
    <row r="2462" spans="1:15" hidden="1" x14ac:dyDescent="0.35">
      <c r="A2462" t="s">
        <v>302</v>
      </c>
      <c r="B2462" t="s">
        <v>304</v>
      </c>
      <c r="C2462">
        <v>7.50170356614893E-3</v>
      </c>
      <c r="D2462" t="s">
        <v>1257</v>
      </c>
      <c r="E2462" t="s">
        <v>1741</v>
      </c>
      <c r="F2462" t="s">
        <v>505</v>
      </c>
      <c r="G2462" t="s">
        <v>1273</v>
      </c>
      <c r="H2462">
        <v>7904151158.3299999</v>
      </c>
      <c r="I2462">
        <v>1</v>
      </c>
      <c r="J2462">
        <v>13938481</v>
      </c>
      <c r="K2462" t="s">
        <v>1776</v>
      </c>
      <c r="L2462" s="48">
        <v>46204</v>
      </c>
      <c r="M2462" t="s">
        <v>1777</v>
      </c>
      <c r="N2462">
        <v>4.2636405999999996</v>
      </c>
      <c r="O2462">
        <v>59428673.493928596</v>
      </c>
    </row>
    <row r="2463" spans="1:15" hidden="1" x14ac:dyDescent="0.35">
      <c r="A2463" t="s">
        <v>2105</v>
      </c>
      <c r="B2463" t="s">
        <v>2106</v>
      </c>
      <c r="C2463">
        <v>3.1036153830487499E-3</v>
      </c>
      <c r="D2463" t="s">
        <v>1274</v>
      </c>
      <c r="E2463" t="s">
        <v>1829</v>
      </c>
      <c r="F2463" t="s">
        <v>504</v>
      </c>
      <c r="G2463" t="s">
        <v>1273</v>
      </c>
      <c r="H2463">
        <v>27412203298.970001</v>
      </c>
      <c r="I2463">
        <v>3.6555</v>
      </c>
      <c r="J2463">
        <v>483100</v>
      </c>
      <c r="K2463" t="s">
        <v>2107</v>
      </c>
      <c r="L2463" s="48">
        <v>46204</v>
      </c>
      <c r="M2463" t="s">
        <v>2104</v>
      </c>
      <c r="N2463">
        <v>51.45</v>
      </c>
      <c r="O2463">
        <v>90859261.972499996</v>
      </c>
    </row>
    <row r="2464" spans="1:15" hidden="1" x14ac:dyDescent="0.35">
      <c r="A2464" t="s">
        <v>2215</v>
      </c>
      <c r="B2464" t="s">
        <v>2216</v>
      </c>
      <c r="C2464">
        <v>5.4130439572833903E-8</v>
      </c>
      <c r="D2464" t="s">
        <v>1281</v>
      </c>
      <c r="E2464" t="s">
        <v>1829</v>
      </c>
      <c r="F2464" t="s">
        <v>504</v>
      </c>
      <c r="G2464" t="s">
        <v>1273</v>
      </c>
      <c r="H2464">
        <v>3352566216.8800001</v>
      </c>
      <c r="I2464">
        <v>3.6555</v>
      </c>
      <c r="J2464">
        <v>1.1299999999999999</v>
      </c>
      <c r="K2464" t="s">
        <v>2217</v>
      </c>
      <c r="L2464" s="48">
        <v>46204</v>
      </c>
      <c r="M2464" t="s">
        <v>1860</v>
      </c>
      <c r="N2464">
        <v>48.172499999999999</v>
      </c>
      <c r="O2464">
        <v>198.9868683375</v>
      </c>
    </row>
    <row r="2465" spans="1:15" hidden="1" x14ac:dyDescent="0.35">
      <c r="A2465" t="s">
        <v>302</v>
      </c>
      <c r="B2465" t="s">
        <v>304</v>
      </c>
      <c r="C2465">
        <v>1.35927201686331E-2</v>
      </c>
      <c r="D2465" t="s">
        <v>1274</v>
      </c>
      <c r="E2465" t="s">
        <v>1741</v>
      </c>
      <c r="F2465" t="s">
        <v>505</v>
      </c>
      <c r="G2465" t="s">
        <v>1273</v>
      </c>
      <c r="H2465">
        <v>27412203298.970001</v>
      </c>
      <c r="I2465">
        <v>1</v>
      </c>
      <c r="J2465">
        <v>88358751</v>
      </c>
      <c r="K2465" t="s">
        <v>1776</v>
      </c>
      <c r="L2465" s="48">
        <v>46204</v>
      </c>
      <c r="M2465" t="s">
        <v>1777</v>
      </c>
      <c r="N2465">
        <v>4.2636405999999996</v>
      </c>
      <c r="O2465">
        <v>376729958.12889057</v>
      </c>
    </row>
    <row r="2466" spans="1:15" hidden="1" x14ac:dyDescent="0.35">
      <c r="A2466" t="s">
        <v>1390</v>
      </c>
      <c r="B2466" t="s">
        <v>1391</v>
      </c>
      <c r="C2466">
        <v>2.6613669199744699E-3</v>
      </c>
      <c r="D2466" t="s">
        <v>1274</v>
      </c>
      <c r="E2466" t="s">
        <v>1741</v>
      </c>
      <c r="F2466" t="s">
        <v>505</v>
      </c>
      <c r="G2466" t="s">
        <v>1273</v>
      </c>
      <c r="H2466">
        <v>27412203298.970001</v>
      </c>
      <c r="I2466">
        <v>3.6555</v>
      </c>
      <c r="J2466">
        <v>1841996</v>
      </c>
      <c r="K2466" t="s">
        <v>1764</v>
      </c>
      <c r="L2466" s="48">
        <v>46204</v>
      </c>
      <c r="M2466" t="s">
        <v>1765</v>
      </c>
      <c r="N2466">
        <v>11.7804</v>
      </c>
      <c r="O2466">
        <v>79322338.299391195</v>
      </c>
    </row>
    <row r="2467" spans="1:15" hidden="1" x14ac:dyDescent="0.35">
      <c r="A2467" t="s">
        <v>2215</v>
      </c>
      <c r="B2467" t="s">
        <v>2216</v>
      </c>
      <c r="C2467">
        <v>1.07002009176588E-8</v>
      </c>
      <c r="D2467" t="s">
        <v>1274</v>
      </c>
      <c r="E2467" t="s">
        <v>1829</v>
      </c>
      <c r="F2467" t="s">
        <v>504</v>
      </c>
      <c r="G2467" t="s">
        <v>1273</v>
      </c>
      <c r="H2467">
        <v>27412203298.970001</v>
      </c>
      <c r="I2467">
        <v>3.6555</v>
      </c>
      <c r="J2467">
        <v>1.81</v>
      </c>
      <c r="K2467" t="s">
        <v>2217</v>
      </c>
      <c r="L2467" s="48">
        <v>46204</v>
      </c>
      <c r="M2467" t="s">
        <v>1860</v>
      </c>
      <c r="N2467">
        <v>48.172499999999999</v>
      </c>
      <c r="O2467">
        <v>318.73117848750002</v>
      </c>
    </row>
    <row r="2468" spans="1:15" hidden="1" x14ac:dyDescent="0.35">
      <c r="A2468" t="s">
        <v>2135</v>
      </c>
      <c r="B2468" t="s">
        <v>2136</v>
      </c>
      <c r="C2468">
        <v>6.3612225879090397E-3</v>
      </c>
      <c r="D2468" t="s">
        <v>1274</v>
      </c>
      <c r="E2468" t="s">
        <v>1829</v>
      </c>
      <c r="F2468" t="s">
        <v>504</v>
      </c>
      <c r="G2468" t="s">
        <v>1273</v>
      </c>
      <c r="H2468">
        <v>27412203298.970001</v>
      </c>
      <c r="I2468">
        <v>5.0888216000000002</v>
      </c>
      <c r="J2468">
        <v>1850838.902</v>
      </c>
      <c r="K2468" t="s">
        <v>2137</v>
      </c>
      <c r="L2468" s="48">
        <v>46204</v>
      </c>
      <c r="M2468" t="s">
        <v>2138</v>
      </c>
      <c r="N2468">
        <v>20.93</v>
      </c>
      <c r="O2468">
        <v>197131067.4061923</v>
      </c>
    </row>
    <row r="2469" spans="1:15" hidden="1" x14ac:dyDescent="0.35">
      <c r="A2469" t="s">
        <v>1390</v>
      </c>
      <c r="B2469" t="s">
        <v>1391</v>
      </c>
      <c r="C2469">
        <v>4.0242811692667597E-3</v>
      </c>
      <c r="D2469" t="s">
        <v>1281</v>
      </c>
      <c r="E2469" t="s">
        <v>1741</v>
      </c>
      <c r="F2469" t="s">
        <v>505</v>
      </c>
      <c r="G2469" t="s">
        <v>1273</v>
      </c>
      <c r="H2469">
        <v>3352566216.8800001</v>
      </c>
      <c r="I2469">
        <v>3.6555</v>
      </c>
      <c r="J2469">
        <v>343734</v>
      </c>
      <c r="K2469" t="s">
        <v>1764</v>
      </c>
      <c r="L2469" s="48">
        <v>46204</v>
      </c>
      <c r="M2469" t="s">
        <v>1765</v>
      </c>
      <c r="N2469">
        <v>11.7804</v>
      </c>
      <c r="O2469">
        <v>14802303.931714799</v>
      </c>
    </row>
    <row r="2470" spans="1:15" hidden="1" x14ac:dyDescent="0.35">
      <c r="A2470" t="s">
        <v>62</v>
      </c>
      <c r="B2470" t="s">
        <v>64</v>
      </c>
      <c r="C2470">
        <v>2.5107118157250299E-5</v>
      </c>
      <c r="D2470" t="s">
        <v>1281</v>
      </c>
      <c r="E2470" t="s">
        <v>1741</v>
      </c>
      <c r="F2470" t="s">
        <v>505</v>
      </c>
      <c r="G2470" t="s">
        <v>1273</v>
      </c>
      <c r="H2470">
        <v>3352566216.8800001</v>
      </c>
      <c r="I2470">
        <v>1</v>
      </c>
      <c r="J2470">
        <v>195032</v>
      </c>
      <c r="K2470" t="s">
        <v>63</v>
      </c>
      <c r="L2470" s="48">
        <v>46204</v>
      </c>
      <c r="M2470" t="s">
        <v>2191</v>
      </c>
      <c r="N2470">
        <v>0.44</v>
      </c>
      <c r="O2470">
        <v>85814.080000000002</v>
      </c>
    </row>
    <row r="2471" spans="1:15" hidden="1" x14ac:dyDescent="0.35">
      <c r="A2471" t="s">
        <v>2135</v>
      </c>
      <c r="B2471" t="s">
        <v>2136</v>
      </c>
      <c r="C2471">
        <v>1.0189656202386099E-2</v>
      </c>
      <c r="D2471" t="s">
        <v>1281</v>
      </c>
      <c r="E2471" t="s">
        <v>1829</v>
      </c>
      <c r="F2471" t="s">
        <v>504</v>
      </c>
      <c r="G2471" t="s">
        <v>1273</v>
      </c>
      <c r="H2471">
        <v>3352566216.8800001</v>
      </c>
      <c r="I2471">
        <v>5.0888216000000002</v>
      </c>
      <c r="J2471">
        <v>365879.27100000001</v>
      </c>
      <c r="K2471" t="s">
        <v>2137</v>
      </c>
      <c r="L2471" s="48">
        <v>46204</v>
      </c>
      <c r="M2471" t="s">
        <v>2138</v>
      </c>
      <c r="N2471">
        <v>20.93</v>
      </c>
      <c r="O2471">
        <v>38969448.478790127</v>
      </c>
    </row>
    <row r="2472" spans="1:15" hidden="1" x14ac:dyDescent="0.35">
      <c r="A2472" t="s">
        <v>1959</v>
      </c>
      <c r="B2472" t="s">
        <v>1960</v>
      </c>
      <c r="C2472">
        <v>1.7554198157429499E-7</v>
      </c>
      <c r="D2472" t="s">
        <v>1274</v>
      </c>
      <c r="E2472" t="s">
        <v>1829</v>
      </c>
      <c r="F2472" t="s">
        <v>504</v>
      </c>
      <c r="G2472" t="s">
        <v>1273</v>
      </c>
      <c r="H2472">
        <v>27412203298.970001</v>
      </c>
      <c r="I2472">
        <v>3.6555</v>
      </c>
      <c r="J2472">
        <v>1.214</v>
      </c>
      <c r="K2472" t="s">
        <v>1961</v>
      </c>
      <c r="L2472" s="48">
        <v>46204</v>
      </c>
      <c r="M2472" t="s">
        <v>1962</v>
      </c>
      <c r="N2472">
        <v>1186.354</v>
      </c>
      <c r="O2472">
        <v>5264.774495058</v>
      </c>
    </row>
    <row r="2473" spans="1:15" hidden="1" x14ac:dyDescent="0.35">
      <c r="A2473" t="s">
        <v>62</v>
      </c>
      <c r="B2473" t="s">
        <v>64</v>
      </c>
      <c r="C2473">
        <v>7.8736335870734694E-5</v>
      </c>
      <c r="D2473" t="s">
        <v>1257</v>
      </c>
      <c r="E2473" t="s">
        <v>1741</v>
      </c>
      <c r="F2473" t="s">
        <v>505</v>
      </c>
      <c r="G2473" t="s">
        <v>1273</v>
      </c>
      <c r="H2473">
        <v>7904151158.3299999</v>
      </c>
      <c r="I2473">
        <v>1</v>
      </c>
      <c r="J2473">
        <v>1416597</v>
      </c>
      <c r="K2473" t="s">
        <v>63</v>
      </c>
      <c r="L2473" s="48">
        <v>46204</v>
      </c>
      <c r="M2473" t="s">
        <v>2191</v>
      </c>
      <c r="N2473">
        <v>0.44</v>
      </c>
      <c r="O2473">
        <v>623302.68000000005</v>
      </c>
    </row>
    <row r="2474" spans="1:15" hidden="1" x14ac:dyDescent="0.35">
      <c r="A2474" t="s">
        <v>62</v>
      </c>
      <c r="B2474" t="s">
        <v>64</v>
      </c>
      <c r="C2474">
        <v>4.8941354685680997E-5</v>
      </c>
      <c r="D2474" t="s">
        <v>1274</v>
      </c>
      <c r="E2474" t="s">
        <v>1741</v>
      </c>
      <c r="F2474" t="s">
        <v>505</v>
      </c>
      <c r="G2474" t="s">
        <v>1273</v>
      </c>
      <c r="H2474">
        <v>27412203298.970001</v>
      </c>
      <c r="I2474">
        <v>1</v>
      </c>
      <c r="J2474">
        <v>3080596</v>
      </c>
      <c r="K2474" t="s">
        <v>63</v>
      </c>
      <c r="L2474" s="48">
        <v>46204</v>
      </c>
      <c r="M2474" t="s">
        <v>2191</v>
      </c>
      <c r="N2474">
        <v>0.44</v>
      </c>
      <c r="O2474">
        <v>1355462.24</v>
      </c>
    </row>
    <row r="2475" spans="1:15" hidden="1" x14ac:dyDescent="0.35">
      <c r="A2475" t="s">
        <v>1959</v>
      </c>
      <c r="B2475" t="s">
        <v>1960</v>
      </c>
      <c r="C2475">
        <v>1.18457678784046E-6</v>
      </c>
      <c r="D2475" t="s">
        <v>1281</v>
      </c>
      <c r="E2475" t="s">
        <v>1829</v>
      </c>
      <c r="F2475" t="s">
        <v>504</v>
      </c>
      <c r="G2475" t="s">
        <v>1273</v>
      </c>
      <c r="H2475">
        <v>3352566216.8800001</v>
      </c>
      <c r="I2475">
        <v>3.6555</v>
      </c>
      <c r="J2475">
        <v>1.0109999999999999</v>
      </c>
      <c r="K2475" t="s">
        <v>1961</v>
      </c>
      <c r="L2475" s="48">
        <v>46204</v>
      </c>
      <c r="M2475" t="s">
        <v>1962</v>
      </c>
      <c r="N2475">
        <v>1186.354</v>
      </c>
      <c r="O2475">
        <v>4384.4209345169993</v>
      </c>
    </row>
    <row r="2476" spans="1:15" hidden="1" x14ac:dyDescent="0.35">
      <c r="A2476" t="s">
        <v>680</v>
      </c>
      <c r="B2476" t="s">
        <v>681</v>
      </c>
      <c r="C2476">
        <v>1.2514934497748699E-7</v>
      </c>
      <c r="D2476" t="s">
        <v>1274</v>
      </c>
      <c r="E2476" t="s">
        <v>1829</v>
      </c>
      <c r="F2476" t="s">
        <v>504</v>
      </c>
      <c r="G2476" t="s">
        <v>1273</v>
      </c>
      <c r="H2476">
        <v>27412203298.970001</v>
      </c>
      <c r="I2476">
        <v>3.6555</v>
      </c>
      <c r="J2476">
        <v>1.0045999999999999</v>
      </c>
      <c r="K2476" t="s">
        <v>682</v>
      </c>
      <c r="L2476" s="48">
        <v>46204</v>
      </c>
      <c r="M2476" t="s">
        <v>2073</v>
      </c>
      <c r="N2476">
        <v>1015.534</v>
      </c>
      <c r="O2476">
        <v>3729.3610458702001</v>
      </c>
    </row>
    <row r="2477" spans="1:15" hidden="1" x14ac:dyDescent="0.35">
      <c r="A2477" t="s">
        <v>413</v>
      </c>
      <c r="B2477" t="s">
        <v>418</v>
      </c>
      <c r="C2477">
        <v>1.4134450272690399E-8</v>
      </c>
      <c r="D2477" t="s">
        <v>1257</v>
      </c>
      <c r="E2477" t="s">
        <v>1741</v>
      </c>
      <c r="F2477" t="s">
        <v>505</v>
      </c>
      <c r="G2477" t="s">
        <v>1273</v>
      </c>
      <c r="H2477">
        <v>7904151158.3299999</v>
      </c>
      <c r="I2477">
        <v>1</v>
      </c>
      <c r="J2477">
        <v>67</v>
      </c>
      <c r="L2477" s="48">
        <v>46204</v>
      </c>
      <c r="M2477" t="s">
        <v>1784</v>
      </c>
      <c r="N2477">
        <v>1.6806992000000001</v>
      </c>
      <c r="O2477">
        <v>112.60684639999999</v>
      </c>
    </row>
    <row r="2478" spans="1:15" hidden="1" x14ac:dyDescent="0.35">
      <c r="A2478" t="s">
        <v>413</v>
      </c>
      <c r="B2478" t="s">
        <v>418</v>
      </c>
      <c r="C2478">
        <v>2.8280645563583701E-8</v>
      </c>
      <c r="D2478" t="s">
        <v>1274</v>
      </c>
      <c r="E2478" t="s">
        <v>1741</v>
      </c>
      <c r="F2478" t="s">
        <v>505</v>
      </c>
      <c r="G2478" t="s">
        <v>1273</v>
      </c>
      <c r="H2478">
        <v>27412203298.970001</v>
      </c>
      <c r="I2478">
        <v>1</v>
      </c>
      <c r="J2478">
        <v>469</v>
      </c>
      <c r="L2478" s="48">
        <v>46204</v>
      </c>
      <c r="M2478" t="s">
        <v>1784</v>
      </c>
      <c r="N2478">
        <v>1.6806992000000001</v>
      </c>
      <c r="O2478">
        <v>788.24792480000008</v>
      </c>
    </row>
    <row r="2479" spans="1:15" hidden="1" x14ac:dyDescent="0.35">
      <c r="A2479" t="s">
        <v>680</v>
      </c>
      <c r="B2479" t="s">
        <v>681</v>
      </c>
      <c r="C2479">
        <v>1.01106592920073E-6</v>
      </c>
      <c r="D2479" t="s">
        <v>1281</v>
      </c>
      <c r="E2479" t="s">
        <v>1829</v>
      </c>
      <c r="F2479" t="s">
        <v>504</v>
      </c>
      <c r="G2479" t="s">
        <v>1273</v>
      </c>
      <c r="H2479">
        <v>3352566216.8800001</v>
      </c>
      <c r="I2479">
        <v>3.6555</v>
      </c>
      <c r="J2479">
        <v>1.0016</v>
      </c>
      <c r="K2479" t="s">
        <v>682</v>
      </c>
      <c r="L2479" s="48">
        <v>46204</v>
      </c>
      <c r="M2479" t="s">
        <v>2073</v>
      </c>
      <c r="N2479">
        <v>1015.534</v>
      </c>
      <c r="O2479">
        <v>3718.2241922592002</v>
      </c>
    </row>
    <row r="2480" spans="1:15" hidden="1" x14ac:dyDescent="0.35">
      <c r="A2480" t="s">
        <v>2033</v>
      </c>
      <c r="B2480" t="s">
        <v>2034</v>
      </c>
      <c r="C2480">
        <v>2.3095940816968098E-3</v>
      </c>
      <c r="D2480" t="s">
        <v>1274</v>
      </c>
      <c r="E2480" t="s">
        <v>1829</v>
      </c>
      <c r="F2480" t="s">
        <v>504</v>
      </c>
      <c r="G2480" t="s">
        <v>1273</v>
      </c>
      <c r="H2480">
        <v>27412203298.970001</v>
      </c>
      <c r="I2480">
        <v>3.6555</v>
      </c>
      <c r="J2480">
        <v>656255</v>
      </c>
      <c r="K2480" t="s">
        <v>2035</v>
      </c>
      <c r="L2480" s="48">
        <v>46204</v>
      </c>
      <c r="M2480" t="s">
        <v>2036</v>
      </c>
      <c r="N2480">
        <v>29.942799999999998</v>
      </c>
      <c r="O2480">
        <v>71830985.198276997</v>
      </c>
    </row>
    <row r="2481" spans="1:15" hidden="1" x14ac:dyDescent="0.35">
      <c r="A2481" t="s">
        <v>413</v>
      </c>
      <c r="B2481" t="s">
        <v>418</v>
      </c>
      <c r="C2481">
        <v>2.2671706443295099E-7</v>
      </c>
      <c r="D2481" t="s">
        <v>1281</v>
      </c>
      <c r="E2481" t="s">
        <v>1741</v>
      </c>
      <c r="F2481" t="s">
        <v>505</v>
      </c>
      <c r="G2481" t="s">
        <v>1273</v>
      </c>
      <c r="H2481">
        <v>3352566216.8800001</v>
      </c>
      <c r="I2481">
        <v>1</v>
      </c>
      <c r="J2481">
        <v>464</v>
      </c>
      <c r="L2481" s="48">
        <v>46204</v>
      </c>
      <c r="M2481" t="s">
        <v>1784</v>
      </c>
      <c r="N2481">
        <v>1.6806992000000001</v>
      </c>
      <c r="O2481">
        <v>779.84442880000006</v>
      </c>
    </row>
    <row r="2482" spans="1:15" hidden="1" x14ac:dyDescent="0.35">
      <c r="A2482" t="s">
        <v>2033</v>
      </c>
      <c r="B2482" t="s">
        <v>2034</v>
      </c>
      <c r="C2482">
        <v>4.6608004609186102E-3</v>
      </c>
      <c r="D2482" t="s">
        <v>1281</v>
      </c>
      <c r="E2482" t="s">
        <v>1829</v>
      </c>
      <c r="F2482" t="s">
        <v>504</v>
      </c>
      <c r="G2482" t="s">
        <v>1273</v>
      </c>
      <c r="H2482">
        <v>3352566216.8800001</v>
      </c>
      <c r="I2482">
        <v>3.6555</v>
      </c>
      <c r="J2482">
        <v>163436</v>
      </c>
      <c r="K2482" t="s">
        <v>2035</v>
      </c>
      <c r="L2482" s="48">
        <v>46204</v>
      </c>
      <c r="M2482" t="s">
        <v>2036</v>
      </c>
      <c r="N2482">
        <v>29.942799999999998</v>
      </c>
      <c r="O2482">
        <v>17889035.354954399</v>
      </c>
    </row>
    <row r="2483" spans="1:15" hidden="1" x14ac:dyDescent="0.35">
      <c r="A2483" t="s">
        <v>414</v>
      </c>
      <c r="B2483" t="s">
        <v>419</v>
      </c>
      <c r="C2483">
        <v>3.7557025953939001E-3</v>
      </c>
      <c r="D2483" t="s">
        <v>1281</v>
      </c>
      <c r="E2483" t="s">
        <v>1741</v>
      </c>
      <c r="F2483" t="s">
        <v>505</v>
      </c>
      <c r="G2483" t="s">
        <v>1273</v>
      </c>
      <c r="H2483">
        <v>3352566216.8800001</v>
      </c>
      <c r="I2483">
        <v>1</v>
      </c>
      <c r="J2483">
        <v>92486252</v>
      </c>
      <c r="L2483" s="48">
        <v>46204</v>
      </c>
      <c r="M2483" t="s">
        <v>1784</v>
      </c>
      <c r="N2483">
        <v>0.13879559999999999</v>
      </c>
      <c r="O2483">
        <v>12836684.8380912</v>
      </c>
    </row>
    <row r="2484" spans="1:15" hidden="1" x14ac:dyDescent="0.35">
      <c r="A2484" t="s">
        <v>414</v>
      </c>
      <c r="B2484" t="s">
        <v>419</v>
      </c>
      <c r="C2484">
        <v>5.3849790044026204E-4</v>
      </c>
      <c r="D2484" t="s">
        <v>1257</v>
      </c>
      <c r="E2484" t="s">
        <v>1741</v>
      </c>
      <c r="F2484" t="s">
        <v>505</v>
      </c>
      <c r="G2484" t="s">
        <v>1273</v>
      </c>
      <c r="H2484">
        <v>7904151158.3299999</v>
      </c>
      <c r="I2484">
        <v>1</v>
      </c>
      <c r="J2484">
        <v>30713698</v>
      </c>
      <c r="L2484" s="48">
        <v>46204</v>
      </c>
      <c r="M2484" t="s">
        <v>1784</v>
      </c>
      <c r="N2484">
        <v>0.13879559999999999</v>
      </c>
      <c r="O2484">
        <v>4262926.1421288</v>
      </c>
    </row>
    <row r="2485" spans="1:15" hidden="1" x14ac:dyDescent="0.35">
      <c r="A2485" t="s">
        <v>2222</v>
      </c>
      <c r="B2485" t="s">
        <v>2223</v>
      </c>
      <c r="C2485">
        <v>6.2431532654857799E-9</v>
      </c>
      <c r="D2485" t="s">
        <v>1274</v>
      </c>
      <c r="E2485" t="s">
        <v>1829</v>
      </c>
      <c r="F2485" t="s">
        <v>504</v>
      </c>
      <c r="G2485" t="s">
        <v>1273</v>
      </c>
      <c r="H2485">
        <v>27412203298.970001</v>
      </c>
      <c r="I2485">
        <v>3.6555</v>
      </c>
      <c r="J2485">
        <v>1.157</v>
      </c>
      <c r="K2485" t="s">
        <v>2224</v>
      </c>
      <c r="L2485" s="48">
        <v>46204</v>
      </c>
      <c r="M2485" t="s">
        <v>1740</v>
      </c>
      <c r="N2485">
        <v>44.2</v>
      </c>
      <c r="O2485">
        <v>186.94007669999999</v>
      </c>
    </row>
    <row r="2486" spans="1:15" hidden="1" x14ac:dyDescent="0.35">
      <c r="A2486" t="s">
        <v>2222</v>
      </c>
      <c r="B2486" t="s">
        <v>2223</v>
      </c>
      <c r="C2486">
        <v>5.0938519238378503E-8</v>
      </c>
      <c r="D2486" t="s">
        <v>1281</v>
      </c>
      <c r="E2486" t="s">
        <v>1829</v>
      </c>
      <c r="F2486" t="s">
        <v>504</v>
      </c>
      <c r="G2486" t="s">
        <v>1273</v>
      </c>
      <c r="H2486">
        <v>3352566216.8800001</v>
      </c>
      <c r="I2486">
        <v>3.6555</v>
      </c>
      <c r="J2486">
        <v>1.165</v>
      </c>
      <c r="K2486" t="s">
        <v>2224</v>
      </c>
      <c r="L2486" s="48">
        <v>46204</v>
      </c>
      <c r="M2486" t="s">
        <v>1740</v>
      </c>
      <c r="N2486">
        <v>44.2</v>
      </c>
      <c r="O2486">
        <v>188.23266150000001</v>
      </c>
    </row>
    <row r="2487" spans="1:15" hidden="1" x14ac:dyDescent="0.35">
      <c r="A2487" t="s">
        <v>414</v>
      </c>
      <c r="B2487" t="s">
        <v>419</v>
      </c>
      <c r="C2487">
        <v>1.2021615492191801E-3</v>
      </c>
      <c r="D2487" t="s">
        <v>1274</v>
      </c>
      <c r="E2487" t="s">
        <v>1741</v>
      </c>
      <c r="F2487" t="s">
        <v>505</v>
      </c>
      <c r="G2487" t="s">
        <v>1273</v>
      </c>
      <c r="H2487">
        <v>27412203298.970001</v>
      </c>
      <c r="I2487">
        <v>1</v>
      </c>
      <c r="J2487">
        <v>239882503</v>
      </c>
      <c r="L2487" s="48">
        <v>46204</v>
      </c>
      <c r="M2487" t="s">
        <v>1784</v>
      </c>
      <c r="N2487">
        <v>0.13879559999999999</v>
      </c>
      <c r="O2487">
        <v>33294635.933386799</v>
      </c>
    </row>
    <row r="2488" spans="1:15" hidden="1" x14ac:dyDescent="0.35">
      <c r="A2488" t="s">
        <v>1380</v>
      </c>
      <c r="B2488" t="s">
        <v>1381</v>
      </c>
      <c r="C2488">
        <v>2.7151028887017501E-7</v>
      </c>
      <c r="D2488" t="s">
        <v>1281</v>
      </c>
      <c r="E2488" t="s">
        <v>1741</v>
      </c>
      <c r="F2488" t="s">
        <v>505</v>
      </c>
      <c r="G2488" t="s">
        <v>1273</v>
      </c>
      <c r="H2488">
        <v>3352566216.8800001</v>
      </c>
      <c r="I2488">
        <v>1</v>
      </c>
      <c r="J2488">
        <v>464</v>
      </c>
      <c r="K2488" t="s">
        <v>1762</v>
      </c>
      <c r="L2488" s="48">
        <v>46204</v>
      </c>
      <c r="M2488" t="s">
        <v>1605</v>
      </c>
      <c r="N2488">
        <v>2</v>
      </c>
      <c r="O2488">
        <v>928</v>
      </c>
    </row>
    <row r="2489" spans="1:15" hidden="1" x14ac:dyDescent="0.35">
      <c r="A2489" t="s">
        <v>2237</v>
      </c>
      <c r="B2489" t="s">
        <v>2238</v>
      </c>
      <c r="C2489">
        <v>1.51480485373751E-2</v>
      </c>
      <c r="D2489" t="s">
        <v>1281</v>
      </c>
      <c r="E2489" t="s">
        <v>1829</v>
      </c>
      <c r="F2489" t="s">
        <v>504</v>
      </c>
      <c r="G2489" t="s">
        <v>1273</v>
      </c>
      <c r="H2489">
        <v>3352566216.8800001</v>
      </c>
      <c r="I2489">
        <v>3.6555</v>
      </c>
      <c r="J2489">
        <v>41433</v>
      </c>
      <c r="K2489" t="s">
        <v>2239</v>
      </c>
      <c r="L2489" s="48">
        <v>46204</v>
      </c>
      <c r="M2489" t="s">
        <v>1945</v>
      </c>
      <c r="N2489">
        <v>367.66</v>
      </c>
      <c r="O2489">
        <v>55685170.159290001</v>
      </c>
    </row>
    <row r="2490" spans="1:15" hidden="1" x14ac:dyDescent="0.35">
      <c r="A2490" t="s">
        <v>2237</v>
      </c>
      <c r="B2490" t="s">
        <v>2238</v>
      </c>
      <c r="C2490">
        <v>7.6873589400749097E-4</v>
      </c>
      <c r="D2490" t="s">
        <v>1257</v>
      </c>
      <c r="E2490" t="s">
        <v>1829</v>
      </c>
      <c r="F2490" t="s">
        <v>504</v>
      </c>
      <c r="G2490" t="s">
        <v>1273</v>
      </c>
      <c r="H2490">
        <v>7904151158.3299999</v>
      </c>
      <c r="I2490">
        <v>3.6555</v>
      </c>
      <c r="J2490">
        <v>4870</v>
      </c>
      <c r="K2490" t="s">
        <v>2239</v>
      </c>
      <c r="L2490" s="48">
        <v>46204</v>
      </c>
      <c r="M2490" t="s">
        <v>1945</v>
      </c>
      <c r="N2490">
        <v>367.66</v>
      </c>
      <c r="O2490">
        <v>6545188.1031000009</v>
      </c>
    </row>
    <row r="2491" spans="1:15" hidden="1" x14ac:dyDescent="0.35">
      <c r="A2491" t="s">
        <v>1380</v>
      </c>
      <c r="B2491" t="s">
        <v>1381</v>
      </c>
      <c r="C2491">
        <v>1.6927039374639701E-8</v>
      </c>
      <c r="D2491" t="s">
        <v>1257</v>
      </c>
      <c r="E2491" t="s">
        <v>1741</v>
      </c>
      <c r="F2491" t="s">
        <v>505</v>
      </c>
      <c r="G2491" t="s">
        <v>1273</v>
      </c>
      <c r="H2491">
        <v>7904151158.3299999</v>
      </c>
      <c r="I2491">
        <v>1</v>
      </c>
      <c r="J2491">
        <v>67</v>
      </c>
      <c r="K2491" t="s">
        <v>1762</v>
      </c>
      <c r="L2491" s="48">
        <v>46204</v>
      </c>
      <c r="M2491" t="s">
        <v>1605</v>
      </c>
      <c r="N2491">
        <v>2</v>
      </c>
      <c r="O2491">
        <v>134</v>
      </c>
    </row>
    <row r="2492" spans="1:15" hidden="1" x14ac:dyDescent="0.35">
      <c r="A2492" t="s">
        <v>1380</v>
      </c>
      <c r="B2492" t="s">
        <v>1381</v>
      </c>
      <c r="C2492">
        <v>3.3868144268754199E-8</v>
      </c>
      <c r="D2492" t="s">
        <v>1274</v>
      </c>
      <c r="E2492" t="s">
        <v>1741</v>
      </c>
      <c r="F2492" t="s">
        <v>505</v>
      </c>
      <c r="G2492" t="s">
        <v>1273</v>
      </c>
      <c r="H2492">
        <v>27412203298.970001</v>
      </c>
      <c r="I2492">
        <v>1</v>
      </c>
      <c r="J2492">
        <v>469</v>
      </c>
      <c r="K2492" t="s">
        <v>1762</v>
      </c>
      <c r="L2492" s="48">
        <v>46204</v>
      </c>
      <c r="M2492" t="s">
        <v>1605</v>
      </c>
      <c r="N2492">
        <v>2</v>
      </c>
      <c r="O2492">
        <v>938</v>
      </c>
    </row>
    <row r="2493" spans="1:15" hidden="1" x14ac:dyDescent="0.35">
      <c r="A2493" t="s">
        <v>2237</v>
      </c>
      <c r="B2493" t="s">
        <v>2238</v>
      </c>
      <c r="C2493">
        <v>7.4086937444967698E-3</v>
      </c>
      <c r="D2493" t="s">
        <v>1274</v>
      </c>
      <c r="E2493" t="s">
        <v>1829</v>
      </c>
      <c r="F2493" t="s">
        <v>504</v>
      </c>
      <c r="G2493" t="s">
        <v>1273</v>
      </c>
      <c r="H2493">
        <v>27412203298.970001</v>
      </c>
      <c r="I2493">
        <v>3.6555</v>
      </c>
      <c r="J2493">
        <v>164203</v>
      </c>
      <c r="K2493" t="s">
        <v>2239</v>
      </c>
      <c r="L2493" s="48">
        <v>46204</v>
      </c>
      <c r="M2493" t="s">
        <v>1945</v>
      </c>
      <c r="N2493">
        <v>367.66</v>
      </c>
      <c r="O2493">
        <v>220685733.48938999</v>
      </c>
    </row>
    <row r="2494" spans="1:15" hidden="1" x14ac:dyDescent="0.35">
      <c r="A2494" t="s">
        <v>1973</v>
      </c>
      <c r="B2494" t="s">
        <v>1974</v>
      </c>
      <c r="C2494">
        <v>1.34287434152724E-2</v>
      </c>
      <c r="D2494" t="s">
        <v>1257</v>
      </c>
      <c r="E2494" t="s">
        <v>1829</v>
      </c>
      <c r="F2494" t="s">
        <v>504</v>
      </c>
      <c r="G2494" t="s">
        <v>1273</v>
      </c>
      <c r="H2494">
        <v>7904151158.3299999</v>
      </c>
      <c r="I2494">
        <v>3.6555</v>
      </c>
      <c r="J2494">
        <v>180900</v>
      </c>
      <c r="K2494" t="s">
        <v>1975</v>
      </c>
      <c r="L2494" s="48">
        <v>46204</v>
      </c>
      <c r="M2494" t="s">
        <v>1544</v>
      </c>
      <c r="N2494">
        <v>170.43</v>
      </c>
      <c r="O2494">
        <v>112701941.8785</v>
      </c>
    </row>
    <row r="2495" spans="1:15" hidden="1" x14ac:dyDescent="0.35">
      <c r="A2495" t="s">
        <v>1382</v>
      </c>
      <c r="B2495" t="s">
        <v>1383</v>
      </c>
      <c r="C2495">
        <v>2.1611935505566398E-3</v>
      </c>
      <c r="D2495" t="s">
        <v>1274</v>
      </c>
      <c r="E2495" t="s">
        <v>1741</v>
      </c>
      <c r="F2495" t="s">
        <v>505</v>
      </c>
      <c r="G2495" t="s">
        <v>1273</v>
      </c>
      <c r="H2495">
        <v>27412203298.970001</v>
      </c>
      <c r="I2495">
        <v>1</v>
      </c>
      <c r="J2495">
        <v>69877747</v>
      </c>
      <c r="K2495" t="s">
        <v>1762</v>
      </c>
      <c r="L2495" s="48">
        <v>46204</v>
      </c>
      <c r="M2495" t="s">
        <v>1605</v>
      </c>
      <c r="N2495">
        <v>0.82219529999999996</v>
      </c>
      <c r="O2495">
        <v>57453155.1579891</v>
      </c>
    </row>
    <row r="2496" spans="1:15" hidden="1" x14ac:dyDescent="0.35">
      <c r="A2496" t="s">
        <v>1382</v>
      </c>
      <c r="B2496" t="s">
        <v>1383</v>
      </c>
      <c r="C2496">
        <v>8.3306886997670001E-4</v>
      </c>
      <c r="D2496" t="s">
        <v>1257</v>
      </c>
      <c r="E2496" t="s">
        <v>1741</v>
      </c>
      <c r="F2496" t="s">
        <v>505</v>
      </c>
      <c r="G2496" t="s">
        <v>1273</v>
      </c>
      <c r="H2496">
        <v>7904151158.3299999</v>
      </c>
      <c r="I2496">
        <v>1</v>
      </c>
      <c r="J2496">
        <v>7699074</v>
      </c>
      <c r="K2496" t="s">
        <v>1762</v>
      </c>
      <c r="L2496" s="48">
        <v>46204</v>
      </c>
      <c r="M2496" t="s">
        <v>1605</v>
      </c>
      <c r="N2496">
        <v>0.82219529999999996</v>
      </c>
      <c r="O2496">
        <v>6330142.4571521999</v>
      </c>
    </row>
    <row r="2497" spans="1:15" hidden="1" x14ac:dyDescent="0.35">
      <c r="A2497" t="s">
        <v>1973</v>
      </c>
      <c r="B2497" t="s">
        <v>1974</v>
      </c>
      <c r="C2497">
        <v>9.4769399191616394E-2</v>
      </c>
      <c r="D2497" t="s">
        <v>1281</v>
      </c>
      <c r="E2497" t="s">
        <v>1829</v>
      </c>
      <c r="F2497" t="s">
        <v>504</v>
      </c>
      <c r="G2497" t="s">
        <v>1273</v>
      </c>
      <c r="H2497">
        <v>3352566216.8800001</v>
      </c>
      <c r="I2497">
        <v>3.6555</v>
      </c>
      <c r="J2497">
        <v>551200</v>
      </c>
      <c r="K2497" t="s">
        <v>1975</v>
      </c>
      <c r="L2497" s="48">
        <v>46204</v>
      </c>
      <c r="M2497" t="s">
        <v>1544</v>
      </c>
      <c r="N2497">
        <v>170.43</v>
      </c>
      <c r="O2497">
        <v>343401383.98799998</v>
      </c>
    </row>
    <row r="2498" spans="1:15" hidden="1" x14ac:dyDescent="0.35">
      <c r="A2498" t="s">
        <v>1973</v>
      </c>
      <c r="B2498" t="s">
        <v>1974</v>
      </c>
      <c r="C2498">
        <v>5.9192497977557303E-2</v>
      </c>
      <c r="D2498" t="s">
        <v>1274</v>
      </c>
      <c r="E2498" t="s">
        <v>1829</v>
      </c>
      <c r="F2498" t="s">
        <v>504</v>
      </c>
      <c r="G2498" t="s">
        <v>1273</v>
      </c>
      <c r="H2498">
        <v>27412203298.970001</v>
      </c>
      <c r="I2498">
        <v>3.6555</v>
      </c>
      <c r="J2498">
        <v>2789700</v>
      </c>
      <c r="K2498" t="s">
        <v>1975</v>
      </c>
      <c r="L2498" s="48">
        <v>46204</v>
      </c>
      <c r="M2498" t="s">
        <v>1544</v>
      </c>
      <c r="N2498">
        <v>170.43</v>
      </c>
      <c r="O2498">
        <v>1738002251.2904999</v>
      </c>
    </row>
    <row r="2499" spans="1:15" hidden="1" x14ac:dyDescent="0.35">
      <c r="A2499" t="s">
        <v>1382</v>
      </c>
      <c r="B2499" t="s">
        <v>1383</v>
      </c>
      <c r="C2499">
        <v>8.4970616644178005E-3</v>
      </c>
      <c r="D2499" t="s">
        <v>1281</v>
      </c>
      <c r="E2499" t="s">
        <v>1741</v>
      </c>
      <c r="F2499" t="s">
        <v>505</v>
      </c>
      <c r="G2499" t="s">
        <v>1273</v>
      </c>
      <c r="H2499">
        <v>3352566216.8800001</v>
      </c>
      <c r="I2499">
        <v>1</v>
      </c>
      <c r="J2499">
        <v>33905039</v>
      </c>
      <c r="K2499" t="s">
        <v>1762</v>
      </c>
      <c r="L2499" s="48">
        <v>46204</v>
      </c>
      <c r="M2499" t="s">
        <v>1605</v>
      </c>
      <c r="N2499">
        <v>0.82219529999999996</v>
      </c>
      <c r="O2499">
        <v>27876563.7121167</v>
      </c>
    </row>
    <row r="2500" spans="1:15" hidden="1" x14ac:dyDescent="0.35">
      <c r="A2500" t="s">
        <v>1780</v>
      </c>
      <c r="B2500" t="s">
        <v>1781</v>
      </c>
      <c r="C2500">
        <v>4.2733776145218701E-3</v>
      </c>
      <c r="D2500" t="s">
        <v>1257</v>
      </c>
      <c r="E2500" t="s">
        <v>1741</v>
      </c>
      <c r="F2500" t="s">
        <v>505</v>
      </c>
      <c r="G2500" t="s">
        <v>1273</v>
      </c>
      <c r="H2500">
        <v>7904151158.3299999</v>
      </c>
      <c r="I2500">
        <v>1</v>
      </c>
      <c r="J2500">
        <v>8223876</v>
      </c>
      <c r="K2500" t="s">
        <v>1782</v>
      </c>
      <c r="L2500" s="48">
        <v>46204</v>
      </c>
      <c r="M2500" t="s">
        <v>1783</v>
      </c>
      <c r="N2500">
        <v>4.1219226999999998</v>
      </c>
      <c r="O2500">
        <v>33898181.166385204</v>
      </c>
    </row>
    <row r="2501" spans="1:15" hidden="1" x14ac:dyDescent="0.35">
      <c r="A2501" t="s">
        <v>1970</v>
      </c>
      <c r="B2501" t="s">
        <v>1971</v>
      </c>
      <c r="C2501">
        <v>1.25421818383412E-2</v>
      </c>
      <c r="D2501" t="s">
        <v>1281</v>
      </c>
      <c r="E2501" t="s">
        <v>1829</v>
      </c>
      <c r="F2501" t="s">
        <v>504</v>
      </c>
      <c r="G2501" t="s">
        <v>1273</v>
      </c>
      <c r="H2501">
        <v>3352566216.8800001</v>
      </c>
      <c r="I2501">
        <v>3.6555</v>
      </c>
      <c r="J2501">
        <v>125400</v>
      </c>
      <c r="K2501" t="s">
        <v>1972</v>
      </c>
      <c r="L2501" s="48">
        <v>46204</v>
      </c>
      <c r="M2501" t="s">
        <v>1544</v>
      </c>
      <c r="N2501">
        <v>101.68</v>
      </c>
      <c r="O2501">
        <v>46610081.495999999</v>
      </c>
    </row>
    <row r="2502" spans="1:15" hidden="1" x14ac:dyDescent="0.35">
      <c r="A2502" t="s">
        <v>1970</v>
      </c>
      <c r="B2502" t="s">
        <v>1971</v>
      </c>
      <c r="C2502">
        <v>6.3320329870332802E-3</v>
      </c>
      <c r="D2502" t="s">
        <v>1274</v>
      </c>
      <c r="E2502" t="s">
        <v>1829</v>
      </c>
      <c r="F2502" t="s">
        <v>504</v>
      </c>
      <c r="G2502" t="s">
        <v>1273</v>
      </c>
      <c r="H2502">
        <v>27412203298.970001</v>
      </c>
      <c r="I2502">
        <v>3.6555</v>
      </c>
      <c r="J2502">
        <v>513000</v>
      </c>
      <c r="K2502" t="s">
        <v>1972</v>
      </c>
      <c r="L2502" s="48">
        <v>46204</v>
      </c>
      <c r="M2502" t="s">
        <v>1544</v>
      </c>
      <c r="N2502">
        <v>101.68</v>
      </c>
      <c r="O2502">
        <v>190677606.12</v>
      </c>
    </row>
    <row r="2503" spans="1:15" hidden="1" x14ac:dyDescent="0.35">
      <c r="A2503" t="s">
        <v>1780</v>
      </c>
      <c r="B2503" t="s">
        <v>1781</v>
      </c>
      <c r="C2503">
        <v>1.43873728846009E-2</v>
      </c>
      <c r="D2503" t="s">
        <v>1274</v>
      </c>
      <c r="E2503" t="s">
        <v>1741</v>
      </c>
      <c r="F2503" t="s">
        <v>505</v>
      </c>
      <c r="G2503" t="s">
        <v>1273</v>
      </c>
      <c r="H2503">
        <v>27412203298.970001</v>
      </c>
      <c r="I2503">
        <v>1</v>
      </c>
      <c r="J2503">
        <v>97007438</v>
      </c>
      <c r="K2503" t="s">
        <v>1782</v>
      </c>
      <c r="L2503" s="48">
        <v>46204</v>
      </c>
      <c r="M2503" t="s">
        <v>1783</v>
      </c>
      <c r="N2503">
        <v>4.1219226999999998</v>
      </c>
      <c r="O2503">
        <v>399857160.76104259</v>
      </c>
    </row>
    <row r="2504" spans="1:15" hidden="1" x14ac:dyDescent="0.35">
      <c r="A2504" t="s">
        <v>1780</v>
      </c>
      <c r="B2504" t="s">
        <v>1781</v>
      </c>
      <c r="C2504">
        <v>1.0338646147294499E-2</v>
      </c>
      <c r="D2504" t="s">
        <v>1281</v>
      </c>
      <c r="E2504" t="s">
        <v>1741</v>
      </c>
      <c r="F2504" t="s">
        <v>505</v>
      </c>
      <c r="G2504" t="s">
        <v>1273</v>
      </c>
      <c r="H2504">
        <v>3352566216.8800001</v>
      </c>
      <c r="I2504">
        <v>1</v>
      </c>
      <c r="J2504">
        <v>8602753</v>
      </c>
      <c r="K2504" t="s">
        <v>1782</v>
      </c>
      <c r="L2504" s="48">
        <v>46204</v>
      </c>
      <c r="M2504" t="s">
        <v>1783</v>
      </c>
      <c r="N2504">
        <v>4.1219226999999998</v>
      </c>
      <c r="O2504">
        <v>35459882.8731931</v>
      </c>
    </row>
    <row r="2505" spans="1:15" hidden="1" x14ac:dyDescent="0.35">
      <c r="A2505" t="s">
        <v>1970</v>
      </c>
      <c r="B2505" t="s">
        <v>1971</v>
      </c>
      <c r="C2505">
        <v>2.2368826792801499E-3</v>
      </c>
      <c r="D2505" t="s">
        <v>1257</v>
      </c>
      <c r="E2505" t="s">
        <v>1829</v>
      </c>
      <c r="F2505" t="s">
        <v>504</v>
      </c>
      <c r="G2505" t="s">
        <v>1273</v>
      </c>
      <c r="H2505">
        <v>7904151158.3299999</v>
      </c>
      <c r="I2505">
        <v>3.6555</v>
      </c>
      <c r="J2505">
        <v>51800</v>
      </c>
      <c r="K2505" t="s">
        <v>1972</v>
      </c>
      <c r="L2505" s="48">
        <v>46204</v>
      </c>
      <c r="M2505" t="s">
        <v>1544</v>
      </c>
      <c r="N2505">
        <v>101.68</v>
      </c>
      <c r="O2505">
        <v>19253606.232000001</v>
      </c>
    </row>
    <row r="2506" spans="1:15" hidden="1" x14ac:dyDescent="0.35">
      <c r="A2506" t="s">
        <v>1794</v>
      </c>
      <c r="B2506" t="s">
        <v>1795</v>
      </c>
      <c r="C2506">
        <v>6.0483205419597702E-2</v>
      </c>
      <c r="D2506" t="s">
        <v>1281</v>
      </c>
      <c r="E2506" t="s">
        <v>1741</v>
      </c>
      <c r="F2506" t="s">
        <v>505</v>
      </c>
      <c r="G2506" t="s">
        <v>1273</v>
      </c>
      <c r="H2506">
        <v>3352566216.8800001</v>
      </c>
      <c r="I2506">
        <v>1</v>
      </c>
      <c r="J2506">
        <v>29964504</v>
      </c>
      <c r="K2506" t="s">
        <v>1796</v>
      </c>
      <c r="L2506" s="48">
        <v>46204</v>
      </c>
      <c r="M2506" t="s">
        <v>1797</v>
      </c>
      <c r="N2506">
        <v>6.9132999000000002</v>
      </c>
      <c r="O2506">
        <v>207153602.5067496</v>
      </c>
    </row>
    <row r="2507" spans="1:15" hidden="1" x14ac:dyDescent="0.35">
      <c r="A2507" t="s">
        <v>1857</v>
      </c>
      <c r="B2507" t="s">
        <v>1858</v>
      </c>
      <c r="C2507">
        <v>5.1637066449906096E-4</v>
      </c>
      <c r="D2507" t="s">
        <v>1257</v>
      </c>
      <c r="E2507" t="s">
        <v>1829</v>
      </c>
      <c r="F2507" t="s">
        <v>504</v>
      </c>
      <c r="G2507" t="s">
        <v>1273</v>
      </c>
      <c r="H2507">
        <v>7904151158.3299999</v>
      </c>
      <c r="I2507">
        <v>4.4023187000000004</v>
      </c>
      <c r="J2507">
        <v>24952</v>
      </c>
      <c r="K2507" t="s">
        <v>1859</v>
      </c>
      <c r="L2507" s="48">
        <v>46204</v>
      </c>
      <c r="M2507" t="s">
        <v>1860</v>
      </c>
      <c r="N2507">
        <v>42.274000000000001</v>
      </c>
      <c r="O2507">
        <v>4643657.5443002582</v>
      </c>
    </row>
    <row r="2508" spans="1:15" hidden="1" x14ac:dyDescent="0.35">
      <c r="A2508" t="s">
        <v>1857</v>
      </c>
      <c r="B2508" t="s">
        <v>1858</v>
      </c>
      <c r="C2508">
        <v>2.5600638158606902E-3</v>
      </c>
      <c r="D2508" t="s">
        <v>1274</v>
      </c>
      <c r="E2508" t="s">
        <v>1829</v>
      </c>
      <c r="F2508" t="s">
        <v>504</v>
      </c>
      <c r="G2508" t="s">
        <v>1273</v>
      </c>
      <c r="H2508">
        <v>27412203298.970001</v>
      </c>
      <c r="I2508">
        <v>4.4023187000000004</v>
      </c>
      <c r="J2508">
        <v>432795</v>
      </c>
      <c r="K2508" t="s">
        <v>1859</v>
      </c>
      <c r="L2508" s="48">
        <v>46204</v>
      </c>
      <c r="M2508" t="s">
        <v>1860</v>
      </c>
      <c r="N2508">
        <v>42.274000000000001</v>
      </c>
      <c r="O2508">
        <v>80544716.531157032</v>
      </c>
    </row>
    <row r="2509" spans="1:15" hidden="1" x14ac:dyDescent="0.35">
      <c r="A2509" t="s">
        <v>1794</v>
      </c>
      <c r="B2509" t="s">
        <v>1795</v>
      </c>
      <c r="C2509">
        <v>1.0017250142385799E-2</v>
      </c>
      <c r="D2509" t="s">
        <v>1257</v>
      </c>
      <c r="E2509" t="s">
        <v>1741</v>
      </c>
      <c r="F2509" t="s">
        <v>505</v>
      </c>
      <c r="G2509" t="s">
        <v>1273</v>
      </c>
      <c r="H2509">
        <v>7904151158.3299999</v>
      </c>
      <c r="I2509">
        <v>1</v>
      </c>
      <c r="J2509">
        <v>11496126</v>
      </c>
      <c r="K2509" t="s">
        <v>1796</v>
      </c>
      <c r="L2509" s="48">
        <v>46204</v>
      </c>
      <c r="M2509" t="s">
        <v>1797</v>
      </c>
      <c r="N2509">
        <v>6.9132999000000002</v>
      </c>
      <c r="O2509">
        <v>79476166.726187408</v>
      </c>
    </row>
    <row r="2510" spans="1:15" hidden="1" x14ac:dyDescent="0.35">
      <c r="A2510" t="s">
        <v>1794</v>
      </c>
      <c r="B2510" t="s">
        <v>1795</v>
      </c>
      <c r="C2510">
        <v>3.5774380207799703E-2</v>
      </c>
      <c r="D2510" t="s">
        <v>1274</v>
      </c>
      <c r="E2510" t="s">
        <v>1741</v>
      </c>
      <c r="F2510" t="s">
        <v>505</v>
      </c>
      <c r="G2510" t="s">
        <v>1273</v>
      </c>
      <c r="H2510">
        <v>27412203298.970001</v>
      </c>
      <c r="I2510">
        <v>1</v>
      </c>
      <c r="J2510">
        <v>143635820</v>
      </c>
      <c r="K2510" t="s">
        <v>1796</v>
      </c>
      <c r="L2510" s="48">
        <v>46204</v>
      </c>
      <c r="M2510" t="s">
        <v>1797</v>
      </c>
      <c r="N2510">
        <v>6.9132999000000002</v>
      </c>
      <c r="O2510">
        <v>992997500.042418</v>
      </c>
    </row>
    <row r="2511" spans="1:15" hidden="1" x14ac:dyDescent="0.35">
      <c r="A2511" t="s">
        <v>1857</v>
      </c>
      <c r="B2511" t="s">
        <v>1858</v>
      </c>
      <c r="C2511">
        <v>6.2624031102468704E-3</v>
      </c>
      <c r="D2511" t="s">
        <v>1281</v>
      </c>
      <c r="E2511" t="s">
        <v>1829</v>
      </c>
      <c r="F2511" t="s">
        <v>504</v>
      </c>
      <c r="G2511" t="s">
        <v>1273</v>
      </c>
      <c r="H2511">
        <v>3352566216.8800001</v>
      </c>
      <c r="I2511">
        <v>4.4023187000000004</v>
      </c>
      <c r="J2511">
        <v>130654</v>
      </c>
      <c r="K2511" t="s">
        <v>1859</v>
      </c>
      <c r="L2511" s="48">
        <v>46204</v>
      </c>
      <c r="M2511" t="s">
        <v>1860</v>
      </c>
      <c r="N2511">
        <v>42.274000000000001</v>
      </c>
      <c r="O2511">
        <v>24315182.462047368</v>
      </c>
    </row>
    <row r="2512" spans="1:15" hidden="1" x14ac:dyDescent="0.35">
      <c r="A2512" t="s">
        <v>2184</v>
      </c>
      <c r="B2512" t="s">
        <v>594</v>
      </c>
      <c r="C2512">
        <v>2.15700299329382E-2</v>
      </c>
      <c r="D2512" t="s">
        <v>1281</v>
      </c>
      <c r="E2512" t="s">
        <v>1741</v>
      </c>
      <c r="F2512" t="s">
        <v>504</v>
      </c>
      <c r="G2512" t="s">
        <v>1273</v>
      </c>
      <c r="H2512">
        <v>3352566216.8800001</v>
      </c>
      <c r="I2512">
        <v>3.6555</v>
      </c>
      <c r="J2512">
        <v>248954</v>
      </c>
      <c r="K2512" t="s">
        <v>2185</v>
      </c>
      <c r="L2512" s="48">
        <v>46204</v>
      </c>
      <c r="M2512" t="s">
        <v>2186</v>
      </c>
      <c r="N2512">
        <v>88.16</v>
      </c>
      <c r="O2512">
        <v>80230126.751520008</v>
      </c>
    </row>
    <row r="2513" spans="1:15" hidden="1" x14ac:dyDescent="0.35">
      <c r="A2513" t="s">
        <v>309</v>
      </c>
      <c r="B2513" t="s">
        <v>311</v>
      </c>
      <c r="C2513">
        <v>3.3735126959021599E-4</v>
      </c>
      <c r="D2513" t="s">
        <v>1274</v>
      </c>
      <c r="E2513" t="s">
        <v>1741</v>
      </c>
      <c r="F2513" t="s">
        <v>505</v>
      </c>
      <c r="G2513" t="s">
        <v>1273</v>
      </c>
      <c r="H2513">
        <v>27412203298.970001</v>
      </c>
      <c r="I2513">
        <v>3.6555</v>
      </c>
      <c r="J2513">
        <v>40260</v>
      </c>
      <c r="K2513" t="s">
        <v>1770</v>
      </c>
      <c r="L2513" s="48">
        <v>46204</v>
      </c>
      <c r="M2513" t="s">
        <v>1771</v>
      </c>
      <c r="N2513">
        <v>68.775668699999997</v>
      </c>
      <c r="O2513">
        <v>10121744.73611654</v>
      </c>
    </row>
    <row r="2514" spans="1:15" hidden="1" x14ac:dyDescent="0.35">
      <c r="A2514" t="s">
        <v>1808</v>
      </c>
      <c r="B2514" t="s">
        <v>1809</v>
      </c>
      <c r="C2514">
        <v>1.1985991063191699E-3</v>
      </c>
      <c r="D2514" t="s">
        <v>1274</v>
      </c>
      <c r="E2514" t="s">
        <v>1741</v>
      </c>
      <c r="F2514" t="s">
        <v>505</v>
      </c>
      <c r="G2514" t="s">
        <v>1273</v>
      </c>
      <c r="H2514">
        <v>27412203298.970001</v>
      </c>
      <c r="I2514">
        <v>3.6555</v>
      </c>
      <c r="J2514">
        <v>761854</v>
      </c>
      <c r="K2514" t="s">
        <v>1810</v>
      </c>
      <c r="L2514" s="48">
        <v>46204</v>
      </c>
      <c r="M2514" t="s">
        <v>1811</v>
      </c>
      <c r="N2514">
        <v>13.63</v>
      </c>
      <c r="O2514">
        <v>37958967.958109997</v>
      </c>
    </row>
    <row r="2515" spans="1:15" hidden="1" x14ac:dyDescent="0.35">
      <c r="A2515" t="s">
        <v>2184</v>
      </c>
      <c r="B2515" t="s">
        <v>594</v>
      </c>
      <c r="C2515">
        <v>2.3754355679530999E-3</v>
      </c>
      <c r="D2515" t="s">
        <v>1257</v>
      </c>
      <c r="E2515" t="s">
        <v>1741</v>
      </c>
      <c r="F2515" t="s">
        <v>504</v>
      </c>
      <c r="G2515" t="s">
        <v>1273</v>
      </c>
      <c r="H2515">
        <v>7904151158.3299999</v>
      </c>
      <c r="I2515">
        <v>3.6555</v>
      </c>
      <c r="J2515">
        <v>0</v>
      </c>
      <c r="K2515" t="s">
        <v>2185</v>
      </c>
      <c r="L2515" s="48">
        <v>46204</v>
      </c>
      <c r="M2515" t="s">
        <v>2186</v>
      </c>
      <c r="N2515">
        <v>88.16</v>
      </c>
      <c r="O2515">
        <v>0</v>
      </c>
    </row>
    <row r="2516" spans="1:15" hidden="1" x14ac:dyDescent="0.35">
      <c r="A2516" t="s">
        <v>2124</v>
      </c>
      <c r="B2516" t="s">
        <v>2125</v>
      </c>
      <c r="C2516">
        <v>2.0020592089590801E-3</v>
      </c>
      <c r="D2516" t="s">
        <v>1257</v>
      </c>
      <c r="E2516" t="s">
        <v>1829</v>
      </c>
      <c r="F2516" t="s">
        <v>504</v>
      </c>
      <c r="G2516" t="s">
        <v>1273</v>
      </c>
      <c r="H2516">
        <v>7904151158.3299999</v>
      </c>
      <c r="I2516">
        <v>3.6555</v>
      </c>
      <c r="J2516">
        <v>160500</v>
      </c>
      <c r="K2516" t="s">
        <v>2126</v>
      </c>
      <c r="L2516" s="48">
        <v>46204</v>
      </c>
      <c r="M2516" t="s">
        <v>2127</v>
      </c>
      <c r="N2516">
        <v>79.989999999999995</v>
      </c>
      <c r="O2516">
        <v>46930752.922499999</v>
      </c>
    </row>
    <row r="2517" spans="1:15" hidden="1" x14ac:dyDescent="0.35">
      <c r="A2517" t="s">
        <v>1808</v>
      </c>
      <c r="B2517" t="s">
        <v>1809</v>
      </c>
      <c r="C2517">
        <v>5.7374701127493998E-3</v>
      </c>
      <c r="D2517" t="s">
        <v>1281</v>
      </c>
      <c r="E2517" t="s">
        <v>1741</v>
      </c>
      <c r="F2517" t="s">
        <v>505</v>
      </c>
      <c r="G2517" t="s">
        <v>1273</v>
      </c>
      <c r="H2517">
        <v>3352566216.8800001</v>
      </c>
      <c r="I2517">
        <v>3.6555</v>
      </c>
      <c r="J2517">
        <v>450058</v>
      </c>
      <c r="K2517" t="s">
        <v>1810</v>
      </c>
      <c r="L2517" s="48">
        <v>46204</v>
      </c>
      <c r="M2517" t="s">
        <v>1811</v>
      </c>
      <c r="N2517">
        <v>13.63</v>
      </c>
      <c r="O2517">
        <v>22423899.068969999</v>
      </c>
    </row>
    <row r="2518" spans="1:15" hidden="1" x14ac:dyDescent="0.35">
      <c r="A2518" t="s">
        <v>2189</v>
      </c>
      <c r="B2518" t="s">
        <v>2190</v>
      </c>
      <c r="C2518">
        <v>3.8367949683992496E-6</v>
      </c>
      <c r="D2518" t="s">
        <v>1274</v>
      </c>
      <c r="E2518" t="s">
        <v>1741</v>
      </c>
      <c r="F2518" t="s">
        <v>505</v>
      </c>
      <c r="G2518" t="s">
        <v>1273</v>
      </c>
      <c r="H2518">
        <v>27412203298.970001</v>
      </c>
      <c r="I2518">
        <v>1</v>
      </c>
      <c r="J2518">
        <v>1000</v>
      </c>
      <c r="K2518" t="s">
        <v>1800</v>
      </c>
      <c r="L2518" s="48">
        <v>46204</v>
      </c>
      <c r="M2518" t="s">
        <v>1577</v>
      </c>
      <c r="N2518">
        <v>109.154135</v>
      </c>
      <c r="O2518">
        <v>109154.13499999999</v>
      </c>
    </row>
    <row r="2519" spans="1:15" hidden="1" x14ac:dyDescent="0.35">
      <c r="A2519" t="s">
        <v>2124</v>
      </c>
      <c r="B2519" t="s">
        <v>2125</v>
      </c>
      <c r="C2519">
        <v>1.6796055854638899E-2</v>
      </c>
      <c r="D2519" t="s">
        <v>1274</v>
      </c>
      <c r="E2519" t="s">
        <v>1829</v>
      </c>
      <c r="F2519" t="s">
        <v>504</v>
      </c>
      <c r="G2519" t="s">
        <v>1273</v>
      </c>
      <c r="H2519">
        <v>27412203298.970001</v>
      </c>
      <c r="I2519">
        <v>3.6555</v>
      </c>
      <c r="J2519">
        <v>2239500</v>
      </c>
      <c r="K2519" t="s">
        <v>2126</v>
      </c>
      <c r="L2519" s="48">
        <v>46204</v>
      </c>
      <c r="M2519" t="s">
        <v>2127</v>
      </c>
      <c r="N2519">
        <v>79.989999999999995</v>
      </c>
      <c r="O2519">
        <v>654837515.07749999</v>
      </c>
    </row>
    <row r="2520" spans="1:15" hidden="1" x14ac:dyDescent="0.35">
      <c r="A2520" t="s">
        <v>2124</v>
      </c>
      <c r="B2520" t="s">
        <v>2125</v>
      </c>
      <c r="C2520">
        <v>3.7858628043605499E-2</v>
      </c>
      <c r="D2520" t="s">
        <v>1281</v>
      </c>
      <c r="E2520" t="s">
        <v>1829</v>
      </c>
      <c r="F2520" t="s">
        <v>504</v>
      </c>
      <c r="G2520" t="s">
        <v>1273</v>
      </c>
      <c r="H2520">
        <v>3352566216.8800001</v>
      </c>
      <c r="I2520">
        <v>3.6555</v>
      </c>
      <c r="J2520">
        <v>486600</v>
      </c>
      <c r="K2520" t="s">
        <v>2126</v>
      </c>
      <c r="L2520" s="48">
        <v>46204</v>
      </c>
      <c r="M2520" t="s">
        <v>2127</v>
      </c>
      <c r="N2520">
        <v>79.989999999999995</v>
      </c>
      <c r="O2520">
        <v>142283516.33700001</v>
      </c>
    </row>
    <row r="2521" spans="1:15" hidden="1" x14ac:dyDescent="0.35">
      <c r="A2521" t="s">
        <v>1802</v>
      </c>
      <c r="B2521" t="s">
        <v>1803</v>
      </c>
      <c r="C2521">
        <v>1.14618390201744E-2</v>
      </c>
      <c r="D2521" t="s">
        <v>1281</v>
      </c>
      <c r="E2521" t="s">
        <v>1741</v>
      </c>
      <c r="F2521" t="s">
        <v>505</v>
      </c>
      <c r="G2521" t="s">
        <v>1273</v>
      </c>
      <c r="H2521">
        <v>3352566216.8800001</v>
      </c>
      <c r="I2521">
        <v>5.0888216000000002</v>
      </c>
      <c r="J2521">
        <v>1932243</v>
      </c>
      <c r="L2521" s="48">
        <v>46204</v>
      </c>
      <c r="M2521" t="s">
        <v>1804</v>
      </c>
      <c r="N2521">
        <v>4.6079999999999997</v>
      </c>
      <c r="O2521">
        <v>45309726.32762327</v>
      </c>
    </row>
    <row r="2522" spans="1:15" hidden="1" x14ac:dyDescent="0.35">
      <c r="A2522" t="s">
        <v>1802</v>
      </c>
      <c r="B2522" t="s">
        <v>1803</v>
      </c>
      <c r="C2522">
        <v>8.9616514326182101E-4</v>
      </c>
      <c r="D2522" t="s">
        <v>1257</v>
      </c>
      <c r="E2522" t="s">
        <v>1741</v>
      </c>
      <c r="F2522" t="s">
        <v>505</v>
      </c>
      <c r="G2522" t="s">
        <v>1273</v>
      </c>
      <c r="H2522">
        <v>7904151158.3299999</v>
      </c>
      <c r="I2522">
        <v>5.0888216000000002</v>
      </c>
      <c r="J2522">
        <v>349911</v>
      </c>
      <c r="L2522" s="48">
        <v>46204</v>
      </c>
      <c r="M2522" t="s">
        <v>1804</v>
      </c>
      <c r="N2522">
        <v>4.6079999999999997</v>
      </c>
      <c r="O2522">
        <v>8205164.4896759801</v>
      </c>
    </row>
    <row r="2523" spans="1:15" hidden="1" x14ac:dyDescent="0.35">
      <c r="A2523" t="s">
        <v>2231</v>
      </c>
      <c r="B2523" t="s">
        <v>2232</v>
      </c>
      <c r="C2523">
        <v>7.7413019366196698E-3</v>
      </c>
      <c r="D2523" t="s">
        <v>1281</v>
      </c>
      <c r="E2523" t="s">
        <v>1829</v>
      </c>
      <c r="F2523" t="s">
        <v>504</v>
      </c>
      <c r="G2523" t="s">
        <v>1273</v>
      </c>
      <c r="H2523">
        <v>3352566216.8800001</v>
      </c>
      <c r="I2523">
        <v>3.6555</v>
      </c>
      <c r="J2523">
        <v>20300</v>
      </c>
      <c r="K2523" t="s">
        <v>2233</v>
      </c>
      <c r="L2523" s="48">
        <v>46204</v>
      </c>
      <c r="M2523" t="s">
        <v>1923</v>
      </c>
      <c r="N2523">
        <v>388.48</v>
      </c>
      <c r="O2523">
        <v>28827799.392000001</v>
      </c>
    </row>
    <row r="2524" spans="1:15" hidden="1" x14ac:dyDescent="0.35">
      <c r="A2524" t="s">
        <v>1802</v>
      </c>
      <c r="B2524" t="s">
        <v>1803</v>
      </c>
      <c r="C2524">
        <v>5.2504837432158996E-3</v>
      </c>
      <c r="D2524" t="s">
        <v>1274</v>
      </c>
      <c r="E2524" t="s">
        <v>1741</v>
      </c>
      <c r="F2524" t="s">
        <v>505</v>
      </c>
      <c r="G2524" t="s">
        <v>1273</v>
      </c>
      <c r="H2524">
        <v>27412203298.970001</v>
      </c>
      <c r="I2524">
        <v>5.0888216000000002</v>
      </c>
      <c r="J2524">
        <v>7172268</v>
      </c>
      <c r="L2524" s="48">
        <v>46204</v>
      </c>
      <c r="M2524" t="s">
        <v>1804</v>
      </c>
      <c r="N2524">
        <v>4.6079999999999997</v>
      </c>
      <c r="O2524">
        <v>168184591.80774361</v>
      </c>
    </row>
    <row r="2525" spans="1:15" hidden="1" x14ac:dyDescent="0.35">
      <c r="A2525" t="s">
        <v>1798</v>
      </c>
      <c r="B2525" t="s">
        <v>1799</v>
      </c>
      <c r="C2525">
        <v>4.1170607875004497E-2</v>
      </c>
      <c r="D2525" t="s">
        <v>1274</v>
      </c>
      <c r="E2525" t="s">
        <v>1741</v>
      </c>
      <c r="F2525" t="s">
        <v>505</v>
      </c>
      <c r="G2525" t="s">
        <v>1273</v>
      </c>
      <c r="H2525">
        <v>27412203298.970001</v>
      </c>
      <c r="I2525">
        <v>3.6555</v>
      </c>
      <c r="J2525">
        <v>10735520</v>
      </c>
      <c r="K2525" t="s">
        <v>1800</v>
      </c>
      <c r="L2525" s="48">
        <v>46204</v>
      </c>
      <c r="M2525" t="s">
        <v>1577</v>
      </c>
      <c r="N2525">
        <v>32.090000000000003</v>
      </c>
      <c r="O2525">
        <v>1259330119.9224</v>
      </c>
    </row>
    <row r="2526" spans="1:15" hidden="1" x14ac:dyDescent="0.35">
      <c r="A2526" t="s">
        <v>1798</v>
      </c>
      <c r="B2526" t="s">
        <v>1799</v>
      </c>
      <c r="C2526">
        <v>3.8003204844780599E-3</v>
      </c>
      <c r="D2526" t="s">
        <v>1257</v>
      </c>
      <c r="E2526" t="s">
        <v>1741</v>
      </c>
      <c r="F2526" t="s">
        <v>505</v>
      </c>
      <c r="G2526" t="s">
        <v>1273</v>
      </c>
      <c r="H2526">
        <v>7904151158.3299999</v>
      </c>
      <c r="I2526">
        <v>3.6555</v>
      </c>
      <c r="J2526">
        <v>463249</v>
      </c>
      <c r="K2526" t="s">
        <v>1800</v>
      </c>
      <c r="L2526" s="48">
        <v>46204</v>
      </c>
      <c r="M2526" t="s">
        <v>1577</v>
      </c>
      <c r="N2526">
        <v>32.090000000000003</v>
      </c>
      <c r="O2526">
        <v>54341421.628755003</v>
      </c>
    </row>
    <row r="2527" spans="1:15" hidden="1" x14ac:dyDescent="0.35">
      <c r="A2527" t="s">
        <v>1798</v>
      </c>
      <c r="B2527" t="s">
        <v>1799</v>
      </c>
      <c r="C2527">
        <v>5.6428960348693498E-2</v>
      </c>
      <c r="D2527" t="s">
        <v>1281</v>
      </c>
      <c r="E2527" t="s">
        <v>1741</v>
      </c>
      <c r="F2527" t="s">
        <v>505</v>
      </c>
      <c r="G2527" t="s">
        <v>1273</v>
      </c>
      <c r="H2527">
        <v>3352566216.8800001</v>
      </c>
      <c r="I2527">
        <v>3.6555</v>
      </c>
      <c r="J2527">
        <v>1815884</v>
      </c>
      <c r="K2527" t="s">
        <v>1800</v>
      </c>
      <c r="L2527" s="48">
        <v>46204</v>
      </c>
      <c r="M2527" t="s">
        <v>1577</v>
      </c>
      <c r="N2527">
        <v>32.090000000000003</v>
      </c>
      <c r="O2527">
        <v>213012263.54058</v>
      </c>
    </row>
    <row r="2528" spans="1:15" hidden="1" x14ac:dyDescent="0.35">
      <c r="A2528" t="s">
        <v>70</v>
      </c>
      <c r="B2528" t="s">
        <v>71</v>
      </c>
      <c r="C2528">
        <v>4.8521665421675502E-3</v>
      </c>
      <c r="D2528" t="s">
        <v>1274</v>
      </c>
      <c r="E2528" t="s">
        <v>1741</v>
      </c>
      <c r="F2528" t="s">
        <v>505</v>
      </c>
      <c r="G2528" t="s">
        <v>1273</v>
      </c>
      <c r="H2528">
        <v>27412203298.970001</v>
      </c>
      <c r="I2528">
        <v>3.6555</v>
      </c>
      <c r="J2528">
        <v>7768434</v>
      </c>
      <c r="L2528" s="48">
        <v>46204</v>
      </c>
      <c r="M2528" t="s">
        <v>1801</v>
      </c>
      <c r="N2528">
        <v>5.0631000000000004</v>
      </c>
      <c r="O2528">
        <v>143779435.3467297</v>
      </c>
    </row>
    <row r="2529" spans="1:15" hidden="1" x14ac:dyDescent="0.35">
      <c r="A2529" t="s">
        <v>70</v>
      </c>
      <c r="B2529" t="s">
        <v>71</v>
      </c>
      <c r="C2529">
        <v>9.1493463899576402E-4</v>
      </c>
      <c r="D2529" t="s">
        <v>1257</v>
      </c>
      <c r="E2529" t="s">
        <v>1741</v>
      </c>
      <c r="F2529" t="s">
        <v>505</v>
      </c>
      <c r="G2529" t="s">
        <v>1273</v>
      </c>
      <c r="H2529">
        <v>7904151158.3299999</v>
      </c>
      <c r="I2529">
        <v>3.6555</v>
      </c>
      <c r="J2529">
        <v>418965</v>
      </c>
      <c r="L2529" s="48">
        <v>46204</v>
      </c>
      <c r="M2529" t="s">
        <v>1801</v>
      </c>
      <c r="N2529">
        <v>5.0631000000000004</v>
      </c>
      <c r="O2529">
        <v>7754272.1132782502</v>
      </c>
    </row>
    <row r="2530" spans="1:15" hidden="1" x14ac:dyDescent="0.35">
      <c r="A2530" t="s">
        <v>70</v>
      </c>
      <c r="B2530" t="s">
        <v>71</v>
      </c>
      <c r="C2530">
        <v>3.1127983058303402E-3</v>
      </c>
      <c r="D2530" t="s">
        <v>1281</v>
      </c>
      <c r="E2530" t="s">
        <v>1741</v>
      </c>
      <c r="F2530" t="s">
        <v>505</v>
      </c>
      <c r="G2530" t="s">
        <v>1273</v>
      </c>
      <c r="H2530">
        <v>3352566216.8800001</v>
      </c>
      <c r="I2530">
        <v>3.6555</v>
      </c>
      <c r="J2530">
        <v>615427</v>
      </c>
      <c r="L2530" s="48">
        <v>46204</v>
      </c>
      <c r="M2530" t="s">
        <v>1801</v>
      </c>
      <c r="N2530">
        <v>5.0631000000000004</v>
      </c>
      <c r="O2530">
        <v>11390422.64594535</v>
      </c>
    </row>
    <row r="2531" spans="1:15" hidden="1" x14ac:dyDescent="0.35">
      <c r="A2531" t="s">
        <v>66</v>
      </c>
      <c r="B2531" t="s">
        <v>675</v>
      </c>
      <c r="C2531">
        <v>3.8426362558900098E-7</v>
      </c>
      <c r="D2531" t="s">
        <v>1281</v>
      </c>
      <c r="E2531" t="s">
        <v>1741</v>
      </c>
      <c r="F2531" t="s">
        <v>505</v>
      </c>
      <c r="G2531" t="s">
        <v>1273</v>
      </c>
      <c r="H2531">
        <v>3352566216.8800001</v>
      </c>
      <c r="I2531">
        <v>3.6555</v>
      </c>
      <c r="J2531">
        <v>146</v>
      </c>
      <c r="K2531" t="s">
        <v>1778</v>
      </c>
      <c r="L2531" s="48">
        <v>46204</v>
      </c>
      <c r="M2531" t="s">
        <v>1779</v>
      </c>
      <c r="N2531">
        <v>2.6458914999999998</v>
      </c>
      <c r="O2531">
        <v>1412.1202312245</v>
      </c>
    </row>
    <row r="2532" spans="1:15" hidden="1" x14ac:dyDescent="0.35">
      <c r="A2532" t="s">
        <v>66</v>
      </c>
      <c r="B2532" t="s">
        <v>675</v>
      </c>
      <c r="C2532">
        <v>2.61361820595372E-8</v>
      </c>
      <c r="D2532" t="s">
        <v>1257</v>
      </c>
      <c r="E2532" t="s">
        <v>1741</v>
      </c>
      <c r="F2532" t="s">
        <v>505</v>
      </c>
      <c r="G2532" t="s">
        <v>1273</v>
      </c>
      <c r="H2532">
        <v>7904151158.3299999</v>
      </c>
      <c r="I2532">
        <v>3.6555</v>
      </c>
      <c r="J2532">
        <v>23</v>
      </c>
      <c r="K2532" t="s">
        <v>1778</v>
      </c>
      <c r="L2532" s="48">
        <v>46204</v>
      </c>
      <c r="M2532" t="s">
        <v>1779</v>
      </c>
      <c r="N2532">
        <v>2.6458914999999998</v>
      </c>
      <c r="O2532">
        <v>222.45729669975</v>
      </c>
    </row>
    <row r="2533" spans="1:15" hidden="1" x14ac:dyDescent="0.35">
      <c r="A2533" t="s">
        <v>66</v>
      </c>
      <c r="B2533" t="s">
        <v>675</v>
      </c>
      <c r="C2533">
        <v>8.9646997690598295E-8</v>
      </c>
      <c r="D2533" t="s">
        <v>1274</v>
      </c>
      <c r="E2533" t="s">
        <v>1741</v>
      </c>
      <c r="F2533" t="s">
        <v>505</v>
      </c>
      <c r="G2533" t="s">
        <v>1273</v>
      </c>
      <c r="H2533">
        <v>27412203298.970001</v>
      </c>
      <c r="I2533">
        <v>3.6555</v>
      </c>
      <c r="J2533">
        <v>276</v>
      </c>
      <c r="K2533" t="s">
        <v>1778</v>
      </c>
      <c r="L2533" s="48">
        <v>46204</v>
      </c>
      <c r="M2533" t="s">
        <v>1779</v>
      </c>
      <c r="N2533">
        <v>2.6458914999999998</v>
      </c>
      <c r="O2533">
        <v>2669.4875603969999</v>
      </c>
    </row>
    <row r="2534" spans="1:15" hidden="1" x14ac:dyDescent="0.35">
      <c r="A2534" t="s">
        <v>1394</v>
      </c>
      <c r="B2534" t="s">
        <v>1395</v>
      </c>
      <c r="C2534">
        <v>3.1562460183007898E-3</v>
      </c>
      <c r="D2534" t="s">
        <v>1281</v>
      </c>
      <c r="E2534" t="s">
        <v>1741</v>
      </c>
      <c r="F2534" t="s">
        <v>505</v>
      </c>
      <c r="G2534" t="s">
        <v>1273</v>
      </c>
      <c r="H2534">
        <v>3352566216.8800001</v>
      </c>
      <c r="I2534">
        <v>3.6555</v>
      </c>
      <c r="J2534">
        <v>138000</v>
      </c>
      <c r="L2534" s="48">
        <v>46204</v>
      </c>
      <c r="M2534" t="s">
        <v>2192</v>
      </c>
      <c r="N2534">
        <v>23.55</v>
      </c>
      <c r="O2534">
        <v>11880009.449999999</v>
      </c>
    </row>
    <row r="2535" spans="1:15" hidden="1" x14ac:dyDescent="0.35">
      <c r="A2535" t="s">
        <v>635</v>
      </c>
      <c r="B2535" t="s">
        <v>636</v>
      </c>
      <c r="C2535">
        <v>3.0298137316002297E-4</v>
      </c>
      <c r="D2535" t="s">
        <v>1257</v>
      </c>
      <c r="E2535" t="s">
        <v>1741</v>
      </c>
      <c r="F2535" t="s">
        <v>505</v>
      </c>
      <c r="G2535" t="s">
        <v>1273</v>
      </c>
      <c r="H2535">
        <v>7904151158.3299999</v>
      </c>
      <c r="I2535">
        <v>1</v>
      </c>
      <c r="J2535">
        <v>1782903</v>
      </c>
      <c r="K2535" t="s">
        <v>1759</v>
      </c>
      <c r="L2535" s="48">
        <v>46204</v>
      </c>
      <c r="M2535" t="s">
        <v>1611</v>
      </c>
      <c r="N2535">
        <v>1.3452778999999999</v>
      </c>
      <c r="O2535">
        <v>2398500.0037437002</v>
      </c>
    </row>
    <row r="2536" spans="1:15" hidden="1" x14ac:dyDescent="0.35">
      <c r="A2536" t="s">
        <v>635</v>
      </c>
      <c r="B2536" t="s">
        <v>636</v>
      </c>
      <c r="C2536">
        <v>5.7867302815728296E-4</v>
      </c>
      <c r="D2536" t="s">
        <v>1281</v>
      </c>
      <c r="E2536" t="s">
        <v>1741</v>
      </c>
      <c r="F2536" t="s">
        <v>505</v>
      </c>
      <c r="G2536" t="s">
        <v>1273</v>
      </c>
      <c r="H2536">
        <v>3352566216.8800001</v>
      </c>
      <c r="I2536">
        <v>1</v>
      </c>
      <c r="J2536">
        <v>1470222</v>
      </c>
      <c r="K2536" t="s">
        <v>1759</v>
      </c>
      <c r="L2536" s="48">
        <v>46204</v>
      </c>
      <c r="M2536" t="s">
        <v>1611</v>
      </c>
      <c r="N2536">
        <v>1.3452778999999999</v>
      </c>
      <c r="O2536">
        <v>1977857.1646938</v>
      </c>
    </row>
    <row r="2537" spans="1:15" hidden="1" x14ac:dyDescent="0.35">
      <c r="A2537" t="s">
        <v>635</v>
      </c>
      <c r="B2537" t="s">
        <v>636</v>
      </c>
      <c r="C2537">
        <v>1.0131544326246601E-3</v>
      </c>
      <c r="D2537" t="s">
        <v>1274</v>
      </c>
      <c r="E2537" t="s">
        <v>1741</v>
      </c>
      <c r="F2537" t="s">
        <v>505</v>
      </c>
      <c r="G2537" t="s">
        <v>1273</v>
      </c>
      <c r="H2537">
        <v>27412203298.970001</v>
      </c>
      <c r="I2537">
        <v>1</v>
      </c>
      <c r="J2537">
        <v>20858116</v>
      </c>
      <c r="K2537" t="s">
        <v>1759</v>
      </c>
      <c r="L2537" s="48">
        <v>46204</v>
      </c>
      <c r="M2537" t="s">
        <v>1611</v>
      </c>
      <c r="N2537">
        <v>1.3452778999999999</v>
      </c>
      <c r="O2537">
        <v>28059962.490436401</v>
      </c>
    </row>
    <row r="2538" spans="1:15" hidden="1" x14ac:dyDescent="0.35">
      <c r="A2538" t="s">
        <v>415</v>
      </c>
      <c r="B2538" t="s">
        <v>416</v>
      </c>
      <c r="C2538">
        <v>2.04497141442207E-3</v>
      </c>
      <c r="D2538" t="s">
        <v>1257</v>
      </c>
      <c r="E2538" t="s">
        <v>1741</v>
      </c>
      <c r="F2538" t="s">
        <v>505</v>
      </c>
      <c r="G2538" t="s">
        <v>1273</v>
      </c>
      <c r="H2538">
        <v>7904151158.3299999</v>
      </c>
      <c r="I2538">
        <v>1</v>
      </c>
      <c r="J2538">
        <v>5787330</v>
      </c>
      <c r="K2538" t="s">
        <v>1760</v>
      </c>
      <c r="L2538" s="48">
        <v>46204</v>
      </c>
      <c r="M2538" t="s">
        <v>1761</v>
      </c>
      <c r="N2538">
        <v>2.8394273999999999</v>
      </c>
      <c r="O2538">
        <v>16432703.374841999</v>
      </c>
    </row>
    <row r="2539" spans="1:15" hidden="1" x14ac:dyDescent="0.35">
      <c r="A2539" t="s">
        <v>415</v>
      </c>
      <c r="B2539" t="s">
        <v>416</v>
      </c>
      <c r="C2539">
        <v>6.1648067803386298E-3</v>
      </c>
      <c r="D2539" t="s">
        <v>1281</v>
      </c>
      <c r="E2539" t="s">
        <v>1741</v>
      </c>
      <c r="F2539" t="s">
        <v>505</v>
      </c>
      <c r="G2539" t="s">
        <v>1273</v>
      </c>
      <c r="H2539">
        <v>3352566216.8800001</v>
      </c>
      <c r="I2539">
        <v>1</v>
      </c>
      <c r="J2539">
        <v>7491260</v>
      </c>
      <c r="K2539" t="s">
        <v>1760</v>
      </c>
      <c r="L2539" s="48">
        <v>46204</v>
      </c>
      <c r="M2539" t="s">
        <v>1761</v>
      </c>
      <c r="N2539">
        <v>2.8394273999999999</v>
      </c>
      <c r="O2539">
        <v>21270888.904523998</v>
      </c>
    </row>
    <row r="2540" spans="1:15" hidden="1" x14ac:dyDescent="0.35">
      <c r="A2540" t="s">
        <v>415</v>
      </c>
      <c r="B2540" t="s">
        <v>416</v>
      </c>
      <c r="C2540">
        <v>4.3657646681253002E-3</v>
      </c>
      <c r="D2540" t="s">
        <v>1274</v>
      </c>
      <c r="E2540" t="s">
        <v>1741</v>
      </c>
      <c r="F2540" t="s">
        <v>505</v>
      </c>
      <c r="G2540" t="s">
        <v>1273</v>
      </c>
      <c r="H2540">
        <v>27412203298.970001</v>
      </c>
      <c r="I2540">
        <v>1</v>
      </c>
      <c r="J2540">
        <v>43225395</v>
      </c>
      <c r="K2540" t="s">
        <v>1760</v>
      </c>
      <c r="L2540" s="48">
        <v>46204</v>
      </c>
      <c r="M2540" t="s">
        <v>1761</v>
      </c>
      <c r="N2540">
        <v>2.8394273999999999</v>
      </c>
      <c r="O2540">
        <v>122735370.938823</v>
      </c>
    </row>
    <row r="2541" spans="1:15" hidden="1" x14ac:dyDescent="0.35">
      <c r="A2541" t="s">
        <v>639</v>
      </c>
      <c r="B2541" t="s">
        <v>640</v>
      </c>
      <c r="C2541">
        <v>1.5135698929375301E-3</v>
      </c>
      <c r="D2541" t="s">
        <v>1257</v>
      </c>
      <c r="E2541" t="s">
        <v>1741</v>
      </c>
      <c r="F2541" t="s">
        <v>505</v>
      </c>
      <c r="G2541" t="s">
        <v>1273</v>
      </c>
      <c r="H2541">
        <v>7904151158.3299999</v>
      </c>
      <c r="I2541">
        <v>1</v>
      </c>
      <c r="J2541">
        <v>2639321</v>
      </c>
      <c r="K2541" t="s">
        <v>1625</v>
      </c>
      <c r="L2541" s="48">
        <v>46204</v>
      </c>
      <c r="M2541" t="s">
        <v>1626</v>
      </c>
      <c r="N2541">
        <v>4.5376127000000004</v>
      </c>
      <c r="O2541">
        <v>11976216.4889767</v>
      </c>
    </row>
    <row r="2542" spans="1:15" hidden="1" x14ac:dyDescent="0.35">
      <c r="A2542" t="s">
        <v>639</v>
      </c>
      <c r="B2542" t="s">
        <v>640</v>
      </c>
      <c r="C2542">
        <v>6.8023358147396504E-3</v>
      </c>
      <c r="D2542" t="s">
        <v>1274</v>
      </c>
      <c r="E2542" t="s">
        <v>1741</v>
      </c>
      <c r="F2542" t="s">
        <v>505</v>
      </c>
      <c r="G2542" t="s">
        <v>1273</v>
      </c>
      <c r="H2542">
        <v>27412203298.970001</v>
      </c>
      <c r="I2542">
        <v>1</v>
      </c>
      <c r="J2542">
        <v>41498791</v>
      </c>
      <c r="K2542" t="s">
        <v>1625</v>
      </c>
      <c r="L2542" s="48">
        <v>46204</v>
      </c>
      <c r="M2542" t="s">
        <v>1626</v>
      </c>
      <c r="N2542">
        <v>4.5376127000000004</v>
      </c>
      <c r="O2542">
        <v>188305441.0762457</v>
      </c>
    </row>
    <row r="2543" spans="1:15" hidden="1" x14ac:dyDescent="0.35">
      <c r="A2543" t="s">
        <v>639</v>
      </c>
      <c r="B2543" t="s">
        <v>640</v>
      </c>
      <c r="C2543">
        <v>9.0573248710283504E-3</v>
      </c>
      <c r="D2543" t="s">
        <v>1281</v>
      </c>
      <c r="E2543" t="s">
        <v>1741</v>
      </c>
      <c r="F2543" t="s">
        <v>505</v>
      </c>
      <c r="G2543" t="s">
        <v>1273</v>
      </c>
      <c r="H2543">
        <v>3352566216.8800001</v>
      </c>
      <c r="I2543">
        <v>1</v>
      </c>
      <c r="J2543">
        <v>6819108</v>
      </c>
      <c r="K2543" t="s">
        <v>1625</v>
      </c>
      <c r="L2543" s="48">
        <v>46204</v>
      </c>
      <c r="M2543" t="s">
        <v>1626</v>
      </c>
      <c r="N2543">
        <v>4.5376127000000004</v>
      </c>
      <c r="O2543">
        <v>30942471.0634716</v>
      </c>
    </row>
  </sheetData>
  <autoFilter ref="A1:O2543" xr:uid="{13CDB909-3D0B-4FDA-A23A-EFF299190164}">
    <filterColumn colId="6">
      <filters>
        <filter val="Ex_Integra"/>
      </filters>
    </filterColumn>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EB0EC-93A5-429F-9B08-A7FDE110FF78}">
  <dimension ref="A1:QK26"/>
  <sheetViews>
    <sheetView topLeftCell="LQ1" workbookViewId="0">
      <selection activeCell="MB1" sqref="MB1"/>
    </sheetView>
  </sheetViews>
  <sheetFormatPr defaultRowHeight="14.5" x14ac:dyDescent="0.35"/>
  <sheetData>
    <row r="1" spans="1:453" x14ac:dyDescent="0.35">
      <c r="A1" s="40" t="s">
        <v>527</v>
      </c>
      <c r="B1" s="40" t="s">
        <v>528</v>
      </c>
      <c r="C1" s="40" t="s">
        <v>485</v>
      </c>
      <c r="D1" s="40" t="s">
        <v>529</v>
      </c>
      <c r="E1" s="40" t="s">
        <v>530</v>
      </c>
      <c r="F1" s="40" t="s">
        <v>703</v>
      </c>
      <c r="G1" s="40" t="s">
        <v>531</v>
      </c>
      <c r="H1" s="40" t="s">
        <v>532</v>
      </c>
      <c r="I1" s="40" t="s">
        <v>704</v>
      </c>
      <c r="J1" s="40" t="s">
        <v>705</v>
      </c>
      <c r="K1" s="40" t="s">
        <v>706</v>
      </c>
      <c r="L1" s="40" t="s">
        <v>533</v>
      </c>
      <c r="M1" s="40" t="s">
        <v>707</v>
      </c>
      <c r="N1" s="40" t="s">
        <v>708</v>
      </c>
      <c r="O1" s="40" t="s">
        <v>709</v>
      </c>
      <c r="P1" s="40" t="s">
        <v>710</v>
      </c>
      <c r="Q1" s="40" t="s">
        <v>711</v>
      </c>
      <c r="R1" s="40" t="s">
        <v>712</v>
      </c>
      <c r="S1" s="40" t="s">
        <v>713</v>
      </c>
      <c r="T1" s="40" t="s">
        <v>714</v>
      </c>
      <c r="U1" s="40" t="s">
        <v>715</v>
      </c>
      <c r="V1" s="40" t="s">
        <v>716</v>
      </c>
      <c r="W1" s="40" t="s">
        <v>717</v>
      </c>
      <c r="X1" s="40" t="s">
        <v>718</v>
      </c>
      <c r="Y1" s="40" t="s">
        <v>719</v>
      </c>
      <c r="Z1" s="40" t="s">
        <v>720</v>
      </c>
      <c r="AA1" s="40" t="s">
        <v>721</v>
      </c>
      <c r="AB1" s="40" t="s">
        <v>722</v>
      </c>
      <c r="AC1" s="40" t="s">
        <v>723</v>
      </c>
      <c r="AD1" s="40" t="s">
        <v>724</v>
      </c>
      <c r="AE1" s="40" t="s">
        <v>725</v>
      </c>
      <c r="AF1" s="40" t="s">
        <v>726</v>
      </c>
      <c r="AG1" s="40" t="s">
        <v>727</v>
      </c>
      <c r="AH1" s="40" t="s">
        <v>728</v>
      </c>
      <c r="AI1" s="40" t="s">
        <v>729</v>
      </c>
      <c r="AJ1" s="40" t="s">
        <v>730</v>
      </c>
      <c r="AK1" s="40" t="s">
        <v>731</v>
      </c>
      <c r="AL1" s="40" t="s">
        <v>732</v>
      </c>
      <c r="AM1" s="40" t="s">
        <v>733</v>
      </c>
      <c r="AN1" s="40" t="s">
        <v>734</v>
      </c>
      <c r="AO1" s="40" t="s">
        <v>735</v>
      </c>
      <c r="AP1" s="40" t="s">
        <v>736</v>
      </c>
      <c r="AQ1" s="40" t="s">
        <v>737</v>
      </c>
      <c r="AR1" s="40" t="s">
        <v>738</v>
      </c>
      <c r="AS1" s="40" t="s">
        <v>739</v>
      </c>
      <c r="AT1" s="40" t="s">
        <v>740</v>
      </c>
      <c r="AU1" s="40" t="s">
        <v>741</v>
      </c>
      <c r="AV1" s="40" t="s">
        <v>742</v>
      </c>
      <c r="AW1" s="40" t="s">
        <v>743</v>
      </c>
      <c r="AX1" s="40" t="s">
        <v>744</v>
      </c>
      <c r="AY1" s="40" t="s">
        <v>745</v>
      </c>
      <c r="AZ1" s="40" t="s">
        <v>746</v>
      </c>
      <c r="BA1" s="40" t="s">
        <v>747</v>
      </c>
      <c r="BB1" s="40" t="s">
        <v>748</v>
      </c>
      <c r="BC1" s="40" t="s">
        <v>749</v>
      </c>
      <c r="BD1" s="40" t="s">
        <v>750</v>
      </c>
      <c r="BE1" s="40" t="s">
        <v>751</v>
      </c>
      <c r="BF1" s="40" t="s">
        <v>752</v>
      </c>
      <c r="BG1" s="40" t="s">
        <v>753</v>
      </c>
      <c r="BH1" s="40" t="s">
        <v>754</v>
      </c>
      <c r="BI1" s="40" t="s">
        <v>755</v>
      </c>
      <c r="BJ1" s="40" t="s">
        <v>756</v>
      </c>
      <c r="BK1" s="40" t="s">
        <v>757</v>
      </c>
      <c r="BL1" s="40" t="s">
        <v>758</v>
      </c>
      <c r="BM1" s="40" t="s">
        <v>759</v>
      </c>
      <c r="BN1" s="40" t="s">
        <v>760</v>
      </c>
      <c r="BO1" s="40" t="s">
        <v>761</v>
      </c>
      <c r="BP1" s="40" t="s">
        <v>762</v>
      </c>
      <c r="BQ1" s="40" t="s">
        <v>763</v>
      </c>
      <c r="BR1" s="40" t="s">
        <v>764</v>
      </c>
      <c r="BS1" s="40" t="s">
        <v>765</v>
      </c>
      <c r="BT1" s="40" t="s">
        <v>766</v>
      </c>
      <c r="BU1" s="40" t="s">
        <v>767</v>
      </c>
      <c r="BV1" s="40" t="s">
        <v>768</v>
      </c>
      <c r="BW1" s="40" t="s">
        <v>769</v>
      </c>
      <c r="BX1" s="40" t="s">
        <v>770</v>
      </c>
      <c r="BY1" s="40" t="s">
        <v>771</v>
      </c>
      <c r="BZ1" s="40" t="s">
        <v>772</v>
      </c>
      <c r="CA1" s="40" t="s">
        <v>773</v>
      </c>
      <c r="CB1" s="40" t="s">
        <v>774</v>
      </c>
      <c r="CC1" s="40" t="s">
        <v>775</v>
      </c>
      <c r="CD1" s="40" t="s">
        <v>776</v>
      </c>
      <c r="CE1" s="40" t="s">
        <v>777</v>
      </c>
      <c r="CF1" s="40" t="s">
        <v>778</v>
      </c>
      <c r="CG1" s="40" t="s">
        <v>779</v>
      </c>
      <c r="CH1" s="40" t="s">
        <v>780</v>
      </c>
      <c r="CI1" s="40" t="s">
        <v>781</v>
      </c>
      <c r="CJ1" s="40" t="s">
        <v>782</v>
      </c>
      <c r="CK1" s="40" t="s">
        <v>783</v>
      </c>
      <c r="CL1" s="40" t="s">
        <v>784</v>
      </c>
      <c r="CM1" s="40" t="s">
        <v>785</v>
      </c>
      <c r="CN1" s="40" t="s">
        <v>786</v>
      </c>
      <c r="CO1" s="40" t="s">
        <v>787</v>
      </c>
      <c r="CP1" s="40" t="s">
        <v>788</v>
      </c>
      <c r="CQ1" s="40" t="s">
        <v>789</v>
      </c>
      <c r="CR1" s="40" t="s">
        <v>790</v>
      </c>
      <c r="CS1" s="40" t="s">
        <v>791</v>
      </c>
      <c r="CT1" s="40" t="s">
        <v>792</v>
      </c>
      <c r="CU1" s="40" t="s">
        <v>793</v>
      </c>
      <c r="CV1" s="40" t="s">
        <v>794</v>
      </c>
      <c r="CW1" s="40" t="s">
        <v>795</v>
      </c>
      <c r="CX1" s="40" t="s">
        <v>796</v>
      </c>
      <c r="CY1" s="40" t="s">
        <v>797</v>
      </c>
      <c r="CZ1" s="40" t="s">
        <v>798</v>
      </c>
      <c r="DA1" s="40" t="s">
        <v>799</v>
      </c>
      <c r="DB1" s="40" t="s">
        <v>800</v>
      </c>
      <c r="DC1" s="40" t="s">
        <v>801</v>
      </c>
      <c r="DD1" s="40" t="s">
        <v>802</v>
      </c>
      <c r="DE1" s="40" t="s">
        <v>803</v>
      </c>
      <c r="DF1" s="40" t="s">
        <v>804</v>
      </c>
      <c r="DG1" s="40" t="s">
        <v>805</v>
      </c>
      <c r="DH1" s="40" t="s">
        <v>806</v>
      </c>
      <c r="DI1" s="40" t="s">
        <v>807</v>
      </c>
      <c r="DJ1" s="40" t="s">
        <v>808</v>
      </c>
      <c r="DK1" s="40" t="s">
        <v>809</v>
      </c>
      <c r="DL1" s="40" t="s">
        <v>810</v>
      </c>
      <c r="DM1" s="40" t="s">
        <v>811</v>
      </c>
      <c r="DN1" s="40" t="s">
        <v>812</v>
      </c>
      <c r="DO1" s="40" t="s">
        <v>813</v>
      </c>
      <c r="DP1" s="40" t="s">
        <v>814</v>
      </c>
      <c r="DQ1" s="40" t="s">
        <v>815</v>
      </c>
      <c r="DR1" s="40" t="s">
        <v>816</v>
      </c>
      <c r="DS1" s="40" t="s">
        <v>817</v>
      </c>
      <c r="DT1" s="40" t="s">
        <v>818</v>
      </c>
      <c r="DU1" s="40" t="s">
        <v>819</v>
      </c>
      <c r="DV1" s="40" t="s">
        <v>820</v>
      </c>
      <c r="DW1" s="40" t="s">
        <v>821</v>
      </c>
      <c r="DX1" s="40" t="s">
        <v>822</v>
      </c>
      <c r="DY1" s="40" t="s">
        <v>823</v>
      </c>
      <c r="DZ1" s="40" t="s">
        <v>824</v>
      </c>
      <c r="EA1" s="40" t="s">
        <v>825</v>
      </c>
      <c r="EB1" s="40" t="s">
        <v>826</v>
      </c>
      <c r="EC1" s="40" t="s">
        <v>827</v>
      </c>
      <c r="ED1" s="40" t="s">
        <v>828</v>
      </c>
      <c r="EE1" s="40" t="s">
        <v>829</v>
      </c>
      <c r="EF1" s="40" t="s">
        <v>830</v>
      </c>
      <c r="EG1" s="40" t="s">
        <v>831</v>
      </c>
      <c r="EH1" s="40" t="s">
        <v>832</v>
      </c>
      <c r="EI1" s="40" t="s">
        <v>833</v>
      </c>
      <c r="EJ1" s="40" t="s">
        <v>834</v>
      </c>
      <c r="EK1" s="40" t="s">
        <v>835</v>
      </c>
      <c r="EL1" s="40" t="s">
        <v>836</v>
      </c>
      <c r="EM1" s="40" t="s">
        <v>837</v>
      </c>
      <c r="EN1" s="40" t="s">
        <v>838</v>
      </c>
      <c r="EO1" s="40" t="s">
        <v>839</v>
      </c>
      <c r="EP1" s="40" t="s">
        <v>840</v>
      </c>
      <c r="EQ1" s="40" t="s">
        <v>841</v>
      </c>
      <c r="ER1" s="40" t="s">
        <v>842</v>
      </c>
      <c r="ES1" s="40" t="s">
        <v>843</v>
      </c>
      <c r="ET1" s="40" t="s">
        <v>844</v>
      </c>
      <c r="EU1" s="40" t="s">
        <v>845</v>
      </c>
      <c r="EV1" s="40" t="s">
        <v>846</v>
      </c>
      <c r="EW1" s="40" t="s">
        <v>847</v>
      </c>
      <c r="EX1" s="40" t="s">
        <v>848</v>
      </c>
      <c r="EY1" s="40" t="s">
        <v>849</v>
      </c>
      <c r="EZ1" s="40" t="s">
        <v>850</v>
      </c>
      <c r="FA1" s="40" t="s">
        <v>851</v>
      </c>
      <c r="FB1" s="40" t="s">
        <v>852</v>
      </c>
      <c r="FC1" s="40" t="s">
        <v>853</v>
      </c>
      <c r="FD1" s="40" t="s">
        <v>854</v>
      </c>
      <c r="FE1" s="40" t="s">
        <v>855</v>
      </c>
      <c r="FF1" s="40" t="s">
        <v>856</v>
      </c>
      <c r="FG1" s="40" t="s">
        <v>857</v>
      </c>
      <c r="FH1" s="40" t="s">
        <v>858</v>
      </c>
      <c r="FI1" s="40" t="s">
        <v>859</v>
      </c>
      <c r="FJ1" s="40" t="s">
        <v>860</v>
      </c>
      <c r="FK1" s="40" t="s">
        <v>861</v>
      </c>
      <c r="FL1" s="40" t="s">
        <v>862</v>
      </c>
      <c r="FM1" s="40" t="s">
        <v>863</v>
      </c>
      <c r="FN1" s="40" t="s">
        <v>864</v>
      </c>
      <c r="FO1" s="40" t="s">
        <v>865</v>
      </c>
      <c r="FP1" s="40" t="s">
        <v>866</v>
      </c>
      <c r="FQ1" s="40" t="s">
        <v>867</v>
      </c>
      <c r="FR1" s="40" t="s">
        <v>868</v>
      </c>
      <c r="FS1" s="40" t="s">
        <v>869</v>
      </c>
      <c r="FT1" s="40" t="s">
        <v>870</v>
      </c>
      <c r="FU1" s="40" t="s">
        <v>871</v>
      </c>
      <c r="FV1" s="40" t="s">
        <v>872</v>
      </c>
      <c r="FW1" s="40" t="s">
        <v>873</v>
      </c>
      <c r="FX1" s="40" t="s">
        <v>874</v>
      </c>
      <c r="FY1" s="40" t="s">
        <v>875</v>
      </c>
      <c r="FZ1" s="40" t="s">
        <v>876</v>
      </c>
      <c r="GA1" s="40" t="s">
        <v>877</v>
      </c>
      <c r="GB1" s="40" t="s">
        <v>878</v>
      </c>
      <c r="GC1" s="40" t="s">
        <v>879</v>
      </c>
      <c r="GD1" s="40" t="s">
        <v>880</v>
      </c>
      <c r="GE1" s="40" t="s">
        <v>881</v>
      </c>
      <c r="GF1" s="40" t="s">
        <v>882</v>
      </c>
      <c r="GG1" s="40" t="s">
        <v>883</v>
      </c>
      <c r="GH1" s="40" t="s">
        <v>884</v>
      </c>
      <c r="GI1" s="40" t="s">
        <v>885</v>
      </c>
      <c r="GJ1" s="40" t="s">
        <v>886</v>
      </c>
      <c r="GK1" s="40" t="s">
        <v>887</v>
      </c>
      <c r="GL1" s="40" t="s">
        <v>888</v>
      </c>
      <c r="GM1" s="40" t="s">
        <v>889</v>
      </c>
      <c r="GN1" s="40" t="s">
        <v>890</v>
      </c>
      <c r="GO1" s="40" t="s">
        <v>891</v>
      </c>
      <c r="GP1" s="40" t="s">
        <v>892</v>
      </c>
      <c r="GQ1" s="40" t="s">
        <v>893</v>
      </c>
      <c r="GR1" s="40" t="s">
        <v>894</v>
      </c>
      <c r="GS1" s="40" t="s">
        <v>895</v>
      </c>
      <c r="GT1" s="40" t="s">
        <v>896</v>
      </c>
      <c r="GU1" s="40" t="s">
        <v>897</v>
      </c>
      <c r="GV1" s="40" t="s">
        <v>898</v>
      </c>
      <c r="GW1" s="40" t="s">
        <v>899</v>
      </c>
      <c r="GX1" s="40" t="s">
        <v>900</v>
      </c>
      <c r="GY1" s="40" t="s">
        <v>901</v>
      </c>
      <c r="GZ1" s="40" t="s">
        <v>902</v>
      </c>
      <c r="HA1" s="40" t="s">
        <v>903</v>
      </c>
      <c r="HB1" s="40" t="s">
        <v>904</v>
      </c>
      <c r="HC1" s="40" t="s">
        <v>905</v>
      </c>
      <c r="HD1" s="40" t="s">
        <v>906</v>
      </c>
      <c r="HE1" s="40" t="s">
        <v>907</v>
      </c>
      <c r="HF1" s="40" t="s">
        <v>908</v>
      </c>
      <c r="HG1" s="40" t="s">
        <v>909</v>
      </c>
      <c r="HH1" s="40" t="s">
        <v>910</v>
      </c>
      <c r="HI1" s="40" t="s">
        <v>911</v>
      </c>
      <c r="HJ1" s="40" t="s">
        <v>912</v>
      </c>
      <c r="HK1" s="40" t="s">
        <v>913</v>
      </c>
      <c r="HL1" s="40" t="s">
        <v>914</v>
      </c>
      <c r="HM1" s="40" t="s">
        <v>915</v>
      </c>
      <c r="HN1" s="40" t="s">
        <v>916</v>
      </c>
      <c r="HO1" s="40" t="s">
        <v>917</v>
      </c>
      <c r="HP1" s="40" t="s">
        <v>918</v>
      </c>
      <c r="HQ1" s="40" t="s">
        <v>919</v>
      </c>
      <c r="HR1" s="40" t="s">
        <v>920</v>
      </c>
      <c r="HS1" s="40" t="s">
        <v>921</v>
      </c>
      <c r="HT1" s="40" t="s">
        <v>922</v>
      </c>
      <c r="HU1" s="40" t="s">
        <v>923</v>
      </c>
      <c r="HV1" s="40" t="s">
        <v>924</v>
      </c>
      <c r="HW1" s="40" t="s">
        <v>925</v>
      </c>
      <c r="HX1" s="40" t="s">
        <v>926</v>
      </c>
      <c r="HY1" s="40" t="s">
        <v>927</v>
      </c>
      <c r="HZ1" s="40" t="s">
        <v>928</v>
      </c>
      <c r="IA1" s="40" t="s">
        <v>929</v>
      </c>
      <c r="IB1" s="40" t="s">
        <v>930</v>
      </c>
      <c r="IC1" s="40" t="s">
        <v>931</v>
      </c>
      <c r="ID1" s="40" t="s">
        <v>932</v>
      </c>
      <c r="IE1" s="40" t="s">
        <v>933</v>
      </c>
      <c r="IF1" s="40" t="s">
        <v>934</v>
      </c>
      <c r="IG1" s="40" t="s">
        <v>935</v>
      </c>
      <c r="IH1" s="40" t="s">
        <v>936</v>
      </c>
      <c r="II1" s="40" t="s">
        <v>937</v>
      </c>
      <c r="IJ1" s="40" t="s">
        <v>938</v>
      </c>
      <c r="IK1" s="40" t="s">
        <v>939</v>
      </c>
      <c r="IL1" s="40" t="s">
        <v>940</v>
      </c>
      <c r="IM1" s="40" t="s">
        <v>941</v>
      </c>
      <c r="IN1" s="40" t="s">
        <v>942</v>
      </c>
      <c r="IO1" s="40" t="s">
        <v>943</v>
      </c>
      <c r="IP1" s="40" t="s">
        <v>944</v>
      </c>
      <c r="IQ1" s="40" t="s">
        <v>945</v>
      </c>
      <c r="IR1" s="40" t="s">
        <v>946</v>
      </c>
      <c r="IS1" s="40" t="s">
        <v>947</v>
      </c>
      <c r="IT1" s="40" t="s">
        <v>948</v>
      </c>
      <c r="IU1" s="40" t="s">
        <v>949</v>
      </c>
      <c r="IV1" s="40" t="s">
        <v>950</v>
      </c>
      <c r="IW1" s="40" t="s">
        <v>951</v>
      </c>
      <c r="IX1" s="40" t="s">
        <v>952</v>
      </c>
      <c r="IY1" s="40" t="s">
        <v>953</v>
      </c>
      <c r="IZ1" s="40" t="s">
        <v>954</v>
      </c>
      <c r="JA1" s="40" t="s">
        <v>955</v>
      </c>
      <c r="JB1" s="40" t="s">
        <v>956</v>
      </c>
      <c r="JC1" s="40" t="s">
        <v>957</v>
      </c>
      <c r="JD1" s="40" t="s">
        <v>958</v>
      </c>
      <c r="JE1" s="40" t="s">
        <v>959</v>
      </c>
      <c r="JF1" s="40" t="s">
        <v>960</v>
      </c>
      <c r="JG1" s="40" t="s">
        <v>961</v>
      </c>
      <c r="JH1" s="40" t="s">
        <v>962</v>
      </c>
      <c r="JI1" s="40" t="s">
        <v>963</v>
      </c>
      <c r="JJ1" s="40" t="s">
        <v>964</v>
      </c>
      <c r="JK1" s="40" t="s">
        <v>965</v>
      </c>
      <c r="JL1" s="40" t="s">
        <v>966</v>
      </c>
      <c r="JM1" s="40" t="s">
        <v>967</v>
      </c>
      <c r="JN1" s="40" t="s">
        <v>968</v>
      </c>
      <c r="JO1" s="40" t="s">
        <v>969</v>
      </c>
      <c r="JP1" s="40" t="s">
        <v>970</v>
      </c>
      <c r="JQ1" s="40" t="s">
        <v>971</v>
      </c>
      <c r="JR1" s="40" t="s">
        <v>972</v>
      </c>
      <c r="JS1" s="40" t="s">
        <v>973</v>
      </c>
      <c r="JT1" s="40" t="s">
        <v>974</v>
      </c>
      <c r="JU1" s="40" t="s">
        <v>975</v>
      </c>
      <c r="JV1" s="40" t="s">
        <v>976</v>
      </c>
      <c r="JW1" s="40" t="s">
        <v>977</v>
      </c>
      <c r="JX1" s="40" t="s">
        <v>978</v>
      </c>
      <c r="JY1" s="40" t="s">
        <v>979</v>
      </c>
      <c r="JZ1" s="40" t="s">
        <v>980</v>
      </c>
      <c r="KA1" s="40" t="s">
        <v>981</v>
      </c>
      <c r="KB1" s="40" t="s">
        <v>982</v>
      </c>
      <c r="KC1" s="40" t="s">
        <v>983</v>
      </c>
      <c r="KD1" s="40" t="s">
        <v>984</v>
      </c>
      <c r="KE1" s="40" t="s">
        <v>985</v>
      </c>
      <c r="KF1" s="40" t="s">
        <v>986</v>
      </c>
      <c r="KG1" s="40" t="s">
        <v>987</v>
      </c>
      <c r="KH1" s="40" t="s">
        <v>988</v>
      </c>
      <c r="KI1" s="40" t="s">
        <v>989</v>
      </c>
      <c r="KJ1" s="40" t="s">
        <v>990</v>
      </c>
      <c r="KK1" s="40" t="s">
        <v>991</v>
      </c>
      <c r="KL1" s="40" t="s">
        <v>992</v>
      </c>
      <c r="KM1" s="40" t="s">
        <v>993</v>
      </c>
      <c r="KN1" s="40" t="s">
        <v>994</v>
      </c>
      <c r="KO1" s="40" t="s">
        <v>995</v>
      </c>
      <c r="KP1" s="40" t="s">
        <v>996</v>
      </c>
      <c r="KQ1" s="40" t="s">
        <v>997</v>
      </c>
      <c r="KR1" s="40" t="s">
        <v>998</v>
      </c>
      <c r="KS1" s="40" t="s">
        <v>999</v>
      </c>
      <c r="KT1" s="40" t="s">
        <v>1000</v>
      </c>
      <c r="KU1" s="40" t="s">
        <v>1001</v>
      </c>
      <c r="KV1" s="40" t="s">
        <v>1002</v>
      </c>
      <c r="KW1" s="40" t="s">
        <v>1003</v>
      </c>
      <c r="KX1" s="40" t="s">
        <v>1004</v>
      </c>
      <c r="KY1" s="40" t="s">
        <v>1005</v>
      </c>
      <c r="KZ1" s="40" t="s">
        <v>1006</v>
      </c>
      <c r="LA1" s="40" t="s">
        <v>1007</v>
      </c>
      <c r="LB1" s="40" t="s">
        <v>1008</v>
      </c>
      <c r="LC1" s="40" t="s">
        <v>1009</v>
      </c>
      <c r="LD1" s="40" t="s">
        <v>1010</v>
      </c>
      <c r="LE1" s="40" t="s">
        <v>1011</v>
      </c>
      <c r="LF1" s="40" t="s">
        <v>1012</v>
      </c>
      <c r="LG1" s="40" t="s">
        <v>1013</v>
      </c>
      <c r="LH1" s="40" t="s">
        <v>1014</v>
      </c>
      <c r="LI1" s="40" t="s">
        <v>1015</v>
      </c>
      <c r="LJ1" s="40" t="s">
        <v>1016</v>
      </c>
      <c r="LK1" s="40" t="s">
        <v>1017</v>
      </c>
      <c r="LL1" s="40" t="s">
        <v>1018</v>
      </c>
      <c r="LM1" s="40" t="s">
        <v>1019</v>
      </c>
      <c r="LN1" s="40" t="s">
        <v>1020</v>
      </c>
      <c r="LO1" s="40" t="s">
        <v>1021</v>
      </c>
      <c r="LP1" s="40" t="s">
        <v>1022</v>
      </c>
      <c r="LQ1" s="40" t="s">
        <v>1023</v>
      </c>
      <c r="LR1" s="40" t="s">
        <v>1024</v>
      </c>
      <c r="LS1" s="40" t="s">
        <v>1025</v>
      </c>
      <c r="LT1" s="40" t="s">
        <v>1026</v>
      </c>
      <c r="LU1" s="40" t="s">
        <v>1027</v>
      </c>
      <c r="LV1" s="40" t="s">
        <v>1028</v>
      </c>
      <c r="LW1" s="40" t="s">
        <v>1029</v>
      </c>
      <c r="LX1" s="40" t="s">
        <v>1030</v>
      </c>
      <c r="LY1" s="40" t="s">
        <v>1031</v>
      </c>
      <c r="LZ1" s="40" t="s">
        <v>1032</v>
      </c>
      <c r="MA1" s="40" t="s">
        <v>1033</v>
      </c>
      <c r="MB1" s="40" t="s">
        <v>1034</v>
      </c>
      <c r="MC1" s="40" t="s">
        <v>1035</v>
      </c>
      <c r="MD1" s="40" t="s">
        <v>1036</v>
      </c>
      <c r="ME1" s="40" t="s">
        <v>1037</v>
      </c>
      <c r="MF1" s="40" t="s">
        <v>1038</v>
      </c>
      <c r="MG1" s="40" t="s">
        <v>1039</v>
      </c>
      <c r="MH1" s="40" t="s">
        <v>1040</v>
      </c>
      <c r="MI1" s="40" t="s">
        <v>1041</v>
      </c>
      <c r="MJ1" s="40" t="s">
        <v>1042</v>
      </c>
      <c r="MK1" s="40" t="s">
        <v>1043</v>
      </c>
      <c r="ML1" s="40" t="s">
        <v>1044</v>
      </c>
      <c r="MM1" s="40" t="s">
        <v>1045</v>
      </c>
      <c r="MN1" s="40" t="s">
        <v>1046</v>
      </c>
      <c r="MO1" s="40" t="s">
        <v>1047</v>
      </c>
      <c r="MP1" s="40" t="s">
        <v>1048</v>
      </c>
      <c r="MQ1" s="40" t="s">
        <v>1049</v>
      </c>
      <c r="MR1" s="40" t="s">
        <v>1050</v>
      </c>
      <c r="MS1" s="40" t="s">
        <v>1051</v>
      </c>
      <c r="MT1" s="40" t="s">
        <v>1052</v>
      </c>
      <c r="MU1" s="40" t="s">
        <v>1053</v>
      </c>
      <c r="MV1" s="40" t="s">
        <v>1054</v>
      </c>
      <c r="MW1" s="40" t="s">
        <v>1055</v>
      </c>
      <c r="MX1" s="40" t="s">
        <v>1056</v>
      </c>
      <c r="MY1" s="40" t="s">
        <v>1057</v>
      </c>
      <c r="MZ1" s="40" t="s">
        <v>1058</v>
      </c>
      <c r="NA1" s="40" t="s">
        <v>1059</v>
      </c>
      <c r="NB1" s="40" t="s">
        <v>1060</v>
      </c>
      <c r="NC1" s="40" t="s">
        <v>1061</v>
      </c>
      <c r="ND1" s="40" t="s">
        <v>1062</v>
      </c>
      <c r="NE1" s="40" t="s">
        <v>1063</v>
      </c>
      <c r="NF1" s="40" t="s">
        <v>1064</v>
      </c>
      <c r="NG1" s="40" t="s">
        <v>1065</v>
      </c>
      <c r="NH1" s="40" t="s">
        <v>1066</v>
      </c>
      <c r="NI1" s="40" t="s">
        <v>1067</v>
      </c>
      <c r="NJ1" s="40" t="s">
        <v>1068</v>
      </c>
      <c r="NK1" s="40" t="s">
        <v>1069</v>
      </c>
      <c r="NL1" s="40" t="s">
        <v>1070</v>
      </c>
      <c r="NM1" s="40" t="s">
        <v>1071</v>
      </c>
      <c r="NN1" s="40" t="s">
        <v>1072</v>
      </c>
      <c r="NO1" s="40" t="s">
        <v>1073</v>
      </c>
      <c r="NP1" s="40" t="s">
        <v>1074</v>
      </c>
      <c r="NQ1" s="40" t="s">
        <v>1075</v>
      </c>
      <c r="NR1" s="40" t="s">
        <v>1076</v>
      </c>
      <c r="NS1" s="40" t="s">
        <v>1077</v>
      </c>
      <c r="NT1" s="40" t="s">
        <v>1078</v>
      </c>
      <c r="NU1" s="40" t="s">
        <v>1079</v>
      </c>
      <c r="NV1" s="40" t="s">
        <v>1080</v>
      </c>
      <c r="NW1" s="40" t="s">
        <v>1081</v>
      </c>
      <c r="NX1" s="40" t="s">
        <v>1082</v>
      </c>
      <c r="NY1" s="40" t="s">
        <v>1083</v>
      </c>
      <c r="NZ1" s="40" t="s">
        <v>1084</v>
      </c>
      <c r="OA1" s="40" t="s">
        <v>1085</v>
      </c>
      <c r="OB1" s="40" t="s">
        <v>1086</v>
      </c>
      <c r="OC1" s="40" t="s">
        <v>1087</v>
      </c>
      <c r="OD1" s="40" t="s">
        <v>1088</v>
      </c>
      <c r="OE1" s="40" t="s">
        <v>1089</v>
      </c>
      <c r="OF1" s="40" t="s">
        <v>1090</v>
      </c>
      <c r="OG1" s="40" t="s">
        <v>1091</v>
      </c>
      <c r="OH1" s="40" t="s">
        <v>1092</v>
      </c>
      <c r="OI1" s="40" t="s">
        <v>1093</v>
      </c>
      <c r="OJ1" s="40" t="s">
        <v>1094</v>
      </c>
      <c r="OK1" s="40" t="s">
        <v>1095</v>
      </c>
      <c r="OL1" s="40" t="s">
        <v>1096</v>
      </c>
      <c r="OM1" s="40" t="s">
        <v>1097</v>
      </c>
      <c r="ON1" s="40" t="s">
        <v>1098</v>
      </c>
      <c r="OO1" s="40" t="s">
        <v>1099</v>
      </c>
      <c r="OP1" s="40" t="s">
        <v>1100</v>
      </c>
      <c r="OQ1" s="40" t="s">
        <v>1101</v>
      </c>
      <c r="OR1" s="40" t="s">
        <v>1102</v>
      </c>
      <c r="OS1" s="40" t="s">
        <v>1103</v>
      </c>
      <c r="OT1" s="40" t="s">
        <v>1104</v>
      </c>
      <c r="OU1" s="40" t="s">
        <v>1105</v>
      </c>
      <c r="OV1" s="40" t="s">
        <v>1106</v>
      </c>
      <c r="OW1" s="40" t="s">
        <v>1107</v>
      </c>
      <c r="OX1" s="40" t="s">
        <v>1108</v>
      </c>
      <c r="OY1" s="40" t="s">
        <v>1109</v>
      </c>
      <c r="OZ1" s="40" t="s">
        <v>1110</v>
      </c>
      <c r="PA1" s="40" t="s">
        <v>1111</v>
      </c>
      <c r="PB1" s="40" t="s">
        <v>1112</v>
      </c>
      <c r="PC1" s="40" t="s">
        <v>1113</v>
      </c>
      <c r="PD1" s="40" t="s">
        <v>1114</v>
      </c>
      <c r="PE1" s="40" t="s">
        <v>1115</v>
      </c>
      <c r="PF1" s="40" t="s">
        <v>1116</v>
      </c>
      <c r="PG1" s="40" t="s">
        <v>1117</v>
      </c>
      <c r="PH1" s="40" t="s">
        <v>1118</v>
      </c>
      <c r="PI1" s="40" t="s">
        <v>1119</v>
      </c>
      <c r="PJ1" s="40" t="s">
        <v>1120</v>
      </c>
      <c r="PK1" s="40" t="s">
        <v>1121</v>
      </c>
      <c r="PL1" s="40" t="s">
        <v>1122</v>
      </c>
      <c r="PM1" s="40" t="s">
        <v>1123</v>
      </c>
      <c r="PN1" s="40" t="s">
        <v>1124</v>
      </c>
      <c r="PO1" s="40" t="s">
        <v>1125</v>
      </c>
      <c r="PP1" s="40" t="s">
        <v>1126</v>
      </c>
      <c r="PQ1" s="40" t="s">
        <v>1127</v>
      </c>
      <c r="PR1" s="40" t="s">
        <v>1128</v>
      </c>
      <c r="PS1" s="40" t="s">
        <v>1129</v>
      </c>
      <c r="PT1" s="40" t="s">
        <v>1130</v>
      </c>
      <c r="PU1" s="40" t="s">
        <v>1131</v>
      </c>
      <c r="PV1" s="40" t="s">
        <v>1132</v>
      </c>
      <c r="PW1" s="40" t="s">
        <v>1133</v>
      </c>
      <c r="PX1" s="40" t="s">
        <v>1134</v>
      </c>
      <c r="PY1" s="40" t="s">
        <v>1135</v>
      </c>
      <c r="PZ1" s="40" t="s">
        <v>1136</v>
      </c>
      <c r="QA1" s="40" t="s">
        <v>1137</v>
      </c>
      <c r="QB1" s="40" t="s">
        <v>1138</v>
      </c>
      <c r="QC1" s="40" t="s">
        <v>1139</v>
      </c>
      <c r="QD1" s="40" t="s">
        <v>1140</v>
      </c>
      <c r="QE1" s="40" t="s">
        <v>1141</v>
      </c>
      <c r="QF1" s="40" t="s">
        <v>1142</v>
      </c>
      <c r="QG1" s="40" t="s">
        <v>1143</v>
      </c>
      <c r="QH1" s="40" t="s">
        <v>1144</v>
      </c>
      <c r="QI1" s="40" t="s">
        <v>1145</v>
      </c>
      <c r="QJ1" s="40" t="s">
        <v>1146</v>
      </c>
      <c r="QK1" s="40" t="s">
        <v>1147</v>
      </c>
    </row>
    <row r="2" spans="1:453" x14ac:dyDescent="0.35">
      <c r="A2" s="41" t="s">
        <v>534</v>
      </c>
      <c r="B2" s="41" t="s">
        <v>535</v>
      </c>
      <c r="C2" s="41" t="s">
        <v>537</v>
      </c>
      <c r="D2" s="41" t="s">
        <v>536</v>
      </c>
      <c r="E2" s="41" t="s">
        <v>537</v>
      </c>
      <c r="F2" s="41" t="s">
        <v>1148</v>
      </c>
      <c r="G2" s="41" t="s">
        <v>538</v>
      </c>
      <c r="H2" s="42">
        <v>22.262271330000001</v>
      </c>
      <c r="I2" s="42">
        <v>99.540276539999994</v>
      </c>
      <c r="J2" s="42">
        <v>124.59091633</v>
      </c>
      <c r="K2" s="42">
        <v>99.540276539999994</v>
      </c>
      <c r="L2" s="42">
        <v>178.49341973</v>
      </c>
      <c r="M2" s="42">
        <v>99.540276539999994</v>
      </c>
      <c r="N2" s="42">
        <v>53.902503400000001</v>
      </c>
      <c r="O2" s="42">
        <v>99.540276539999994</v>
      </c>
      <c r="P2" s="42">
        <v>11.51629996</v>
      </c>
      <c r="Q2" s="42">
        <v>2.9126283700000002</v>
      </c>
      <c r="R2" s="42">
        <v>13.26248154</v>
      </c>
      <c r="S2" s="42">
        <v>4.5534410400000001</v>
      </c>
      <c r="T2" s="42">
        <v>11.42105016</v>
      </c>
      <c r="U2" s="42">
        <v>1.61855069</v>
      </c>
      <c r="V2" s="42">
        <v>3.5443456800000002</v>
      </c>
      <c r="W2" s="42">
        <v>91.559741270000004</v>
      </c>
      <c r="X2" s="42">
        <v>99.651031309999993</v>
      </c>
      <c r="Y2" s="42">
        <v>401.63503064000002</v>
      </c>
      <c r="Z2" s="42">
        <v>99.651031309999993</v>
      </c>
      <c r="AA2" s="42">
        <v>649.75138412000001</v>
      </c>
      <c r="AB2" s="42">
        <v>99.651031309999993</v>
      </c>
      <c r="AC2" s="42">
        <v>248.11620133</v>
      </c>
      <c r="AD2" s="42">
        <v>99.651031309999993</v>
      </c>
      <c r="AE2" s="42">
        <v>202.59174264999999</v>
      </c>
      <c r="AF2" s="42">
        <v>4.5337780000000001E-2</v>
      </c>
      <c r="AG2" s="42">
        <v>2006.2231175500001</v>
      </c>
      <c r="AH2" s="42">
        <v>5004.9451288399996</v>
      </c>
      <c r="AI2" s="42">
        <v>1467.4775387499999</v>
      </c>
      <c r="AJ2" s="42">
        <v>29.3610121</v>
      </c>
      <c r="AK2" s="42">
        <v>19.647896979999999</v>
      </c>
      <c r="AL2" s="41" t="s">
        <v>1149</v>
      </c>
      <c r="AM2" s="42">
        <v>99.540276539999994</v>
      </c>
      <c r="AN2" s="42">
        <v>30.349613659999999</v>
      </c>
      <c r="AO2" s="42">
        <v>20.183979709999999</v>
      </c>
      <c r="AP2" s="41">
        <v>3</v>
      </c>
      <c r="AQ2" s="42">
        <v>93.363195340000004</v>
      </c>
      <c r="AR2" s="42">
        <v>63.006747420000004</v>
      </c>
      <c r="AS2" s="42">
        <v>97.407070439999998</v>
      </c>
      <c r="AT2" s="42">
        <v>5.3719495400000001</v>
      </c>
      <c r="AU2" s="42">
        <v>58.404463489999998</v>
      </c>
      <c r="AV2" s="42">
        <v>99.651031309999993</v>
      </c>
      <c r="AW2" s="42">
        <v>0.83228747000000003</v>
      </c>
      <c r="AX2" s="42">
        <v>4.6116199</v>
      </c>
      <c r="AY2" s="42">
        <v>1.13481041</v>
      </c>
      <c r="AZ2" s="42">
        <v>0</v>
      </c>
      <c r="BA2" s="42">
        <v>22.154424349999999</v>
      </c>
      <c r="BB2" s="42">
        <v>25.719233190000001</v>
      </c>
      <c r="BC2" s="42">
        <v>1.3940016399999999</v>
      </c>
      <c r="BD2" s="42">
        <v>1.8498827499999999</v>
      </c>
      <c r="BE2" s="42">
        <v>1.18113735</v>
      </c>
      <c r="BF2" s="42">
        <v>1.9954151499999999</v>
      </c>
      <c r="BG2" s="42">
        <v>8.0313259999999997E-2</v>
      </c>
      <c r="BH2" s="42">
        <v>0.30221540000000002</v>
      </c>
      <c r="BI2" s="42">
        <v>2.4836799999999998E-3</v>
      </c>
      <c r="BJ2" s="42">
        <v>0</v>
      </c>
      <c r="BK2" s="42">
        <v>9.0483429500000003</v>
      </c>
      <c r="BL2" s="42">
        <v>9.6497009899999995</v>
      </c>
      <c r="BM2" s="42">
        <v>0.15104092</v>
      </c>
      <c r="BN2" s="42">
        <v>0.75797205000000001</v>
      </c>
      <c r="BO2" s="42">
        <v>0.11900751</v>
      </c>
      <c r="BP2" s="42">
        <v>7.2897859999999995E-2</v>
      </c>
      <c r="BQ2" s="42">
        <v>1.6612080000000001E-2</v>
      </c>
      <c r="BR2" s="42">
        <v>9.1041499999999997E-2</v>
      </c>
      <c r="BS2" s="42">
        <v>1.06743009</v>
      </c>
      <c r="BT2" s="42">
        <v>2.5378930000000001E-2</v>
      </c>
      <c r="BU2" s="42">
        <v>10.71694288</v>
      </c>
      <c r="BV2" s="42">
        <v>4.9824930000000003E-2</v>
      </c>
      <c r="BW2" s="42">
        <v>1.3642226399999999</v>
      </c>
      <c r="BX2" s="42">
        <v>1.7123995700000001</v>
      </c>
      <c r="BY2" s="42">
        <v>7.0243965800000003</v>
      </c>
      <c r="BZ2" s="42">
        <v>0.14846587</v>
      </c>
      <c r="CA2" s="42">
        <v>29.4423359</v>
      </c>
      <c r="CB2" s="42">
        <v>2.4576861399999999</v>
      </c>
      <c r="CC2" s="42">
        <v>0.1565869</v>
      </c>
      <c r="CD2" s="42">
        <v>3.0931609999999998E-2</v>
      </c>
      <c r="CE2" s="42">
        <v>5.4418260000000003E-2</v>
      </c>
      <c r="CF2" s="42"/>
      <c r="CG2" s="42">
        <v>60.15069261</v>
      </c>
      <c r="CH2" s="42">
        <v>9.3696569899999993</v>
      </c>
      <c r="CI2" s="42">
        <v>2.5271350199999998</v>
      </c>
      <c r="CJ2" s="42">
        <v>74.289303419999996</v>
      </c>
      <c r="CK2" s="42">
        <v>24.54935966</v>
      </c>
      <c r="CL2" s="42">
        <v>10.636608580000001</v>
      </c>
      <c r="CM2" s="42">
        <v>12.44920404</v>
      </c>
      <c r="CN2" s="42">
        <v>3.7570639199999998</v>
      </c>
      <c r="CO2" s="42">
        <v>24.452926300000001</v>
      </c>
      <c r="CP2" s="42">
        <v>17.510464840000001</v>
      </c>
      <c r="CQ2" s="42">
        <v>0</v>
      </c>
      <c r="CR2" s="42">
        <v>2.0753610299999998</v>
      </c>
      <c r="CS2" s="42">
        <v>18.299780219999999</v>
      </c>
      <c r="CT2" s="42">
        <v>79.139877900000002</v>
      </c>
      <c r="CU2" s="42">
        <v>13.252550340000001</v>
      </c>
      <c r="CV2" s="42">
        <v>10.339601480000001</v>
      </c>
      <c r="CW2" s="42">
        <v>2.4986800000000001E-3</v>
      </c>
      <c r="CX2" s="42">
        <v>96.321924910000007</v>
      </c>
      <c r="CY2" s="42">
        <v>37.110498640000003</v>
      </c>
      <c r="CZ2" s="42">
        <v>0.88565437000000002</v>
      </c>
      <c r="DA2" s="42">
        <v>74.972256380000005</v>
      </c>
      <c r="DB2" s="42">
        <v>67.955319739999993</v>
      </c>
      <c r="DC2" s="42">
        <v>14.389951999999999</v>
      </c>
      <c r="DD2" s="42">
        <v>17.215523220000001</v>
      </c>
      <c r="DE2" s="42">
        <v>59.133977690000002</v>
      </c>
      <c r="DF2" s="42">
        <v>99.567862469999994</v>
      </c>
      <c r="DG2" s="42">
        <v>6.0266269100000001</v>
      </c>
      <c r="DH2" s="42">
        <v>99.542502459999994</v>
      </c>
      <c r="DI2" s="42">
        <v>97.600178560000003</v>
      </c>
      <c r="DJ2" s="42">
        <v>2.0762127600000002</v>
      </c>
      <c r="DK2" s="42">
        <v>42.814633909999998</v>
      </c>
      <c r="DL2" s="42">
        <v>2.30790871</v>
      </c>
      <c r="DM2" s="42">
        <v>64.535321519999997</v>
      </c>
      <c r="DN2" s="42">
        <v>3.4020655099999999</v>
      </c>
      <c r="DO2" s="42">
        <v>12.587791770000001</v>
      </c>
      <c r="DP2" s="42">
        <v>16.70894998</v>
      </c>
      <c r="DQ2" s="42">
        <v>6.2655873499999997</v>
      </c>
      <c r="DR2" s="42">
        <v>99.542037480000005</v>
      </c>
      <c r="DS2" s="42">
        <v>41.847164829999997</v>
      </c>
      <c r="DT2" s="42">
        <v>8.7063543699999997</v>
      </c>
      <c r="DU2" s="42">
        <v>0</v>
      </c>
      <c r="DV2" s="42">
        <v>2.2246616700000001</v>
      </c>
      <c r="DW2" s="42">
        <v>17.5192263</v>
      </c>
      <c r="DX2" s="42">
        <v>59.76613657</v>
      </c>
      <c r="DY2" s="42">
        <v>18.349265339999999</v>
      </c>
      <c r="DZ2" s="42">
        <v>4.1973539999999998</v>
      </c>
      <c r="EA2" s="42">
        <v>54.630049059999997</v>
      </c>
      <c r="EB2" s="42">
        <v>9.0404000000000005E-4</v>
      </c>
      <c r="EC2" s="42">
        <v>3.34157715</v>
      </c>
      <c r="ED2" s="42">
        <v>6.0104202300000003</v>
      </c>
      <c r="EE2" s="42">
        <v>12.30046787</v>
      </c>
      <c r="EF2" s="42">
        <v>23.537996660000001</v>
      </c>
      <c r="EG2" s="42">
        <v>83.441485020000002</v>
      </c>
      <c r="EH2" s="42">
        <v>4.1759164799999997</v>
      </c>
      <c r="EI2" s="42">
        <v>17.341881570000002</v>
      </c>
      <c r="EJ2" s="42">
        <v>5.9723861400000002</v>
      </c>
      <c r="EK2" s="42">
        <v>57.23352921</v>
      </c>
      <c r="EL2" s="42">
        <v>36.086381680000002</v>
      </c>
      <c r="EM2" s="42">
        <v>5.01018601</v>
      </c>
      <c r="EN2" s="42">
        <v>1.43974417</v>
      </c>
      <c r="EO2" s="42">
        <v>14517.36677746</v>
      </c>
      <c r="EP2" s="42">
        <v>42.499425299999999</v>
      </c>
      <c r="EQ2" s="42">
        <v>11650.364056070001</v>
      </c>
      <c r="ER2" s="42">
        <v>79.714660760000001</v>
      </c>
      <c r="ES2" s="42">
        <v>41.393954690000001</v>
      </c>
      <c r="ET2" s="42">
        <v>22.03421075</v>
      </c>
      <c r="EU2" s="42">
        <v>3.8223222400000001</v>
      </c>
      <c r="EV2" s="42">
        <v>54.722223720000002</v>
      </c>
      <c r="EW2" s="42">
        <v>2.76169485</v>
      </c>
      <c r="EX2" s="42">
        <v>56.063876460000003</v>
      </c>
      <c r="EY2" s="42">
        <v>2.1322091599999999</v>
      </c>
      <c r="EZ2" s="42">
        <v>3.58978894</v>
      </c>
      <c r="FA2" s="42">
        <v>86.440979369999994</v>
      </c>
      <c r="FB2" s="42">
        <v>99.006649400000001</v>
      </c>
      <c r="FC2" s="42">
        <v>19.865093529999999</v>
      </c>
      <c r="FD2" s="42">
        <v>95.431218380000004</v>
      </c>
      <c r="FE2" s="41" t="s">
        <v>1150</v>
      </c>
      <c r="FF2" s="42">
        <v>4.5348936899999996</v>
      </c>
      <c r="FG2" s="42">
        <v>4.5348936899999996</v>
      </c>
      <c r="FH2" s="42">
        <v>22.379251700000001</v>
      </c>
      <c r="FI2" s="42">
        <v>22.366971070000002</v>
      </c>
      <c r="FJ2" s="42">
        <v>72.628357059999999</v>
      </c>
      <c r="FK2" s="42">
        <v>0</v>
      </c>
      <c r="FL2" s="42">
        <v>1.2280630000000001E-2</v>
      </c>
      <c r="FM2" s="41" t="s">
        <v>1151</v>
      </c>
      <c r="FN2" s="42">
        <v>0.74422635999999998</v>
      </c>
      <c r="FO2" s="42">
        <v>0.75550857000000005</v>
      </c>
      <c r="FP2" s="42">
        <v>0.70448902000000002</v>
      </c>
      <c r="FQ2" s="42">
        <v>0.70448902000000002</v>
      </c>
      <c r="FR2" s="42">
        <v>98.082504869999994</v>
      </c>
      <c r="FS2" s="42">
        <v>1.1282210000000001E-2</v>
      </c>
      <c r="FT2" s="42">
        <v>0</v>
      </c>
      <c r="FU2" s="41" t="s">
        <v>1150</v>
      </c>
      <c r="FV2" s="42">
        <v>7.00165843</v>
      </c>
      <c r="FW2" s="42">
        <v>7.00165843</v>
      </c>
      <c r="FX2" s="42">
        <v>8.2896598899999994</v>
      </c>
      <c r="FY2" s="42">
        <v>7.6555598700000003</v>
      </c>
      <c r="FZ2" s="42">
        <v>84.251184129999999</v>
      </c>
      <c r="GA2" s="42">
        <v>0</v>
      </c>
      <c r="GB2" s="42">
        <v>0.63410001999999999</v>
      </c>
      <c r="GC2" s="41" t="s">
        <v>1150</v>
      </c>
      <c r="GD2" s="42">
        <v>0</v>
      </c>
      <c r="GE2" s="42">
        <v>0</v>
      </c>
      <c r="GF2" s="42">
        <v>4.7488111200000001</v>
      </c>
      <c r="GG2" s="42">
        <v>4.7488111200000001</v>
      </c>
      <c r="GH2" s="42">
        <v>94.793691339999995</v>
      </c>
      <c r="GI2" s="42">
        <v>0</v>
      </c>
      <c r="GJ2" s="42">
        <v>0</v>
      </c>
      <c r="GK2" s="41" t="s">
        <v>1151</v>
      </c>
      <c r="GL2" s="42">
        <v>40.464801979999997</v>
      </c>
      <c r="GM2" s="42">
        <v>40.464801979999997</v>
      </c>
      <c r="GN2" s="42">
        <v>0</v>
      </c>
      <c r="GO2" s="42">
        <v>0</v>
      </c>
      <c r="GP2" s="42">
        <v>59.077700479999997</v>
      </c>
      <c r="GQ2" s="42">
        <v>0</v>
      </c>
      <c r="GR2" s="42">
        <v>0</v>
      </c>
      <c r="GS2" s="41" t="s">
        <v>1151</v>
      </c>
      <c r="GT2" s="42">
        <v>6.1748386599999998</v>
      </c>
      <c r="GU2" s="42">
        <v>6.3402777700000001</v>
      </c>
      <c r="GV2" s="42">
        <v>1.55055477</v>
      </c>
      <c r="GW2" s="42">
        <v>1.55055477</v>
      </c>
      <c r="GX2" s="42">
        <v>91.651669909999995</v>
      </c>
      <c r="GY2" s="42">
        <v>0.16543911</v>
      </c>
      <c r="GZ2" s="42">
        <v>0</v>
      </c>
      <c r="HA2" s="41" t="s">
        <v>1150</v>
      </c>
      <c r="HB2" s="42">
        <v>34.220229430000003</v>
      </c>
      <c r="HC2" s="42">
        <v>34.220229430000003</v>
      </c>
      <c r="HD2" s="42">
        <v>3.9003751599999998</v>
      </c>
      <c r="HE2" s="42">
        <v>0.20695611</v>
      </c>
      <c r="HF2" s="42">
        <v>61.421897870000002</v>
      </c>
      <c r="HG2" s="42">
        <v>0</v>
      </c>
      <c r="HH2" s="42">
        <v>3.6934190400000002</v>
      </c>
      <c r="HI2" s="41" t="s">
        <v>1150</v>
      </c>
      <c r="HJ2" s="42">
        <v>10.50543858</v>
      </c>
      <c r="HK2" s="42">
        <v>10.50543858</v>
      </c>
      <c r="HL2" s="42">
        <v>11.456133680000001</v>
      </c>
      <c r="HM2" s="42">
        <v>11.456133680000001</v>
      </c>
      <c r="HN2" s="42">
        <v>77.580930199999997</v>
      </c>
      <c r="HO2" s="42">
        <v>0</v>
      </c>
      <c r="HP2" s="42">
        <v>0</v>
      </c>
      <c r="HQ2" s="41" t="s">
        <v>1150</v>
      </c>
      <c r="HR2" s="42">
        <v>12.649945880000001</v>
      </c>
      <c r="HS2" s="42">
        <v>12.966646450000001</v>
      </c>
      <c r="HT2" s="42">
        <v>24.447246710000002</v>
      </c>
      <c r="HU2" s="42">
        <v>24.434966079999999</v>
      </c>
      <c r="HV2" s="42">
        <v>62.128609300000001</v>
      </c>
      <c r="HW2" s="42">
        <v>0.31670057000000001</v>
      </c>
      <c r="HX2" s="42">
        <v>1.2280630000000001E-2</v>
      </c>
      <c r="HY2" s="41" t="s">
        <v>1151</v>
      </c>
      <c r="HZ2" s="42">
        <v>14.155452800000001</v>
      </c>
      <c r="IA2" s="42">
        <v>14.155452800000001</v>
      </c>
      <c r="IB2" s="42">
        <v>12.45765428</v>
      </c>
      <c r="IC2" s="42">
        <v>12.45765428</v>
      </c>
      <c r="ID2" s="42">
        <v>72.929395380000003</v>
      </c>
      <c r="IE2" s="42">
        <v>0</v>
      </c>
      <c r="IF2" s="42">
        <v>0</v>
      </c>
      <c r="IG2" s="41" t="s">
        <v>1150</v>
      </c>
      <c r="IH2" s="42">
        <v>3.33613888</v>
      </c>
      <c r="II2" s="42">
        <v>3.33613888</v>
      </c>
      <c r="IJ2" s="42">
        <v>16.96887736</v>
      </c>
      <c r="IK2" s="42">
        <v>16.96887736</v>
      </c>
      <c r="IL2" s="42">
        <v>79.23748621</v>
      </c>
      <c r="IM2" s="42">
        <v>0</v>
      </c>
      <c r="IN2" s="42">
        <v>0</v>
      </c>
      <c r="IO2" s="41" t="s">
        <v>1150</v>
      </c>
      <c r="IP2" s="42">
        <v>19.2100963</v>
      </c>
      <c r="IQ2" s="42">
        <v>29.247866739999999</v>
      </c>
      <c r="IR2" s="42">
        <v>5.9704107200000003</v>
      </c>
      <c r="IS2" s="42">
        <v>2.2769916700000001</v>
      </c>
      <c r="IT2" s="42">
        <v>64.324224999999998</v>
      </c>
      <c r="IU2" s="42">
        <v>10.037770439999999</v>
      </c>
      <c r="IV2" s="42">
        <v>3.6934190400000002</v>
      </c>
      <c r="IW2" s="41" t="s">
        <v>1150</v>
      </c>
      <c r="IX2" s="42">
        <v>41.621682759999999</v>
      </c>
      <c r="IY2" s="42">
        <v>41.621682759999999</v>
      </c>
      <c r="IZ2" s="42">
        <v>3.9146701300000002</v>
      </c>
      <c r="JA2" s="42">
        <v>0.22125109000000001</v>
      </c>
      <c r="JB2" s="42">
        <v>54.006149559999997</v>
      </c>
      <c r="JC2" s="42">
        <v>0</v>
      </c>
      <c r="JD2" s="42">
        <v>3.6934190400000002</v>
      </c>
      <c r="JE2" s="41" t="s">
        <v>1150</v>
      </c>
      <c r="JF2" s="42">
        <v>4.343151E-2</v>
      </c>
      <c r="JG2" s="42">
        <v>4.343151E-2</v>
      </c>
      <c r="JH2" s="42">
        <v>5.8108689499999997</v>
      </c>
      <c r="JI2" s="42">
        <v>5.73029601</v>
      </c>
      <c r="JJ2" s="42">
        <v>93.688201989999996</v>
      </c>
      <c r="JK2" s="42">
        <v>0</v>
      </c>
      <c r="JL2" s="42">
        <v>8.0572939999999996E-2</v>
      </c>
      <c r="JM2" s="41" t="s">
        <v>1150</v>
      </c>
      <c r="JN2" s="42">
        <v>0</v>
      </c>
      <c r="JO2" s="42">
        <v>0</v>
      </c>
      <c r="JP2" s="42">
        <v>6.8104923900000003</v>
      </c>
      <c r="JQ2" s="42">
        <v>6.8104923900000003</v>
      </c>
      <c r="JR2" s="42">
        <v>92.732010070000001</v>
      </c>
      <c r="JS2" s="42">
        <v>0</v>
      </c>
      <c r="JT2" s="42">
        <v>0</v>
      </c>
      <c r="JU2" s="41" t="s">
        <v>1151</v>
      </c>
      <c r="JV2" s="42">
        <v>10.32258023</v>
      </c>
      <c r="JW2" s="42">
        <v>10.32258023</v>
      </c>
      <c r="JX2" s="42">
        <v>9.6991626100000001</v>
      </c>
      <c r="JY2" s="42">
        <v>9.6991626100000001</v>
      </c>
      <c r="JZ2" s="42">
        <v>79.520759620000007</v>
      </c>
      <c r="KA2" s="42">
        <v>0</v>
      </c>
      <c r="KB2" s="42">
        <v>0</v>
      </c>
      <c r="KC2" s="41" t="s">
        <v>1150</v>
      </c>
      <c r="KD2" s="42">
        <v>0.89998073000000001</v>
      </c>
      <c r="KE2" s="42">
        <v>0.89998073000000001</v>
      </c>
      <c r="KF2" s="42">
        <v>23.661159080000001</v>
      </c>
      <c r="KG2" s="42">
        <v>23.661159080000001</v>
      </c>
      <c r="KH2" s="42">
        <v>74.98136264</v>
      </c>
      <c r="KI2" s="42">
        <v>0</v>
      </c>
      <c r="KJ2" s="42">
        <v>0</v>
      </c>
      <c r="KK2" s="42">
        <v>99.542502459999994</v>
      </c>
      <c r="KL2" s="42">
        <v>0.17699741999999999</v>
      </c>
      <c r="KM2" s="42">
        <v>2.7240137400000002</v>
      </c>
      <c r="KN2" s="42">
        <v>6.0527457499999997</v>
      </c>
      <c r="KO2" s="41" t="s">
        <v>1152</v>
      </c>
      <c r="KP2" s="41" t="s">
        <v>1153</v>
      </c>
      <c r="KQ2" s="41" t="s">
        <v>1154</v>
      </c>
      <c r="KR2" s="42">
        <v>54.468620719999997</v>
      </c>
      <c r="KS2" s="42">
        <v>99.710181449999993</v>
      </c>
      <c r="KT2" s="42">
        <v>99.587840229999998</v>
      </c>
      <c r="KU2" s="42">
        <v>5.7830403563134603</v>
      </c>
      <c r="KV2" s="42">
        <v>5.6110777336162458</v>
      </c>
      <c r="KW2" s="42">
        <v>2.9448919099999999</v>
      </c>
      <c r="KX2" s="42">
        <v>42.174327609999999</v>
      </c>
      <c r="KY2" s="41"/>
      <c r="KZ2" s="42">
        <v>6.4976700100000002</v>
      </c>
      <c r="LA2" s="42">
        <v>48.106397156819192</v>
      </c>
      <c r="LB2" s="42">
        <v>6.5045185603905233</v>
      </c>
      <c r="LC2" s="42">
        <v>53.241343400156204</v>
      </c>
      <c r="LD2" s="41" t="s">
        <v>461</v>
      </c>
      <c r="LE2" s="42">
        <v>19.508834520000001</v>
      </c>
      <c r="LF2" s="42">
        <v>33.389758239999999</v>
      </c>
      <c r="LG2" s="42">
        <v>8.7845693699999998</v>
      </c>
      <c r="LH2" s="42">
        <v>2.9130421399999999</v>
      </c>
      <c r="LI2" s="42">
        <v>6.1195494899999998</v>
      </c>
      <c r="LJ2" s="42">
        <v>28.840236709999999</v>
      </c>
      <c r="LK2" s="42">
        <v>3.1849769999999999E-2</v>
      </c>
      <c r="LL2" s="42">
        <v>0.41215976999999998</v>
      </c>
      <c r="LM2" s="42">
        <v>4.7866754101405879</v>
      </c>
      <c r="LN2" s="42">
        <v>0.41215976999999998</v>
      </c>
      <c r="LO2" s="42">
        <v>11.72165139</v>
      </c>
      <c r="LP2" s="42">
        <v>81.813443090000007</v>
      </c>
      <c r="LQ2" s="42">
        <v>5.8175330000000001</v>
      </c>
      <c r="LR2" s="42">
        <v>19.249342939999998</v>
      </c>
      <c r="LS2" s="41" t="s">
        <v>1155</v>
      </c>
      <c r="LT2" s="42">
        <v>5.48374644</v>
      </c>
      <c r="LU2" s="42">
        <v>38.021966720000002</v>
      </c>
      <c r="LV2" s="43">
        <v>507</v>
      </c>
      <c r="LW2" s="43">
        <v>2</v>
      </c>
      <c r="LX2" s="43">
        <v>505</v>
      </c>
      <c r="LY2" s="41" t="s">
        <v>480</v>
      </c>
      <c r="LZ2" s="41" t="s">
        <v>1156</v>
      </c>
      <c r="MA2" s="44">
        <v>46203</v>
      </c>
      <c r="MB2" s="41" t="s">
        <v>1157</v>
      </c>
      <c r="MC2" s="43">
        <v>3841</v>
      </c>
      <c r="MD2" s="41" t="s">
        <v>1158</v>
      </c>
      <c r="ME2" s="41" t="s">
        <v>535</v>
      </c>
      <c r="MF2" s="42">
        <v>4.7459525899999999</v>
      </c>
      <c r="MG2" s="42">
        <v>42.316530579999998</v>
      </c>
      <c r="MH2" s="42">
        <v>888128937468</v>
      </c>
      <c r="MI2" s="42">
        <v>6.4976700100000002</v>
      </c>
      <c r="MJ2" s="42">
        <v>48.106397156819192</v>
      </c>
      <c r="MK2" s="42">
        <v>53.241343400156204</v>
      </c>
      <c r="ML2" s="42">
        <v>5.2347631899999998</v>
      </c>
      <c r="MM2" s="41" t="s">
        <v>480</v>
      </c>
      <c r="MN2" s="42">
        <v>4.6608215399999997</v>
      </c>
      <c r="MO2" s="42">
        <v>8.1571359999999996E-2</v>
      </c>
      <c r="MP2" s="42">
        <v>0</v>
      </c>
      <c r="MQ2" s="42">
        <v>0</v>
      </c>
      <c r="MR2" s="42">
        <v>10.73380489</v>
      </c>
      <c r="MS2" s="42">
        <v>4.4327096199999998</v>
      </c>
      <c r="MT2" s="42">
        <v>4.6526629999999999E-2</v>
      </c>
      <c r="MU2" s="42">
        <v>4.6526629999999999E-2</v>
      </c>
      <c r="MV2" s="42">
        <v>13.77475974</v>
      </c>
      <c r="MW2" s="42">
        <v>13.75079753</v>
      </c>
      <c r="MX2" s="42">
        <v>12.79999694</v>
      </c>
      <c r="MY2" s="42">
        <v>0</v>
      </c>
      <c r="MZ2" s="42">
        <v>0.18580698000000001</v>
      </c>
      <c r="NA2" s="42">
        <v>0</v>
      </c>
      <c r="NB2" s="42">
        <v>0</v>
      </c>
      <c r="NC2" s="42">
        <v>10.360527149999999</v>
      </c>
      <c r="ND2" s="42">
        <v>0</v>
      </c>
      <c r="NE2" s="42">
        <v>0</v>
      </c>
      <c r="NF2" s="42">
        <v>0.76778919999999995</v>
      </c>
      <c r="NG2" s="42">
        <v>0</v>
      </c>
      <c r="NH2" s="42">
        <v>0</v>
      </c>
      <c r="NI2" s="42">
        <v>0</v>
      </c>
      <c r="NJ2" s="42">
        <v>0</v>
      </c>
      <c r="NK2" s="42">
        <v>0</v>
      </c>
      <c r="NL2" s="42">
        <v>0.76778919999999995</v>
      </c>
      <c r="NM2" s="42">
        <v>0.42373178</v>
      </c>
      <c r="NN2" s="42">
        <v>0.42373178</v>
      </c>
      <c r="NO2" s="42">
        <v>0</v>
      </c>
      <c r="NP2" s="42">
        <v>0.56281245000000002</v>
      </c>
      <c r="NQ2" s="42">
        <v>0.51309086000000004</v>
      </c>
      <c r="NR2" s="42">
        <v>7.8845279899999996</v>
      </c>
      <c r="NS2" s="42">
        <v>3.91468843</v>
      </c>
      <c r="NT2" s="42">
        <v>1.1047578</v>
      </c>
      <c r="NU2" s="42">
        <v>1.1884258599999999</v>
      </c>
      <c r="NV2" s="42">
        <v>3.1093900000000001E-3</v>
      </c>
      <c r="NW2" s="42">
        <v>0</v>
      </c>
      <c r="NX2" s="42">
        <v>4.6880442100000002</v>
      </c>
      <c r="NY2" s="42">
        <v>1.91128589</v>
      </c>
      <c r="NZ2" s="42">
        <v>0.54803573999999999</v>
      </c>
      <c r="OA2" s="42">
        <v>4.8124100000000003E-2</v>
      </c>
      <c r="OB2" s="42">
        <v>9.2953400000000005E-2</v>
      </c>
      <c r="OC2" s="42">
        <v>0.27405030000000002</v>
      </c>
      <c r="OD2" s="42">
        <v>0.27405030000000002</v>
      </c>
      <c r="OE2" s="42">
        <v>8.7561910000000007E-2</v>
      </c>
      <c r="OF2" s="42">
        <v>8.7561910000000007E-2</v>
      </c>
      <c r="OG2" s="42">
        <v>0</v>
      </c>
      <c r="OH2" s="42">
        <v>18.314384449999999</v>
      </c>
      <c r="OI2" s="42">
        <v>13.009329839999999</v>
      </c>
      <c r="OJ2" s="42">
        <v>4.5482646400000002</v>
      </c>
      <c r="OK2" s="42">
        <v>0</v>
      </c>
      <c r="OL2" s="42">
        <v>10.298796060000001</v>
      </c>
      <c r="OM2" s="42">
        <v>67.853557710000004</v>
      </c>
      <c r="ON2" s="42">
        <v>0</v>
      </c>
      <c r="OO2" s="42">
        <v>5.7706043100000004</v>
      </c>
      <c r="OP2" s="42">
        <v>0</v>
      </c>
      <c r="OQ2" s="42">
        <v>0</v>
      </c>
      <c r="OR2" s="42">
        <v>0</v>
      </c>
      <c r="OS2" s="42">
        <v>2.1063155899999999</v>
      </c>
      <c r="OT2" s="42">
        <v>4.4648894200000004</v>
      </c>
      <c r="OU2" s="42">
        <v>2.9017544700000002</v>
      </c>
      <c r="OV2" s="42">
        <v>1.4830916999999999</v>
      </c>
      <c r="OW2" s="42">
        <v>1.4830916999999999</v>
      </c>
      <c r="OX2" s="42">
        <v>1.92137001</v>
      </c>
      <c r="OY2" s="42">
        <v>1.31842086</v>
      </c>
      <c r="OZ2" s="42">
        <v>1.0545370000000001</v>
      </c>
      <c r="PA2" s="42">
        <v>1.0545370000000001</v>
      </c>
      <c r="PB2" s="42">
        <v>7.9374829999999993E-2</v>
      </c>
      <c r="PC2" s="42">
        <v>2.2364729999999999E-2</v>
      </c>
      <c r="PD2" s="42">
        <v>0</v>
      </c>
      <c r="PE2" s="42">
        <v>22.2573905</v>
      </c>
      <c r="PF2" s="42">
        <v>1.2280630000000001E-2</v>
      </c>
      <c r="PG2" s="42">
        <v>1.2280630000000001E-2</v>
      </c>
      <c r="PH2" s="42">
        <v>0</v>
      </c>
      <c r="PI2" s="42">
        <v>0</v>
      </c>
      <c r="PJ2" s="42">
        <v>0</v>
      </c>
      <c r="PK2" s="42">
        <v>0</v>
      </c>
      <c r="PL2" s="42">
        <v>0</v>
      </c>
      <c r="PM2" s="42">
        <v>30.868915829999999</v>
      </c>
      <c r="PN2" s="42">
        <v>14.49773708</v>
      </c>
      <c r="PO2" s="42">
        <v>3.3491184399999998</v>
      </c>
      <c r="PP2" s="42">
        <v>8.65436111</v>
      </c>
      <c r="PQ2" s="42">
        <v>4.6159578999999997</v>
      </c>
      <c r="PR2" s="42">
        <v>5.7706043100000004</v>
      </c>
      <c r="PS2" s="42">
        <v>4.5249579999999998E-2</v>
      </c>
      <c r="PT2" s="42">
        <v>0.21778454999999999</v>
      </c>
      <c r="PU2" s="42">
        <v>0.82108312000000006</v>
      </c>
      <c r="PV2" s="42">
        <v>7.6011100000000003E-3</v>
      </c>
      <c r="PW2" s="42">
        <v>8.7929090000000001E-2</v>
      </c>
      <c r="PX2" s="42">
        <v>4.8172680000000002E-2</v>
      </c>
      <c r="PY2" s="42">
        <v>0.37316326999999999</v>
      </c>
      <c r="PZ2" s="42">
        <v>0.67112148000000005</v>
      </c>
      <c r="QA2" s="42">
        <v>11.681091929999999</v>
      </c>
      <c r="QB2" s="42">
        <v>2.0424000000000001E-4</v>
      </c>
      <c r="QC2" s="42">
        <v>0</v>
      </c>
      <c r="QD2" s="42">
        <v>0</v>
      </c>
      <c r="QE2" s="42">
        <v>0</v>
      </c>
      <c r="QF2" s="42">
        <v>1.8377065100000001</v>
      </c>
      <c r="QG2" s="42">
        <v>5.4285893099999996</v>
      </c>
      <c r="QH2" s="42">
        <v>0.66714790999999996</v>
      </c>
      <c r="QI2" s="42">
        <v>0.62181938999999997</v>
      </c>
      <c r="QJ2" s="42">
        <v>0.62181938999999997</v>
      </c>
      <c r="QK2" s="42">
        <v>7.8845279899999996</v>
      </c>
    </row>
    <row r="3" spans="1:453" x14ac:dyDescent="0.35">
      <c r="A3" s="41" t="s">
        <v>539</v>
      </c>
      <c r="B3" s="41" t="s">
        <v>540</v>
      </c>
      <c r="C3" s="41" t="s">
        <v>541</v>
      </c>
      <c r="D3" s="41" t="s">
        <v>536</v>
      </c>
      <c r="E3" s="41" t="s">
        <v>541</v>
      </c>
      <c r="F3" s="41" t="s">
        <v>1159</v>
      </c>
      <c r="G3" s="41" t="s">
        <v>542</v>
      </c>
      <c r="H3" s="42">
        <v>6.7813413599999999</v>
      </c>
      <c r="I3" s="42">
        <v>99.464998929999993</v>
      </c>
      <c r="J3" s="42">
        <v>10.787430110000001</v>
      </c>
      <c r="K3" s="42">
        <v>99.464998929999993</v>
      </c>
      <c r="L3" s="42">
        <v>40.114800199999998</v>
      </c>
      <c r="M3" s="42">
        <v>99.464998929999993</v>
      </c>
      <c r="N3" s="42">
        <v>29.327370089999999</v>
      </c>
      <c r="O3" s="42">
        <v>99.464998929999993</v>
      </c>
      <c r="P3" s="42">
        <v>2.39170478</v>
      </c>
      <c r="Q3" s="42">
        <v>2.2962650000000001E-2</v>
      </c>
      <c r="R3" s="42">
        <v>15.26225531</v>
      </c>
      <c r="S3" s="42">
        <v>664.65566081999998</v>
      </c>
      <c r="T3" s="42">
        <v>2.39170478</v>
      </c>
      <c r="U3" s="42">
        <v>0</v>
      </c>
      <c r="V3" s="42">
        <v>1.2757025500000001</v>
      </c>
      <c r="W3" s="42">
        <v>70.969562719999999</v>
      </c>
      <c r="X3" s="42">
        <v>99.464998929999993</v>
      </c>
      <c r="Y3" s="42">
        <v>26.37145198</v>
      </c>
      <c r="Z3" s="42">
        <v>99.464998929999993</v>
      </c>
      <c r="AA3" s="42">
        <v>255.32307877</v>
      </c>
      <c r="AB3" s="42">
        <v>99.464998929999993</v>
      </c>
      <c r="AC3" s="42">
        <v>228.95279581</v>
      </c>
      <c r="AD3" s="42">
        <v>99.464998929999993</v>
      </c>
      <c r="AE3" s="42">
        <v>202.59174264999999</v>
      </c>
      <c r="AF3" s="42">
        <v>5.4876710000000002E-2</v>
      </c>
      <c r="AG3" s="42">
        <v>249.27855835</v>
      </c>
      <c r="AH3" s="42">
        <v>622.06956377999995</v>
      </c>
      <c r="AI3" s="42">
        <v>239.61816456</v>
      </c>
      <c r="AJ3" s="42">
        <v>11.501023</v>
      </c>
      <c r="AK3" s="42">
        <v>23.33394667</v>
      </c>
      <c r="AL3" s="41" t="s">
        <v>1149</v>
      </c>
      <c r="AM3" s="42">
        <v>99.464998929999993</v>
      </c>
      <c r="AN3" s="42">
        <v>37.693075389999997</v>
      </c>
      <c r="AO3" s="42">
        <v>26.93695387</v>
      </c>
      <c r="AP3" s="41">
        <v>2.6</v>
      </c>
      <c r="AQ3" s="42">
        <v>52.444704899999998</v>
      </c>
      <c r="AR3" s="42">
        <v>69.04253808</v>
      </c>
      <c r="AS3" s="42">
        <v>96.161092330000002</v>
      </c>
      <c r="AT3" s="42">
        <v>0.87701819999999997</v>
      </c>
      <c r="AU3" s="42">
        <v>64.536829080000004</v>
      </c>
      <c r="AV3" s="42">
        <v>99.464998929999993</v>
      </c>
      <c r="AW3" s="42">
        <v>34.239168470000003</v>
      </c>
      <c r="AX3" s="42">
        <v>8.7238174500000003</v>
      </c>
      <c r="AY3" s="42">
        <v>3.8540077099999999</v>
      </c>
      <c r="AZ3" s="42">
        <v>0</v>
      </c>
      <c r="BA3" s="42">
        <v>28.297056600000001</v>
      </c>
      <c r="BB3" s="42">
        <v>75.293150569999995</v>
      </c>
      <c r="BC3" s="42">
        <v>65.610131199999998</v>
      </c>
      <c r="BD3" s="42">
        <v>0</v>
      </c>
      <c r="BE3" s="42">
        <v>0.18200036</v>
      </c>
      <c r="BF3" s="42">
        <v>0</v>
      </c>
      <c r="BG3" s="42">
        <v>4.2651555300000004</v>
      </c>
      <c r="BH3" s="42">
        <v>1.221334E-2</v>
      </c>
      <c r="BI3" s="42">
        <v>4.8945900000000001E-2</v>
      </c>
      <c r="BJ3" s="42">
        <v>0</v>
      </c>
      <c r="BK3" s="42">
        <v>6.5359205500000002</v>
      </c>
      <c r="BL3" s="42">
        <v>15.249324830000001</v>
      </c>
      <c r="BM3" s="42">
        <v>7.6640447700000003</v>
      </c>
      <c r="BN3" s="42">
        <v>0</v>
      </c>
      <c r="BO3" s="42">
        <v>1.092E-4</v>
      </c>
      <c r="BP3" s="42">
        <v>0</v>
      </c>
      <c r="BQ3" s="42">
        <v>0</v>
      </c>
      <c r="BR3" s="42">
        <v>0</v>
      </c>
      <c r="BS3" s="42">
        <v>4.3142106299999998</v>
      </c>
      <c r="BT3" s="42">
        <v>1.03714617</v>
      </c>
      <c r="BU3" s="42">
        <v>19.554550750000001</v>
      </c>
      <c r="BV3" s="42">
        <v>0</v>
      </c>
      <c r="BW3" s="42">
        <v>0</v>
      </c>
      <c r="BX3" s="42">
        <v>0</v>
      </c>
      <c r="BY3" s="42">
        <v>38.275176539999997</v>
      </c>
      <c r="BZ3" s="42">
        <v>1.2757025500000001</v>
      </c>
      <c r="CA3" s="42">
        <v>77.309954599999998</v>
      </c>
      <c r="CB3" s="42">
        <v>0</v>
      </c>
      <c r="CC3" s="42">
        <v>0</v>
      </c>
      <c r="CD3" s="42">
        <v>1.03714617</v>
      </c>
      <c r="CE3" s="42">
        <v>0</v>
      </c>
      <c r="CF3" s="42"/>
      <c r="CG3" s="42">
        <v>59.851619720000002</v>
      </c>
      <c r="CH3" s="42">
        <v>2.0614041200000002</v>
      </c>
      <c r="CI3" s="42">
        <v>2.3341046699999999</v>
      </c>
      <c r="CJ3" s="42">
        <v>80.124860249999998</v>
      </c>
      <c r="CK3" s="42">
        <v>33.855667699999998</v>
      </c>
      <c r="CL3" s="42">
        <v>0</v>
      </c>
      <c r="CM3" s="42">
        <v>3.4236068400000002</v>
      </c>
      <c r="CN3" s="42">
        <v>2.5391050800000001</v>
      </c>
      <c r="CO3" s="42">
        <v>21.453442920000001</v>
      </c>
      <c r="CP3" s="42">
        <v>3.4928069900000001</v>
      </c>
      <c r="CQ3" s="42">
        <v>0</v>
      </c>
      <c r="CR3" s="42">
        <v>0</v>
      </c>
      <c r="CS3" s="42">
        <v>13.165426330000001</v>
      </c>
      <c r="CT3" s="42">
        <v>86.299572600000005</v>
      </c>
      <c r="CU3" s="42">
        <v>2.02050405</v>
      </c>
      <c r="CV3" s="42">
        <v>1.6780033599999999</v>
      </c>
      <c r="CW3" s="42">
        <v>0</v>
      </c>
      <c r="CX3" s="42">
        <v>94.218688450000002</v>
      </c>
      <c r="CY3" s="42">
        <v>38.326876660000003</v>
      </c>
      <c r="CZ3" s="42">
        <v>5.6197112300000001</v>
      </c>
      <c r="DA3" s="42">
        <v>89.028978080000002</v>
      </c>
      <c r="DB3" s="42">
        <v>74.022148049999998</v>
      </c>
      <c r="DC3" s="42">
        <v>2.13690428</v>
      </c>
      <c r="DD3" s="42">
        <v>23.305946599999999</v>
      </c>
      <c r="DE3" s="42">
        <v>67.049134120000005</v>
      </c>
      <c r="DF3" s="42">
        <v>99.464998929999993</v>
      </c>
      <c r="DG3" s="42">
        <v>5.8858399400000003</v>
      </c>
      <c r="DH3" s="42">
        <v>99.464998929999993</v>
      </c>
      <c r="DI3" s="42">
        <v>99.464998929999993</v>
      </c>
      <c r="DJ3" s="42">
        <v>0</v>
      </c>
      <c r="DK3" s="42">
        <v>59.599919190000001</v>
      </c>
      <c r="DL3" s="42">
        <v>0</v>
      </c>
      <c r="DM3" s="42">
        <v>93.635987270000001</v>
      </c>
      <c r="DN3" s="42">
        <v>0</v>
      </c>
      <c r="DO3" s="42">
        <v>1.2757025500000001</v>
      </c>
      <c r="DP3" s="42">
        <v>4.5533091099999998</v>
      </c>
      <c r="DQ3" s="42">
        <v>6.3988803599999997</v>
      </c>
      <c r="DR3" s="42">
        <v>99.464998929999993</v>
      </c>
      <c r="DS3" s="42">
        <v>37.911975820000002</v>
      </c>
      <c r="DT3" s="42">
        <v>2.93420587</v>
      </c>
      <c r="DU3" s="42">
        <v>0</v>
      </c>
      <c r="DV3" s="42">
        <v>11.13222227</v>
      </c>
      <c r="DW3" s="42">
        <v>87.848175690000005</v>
      </c>
      <c r="DX3" s="42">
        <v>28.432456859999998</v>
      </c>
      <c r="DY3" s="42">
        <v>14.184328369999999</v>
      </c>
      <c r="DZ3" s="42">
        <v>0.85460170999999996</v>
      </c>
      <c r="EA3" s="42">
        <v>77.922255829999997</v>
      </c>
      <c r="EB3" s="42">
        <v>0</v>
      </c>
      <c r="EC3" s="42">
        <v>0</v>
      </c>
      <c r="ED3" s="42"/>
      <c r="EE3" s="42">
        <v>0</v>
      </c>
      <c r="EF3" s="42">
        <v>41.584483159999998</v>
      </c>
      <c r="EG3" s="42">
        <v>92.6934854</v>
      </c>
      <c r="EH3" s="42"/>
      <c r="EI3" s="42">
        <v>0</v>
      </c>
      <c r="EJ3" s="42">
        <v>1.2757025500000001</v>
      </c>
      <c r="EK3" s="42">
        <v>24.267648550000001</v>
      </c>
      <c r="EL3" s="42">
        <v>73.921647829999998</v>
      </c>
      <c r="EM3" s="42">
        <v>1.2757025500000001</v>
      </c>
      <c r="EN3" s="42">
        <v>0</v>
      </c>
      <c r="EO3" s="42">
        <v>1347.32107189</v>
      </c>
      <c r="EP3" s="42">
        <v>20.10614022</v>
      </c>
      <c r="EQ3" s="42">
        <v>33683.611877249998</v>
      </c>
      <c r="ER3" s="42">
        <v>77.312554629999994</v>
      </c>
      <c r="ES3" s="42">
        <v>10.267920520000001</v>
      </c>
      <c r="ET3" s="42">
        <v>27.38585479</v>
      </c>
      <c r="EU3" s="42">
        <v>0</v>
      </c>
      <c r="EV3" s="42">
        <v>70.255940510000002</v>
      </c>
      <c r="EW3" s="42">
        <v>0</v>
      </c>
      <c r="EX3" s="42">
        <v>45.870091760000001</v>
      </c>
      <c r="EY3" s="42">
        <v>0</v>
      </c>
      <c r="EZ3" s="42">
        <v>0</v>
      </c>
      <c r="FA3" s="42">
        <v>80.55686111</v>
      </c>
      <c r="FB3" s="42">
        <v>91.055482119999994</v>
      </c>
      <c r="FC3" s="42">
        <v>26.696353389999999</v>
      </c>
      <c r="FD3" s="42">
        <v>90.188780379999997</v>
      </c>
      <c r="FE3" s="41" t="s">
        <v>1151</v>
      </c>
      <c r="FF3" s="42">
        <v>18.285836570000001</v>
      </c>
      <c r="FG3" s="42">
        <v>18.285836570000001</v>
      </c>
      <c r="FH3" s="42">
        <v>0</v>
      </c>
      <c r="FI3" s="42">
        <v>0</v>
      </c>
      <c r="FJ3" s="42">
        <v>81.179162360000007</v>
      </c>
      <c r="FK3" s="42">
        <v>0</v>
      </c>
      <c r="FL3" s="42">
        <v>0</v>
      </c>
      <c r="FM3" s="41" t="s">
        <v>1151</v>
      </c>
      <c r="FN3" s="42">
        <v>1.2757025500000001</v>
      </c>
      <c r="FO3" s="42">
        <v>1.2757025500000001</v>
      </c>
      <c r="FP3" s="42">
        <v>0</v>
      </c>
      <c r="FQ3" s="42">
        <v>0</v>
      </c>
      <c r="FR3" s="42">
        <v>98.189296380000002</v>
      </c>
      <c r="FS3" s="42">
        <v>0</v>
      </c>
      <c r="FT3" s="42">
        <v>0</v>
      </c>
      <c r="FU3" s="41" t="s">
        <v>1150</v>
      </c>
      <c r="FV3" s="42">
        <v>0</v>
      </c>
      <c r="FW3" s="42">
        <v>0</v>
      </c>
      <c r="FX3" s="42">
        <v>0</v>
      </c>
      <c r="FY3" s="42">
        <v>0</v>
      </c>
      <c r="FZ3" s="42">
        <v>99.464998929999993</v>
      </c>
      <c r="GA3" s="42">
        <v>0</v>
      </c>
      <c r="GB3" s="42">
        <v>0</v>
      </c>
      <c r="GC3" s="41" t="s">
        <v>1150</v>
      </c>
      <c r="GD3" s="42">
        <v>0</v>
      </c>
      <c r="GE3" s="42">
        <v>0</v>
      </c>
      <c r="GF3" s="42">
        <v>0</v>
      </c>
      <c r="GG3" s="42">
        <v>0</v>
      </c>
      <c r="GH3" s="42">
        <v>99.464998929999993</v>
      </c>
      <c r="GI3" s="42">
        <v>0</v>
      </c>
      <c r="GJ3" s="42">
        <v>0</v>
      </c>
      <c r="GK3" s="41" t="s">
        <v>1151</v>
      </c>
      <c r="GL3" s="42">
        <v>48.202096410000003</v>
      </c>
      <c r="GM3" s="42">
        <v>48.202096410000003</v>
      </c>
      <c r="GN3" s="42">
        <v>0</v>
      </c>
      <c r="GO3" s="42">
        <v>0</v>
      </c>
      <c r="GP3" s="42">
        <v>51.262902519999997</v>
      </c>
      <c r="GQ3" s="42">
        <v>0</v>
      </c>
      <c r="GR3" s="42">
        <v>0</v>
      </c>
      <c r="GS3" s="41" t="s">
        <v>1151</v>
      </c>
      <c r="GT3" s="42">
        <v>1.2757025500000001</v>
      </c>
      <c r="GU3" s="42">
        <v>1.2757025500000001</v>
      </c>
      <c r="GV3" s="42">
        <v>0</v>
      </c>
      <c r="GW3" s="42">
        <v>0</v>
      </c>
      <c r="GX3" s="42">
        <v>98.189296380000002</v>
      </c>
      <c r="GY3" s="42">
        <v>0</v>
      </c>
      <c r="GZ3" s="42">
        <v>0</v>
      </c>
      <c r="HA3" s="41" t="s">
        <v>1151</v>
      </c>
      <c r="HB3" s="42">
        <v>26.901453799999999</v>
      </c>
      <c r="HC3" s="42">
        <v>26.901453799999999</v>
      </c>
      <c r="HD3" s="42">
        <v>0</v>
      </c>
      <c r="HE3" s="42">
        <v>0</v>
      </c>
      <c r="HF3" s="42">
        <v>72.563545129999994</v>
      </c>
      <c r="HG3" s="42">
        <v>0</v>
      </c>
      <c r="HH3" s="42">
        <v>0</v>
      </c>
      <c r="HI3" s="41" t="s">
        <v>1151</v>
      </c>
      <c r="HJ3" s="42">
        <v>22.191044389999998</v>
      </c>
      <c r="HK3" s="42">
        <v>22.191044389999998</v>
      </c>
      <c r="HL3" s="42">
        <v>0</v>
      </c>
      <c r="HM3" s="42">
        <v>0</v>
      </c>
      <c r="HN3" s="42">
        <v>77.273954540000005</v>
      </c>
      <c r="HO3" s="42">
        <v>0</v>
      </c>
      <c r="HP3" s="42">
        <v>0</v>
      </c>
      <c r="HQ3" s="41" t="s">
        <v>1151</v>
      </c>
      <c r="HR3" s="42">
        <v>17.61193523</v>
      </c>
      <c r="HS3" s="42">
        <v>17.61193523</v>
      </c>
      <c r="HT3" s="42">
        <v>0</v>
      </c>
      <c r="HU3" s="42">
        <v>0</v>
      </c>
      <c r="HV3" s="42">
        <v>81.853063700000007</v>
      </c>
      <c r="HW3" s="42">
        <v>0</v>
      </c>
      <c r="HX3" s="42">
        <v>0</v>
      </c>
      <c r="HY3" s="41" t="s">
        <v>1151</v>
      </c>
      <c r="HZ3" s="42">
        <v>38.624877249999997</v>
      </c>
      <c r="IA3" s="42">
        <v>38.624877249999997</v>
      </c>
      <c r="IB3" s="42">
        <v>0</v>
      </c>
      <c r="IC3" s="42">
        <v>0</v>
      </c>
      <c r="ID3" s="42">
        <v>60.840121680000003</v>
      </c>
      <c r="IE3" s="42">
        <v>0</v>
      </c>
      <c r="IF3" s="42">
        <v>0</v>
      </c>
      <c r="IG3" s="41" t="s">
        <v>1151</v>
      </c>
      <c r="IH3" s="42">
        <v>44.203788400000001</v>
      </c>
      <c r="II3" s="42">
        <v>44.203788400000001</v>
      </c>
      <c r="IJ3" s="42">
        <v>0</v>
      </c>
      <c r="IK3" s="42">
        <v>0</v>
      </c>
      <c r="IL3" s="42">
        <v>55.26121053</v>
      </c>
      <c r="IM3" s="42">
        <v>0</v>
      </c>
      <c r="IN3" s="42">
        <v>0</v>
      </c>
      <c r="IO3" s="41" t="s">
        <v>1151</v>
      </c>
      <c r="IP3" s="42">
        <v>53.960007910000002</v>
      </c>
      <c r="IQ3" s="42">
        <v>64.082828160000005</v>
      </c>
      <c r="IR3" s="42">
        <v>0</v>
      </c>
      <c r="IS3" s="42">
        <v>0</v>
      </c>
      <c r="IT3" s="42">
        <v>35.382170770000002</v>
      </c>
      <c r="IU3" s="42">
        <v>10.12282025</v>
      </c>
      <c r="IV3" s="42">
        <v>0</v>
      </c>
      <c r="IW3" s="41" t="s">
        <v>1151</v>
      </c>
      <c r="IX3" s="42">
        <v>9.9347198700000003</v>
      </c>
      <c r="IY3" s="42">
        <v>9.9347198700000003</v>
      </c>
      <c r="IZ3" s="42">
        <v>0</v>
      </c>
      <c r="JA3" s="42">
        <v>0</v>
      </c>
      <c r="JB3" s="42">
        <v>89.530279059999998</v>
      </c>
      <c r="JC3" s="42">
        <v>0</v>
      </c>
      <c r="JD3" s="42">
        <v>0</v>
      </c>
      <c r="JE3" s="41" t="s">
        <v>1150</v>
      </c>
      <c r="JF3" s="42">
        <v>0</v>
      </c>
      <c r="JG3" s="42">
        <v>0</v>
      </c>
      <c r="JH3" s="42">
        <v>0</v>
      </c>
      <c r="JI3" s="42">
        <v>0</v>
      </c>
      <c r="JJ3" s="42">
        <v>99.464998929999993</v>
      </c>
      <c r="JK3" s="42">
        <v>0</v>
      </c>
      <c r="JL3" s="42">
        <v>0</v>
      </c>
      <c r="JM3" s="41" t="s">
        <v>1150</v>
      </c>
      <c r="JN3" s="42">
        <v>0</v>
      </c>
      <c r="JO3" s="42">
        <v>0</v>
      </c>
      <c r="JP3" s="42">
        <v>0</v>
      </c>
      <c r="JQ3" s="42">
        <v>0</v>
      </c>
      <c r="JR3" s="42">
        <v>99.464998929999993</v>
      </c>
      <c r="JS3" s="42">
        <v>0</v>
      </c>
      <c r="JT3" s="42">
        <v>0</v>
      </c>
      <c r="JU3" s="41" t="s">
        <v>1151</v>
      </c>
      <c r="JV3" s="42">
        <v>18.927637860000001</v>
      </c>
      <c r="JW3" s="42">
        <v>18.927637860000001</v>
      </c>
      <c r="JX3" s="42">
        <v>0</v>
      </c>
      <c r="JY3" s="42">
        <v>0</v>
      </c>
      <c r="JZ3" s="42">
        <v>80.537361070000003</v>
      </c>
      <c r="KA3" s="42">
        <v>0</v>
      </c>
      <c r="KB3" s="42">
        <v>0</v>
      </c>
      <c r="KC3" s="41" t="s">
        <v>1150</v>
      </c>
      <c r="KD3" s="42">
        <v>0</v>
      </c>
      <c r="KE3" s="42">
        <v>0</v>
      </c>
      <c r="KF3" s="42">
        <v>0</v>
      </c>
      <c r="KG3" s="42">
        <v>0</v>
      </c>
      <c r="KH3" s="42">
        <v>99.464998929999993</v>
      </c>
      <c r="KI3" s="42">
        <v>0</v>
      </c>
      <c r="KJ3" s="42">
        <v>0</v>
      </c>
      <c r="KK3" s="42">
        <v>99.464998929999993</v>
      </c>
      <c r="KL3" s="42">
        <v>-0.87668177999999997</v>
      </c>
      <c r="KM3" s="42">
        <v>-13.559527149999999</v>
      </c>
      <c r="KN3" s="42">
        <v>20.922041849999999</v>
      </c>
      <c r="KO3" s="41" t="s">
        <v>1152</v>
      </c>
      <c r="KP3" s="41" t="s">
        <v>1153</v>
      </c>
      <c r="KQ3" s="41" t="s">
        <v>1154</v>
      </c>
      <c r="KR3" s="42">
        <v>56.037188659999998</v>
      </c>
      <c r="KS3" s="42">
        <v>99.626624960000001</v>
      </c>
      <c r="KT3" s="42">
        <v>99.519875639999995</v>
      </c>
      <c r="KU3" s="42">
        <v>5.5588909536309528</v>
      </c>
      <c r="KV3" s="42">
        <v>6.6866487983928584</v>
      </c>
      <c r="KW3" s="42">
        <v>4.0019080100000002</v>
      </c>
      <c r="KX3" s="42">
        <v>39.480778970000003</v>
      </c>
      <c r="KY3" s="41"/>
      <c r="KZ3" s="42">
        <v>6.4654303400000002</v>
      </c>
      <c r="LA3" s="42">
        <v>46.637605508662816</v>
      </c>
      <c r="LB3" s="42">
        <v>6.1489286448809528</v>
      </c>
      <c r="LC3" s="42">
        <v>67.857142857142861</v>
      </c>
      <c r="LD3" s="41" t="s">
        <v>461</v>
      </c>
      <c r="LE3" s="42">
        <v>18.85871431</v>
      </c>
      <c r="LF3" s="42">
        <v>18.886637759999999</v>
      </c>
      <c r="LG3" s="42">
        <v>20.59414121</v>
      </c>
      <c r="LH3" s="42">
        <v>3.27200655</v>
      </c>
      <c r="LI3" s="42">
        <v>13.01842604</v>
      </c>
      <c r="LJ3" s="42">
        <v>24.160048310000001</v>
      </c>
      <c r="LK3" s="42">
        <v>0.72990146</v>
      </c>
      <c r="LL3" s="42">
        <v>0.48012435999999997</v>
      </c>
      <c r="LM3" s="42">
        <v>4.6302256026785713</v>
      </c>
      <c r="LN3" s="42">
        <v>0.48012435999999997</v>
      </c>
      <c r="LO3" s="42">
        <v>11.364422709999999</v>
      </c>
      <c r="LP3" s="42">
        <v>67.233411079999996</v>
      </c>
      <c r="LQ3" s="42">
        <v>5.6982896600000004</v>
      </c>
      <c r="LR3" s="42">
        <v>26.040201230000001</v>
      </c>
      <c r="LS3" s="41" t="s">
        <v>1155</v>
      </c>
      <c r="LT3" s="42">
        <v>6.6936409599999998</v>
      </c>
      <c r="LU3" s="42">
        <v>44.456618210000002</v>
      </c>
      <c r="LV3" s="43">
        <v>64</v>
      </c>
      <c r="LW3" s="43">
        <v>1</v>
      </c>
      <c r="LX3" s="43">
        <v>62</v>
      </c>
      <c r="LY3" s="41" t="s">
        <v>480</v>
      </c>
      <c r="LZ3" s="41" t="s">
        <v>1160</v>
      </c>
      <c r="MA3" s="44">
        <v>46203</v>
      </c>
      <c r="MB3" s="41" t="s">
        <v>1161</v>
      </c>
      <c r="MC3" s="43">
        <v>168</v>
      </c>
      <c r="MD3" s="41" t="s">
        <v>1158</v>
      </c>
      <c r="ME3" s="41" t="s">
        <v>540</v>
      </c>
      <c r="MF3" s="42">
        <v>4.8140945899999998</v>
      </c>
      <c r="MG3" s="42">
        <v>29.023056199999999</v>
      </c>
      <c r="MH3" s="42">
        <v>4672414947</v>
      </c>
      <c r="MI3" s="42">
        <v>6.4654303400000002</v>
      </c>
      <c r="MJ3" s="42">
        <v>46.637605508662816</v>
      </c>
      <c r="MK3" s="42">
        <v>67.857142857142861</v>
      </c>
      <c r="ML3" s="42">
        <v>5.8850655100000004</v>
      </c>
      <c r="MM3" s="41" t="s">
        <v>480</v>
      </c>
      <c r="MN3" s="42">
        <v>0</v>
      </c>
      <c r="MO3" s="42">
        <v>0</v>
      </c>
      <c r="MP3" s="42">
        <v>0</v>
      </c>
      <c r="MQ3" s="42">
        <v>0</v>
      </c>
      <c r="MR3" s="42">
        <v>5.01351002</v>
      </c>
      <c r="MS3" s="42">
        <v>1.1160022300000001</v>
      </c>
      <c r="MT3" s="42">
        <v>0</v>
      </c>
      <c r="MU3" s="42">
        <v>0</v>
      </c>
      <c r="MV3" s="42">
        <v>0</v>
      </c>
      <c r="MW3" s="42">
        <v>0</v>
      </c>
      <c r="MX3" s="42">
        <v>0</v>
      </c>
      <c r="MY3" s="42">
        <v>0</v>
      </c>
      <c r="MZ3" s="42">
        <v>0</v>
      </c>
      <c r="NA3" s="42">
        <v>0</v>
      </c>
      <c r="NB3" s="42">
        <v>0</v>
      </c>
      <c r="NC3" s="42">
        <v>3.07620615</v>
      </c>
      <c r="ND3" s="42">
        <v>0</v>
      </c>
      <c r="NE3" s="42">
        <v>0</v>
      </c>
      <c r="NF3" s="42">
        <v>0</v>
      </c>
      <c r="NG3" s="42">
        <v>0</v>
      </c>
      <c r="NH3" s="42">
        <v>0</v>
      </c>
      <c r="NI3" s="42">
        <v>0</v>
      </c>
      <c r="NJ3" s="42">
        <v>0</v>
      </c>
      <c r="NK3" s="42">
        <v>0</v>
      </c>
      <c r="NL3" s="42">
        <v>0</v>
      </c>
      <c r="NM3" s="42">
        <v>0</v>
      </c>
      <c r="NN3" s="42">
        <v>0</v>
      </c>
      <c r="NO3" s="42">
        <v>0</v>
      </c>
      <c r="NP3" s="42">
        <v>0</v>
      </c>
      <c r="NQ3" s="42">
        <v>0</v>
      </c>
      <c r="NR3" s="42">
        <v>0</v>
      </c>
      <c r="NS3" s="42">
        <v>0</v>
      </c>
      <c r="NT3" s="42">
        <v>0</v>
      </c>
      <c r="NU3" s="42">
        <v>0</v>
      </c>
      <c r="NV3" s="42">
        <v>0</v>
      </c>
      <c r="NW3" s="42">
        <v>0</v>
      </c>
      <c r="NX3" s="42">
        <v>1.2757025500000001</v>
      </c>
      <c r="NY3" s="42">
        <v>3.07620615</v>
      </c>
      <c r="NZ3" s="42">
        <v>3.07620615</v>
      </c>
      <c r="OA3" s="42">
        <v>0</v>
      </c>
      <c r="OB3" s="42">
        <v>3.07620615</v>
      </c>
      <c r="OC3" s="42">
        <v>0</v>
      </c>
      <c r="OD3" s="42">
        <v>0</v>
      </c>
      <c r="OE3" s="42">
        <v>0</v>
      </c>
      <c r="OF3" s="42">
        <v>0</v>
      </c>
      <c r="OG3" s="42">
        <v>0</v>
      </c>
      <c r="OH3" s="42">
        <v>0</v>
      </c>
      <c r="OI3" s="42">
        <v>0</v>
      </c>
      <c r="OJ3" s="42">
        <v>1.2757025500000001</v>
      </c>
      <c r="OK3" s="42">
        <v>0</v>
      </c>
      <c r="OL3" s="42">
        <v>0</v>
      </c>
      <c r="OM3" s="42">
        <v>73.345846679999994</v>
      </c>
      <c r="ON3" s="42">
        <v>0</v>
      </c>
      <c r="OO3" s="42">
        <v>0</v>
      </c>
      <c r="OP3" s="42">
        <v>0</v>
      </c>
      <c r="OQ3" s="42">
        <v>0</v>
      </c>
      <c r="OR3" s="42">
        <v>0</v>
      </c>
      <c r="OS3" s="42">
        <v>1.2757025500000001</v>
      </c>
      <c r="OT3" s="42">
        <v>0</v>
      </c>
      <c r="OU3" s="42">
        <v>0</v>
      </c>
      <c r="OV3" s="42">
        <v>0</v>
      </c>
      <c r="OW3" s="42">
        <v>0</v>
      </c>
      <c r="OX3" s="42">
        <v>0</v>
      </c>
      <c r="OY3" s="42">
        <v>0</v>
      </c>
      <c r="OZ3" s="42">
        <v>0</v>
      </c>
      <c r="PA3" s="42">
        <v>0</v>
      </c>
      <c r="PB3" s="42">
        <v>0</v>
      </c>
      <c r="PC3" s="42">
        <v>0</v>
      </c>
      <c r="PD3" s="42">
        <v>0</v>
      </c>
      <c r="PE3" s="42">
        <v>0</v>
      </c>
      <c r="PF3" s="42">
        <v>0</v>
      </c>
      <c r="PG3" s="42">
        <v>0</v>
      </c>
      <c r="PH3" s="42">
        <v>0</v>
      </c>
      <c r="PI3" s="42">
        <v>0</v>
      </c>
      <c r="PJ3" s="42">
        <v>0</v>
      </c>
      <c r="PK3" s="42">
        <v>0</v>
      </c>
      <c r="PL3" s="42">
        <v>0</v>
      </c>
      <c r="PM3" s="42">
        <v>0</v>
      </c>
      <c r="PN3" s="42">
        <v>0</v>
      </c>
      <c r="PO3" s="42">
        <v>0</v>
      </c>
      <c r="PP3" s="42">
        <v>0</v>
      </c>
      <c r="PQ3" s="42">
        <v>0</v>
      </c>
      <c r="PR3" s="42">
        <v>0</v>
      </c>
      <c r="PS3" s="42">
        <v>0</v>
      </c>
      <c r="PT3" s="42">
        <v>8.521012E-2</v>
      </c>
      <c r="PU3" s="42">
        <v>0</v>
      </c>
      <c r="PV3" s="42">
        <v>0</v>
      </c>
      <c r="PW3" s="42">
        <v>2.1881977500000001</v>
      </c>
      <c r="PX3" s="42">
        <v>0</v>
      </c>
      <c r="PY3" s="42">
        <v>0</v>
      </c>
      <c r="PZ3" s="42">
        <v>2.1442E-4</v>
      </c>
      <c r="QA3" s="42">
        <v>3.07620615</v>
      </c>
      <c r="QB3" s="42">
        <v>0</v>
      </c>
      <c r="QC3" s="42">
        <v>0</v>
      </c>
      <c r="QD3" s="42">
        <v>0</v>
      </c>
      <c r="QE3" s="42">
        <v>0</v>
      </c>
      <c r="QF3" s="42">
        <v>1.2757025500000001</v>
      </c>
      <c r="QG3" s="42">
        <v>2.1442042899999998</v>
      </c>
      <c r="QH3" s="42">
        <v>0</v>
      </c>
      <c r="QI3" s="42">
        <v>0</v>
      </c>
      <c r="QJ3" s="42">
        <v>0</v>
      </c>
      <c r="QK3" s="42">
        <v>0</v>
      </c>
    </row>
    <row r="4" spans="1:453" x14ac:dyDescent="0.35">
      <c r="A4" s="41" t="s">
        <v>666</v>
      </c>
      <c r="B4" s="41" t="s">
        <v>656</v>
      </c>
      <c r="C4" s="41" t="s">
        <v>657</v>
      </c>
      <c r="D4" s="41" t="s">
        <v>536</v>
      </c>
      <c r="E4" s="41" t="s">
        <v>657</v>
      </c>
      <c r="F4" s="41" t="s">
        <v>1162</v>
      </c>
      <c r="G4" s="41" t="s">
        <v>653</v>
      </c>
      <c r="H4" s="42">
        <v>42.84817236</v>
      </c>
      <c r="I4" s="42">
        <v>99.64730351</v>
      </c>
      <c r="J4" s="42">
        <v>298.24568326000002</v>
      </c>
      <c r="K4" s="42">
        <v>99.64730351</v>
      </c>
      <c r="L4" s="42">
        <v>397.03326593999998</v>
      </c>
      <c r="M4" s="42">
        <v>99.64730351</v>
      </c>
      <c r="N4" s="42">
        <v>98.787582670000006</v>
      </c>
      <c r="O4" s="42">
        <v>99.64730351</v>
      </c>
      <c r="P4" s="42">
        <v>21.899381000000002</v>
      </c>
      <c r="Q4" s="42">
        <v>2.1173362999999998</v>
      </c>
      <c r="R4" s="42">
        <v>6.4311664200000003</v>
      </c>
      <c r="S4" s="42">
        <v>3.0373854300000001</v>
      </c>
      <c r="T4" s="42">
        <v>21.444885549999999</v>
      </c>
      <c r="U4" s="42">
        <v>1.3309691299999999</v>
      </c>
      <c r="V4" s="42">
        <v>5.22344776</v>
      </c>
      <c r="W4" s="42">
        <v>84.282305370000003</v>
      </c>
      <c r="X4" s="42">
        <v>99.766802319999996</v>
      </c>
      <c r="Y4" s="42">
        <v>683.14658852000002</v>
      </c>
      <c r="Z4" s="42">
        <v>99.675603229999993</v>
      </c>
      <c r="AA4" s="42">
        <v>942.54644833999998</v>
      </c>
      <c r="AB4" s="42">
        <v>99.675603229999993</v>
      </c>
      <c r="AC4" s="42">
        <v>259.39972906999998</v>
      </c>
      <c r="AD4" s="42">
        <v>99.675603229999993</v>
      </c>
      <c r="AE4" s="42">
        <v>202.59174264999999</v>
      </c>
      <c r="AF4" s="42">
        <v>1.331267E-2</v>
      </c>
      <c r="AG4" s="42">
        <v>2137.7545352500001</v>
      </c>
      <c r="AH4" s="42">
        <v>5333.3472164699997</v>
      </c>
      <c r="AI4" s="42">
        <v>3353.2954061099999</v>
      </c>
      <c r="AJ4" s="42">
        <v>41.664383350000001</v>
      </c>
      <c r="AK4" s="42">
        <v>27.647823540000001</v>
      </c>
      <c r="AL4" s="41" t="s">
        <v>1149</v>
      </c>
      <c r="AM4" s="42">
        <v>98.858811399999993</v>
      </c>
      <c r="AN4" s="42">
        <v>15.701742980000001</v>
      </c>
      <c r="AO4" s="42">
        <v>13.873161250000001</v>
      </c>
      <c r="AP4" s="41">
        <v>2.2000000000000002</v>
      </c>
      <c r="AQ4" s="42">
        <v>86.078239210000007</v>
      </c>
      <c r="AR4" s="42">
        <v>66.083939139999998</v>
      </c>
      <c r="AS4" s="42">
        <v>97.828921690000001</v>
      </c>
      <c r="AT4" s="42">
        <v>10.367572409999999</v>
      </c>
      <c r="AU4" s="42">
        <v>67.499924969999995</v>
      </c>
      <c r="AV4" s="42">
        <v>99.766802319999996</v>
      </c>
      <c r="AW4" s="42">
        <v>0.61169388000000002</v>
      </c>
      <c r="AX4" s="42">
        <v>10.85479144</v>
      </c>
      <c r="AY4" s="42">
        <v>0.64809351999999998</v>
      </c>
      <c r="AZ4" s="42">
        <v>0.18909811000000001</v>
      </c>
      <c r="BA4" s="42">
        <v>21.29038701</v>
      </c>
      <c r="BB4" s="42">
        <v>24.102958910000002</v>
      </c>
      <c r="BC4" s="42">
        <v>1.92048079</v>
      </c>
      <c r="BD4" s="42">
        <v>7.1670283399999999</v>
      </c>
      <c r="BE4" s="42">
        <v>0.79769201999999995</v>
      </c>
      <c r="BF4" s="42">
        <v>1.9847801700000001</v>
      </c>
      <c r="BG4" s="42">
        <v>0.22925807000000001</v>
      </c>
      <c r="BH4" s="42">
        <v>1.4127848199999999</v>
      </c>
      <c r="BI4" s="42">
        <v>2.519383E-2</v>
      </c>
      <c r="BJ4" s="42">
        <v>1.058949E-2</v>
      </c>
      <c r="BK4" s="42">
        <v>2.02600113</v>
      </c>
      <c r="BL4" s="42">
        <v>4.0458345700000002</v>
      </c>
      <c r="BM4" s="42">
        <v>0.4905564</v>
      </c>
      <c r="BN4" s="42">
        <v>1.46088672</v>
      </c>
      <c r="BO4" s="42">
        <v>9.1678670000000004E-2</v>
      </c>
      <c r="BP4" s="42">
        <v>4.7035390000000003E-2</v>
      </c>
      <c r="BQ4" s="42">
        <v>0.33077020000000001</v>
      </c>
      <c r="BR4" s="42">
        <v>8.3232559999999997E-2</v>
      </c>
      <c r="BS4" s="42">
        <v>2.23160954</v>
      </c>
      <c r="BT4" s="42">
        <v>5.543273E-2</v>
      </c>
      <c r="BU4" s="42">
        <v>6.2583726200000003</v>
      </c>
      <c r="BV4" s="42">
        <v>1.4024109999999999E-2</v>
      </c>
      <c r="BW4" s="42">
        <v>7.8395216000000003</v>
      </c>
      <c r="BX4" s="42">
        <v>2.5976740199999999</v>
      </c>
      <c r="BY4" s="42">
        <v>17.61182389</v>
      </c>
      <c r="BZ4" s="42">
        <v>0.18079819</v>
      </c>
      <c r="CA4" s="42">
        <v>37.223127720000001</v>
      </c>
      <c r="CB4" s="42">
        <v>1.5445845600000001</v>
      </c>
      <c r="CC4" s="42">
        <v>0.14295427999999999</v>
      </c>
      <c r="CD4" s="42">
        <v>6.2386810000000001E-2</v>
      </c>
      <c r="CE4" s="42">
        <v>0.11061227</v>
      </c>
      <c r="CF4" s="42"/>
      <c r="CG4" s="42">
        <v>74.758652389999995</v>
      </c>
      <c r="CH4" s="42">
        <v>22.8423716</v>
      </c>
      <c r="CI4" s="42">
        <v>0.15779841999999999</v>
      </c>
      <c r="CJ4" s="42">
        <v>66.550434460000005</v>
      </c>
      <c r="CK4" s="42">
        <v>15.97014031</v>
      </c>
      <c r="CL4" s="42">
        <v>5.0442495699999998</v>
      </c>
      <c r="CM4" s="42">
        <v>8.8802111999999997</v>
      </c>
      <c r="CN4" s="42">
        <v>2.91227087</v>
      </c>
      <c r="CO4" s="42">
        <v>0.52459475</v>
      </c>
      <c r="CP4" s="42">
        <v>11.164188360000001</v>
      </c>
      <c r="CQ4" s="42">
        <v>0.11819882</v>
      </c>
      <c r="CR4" s="42">
        <v>4.3640563700000001</v>
      </c>
      <c r="CS4" s="42">
        <v>48.280417129999996</v>
      </c>
      <c r="CT4" s="42">
        <v>47.004130000000004</v>
      </c>
      <c r="CU4" s="42">
        <v>20.384596169999998</v>
      </c>
      <c r="CV4" s="42">
        <v>11.009289920000001</v>
      </c>
      <c r="CW4" s="42">
        <v>0.57619423999999997</v>
      </c>
      <c r="CX4" s="42">
        <v>20.383196170000002</v>
      </c>
      <c r="CY4" s="42">
        <v>6.2904370900000002</v>
      </c>
      <c r="CZ4" s="42">
        <v>2.9945700500000001</v>
      </c>
      <c r="DA4" s="42">
        <v>95.464745410000006</v>
      </c>
      <c r="DB4" s="42">
        <v>36.213237849999999</v>
      </c>
      <c r="DC4" s="42">
        <v>5.6416435800000002</v>
      </c>
      <c r="DD4" s="42">
        <v>57.911920889999998</v>
      </c>
      <c r="DE4" s="42">
        <v>41.349386539999998</v>
      </c>
      <c r="DF4" s="42">
        <v>99.766802319999996</v>
      </c>
      <c r="DG4" s="42">
        <v>6.4506214100000001</v>
      </c>
      <c r="DH4" s="42">
        <v>99.64730351</v>
      </c>
      <c r="DI4" s="42">
        <v>97.103728939999996</v>
      </c>
      <c r="DJ4" s="42">
        <v>2.6630733800000002</v>
      </c>
      <c r="DK4" s="42">
        <v>8.1159188600000007</v>
      </c>
      <c r="DL4" s="42">
        <v>0.11499885</v>
      </c>
      <c r="DM4" s="42">
        <v>62.63687367</v>
      </c>
      <c r="DN4" s="42">
        <v>2.93807061</v>
      </c>
      <c r="DO4" s="42">
        <v>26.542734580000001</v>
      </c>
      <c r="DP4" s="42">
        <v>7.4146257999999996</v>
      </c>
      <c r="DQ4" s="42">
        <v>5.8332665300000004</v>
      </c>
      <c r="DR4" s="42">
        <v>99.64730351</v>
      </c>
      <c r="DS4" s="42">
        <v>30.072199220000002</v>
      </c>
      <c r="DT4" s="42">
        <v>92.219477769999997</v>
      </c>
      <c r="DU4" s="42">
        <v>0</v>
      </c>
      <c r="DV4" s="42">
        <v>0.69779303000000004</v>
      </c>
      <c r="DW4" s="42">
        <v>31.198188040000002</v>
      </c>
      <c r="DX4" s="42">
        <v>24.470355300000001</v>
      </c>
      <c r="DY4" s="42">
        <v>9.9726002699999992</v>
      </c>
      <c r="DZ4" s="42">
        <v>1.54838451</v>
      </c>
      <c r="EA4" s="42">
        <v>97.803721949999996</v>
      </c>
      <c r="EB4" s="42">
        <v>15.086249130000001</v>
      </c>
      <c r="EC4" s="42">
        <v>3.87226728</v>
      </c>
      <c r="ED4" s="42">
        <v>6.5032370200000003</v>
      </c>
      <c r="EE4" s="42">
        <v>13.62896372</v>
      </c>
      <c r="EF4" s="42">
        <v>38.87301119</v>
      </c>
      <c r="EG4" s="42">
        <v>97.596224019999994</v>
      </c>
      <c r="EH4" s="42">
        <v>5.4640200300000004</v>
      </c>
      <c r="EI4" s="42">
        <v>25.10934894</v>
      </c>
      <c r="EJ4" s="42">
        <v>9.1444085699999995</v>
      </c>
      <c r="EK4" s="42">
        <v>67.140928549999998</v>
      </c>
      <c r="EL4" s="42">
        <v>23.481465199999999</v>
      </c>
      <c r="EM4" s="42">
        <v>11.15648844</v>
      </c>
      <c r="EN4" s="42">
        <v>9.9711003100000006</v>
      </c>
      <c r="EO4" s="42">
        <v>4670.1918291000002</v>
      </c>
      <c r="EP4" s="42">
        <v>48.738412650000001</v>
      </c>
      <c r="EQ4" s="42">
        <v>6712.1554104799998</v>
      </c>
      <c r="ER4" s="42">
        <v>92.826471720000001</v>
      </c>
      <c r="ES4" s="42">
        <v>7.5725242699999997</v>
      </c>
      <c r="ET4" s="42">
        <v>69.34840647</v>
      </c>
      <c r="EU4" s="42">
        <v>5.8073419199999998</v>
      </c>
      <c r="EV4" s="42">
        <v>79.951300470000007</v>
      </c>
      <c r="EW4" s="42">
        <v>29.831801680000002</v>
      </c>
      <c r="EX4" s="42">
        <v>42.570474230000002</v>
      </c>
      <c r="EY4" s="42">
        <v>0.22989770000000001</v>
      </c>
      <c r="EZ4" s="42">
        <v>3.7113628799999998</v>
      </c>
      <c r="FA4" s="42">
        <v>99.344606540000001</v>
      </c>
      <c r="FB4" s="42">
        <v>99.592104059999997</v>
      </c>
      <c r="FC4" s="42">
        <v>83.376666189999995</v>
      </c>
      <c r="FD4" s="42">
        <v>98.49421504</v>
      </c>
      <c r="FE4" s="41" t="s">
        <v>1151</v>
      </c>
      <c r="FF4" s="42">
        <v>12.678273239999999</v>
      </c>
      <c r="FG4" s="42">
        <v>12.678273239999999</v>
      </c>
      <c r="FH4" s="42">
        <v>1.6879831199999999</v>
      </c>
      <c r="FI4" s="42">
        <v>1.6879831199999999</v>
      </c>
      <c r="FJ4" s="42">
        <v>85.309346869999999</v>
      </c>
      <c r="FK4" s="42">
        <v>0</v>
      </c>
      <c r="FL4" s="42">
        <v>0</v>
      </c>
      <c r="FM4" s="41" t="s">
        <v>1151</v>
      </c>
      <c r="FN4" s="42">
        <v>1.37648623</v>
      </c>
      <c r="FO4" s="42">
        <v>1.37648623</v>
      </c>
      <c r="FP4" s="42">
        <v>0.42659573000000001</v>
      </c>
      <c r="FQ4" s="42">
        <v>0.42659573000000001</v>
      </c>
      <c r="FR4" s="42">
        <v>97.872521269999993</v>
      </c>
      <c r="FS4" s="42">
        <v>0</v>
      </c>
      <c r="FT4" s="42">
        <v>0</v>
      </c>
      <c r="FU4" s="41" t="s">
        <v>1150</v>
      </c>
      <c r="FV4" s="42">
        <v>2.4747752699999999</v>
      </c>
      <c r="FW4" s="42">
        <v>2.4747752699999999</v>
      </c>
      <c r="FX4" s="42">
        <v>3.3828661699999998</v>
      </c>
      <c r="FY4" s="42">
        <v>3.3828661699999998</v>
      </c>
      <c r="FZ4" s="42">
        <v>93.817961789999998</v>
      </c>
      <c r="GA4" s="42">
        <v>0</v>
      </c>
      <c r="GB4" s="42">
        <v>0</v>
      </c>
      <c r="GC4" s="41" t="s">
        <v>1150</v>
      </c>
      <c r="GD4" s="42">
        <v>0</v>
      </c>
      <c r="GE4" s="42">
        <v>0</v>
      </c>
      <c r="GF4" s="42">
        <v>0</v>
      </c>
      <c r="GG4" s="42">
        <v>0</v>
      </c>
      <c r="GH4" s="42">
        <v>99.675603229999993</v>
      </c>
      <c r="GI4" s="42">
        <v>0</v>
      </c>
      <c r="GJ4" s="42">
        <v>0</v>
      </c>
      <c r="GK4" s="41" t="s">
        <v>1151</v>
      </c>
      <c r="GL4" s="42">
        <v>86.97283032</v>
      </c>
      <c r="GM4" s="42">
        <v>86.97283032</v>
      </c>
      <c r="GN4" s="42">
        <v>0</v>
      </c>
      <c r="GO4" s="42">
        <v>0</v>
      </c>
      <c r="GP4" s="42">
        <v>12.70277291</v>
      </c>
      <c r="GQ4" s="42">
        <v>0</v>
      </c>
      <c r="GR4" s="42">
        <v>0</v>
      </c>
      <c r="GS4" s="41" t="s">
        <v>1151</v>
      </c>
      <c r="GT4" s="42">
        <v>26.199738020000002</v>
      </c>
      <c r="GU4" s="42">
        <v>26.199738020000002</v>
      </c>
      <c r="GV4" s="42">
        <v>0.44979550000000001</v>
      </c>
      <c r="GW4" s="42">
        <v>0.44979550000000001</v>
      </c>
      <c r="GX4" s="42">
        <v>73.026069710000002</v>
      </c>
      <c r="GY4" s="42">
        <v>0</v>
      </c>
      <c r="GZ4" s="42">
        <v>0</v>
      </c>
      <c r="HA4" s="41" t="s">
        <v>1150</v>
      </c>
      <c r="HB4" s="42">
        <v>62.46027539</v>
      </c>
      <c r="HC4" s="42">
        <v>62.562474369999997</v>
      </c>
      <c r="HD4" s="42">
        <v>5.0415495899999998</v>
      </c>
      <c r="HE4" s="42">
        <v>0.61649383999999996</v>
      </c>
      <c r="HF4" s="42">
        <v>32.071579270000001</v>
      </c>
      <c r="HG4" s="42">
        <v>0.10219897999999999</v>
      </c>
      <c r="HH4" s="42">
        <v>4.4250557500000003</v>
      </c>
      <c r="HI4" s="41" t="s">
        <v>1151</v>
      </c>
      <c r="HJ4" s="42">
        <v>36.645933470000003</v>
      </c>
      <c r="HK4" s="42">
        <v>36.645933470000003</v>
      </c>
      <c r="HL4" s="42">
        <v>0</v>
      </c>
      <c r="HM4" s="42">
        <v>0</v>
      </c>
      <c r="HN4" s="42">
        <v>63.029669759999997</v>
      </c>
      <c r="HO4" s="42">
        <v>0</v>
      </c>
      <c r="HP4" s="42">
        <v>0</v>
      </c>
      <c r="HQ4" s="41" t="s">
        <v>1151</v>
      </c>
      <c r="HR4" s="42">
        <v>38.496415020000001</v>
      </c>
      <c r="HS4" s="42">
        <v>44.636653610000003</v>
      </c>
      <c r="HT4" s="42">
        <v>0.34839650999999999</v>
      </c>
      <c r="HU4" s="42">
        <v>0.34839650999999999</v>
      </c>
      <c r="HV4" s="42">
        <v>54.690553110000003</v>
      </c>
      <c r="HW4" s="42">
        <v>6.1402385900000001</v>
      </c>
      <c r="HX4" s="42">
        <v>0</v>
      </c>
      <c r="HY4" s="41" t="s">
        <v>1151</v>
      </c>
      <c r="HZ4" s="42">
        <v>79.2854071</v>
      </c>
      <c r="IA4" s="42">
        <v>79.2854071</v>
      </c>
      <c r="IB4" s="42">
        <v>0</v>
      </c>
      <c r="IC4" s="42">
        <v>0</v>
      </c>
      <c r="ID4" s="42">
        <v>20.39019613</v>
      </c>
      <c r="IE4" s="42">
        <v>0</v>
      </c>
      <c r="IF4" s="42">
        <v>0</v>
      </c>
      <c r="IG4" s="41" t="s">
        <v>1150</v>
      </c>
      <c r="IH4" s="42">
        <v>5.9913400899999996</v>
      </c>
      <c r="II4" s="42">
        <v>5.9913400899999996</v>
      </c>
      <c r="IJ4" s="42">
        <v>6.6022339800000003</v>
      </c>
      <c r="IK4" s="42">
        <v>6.6022339800000003</v>
      </c>
      <c r="IL4" s="42">
        <v>87.082029160000005</v>
      </c>
      <c r="IM4" s="42">
        <v>0</v>
      </c>
      <c r="IN4" s="42">
        <v>0</v>
      </c>
      <c r="IO4" s="41" t="s">
        <v>1150</v>
      </c>
      <c r="IP4" s="42">
        <v>38.06691927</v>
      </c>
      <c r="IQ4" s="42">
        <v>39.02680969</v>
      </c>
      <c r="IR4" s="42">
        <v>5.15924841</v>
      </c>
      <c r="IS4" s="42">
        <v>0.73419266000000005</v>
      </c>
      <c r="IT4" s="42">
        <v>55.489545130000003</v>
      </c>
      <c r="IU4" s="42">
        <v>0.95989042000000002</v>
      </c>
      <c r="IV4" s="42">
        <v>4.4250557500000003</v>
      </c>
      <c r="IW4" s="41" t="s">
        <v>1150</v>
      </c>
      <c r="IX4" s="42">
        <v>58.28871711</v>
      </c>
      <c r="IY4" s="42">
        <v>58.547114530000002</v>
      </c>
      <c r="IZ4" s="42">
        <v>4.4250557500000003</v>
      </c>
      <c r="JA4" s="42">
        <v>0</v>
      </c>
      <c r="JB4" s="42">
        <v>36.70343295</v>
      </c>
      <c r="JC4" s="42">
        <v>0.25839741999999999</v>
      </c>
      <c r="JD4" s="42">
        <v>4.4250557500000003</v>
      </c>
      <c r="JE4" s="41" t="s">
        <v>1150</v>
      </c>
      <c r="JF4" s="42">
        <v>0</v>
      </c>
      <c r="JG4" s="42">
        <v>0</v>
      </c>
      <c r="JH4" s="42">
        <v>3.5429645700000001</v>
      </c>
      <c r="JI4" s="42">
        <v>3.4751652499999999</v>
      </c>
      <c r="JJ4" s="42">
        <v>96.132638659999998</v>
      </c>
      <c r="JK4" s="42">
        <v>0</v>
      </c>
      <c r="JL4" s="42">
        <v>6.7799319999999996E-2</v>
      </c>
      <c r="JM4" s="41" t="s">
        <v>1150</v>
      </c>
      <c r="JN4" s="42">
        <v>0</v>
      </c>
      <c r="JO4" s="42">
        <v>0</v>
      </c>
      <c r="JP4" s="42">
        <v>4.5876541299999998</v>
      </c>
      <c r="JQ4" s="42">
        <v>4.5876541299999998</v>
      </c>
      <c r="JR4" s="42">
        <v>95.087949100000003</v>
      </c>
      <c r="JS4" s="42">
        <v>0</v>
      </c>
      <c r="JT4" s="42">
        <v>0</v>
      </c>
      <c r="JU4" s="41" t="s">
        <v>1151</v>
      </c>
      <c r="JV4" s="42">
        <v>12.135878699999999</v>
      </c>
      <c r="JW4" s="42">
        <v>12.135878699999999</v>
      </c>
      <c r="JX4" s="42">
        <v>0</v>
      </c>
      <c r="JY4" s="42">
        <v>0</v>
      </c>
      <c r="JZ4" s="42">
        <v>87.539724530000001</v>
      </c>
      <c r="KA4" s="42">
        <v>0</v>
      </c>
      <c r="KB4" s="42">
        <v>0</v>
      </c>
      <c r="KC4" s="41" t="s">
        <v>1151</v>
      </c>
      <c r="KD4" s="42">
        <v>1.8931810600000001</v>
      </c>
      <c r="KE4" s="42">
        <v>1.8931810600000001</v>
      </c>
      <c r="KF4" s="42">
        <v>0</v>
      </c>
      <c r="KG4" s="42">
        <v>0</v>
      </c>
      <c r="KH4" s="42">
        <v>97.782422170000004</v>
      </c>
      <c r="KI4" s="42">
        <v>0</v>
      </c>
      <c r="KJ4" s="42">
        <v>0</v>
      </c>
      <c r="KK4" s="42">
        <v>99.675603229999993</v>
      </c>
      <c r="KL4" s="42">
        <v>0.54264146000000002</v>
      </c>
      <c r="KM4" s="42">
        <v>6.7790322500000002</v>
      </c>
      <c r="KN4" s="42">
        <v>7.9404206000000004</v>
      </c>
      <c r="KO4" s="41" t="s">
        <v>1152</v>
      </c>
      <c r="KP4" s="41" t="s">
        <v>1153</v>
      </c>
      <c r="KQ4" s="41" t="s">
        <v>1154</v>
      </c>
      <c r="KR4" s="42">
        <v>24.03797243</v>
      </c>
      <c r="KS4" s="42">
        <v>99.866292150000007</v>
      </c>
      <c r="KT4" s="42">
        <v>99.688915899999998</v>
      </c>
      <c r="KU4" s="42">
        <v>6.393944934372624</v>
      </c>
      <c r="KV4" s="42">
        <v>6.8008484428060836</v>
      </c>
      <c r="KW4" s="42">
        <v>0.82619173000000001</v>
      </c>
      <c r="KX4" s="42">
        <v>74.824751739999996</v>
      </c>
      <c r="KY4" s="41"/>
      <c r="KZ4" s="42">
        <v>8.0047039699999996</v>
      </c>
      <c r="LA4" s="42">
        <v>95.147989782318959</v>
      </c>
      <c r="LB4" s="42">
        <v>7.97722851826616</v>
      </c>
      <c r="LC4" s="42">
        <v>46.99619771863118</v>
      </c>
      <c r="LD4" s="41" t="s">
        <v>1163</v>
      </c>
      <c r="LE4" s="42">
        <v>14.075572060000001</v>
      </c>
      <c r="LF4" s="42">
        <v>35.38384619</v>
      </c>
      <c r="LG4" s="42">
        <v>39.440905549999997</v>
      </c>
      <c r="LH4" s="42">
        <v>0.75959239999999995</v>
      </c>
      <c r="LI4" s="42">
        <v>2.2087779099999998</v>
      </c>
      <c r="LJ4" s="42">
        <v>7.7536224599999999</v>
      </c>
      <c r="LK4" s="42">
        <v>6.6599329999999998E-2</v>
      </c>
      <c r="LL4" s="42">
        <v>0.31108409999999997</v>
      </c>
      <c r="LM4" s="42">
        <v>5.2600117903346009</v>
      </c>
      <c r="LN4" s="42">
        <v>0.31108409999999997</v>
      </c>
      <c r="LO4" s="42">
        <v>15.545644579999999</v>
      </c>
      <c r="LP4" s="42">
        <v>76.202850720000001</v>
      </c>
      <c r="LQ4" s="42">
        <v>6.5050271799999999</v>
      </c>
      <c r="LR4" s="42">
        <v>22.07966541</v>
      </c>
      <c r="LS4" s="41" t="s">
        <v>1164</v>
      </c>
      <c r="LT4" s="42">
        <v>6.70274488</v>
      </c>
      <c r="LU4" s="42">
        <v>39.521177180000002</v>
      </c>
      <c r="LV4" s="43">
        <v>225</v>
      </c>
      <c r="LW4" s="43">
        <v>1</v>
      </c>
      <c r="LX4" s="43">
        <v>223</v>
      </c>
      <c r="LY4" s="41" t="s">
        <v>480</v>
      </c>
      <c r="LZ4" s="41" t="s">
        <v>1165</v>
      </c>
      <c r="MA4" s="44">
        <v>46203</v>
      </c>
      <c r="MB4" s="41" t="s">
        <v>1166</v>
      </c>
      <c r="MC4" s="43">
        <v>1315</v>
      </c>
      <c r="MD4" s="41" t="s">
        <v>1158</v>
      </c>
      <c r="ME4" s="41" t="s">
        <v>656</v>
      </c>
      <c r="MF4" s="42">
        <v>5.45179773</v>
      </c>
      <c r="MG4" s="42">
        <v>38.088073309999999</v>
      </c>
      <c r="MH4" s="42">
        <v>9595189883</v>
      </c>
      <c r="MI4" s="42">
        <v>8.0047039699999996</v>
      </c>
      <c r="MJ4" s="42">
        <v>95.147989782318959</v>
      </c>
      <c r="MK4" s="42">
        <v>46.99619771863118</v>
      </c>
      <c r="ML4" s="42">
        <v>6.1810047600000004</v>
      </c>
      <c r="MM4" s="41" t="s">
        <v>480</v>
      </c>
      <c r="MN4" s="42">
        <v>3.8285617099999998</v>
      </c>
      <c r="MO4" s="42">
        <v>0</v>
      </c>
      <c r="MP4" s="42">
        <v>0</v>
      </c>
      <c r="MQ4" s="42">
        <v>0</v>
      </c>
      <c r="MR4" s="42">
        <v>9.8743012500000003</v>
      </c>
      <c r="MS4" s="42">
        <v>4.2125578800000003</v>
      </c>
      <c r="MT4" s="42">
        <v>1.62278378</v>
      </c>
      <c r="MU4" s="42">
        <v>3.4025659799999999</v>
      </c>
      <c r="MV4" s="42">
        <v>17.317526829999998</v>
      </c>
      <c r="MW4" s="42">
        <v>16.990330109999999</v>
      </c>
      <c r="MX4" s="42">
        <v>15.44864553</v>
      </c>
      <c r="MY4" s="42">
        <v>0</v>
      </c>
      <c r="MZ4" s="42">
        <v>0.43069570000000001</v>
      </c>
      <c r="NA4" s="42">
        <v>0.43069570000000001</v>
      </c>
      <c r="NB4" s="42">
        <v>0</v>
      </c>
      <c r="NC4" s="42">
        <v>12.750672509999999</v>
      </c>
      <c r="ND4" s="42">
        <v>0</v>
      </c>
      <c r="NE4" s="42">
        <v>2.829972E-2</v>
      </c>
      <c r="NF4" s="42">
        <v>2.829972E-2</v>
      </c>
      <c r="NG4" s="42">
        <v>2.829972E-2</v>
      </c>
      <c r="NH4" s="42">
        <v>2.829972E-2</v>
      </c>
      <c r="NI4" s="42">
        <v>2.829972E-2</v>
      </c>
      <c r="NJ4" s="42">
        <v>2.829972E-2</v>
      </c>
      <c r="NK4" s="42">
        <v>0</v>
      </c>
      <c r="NL4" s="42">
        <v>0</v>
      </c>
      <c r="NM4" s="42">
        <v>0</v>
      </c>
      <c r="NN4" s="42">
        <v>0</v>
      </c>
      <c r="NO4" s="42">
        <v>0</v>
      </c>
      <c r="NP4" s="42">
        <v>0</v>
      </c>
      <c r="NQ4" s="42">
        <v>0.49199507999999997</v>
      </c>
      <c r="NR4" s="42">
        <v>9.5168048400000007</v>
      </c>
      <c r="NS4" s="42">
        <v>7.9021209800000003</v>
      </c>
      <c r="NT4" s="42">
        <v>0.78539214999999996</v>
      </c>
      <c r="NU4" s="42">
        <v>1.3739862599999999</v>
      </c>
      <c r="NV4" s="42">
        <v>3.2148678500000001</v>
      </c>
      <c r="NW4" s="42">
        <v>0</v>
      </c>
      <c r="NX4" s="42">
        <v>6.17193828</v>
      </c>
      <c r="NY4" s="42">
        <v>2.5006749799999999</v>
      </c>
      <c r="NZ4" s="42">
        <v>0.76409234999999998</v>
      </c>
      <c r="OA4" s="42">
        <v>0</v>
      </c>
      <c r="OB4" s="42">
        <v>0</v>
      </c>
      <c r="OC4" s="42">
        <v>1.3555864500000001</v>
      </c>
      <c r="OD4" s="42">
        <v>1.3185868199999999</v>
      </c>
      <c r="OE4" s="42">
        <v>0.70209297999999998</v>
      </c>
      <c r="OF4" s="42">
        <v>0.70209297999999998</v>
      </c>
      <c r="OG4" s="42">
        <v>0</v>
      </c>
      <c r="OH4" s="42">
        <v>11.63388368</v>
      </c>
      <c r="OI4" s="42">
        <v>1.49328507</v>
      </c>
      <c r="OJ4" s="42">
        <v>4.5107549000000002</v>
      </c>
      <c r="OK4" s="42">
        <v>0</v>
      </c>
      <c r="OL4" s="42">
        <v>7.8171218400000004</v>
      </c>
      <c r="OM4" s="42">
        <v>63.847361589999998</v>
      </c>
      <c r="ON4" s="42">
        <v>0</v>
      </c>
      <c r="OO4" s="42">
        <v>3.5962640499999998</v>
      </c>
      <c r="OP4" s="42">
        <v>0</v>
      </c>
      <c r="OQ4" s="42">
        <v>0</v>
      </c>
      <c r="OR4" s="42">
        <v>0</v>
      </c>
      <c r="OS4" s="42">
        <v>6.17193828</v>
      </c>
      <c r="OT4" s="42">
        <v>11.784682139999999</v>
      </c>
      <c r="OU4" s="42">
        <v>5.0355496400000002</v>
      </c>
      <c r="OV4" s="42">
        <v>4.1311586900000004</v>
      </c>
      <c r="OW4" s="42">
        <v>4.2989570099999996</v>
      </c>
      <c r="OX4" s="42">
        <v>5.0553494399999996</v>
      </c>
      <c r="OY4" s="42">
        <v>4.3708562799999999</v>
      </c>
      <c r="OZ4" s="42">
        <v>3.4685653099999998</v>
      </c>
      <c r="PA4" s="42">
        <v>3.4685653099999998</v>
      </c>
      <c r="PB4" s="42">
        <v>3.6999629999999999E-2</v>
      </c>
      <c r="PC4" s="42">
        <v>0</v>
      </c>
      <c r="PD4" s="42">
        <v>0</v>
      </c>
      <c r="PE4" s="42">
        <v>5.0496495000000001</v>
      </c>
      <c r="PF4" s="42">
        <v>0</v>
      </c>
      <c r="PG4" s="42">
        <v>0</v>
      </c>
      <c r="PH4" s="42">
        <v>0</v>
      </c>
      <c r="PI4" s="42">
        <v>0</v>
      </c>
      <c r="PJ4" s="42">
        <v>0</v>
      </c>
      <c r="PK4" s="42">
        <v>0</v>
      </c>
      <c r="PL4" s="42">
        <v>0</v>
      </c>
      <c r="PM4" s="42">
        <v>17.122928779999999</v>
      </c>
      <c r="PN4" s="42">
        <v>5.2160478299999999</v>
      </c>
      <c r="PO4" s="42">
        <v>2.68447316</v>
      </c>
      <c r="PP4" s="42">
        <v>2.1073789299999999</v>
      </c>
      <c r="PQ4" s="42">
        <v>6.5224347800000002</v>
      </c>
      <c r="PR4" s="42">
        <v>3.5962640499999998</v>
      </c>
      <c r="PS4" s="42">
        <v>1.894125E-2</v>
      </c>
      <c r="PT4" s="42">
        <v>1.72977238</v>
      </c>
      <c r="PU4" s="42">
        <v>1.37425563</v>
      </c>
      <c r="PV4" s="42">
        <v>4.2421300000000002E-3</v>
      </c>
      <c r="PW4" s="42">
        <v>2.3255270000000001E-2</v>
      </c>
      <c r="PX4" s="42">
        <v>0.15267826000000001</v>
      </c>
      <c r="PY4" s="42">
        <v>0.20001917999999999</v>
      </c>
      <c r="PZ4" s="42">
        <v>4.3846570000000001E-2</v>
      </c>
      <c r="QA4" s="42">
        <v>19.494305059999999</v>
      </c>
      <c r="QB4" s="42">
        <v>0.99229007000000002</v>
      </c>
      <c r="QC4" s="42">
        <v>0</v>
      </c>
      <c r="QD4" s="42">
        <v>0</v>
      </c>
      <c r="QE4" s="42">
        <v>0</v>
      </c>
      <c r="QF4" s="42">
        <v>1.48058519</v>
      </c>
      <c r="QG4" s="42">
        <v>4.7569524200000002</v>
      </c>
      <c r="QH4" s="42">
        <v>0</v>
      </c>
      <c r="QI4" s="42">
        <v>0</v>
      </c>
      <c r="QJ4" s="42">
        <v>0</v>
      </c>
      <c r="QK4" s="42">
        <v>10.21889782</v>
      </c>
    </row>
    <row r="5" spans="1:453" x14ac:dyDescent="0.35">
      <c r="A5" s="41" t="s">
        <v>543</v>
      </c>
      <c r="B5" s="41" t="s">
        <v>544</v>
      </c>
      <c r="C5" s="41" t="s">
        <v>545</v>
      </c>
      <c r="D5" s="41" t="s">
        <v>536</v>
      </c>
      <c r="E5" s="41" t="s">
        <v>545</v>
      </c>
      <c r="F5" s="41" t="s">
        <v>1167</v>
      </c>
      <c r="G5" s="41" t="s">
        <v>546</v>
      </c>
      <c r="H5" s="42">
        <v>111.51933579999999</v>
      </c>
      <c r="I5" s="42">
        <v>98.92800536</v>
      </c>
      <c r="J5" s="42">
        <v>635.90783245</v>
      </c>
      <c r="K5" s="42">
        <v>98.92800536</v>
      </c>
      <c r="L5" s="42">
        <v>747.51033371000005</v>
      </c>
      <c r="M5" s="42">
        <v>98.92800536</v>
      </c>
      <c r="N5" s="42">
        <v>111.60250127</v>
      </c>
      <c r="O5" s="42">
        <v>98.92800536</v>
      </c>
      <c r="P5" s="42">
        <v>33.393733040000001</v>
      </c>
      <c r="Q5" s="42">
        <v>9.6972177199999994</v>
      </c>
      <c r="R5" s="42">
        <v>1.64300355</v>
      </c>
      <c r="S5" s="42">
        <v>0.16943041</v>
      </c>
      <c r="T5" s="42">
        <v>33.393733040000001</v>
      </c>
      <c r="U5" s="42">
        <v>9.3261997300000008</v>
      </c>
      <c r="V5" s="42">
        <v>0</v>
      </c>
      <c r="W5" s="42">
        <v>222.02592494000001</v>
      </c>
      <c r="X5" s="42">
        <v>98.92800536</v>
      </c>
      <c r="Y5" s="42">
        <v>1639.36405902</v>
      </c>
      <c r="Z5" s="42">
        <v>98.92800536</v>
      </c>
      <c r="AA5" s="42">
        <v>1901.9426760399999</v>
      </c>
      <c r="AB5" s="42">
        <v>98.92800536</v>
      </c>
      <c r="AC5" s="42">
        <v>262.57918605999998</v>
      </c>
      <c r="AD5" s="42">
        <v>98.92800536</v>
      </c>
      <c r="AE5" s="42">
        <v>202.59174264999999</v>
      </c>
      <c r="AF5" s="42">
        <v>8.6145769999999997E-2</v>
      </c>
      <c r="AG5" s="42">
        <v>8101.2883893099997</v>
      </c>
      <c r="AH5" s="42">
        <v>20244.43976084</v>
      </c>
      <c r="AI5" s="42">
        <v>3403.8603520699999</v>
      </c>
      <c r="AJ5" s="42">
        <v>16.26551868</v>
      </c>
      <c r="AK5" s="42">
        <v>25.678971600000001</v>
      </c>
      <c r="AL5" s="41" t="s">
        <v>1168</v>
      </c>
      <c r="AM5" s="42">
        <v>98.179209099999994</v>
      </c>
      <c r="AN5" s="42">
        <v>26.476967609999999</v>
      </c>
      <c r="AO5" s="42">
        <v>29.757751209999999</v>
      </c>
      <c r="AP5" s="41">
        <v>4</v>
      </c>
      <c r="AQ5" s="42">
        <v>43.992780060000001</v>
      </c>
      <c r="AR5" s="42">
        <v>50.145949280000004</v>
      </c>
      <c r="AS5" s="42">
        <v>85.829670849999999</v>
      </c>
      <c r="AT5" s="42">
        <v>8.3554909800000008</v>
      </c>
      <c r="AU5" s="42">
        <v>24.494777540000001</v>
      </c>
      <c r="AV5" s="42">
        <v>98.92800536</v>
      </c>
      <c r="AW5" s="42">
        <v>0</v>
      </c>
      <c r="AX5" s="42">
        <v>1.6849915799999999</v>
      </c>
      <c r="AY5" s="42">
        <v>0</v>
      </c>
      <c r="AZ5" s="42">
        <v>0</v>
      </c>
      <c r="BA5" s="42">
        <v>7.2398638000000002</v>
      </c>
      <c r="BB5" s="42">
        <v>14.23222882</v>
      </c>
      <c r="BC5" s="42">
        <v>0.74879625999999999</v>
      </c>
      <c r="BD5" s="42">
        <v>0</v>
      </c>
      <c r="BE5" s="42">
        <v>8.95785521</v>
      </c>
      <c r="BF5" s="42">
        <v>3.7128814399999999</v>
      </c>
      <c r="BG5" s="42">
        <v>0</v>
      </c>
      <c r="BH5" s="42">
        <v>6.9084699999999999E-3</v>
      </c>
      <c r="BI5" s="42">
        <v>0</v>
      </c>
      <c r="BJ5" s="42">
        <v>0</v>
      </c>
      <c r="BK5" s="42">
        <v>0.16030580999999999</v>
      </c>
      <c r="BL5" s="42">
        <v>1.2972207</v>
      </c>
      <c r="BM5" s="42">
        <v>0.15552498000000001</v>
      </c>
      <c r="BN5" s="42">
        <v>0</v>
      </c>
      <c r="BO5" s="42">
        <v>0.59564748000000001</v>
      </c>
      <c r="BP5" s="42">
        <v>0.17360305000000001</v>
      </c>
      <c r="BQ5" s="42">
        <v>0.88784436</v>
      </c>
      <c r="BR5" s="42">
        <v>1.314095E-2</v>
      </c>
      <c r="BS5" s="42">
        <v>1.4966328</v>
      </c>
      <c r="BT5" s="42">
        <v>8.4622379999999997E-2</v>
      </c>
      <c r="BU5" s="42">
        <v>2.7938535</v>
      </c>
      <c r="BV5" s="42">
        <v>0.71625601000000005</v>
      </c>
      <c r="BW5" s="42">
        <v>23.041684799999999</v>
      </c>
      <c r="BX5" s="42">
        <v>6.9370653100000004</v>
      </c>
      <c r="BY5" s="42">
        <v>31.99954001</v>
      </c>
      <c r="BZ5" s="42">
        <v>0.36349818</v>
      </c>
      <c r="CA5" s="42">
        <v>43.606981959999999</v>
      </c>
      <c r="CB5" s="42">
        <v>2.1671891400000001</v>
      </c>
      <c r="CC5" s="42">
        <v>0.17551752000000001</v>
      </c>
      <c r="CD5" s="42">
        <v>8.4622379999999997E-2</v>
      </c>
      <c r="CE5" s="42">
        <v>0.72976523999999998</v>
      </c>
      <c r="CF5" s="42"/>
      <c r="CG5" s="42">
        <v>84.756276220000004</v>
      </c>
      <c r="CH5" s="42">
        <v>19.108604440000001</v>
      </c>
      <c r="CI5" s="42">
        <v>0</v>
      </c>
      <c r="CJ5" s="42">
        <v>53.738531309999999</v>
      </c>
      <c r="CK5" s="42">
        <v>13.348133260000001</v>
      </c>
      <c r="CL5" s="42">
        <v>14.963425190000001</v>
      </c>
      <c r="CM5" s="42">
        <v>0.82359587999999995</v>
      </c>
      <c r="CN5" s="42">
        <v>9.1533542400000005</v>
      </c>
      <c r="CO5" s="42">
        <v>0.60929694999999995</v>
      </c>
      <c r="CP5" s="42">
        <v>25.278573609999999</v>
      </c>
      <c r="CQ5" s="42">
        <v>1.6437917799999999</v>
      </c>
      <c r="CR5" s="42">
        <v>38.774106099999997</v>
      </c>
      <c r="CS5" s="42">
        <v>23.08808458</v>
      </c>
      <c r="CT5" s="42">
        <v>35.422022900000002</v>
      </c>
      <c r="CU5" s="42">
        <v>69.296853519999999</v>
      </c>
      <c r="CV5" s="42">
        <v>36.641316789999998</v>
      </c>
      <c r="CW5" s="42">
        <v>4.21847891</v>
      </c>
      <c r="CX5" s="42">
        <v>17.089014550000002</v>
      </c>
      <c r="CY5" s="42">
        <v>35.752621240000003</v>
      </c>
      <c r="CZ5" s="42">
        <v>96.611316939999995</v>
      </c>
      <c r="DA5" s="42">
        <v>21.689591549999999</v>
      </c>
      <c r="DB5" s="42">
        <v>59.502202490000002</v>
      </c>
      <c r="DC5" s="42">
        <v>39.425802869999998</v>
      </c>
      <c r="DD5" s="42">
        <v>0</v>
      </c>
      <c r="DE5" s="42">
        <v>41.231693829999998</v>
      </c>
      <c r="DF5" s="42">
        <v>98.92800536</v>
      </c>
      <c r="DG5" s="42">
        <v>4.8276059299999998</v>
      </c>
      <c r="DH5" s="42">
        <v>98.92800536</v>
      </c>
      <c r="DI5" s="42">
        <v>58.510107480000002</v>
      </c>
      <c r="DJ5" s="42">
        <v>40.417897879999998</v>
      </c>
      <c r="DK5" s="42">
        <v>2.3166884200000002</v>
      </c>
      <c r="DL5" s="42">
        <v>10.49554753</v>
      </c>
      <c r="DM5" s="42">
        <v>56.586817050000001</v>
      </c>
      <c r="DN5" s="42">
        <v>10.50854747</v>
      </c>
      <c r="DO5" s="42">
        <v>21.33709331</v>
      </c>
      <c r="DP5" s="42">
        <v>0</v>
      </c>
      <c r="DQ5" s="42">
        <v>5.0220343700000001</v>
      </c>
      <c r="DR5" s="42">
        <v>98.92800536</v>
      </c>
      <c r="DS5" s="42">
        <v>24.46697765</v>
      </c>
      <c r="DT5" s="42">
        <v>61.739591300000001</v>
      </c>
      <c r="DU5" s="42">
        <v>7.9416602999999997</v>
      </c>
      <c r="DV5" s="42">
        <v>0</v>
      </c>
      <c r="DW5" s="42">
        <v>68.985155070000005</v>
      </c>
      <c r="DX5" s="42">
        <v>18.467507659999999</v>
      </c>
      <c r="DY5" s="42">
        <v>33.79493102</v>
      </c>
      <c r="DZ5" s="42">
        <v>38.14900926</v>
      </c>
      <c r="EA5" s="42">
        <v>65.853170739999996</v>
      </c>
      <c r="EB5" s="42">
        <v>1.88249059</v>
      </c>
      <c r="EC5" s="42">
        <v>5.2422047899999997</v>
      </c>
      <c r="ED5" s="42">
        <v>5.5617252600000002</v>
      </c>
      <c r="EE5" s="42">
        <v>10.723946379999999</v>
      </c>
      <c r="EF5" s="42">
        <v>1.88249059</v>
      </c>
      <c r="EG5" s="42">
        <v>55.301423509999999</v>
      </c>
      <c r="EH5" s="42">
        <v>4.4562765300000002</v>
      </c>
      <c r="EI5" s="42">
        <v>37.222113909999997</v>
      </c>
      <c r="EJ5" s="42">
        <v>16.938815330000001</v>
      </c>
      <c r="EK5" s="42">
        <v>46.385968069999997</v>
      </c>
      <c r="EL5" s="42">
        <v>35.603221959999999</v>
      </c>
      <c r="EM5" s="42">
        <v>29.944150279999999</v>
      </c>
      <c r="EN5" s="42">
        <v>30.517947419999999</v>
      </c>
      <c r="EO5" s="42">
        <v>2250558.21847439</v>
      </c>
      <c r="EP5" s="42">
        <v>62.163289169999999</v>
      </c>
      <c r="EQ5" s="42">
        <v>1579847.37935074</v>
      </c>
      <c r="ER5" s="42">
        <v>88.790956039999998</v>
      </c>
      <c r="ES5" s="42">
        <v>13.79793102</v>
      </c>
      <c r="ET5" s="42">
        <v>41.55529224</v>
      </c>
      <c r="EU5" s="42">
        <v>31.384343099999999</v>
      </c>
      <c r="EV5" s="42">
        <v>72.003539979999999</v>
      </c>
      <c r="EW5" s="42">
        <v>24.758376219999999</v>
      </c>
      <c r="EX5" s="42">
        <v>26.380868100000001</v>
      </c>
      <c r="EY5" s="42">
        <v>0</v>
      </c>
      <c r="EZ5" s="42">
        <v>29.73835133</v>
      </c>
      <c r="FA5" s="42">
        <v>98.92800536</v>
      </c>
      <c r="FB5" s="42">
        <v>97.243013779999998</v>
      </c>
      <c r="FC5" s="42">
        <v>62.324088410000002</v>
      </c>
      <c r="FD5" s="42">
        <v>88.753656230000004</v>
      </c>
      <c r="FE5" s="41" t="s">
        <v>1151</v>
      </c>
      <c r="FF5" s="42">
        <v>17.178614110000002</v>
      </c>
      <c r="FG5" s="42">
        <v>17.178614110000002</v>
      </c>
      <c r="FH5" s="42">
        <v>1.88249059</v>
      </c>
      <c r="FI5" s="42">
        <v>1.88249059</v>
      </c>
      <c r="FJ5" s="42">
        <v>79.866900659999999</v>
      </c>
      <c r="FK5" s="42">
        <v>0</v>
      </c>
      <c r="FL5" s="42">
        <v>0</v>
      </c>
      <c r="FM5" s="41" t="s">
        <v>1150</v>
      </c>
      <c r="FN5" s="42">
        <v>1.0802946</v>
      </c>
      <c r="FO5" s="42">
        <v>1.0802946</v>
      </c>
      <c r="FP5" s="42">
        <v>8.4045579799999999</v>
      </c>
      <c r="FQ5" s="42">
        <v>8.4045579799999999</v>
      </c>
      <c r="FR5" s="42">
        <v>89.443152780000005</v>
      </c>
      <c r="FS5" s="42">
        <v>0</v>
      </c>
      <c r="FT5" s="42">
        <v>0</v>
      </c>
      <c r="FU5" s="41" t="s">
        <v>1150</v>
      </c>
      <c r="FV5" s="42">
        <v>0</v>
      </c>
      <c r="FW5" s="42">
        <v>0</v>
      </c>
      <c r="FX5" s="42">
        <v>8.4045579799999999</v>
      </c>
      <c r="FY5" s="42">
        <v>0</v>
      </c>
      <c r="FZ5" s="42">
        <v>90.523447379999993</v>
      </c>
      <c r="GA5" s="42">
        <v>0</v>
      </c>
      <c r="GB5" s="42">
        <v>8.4045579799999999</v>
      </c>
      <c r="GC5" s="41" t="s">
        <v>1150</v>
      </c>
      <c r="GD5" s="42">
        <v>0</v>
      </c>
      <c r="GE5" s="42">
        <v>0</v>
      </c>
      <c r="GF5" s="42">
        <v>0</v>
      </c>
      <c r="GG5" s="42">
        <v>0</v>
      </c>
      <c r="GH5" s="42">
        <v>98.92800536</v>
      </c>
      <c r="GI5" s="42">
        <v>0</v>
      </c>
      <c r="GJ5" s="42">
        <v>0</v>
      </c>
      <c r="GK5" s="41" t="s">
        <v>1151</v>
      </c>
      <c r="GL5" s="42">
        <v>46.848065779999999</v>
      </c>
      <c r="GM5" s="42">
        <v>46.848065779999999</v>
      </c>
      <c r="GN5" s="42">
        <v>0</v>
      </c>
      <c r="GO5" s="42">
        <v>0</v>
      </c>
      <c r="GP5" s="42">
        <v>52.079939580000001</v>
      </c>
      <c r="GQ5" s="42">
        <v>0</v>
      </c>
      <c r="GR5" s="42">
        <v>0</v>
      </c>
      <c r="GS5" s="41" t="s">
        <v>1150</v>
      </c>
      <c r="GT5" s="42">
        <v>9.0888545599999997</v>
      </c>
      <c r="GU5" s="42">
        <v>11.256043699999999</v>
      </c>
      <c r="GV5" s="42">
        <v>8.4045579799999999</v>
      </c>
      <c r="GW5" s="42">
        <v>0</v>
      </c>
      <c r="GX5" s="42">
        <v>79.267403680000001</v>
      </c>
      <c r="GY5" s="42">
        <v>2.1671891400000001</v>
      </c>
      <c r="GZ5" s="42">
        <v>8.4045579799999999</v>
      </c>
      <c r="HA5" s="41" t="s">
        <v>1150</v>
      </c>
      <c r="HB5" s="42">
        <v>39.43600283</v>
      </c>
      <c r="HC5" s="42">
        <v>41.318493420000003</v>
      </c>
      <c r="HD5" s="42">
        <v>10.85904571</v>
      </c>
      <c r="HE5" s="42">
        <v>0</v>
      </c>
      <c r="HF5" s="42">
        <v>46.750466230000001</v>
      </c>
      <c r="HG5" s="42">
        <v>1.88249059</v>
      </c>
      <c r="HH5" s="42">
        <v>10.85904571</v>
      </c>
      <c r="HI5" s="41" t="s">
        <v>1150</v>
      </c>
      <c r="HJ5" s="42">
        <v>24.838475819999999</v>
      </c>
      <c r="HK5" s="42">
        <v>24.838475819999999</v>
      </c>
      <c r="HL5" s="42">
        <v>8.4045579799999999</v>
      </c>
      <c r="HM5" s="42">
        <v>0</v>
      </c>
      <c r="HN5" s="42">
        <v>65.684971559999994</v>
      </c>
      <c r="HO5" s="42">
        <v>0</v>
      </c>
      <c r="HP5" s="42">
        <v>8.4045579799999999</v>
      </c>
      <c r="HQ5" s="41" t="s">
        <v>1151</v>
      </c>
      <c r="HR5" s="42">
        <v>36.628016879999997</v>
      </c>
      <c r="HS5" s="42">
        <v>36.628016879999997</v>
      </c>
      <c r="HT5" s="42">
        <v>8.4045579799999999</v>
      </c>
      <c r="HU5" s="42">
        <v>8.4045579799999999</v>
      </c>
      <c r="HV5" s="42">
        <v>53.895430500000003</v>
      </c>
      <c r="HW5" s="42">
        <v>0</v>
      </c>
      <c r="HX5" s="42">
        <v>0</v>
      </c>
      <c r="HY5" s="41" t="s">
        <v>1151</v>
      </c>
      <c r="HZ5" s="42">
        <v>68.068259639999994</v>
      </c>
      <c r="IA5" s="42">
        <v>68.068259639999994</v>
      </c>
      <c r="IB5" s="42">
        <v>0</v>
      </c>
      <c r="IC5" s="42">
        <v>0</v>
      </c>
      <c r="ID5" s="42">
        <v>30.859745719999999</v>
      </c>
      <c r="IE5" s="42">
        <v>0</v>
      </c>
      <c r="IF5" s="42">
        <v>0</v>
      </c>
      <c r="IG5" s="41" t="s">
        <v>1150</v>
      </c>
      <c r="IH5" s="42">
        <v>1.5650921799999999</v>
      </c>
      <c r="II5" s="42">
        <v>1.5650921799999999</v>
      </c>
      <c r="IJ5" s="42">
        <v>10.28704857</v>
      </c>
      <c r="IK5" s="42">
        <v>1.88249059</v>
      </c>
      <c r="IL5" s="42">
        <v>87.075864609999996</v>
      </c>
      <c r="IM5" s="42">
        <v>0</v>
      </c>
      <c r="IN5" s="42">
        <v>8.4045579799999999</v>
      </c>
      <c r="IO5" s="41" t="s">
        <v>1150</v>
      </c>
      <c r="IP5" s="42">
        <v>12.42583788</v>
      </c>
      <c r="IQ5" s="42">
        <v>14.593027019999999</v>
      </c>
      <c r="IR5" s="42">
        <v>19.26360369</v>
      </c>
      <c r="IS5" s="42">
        <v>0</v>
      </c>
      <c r="IT5" s="42">
        <v>65.071374649999996</v>
      </c>
      <c r="IU5" s="42">
        <v>2.1671891400000001</v>
      </c>
      <c r="IV5" s="42">
        <v>19.26360369</v>
      </c>
      <c r="IW5" s="41" t="s">
        <v>1150</v>
      </c>
      <c r="IX5" s="42">
        <v>39.67160166</v>
      </c>
      <c r="IY5" s="42">
        <v>41.554092249999997</v>
      </c>
      <c r="IZ5" s="42">
        <v>10.85904571</v>
      </c>
      <c r="JA5" s="42">
        <v>0</v>
      </c>
      <c r="JB5" s="42">
        <v>46.5148674</v>
      </c>
      <c r="JC5" s="42">
        <v>1.88249059</v>
      </c>
      <c r="JD5" s="42">
        <v>10.85904571</v>
      </c>
      <c r="JE5" s="41" t="s">
        <v>1150</v>
      </c>
      <c r="JF5" s="42">
        <v>2.1671891400000001</v>
      </c>
      <c r="JG5" s="42">
        <v>2.1671891400000001</v>
      </c>
      <c r="JH5" s="42">
        <v>8.9633551899999997</v>
      </c>
      <c r="JI5" s="42">
        <v>0.55879721000000004</v>
      </c>
      <c r="JJ5" s="42">
        <v>87.797461029999994</v>
      </c>
      <c r="JK5" s="42">
        <v>0</v>
      </c>
      <c r="JL5" s="42">
        <v>8.4045579799999999</v>
      </c>
      <c r="JM5" s="41" t="s">
        <v>1150</v>
      </c>
      <c r="JN5" s="42">
        <v>0</v>
      </c>
      <c r="JO5" s="42">
        <v>0</v>
      </c>
      <c r="JP5" s="42">
        <v>10.845845779999999</v>
      </c>
      <c r="JQ5" s="42">
        <v>2.4412878</v>
      </c>
      <c r="JR5" s="42">
        <v>88.082159579999995</v>
      </c>
      <c r="JS5" s="42">
        <v>0</v>
      </c>
      <c r="JT5" s="42">
        <v>8.4045579799999999</v>
      </c>
      <c r="JU5" s="41" t="s">
        <v>1151</v>
      </c>
      <c r="JV5" s="42">
        <v>15.98572008</v>
      </c>
      <c r="JW5" s="42">
        <v>15.98572008</v>
      </c>
      <c r="JX5" s="42">
        <v>0</v>
      </c>
      <c r="JY5" s="42">
        <v>0</v>
      </c>
      <c r="JZ5" s="42">
        <v>82.942285279999993</v>
      </c>
      <c r="KA5" s="42">
        <v>0</v>
      </c>
      <c r="KB5" s="42">
        <v>0</v>
      </c>
      <c r="KC5" s="41" t="s">
        <v>1151</v>
      </c>
      <c r="KD5" s="42">
        <v>13.043034799999999</v>
      </c>
      <c r="KE5" s="42">
        <v>13.043034799999999</v>
      </c>
      <c r="KF5" s="42">
        <v>0</v>
      </c>
      <c r="KG5" s="42">
        <v>0</v>
      </c>
      <c r="KH5" s="42">
        <v>85.884970559999999</v>
      </c>
      <c r="KI5" s="42">
        <v>0</v>
      </c>
      <c r="KJ5" s="42">
        <v>0</v>
      </c>
      <c r="KK5" s="42">
        <v>98.92800536</v>
      </c>
      <c r="KL5" s="42">
        <v>9.5229279999999999E-2</v>
      </c>
      <c r="KM5" s="42">
        <v>1.6211918999999999</v>
      </c>
      <c r="KN5" s="42">
        <v>13.752431250000001</v>
      </c>
      <c r="KO5" s="41" t="s">
        <v>1152</v>
      </c>
      <c r="KP5" s="41" t="s">
        <v>1153</v>
      </c>
      <c r="KQ5" s="41" t="s">
        <v>1154</v>
      </c>
      <c r="KR5" s="42">
        <v>74.818172110000006</v>
      </c>
      <c r="KS5" s="42">
        <v>99.406973550000004</v>
      </c>
      <c r="KT5" s="42">
        <v>99.014151130000002</v>
      </c>
      <c r="KU5" s="42">
        <v>5.4686988815714281</v>
      </c>
      <c r="KV5" s="42">
        <v>4.9980012567142857</v>
      </c>
      <c r="KW5" s="42">
        <v>2.77048614</v>
      </c>
      <c r="KX5" s="42">
        <v>21.42549288</v>
      </c>
      <c r="KY5" s="41"/>
      <c r="KZ5" s="42">
        <v>5.8740287899999997</v>
      </c>
      <c r="LA5" s="42">
        <v>30.522545535317636</v>
      </c>
      <c r="LB5" s="42">
        <v>5.8035851675714287</v>
      </c>
      <c r="LC5" s="42">
        <v>70</v>
      </c>
      <c r="LD5" s="41" t="s">
        <v>461</v>
      </c>
      <c r="LE5" s="42">
        <v>33.103680679999997</v>
      </c>
      <c r="LF5" s="42">
        <v>16.26551868</v>
      </c>
      <c r="LG5" s="42">
        <v>5.1599741999999997</v>
      </c>
      <c r="LH5" s="42">
        <v>2.12718936</v>
      </c>
      <c r="LI5" s="42">
        <v>15.51972239</v>
      </c>
      <c r="LJ5" s="42">
        <v>26.194769040000001</v>
      </c>
      <c r="LK5" s="42">
        <v>0.64329678000000001</v>
      </c>
      <c r="LL5" s="42">
        <v>0.98584886999999999</v>
      </c>
      <c r="LM5" s="42">
        <v>5.087872569</v>
      </c>
      <c r="LN5" s="42">
        <v>0.98584886999999999</v>
      </c>
      <c r="LO5" s="42">
        <v>18.144109289999999</v>
      </c>
      <c r="LP5" s="42">
        <v>67.117610589999998</v>
      </c>
      <c r="LQ5" s="42">
        <v>5.6611884100000003</v>
      </c>
      <c r="LR5" s="42">
        <v>24.28071615</v>
      </c>
      <c r="LS5" s="41" t="s">
        <v>1169</v>
      </c>
      <c r="LT5" s="42">
        <v>4.8199497300000003</v>
      </c>
      <c r="LU5" s="42">
        <v>34.758041310000003</v>
      </c>
      <c r="LV5" s="43">
        <v>44</v>
      </c>
      <c r="LW5" s="43">
        <v>1</v>
      </c>
      <c r="LX5" s="43">
        <v>42</v>
      </c>
      <c r="LY5" s="41" t="s">
        <v>480</v>
      </c>
      <c r="LZ5" s="41" t="s">
        <v>1170</v>
      </c>
      <c r="MA5" s="44">
        <v>46203</v>
      </c>
      <c r="MB5" s="41" t="s">
        <v>1171</v>
      </c>
      <c r="MC5" s="43">
        <v>70</v>
      </c>
      <c r="MD5" s="41" t="s">
        <v>1158</v>
      </c>
      <c r="ME5" s="41" t="s">
        <v>544</v>
      </c>
      <c r="MF5" s="42">
        <v>5.0512137199999998</v>
      </c>
      <c r="MG5" s="42">
        <v>39.975393680000003</v>
      </c>
      <c r="MH5" s="42">
        <v>3739343853</v>
      </c>
      <c r="MI5" s="42">
        <v>5.8740287899999997</v>
      </c>
      <c r="MJ5" s="42">
        <v>30.522545535317636</v>
      </c>
      <c r="MK5" s="42">
        <v>70</v>
      </c>
      <c r="ML5" s="42">
        <v>5.1196114100000001</v>
      </c>
      <c r="MM5" s="41" t="s">
        <v>480</v>
      </c>
      <c r="MN5" s="42">
        <v>9.3024534800000005</v>
      </c>
      <c r="MO5" s="42">
        <v>0</v>
      </c>
      <c r="MP5" s="42">
        <v>0</v>
      </c>
      <c r="MQ5" s="42">
        <v>0</v>
      </c>
      <c r="MR5" s="42">
        <v>13.96933014</v>
      </c>
      <c r="MS5" s="42">
        <v>4.3908780399999996</v>
      </c>
      <c r="MT5" s="42">
        <v>2.1295893499999998</v>
      </c>
      <c r="MU5" s="42">
        <v>2.1295893499999998</v>
      </c>
      <c r="MV5" s="42">
        <v>0</v>
      </c>
      <c r="MW5" s="42">
        <v>0</v>
      </c>
      <c r="MX5" s="42">
        <v>0</v>
      </c>
      <c r="MY5" s="42">
        <v>0</v>
      </c>
      <c r="MZ5" s="42">
        <v>0</v>
      </c>
      <c r="NA5" s="42">
        <v>0</v>
      </c>
      <c r="NB5" s="42">
        <v>0</v>
      </c>
      <c r="NC5" s="42">
        <v>13.702231490000001</v>
      </c>
      <c r="ND5" s="42">
        <v>0</v>
      </c>
      <c r="NE5" s="42">
        <v>0</v>
      </c>
      <c r="NF5" s="42">
        <v>0</v>
      </c>
      <c r="NG5" s="42">
        <v>0</v>
      </c>
      <c r="NH5" s="42">
        <v>0</v>
      </c>
      <c r="NI5" s="42">
        <v>0</v>
      </c>
      <c r="NJ5" s="42">
        <v>0</v>
      </c>
      <c r="NK5" s="42">
        <v>0</v>
      </c>
      <c r="NL5" s="42">
        <v>0</v>
      </c>
      <c r="NM5" s="42">
        <v>0</v>
      </c>
      <c r="NN5" s="42">
        <v>0</v>
      </c>
      <c r="NO5" s="42">
        <v>0</v>
      </c>
      <c r="NP5" s="42">
        <v>0</v>
      </c>
      <c r="NQ5" s="42">
        <v>8.4045579799999999</v>
      </c>
      <c r="NR5" s="42">
        <v>0</v>
      </c>
      <c r="NS5" s="42">
        <v>0</v>
      </c>
      <c r="NT5" s="42">
        <v>0</v>
      </c>
      <c r="NU5" s="42">
        <v>0</v>
      </c>
      <c r="NV5" s="42">
        <v>8.8028559899999994</v>
      </c>
      <c r="NW5" s="42">
        <v>0</v>
      </c>
      <c r="NX5" s="42">
        <v>11.13884431</v>
      </c>
      <c r="NY5" s="42">
        <v>0</v>
      </c>
      <c r="NZ5" s="42">
        <v>0</v>
      </c>
      <c r="OA5" s="42">
        <v>0</v>
      </c>
      <c r="OB5" s="42">
        <v>0</v>
      </c>
      <c r="OC5" s="42">
        <v>0</v>
      </c>
      <c r="OD5" s="42">
        <v>0</v>
      </c>
      <c r="OE5" s="42">
        <v>0</v>
      </c>
      <c r="OF5" s="42">
        <v>0</v>
      </c>
      <c r="OG5" s="42">
        <v>8.4045579799999999</v>
      </c>
      <c r="OH5" s="42">
        <v>28.724256400000002</v>
      </c>
      <c r="OI5" s="42">
        <v>0</v>
      </c>
      <c r="OJ5" s="42">
        <v>0.55879721000000004</v>
      </c>
      <c r="OK5" s="42">
        <v>8.4045579799999999</v>
      </c>
      <c r="OL5" s="42">
        <v>18.228708869999998</v>
      </c>
      <c r="OM5" s="42">
        <v>64.014879919999998</v>
      </c>
      <c r="ON5" s="42">
        <v>0</v>
      </c>
      <c r="OO5" s="42">
        <v>16.346218279999999</v>
      </c>
      <c r="OP5" s="42">
        <v>0</v>
      </c>
      <c r="OQ5" s="42">
        <v>0</v>
      </c>
      <c r="OR5" s="42">
        <v>0</v>
      </c>
      <c r="OS5" s="42">
        <v>11.13884431</v>
      </c>
      <c r="OT5" s="42">
        <v>1.88249059</v>
      </c>
      <c r="OU5" s="42">
        <v>1.88249059</v>
      </c>
      <c r="OV5" s="42">
        <v>0</v>
      </c>
      <c r="OW5" s="42">
        <v>1.88249059</v>
      </c>
      <c r="OX5" s="42">
        <v>0</v>
      </c>
      <c r="OY5" s="42">
        <v>0</v>
      </c>
      <c r="OZ5" s="42">
        <v>0</v>
      </c>
      <c r="PA5" s="42">
        <v>0</v>
      </c>
      <c r="PB5" s="42">
        <v>0</v>
      </c>
      <c r="PC5" s="42">
        <v>0</v>
      </c>
      <c r="PD5" s="42">
        <v>0</v>
      </c>
      <c r="PE5" s="42">
        <v>0</v>
      </c>
      <c r="PF5" s="42">
        <v>8.4045579799999999</v>
      </c>
      <c r="PG5" s="42">
        <v>0</v>
      </c>
      <c r="PH5" s="42">
        <v>0</v>
      </c>
      <c r="PI5" s="42">
        <v>0</v>
      </c>
      <c r="PJ5" s="42">
        <v>8.4045579799999999</v>
      </c>
      <c r="PK5" s="42">
        <v>0</v>
      </c>
      <c r="PL5" s="42">
        <v>0</v>
      </c>
      <c r="PM5" s="42">
        <v>28.724256400000002</v>
      </c>
      <c r="PN5" s="42">
        <v>0</v>
      </c>
      <c r="PO5" s="42">
        <v>10.845845779999999</v>
      </c>
      <c r="PP5" s="42">
        <v>9.9367503199999998</v>
      </c>
      <c r="PQ5" s="42">
        <v>10.28704857</v>
      </c>
      <c r="PR5" s="42">
        <v>16.346218279999999</v>
      </c>
      <c r="PS5" s="42">
        <v>2.3474519999999999E-2</v>
      </c>
      <c r="PT5" s="42">
        <v>1.82085652</v>
      </c>
      <c r="PU5" s="42">
        <v>0</v>
      </c>
      <c r="PV5" s="42">
        <v>0</v>
      </c>
      <c r="PW5" s="42">
        <v>0</v>
      </c>
      <c r="PX5" s="42">
        <v>0</v>
      </c>
      <c r="PY5" s="42">
        <v>0</v>
      </c>
      <c r="PZ5" s="42">
        <v>6.3273830000000003E-2</v>
      </c>
      <c r="QA5" s="42">
        <v>4.0120799399999996</v>
      </c>
      <c r="QB5" s="42">
        <v>0</v>
      </c>
      <c r="QC5" s="42">
        <v>0</v>
      </c>
      <c r="QD5" s="42">
        <v>0</v>
      </c>
      <c r="QE5" s="42">
        <v>0</v>
      </c>
      <c r="QF5" s="42">
        <v>0</v>
      </c>
      <c r="QG5" s="42">
        <v>7.12026439</v>
      </c>
      <c r="QH5" s="42">
        <v>0</v>
      </c>
      <c r="QI5" s="42">
        <v>0</v>
      </c>
      <c r="QJ5" s="42">
        <v>0</v>
      </c>
      <c r="QK5" s="42">
        <v>0</v>
      </c>
    </row>
    <row r="6" spans="1:453" x14ac:dyDescent="0.35">
      <c r="A6" s="41" t="s">
        <v>547</v>
      </c>
      <c r="B6" s="41" t="s">
        <v>436</v>
      </c>
      <c r="C6" s="41" t="s">
        <v>548</v>
      </c>
      <c r="D6" s="41" t="s">
        <v>536</v>
      </c>
      <c r="E6" s="41" t="s">
        <v>548</v>
      </c>
      <c r="F6" s="41" t="s">
        <v>1172</v>
      </c>
      <c r="G6" s="41" t="s">
        <v>549</v>
      </c>
      <c r="H6" s="42">
        <v>208.84838500999999</v>
      </c>
      <c r="I6" s="42">
        <v>99.443600559999993</v>
      </c>
      <c r="J6" s="42">
        <v>2033.18232951</v>
      </c>
      <c r="K6" s="42">
        <v>99.443600559999993</v>
      </c>
      <c r="L6" s="42">
        <v>2233.8708789399998</v>
      </c>
      <c r="M6" s="42">
        <v>99.443600559999993</v>
      </c>
      <c r="N6" s="42">
        <v>200.68854942999999</v>
      </c>
      <c r="O6" s="42">
        <v>99.443600559999993</v>
      </c>
      <c r="P6" s="42">
        <v>98.065701939999997</v>
      </c>
      <c r="Q6" s="42">
        <v>69.573511949999997</v>
      </c>
      <c r="R6" s="42">
        <v>3.7108797899999999</v>
      </c>
      <c r="S6" s="42">
        <v>5.3337540000000003E-2</v>
      </c>
      <c r="T6" s="42">
        <v>98.065701939999997</v>
      </c>
      <c r="U6" s="42">
        <v>46.209886509999997</v>
      </c>
      <c r="V6" s="42">
        <v>0</v>
      </c>
      <c r="W6" s="42">
        <v>445.76751991999998</v>
      </c>
      <c r="X6" s="42">
        <v>99.443600559999993</v>
      </c>
      <c r="Y6" s="42">
        <v>3575.0024622199999</v>
      </c>
      <c r="Z6" s="42">
        <v>99.443600559999993</v>
      </c>
      <c r="AA6" s="42">
        <v>3900.8495791599998</v>
      </c>
      <c r="AB6" s="42">
        <v>99.443600559999993</v>
      </c>
      <c r="AC6" s="42">
        <v>325.84808915000002</v>
      </c>
      <c r="AD6" s="42">
        <v>99.443600559999993</v>
      </c>
      <c r="AE6" s="42">
        <v>202.59174264999999</v>
      </c>
      <c r="AF6" s="42">
        <v>4.8645849999999997E-2</v>
      </c>
      <c r="AG6" s="42">
        <v>22332.72482675</v>
      </c>
      <c r="AH6" s="42">
        <v>55540.44449799</v>
      </c>
      <c r="AI6" s="42">
        <v>6533.8423550300004</v>
      </c>
      <c r="AJ6" s="42">
        <v>0.28469971999999999</v>
      </c>
      <c r="AK6" s="42">
        <v>10.82428917</v>
      </c>
      <c r="AL6" s="41" t="s">
        <v>1168</v>
      </c>
      <c r="AM6" s="42">
        <v>99.443600559999993</v>
      </c>
      <c r="AN6" s="42">
        <v>18.43388156</v>
      </c>
      <c r="AO6" s="42">
        <v>69.900730109999998</v>
      </c>
      <c r="AP6" s="41">
        <v>5</v>
      </c>
      <c r="AQ6" s="42">
        <v>89.958610039999996</v>
      </c>
      <c r="AR6" s="42">
        <v>47.909252090000003</v>
      </c>
      <c r="AS6" s="42">
        <v>98.96360104</v>
      </c>
      <c r="AT6" s="42">
        <v>16.44266777</v>
      </c>
      <c r="AU6" s="42">
        <v>0</v>
      </c>
      <c r="AV6" s="42">
        <v>99.443600559999993</v>
      </c>
      <c r="AW6" s="42">
        <v>0</v>
      </c>
      <c r="AX6" s="42">
        <v>14.76158524</v>
      </c>
      <c r="AY6" s="42">
        <v>0</v>
      </c>
      <c r="AZ6" s="42">
        <v>0</v>
      </c>
      <c r="BA6" s="42">
        <v>6.8135931899999997</v>
      </c>
      <c r="BB6" s="42">
        <v>14.76158524</v>
      </c>
      <c r="BC6" s="42">
        <v>0</v>
      </c>
      <c r="BD6" s="42">
        <v>0</v>
      </c>
      <c r="BE6" s="42">
        <v>0</v>
      </c>
      <c r="BF6" s="42">
        <v>2.8687971299999999</v>
      </c>
      <c r="BG6" s="42">
        <v>0</v>
      </c>
      <c r="BH6" s="42">
        <v>0.49549495999999998</v>
      </c>
      <c r="BI6" s="42">
        <v>0</v>
      </c>
      <c r="BJ6" s="42">
        <v>0</v>
      </c>
      <c r="BK6" s="42">
        <v>0.15623318</v>
      </c>
      <c r="BL6" s="42">
        <v>0.66822815999999996</v>
      </c>
      <c r="BM6" s="42">
        <v>0</v>
      </c>
      <c r="BN6" s="42">
        <v>0</v>
      </c>
      <c r="BO6" s="42">
        <v>0</v>
      </c>
      <c r="BP6" s="42">
        <v>7.0609699999999997E-3</v>
      </c>
      <c r="BQ6" s="42">
        <v>0</v>
      </c>
      <c r="BR6" s="42">
        <v>0</v>
      </c>
      <c r="BS6" s="42">
        <v>0</v>
      </c>
      <c r="BT6" s="42">
        <v>0</v>
      </c>
      <c r="BU6" s="42">
        <v>0.66822815999999996</v>
      </c>
      <c r="BV6" s="42">
        <v>9.4390499999999992E-3</v>
      </c>
      <c r="BW6" s="42">
        <v>0</v>
      </c>
      <c r="BX6" s="42">
        <v>0</v>
      </c>
      <c r="BY6" s="42">
        <v>0</v>
      </c>
      <c r="BZ6" s="42">
        <v>0</v>
      </c>
      <c r="CA6" s="42">
        <v>14.76158524</v>
      </c>
      <c r="CB6" s="42">
        <v>4.7441952499999998</v>
      </c>
      <c r="CC6" s="42">
        <v>9.6613389999999993E-2</v>
      </c>
      <c r="CD6" s="42">
        <v>0</v>
      </c>
      <c r="CE6" s="42">
        <v>1.656256E-2</v>
      </c>
      <c r="CF6" s="42"/>
      <c r="CG6" s="42">
        <v>83.516816480000003</v>
      </c>
      <c r="CH6" s="42">
        <v>57.378142629999999</v>
      </c>
      <c r="CI6" s="42">
        <v>0</v>
      </c>
      <c r="CJ6" s="42">
        <v>39.161860840000003</v>
      </c>
      <c r="CK6" s="42">
        <v>14.05898595</v>
      </c>
      <c r="CL6" s="42">
        <v>2.4403975600000001</v>
      </c>
      <c r="CM6" s="42">
        <v>1.8677981299999999</v>
      </c>
      <c r="CN6" s="42">
        <v>0</v>
      </c>
      <c r="CO6" s="42">
        <v>50.58214942</v>
      </c>
      <c r="CP6" s="42">
        <v>2.6464973700000001</v>
      </c>
      <c r="CQ6" s="42">
        <v>0</v>
      </c>
      <c r="CR6" s="42">
        <v>1.55239846</v>
      </c>
      <c r="CS6" s="42">
        <v>10.83618916</v>
      </c>
      <c r="CT6" s="42">
        <v>87.055012939999997</v>
      </c>
      <c r="CU6" s="42">
        <v>8.9674910499999996</v>
      </c>
      <c r="CV6" s="42">
        <v>2.1565978499999998</v>
      </c>
      <c r="CW6" s="42">
        <v>0.57469943000000001</v>
      </c>
      <c r="CX6" s="42">
        <v>72.104627890000003</v>
      </c>
      <c r="CY6" s="42">
        <v>10.893989120000001</v>
      </c>
      <c r="CZ6" s="42">
        <v>4.8379951700000001</v>
      </c>
      <c r="DA6" s="42">
        <v>83.502416490000002</v>
      </c>
      <c r="DB6" s="42">
        <v>58.735441250000001</v>
      </c>
      <c r="DC6" s="42">
        <v>1.5643984500000001</v>
      </c>
      <c r="DD6" s="42">
        <v>39.14376086</v>
      </c>
      <c r="DE6" s="42">
        <v>73.950626049999997</v>
      </c>
      <c r="DF6" s="42">
        <v>99.443600559999993</v>
      </c>
      <c r="DG6" s="42">
        <v>5.23803207</v>
      </c>
      <c r="DH6" s="42">
        <v>99.443600559999993</v>
      </c>
      <c r="DI6" s="42">
        <v>97.891202100000001</v>
      </c>
      <c r="DJ6" s="42">
        <v>1.55239846</v>
      </c>
      <c r="DK6" s="42">
        <v>39.760060230000001</v>
      </c>
      <c r="DL6" s="42">
        <v>57.104342889999998</v>
      </c>
      <c r="DM6" s="42">
        <v>0</v>
      </c>
      <c r="DN6" s="42">
        <v>0</v>
      </c>
      <c r="DO6" s="42">
        <v>42.339257670000002</v>
      </c>
      <c r="DP6" s="42">
        <v>0</v>
      </c>
      <c r="DQ6" s="42">
        <v>2.1348270600000001</v>
      </c>
      <c r="DR6" s="42">
        <v>99.443600559999993</v>
      </c>
      <c r="DS6" s="42">
        <v>14.76778524</v>
      </c>
      <c r="DT6" s="42">
        <v>19.591580400000002</v>
      </c>
      <c r="DU6" s="42">
        <v>0</v>
      </c>
      <c r="DV6" s="42">
        <v>0</v>
      </c>
      <c r="DW6" s="42">
        <v>14.619285380000001</v>
      </c>
      <c r="DX6" s="42">
        <v>50.700249300000003</v>
      </c>
      <c r="DY6" s="42">
        <v>7.6679923299999997</v>
      </c>
      <c r="DZ6" s="42">
        <v>0.28469971999999999</v>
      </c>
      <c r="EA6" s="42">
        <v>98.659201339999996</v>
      </c>
      <c r="EB6" s="42">
        <v>1.03939896</v>
      </c>
      <c r="EC6" s="42">
        <v>10.61033439</v>
      </c>
      <c r="ED6" s="42"/>
      <c r="EE6" s="42">
        <v>0</v>
      </c>
      <c r="EF6" s="42">
        <v>5.5925944100000002</v>
      </c>
      <c r="EG6" s="42">
        <v>90.568609429999995</v>
      </c>
      <c r="EH6" s="42">
        <v>3.73963505</v>
      </c>
      <c r="EI6" s="42">
        <v>83.762016239999994</v>
      </c>
      <c r="EJ6" s="42">
        <v>20.003879990000001</v>
      </c>
      <c r="EK6" s="42">
        <v>3.48679651</v>
      </c>
      <c r="EL6" s="42">
        <v>75.952924060000001</v>
      </c>
      <c r="EM6" s="42">
        <v>10.31308969</v>
      </c>
      <c r="EN6" s="42">
        <v>0</v>
      </c>
      <c r="EO6" s="42">
        <v>997.89783523999995</v>
      </c>
      <c r="EP6" s="42">
        <v>87.850312160000001</v>
      </c>
      <c r="EQ6" s="42">
        <v>3327.1811502800001</v>
      </c>
      <c r="ER6" s="42">
        <v>69.566730440000001</v>
      </c>
      <c r="ES6" s="42">
        <v>49.963650029999997</v>
      </c>
      <c r="ET6" s="42">
        <v>22.593077409999999</v>
      </c>
      <c r="EU6" s="42">
        <v>86.478713519999999</v>
      </c>
      <c r="EV6" s="42">
        <v>44.15475584</v>
      </c>
      <c r="EW6" s="42">
        <v>9.2290907700000009</v>
      </c>
      <c r="EX6" s="42">
        <v>29.744070239999999</v>
      </c>
      <c r="EY6" s="42">
        <v>0</v>
      </c>
      <c r="EZ6" s="42">
        <v>87.880412120000003</v>
      </c>
      <c r="FA6" s="42">
        <v>94.520405479999994</v>
      </c>
      <c r="FB6" s="42">
        <v>99.443600559999993</v>
      </c>
      <c r="FC6" s="42">
        <v>29.97937001</v>
      </c>
      <c r="FD6" s="42">
        <v>88.102611899999999</v>
      </c>
      <c r="FE6" s="41" t="s">
        <v>1150</v>
      </c>
      <c r="FF6" s="42">
        <v>0</v>
      </c>
      <c r="FG6" s="42">
        <v>0</v>
      </c>
      <c r="FH6" s="42">
        <v>5.1062949</v>
      </c>
      <c r="FI6" s="42">
        <v>5.1062949</v>
      </c>
      <c r="FJ6" s="42">
        <v>94.337305659999998</v>
      </c>
      <c r="FK6" s="42">
        <v>0</v>
      </c>
      <c r="FL6" s="42">
        <v>0</v>
      </c>
      <c r="FM6" s="41" t="s">
        <v>1150</v>
      </c>
      <c r="FN6" s="42">
        <v>0</v>
      </c>
      <c r="FO6" s="42">
        <v>0</v>
      </c>
      <c r="FP6" s="42">
        <v>0</v>
      </c>
      <c r="FQ6" s="42">
        <v>0</v>
      </c>
      <c r="FR6" s="42">
        <v>99.443600559999993</v>
      </c>
      <c r="FS6" s="42">
        <v>0</v>
      </c>
      <c r="FT6" s="42">
        <v>0</v>
      </c>
      <c r="FU6" s="41" t="s">
        <v>1150</v>
      </c>
      <c r="FV6" s="42">
        <v>0</v>
      </c>
      <c r="FW6" s="42">
        <v>0</v>
      </c>
      <c r="FX6" s="42">
        <v>28.78467122</v>
      </c>
      <c r="FY6" s="42">
        <v>28.78467122</v>
      </c>
      <c r="FZ6" s="42">
        <v>70.65892934</v>
      </c>
      <c r="GA6" s="42">
        <v>0</v>
      </c>
      <c r="GB6" s="42">
        <v>0</v>
      </c>
      <c r="GC6" s="41" t="s">
        <v>1150</v>
      </c>
      <c r="GD6" s="42">
        <v>0</v>
      </c>
      <c r="GE6" s="42">
        <v>0</v>
      </c>
      <c r="GF6" s="42">
        <v>0.7049993</v>
      </c>
      <c r="GG6" s="42">
        <v>0.7049993</v>
      </c>
      <c r="GH6" s="42">
        <v>98.738601259999996</v>
      </c>
      <c r="GI6" s="42">
        <v>0</v>
      </c>
      <c r="GJ6" s="42">
        <v>0</v>
      </c>
      <c r="GK6" s="41" t="s">
        <v>1151</v>
      </c>
      <c r="GL6" s="42">
        <v>61.870638130000003</v>
      </c>
      <c r="GM6" s="42">
        <v>61.870638130000003</v>
      </c>
      <c r="GN6" s="42">
        <v>0</v>
      </c>
      <c r="GO6" s="42">
        <v>0</v>
      </c>
      <c r="GP6" s="42">
        <v>37.572962429999997</v>
      </c>
      <c r="GQ6" s="42">
        <v>0</v>
      </c>
      <c r="GR6" s="42">
        <v>0</v>
      </c>
      <c r="GS6" s="41" t="s">
        <v>1151</v>
      </c>
      <c r="GT6" s="42">
        <v>2.2714977300000001</v>
      </c>
      <c r="GU6" s="42">
        <v>2.2714977300000001</v>
      </c>
      <c r="GV6" s="42">
        <v>0</v>
      </c>
      <c r="GW6" s="42">
        <v>0</v>
      </c>
      <c r="GX6" s="42">
        <v>97.17210283</v>
      </c>
      <c r="GY6" s="42">
        <v>0</v>
      </c>
      <c r="GZ6" s="42">
        <v>0</v>
      </c>
      <c r="HA6" s="41" t="s">
        <v>1150</v>
      </c>
      <c r="HB6" s="42">
        <v>0</v>
      </c>
      <c r="HC6" s="42">
        <v>0</v>
      </c>
      <c r="HD6" s="42">
        <v>98.065701939999997</v>
      </c>
      <c r="HE6" s="42">
        <v>0</v>
      </c>
      <c r="HF6" s="42">
        <v>1.3778986200000001</v>
      </c>
      <c r="HG6" s="42">
        <v>0</v>
      </c>
      <c r="HH6" s="42">
        <v>98.065701939999997</v>
      </c>
      <c r="HI6" s="41" t="s">
        <v>1151</v>
      </c>
      <c r="HJ6" s="42">
        <v>10.50478949</v>
      </c>
      <c r="HK6" s="42">
        <v>10.50478949</v>
      </c>
      <c r="HL6" s="42">
        <v>0</v>
      </c>
      <c r="HM6" s="42">
        <v>0</v>
      </c>
      <c r="HN6" s="42">
        <v>88.93881107</v>
      </c>
      <c r="HO6" s="42">
        <v>0</v>
      </c>
      <c r="HP6" s="42">
        <v>0</v>
      </c>
      <c r="HQ6" s="41" t="s">
        <v>1151</v>
      </c>
      <c r="HR6" s="42">
        <v>17.68888231</v>
      </c>
      <c r="HS6" s="42">
        <v>17.68888231</v>
      </c>
      <c r="HT6" s="42">
        <v>2.14029786</v>
      </c>
      <c r="HU6" s="42">
        <v>2.14029786</v>
      </c>
      <c r="HV6" s="42">
        <v>79.614420390000006</v>
      </c>
      <c r="HW6" s="42">
        <v>0</v>
      </c>
      <c r="HX6" s="42">
        <v>0</v>
      </c>
      <c r="HY6" s="41" t="s">
        <v>1151</v>
      </c>
      <c r="HZ6" s="42">
        <v>24.09437591</v>
      </c>
      <c r="IA6" s="42">
        <v>24.09437591</v>
      </c>
      <c r="IB6" s="42">
        <v>0</v>
      </c>
      <c r="IC6" s="42">
        <v>0</v>
      </c>
      <c r="ID6" s="42">
        <v>75.349224649999996</v>
      </c>
      <c r="IE6" s="42">
        <v>0</v>
      </c>
      <c r="IF6" s="42">
        <v>0</v>
      </c>
      <c r="IG6" s="41" t="s">
        <v>1150</v>
      </c>
      <c r="IH6" s="42">
        <v>0.62089938</v>
      </c>
      <c r="II6" s="42">
        <v>0.62089938</v>
      </c>
      <c r="IJ6" s="42">
        <v>47.676552319999999</v>
      </c>
      <c r="IK6" s="42">
        <v>47.676552319999999</v>
      </c>
      <c r="IL6" s="42">
        <v>51.146148859999997</v>
      </c>
      <c r="IM6" s="42">
        <v>0</v>
      </c>
      <c r="IN6" s="42">
        <v>0</v>
      </c>
      <c r="IO6" s="41" t="s">
        <v>1150</v>
      </c>
      <c r="IP6" s="42">
        <v>0</v>
      </c>
      <c r="IQ6" s="42">
        <v>0</v>
      </c>
      <c r="IR6" s="42">
        <v>98.065701939999997</v>
      </c>
      <c r="IS6" s="42">
        <v>0</v>
      </c>
      <c r="IT6" s="42">
        <v>1.3778986200000001</v>
      </c>
      <c r="IU6" s="42">
        <v>0</v>
      </c>
      <c r="IV6" s="42">
        <v>98.065701939999997</v>
      </c>
      <c r="IW6" s="41" t="s">
        <v>1150</v>
      </c>
      <c r="IX6" s="42">
        <v>0</v>
      </c>
      <c r="IY6" s="42">
        <v>0</v>
      </c>
      <c r="IZ6" s="42">
        <v>98.065701939999997</v>
      </c>
      <c r="JA6" s="42">
        <v>0</v>
      </c>
      <c r="JB6" s="42">
        <v>1.3778986200000001</v>
      </c>
      <c r="JC6" s="42">
        <v>0</v>
      </c>
      <c r="JD6" s="42">
        <v>98.065701939999997</v>
      </c>
      <c r="JE6" s="41" t="s">
        <v>1150</v>
      </c>
      <c r="JF6" s="42">
        <v>0</v>
      </c>
      <c r="JG6" s="42">
        <v>0</v>
      </c>
      <c r="JH6" s="42">
        <v>28.891771110000001</v>
      </c>
      <c r="JI6" s="42">
        <v>28.891771110000001</v>
      </c>
      <c r="JJ6" s="42">
        <v>70.55182945</v>
      </c>
      <c r="JK6" s="42">
        <v>0</v>
      </c>
      <c r="JL6" s="42">
        <v>0</v>
      </c>
      <c r="JM6" s="41" t="s">
        <v>1150</v>
      </c>
      <c r="JN6" s="42">
        <v>0</v>
      </c>
      <c r="JO6" s="42">
        <v>0</v>
      </c>
      <c r="JP6" s="42">
        <v>53.178546820000001</v>
      </c>
      <c r="JQ6" s="42">
        <v>53.178546820000001</v>
      </c>
      <c r="JR6" s="42">
        <v>46.265053739999999</v>
      </c>
      <c r="JS6" s="42">
        <v>0</v>
      </c>
      <c r="JT6" s="42">
        <v>0</v>
      </c>
      <c r="JU6" s="41" t="s">
        <v>1150</v>
      </c>
      <c r="JV6" s="42">
        <v>2.71479728</v>
      </c>
      <c r="JW6" s="42">
        <v>2.71479728</v>
      </c>
      <c r="JX6" s="42">
        <v>3.0035970000000001</v>
      </c>
      <c r="JY6" s="42">
        <v>3.0035970000000001</v>
      </c>
      <c r="JZ6" s="42">
        <v>93.725206279999995</v>
      </c>
      <c r="KA6" s="42">
        <v>0</v>
      </c>
      <c r="KB6" s="42">
        <v>0</v>
      </c>
      <c r="KC6" s="41" t="s">
        <v>1151</v>
      </c>
      <c r="KD6" s="42">
        <v>18.673181329999998</v>
      </c>
      <c r="KE6" s="42">
        <v>18.673181329999998</v>
      </c>
      <c r="KF6" s="42">
        <v>0</v>
      </c>
      <c r="KG6" s="42">
        <v>0</v>
      </c>
      <c r="KH6" s="42">
        <v>80.770419230000002</v>
      </c>
      <c r="KI6" s="42">
        <v>0</v>
      </c>
      <c r="KJ6" s="42">
        <v>0</v>
      </c>
      <c r="KK6" s="42">
        <v>99.443600559999993</v>
      </c>
      <c r="KL6" s="42">
        <v>1.3398146900000001</v>
      </c>
      <c r="KM6" s="42">
        <v>20.627079370000001</v>
      </c>
      <c r="KN6" s="42">
        <v>4.5196954800000002</v>
      </c>
      <c r="KO6" s="41" t="s">
        <v>1152</v>
      </c>
      <c r="KP6" s="41" t="s">
        <v>1153</v>
      </c>
      <c r="KQ6" s="41" t="s">
        <v>1154</v>
      </c>
      <c r="KR6" s="42">
        <v>65.904679999999999</v>
      </c>
      <c r="KS6" s="42">
        <v>99.810342160000005</v>
      </c>
      <c r="KT6" s="42">
        <v>99.492246410000007</v>
      </c>
      <c r="KU6" s="42">
        <v>4.5870462746919429</v>
      </c>
      <c r="KV6" s="42">
        <v>6.3277361219431283</v>
      </c>
      <c r="KW6" s="42">
        <v>0.28469971999999999</v>
      </c>
      <c r="KX6" s="42">
        <v>33.302866690000002</v>
      </c>
      <c r="KY6" s="41"/>
      <c r="KZ6" s="42">
        <v>6.4954163600000001</v>
      </c>
      <c r="LA6" s="42">
        <v>47.881497112394491</v>
      </c>
      <c r="LB6" s="42">
        <v>6.3905096689573462</v>
      </c>
      <c r="LC6" s="42">
        <v>41.706161137440759</v>
      </c>
      <c r="LD6" s="41" t="s">
        <v>461</v>
      </c>
      <c r="LE6" s="42">
        <v>34.327711579999999</v>
      </c>
      <c r="LF6" s="42">
        <v>20.747579229999999</v>
      </c>
      <c r="LG6" s="42">
        <v>12.555287460000001</v>
      </c>
      <c r="LH6" s="42">
        <v>0.28469971999999999</v>
      </c>
      <c r="LI6" s="42">
        <v>27.207072790000002</v>
      </c>
      <c r="LJ6" s="42">
        <v>4.3698956300000003</v>
      </c>
      <c r="LK6" s="42">
        <v>0</v>
      </c>
      <c r="LL6" s="42">
        <v>0.50775358999999998</v>
      </c>
      <c r="LM6" s="42">
        <v>6.0479823275829387</v>
      </c>
      <c r="LN6" s="42">
        <v>0.50775358999999998</v>
      </c>
      <c r="LO6" s="42">
        <v>25.431474569999999</v>
      </c>
      <c r="LP6" s="42">
        <v>69.541076360000005</v>
      </c>
      <c r="LQ6" s="42">
        <v>4.9902474799999998</v>
      </c>
      <c r="LR6" s="42">
        <v>40.924214550000002</v>
      </c>
      <c r="LS6" s="41" t="s">
        <v>1173</v>
      </c>
      <c r="LT6" s="42">
        <v>5.9110740499999999</v>
      </c>
      <c r="LU6" s="42">
        <v>33.08832486</v>
      </c>
      <c r="LV6" s="43">
        <v>53</v>
      </c>
      <c r="LW6" s="43">
        <v>1</v>
      </c>
      <c r="LX6" s="43">
        <v>51</v>
      </c>
      <c r="LY6" s="41" t="s">
        <v>480</v>
      </c>
      <c r="LZ6" s="41" t="s">
        <v>1174</v>
      </c>
      <c r="MA6" s="44">
        <v>46203</v>
      </c>
      <c r="MB6" s="41" t="s">
        <v>1175</v>
      </c>
      <c r="MC6" s="43">
        <v>211</v>
      </c>
      <c r="MD6" s="41" t="s">
        <v>1158</v>
      </c>
      <c r="ME6" s="41" t="s">
        <v>436</v>
      </c>
      <c r="MF6" s="42">
        <v>6.7210024700000002</v>
      </c>
      <c r="MG6" s="42">
        <v>25.479707000000001</v>
      </c>
      <c r="MH6" s="42">
        <v>1999341487</v>
      </c>
      <c r="MI6" s="42">
        <v>6.4954163600000001</v>
      </c>
      <c r="MJ6" s="42">
        <v>47.881497112394491</v>
      </c>
      <c r="MK6" s="42">
        <v>41.706161137440759</v>
      </c>
      <c r="ML6" s="42">
        <v>5.7397303900000001</v>
      </c>
      <c r="MM6" s="41" t="s">
        <v>480</v>
      </c>
      <c r="MN6" s="42">
        <v>0</v>
      </c>
      <c r="MO6" s="42">
        <v>0</v>
      </c>
      <c r="MP6" s="42">
        <v>0</v>
      </c>
      <c r="MQ6" s="42">
        <v>0</v>
      </c>
      <c r="MR6" s="42">
        <v>20.236679760000001</v>
      </c>
      <c r="MS6" s="42">
        <v>0</v>
      </c>
      <c r="MT6" s="42">
        <v>0</v>
      </c>
      <c r="MU6" s="42">
        <v>0</v>
      </c>
      <c r="MV6" s="42">
        <v>25.127074870000001</v>
      </c>
      <c r="MW6" s="42">
        <v>24.606175390000001</v>
      </c>
      <c r="MX6" s="42">
        <v>24.606175390000001</v>
      </c>
      <c r="MY6" s="42">
        <v>0</v>
      </c>
      <c r="MZ6" s="42">
        <v>0</v>
      </c>
      <c r="NA6" s="42">
        <v>0</v>
      </c>
      <c r="NB6" s="42">
        <v>0</v>
      </c>
      <c r="NC6" s="42">
        <v>0.22189977999999999</v>
      </c>
      <c r="ND6" s="42">
        <v>0</v>
      </c>
      <c r="NE6" s="42">
        <v>0</v>
      </c>
      <c r="NF6" s="42">
        <v>0</v>
      </c>
      <c r="NG6" s="42">
        <v>0</v>
      </c>
      <c r="NH6" s="42">
        <v>0</v>
      </c>
      <c r="NI6" s="42">
        <v>0</v>
      </c>
      <c r="NJ6" s="42">
        <v>0</v>
      </c>
      <c r="NK6" s="42">
        <v>0</v>
      </c>
      <c r="NL6" s="42">
        <v>0</v>
      </c>
      <c r="NM6" s="42">
        <v>0</v>
      </c>
      <c r="NN6" s="42">
        <v>0</v>
      </c>
      <c r="NO6" s="42">
        <v>0</v>
      </c>
      <c r="NP6" s="42">
        <v>0</v>
      </c>
      <c r="NQ6" s="42">
        <v>0</v>
      </c>
      <c r="NR6" s="42">
        <v>0</v>
      </c>
      <c r="NS6" s="42">
        <v>0</v>
      </c>
      <c r="NT6" s="42">
        <v>0</v>
      </c>
      <c r="NU6" s="42">
        <v>0</v>
      </c>
      <c r="NV6" s="42">
        <v>0</v>
      </c>
      <c r="NW6" s="42">
        <v>0</v>
      </c>
      <c r="NX6" s="42">
        <v>75.428724579999994</v>
      </c>
      <c r="NY6" s="42">
        <v>0</v>
      </c>
      <c r="NZ6" s="42">
        <v>0</v>
      </c>
      <c r="OA6" s="42">
        <v>0</v>
      </c>
      <c r="OB6" s="42">
        <v>0</v>
      </c>
      <c r="OC6" s="42">
        <v>0</v>
      </c>
      <c r="OD6" s="42">
        <v>0</v>
      </c>
      <c r="OE6" s="42">
        <v>0</v>
      </c>
      <c r="OF6" s="42">
        <v>0</v>
      </c>
      <c r="OG6" s="42">
        <v>0</v>
      </c>
      <c r="OH6" s="42">
        <v>57.165642830000003</v>
      </c>
      <c r="OI6" s="42">
        <v>3.7085963</v>
      </c>
      <c r="OJ6" s="42">
        <v>70.584629419999999</v>
      </c>
      <c r="OK6" s="42">
        <v>0</v>
      </c>
      <c r="OL6" s="42">
        <v>55.128844870000002</v>
      </c>
      <c r="OM6" s="42">
        <v>20.082179920000002</v>
      </c>
      <c r="ON6" s="42">
        <v>0</v>
      </c>
      <c r="OO6" s="42">
        <v>5.7310942699999998</v>
      </c>
      <c r="OP6" s="42">
        <v>0</v>
      </c>
      <c r="OQ6" s="42">
        <v>0</v>
      </c>
      <c r="OR6" s="42">
        <v>0</v>
      </c>
      <c r="OS6" s="42">
        <v>63.665436339999999</v>
      </c>
      <c r="OT6" s="42">
        <v>3.5181964799999998</v>
      </c>
      <c r="OU6" s="42">
        <v>3.5181964799999998</v>
      </c>
      <c r="OV6" s="42">
        <v>2.14029786</v>
      </c>
      <c r="OW6" s="42">
        <v>3.5181964799999998</v>
      </c>
      <c r="OX6" s="42">
        <v>0</v>
      </c>
      <c r="OY6" s="42">
        <v>0</v>
      </c>
      <c r="OZ6" s="42">
        <v>0</v>
      </c>
      <c r="PA6" s="42">
        <v>0</v>
      </c>
      <c r="PB6" s="42">
        <v>0</v>
      </c>
      <c r="PC6" s="42">
        <v>0</v>
      </c>
      <c r="PD6" s="42">
        <v>0</v>
      </c>
      <c r="PE6" s="42">
        <v>17.58018242</v>
      </c>
      <c r="PF6" s="42">
        <v>0</v>
      </c>
      <c r="PG6" s="42">
        <v>0</v>
      </c>
      <c r="PH6" s="42">
        <v>0</v>
      </c>
      <c r="PI6" s="42">
        <v>0</v>
      </c>
      <c r="PJ6" s="42">
        <v>0</v>
      </c>
      <c r="PK6" s="42">
        <v>0</v>
      </c>
      <c r="PL6" s="42">
        <v>0</v>
      </c>
      <c r="PM6" s="42">
        <v>57.165642830000003</v>
      </c>
      <c r="PN6" s="42">
        <v>0</v>
      </c>
      <c r="PO6" s="42">
        <v>24.434575559999999</v>
      </c>
      <c r="PP6" s="42">
        <v>4.9332950699999998</v>
      </c>
      <c r="PQ6" s="42">
        <v>54.423845569999997</v>
      </c>
      <c r="PR6" s="42">
        <v>5.7310942699999998</v>
      </c>
      <c r="PS6" s="42">
        <v>0</v>
      </c>
      <c r="PT6" s="42">
        <v>0.1059996</v>
      </c>
      <c r="PU6" s="42">
        <v>0</v>
      </c>
      <c r="PV6" s="42">
        <v>0</v>
      </c>
      <c r="PW6" s="42">
        <v>0</v>
      </c>
      <c r="PX6" s="42">
        <v>0</v>
      </c>
      <c r="PY6" s="42">
        <v>1.42091861</v>
      </c>
      <c r="PZ6" s="42">
        <v>0.10869933</v>
      </c>
      <c r="QA6" s="42">
        <v>3.5181964799999998</v>
      </c>
      <c r="QB6" s="42">
        <v>0</v>
      </c>
      <c r="QC6" s="42">
        <v>0</v>
      </c>
      <c r="QD6" s="42">
        <v>0</v>
      </c>
      <c r="QE6" s="42">
        <v>0</v>
      </c>
      <c r="QF6" s="42">
        <v>0</v>
      </c>
      <c r="QG6" s="42">
        <v>20.509379490000001</v>
      </c>
      <c r="QH6" s="42">
        <v>0</v>
      </c>
      <c r="QI6" s="42">
        <v>0</v>
      </c>
      <c r="QJ6" s="42">
        <v>0</v>
      </c>
      <c r="QK6" s="42">
        <v>0</v>
      </c>
    </row>
    <row r="7" spans="1:453" x14ac:dyDescent="0.35">
      <c r="A7" s="41" t="s">
        <v>550</v>
      </c>
      <c r="B7" s="41" t="s">
        <v>437</v>
      </c>
      <c r="C7" s="41" t="s">
        <v>551</v>
      </c>
      <c r="D7" s="41" t="s">
        <v>536</v>
      </c>
      <c r="E7" s="41" t="s">
        <v>551</v>
      </c>
      <c r="F7" s="41" t="s">
        <v>1176</v>
      </c>
      <c r="G7" s="41" t="s">
        <v>552</v>
      </c>
      <c r="H7" s="42">
        <v>3.5359830099999998</v>
      </c>
      <c r="I7" s="42">
        <v>99.136799999999994</v>
      </c>
      <c r="J7" s="42">
        <v>29.413815750000001</v>
      </c>
      <c r="K7" s="42">
        <v>99.136799999999994</v>
      </c>
      <c r="L7" s="42">
        <v>54.443366959999999</v>
      </c>
      <c r="M7" s="42">
        <v>99.136799999999994</v>
      </c>
      <c r="N7" s="42">
        <v>25.029551210000001</v>
      </c>
      <c r="O7" s="42">
        <v>99.136799999999994</v>
      </c>
      <c r="P7" s="42">
        <v>9.5390999999999995</v>
      </c>
      <c r="Q7" s="42">
        <v>0.16487489</v>
      </c>
      <c r="R7" s="42">
        <v>0.26574462999999998</v>
      </c>
      <c r="S7" s="42">
        <v>1.6117956499999999</v>
      </c>
      <c r="T7" s="42">
        <v>9.2497000000000007</v>
      </c>
      <c r="U7" s="42">
        <v>3.0749450000000001E-2</v>
      </c>
      <c r="V7" s="42">
        <v>6.9589999999999996</v>
      </c>
      <c r="W7" s="42">
        <v>12.75609848</v>
      </c>
      <c r="X7" s="42">
        <v>99.136799999999994</v>
      </c>
      <c r="Y7" s="42">
        <v>172.38631104000001</v>
      </c>
      <c r="Z7" s="42">
        <v>99.136799999999994</v>
      </c>
      <c r="AA7" s="42">
        <v>287.48871437000003</v>
      </c>
      <c r="AB7" s="42">
        <v>99.136799999999994</v>
      </c>
      <c r="AC7" s="42">
        <v>115.10252001000001</v>
      </c>
      <c r="AD7" s="42">
        <v>99.136799999999994</v>
      </c>
      <c r="AE7" s="42">
        <v>202.59174264999999</v>
      </c>
      <c r="AF7" s="42">
        <v>0.1053027</v>
      </c>
      <c r="AG7" s="42">
        <v>2877.8545991699998</v>
      </c>
      <c r="AH7" s="42">
        <v>7150.7431664200003</v>
      </c>
      <c r="AI7" s="42">
        <v>3888.43396067</v>
      </c>
      <c r="AJ7" s="42">
        <v>32.837299999999999</v>
      </c>
      <c r="AK7" s="42">
        <v>26.698599999999999</v>
      </c>
      <c r="AL7" s="41" t="s">
        <v>1149</v>
      </c>
      <c r="AM7" s="42">
        <v>99.136799999999994</v>
      </c>
      <c r="AN7" s="42">
        <v>31.631499999999999</v>
      </c>
      <c r="AO7" s="42">
        <v>7.9694000000000003</v>
      </c>
      <c r="AP7" s="41">
        <v>2.2999999999999998</v>
      </c>
      <c r="AQ7" s="42">
        <v>88.434600000000003</v>
      </c>
      <c r="AR7" s="42">
        <v>66.040099999999995</v>
      </c>
      <c r="AS7" s="42">
        <v>96.711200000000005</v>
      </c>
      <c r="AT7" s="42">
        <v>2.74238172</v>
      </c>
      <c r="AU7" s="42">
        <v>17.329499999999999</v>
      </c>
      <c r="AV7" s="42">
        <v>99.136799999999994</v>
      </c>
      <c r="AW7" s="42">
        <v>0.43359999999999999</v>
      </c>
      <c r="AX7" s="42">
        <v>0.85629999999999995</v>
      </c>
      <c r="AY7" s="42">
        <v>9.8699999999999996E-2</v>
      </c>
      <c r="AZ7" s="42">
        <v>0</v>
      </c>
      <c r="BA7" s="42">
        <v>0.51580000000000004</v>
      </c>
      <c r="BB7" s="42">
        <v>1.3599000000000001</v>
      </c>
      <c r="BC7" s="42">
        <v>0.79300000000000004</v>
      </c>
      <c r="BD7" s="42">
        <v>0</v>
      </c>
      <c r="BE7" s="42">
        <v>0</v>
      </c>
      <c r="BF7" s="42">
        <v>0.28939999999999999</v>
      </c>
      <c r="BG7" s="42">
        <v>4.7636E-4</v>
      </c>
      <c r="BH7" s="42">
        <v>2.5356670000000001E-2</v>
      </c>
      <c r="BI7" s="42">
        <v>1.8752999999999999E-4</v>
      </c>
      <c r="BJ7" s="42">
        <v>0</v>
      </c>
      <c r="BK7" s="42">
        <v>2.8408399999999999E-3</v>
      </c>
      <c r="BL7" s="42">
        <v>3.0329849999999998E-2</v>
      </c>
      <c r="BM7" s="42">
        <v>2.5124000000000001E-4</v>
      </c>
      <c r="BN7" s="42">
        <v>0</v>
      </c>
      <c r="BO7" s="42">
        <v>0</v>
      </c>
      <c r="BP7" s="42">
        <v>1.8810999999999999E-3</v>
      </c>
      <c r="BQ7" s="42">
        <v>0.65168380999999997</v>
      </c>
      <c r="BR7" s="42">
        <v>5.7160000000000002E-5</v>
      </c>
      <c r="BS7" s="42">
        <v>0.65240485999999998</v>
      </c>
      <c r="BT7" s="42">
        <v>0</v>
      </c>
      <c r="BU7" s="42">
        <v>0.68273470999999997</v>
      </c>
      <c r="BV7" s="42">
        <v>0</v>
      </c>
      <c r="BW7" s="42">
        <v>24.7225</v>
      </c>
      <c r="BX7" s="42">
        <v>0.2858</v>
      </c>
      <c r="BY7" s="42">
        <v>24.965399999999999</v>
      </c>
      <c r="BZ7" s="42">
        <v>0</v>
      </c>
      <c r="CA7" s="42">
        <v>26.035900000000002</v>
      </c>
      <c r="CB7" s="42">
        <v>0</v>
      </c>
      <c r="CC7" s="42">
        <v>3.065027E-2</v>
      </c>
      <c r="CD7" s="42">
        <v>0</v>
      </c>
      <c r="CE7" s="42">
        <v>0</v>
      </c>
      <c r="CF7" s="42"/>
      <c r="CG7" s="42">
        <v>73.144499999999994</v>
      </c>
      <c r="CH7" s="42">
        <v>5.8612000000000002</v>
      </c>
      <c r="CI7" s="42">
        <v>7.1078000000000001</v>
      </c>
      <c r="CJ7" s="42">
        <v>91.496200000000002</v>
      </c>
      <c r="CK7" s="42">
        <v>12.296200000000001</v>
      </c>
      <c r="CL7" s="42">
        <v>0.2258</v>
      </c>
      <c r="CM7" s="42">
        <v>6.5883000000000003</v>
      </c>
      <c r="CN7" s="42">
        <v>0.96050000000000002</v>
      </c>
      <c r="CO7" s="42">
        <v>22.122199999999999</v>
      </c>
      <c r="CP7" s="42">
        <v>10.764099999999999</v>
      </c>
      <c r="CQ7" s="42">
        <v>0.1201</v>
      </c>
      <c r="CR7" s="42">
        <v>4.3529999999999998</v>
      </c>
      <c r="CS7" s="42">
        <v>27.497299999999999</v>
      </c>
      <c r="CT7" s="42">
        <v>67.166399999999996</v>
      </c>
      <c r="CU7" s="42">
        <v>15.5787</v>
      </c>
      <c r="CV7" s="42">
        <v>12.4383</v>
      </c>
      <c r="CW7" s="42">
        <v>3.5497000000000001</v>
      </c>
      <c r="CX7" s="42">
        <v>62.090899999999998</v>
      </c>
      <c r="CY7" s="42">
        <v>25.090900000000001</v>
      </c>
      <c r="CZ7" s="42">
        <v>9.1769999999999996</v>
      </c>
      <c r="DA7" s="42">
        <v>81.061300000000003</v>
      </c>
      <c r="DB7" s="42">
        <v>47.81</v>
      </c>
      <c r="DC7" s="42">
        <v>10.2643</v>
      </c>
      <c r="DD7" s="42">
        <v>41.0625</v>
      </c>
      <c r="DE7" s="42">
        <v>51.87</v>
      </c>
      <c r="DF7" s="42">
        <v>99.136799999999994</v>
      </c>
      <c r="DG7" s="42">
        <v>6.16639523</v>
      </c>
      <c r="DH7" s="42">
        <v>99.136799999999994</v>
      </c>
      <c r="DI7" s="42">
        <v>96.690700000000007</v>
      </c>
      <c r="DJ7" s="42">
        <v>2.4460999999999999</v>
      </c>
      <c r="DK7" s="42">
        <v>21.0425</v>
      </c>
      <c r="DL7" s="42">
        <v>0</v>
      </c>
      <c r="DM7" s="42">
        <v>90.121200000000002</v>
      </c>
      <c r="DN7" s="42">
        <v>7.4899999999999994E-2</v>
      </c>
      <c r="DO7" s="42">
        <v>8.4248999999999992</v>
      </c>
      <c r="DP7" s="42">
        <v>0.51580000000000004</v>
      </c>
      <c r="DQ7" s="42">
        <v>6.27409236</v>
      </c>
      <c r="DR7" s="42">
        <v>99.136799999999994</v>
      </c>
      <c r="DS7" s="42">
        <v>32.112000000000002</v>
      </c>
      <c r="DT7" s="42">
        <v>25.449300000000001</v>
      </c>
      <c r="DU7" s="42">
        <v>0</v>
      </c>
      <c r="DV7" s="42">
        <v>0.9708</v>
      </c>
      <c r="DW7" s="42">
        <v>31.1374</v>
      </c>
      <c r="DX7" s="42">
        <v>55.465400000000002</v>
      </c>
      <c r="DY7" s="42">
        <v>14.1562</v>
      </c>
      <c r="DZ7" s="42">
        <v>0.71089999999999998</v>
      </c>
      <c r="EA7" s="42">
        <v>73.314599999999999</v>
      </c>
      <c r="EB7" s="42">
        <v>0.97260000000000002</v>
      </c>
      <c r="EC7" s="42">
        <v>0.85695399999999999</v>
      </c>
      <c r="ED7" s="42"/>
      <c r="EE7" s="42">
        <v>0</v>
      </c>
      <c r="EF7" s="42">
        <v>20.094999999999999</v>
      </c>
      <c r="EG7" s="42">
        <v>92.266099999999994</v>
      </c>
      <c r="EH7" s="42">
        <v>2.30938563</v>
      </c>
      <c r="EI7" s="42">
        <v>6.1211000000000002</v>
      </c>
      <c r="EJ7" s="42">
        <v>0</v>
      </c>
      <c r="EK7" s="42">
        <v>98.482100000000003</v>
      </c>
      <c r="EL7" s="42">
        <v>0.65469999999999995</v>
      </c>
      <c r="EM7" s="42">
        <v>0</v>
      </c>
      <c r="EN7" s="42">
        <v>3.7816000000000001</v>
      </c>
      <c r="EO7" s="42">
        <v>559.28922680000005</v>
      </c>
      <c r="EP7" s="42">
        <v>26.13</v>
      </c>
      <c r="EQ7" s="42">
        <v>238.26341269</v>
      </c>
      <c r="ER7" s="42">
        <v>73.576800000000006</v>
      </c>
      <c r="ES7" s="42">
        <v>30.494399999999999</v>
      </c>
      <c r="ET7" s="42">
        <v>41.489100000000001</v>
      </c>
      <c r="EU7" s="42">
        <v>0</v>
      </c>
      <c r="EV7" s="42">
        <v>71.649900000000002</v>
      </c>
      <c r="EW7" s="42">
        <v>4.2839999999999998</v>
      </c>
      <c r="EX7" s="42">
        <v>55.661799999999999</v>
      </c>
      <c r="EY7" s="42">
        <v>0.90380000000000005</v>
      </c>
      <c r="EZ7" s="42">
        <v>0</v>
      </c>
      <c r="FA7" s="42">
        <v>83.003699999999995</v>
      </c>
      <c r="FB7" s="42">
        <v>99.136799999999994</v>
      </c>
      <c r="FC7" s="42">
        <v>47.849600000000002</v>
      </c>
      <c r="FD7" s="42">
        <v>93.303799999999995</v>
      </c>
      <c r="FE7" s="41" t="s">
        <v>1151</v>
      </c>
      <c r="FF7" s="42">
        <v>4.7629000000000001</v>
      </c>
      <c r="FG7" s="42">
        <v>4.7629000000000001</v>
      </c>
      <c r="FH7" s="42">
        <v>0.97209999999999996</v>
      </c>
      <c r="FI7" s="42">
        <v>0.97209999999999996</v>
      </c>
      <c r="FJ7" s="42">
        <v>93.401799999999994</v>
      </c>
      <c r="FK7" s="42">
        <v>0</v>
      </c>
      <c r="FL7" s="42">
        <v>0</v>
      </c>
      <c r="FM7" s="41" t="s">
        <v>1150</v>
      </c>
      <c r="FN7" s="42">
        <v>0</v>
      </c>
      <c r="FO7" s="42">
        <v>0</v>
      </c>
      <c r="FP7" s="42">
        <v>0</v>
      </c>
      <c r="FQ7" s="42">
        <v>0</v>
      </c>
      <c r="FR7" s="42">
        <v>99.136799999999994</v>
      </c>
      <c r="FS7" s="42">
        <v>0</v>
      </c>
      <c r="FT7" s="42">
        <v>0</v>
      </c>
      <c r="FU7" s="41" t="s">
        <v>1150</v>
      </c>
      <c r="FV7" s="42">
        <v>0</v>
      </c>
      <c r="FW7" s="42">
        <v>0</v>
      </c>
      <c r="FX7" s="42">
        <v>6.1211000000000002</v>
      </c>
      <c r="FY7" s="42">
        <v>6.1211000000000002</v>
      </c>
      <c r="FZ7" s="42">
        <v>93.015699999999995</v>
      </c>
      <c r="GA7" s="42">
        <v>0</v>
      </c>
      <c r="GB7" s="42">
        <v>0</v>
      </c>
      <c r="GC7" s="41" t="s">
        <v>1150</v>
      </c>
      <c r="GD7" s="42">
        <v>0</v>
      </c>
      <c r="GE7" s="42">
        <v>0</v>
      </c>
      <c r="GF7" s="42">
        <v>0</v>
      </c>
      <c r="GG7" s="42">
        <v>0</v>
      </c>
      <c r="GH7" s="42">
        <v>99.136799999999994</v>
      </c>
      <c r="GI7" s="42">
        <v>0</v>
      </c>
      <c r="GJ7" s="42">
        <v>0</v>
      </c>
      <c r="GK7" s="41" t="s">
        <v>1151</v>
      </c>
      <c r="GL7" s="42">
        <v>58.602400000000003</v>
      </c>
      <c r="GM7" s="42">
        <v>58.602400000000003</v>
      </c>
      <c r="GN7" s="42">
        <v>0</v>
      </c>
      <c r="GO7" s="42">
        <v>0</v>
      </c>
      <c r="GP7" s="42">
        <v>40.534399999999998</v>
      </c>
      <c r="GQ7" s="42">
        <v>0</v>
      </c>
      <c r="GR7" s="42">
        <v>0</v>
      </c>
      <c r="GS7" s="41" t="s">
        <v>1150</v>
      </c>
      <c r="GT7" s="42">
        <v>0.94730000000000003</v>
      </c>
      <c r="GU7" s="42">
        <v>0.94730000000000003</v>
      </c>
      <c r="GV7" s="42">
        <v>6.1211000000000002</v>
      </c>
      <c r="GW7" s="42">
        <v>6.1211000000000002</v>
      </c>
      <c r="GX7" s="42">
        <v>92.068399999999997</v>
      </c>
      <c r="GY7" s="42">
        <v>0</v>
      </c>
      <c r="GZ7" s="42">
        <v>0</v>
      </c>
      <c r="HA7" s="41" t="s">
        <v>1151</v>
      </c>
      <c r="HB7" s="42">
        <v>64.685100000000006</v>
      </c>
      <c r="HC7" s="42">
        <v>64.685100000000006</v>
      </c>
      <c r="HD7" s="42">
        <v>0.2019</v>
      </c>
      <c r="HE7" s="42">
        <v>0.2019</v>
      </c>
      <c r="HF7" s="42">
        <v>34.2498</v>
      </c>
      <c r="HG7" s="42">
        <v>0</v>
      </c>
      <c r="HH7" s="42">
        <v>0</v>
      </c>
      <c r="HI7" s="41" t="s">
        <v>1151</v>
      </c>
      <c r="HJ7" s="42">
        <v>37.703800000000001</v>
      </c>
      <c r="HK7" s="42">
        <v>37.703800000000001</v>
      </c>
      <c r="HL7" s="42">
        <v>6.1211000000000002</v>
      </c>
      <c r="HM7" s="42">
        <v>6.1211000000000002</v>
      </c>
      <c r="HN7" s="42">
        <v>55.311900000000001</v>
      </c>
      <c r="HO7" s="42">
        <v>0</v>
      </c>
      <c r="HP7" s="42">
        <v>0</v>
      </c>
      <c r="HQ7" s="41" t="s">
        <v>1151</v>
      </c>
      <c r="HR7" s="42">
        <v>36.605899999999998</v>
      </c>
      <c r="HS7" s="42">
        <v>36.605899999999998</v>
      </c>
      <c r="HT7" s="42">
        <v>0.62509999999999999</v>
      </c>
      <c r="HU7" s="42">
        <v>0.62509999999999999</v>
      </c>
      <c r="HV7" s="42">
        <v>61.905799999999999</v>
      </c>
      <c r="HW7" s="42">
        <v>0</v>
      </c>
      <c r="HX7" s="42">
        <v>0</v>
      </c>
      <c r="HY7" s="41" t="s">
        <v>1151</v>
      </c>
      <c r="HZ7" s="42">
        <v>34.033200000000001</v>
      </c>
      <c r="IA7" s="42">
        <v>34.033200000000001</v>
      </c>
      <c r="IB7" s="42">
        <v>0.42370000000000002</v>
      </c>
      <c r="IC7" s="42">
        <v>0.42370000000000002</v>
      </c>
      <c r="ID7" s="42">
        <v>64.679900000000004</v>
      </c>
      <c r="IE7" s="42">
        <v>0</v>
      </c>
      <c r="IF7" s="42">
        <v>0</v>
      </c>
      <c r="IG7" s="41" t="s">
        <v>1150</v>
      </c>
      <c r="IH7" s="42">
        <v>0</v>
      </c>
      <c r="II7" s="42">
        <v>0</v>
      </c>
      <c r="IJ7" s="42">
        <v>6.6586999999999996</v>
      </c>
      <c r="IK7" s="42">
        <v>6.6586999999999996</v>
      </c>
      <c r="IL7" s="42">
        <v>92.478099999999998</v>
      </c>
      <c r="IM7" s="42">
        <v>0</v>
      </c>
      <c r="IN7" s="42">
        <v>0</v>
      </c>
      <c r="IO7" s="41" t="s">
        <v>1150</v>
      </c>
      <c r="IP7" s="42">
        <v>5.2872000000000003</v>
      </c>
      <c r="IQ7" s="42">
        <v>5.2872000000000003</v>
      </c>
      <c r="IR7" s="42">
        <v>6.3230000000000004</v>
      </c>
      <c r="IS7" s="42">
        <v>6.3230000000000004</v>
      </c>
      <c r="IT7" s="42">
        <v>87.526600000000002</v>
      </c>
      <c r="IU7" s="42">
        <v>0</v>
      </c>
      <c r="IV7" s="42">
        <v>0</v>
      </c>
      <c r="IW7" s="41" t="s">
        <v>1151</v>
      </c>
      <c r="IX7" s="42">
        <v>65.975099999999998</v>
      </c>
      <c r="IY7" s="42">
        <v>65.975099999999998</v>
      </c>
      <c r="IZ7" s="42">
        <v>0.2019</v>
      </c>
      <c r="JA7" s="42">
        <v>0.2019</v>
      </c>
      <c r="JB7" s="42">
        <v>32.959800000000001</v>
      </c>
      <c r="JC7" s="42">
        <v>0</v>
      </c>
      <c r="JD7" s="42">
        <v>0</v>
      </c>
      <c r="JE7" s="41" t="s">
        <v>1150</v>
      </c>
      <c r="JF7" s="42">
        <v>0</v>
      </c>
      <c r="JG7" s="42">
        <v>0</v>
      </c>
      <c r="JH7" s="42">
        <v>6.1211000000000002</v>
      </c>
      <c r="JI7" s="42">
        <v>6.1211000000000002</v>
      </c>
      <c r="JJ7" s="42">
        <v>93.015699999999995</v>
      </c>
      <c r="JK7" s="42">
        <v>0</v>
      </c>
      <c r="JL7" s="42">
        <v>0</v>
      </c>
      <c r="JM7" s="41" t="s">
        <v>1150</v>
      </c>
      <c r="JN7" s="42">
        <v>0</v>
      </c>
      <c r="JO7" s="42">
        <v>0</v>
      </c>
      <c r="JP7" s="42">
        <v>7.2675999999999998</v>
      </c>
      <c r="JQ7" s="42">
        <v>7.2675999999999998</v>
      </c>
      <c r="JR7" s="42">
        <v>91.869200000000006</v>
      </c>
      <c r="JS7" s="42">
        <v>0</v>
      </c>
      <c r="JT7" s="42">
        <v>0</v>
      </c>
      <c r="JU7" s="41" t="s">
        <v>1150</v>
      </c>
      <c r="JV7" s="42">
        <v>9.3699999999999992</v>
      </c>
      <c r="JW7" s="42">
        <v>9.3699999999999992</v>
      </c>
      <c r="JX7" s="42">
        <v>11.1218</v>
      </c>
      <c r="JY7" s="42">
        <v>11.1218</v>
      </c>
      <c r="JZ7" s="42">
        <v>78.644999999999996</v>
      </c>
      <c r="KA7" s="42">
        <v>0</v>
      </c>
      <c r="KB7" s="42">
        <v>0</v>
      </c>
      <c r="KC7" s="41" t="s">
        <v>1150</v>
      </c>
      <c r="KD7" s="42">
        <v>0</v>
      </c>
      <c r="KE7" s="42">
        <v>0</v>
      </c>
      <c r="KF7" s="42">
        <v>10.0419</v>
      </c>
      <c r="KG7" s="42">
        <v>10.0419</v>
      </c>
      <c r="KH7" s="42">
        <v>89.094899999999996</v>
      </c>
      <c r="KI7" s="42">
        <v>0</v>
      </c>
      <c r="KJ7" s="42">
        <v>0</v>
      </c>
      <c r="KK7" s="42">
        <v>99.136799999999994</v>
      </c>
      <c r="KL7" s="42">
        <v>0.58427719</v>
      </c>
      <c r="KM7" s="42">
        <v>7.8209999999999997</v>
      </c>
      <c r="KN7" s="42">
        <v>4.8920000000000003</v>
      </c>
      <c r="KO7" s="41" t="s">
        <v>1152</v>
      </c>
      <c r="KP7" s="41" t="s">
        <v>1153</v>
      </c>
      <c r="KQ7" s="41" t="s">
        <v>1154</v>
      </c>
      <c r="KR7" s="42">
        <v>37.440702700000003</v>
      </c>
      <c r="KS7" s="42">
        <v>99.607816779999993</v>
      </c>
      <c r="KT7" s="42">
        <v>99.242102700000004</v>
      </c>
      <c r="KU7" s="42">
        <v>6.3395815850773198</v>
      </c>
      <c r="KV7" s="42">
        <v>5.9114945110824744</v>
      </c>
      <c r="KW7" s="42">
        <v>0.31109999999999999</v>
      </c>
      <c r="KX7" s="42">
        <v>61.490299999999998</v>
      </c>
      <c r="KY7" s="41"/>
      <c r="KZ7" s="42">
        <v>7.4706200100000002</v>
      </c>
      <c r="LA7" s="42">
        <v>84.988616170590845</v>
      </c>
      <c r="LB7" s="42">
        <v>7.2419190708247418</v>
      </c>
      <c r="LC7" s="42">
        <v>54.123711340206185</v>
      </c>
      <c r="LD7" s="41" t="s">
        <v>1163</v>
      </c>
      <c r="LE7" s="42">
        <v>24.4954027</v>
      </c>
      <c r="LF7" s="42">
        <v>34.052500000000002</v>
      </c>
      <c r="LG7" s="42">
        <v>27.437799999999999</v>
      </c>
      <c r="LH7" s="42">
        <v>0.31109999999999999</v>
      </c>
      <c r="LI7" s="42">
        <v>7.5795000000000003</v>
      </c>
      <c r="LJ7" s="42">
        <v>5.3658000000000001</v>
      </c>
      <c r="LK7" s="42">
        <v>0</v>
      </c>
      <c r="LL7" s="42">
        <v>0.7578973</v>
      </c>
      <c r="LM7" s="42">
        <v>4.9516917640463918</v>
      </c>
      <c r="LN7" s="42">
        <v>0.7578973</v>
      </c>
      <c r="LO7" s="42">
        <v>13.024100000000001</v>
      </c>
      <c r="LP7" s="42">
        <v>81.326002700000004</v>
      </c>
      <c r="LQ7" s="42">
        <v>7.78152518</v>
      </c>
      <c r="LR7" s="42">
        <v>11.879263679999999</v>
      </c>
      <c r="LS7" s="41" t="s">
        <v>1173</v>
      </c>
      <c r="LT7" s="42">
        <v>5.9465110399999999</v>
      </c>
      <c r="LU7" s="42">
        <v>35.592623349999997</v>
      </c>
      <c r="LV7" s="43">
        <v>224</v>
      </c>
      <c r="LW7" s="43">
        <v>1</v>
      </c>
      <c r="LX7" s="43">
        <v>222</v>
      </c>
      <c r="LY7" s="41" t="s">
        <v>480</v>
      </c>
      <c r="LZ7" s="41" t="s">
        <v>1177</v>
      </c>
      <c r="MA7" s="44">
        <v>46203</v>
      </c>
      <c r="MB7" s="41" t="s">
        <v>1178</v>
      </c>
      <c r="MC7" s="43">
        <v>388</v>
      </c>
      <c r="MD7" s="41" t="s">
        <v>1158</v>
      </c>
      <c r="ME7" s="41" t="s">
        <v>437</v>
      </c>
      <c r="MF7" s="42">
        <v>4.8817047499999999</v>
      </c>
      <c r="MG7" s="42">
        <v>51.77021568</v>
      </c>
      <c r="MH7" s="42">
        <v>585764584</v>
      </c>
      <c r="MI7" s="42">
        <v>7.4706200100000002</v>
      </c>
      <c r="MJ7" s="42">
        <v>84.988616170590845</v>
      </c>
      <c r="MK7" s="42">
        <v>54.123711340206185</v>
      </c>
      <c r="ML7" s="42">
        <v>5.6106995900000003</v>
      </c>
      <c r="MM7" s="41" t="s">
        <v>480</v>
      </c>
      <c r="MN7" s="42">
        <v>0.41120000000000001</v>
      </c>
      <c r="MO7" s="42">
        <v>0</v>
      </c>
      <c r="MP7" s="42">
        <v>0</v>
      </c>
      <c r="MQ7" s="42">
        <v>0</v>
      </c>
      <c r="MR7" s="42">
        <v>9.4797999999999991</v>
      </c>
      <c r="MS7" s="42">
        <v>0.34050000000000002</v>
      </c>
      <c r="MT7" s="42">
        <v>0</v>
      </c>
      <c r="MU7" s="42">
        <v>0</v>
      </c>
      <c r="MV7" s="42">
        <v>6.9652000000000003</v>
      </c>
      <c r="MW7" s="42">
        <v>6.4615999999999998</v>
      </c>
      <c r="MX7" s="42">
        <v>6.1211000000000002</v>
      </c>
      <c r="MY7" s="42">
        <v>0</v>
      </c>
      <c r="MZ7" s="42">
        <v>0</v>
      </c>
      <c r="NA7" s="42">
        <v>0</v>
      </c>
      <c r="NB7" s="42">
        <v>0</v>
      </c>
      <c r="NC7" s="42">
        <v>0.96760000000000002</v>
      </c>
      <c r="ND7" s="42">
        <v>0</v>
      </c>
      <c r="NE7" s="42">
        <v>0</v>
      </c>
      <c r="NF7" s="42">
        <v>0</v>
      </c>
      <c r="NG7" s="42">
        <v>0</v>
      </c>
      <c r="NH7" s="42">
        <v>0</v>
      </c>
      <c r="NI7" s="42">
        <v>0</v>
      </c>
      <c r="NJ7" s="42">
        <v>0</v>
      </c>
      <c r="NK7" s="42">
        <v>0</v>
      </c>
      <c r="NL7" s="42">
        <v>0</v>
      </c>
      <c r="NM7" s="42">
        <v>0</v>
      </c>
      <c r="NN7" s="42">
        <v>0</v>
      </c>
      <c r="NO7" s="42">
        <v>0</v>
      </c>
      <c r="NP7" s="42">
        <v>0</v>
      </c>
      <c r="NQ7" s="42">
        <v>0</v>
      </c>
      <c r="NR7" s="42">
        <v>7.0373999999999999</v>
      </c>
      <c r="NS7" s="42">
        <v>0</v>
      </c>
      <c r="NT7" s="42">
        <v>0</v>
      </c>
      <c r="NU7" s="42">
        <v>0</v>
      </c>
      <c r="NV7" s="42">
        <v>3.7938000000000001</v>
      </c>
      <c r="NW7" s="42">
        <v>0</v>
      </c>
      <c r="NX7" s="42">
        <v>8.4167000000000005</v>
      </c>
      <c r="NY7" s="42">
        <v>2.5943999999999998</v>
      </c>
      <c r="NZ7" s="42">
        <v>0.90359999999999996</v>
      </c>
      <c r="OA7" s="42">
        <v>0</v>
      </c>
      <c r="OB7" s="42">
        <v>0</v>
      </c>
      <c r="OC7" s="42">
        <v>0</v>
      </c>
      <c r="OD7" s="42">
        <v>0</v>
      </c>
      <c r="OE7" s="42">
        <v>0</v>
      </c>
      <c r="OF7" s="42">
        <v>0</v>
      </c>
      <c r="OG7" s="42">
        <v>0</v>
      </c>
      <c r="OH7" s="42">
        <v>26.032499999999999</v>
      </c>
      <c r="OI7" s="42">
        <v>1.095</v>
      </c>
      <c r="OJ7" s="42">
        <v>7.9661999999999997</v>
      </c>
      <c r="OK7" s="42">
        <v>0</v>
      </c>
      <c r="OL7" s="42">
        <v>7.2675999999999998</v>
      </c>
      <c r="OM7" s="42">
        <v>98.614800000000002</v>
      </c>
      <c r="ON7" s="42">
        <v>0</v>
      </c>
      <c r="OO7" s="42">
        <v>0</v>
      </c>
      <c r="OP7" s="42">
        <v>0</v>
      </c>
      <c r="OQ7" s="42">
        <v>0</v>
      </c>
      <c r="OR7" s="42">
        <v>0</v>
      </c>
      <c r="OS7" s="42">
        <v>1.6117999999999999</v>
      </c>
      <c r="OT7" s="42">
        <v>6.73</v>
      </c>
      <c r="OU7" s="42">
        <v>6.1211000000000002</v>
      </c>
      <c r="OV7" s="42">
        <v>0</v>
      </c>
      <c r="OW7" s="42">
        <v>0</v>
      </c>
      <c r="OX7" s="42">
        <v>0</v>
      </c>
      <c r="OY7" s="42">
        <v>0</v>
      </c>
      <c r="OZ7" s="42">
        <v>0</v>
      </c>
      <c r="PA7" s="42">
        <v>0</v>
      </c>
      <c r="PB7" s="42">
        <v>0</v>
      </c>
      <c r="PC7" s="42">
        <v>0</v>
      </c>
      <c r="PD7" s="42">
        <v>0</v>
      </c>
      <c r="PE7" s="42">
        <v>3.0931999999999999</v>
      </c>
      <c r="PF7" s="42">
        <v>0</v>
      </c>
      <c r="PG7" s="42">
        <v>0</v>
      </c>
      <c r="PH7" s="42">
        <v>0</v>
      </c>
      <c r="PI7" s="42">
        <v>0</v>
      </c>
      <c r="PJ7" s="42">
        <v>0</v>
      </c>
      <c r="PK7" s="42">
        <v>0</v>
      </c>
      <c r="PL7" s="42">
        <v>0</v>
      </c>
      <c r="PM7" s="42">
        <v>26.689599999999999</v>
      </c>
      <c r="PN7" s="42">
        <v>8.7499999999999994E-2</v>
      </c>
      <c r="PO7" s="42">
        <v>0</v>
      </c>
      <c r="PP7" s="42">
        <v>19.334499999999998</v>
      </c>
      <c r="PQ7" s="42">
        <v>7.2675999999999998</v>
      </c>
      <c r="PR7" s="42">
        <v>0</v>
      </c>
      <c r="PS7" s="42">
        <v>0</v>
      </c>
      <c r="PT7" s="42">
        <v>6.4537090000000005E-2</v>
      </c>
      <c r="PU7" s="42">
        <v>6.0598890000000002E-2</v>
      </c>
      <c r="PV7" s="42">
        <v>0</v>
      </c>
      <c r="PW7" s="42">
        <v>9.7544299999999997E-3</v>
      </c>
      <c r="PX7" s="42">
        <v>0</v>
      </c>
      <c r="PY7" s="42">
        <v>3.6726599999999999E-3</v>
      </c>
      <c r="PZ7" s="42">
        <v>6.1885129999999997E-2</v>
      </c>
      <c r="QA7" s="42">
        <v>6.1211000000000002</v>
      </c>
      <c r="QB7" s="42">
        <v>7.4899999999999994E-2</v>
      </c>
      <c r="QC7" s="42">
        <v>7.4899999999999994E-2</v>
      </c>
      <c r="QD7" s="42">
        <v>0</v>
      </c>
      <c r="QE7" s="42">
        <v>0</v>
      </c>
      <c r="QF7" s="42">
        <v>6.6696</v>
      </c>
      <c r="QG7" s="42">
        <v>8.2087000000000003</v>
      </c>
      <c r="QH7" s="42">
        <v>0</v>
      </c>
      <c r="QI7" s="42">
        <v>0</v>
      </c>
      <c r="QJ7" s="42">
        <v>0</v>
      </c>
      <c r="QK7" s="42">
        <v>7.0373999999999999</v>
      </c>
    </row>
    <row r="8" spans="1:453" x14ac:dyDescent="0.35">
      <c r="A8" s="41" t="s">
        <v>553</v>
      </c>
      <c r="B8" s="41" t="s">
        <v>438</v>
      </c>
      <c r="C8" s="41" t="s">
        <v>554</v>
      </c>
      <c r="D8" s="41" t="s">
        <v>536</v>
      </c>
      <c r="E8" s="41" t="s">
        <v>554</v>
      </c>
      <c r="F8" s="41" t="s">
        <v>1179</v>
      </c>
      <c r="G8" s="41" t="s">
        <v>555</v>
      </c>
      <c r="H8" s="42">
        <v>2.75246871</v>
      </c>
      <c r="I8" s="42">
        <v>99.566601300000002</v>
      </c>
      <c r="J8" s="42">
        <v>32.037658030000003</v>
      </c>
      <c r="K8" s="42">
        <v>99.566601300000002</v>
      </c>
      <c r="L8" s="42">
        <v>93.832090280000003</v>
      </c>
      <c r="M8" s="42">
        <v>99.566601300000002</v>
      </c>
      <c r="N8" s="42">
        <v>61.79443225</v>
      </c>
      <c r="O8" s="42">
        <v>99.566601300000002</v>
      </c>
      <c r="P8" s="42">
        <v>4.1226876299999997</v>
      </c>
      <c r="Q8" s="42">
        <v>0</v>
      </c>
      <c r="R8" s="42">
        <v>5.223829E-2</v>
      </c>
      <c r="S8" s="42"/>
      <c r="T8" s="42">
        <v>4.1226876299999997</v>
      </c>
      <c r="U8" s="42">
        <v>0</v>
      </c>
      <c r="V8" s="42">
        <v>0</v>
      </c>
      <c r="W8" s="42">
        <v>11.40710054</v>
      </c>
      <c r="X8" s="42">
        <v>99.566601300000002</v>
      </c>
      <c r="Y8" s="42">
        <v>159.55641433</v>
      </c>
      <c r="Z8" s="42">
        <v>99.566601300000002</v>
      </c>
      <c r="AA8" s="42">
        <v>333.82494329000002</v>
      </c>
      <c r="AB8" s="42">
        <v>99.566601300000002</v>
      </c>
      <c r="AC8" s="42">
        <v>174.26841035000001</v>
      </c>
      <c r="AD8" s="42">
        <v>99.566601300000002</v>
      </c>
      <c r="AE8" s="42">
        <v>202.59174264999999</v>
      </c>
      <c r="AF8" s="42">
        <v>8.0805360000000007E-2</v>
      </c>
      <c r="AG8" s="42">
        <v>112.42189251000001</v>
      </c>
      <c r="AH8" s="42">
        <v>277.55902659999998</v>
      </c>
      <c r="AI8" s="42">
        <v>1584.6464977099999</v>
      </c>
      <c r="AJ8" s="42">
        <v>67.032898889999998</v>
      </c>
      <c r="AK8" s="42">
        <v>12.400462790000001</v>
      </c>
      <c r="AL8" s="41" t="s">
        <v>1180</v>
      </c>
      <c r="AM8" s="42">
        <v>99.566601300000002</v>
      </c>
      <c r="AN8" s="42">
        <v>9.76417073</v>
      </c>
      <c r="AO8" s="42">
        <v>10.369068889999999</v>
      </c>
      <c r="AP8" s="41">
        <v>1.7</v>
      </c>
      <c r="AQ8" s="42">
        <v>93.869118380000003</v>
      </c>
      <c r="AR8" s="42">
        <v>84.609346149999993</v>
      </c>
      <c r="AS8" s="42">
        <v>92.52742241</v>
      </c>
      <c r="AT8" s="42">
        <v>2.5147763699999999</v>
      </c>
      <c r="AU8" s="42">
        <v>70.661087980000005</v>
      </c>
      <c r="AV8" s="42">
        <v>99.566601300000002</v>
      </c>
      <c r="AW8" s="42">
        <v>0</v>
      </c>
      <c r="AX8" s="42">
        <v>0</v>
      </c>
      <c r="AY8" s="42">
        <v>0</v>
      </c>
      <c r="AZ8" s="42">
        <v>0</v>
      </c>
      <c r="BA8" s="42">
        <v>3.9714880799999999</v>
      </c>
      <c r="BB8" s="42">
        <v>3.9714880799999999</v>
      </c>
      <c r="BC8" s="42">
        <v>0</v>
      </c>
      <c r="BD8" s="42">
        <v>24.00192801</v>
      </c>
      <c r="BE8" s="42">
        <v>0.44489867</v>
      </c>
      <c r="BF8" s="42">
        <v>0</v>
      </c>
      <c r="BG8" s="42">
        <v>0</v>
      </c>
      <c r="BH8" s="42">
        <v>0</v>
      </c>
      <c r="BI8" s="42">
        <v>0</v>
      </c>
      <c r="BJ8" s="42">
        <v>0</v>
      </c>
      <c r="BK8" s="42">
        <v>5.04748E-2</v>
      </c>
      <c r="BL8" s="42">
        <v>5.04748E-2</v>
      </c>
      <c r="BM8" s="42">
        <v>0</v>
      </c>
      <c r="BN8" s="42">
        <v>11.28361817</v>
      </c>
      <c r="BO8" s="42">
        <v>2.9808199999999999E-3</v>
      </c>
      <c r="BP8" s="42">
        <v>0</v>
      </c>
      <c r="BQ8" s="42">
        <v>0</v>
      </c>
      <c r="BR8" s="42">
        <v>9.407857E-2</v>
      </c>
      <c r="BS8" s="42">
        <v>11.380677560000001</v>
      </c>
      <c r="BT8" s="42">
        <v>0</v>
      </c>
      <c r="BU8" s="42">
        <v>11.43115235</v>
      </c>
      <c r="BV8" s="42">
        <v>0</v>
      </c>
      <c r="BW8" s="42">
        <v>0</v>
      </c>
      <c r="BX8" s="42">
        <v>2.1728934799999999</v>
      </c>
      <c r="BY8" s="42">
        <v>24.62192615</v>
      </c>
      <c r="BZ8" s="42">
        <v>0</v>
      </c>
      <c r="CA8" s="42">
        <v>24.62192615</v>
      </c>
      <c r="CB8" s="42">
        <v>0</v>
      </c>
      <c r="CC8" s="42">
        <v>0</v>
      </c>
      <c r="CD8" s="42">
        <v>0</v>
      </c>
      <c r="CE8" s="42">
        <v>1.7634899999999999E-3</v>
      </c>
      <c r="CF8" s="42"/>
      <c r="CG8" s="42">
        <v>71.973684050000003</v>
      </c>
      <c r="CH8" s="42">
        <v>27.26771819</v>
      </c>
      <c r="CI8" s="42">
        <v>0.1013997</v>
      </c>
      <c r="CJ8" s="42">
        <v>59.849520470000002</v>
      </c>
      <c r="CK8" s="42">
        <v>20.951537160000001</v>
      </c>
      <c r="CL8" s="42">
        <v>7.1303785900000003</v>
      </c>
      <c r="CM8" s="42">
        <v>6.5399803900000002</v>
      </c>
      <c r="CN8" s="42">
        <v>4.8013855999999997</v>
      </c>
      <c r="CO8" s="42">
        <v>27.56801729</v>
      </c>
      <c r="CP8" s="42">
        <v>2.5184924500000001</v>
      </c>
      <c r="CQ8" s="42">
        <v>0.19319942000000001</v>
      </c>
      <c r="CR8" s="42">
        <v>4.1672874899999997</v>
      </c>
      <c r="CS8" s="42">
        <v>31.861104409999999</v>
      </c>
      <c r="CT8" s="42">
        <v>63.34500998</v>
      </c>
      <c r="CU8" s="42">
        <v>10.14716956</v>
      </c>
      <c r="CV8" s="42">
        <v>7.11007868</v>
      </c>
      <c r="CW8" s="42">
        <v>0.93019721</v>
      </c>
      <c r="CX8" s="42">
        <v>69.681590970000002</v>
      </c>
      <c r="CY8" s="42">
        <v>10.96776711</v>
      </c>
      <c r="CZ8" s="42">
        <v>2.91419125</v>
      </c>
      <c r="DA8" s="42">
        <v>79.440061679999999</v>
      </c>
      <c r="DB8" s="42">
        <v>67.007698959999999</v>
      </c>
      <c r="DC8" s="42">
        <v>3.0086909799999999</v>
      </c>
      <c r="DD8" s="42">
        <v>29.550211359999999</v>
      </c>
      <c r="DE8" s="42">
        <v>67.402497800000006</v>
      </c>
      <c r="DF8" s="42">
        <v>99.566601300000002</v>
      </c>
      <c r="DG8" s="42">
        <v>7.0077171199999997</v>
      </c>
      <c r="DH8" s="42">
        <v>99.566601300000002</v>
      </c>
      <c r="DI8" s="42">
        <v>97.902306300000006</v>
      </c>
      <c r="DJ8" s="42">
        <v>1.6642950000000001</v>
      </c>
      <c r="DK8" s="42">
        <v>36.476290579999997</v>
      </c>
      <c r="DL8" s="42">
        <v>0</v>
      </c>
      <c r="DM8" s="42">
        <v>91.853624440000004</v>
      </c>
      <c r="DN8" s="42">
        <v>0</v>
      </c>
      <c r="DO8" s="42">
        <v>7.7129768600000004</v>
      </c>
      <c r="DP8" s="42">
        <v>0</v>
      </c>
      <c r="DQ8" s="42">
        <v>6.2653087300000001</v>
      </c>
      <c r="DR8" s="42">
        <v>99.566601300000002</v>
      </c>
      <c r="DS8" s="42">
        <v>35.631793109999997</v>
      </c>
      <c r="DT8" s="42">
        <v>25.270124169999999</v>
      </c>
      <c r="DU8" s="42">
        <v>0</v>
      </c>
      <c r="DV8" s="42">
        <v>6.3623809199999997</v>
      </c>
      <c r="DW8" s="42">
        <v>16.720349840000001</v>
      </c>
      <c r="DX8" s="42">
        <v>45.4744636</v>
      </c>
      <c r="DY8" s="42">
        <v>23.356029929999998</v>
      </c>
      <c r="DZ8" s="42">
        <v>0.94829715000000003</v>
      </c>
      <c r="EA8" s="42">
        <v>87.607837169999996</v>
      </c>
      <c r="EB8" s="42">
        <v>0.37919886000000003</v>
      </c>
      <c r="EC8" s="42">
        <v>5.9193702400000001</v>
      </c>
      <c r="ED8" s="42">
        <v>2.9828038299999999</v>
      </c>
      <c r="EE8" s="42">
        <v>2.9555911400000001</v>
      </c>
      <c r="EF8" s="42">
        <v>25.877822380000001</v>
      </c>
      <c r="EG8" s="42">
        <v>86.075441780000006</v>
      </c>
      <c r="EH8" s="42">
        <v>5.3022656799999996</v>
      </c>
      <c r="EI8" s="42">
        <v>63.086510740000001</v>
      </c>
      <c r="EJ8" s="42">
        <v>0</v>
      </c>
      <c r="EK8" s="42">
        <v>15.68005295</v>
      </c>
      <c r="EL8" s="42">
        <v>81.786654650000003</v>
      </c>
      <c r="EM8" s="42">
        <v>0</v>
      </c>
      <c r="EN8" s="42">
        <v>0</v>
      </c>
      <c r="EO8" s="42">
        <v>436.34744388000001</v>
      </c>
      <c r="EP8" s="42">
        <v>56.534930369999998</v>
      </c>
      <c r="EQ8" s="42">
        <v>342.51161816000001</v>
      </c>
      <c r="ER8" s="42">
        <v>90.894527299999993</v>
      </c>
      <c r="ES8" s="42">
        <v>57.56512729</v>
      </c>
      <c r="ET8" s="42">
        <v>28.003715969999998</v>
      </c>
      <c r="EU8" s="42">
        <v>2.7571917199999998</v>
      </c>
      <c r="EV8" s="42">
        <v>79.588461229999993</v>
      </c>
      <c r="EW8" s="42">
        <v>11.30306609</v>
      </c>
      <c r="EX8" s="42">
        <v>62.844711449999998</v>
      </c>
      <c r="EY8" s="42">
        <v>3.7590887199999998</v>
      </c>
      <c r="EZ8" s="42">
        <v>0</v>
      </c>
      <c r="FA8" s="42">
        <v>99.4652016</v>
      </c>
      <c r="FB8" s="42">
        <v>99.566601300000002</v>
      </c>
      <c r="FC8" s="42">
        <v>43.21217034</v>
      </c>
      <c r="FD8" s="42">
        <v>97.486007529999995</v>
      </c>
      <c r="FE8" s="41" t="s">
        <v>1150</v>
      </c>
      <c r="FF8" s="42">
        <v>38.641484069999997</v>
      </c>
      <c r="FG8" s="42">
        <v>38.641484069999997</v>
      </c>
      <c r="FH8" s="42">
        <v>6.3920808300000003</v>
      </c>
      <c r="FI8" s="42">
        <v>6.2906811300000003</v>
      </c>
      <c r="FJ8" s="42">
        <v>54.5330364</v>
      </c>
      <c r="FK8" s="42">
        <v>0</v>
      </c>
      <c r="FL8" s="42">
        <v>0.1013997</v>
      </c>
      <c r="FM8" s="41" t="s">
        <v>1150</v>
      </c>
      <c r="FN8" s="42">
        <v>0</v>
      </c>
      <c r="FO8" s="42">
        <v>0</v>
      </c>
      <c r="FP8" s="42">
        <v>0</v>
      </c>
      <c r="FQ8" s="42">
        <v>0</v>
      </c>
      <c r="FR8" s="42">
        <v>99.566601300000002</v>
      </c>
      <c r="FS8" s="42">
        <v>0</v>
      </c>
      <c r="FT8" s="42">
        <v>0</v>
      </c>
      <c r="FU8" s="41" t="s">
        <v>1150</v>
      </c>
      <c r="FV8" s="42">
        <v>66.012201959999999</v>
      </c>
      <c r="FW8" s="42">
        <v>66.012201959999999</v>
      </c>
      <c r="FX8" s="42">
        <v>5.6251831299999999</v>
      </c>
      <c r="FY8" s="42">
        <v>5.5237834299999999</v>
      </c>
      <c r="FZ8" s="42">
        <v>27.92921621</v>
      </c>
      <c r="GA8" s="42">
        <v>0</v>
      </c>
      <c r="GB8" s="42">
        <v>0.1013997</v>
      </c>
      <c r="GC8" s="41" t="s">
        <v>1150</v>
      </c>
      <c r="GD8" s="42">
        <v>0</v>
      </c>
      <c r="GE8" s="42">
        <v>0</v>
      </c>
      <c r="GF8" s="42">
        <v>0</v>
      </c>
      <c r="GG8" s="42">
        <v>0</v>
      </c>
      <c r="GH8" s="42">
        <v>99.566601300000002</v>
      </c>
      <c r="GI8" s="42">
        <v>0</v>
      </c>
      <c r="GJ8" s="42">
        <v>0</v>
      </c>
      <c r="GK8" s="41" t="s">
        <v>1151</v>
      </c>
      <c r="GL8" s="42">
        <v>49.508251459999997</v>
      </c>
      <c r="GM8" s="42">
        <v>49.508251459999997</v>
      </c>
      <c r="GN8" s="42">
        <v>0</v>
      </c>
      <c r="GO8" s="42">
        <v>0</v>
      </c>
      <c r="GP8" s="42">
        <v>50.058349839999998</v>
      </c>
      <c r="GQ8" s="42">
        <v>0</v>
      </c>
      <c r="GR8" s="42">
        <v>0</v>
      </c>
      <c r="GS8" s="41" t="s">
        <v>1151</v>
      </c>
      <c r="GT8" s="42">
        <v>17.885246339999998</v>
      </c>
      <c r="GU8" s="42">
        <v>17.885246339999998</v>
      </c>
      <c r="GV8" s="42">
        <v>0</v>
      </c>
      <c r="GW8" s="42">
        <v>0</v>
      </c>
      <c r="GX8" s="42">
        <v>81.681354959999993</v>
      </c>
      <c r="GY8" s="42">
        <v>0</v>
      </c>
      <c r="GZ8" s="42">
        <v>0</v>
      </c>
      <c r="HA8" s="41" t="s">
        <v>1151</v>
      </c>
      <c r="HB8" s="42">
        <v>48.74515375</v>
      </c>
      <c r="HC8" s="42">
        <v>48.74515375</v>
      </c>
      <c r="HD8" s="42">
        <v>0</v>
      </c>
      <c r="HE8" s="42">
        <v>0</v>
      </c>
      <c r="HF8" s="42">
        <v>50.821447550000002</v>
      </c>
      <c r="HG8" s="42">
        <v>0</v>
      </c>
      <c r="HH8" s="42">
        <v>0</v>
      </c>
      <c r="HI8" s="41" t="s">
        <v>1151</v>
      </c>
      <c r="HJ8" s="42">
        <v>31.496605500000001</v>
      </c>
      <c r="HK8" s="42">
        <v>31.496605500000001</v>
      </c>
      <c r="HL8" s="42">
        <v>0</v>
      </c>
      <c r="HM8" s="42">
        <v>0</v>
      </c>
      <c r="HN8" s="42">
        <v>68.069995800000001</v>
      </c>
      <c r="HO8" s="42">
        <v>0</v>
      </c>
      <c r="HP8" s="42">
        <v>0</v>
      </c>
      <c r="HQ8" s="41" t="s">
        <v>1150</v>
      </c>
      <c r="HR8" s="42">
        <v>2.4865925299999998</v>
      </c>
      <c r="HS8" s="42">
        <v>2.4865925299999998</v>
      </c>
      <c r="HT8" s="42">
        <v>12.61706214</v>
      </c>
      <c r="HU8" s="42">
        <v>12.51566244</v>
      </c>
      <c r="HV8" s="42">
        <v>84.462946630000005</v>
      </c>
      <c r="HW8" s="42">
        <v>0</v>
      </c>
      <c r="HX8" s="42">
        <v>0.1013997</v>
      </c>
      <c r="HY8" s="41" t="s">
        <v>1151</v>
      </c>
      <c r="HZ8" s="42">
        <v>38.974083069999999</v>
      </c>
      <c r="IA8" s="42">
        <v>38.974083069999999</v>
      </c>
      <c r="IB8" s="42">
        <v>4.3954868100000004</v>
      </c>
      <c r="IC8" s="42">
        <v>4.3954868100000004</v>
      </c>
      <c r="ID8" s="42">
        <v>56.197031420000002</v>
      </c>
      <c r="IE8" s="42">
        <v>0</v>
      </c>
      <c r="IF8" s="42">
        <v>0</v>
      </c>
      <c r="IG8" s="41" t="s">
        <v>1150</v>
      </c>
      <c r="IH8" s="42">
        <v>0</v>
      </c>
      <c r="II8" s="42">
        <v>0</v>
      </c>
      <c r="IJ8" s="42">
        <v>1.2439962600000001</v>
      </c>
      <c r="IK8" s="42">
        <v>1.2439962600000001</v>
      </c>
      <c r="IL8" s="42">
        <v>98.322605039999999</v>
      </c>
      <c r="IM8" s="42">
        <v>0</v>
      </c>
      <c r="IN8" s="42">
        <v>0</v>
      </c>
      <c r="IO8" s="41" t="s">
        <v>1151</v>
      </c>
      <c r="IP8" s="42">
        <v>42.417272740000001</v>
      </c>
      <c r="IQ8" s="42">
        <v>42.417272740000001</v>
      </c>
      <c r="IR8" s="42">
        <v>0</v>
      </c>
      <c r="IS8" s="42">
        <v>0</v>
      </c>
      <c r="IT8" s="42">
        <v>57.149328560000001</v>
      </c>
      <c r="IU8" s="42">
        <v>0</v>
      </c>
      <c r="IV8" s="42">
        <v>0</v>
      </c>
      <c r="IW8" s="41" t="s">
        <v>1151</v>
      </c>
      <c r="IX8" s="42">
        <v>59.676520930000002</v>
      </c>
      <c r="IY8" s="42">
        <v>59.676520930000002</v>
      </c>
      <c r="IZ8" s="42">
        <v>0</v>
      </c>
      <c r="JA8" s="42">
        <v>0</v>
      </c>
      <c r="JB8" s="42">
        <v>39.89008037</v>
      </c>
      <c r="JC8" s="42">
        <v>0</v>
      </c>
      <c r="JD8" s="42">
        <v>0</v>
      </c>
      <c r="JE8" s="41" t="s">
        <v>1150</v>
      </c>
      <c r="JF8" s="42">
        <v>0</v>
      </c>
      <c r="JG8" s="42">
        <v>0</v>
      </c>
      <c r="JH8" s="42">
        <v>1.2439962600000001</v>
      </c>
      <c r="JI8" s="42">
        <v>1.2439962600000001</v>
      </c>
      <c r="JJ8" s="42">
        <v>98.322605039999999</v>
      </c>
      <c r="JK8" s="42">
        <v>0</v>
      </c>
      <c r="JL8" s="42">
        <v>0</v>
      </c>
      <c r="JM8" s="41" t="s">
        <v>1150</v>
      </c>
      <c r="JN8" s="42">
        <v>0</v>
      </c>
      <c r="JO8" s="42">
        <v>0</v>
      </c>
      <c r="JP8" s="42">
        <v>1.2439962600000001</v>
      </c>
      <c r="JQ8" s="42">
        <v>1.2439962600000001</v>
      </c>
      <c r="JR8" s="42">
        <v>98.322605039999999</v>
      </c>
      <c r="JS8" s="42">
        <v>0</v>
      </c>
      <c r="JT8" s="42">
        <v>0</v>
      </c>
      <c r="JU8" s="41" t="s">
        <v>1151</v>
      </c>
      <c r="JV8" s="42">
        <v>13.4956595</v>
      </c>
      <c r="JW8" s="42">
        <v>13.4956595</v>
      </c>
      <c r="JX8" s="42">
        <v>4.3954868100000004</v>
      </c>
      <c r="JY8" s="42">
        <v>4.3954868100000004</v>
      </c>
      <c r="JZ8" s="42">
        <v>81.675454990000006</v>
      </c>
      <c r="KA8" s="42">
        <v>0</v>
      </c>
      <c r="KB8" s="42">
        <v>0</v>
      </c>
      <c r="KC8" s="41" t="s">
        <v>1151</v>
      </c>
      <c r="KD8" s="42">
        <v>0.70539788000000003</v>
      </c>
      <c r="KE8" s="42">
        <v>0.70539788000000003</v>
      </c>
      <c r="KF8" s="42">
        <v>0</v>
      </c>
      <c r="KG8" s="42">
        <v>0</v>
      </c>
      <c r="KH8" s="42">
        <v>98.861203419999995</v>
      </c>
      <c r="KI8" s="42">
        <v>0</v>
      </c>
      <c r="KJ8" s="42">
        <v>0</v>
      </c>
      <c r="KK8" s="42">
        <v>99.566601300000002</v>
      </c>
      <c r="KL8" s="42">
        <v>-0.19050522</v>
      </c>
      <c r="KM8" s="42">
        <v>-2.7621917300000001</v>
      </c>
      <c r="KN8" s="42">
        <v>8.49207453</v>
      </c>
      <c r="KO8" s="41" t="s">
        <v>1152</v>
      </c>
      <c r="KP8" s="41" t="s">
        <v>1153</v>
      </c>
      <c r="KQ8" s="41" t="s">
        <v>1154</v>
      </c>
      <c r="KR8" s="42">
        <v>58.140031180000001</v>
      </c>
      <c r="KS8" s="42">
        <v>99.843193979999995</v>
      </c>
      <c r="KT8" s="42">
        <v>99.647406660000001</v>
      </c>
      <c r="KU8" s="42">
        <v>6.6899117323728809</v>
      </c>
      <c r="KV8" s="42">
        <v>5.9569073184557437</v>
      </c>
      <c r="KW8" s="42">
        <v>0.43469869999999999</v>
      </c>
      <c r="KX8" s="42">
        <v>41.072676780000002</v>
      </c>
      <c r="KY8" s="41"/>
      <c r="KZ8" s="42">
        <v>6.8968860799999998</v>
      </c>
      <c r="LA8" s="42">
        <v>65.219624611283876</v>
      </c>
      <c r="LB8" s="42">
        <v>6.2934038907156307</v>
      </c>
      <c r="LC8" s="42">
        <v>73.44632768361582</v>
      </c>
      <c r="LD8" s="41" t="s">
        <v>461</v>
      </c>
      <c r="LE8" s="42">
        <v>32.925606850000001</v>
      </c>
      <c r="LF8" s="42">
        <v>27.894316310000001</v>
      </c>
      <c r="LG8" s="42">
        <v>13.178360469999999</v>
      </c>
      <c r="LH8" s="42">
        <v>0.33329900000000001</v>
      </c>
      <c r="LI8" s="42">
        <v>1.9042942899999999</v>
      </c>
      <c r="LJ8" s="42">
        <v>23.310130040000001</v>
      </c>
      <c r="LK8" s="42">
        <v>0.1013997</v>
      </c>
      <c r="LL8" s="42">
        <v>0.35259333999999998</v>
      </c>
      <c r="LM8" s="42">
        <v>4.5464041231638417</v>
      </c>
      <c r="LN8" s="42">
        <v>0.35259333999999998</v>
      </c>
      <c r="LO8" s="42">
        <v>6.1645814999999997</v>
      </c>
      <c r="LP8" s="42">
        <v>84.990750629999994</v>
      </c>
      <c r="LQ8" s="42">
        <v>7.4088518600000004</v>
      </c>
      <c r="LR8" s="42">
        <v>7.8826097500000003</v>
      </c>
      <c r="LS8" s="41" t="s">
        <v>1173</v>
      </c>
      <c r="LT8" s="42">
        <v>6.0559641800000001</v>
      </c>
      <c r="LU8" s="42">
        <v>36.362009710000002</v>
      </c>
      <c r="LV8" s="43">
        <v>112</v>
      </c>
      <c r="LW8" s="43">
        <v>1</v>
      </c>
      <c r="LX8" s="43">
        <v>110</v>
      </c>
      <c r="LY8" s="41" t="s">
        <v>480</v>
      </c>
      <c r="LZ8" s="41" t="s">
        <v>1181</v>
      </c>
      <c r="MA8" s="44">
        <v>46203</v>
      </c>
      <c r="MB8" s="41" t="s">
        <v>1182</v>
      </c>
      <c r="MC8" s="43">
        <v>531</v>
      </c>
      <c r="MD8" s="41" t="s">
        <v>1158</v>
      </c>
      <c r="ME8" s="41" t="s">
        <v>438</v>
      </c>
      <c r="MF8" s="42">
        <v>4.6421698100000004</v>
      </c>
      <c r="MG8" s="42">
        <v>55.402787189999998</v>
      </c>
      <c r="MH8" s="42">
        <v>3844812651</v>
      </c>
      <c r="MI8" s="42">
        <v>6.8968860799999998</v>
      </c>
      <c r="MJ8" s="42">
        <v>65.219624611283876</v>
      </c>
      <c r="MK8" s="42">
        <v>73.44632768361582</v>
      </c>
      <c r="ML8" s="42">
        <v>5.3769313299999997</v>
      </c>
      <c r="MM8" s="41" t="s">
        <v>480</v>
      </c>
      <c r="MN8" s="42">
        <v>0</v>
      </c>
      <c r="MO8" s="42">
        <v>0</v>
      </c>
      <c r="MP8" s="42">
        <v>0</v>
      </c>
      <c r="MQ8" s="42">
        <v>0</v>
      </c>
      <c r="MR8" s="42">
        <v>2.2470932600000002</v>
      </c>
      <c r="MS8" s="42">
        <v>0.44489867</v>
      </c>
      <c r="MT8" s="42">
        <v>0</v>
      </c>
      <c r="MU8" s="42">
        <v>0</v>
      </c>
      <c r="MV8" s="42">
        <v>84.235247290000004</v>
      </c>
      <c r="MW8" s="42">
        <v>84.235247290000004</v>
      </c>
      <c r="MX8" s="42">
        <v>84.235247290000004</v>
      </c>
      <c r="MY8" s="42">
        <v>0</v>
      </c>
      <c r="MZ8" s="42">
        <v>0</v>
      </c>
      <c r="NA8" s="42">
        <v>0</v>
      </c>
      <c r="NB8" s="42">
        <v>0</v>
      </c>
      <c r="NC8" s="42">
        <v>76.743769749999998</v>
      </c>
      <c r="ND8" s="42">
        <v>0</v>
      </c>
      <c r="NE8" s="42">
        <v>0</v>
      </c>
      <c r="NF8" s="42">
        <v>0</v>
      </c>
      <c r="NG8" s="42">
        <v>0</v>
      </c>
      <c r="NH8" s="42">
        <v>0</v>
      </c>
      <c r="NI8" s="42">
        <v>0</v>
      </c>
      <c r="NJ8" s="42">
        <v>0</v>
      </c>
      <c r="NK8" s="42">
        <v>0</v>
      </c>
      <c r="NL8" s="42">
        <v>0</v>
      </c>
      <c r="NM8" s="42">
        <v>0</v>
      </c>
      <c r="NN8" s="42">
        <v>0</v>
      </c>
      <c r="NO8" s="42">
        <v>0</v>
      </c>
      <c r="NP8" s="42">
        <v>0</v>
      </c>
      <c r="NQ8" s="42">
        <v>0</v>
      </c>
      <c r="NR8" s="42">
        <v>0</v>
      </c>
      <c r="NS8" s="42">
        <v>0</v>
      </c>
      <c r="NT8" s="42">
        <v>0</v>
      </c>
      <c r="NU8" s="42">
        <v>0</v>
      </c>
      <c r="NV8" s="42">
        <v>0</v>
      </c>
      <c r="NW8" s="42">
        <v>0</v>
      </c>
      <c r="NX8" s="42">
        <v>0</v>
      </c>
      <c r="NY8" s="42">
        <v>0</v>
      </c>
      <c r="NZ8" s="42">
        <v>0</v>
      </c>
      <c r="OA8" s="42">
        <v>0</v>
      </c>
      <c r="OB8" s="42">
        <v>0</v>
      </c>
      <c r="OC8" s="42">
        <v>0.70539788000000003</v>
      </c>
      <c r="OD8" s="42">
        <v>0.70539788000000003</v>
      </c>
      <c r="OE8" s="42">
        <v>0.70539788000000003</v>
      </c>
      <c r="OF8" s="42">
        <v>0.70539788000000003</v>
      </c>
      <c r="OG8" s="42">
        <v>0</v>
      </c>
      <c r="OH8" s="42">
        <v>23.373329869999999</v>
      </c>
      <c r="OI8" s="42">
        <v>5.5794832599999999</v>
      </c>
      <c r="OJ8" s="42">
        <v>0</v>
      </c>
      <c r="OK8" s="42">
        <v>0</v>
      </c>
      <c r="OL8" s="42">
        <v>6.3337809900000002</v>
      </c>
      <c r="OM8" s="42">
        <v>60.60281818</v>
      </c>
      <c r="ON8" s="42">
        <v>0</v>
      </c>
      <c r="OO8" s="42">
        <v>1.18399645</v>
      </c>
      <c r="OP8" s="42">
        <v>0</v>
      </c>
      <c r="OQ8" s="42">
        <v>0</v>
      </c>
      <c r="OR8" s="42">
        <v>0</v>
      </c>
      <c r="OS8" s="42">
        <v>0</v>
      </c>
      <c r="OT8" s="42">
        <v>0</v>
      </c>
      <c r="OU8" s="42">
        <v>0</v>
      </c>
      <c r="OV8" s="42">
        <v>0</v>
      </c>
      <c r="OW8" s="42">
        <v>0</v>
      </c>
      <c r="OX8" s="42">
        <v>0</v>
      </c>
      <c r="OY8" s="42">
        <v>0</v>
      </c>
      <c r="OZ8" s="42">
        <v>0</v>
      </c>
      <c r="PA8" s="42">
        <v>0</v>
      </c>
      <c r="PB8" s="42">
        <v>0</v>
      </c>
      <c r="PC8" s="42">
        <v>0</v>
      </c>
      <c r="PD8" s="42">
        <v>0</v>
      </c>
      <c r="PE8" s="42">
        <v>43.021570920000002</v>
      </c>
      <c r="PF8" s="42">
        <v>0.1013997</v>
      </c>
      <c r="PG8" s="42">
        <v>0.1013997</v>
      </c>
      <c r="PH8" s="42">
        <v>0</v>
      </c>
      <c r="PI8" s="42">
        <v>0</v>
      </c>
      <c r="PJ8" s="42">
        <v>0</v>
      </c>
      <c r="PK8" s="42">
        <v>0</v>
      </c>
      <c r="PL8" s="42">
        <v>0</v>
      </c>
      <c r="PM8" s="42">
        <v>45.594663199999999</v>
      </c>
      <c r="PN8" s="42">
        <v>41.453075630000001</v>
      </c>
      <c r="PO8" s="42">
        <v>0.70539788000000003</v>
      </c>
      <c r="PP8" s="42">
        <v>19.57664127</v>
      </c>
      <c r="PQ8" s="42">
        <v>1.2439962600000001</v>
      </c>
      <c r="PR8" s="42">
        <v>1.18399645</v>
      </c>
      <c r="PS8" s="42">
        <v>0</v>
      </c>
      <c r="PT8" s="42">
        <v>2.5773580000000001E-2</v>
      </c>
      <c r="PU8" s="42">
        <v>0</v>
      </c>
      <c r="PV8" s="42">
        <v>0</v>
      </c>
      <c r="PW8" s="42">
        <v>0</v>
      </c>
      <c r="PX8" s="42">
        <v>0.14100904</v>
      </c>
      <c r="PY8" s="42">
        <v>0</v>
      </c>
      <c r="PZ8" s="42">
        <v>0</v>
      </c>
      <c r="QA8" s="42">
        <v>0.70539788000000003</v>
      </c>
      <c r="QB8" s="42">
        <v>0</v>
      </c>
      <c r="QC8" s="42">
        <v>0</v>
      </c>
      <c r="QD8" s="42">
        <v>0</v>
      </c>
      <c r="QE8" s="42">
        <v>0</v>
      </c>
      <c r="QF8" s="42">
        <v>0</v>
      </c>
      <c r="QG8" s="42">
        <v>0</v>
      </c>
      <c r="QH8" s="42">
        <v>0</v>
      </c>
      <c r="QI8" s="42">
        <v>0</v>
      </c>
      <c r="QJ8" s="42">
        <v>0</v>
      </c>
      <c r="QK8" s="42">
        <v>0.70539788000000003</v>
      </c>
    </row>
    <row r="9" spans="1:453" x14ac:dyDescent="0.35">
      <c r="A9" s="41" t="s">
        <v>556</v>
      </c>
      <c r="B9" s="41" t="s">
        <v>557</v>
      </c>
      <c r="C9" s="41" t="s">
        <v>558</v>
      </c>
      <c r="D9" s="41" t="s">
        <v>536</v>
      </c>
      <c r="E9" s="41" t="s">
        <v>558</v>
      </c>
      <c r="F9" s="41" t="s">
        <v>1183</v>
      </c>
      <c r="G9" s="41" t="s">
        <v>559</v>
      </c>
      <c r="H9" s="42">
        <v>8.1021449899999993</v>
      </c>
      <c r="I9" s="42">
        <v>99.599778439999994</v>
      </c>
      <c r="J9" s="42">
        <v>24.751832499999999</v>
      </c>
      <c r="K9" s="42">
        <v>99.599778439999994</v>
      </c>
      <c r="L9" s="42">
        <v>71.622675240000007</v>
      </c>
      <c r="M9" s="42">
        <v>99.599778439999994</v>
      </c>
      <c r="N9" s="42">
        <v>46.870842740000001</v>
      </c>
      <c r="O9" s="42">
        <v>99.599778439999994</v>
      </c>
      <c r="P9" s="42">
        <v>0.78894536999999998</v>
      </c>
      <c r="Q9" s="42">
        <v>0</v>
      </c>
      <c r="R9" s="42">
        <v>18.405570260000001</v>
      </c>
      <c r="S9" s="42"/>
      <c r="T9" s="42">
        <v>0.78894536999999998</v>
      </c>
      <c r="U9" s="42">
        <v>0</v>
      </c>
      <c r="V9" s="42">
        <v>0</v>
      </c>
      <c r="W9" s="42">
        <v>46.523624839999997</v>
      </c>
      <c r="X9" s="42">
        <v>99.599778439999994</v>
      </c>
      <c r="Y9" s="42">
        <v>146.79851373</v>
      </c>
      <c r="Z9" s="42">
        <v>99.599778439999994</v>
      </c>
      <c r="AA9" s="42">
        <v>449.62744493000002</v>
      </c>
      <c r="AB9" s="42">
        <v>99.599778439999994</v>
      </c>
      <c r="AC9" s="42">
        <v>302.82827021999998</v>
      </c>
      <c r="AD9" s="42">
        <v>99.599778439999994</v>
      </c>
      <c r="AE9" s="42">
        <v>202.59174264999999</v>
      </c>
      <c r="AF9" s="42">
        <v>0.10899654</v>
      </c>
      <c r="AG9" s="42">
        <v>348.56693977999998</v>
      </c>
      <c r="AH9" s="42">
        <v>871.71183083000005</v>
      </c>
      <c r="AI9" s="42">
        <v>578.90204114999995</v>
      </c>
      <c r="AJ9" s="42">
        <v>23.204551940000002</v>
      </c>
      <c r="AK9" s="42">
        <v>19.280021120000001</v>
      </c>
      <c r="AL9" s="41" t="s">
        <v>1149</v>
      </c>
      <c r="AM9" s="42">
        <v>99.599778439999994</v>
      </c>
      <c r="AN9" s="42">
        <v>43.355402290000001</v>
      </c>
      <c r="AO9" s="42">
        <v>13.75980309</v>
      </c>
      <c r="AP9" s="41">
        <v>2.2000000000000002</v>
      </c>
      <c r="AQ9" s="42">
        <v>97.568676530000005</v>
      </c>
      <c r="AR9" s="42">
        <v>54.621194199999998</v>
      </c>
      <c r="AS9" s="42">
        <v>98.122867909999997</v>
      </c>
      <c r="AT9" s="42">
        <v>4.8233162700000003</v>
      </c>
      <c r="AU9" s="42">
        <v>65.934976700000007</v>
      </c>
      <c r="AV9" s="42">
        <v>99.599778439999994</v>
      </c>
      <c r="AW9" s="42">
        <v>0</v>
      </c>
      <c r="AX9" s="42">
        <v>3.5389062999999998</v>
      </c>
      <c r="AY9" s="42">
        <v>2.3387416000000001</v>
      </c>
      <c r="AZ9" s="42">
        <v>0</v>
      </c>
      <c r="BA9" s="42">
        <v>44.3697035</v>
      </c>
      <c r="BB9" s="42">
        <v>45.730336809999997</v>
      </c>
      <c r="BC9" s="42">
        <v>0</v>
      </c>
      <c r="BD9" s="42">
        <v>0.78484609999999999</v>
      </c>
      <c r="BE9" s="42">
        <v>0</v>
      </c>
      <c r="BF9" s="42">
        <v>0.86173109999999997</v>
      </c>
      <c r="BG9" s="42">
        <v>0</v>
      </c>
      <c r="BH9" s="42">
        <v>0.16569766999999999</v>
      </c>
      <c r="BI9" s="42">
        <v>2.2712600000000002E-3</v>
      </c>
      <c r="BJ9" s="42">
        <v>0</v>
      </c>
      <c r="BK9" s="42">
        <v>16.376264129999999</v>
      </c>
      <c r="BL9" s="42">
        <v>16.602906560000001</v>
      </c>
      <c r="BM9" s="42">
        <v>0</v>
      </c>
      <c r="BN9" s="42">
        <v>1.406254E-2</v>
      </c>
      <c r="BO9" s="42">
        <v>0</v>
      </c>
      <c r="BP9" s="42">
        <v>5.1818400000000001E-2</v>
      </c>
      <c r="BQ9" s="42">
        <v>0</v>
      </c>
      <c r="BR9" s="42">
        <v>2.7034999999999998E-4</v>
      </c>
      <c r="BS9" s="42">
        <v>1.6604150000000002E-2</v>
      </c>
      <c r="BT9" s="42">
        <v>0</v>
      </c>
      <c r="BU9" s="42">
        <v>16.619510720000001</v>
      </c>
      <c r="BV9" s="42">
        <v>9.12636E-3</v>
      </c>
      <c r="BW9" s="42">
        <v>0</v>
      </c>
      <c r="BX9" s="42">
        <v>0.16896688000000001</v>
      </c>
      <c r="BY9" s="42">
        <v>3.29255458</v>
      </c>
      <c r="BZ9" s="42">
        <v>0</v>
      </c>
      <c r="CA9" s="42">
        <v>45.730336809999997</v>
      </c>
      <c r="CB9" s="42">
        <v>1.6677731200000001</v>
      </c>
      <c r="CC9" s="42">
        <v>5.1818400000000001E-2</v>
      </c>
      <c r="CD9" s="42">
        <v>0</v>
      </c>
      <c r="CE9" s="42">
        <v>9.12636E-3</v>
      </c>
      <c r="CF9" s="42"/>
      <c r="CG9" s="42">
        <v>44.517274569999998</v>
      </c>
      <c r="CH9" s="42">
        <v>3.7135721500000001</v>
      </c>
      <c r="CI9" s="42">
        <v>1.27634984</v>
      </c>
      <c r="CJ9" s="42">
        <v>58.479138040000002</v>
      </c>
      <c r="CK9" s="42">
        <v>41.79170886</v>
      </c>
      <c r="CL9" s="42">
        <v>22.619966489999999</v>
      </c>
      <c r="CM9" s="42">
        <v>12.01444517</v>
      </c>
      <c r="CN9" s="42">
        <v>12.27779357</v>
      </c>
      <c r="CO9" s="42">
        <v>13.70851307</v>
      </c>
      <c r="CP9" s="42">
        <v>8.2094909499999993</v>
      </c>
      <c r="CQ9" s="42">
        <v>0</v>
      </c>
      <c r="CR9" s="42">
        <v>2.5140072500000001</v>
      </c>
      <c r="CS9" s="42">
        <v>18.63374782</v>
      </c>
      <c r="CT9" s="42">
        <v>78.452023370000006</v>
      </c>
      <c r="CU9" s="42">
        <v>4.0035153000000001</v>
      </c>
      <c r="CV9" s="42">
        <v>2.8638386800000002</v>
      </c>
      <c r="CW9" s="42">
        <v>1.3773300500000001</v>
      </c>
      <c r="CX9" s="42">
        <v>76.295745980000007</v>
      </c>
      <c r="CY9" s="42">
        <v>29.982623400000001</v>
      </c>
      <c r="CZ9" s="42">
        <v>3.3408452099999999</v>
      </c>
      <c r="DA9" s="42">
        <v>68.226327589999997</v>
      </c>
      <c r="DB9" s="42">
        <v>75.222556330000003</v>
      </c>
      <c r="DC9" s="42">
        <v>3.3022527699999999</v>
      </c>
      <c r="DD9" s="42">
        <v>21.074969339999999</v>
      </c>
      <c r="DE9" s="42">
        <v>42.692032410000003</v>
      </c>
      <c r="DF9" s="42">
        <v>99.599778439999994</v>
      </c>
      <c r="DG9" s="42">
        <v>6.4251226900000002</v>
      </c>
      <c r="DH9" s="42">
        <v>99.599778439999994</v>
      </c>
      <c r="DI9" s="42">
        <v>97.085771190000003</v>
      </c>
      <c r="DJ9" s="42">
        <v>2.5140072500000001</v>
      </c>
      <c r="DK9" s="42">
        <v>29.919735679999999</v>
      </c>
      <c r="DL9" s="42">
        <v>0</v>
      </c>
      <c r="DM9" s="42">
        <v>63.931269469999997</v>
      </c>
      <c r="DN9" s="42">
        <v>0</v>
      </c>
      <c r="DO9" s="42">
        <v>8.6980951700000002</v>
      </c>
      <c r="DP9" s="42">
        <v>26.970413799999999</v>
      </c>
      <c r="DQ9" s="42">
        <v>6.5778953800000002</v>
      </c>
      <c r="DR9" s="42">
        <v>99.599778439999994</v>
      </c>
      <c r="DS9" s="42">
        <v>35.991245759999998</v>
      </c>
      <c r="DT9" s="42">
        <v>23.511191839999999</v>
      </c>
      <c r="DU9" s="42">
        <v>0</v>
      </c>
      <c r="DV9" s="42">
        <v>0.42791613000000001</v>
      </c>
      <c r="DW9" s="42">
        <v>8.5525237000000001</v>
      </c>
      <c r="DX9" s="42">
        <v>48.62856884</v>
      </c>
      <c r="DY9" s="42">
        <v>5.2303748399999996</v>
      </c>
      <c r="DZ9" s="42">
        <v>7.7964718900000003</v>
      </c>
      <c r="EA9" s="42">
        <v>49.903918859999997</v>
      </c>
      <c r="EB9" s="42">
        <v>3.02790654</v>
      </c>
      <c r="EC9" s="42">
        <v>1.6585519200000001</v>
      </c>
      <c r="ED9" s="42"/>
      <c r="EE9" s="42">
        <v>0</v>
      </c>
      <c r="EF9" s="42">
        <v>15.23591369</v>
      </c>
      <c r="EG9" s="42">
        <v>76.158572879999994</v>
      </c>
      <c r="EH9" s="42">
        <v>3.8304737100000001</v>
      </c>
      <c r="EI9" s="42">
        <v>0.71136056999999997</v>
      </c>
      <c r="EJ9" s="42">
        <v>3.1169890699999998</v>
      </c>
      <c r="EK9" s="42">
        <v>49.915016690000002</v>
      </c>
      <c r="EL9" s="42">
        <v>46.567772679999997</v>
      </c>
      <c r="EM9" s="42">
        <v>0.77134882000000005</v>
      </c>
      <c r="EN9" s="42">
        <v>2.3456402500000002</v>
      </c>
      <c r="EO9" s="42">
        <v>617.26759816000003</v>
      </c>
      <c r="EP9" s="42">
        <v>52.546700800000004</v>
      </c>
      <c r="EQ9" s="42">
        <v>463.32642363000002</v>
      </c>
      <c r="ER9" s="42">
        <v>92.558658480000005</v>
      </c>
      <c r="ES9" s="42">
        <v>36.773092419999998</v>
      </c>
      <c r="ET9" s="42">
        <v>30.066107089999999</v>
      </c>
      <c r="EU9" s="42">
        <v>0</v>
      </c>
      <c r="EV9" s="42">
        <v>73.894116819999994</v>
      </c>
      <c r="EW9" s="42">
        <v>5.3173578099999999</v>
      </c>
      <c r="EX9" s="42">
        <v>42.296409939999997</v>
      </c>
      <c r="EY9" s="42">
        <v>0.48620469999999999</v>
      </c>
      <c r="EZ9" s="42">
        <v>0</v>
      </c>
      <c r="FA9" s="42">
        <v>95.808021609999997</v>
      </c>
      <c r="FB9" s="42">
        <v>98.402513099999993</v>
      </c>
      <c r="FC9" s="42">
        <v>36.68241029</v>
      </c>
      <c r="FD9" s="42">
        <v>96.411803280000001</v>
      </c>
      <c r="FE9" s="41" t="s">
        <v>1150</v>
      </c>
      <c r="FF9" s="42">
        <v>0</v>
      </c>
      <c r="FG9" s="42">
        <v>0</v>
      </c>
      <c r="FH9" s="42">
        <v>18.766021859999999</v>
      </c>
      <c r="FI9" s="42">
        <v>18.766021859999999</v>
      </c>
      <c r="FJ9" s="42">
        <v>80.833756579999999</v>
      </c>
      <c r="FK9" s="42">
        <v>0</v>
      </c>
      <c r="FL9" s="42">
        <v>0</v>
      </c>
      <c r="FM9" s="41" t="s">
        <v>1150</v>
      </c>
      <c r="FN9" s="42">
        <v>0</v>
      </c>
      <c r="FO9" s="42">
        <v>0</v>
      </c>
      <c r="FP9" s="42">
        <v>0</v>
      </c>
      <c r="FQ9" s="42">
        <v>0</v>
      </c>
      <c r="FR9" s="42">
        <v>99.599778439999994</v>
      </c>
      <c r="FS9" s="42">
        <v>0</v>
      </c>
      <c r="FT9" s="42">
        <v>0</v>
      </c>
      <c r="FU9" s="41" t="s">
        <v>1150</v>
      </c>
      <c r="FV9" s="42">
        <v>0</v>
      </c>
      <c r="FW9" s="42">
        <v>0</v>
      </c>
      <c r="FX9" s="42">
        <v>0</v>
      </c>
      <c r="FY9" s="42">
        <v>0</v>
      </c>
      <c r="FZ9" s="42">
        <v>99.599778439999994</v>
      </c>
      <c r="GA9" s="42">
        <v>0</v>
      </c>
      <c r="GB9" s="42">
        <v>0</v>
      </c>
      <c r="GC9" s="41" t="s">
        <v>1150</v>
      </c>
      <c r="GD9" s="42">
        <v>0</v>
      </c>
      <c r="GE9" s="42">
        <v>0</v>
      </c>
      <c r="GF9" s="42">
        <v>0</v>
      </c>
      <c r="GG9" s="42">
        <v>0</v>
      </c>
      <c r="GH9" s="42">
        <v>99.599778439999994</v>
      </c>
      <c r="GI9" s="42">
        <v>0</v>
      </c>
      <c r="GJ9" s="42">
        <v>0</v>
      </c>
      <c r="GK9" s="41" t="s">
        <v>1151</v>
      </c>
      <c r="GL9" s="42">
        <v>45.34161297</v>
      </c>
      <c r="GM9" s="42">
        <v>45.34161297</v>
      </c>
      <c r="GN9" s="42">
        <v>0</v>
      </c>
      <c r="GO9" s="42">
        <v>0</v>
      </c>
      <c r="GP9" s="42">
        <v>54.258165470000002</v>
      </c>
      <c r="GQ9" s="42">
        <v>0</v>
      </c>
      <c r="GR9" s="42">
        <v>0</v>
      </c>
      <c r="GS9" s="41" t="s">
        <v>1151</v>
      </c>
      <c r="GT9" s="42">
        <v>7.3004691199999998</v>
      </c>
      <c r="GU9" s="42">
        <v>7.3004691199999998</v>
      </c>
      <c r="GV9" s="42">
        <v>0</v>
      </c>
      <c r="GW9" s="42">
        <v>0</v>
      </c>
      <c r="GX9" s="42">
        <v>92.299309320000006</v>
      </c>
      <c r="GY9" s="42">
        <v>0</v>
      </c>
      <c r="GZ9" s="42">
        <v>0</v>
      </c>
      <c r="HA9" s="41" t="s">
        <v>1151</v>
      </c>
      <c r="HB9" s="42">
        <v>31.297465630000001</v>
      </c>
      <c r="HC9" s="42">
        <v>31.297465630000001</v>
      </c>
      <c r="HD9" s="42">
        <v>0</v>
      </c>
      <c r="HE9" s="42">
        <v>0</v>
      </c>
      <c r="HF9" s="42">
        <v>68.302312810000004</v>
      </c>
      <c r="HG9" s="42">
        <v>0</v>
      </c>
      <c r="HH9" s="42">
        <v>0</v>
      </c>
      <c r="HI9" s="41" t="s">
        <v>1151</v>
      </c>
      <c r="HJ9" s="42">
        <v>9.4768425500000006</v>
      </c>
      <c r="HK9" s="42">
        <v>9.4768425500000006</v>
      </c>
      <c r="HL9" s="42">
        <v>0</v>
      </c>
      <c r="HM9" s="42">
        <v>0</v>
      </c>
      <c r="HN9" s="42">
        <v>90.122935889999994</v>
      </c>
      <c r="HO9" s="42">
        <v>0</v>
      </c>
      <c r="HP9" s="42">
        <v>0</v>
      </c>
      <c r="HQ9" s="41" t="s">
        <v>1150</v>
      </c>
      <c r="HR9" s="42">
        <v>9.7620865800000001</v>
      </c>
      <c r="HS9" s="42">
        <v>9.7620865800000001</v>
      </c>
      <c r="HT9" s="42">
        <v>18.766021859999999</v>
      </c>
      <c r="HU9" s="42">
        <v>18.766021859999999</v>
      </c>
      <c r="HV9" s="42">
        <v>71.071669999999997</v>
      </c>
      <c r="HW9" s="42">
        <v>0</v>
      </c>
      <c r="HX9" s="42">
        <v>0</v>
      </c>
      <c r="HY9" s="41" t="s">
        <v>1151</v>
      </c>
      <c r="HZ9" s="42">
        <v>25.791644869999999</v>
      </c>
      <c r="IA9" s="42">
        <v>25.791644869999999</v>
      </c>
      <c r="IB9" s="42">
        <v>0</v>
      </c>
      <c r="IC9" s="42">
        <v>0</v>
      </c>
      <c r="ID9" s="42">
        <v>73.808133569999995</v>
      </c>
      <c r="IE9" s="42">
        <v>0</v>
      </c>
      <c r="IF9" s="42">
        <v>0</v>
      </c>
      <c r="IG9" s="41" t="s">
        <v>1150</v>
      </c>
      <c r="IH9" s="42">
        <v>0.27164675999999999</v>
      </c>
      <c r="II9" s="42">
        <v>0.27164675999999999</v>
      </c>
      <c r="IJ9" s="42">
        <v>7.4064483399999999</v>
      </c>
      <c r="IK9" s="42">
        <v>7.4064483399999999</v>
      </c>
      <c r="IL9" s="42">
        <v>91.921683340000001</v>
      </c>
      <c r="IM9" s="42">
        <v>0</v>
      </c>
      <c r="IN9" s="42">
        <v>0</v>
      </c>
      <c r="IO9" s="41" t="s">
        <v>1151</v>
      </c>
      <c r="IP9" s="42">
        <v>26.826341970000001</v>
      </c>
      <c r="IQ9" s="42">
        <v>40.73471593</v>
      </c>
      <c r="IR9" s="42">
        <v>0</v>
      </c>
      <c r="IS9" s="42">
        <v>0</v>
      </c>
      <c r="IT9" s="42">
        <v>58.865062510000001</v>
      </c>
      <c r="IU9" s="42">
        <v>13.90837396</v>
      </c>
      <c r="IV9" s="42">
        <v>0</v>
      </c>
      <c r="IW9" s="41" t="s">
        <v>1151</v>
      </c>
      <c r="IX9" s="42">
        <v>41.985970690000002</v>
      </c>
      <c r="IY9" s="42">
        <v>41.985970690000002</v>
      </c>
      <c r="IZ9" s="42">
        <v>0</v>
      </c>
      <c r="JA9" s="42">
        <v>0</v>
      </c>
      <c r="JB9" s="42">
        <v>57.613807749999999</v>
      </c>
      <c r="JC9" s="42">
        <v>0</v>
      </c>
      <c r="JD9" s="42">
        <v>0</v>
      </c>
      <c r="JE9" s="41" t="s">
        <v>1150</v>
      </c>
      <c r="JF9" s="42">
        <v>0</v>
      </c>
      <c r="JG9" s="42">
        <v>0</v>
      </c>
      <c r="JH9" s="42">
        <v>0</v>
      </c>
      <c r="JI9" s="42">
        <v>0</v>
      </c>
      <c r="JJ9" s="42">
        <v>99.599778439999994</v>
      </c>
      <c r="JK9" s="42">
        <v>0</v>
      </c>
      <c r="JL9" s="42">
        <v>0</v>
      </c>
      <c r="JM9" s="41" t="s">
        <v>1150</v>
      </c>
      <c r="JN9" s="42">
        <v>0</v>
      </c>
      <c r="JO9" s="42">
        <v>0</v>
      </c>
      <c r="JP9" s="42">
        <v>0</v>
      </c>
      <c r="JQ9" s="42">
        <v>0</v>
      </c>
      <c r="JR9" s="42">
        <v>99.599778439999994</v>
      </c>
      <c r="JS9" s="42">
        <v>0</v>
      </c>
      <c r="JT9" s="42">
        <v>0</v>
      </c>
      <c r="JU9" s="41" t="s">
        <v>1151</v>
      </c>
      <c r="JV9" s="42">
        <v>16.153633899999999</v>
      </c>
      <c r="JW9" s="42">
        <v>16.153633899999999</v>
      </c>
      <c r="JX9" s="42">
        <v>0</v>
      </c>
      <c r="JY9" s="42">
        <v>0</v>
      </c>
      <c r="JZ9" s="42">
        <v>83.446144540000006</v>
      </c>
      <c r="KA9" s="42">
        <v>0</v>
      </c>
      <c r="KB9" s="42">
        <v>0</v>
      </c>
      <c r="KC9" s="41" t="s">
        <v>1150</v>
      </c>
      <c r="KD9" s="42">
        <v>0</v>
      </c>
      <c r="KE9" s="42">
        <v>0</v>
      </c>
      <c r="KF9" s="42">
        <v>18.766021859999999</v>
      </c>
      <c r="KG9" s="42">
        <v>18.766021859999999</v>
      </c>
      <c r="KH9" s="42">
        <v>80.833756579999999</v>
      </c>
      <c r="KI9" s="42">
        <v>0</v>
      </c>
      <c r="KJ9" s="42">
        <v>0</v>
      </c>
      <c r="KK9" s="42">
        <v>99.599778439999994</v>
      </c>
      <c r="KL9" s="42">
        <v>0.44449285999999999</v>
      </c>
      <c r="KM9" s="42">
        <v>6.0228196000000001</v>
      </c>
      <c r="KN9" s="42">
        <v>5.0073185000000002</v>
      </c>
      <c r="KO9" s="41" t="s">
        <v>1152</v>
      </c>
      <c r="KP9" s="41" t="s">
        <v>1153</v>
      </c>
      <c r="KQ9" s="41" t="s">
        <v>1154</v>
      </c>
      <c r="KR9" s="42">
        <v>29.311272930000001</v>
      </c>
      <c r="KS9" s="42">
        <v>99.980884689999996</v>
      </c>
      <c r="KT9" s="42">
        <v>99.708774980000001</v>
      </c>
      <c r="KU9" s="42">
        <v>5.2932532095602838</v>
      </c>
      <c r="KV9" s="42">
        <v>5.5384420083404251</v>
      </c>
      <c r="KW9" s="42">
        <v>1.01120181</v>
      </c>
      <c r="KX9" s="42">
        <v>69.386300239999997</v>
      </c>
      <c r="KY9" s="41"/>
      <c r="KZ9" s="42">
        <v>7.3801457499999996</v>
      </c>
      <c r="LA9" s="42">
        <v>82.610506441581521</v>
      </c>
      <c r="LB9" s="42">
        <v>6.020714720234043</v>
      </c>
      <c r="LC9" s="42">
        <v>89.645390070921977</v>
      </c>
      <c r="LD9" s="41" t="s">
        <v>1163</v>
      </c>
      <c r="LE9" s="42">
        <v>13.08895249</v>
      </c>
      <c r="LF9" s="42">
        <v>54.036008879999997</v>
      </c>
      <c r="LG9" s="42">
        <v>15.35029136</v>
      </c>
      <c r="LH9" s="42">
        <v>1.01120181</v>
      </c>
      <c r="LI9" s="42">
        <v>2.2305628199999998</v>
      </c>
      <c r="LJ9" s="42">
        <v>13.99175762</v>
      </c>
      <c r="LK9" s="42">
        <v>0</v>
      </c>
      <c r="LL9" s="42">
        <v>0.29122502</v>
      </c>
      <c r="LM9" s="42">
        <v>4.8454222087659584</v>
      </c>
      <c r="LN9" s="42">
        <v>0.29122502</v>
      </c>
      <c r="LO9" s="42">
        <v>12.04133991</v>
      </c>
      <c r="LP9" s="42">
        <v>82.66011657</v>
      </c>
      <c r="LQ9" s="42">
        <v>5.3029548100000001</v>
      </c>
      <c r="LR9" s="42">
        <v>20.93494621</v>
      </c>
      <c r="LS9" s="41" t="s">
        <v>1173</v>
      </c>
      <c r="LT9" s="42">
        <v>6.12232106</v>
      </c>
      <c r="LU9" s="42">
        <v>39.478125239999997</v>
      </c>
      <c r="LV9" s="43">
        <v>129</v>
      </c>
      <c r="LW9" s="43">
        <v>1</v>
      </c>
      <c r="LX9" s="43">
        <v>128</v>
      </c>
      <c r="LY9" s="41" t="s">
        <v>480</v>
      </c>
      <c r="LZ9" s="41" t="s">
        <v>1184</v>
      </c>
      <c r="MA9" s="44">
        <v>46203</v>
      </c>
      <c r="MB9" s="41" t="s">
        <v>1185</v>
      </c>
      <c r="MC9" s="43">
        <v>1410</v>
      </c>
      <c r="MD9" s="41" t="s">
        <v>1158</v>
      </c>
      <c r="ME9" s="41" t="s">
        <v>557</v>
      </c>
      <c r="MF9" s="42">
        <v>5.67175853</v>
      </c>
      <c r="MG9" s="42">
        <v>39.295703520000004</v>
      </c>
      <c r="MH9" s="42">
        <v>9455798439</v>
      </c>
      <c r="MI9" s="42">
        <v>7.3801457499999996</v>
      </c>
      <c r="MJ9" s="42">
        <v>82.610506441581521</v>
      </c>
      <c r="MK9" s="42">
        <v>89.645390070921977</v>
      </c>
      <c r="ML9" s="42">
        <v>5.7727173199999999</v>
      </c>
      <c r="MM9" s="41" t="s">
        <v>480</v>
      </c>
      <c r="MN9" s="42">
        <v>0</v>
      </c>
      <c r="MO9" s="42">
        <v>0</v>
      </c>
      <c r="MP9" s="42">
        <v>0</v>
      </c>
      <c r="MQ9" s="42">
        <v>0</v>
      </c>
      <c r="MR9" s="42">
        <v>0.11067831</v>
      </c>
      <c r="MS9" s="42">
        <v>0</v>
      </c>
      <c r="MT9" s="42">
        <v>0</v>
      </c>
      <c r="MU9" s="42">
        <v>0</v>
      </c>
      <c r="MV9" s="42">
        <v>1.03479718</v>
      </c>
      <c r="MW9" s="42">
        <v>1.03479718</v>
      </c>
      <c r="MX9" s="42">
        <v>1.03479718</v>
      </c>
      <c r="MY9" s="42">
        <v>0</v>
      </c>
      <c r="MZ9" s="42">
        <v>0</v>
      </c>
      <c r="NA9" s="42">
        <v>0</v>
      </c>
      <c r="NB9" s="42">
        <v>0</v>
      </c>
      <c r="NC9" s="42">
        <v>0.71136056999999997</v>
      </c>
      <c r="ND9" s="42">
        <v>0</v>
      </c>
      <c r="NE9" s="42">
        <v>0</v>
      </c>
      <c r="NF9" s="42">
        <v>0</v>
      </c>
      <c r="NG9" s="42">
        <v>0</v>
      </c>
      <c r="NH9" s="42">
        <v>0</v>
      </c>
      <c r="NI9" s="42">
        <v>0</v>
      </c>
      <c r="NJ9" s="42">
        <v>0</v>
      </c>
      <c r="NK9" s="42">
        <v>0</v>
      </c>
      <c r="NL9" s="42">
        <v>0</v>
      </c>
      <c r="NM9" s="42">
        <v>0</v>
      </c>
      <c r="NN9" s="42">
        <v>0</v>
      </c>
      <c r="NO9" s="42">
        <v>0</v>
      </c>
      <c r="NP9" s="42">
        <v>0</v>
      </c>
      <c r="NQ9" s="42">
        <v>0</v>
      </c>
      <c r="NR9" s="42">
        <v>6.8651543400000001</v>
      </c>
      <c r="NS9" s="42">
        <v>0.81683981999999999</v>
      </c>
      <c r="NT9" s="42">
        <v>0</v>
      </c>
      <c r="NU9" s="42">
        <v>0</v>
      </c>
      <c r="NV9" s="42">
        <v>0</v>
      </c>
      <c r="NW9" s="42">
        <v>0</v>
      </c>
      <c r="NX9" s="42">
        <v>0</v>
      </c>
      <c r="NY9" s="42">
        <v>2.1526780699999999</v>
      </c>
      <c r="NZ9" s="42">
        <v>0</v>
      </c>
      <c r="OA9" s="42">
        <v>0</v>
      </c>
      <c r="OB9" s="42">
        <v>0</v>
      </c>
      <c r="OC9" s="42">
        <v>0</v>
      </c>
      <c r="OD9" s="42">
        <v>0</v>
      </c>
      <c r="OE9" s="42">
        <v>0</v>
      </c>
      <c r="OF9" s="42">
        <v>0</v>
      </c>
      <c r="OG9" s="42">
        <v>0</v>
      </c>
      <c r="OH9" s="42">
        <v>0.34563226000000002</v>
      </c>
      <c r="OI9" s="42">
        <v>0.34563226000000002</v>
      </c>
      <c r="OJ9" s="42">
        <v>0</v>
      </c>
      <c r="OK9" s="42">
        <v>0</v>
      </c>
      <c r="OL9" s="42">
        <v>0.34563226000000002</v>
      </c>
      <c r="OM9" s="42">
        <v>43.720830749999998</v>
      </c>
      <c r="ON9" s="42">
        <v>0</v>
      </c>
      <c r="OO9" s="42">
        <v>0.34563226000000002</v>
      </c>
      <c r="OP9" s="42">
        <v>0</v>
      </c>
      <c r="OQ9" s="42">
        <v>0</v>
      </c>
      <c r="OR9" s="42">
        <v>0</v>
      </c>
      <c r="OS9" s="42">
        <v>0</v>
      </c>
      <c r="OT9" s="42">
        <v>0</v>
      </c>
      <c r="OU9" s="42">
        <v>0</v>
      </c>
      <c r="OV9" s="42">
        <v>0</v>
      </c>
      <c r="OW9" s="42">
        <v>0</v>
      </c>
      <c r="OX9" s="42">
        <v>0</v>
      </c>
      <c r="OY9" s="42">
        <v>0</v>
      </c>
      <c r="OZ9" s="42">
        <v>0</v>
      </c>
      <c r="PA9" s="42">
        <v>0</v>
      </c>
      <c r="PB9" s="42">
        <v>0</v>
      </c>
      <c r="PC9" s="42">
        <v>0</v>
      </c>
      <c r="PD9" s="42">
        <v>0</v>
      </c>
      <c r="PE9" s="42">
        <v>8.2199888899999998</v>
      </c>
      <c r="PF9" s="42">
        <v>0</v>
      </c>
      <c r="PG9" s="42">
        <v>0</v>
      </c>
      <c r="PH9" s="42">
        <v>0</v>
      </c>
      <c r="PI9" s="42">
        <v>0</v>
      </c>
      <c r="PJ9" s="42">
        <v>0</v>
      </c>
      <c r="PK9" s="42">
        <v>0</v>
      </c>
      <c r="PL9" s="42">
        <v>0</v>
      </c>
      <c r="PM9" s="42">
        <v>4.6395906499999997</v>
      </c>
      <c r="PN9" s="42">
        <v>0</v>
      </c>
      <c r="PO9" s="42">
        <v>0</v>
      </c>
      <c r="PP9" s="42">
        <v>4.2939583900000002</v>
      </c>
      <c r="PQ9" s="42">
        <v>0</v>
      </c>
      <c r="PR9" s="42">
        <v>0.34563226000000002</v>
      </c>
      <c r="PS9" s="42">
        <v>0</v>
      </c>
      <c r="PT9" s="42">
        <v>1.1070000000000001E-5</v>
      </c>
      <c r="PU9" s="42">
        <v>0.13395710999999999</v>
      </c>
      <c r="PV9" s="42">
        <v>0</v>
      </c>
      <c r="PW9" s="42">
        <v>9.6287200000000003E-3</v>
      </c>
      <c r="PX9" s="42">
        <v>0</v>
      </c>
      <c r="PY9" s="42">
        <v>0</v>
      </c>
      <c r="PZ9" s="42">
        <v>0</v>
      </c>
      <c r="QA9" s="42">
        <v>2.9553207499999998</v>
      </c>
      <c r="QB9" s="42">
        <v>0</v>
      </c>
      <c r="QC9" s="42">
        <v>0</v>
      </c>
      <c r="QD9" s="42">
        <v>0</v>
      </c>
      <c r="QE9" s="42">
        <v>0</v>
      </c>
      <c r="QF9" s="42">
        <v>0</v>
      </c>
      <c r="QG9" s="42">
        <v>0</v>
      </c>
      <c r="QH9" s="42">
        <v>0</v>
      </c>
      <c r="QI9" s="42">
        <v>0</v>
      </c>
      <c r="QJ9" s="42">
        <v>0</v>
      </c>
      <c r="QK9" s="42">
        <v>6.8651543400000001</v>
      </c>
    </row>
    <row r="10" spans="1:453" x14ac:dyDescent="0.35">
      <c r="A10" s="41" t="s">
        <v>560</v>
      </c>
      <c r="B10" s="41" t="s">
        <v>561</v>
      </c>
      <c r="C10" s="41" t="s">
        <v>562</v>
      </c>
      <c r="D10" s="41" t="s">
        <v>536</v>
      </c>
      <c r="E10" s="41" t="s">
        <v>562</v>
      </c>
      <c r="F10" s="41" t="s">
        <v>1186</v>
      </c>
      <c r="G10" s="41" t="s">
        <v>563</v>
      </c>
      <c r="H10" s="42">
        <v>3.9577318099999999</v>
      </c>
      <c r="I10" s="42">
        <v>99.70020031</v>
      </c>
      <c r="J10" s="42">
        <v>5.8405768800000004</v>
      </c>
      <c r="K10" s="42">
        <v>99.70020031</v>
      </c>
      <c r="L10" s="42">
        <v>35.91538886</v>
      </c>
      <c r="M10" s="42">
        <v>99.70020031</v>
      </c>
      <c r="N10" s="42">
        <v>30.074811969999999</v>
      </c>
      <c r="O10" s="42">
        <v>99.70020031</v>
      </c>
      <c r="P10" s="42">
        <v>0</v>
      </c>
      <c r="Q10" s="42">
        <v>0</v>
      </c>
      <c r="R10" s="42">
        <v>1.8407464600000001</v>
      </c>
      <c r="S10" s="42"/>
      <c r="T10" s="42">
        <v>0</v>
      </c>
      <c r="U10" s="42">
        <v>0</v>
      </c>
      <c r="V10" s="42">
        <v>0</v>
      </c>
      <c r="W10" s="42">
        <v>14.31304257</v>
      </c>
      <c r="X10" s="42">
        <v>99.70020031</v>
      </c>
      <c r="Y10" s="42">
        <v>32.060595569999997</v>
      </c>
      <c r="Z10" s="42">
        <v>99.70020031</v>
      </c>
      <c r="AA10" s="42">
        <v>158.14789682</v>
      </c>
      <c r="AB10" s="42">
        <v>99.70020031</v>
      </c>
      <c r="AC10" s="42">
        <v>126.08807304</v>
      </c>
      <c r="AD10" s="42">
        <v>99.70020031</v>
      </c>
      <c r="AE10" s="42">
        <v>202.59174264999999</v>
      </c>
      <c r="AF10" s="42">
        <v>6.079764E-2</v>
      </c>
      <c r="AG10" s="42">
        <v>30.87135112</v>
      </c>
      <c r="AH10" s="42">
        <v>76.73035591</v>
      </c>
      <c r="AI10" s="42">
        <v>542.50680047000003</v>
      </c>
      <c r="AJ10" s="42">
        <v>65.646634340000006</v>
      </c>
      <c r="AK10" s="42">
        <v>18.252981760000001</v>
      </c>
      <c r="AL10" s="41" t="s">
        <v>1180</v>
      </c>
      <c r="AM10" s="42">
        <v>99.70020031</v>
      </c>
      <c r="AN10" s="42">
        <v>15.2057848</v>
      </c>
      <c r="AO10" s="42">
        <v>0.59479941000000003</v>
      </c>
      <c r="AP10" s="41">
        <v>1.7</v>
      </c>
      <c r="AQ10" s="42">
        <v>90.415909589999998</v>
      </c>
      <c r="AR10" s="42">
        <v>84.652415379999994</v>
      </c>
      <c r="AS10" s="42">
        <v>98.770401239999998</v>
      </c>
      <c r="AT10" s="42">
        <v>2.3286055600000002</v>
      </c>
      <c r="AU10" s="42">
        <v>85.323314659999994</v>
      </c>
      <c r="AV10" s="42">
        <v>99.70020031</v>
      </c>
      <c r="AW10" s="42">
        <v>1.2686987300000001</v>
      </c>
      <c r="AX10" s="42">
        <v>6.2872937200000001</v>
      </c>
      <c r="AY10" s="42">
        <v>2.2211977799999998</v>
      </c>
      <c r="AZ10" s="42">
        <v>0.41329958999999999</v>
      </c>
      <c r="BA10" s="42">
        <v>26.048773959999998</v>
      </c>
      <c r="BB10" s="42">
        <v>26.048773959999998</v>
      </c>
      <c r="BC10" s="42">
        <v>0</v>
      </c>
      <c r="BD10" s="42">
        <v>0</v>
      </c>
      <c r="BE10" s="42">
        <v>0.31459968999999999</v>
      </c>
      <c r="BF10" s="42">
        <v>0</v>
      </c>
      <c r="BG10" s="42">
        <v>6.3435E-4</v>
      </c>
      <c r="BH10" s="42">
        <v>4.8043000000000002E-2</v>
      </c>
      <c r="BI10" s="42">
        <v>0.14715760999999999</v>
      </c>
      <c r="BJ10" s="42">
        <v>2.843501E-2</v>
      </c>
      <c r="BK10" s="42">
        <v>0.84633263999999997</v>
      </c>
      <c r="BL10" s="42">
        <v>0.89437564999999997</v>
      </c>
      <c r="BM10" s="42">
        <v>0</v>
      </c>
      <c r="BN10" s="42">
        <v>0</v>
      </c>
      <c r="BO10" s="42">
        <v>9.1233999999999998E-4</v>
      </c>
      <c r="BP10" s="42">
        <v>0</v>
      </c>
      <c r="BQ10" s="42">
        <v>0</v>
      </c>
      <c r="BR10" s="42">
        <v>0</v>
      </c>
      <c r="BS10" s="42">
        <v>0.17713930999999999</v>
      </c>
      <c r="BT10" s="42">
        <v>0</v>
      </c>
      <c r="BU10" s="42">
        <v>1.07151496</v>
      </c>
      <c r="BV10" s="42">
        <v>0</v>
      </c>
      <c r="BW10" s="42">
        <v>0</v>
      </c>
      <c r="BX10" s="42">
        <v>0</v>
      </c>
      <c r="BY10" s="42">
        <v>4.2177957900000003</v>
      </c>
      <c r="BZ10" s="42">
        <v>0</v>
      </c>
      <c r="CA10" s="42">
        <v>26.776673240000001</v>
      </c>
      <c r="CB10" s="42">
        <v>0</v>
      </c>
      <c r="CC10" s="42">
        <v>0</v>
      </c>
      <c r="CD10" s="42">
        <v>0</v>
      </c>
      <c r="CE10" s="42">
        <v>0</v>
      </c>
      <c r="CF10" s="42"/>
      <c r="CG10" s="42">
        <v>40.01296001</v>
      </c>
      <c r="CH10" s="42">
        <v>3.5778964200000001</v>
      </c>
      <c r="CI10" s="42">
        <v>2.03139797</v>
      </c>
      <c r="CJ10" s="42">
        <v>83.399216620000004</v>
      </c>
      <c r="CK10" s="42">
        <v>22.830477170000002</v>
      </c>
      <c r="CL10" s="42">
        <v>6.3280936700000003</v>
      </c>
      <c r="CM10" s="42">
        <v>34.825365159999997</v>
      </c>
      <c r="CN10" s="42">
        <v>5.2325947599999996</v>
      </c>
      <c r="CO10" s="42">
        <v>9.8935901099999999</v>
      </c>
      <c r="CP10" s="42">
        <v>52.65534736</v>
      </c>
      <c r="CQ10" s="42">
        <v>0</v>
      </c>
      <c r="CR10" s="42">
        <v>7.7593922500000003</v>
      </c>
      <c r="CS10" s="42">
        <v>43.041456969999999</v>
      </c>
      <c r="CT10" s="42">
        <v>48.899351090000003</v>
      </c>
      <c r="CU10" s="42">
        <v>58.67484134</v>
      </c>
      <c r="CV10" s="42">
        <v>27.07267293</v>
      </c>
      <c r="CW10" s="42">
        <v>2.5951974</v>
      </c>
      <c r="CX10" s="42">
        <v>71.48612851</v>
      </c>
      <c r="CY10" s="42">
        <v>41.783258230000001</v>
      </c>
      <c r="CZ10" s="42">
        <v>5.9271940900000004</v>
      </c>
      <c r="DA10" s="42">
        <v>38.695361300000002</v>
      </c>
      <c r="DB10" s="42">
        <v>35.471464560000001</v>
      </c>
      <c r="DC10" s="42">
        <v>47.97055203</v>
      </c>
      <c r="DD10" s="42">
        <v>16.258183720000002</v>
      </c>
      <c r="DE10" s="42">
        <v>53.534946429999998</v>
      </c>
      <c r="DF10" s="42">
        <v>99.70020031</v>
      </c>
      <c r="DG10" s="42">
        <v>5.8626658799999998</v>
      </c>
      <c r="DH10" s="42">
        <v>99.70020031</v>
      </c>
      <c r="DI10" s="42">
        <v>91.940808059999995</v>
      </c>
      <c r="DJ10" s="42">
        <v>7.7593922500000003</v>
      </c>
      <c r="DK10" s="42">
        <v>14.95238505</v>
      </c>
      <c r="DL10" s="42">
        <v>0</v>
      </c>
      <c r="DM10" s="42">
        <v>99.70020031</v>
      </c>
      <c r="DN10" s="42">
        <v>0</v>
      </c>
      <c r="DO10" s="42">
        <v>0</v>
      </c>
      <c r="DP10" s="42">
        <v>0</v>
      </c>
      <c r="DQ10" s="42">
        <v>6.5323311000000004</v>
      </c>
      <c r="DR10" s="42">
        <v>99.70020031</v>
      </c>
      <c r="DS10" s="42">
        <v>62.789837230000003</v>
      </c>
      <c r="DT10" s="42">
        <v>16.288783729999999</v>
      </c>
      <c r="DU10" s="42">
        <v>0</v>
      </c>
      <c r="DV10" s="42">
        <v>5.9647940300000002</v>
      </c>
      <c r="DW10" s="42">
        <v>56.724843270000001</v>
      </c>
      <c r="DX10" s="42">
        <v>65.670134340000004</v>
      </c>
      <c r="DY10" s="42">
        <v>47.537852460000003</v>
      </c>
      <c r="DZ10" s="42">
        <v>6.1805938300000003</v>
      </c>
      <c r="EA10" s="42">
        <v>60.669339309999998</v>
      </c>
      <c r="EB10" s="42">
        <v>0.96189904000000004</v>
      </c>
      <c r="EC10" s="42">
        <v>0</v>
      </c>
      <c r="ED10" s="42">
        <v>0.1875</v>
      </c>
      <c r="EE10" s="42">
        <v>4.0681959299999999</v>
      </c>
      <c r="EF10" s="42">
        <v>47.782552219999999</v>
      </c>
      <c r="EG10" s="42">
        <v>43.858056140000002</v>
      </c>
      <c r="EH10" s="42"/>
      <c r="EI10" s="42">
        <v>0</v>
      </c>
      <c r="EJ10" s="42">
        <v>0</v>
      </c>
      <c r="EK10" s="42">
        <v>95.632004379999998</v>
      </c>
      <c r="EL10" s="42">
        <v>4.0681959299999999</v>
      </c>
      <c r="EM10" s="42">
        <v>0</v>
      </c>
      <c r="EN10" s="42">
        <v>0.45859954000000003</v>
      </c>
      <c r="EO10" s="42">
        <v>103.82752236</v>
      </c>
      <c r="EP10" s="42">
        <v>18.05228194</v>
      </c>
      <c r="EQ10" s="42">
        <v>88.010913819999999</v>
      </c>
      <c r="ER10" s="42">
        <v>81.13431885</v>
      </c>
      <c r="ES10" s="42">
        <v>40.331459680000002</v>
      </c>
      <c r="ET10" s="42">
        <v>12.33258768</v>
      </c>
      <c r="EU10" s="42">
        <v>0.56369944000000005</v>
      </c>
      <c r="EV10" s="42">
        <v>41.83705818</v>
      </c>
      <c r="EW10" s="42">
        <v>3.80189617</v>
      </c>
      <c r="EX10" s="42">
        <v>75.073824920000007</v>
      </c>
      <c r="EY10" s="42">
        <v>2.8600971400000001</v>
      </c>
      <c r="EZ10" s="42">
        <v>4.5390954600000004</v>
      </c>
      <c r="FA10" s="42">
        <v>72.143927860000005</v>
      </c>
      <c r="FB10" s="42">
        <v>99.70020031</v>
      </c>
      <c r="FC10" s="42">
        <v>25.28957471</v>
      </c>
      <c r="FD10" s="42">
        <v>98.628701379999995</v>
      </c>
      <c r="FE10" s="41" t="s">
        <v>1150</v>
      </c>
      <c r="FF10" s="42">
        <v>2.8793971300000001</v>
      </c>
      <c r="FG10" s="42">
        <v>2.8793971300000001</v>
      </c>
      <c r="FH10" s="42">
        <v>41.980958020000003</v>
      </c>
      <c r="FI10" s="42">
        <v>41.980958020000003</v>
      </c>
      <c r="FJ10" s="42">
        <v>54.839845160000003</v>
      </c>
      <c r="FK10" s="42">
        <v>0</v>
      </c>
      <c r="FL10" s="42">
        <v>0</v>
      </c>
      <c r="FM10" s="41" t="s">
        <v>1150</v>
      </c>
      <c r="FN10" s="42">
        <v>0</v>
      </c>
      <c r="FO10" s="42">
        <v>0</v>
      </c>
      <c r="FP10" s="42">
        <v>0</v>
      </c>
      <c r="FQ10" s="42">
        <v>0</v>
      </c>
      <c r="FR10" s="42">
        <v>99.70020031</v>
      </c>
      <c r="FS10" s="42">
        <v>0</v>
      </c>
      <c r="FT10" s="42">
        <v>0</v>
      </c>
      <c r="FU10" s="41" t="s">
        <v>1150</v>
      </c>
      <c r="FV10" s="42">
        <v>0</v>
      </c>
      <c r="FW10" s="42">
        <v>0</v>
      </c>
      <c r="FX10" s="42">
        <v>0</v>
      </c>
      <c r="FY10" s="42">
        <v>0</v>
      </c>
      <c r="FZ10" s="42">
        <v>99.70020031</v>
      </c>
      <c r="GA10" s="42">
        <v>0</v>
      </c>
      <c r="GB10" s="42">
        <v>0</v>
      </c>
      <c r="GC10" s="41" t="s">
        <v>1150</v>
      </c>
      <c r="GD10" s="42">
        <v>0</v>
      </c>
      <c r="GE10" s="42">
        <v>0</v>
      </c>
      <c r="GF10" s="42">
        <v>0</v>
      </c>
      <c r="GG10" s="42">
        <v>0</v>
      </c>
      <c r="GH10" s="42">
        <v>99.70020031</v>
      </c>
      <c r="GI10" s="42">
        <v>0</v>
      </c>
      <c r="GJ10" s="42">
        <v>0</v>
      </c>
      <c r="GK10" s="41" t="s">
        <v>1151</v>
      </c>
      <c r="GL10" s="42">
        <v>26.197473800000001</v>
      </c>
      <c r="GM10" s="42">
        <v>26.197473800000001</v>
      </c>
      <c r="GN10" s="42">
        <v>0</v>
      </c>
      <c r="GO10" s="42">
        <v>0</v>
      </c>
      <c r="GP10" s="42">
        <v>73.502726510000002</v>
      </c>
      <c r="GQ10" s="42">
        <v>0</v>
      </c>
      <c r="GR10" s="42">
        <v>0</v>
      </c>
      <c r="GS10" s="41" t="s">
        <v>1151</v>
      </c>
      <c r="GT10" s="42">
        <v>0.99819899999999995</v>
      </c>
      <c r="GU10" s="42">
        <v>0.99819899999999995</v>
      </c>
      <c r="GV10" s="42">
        <v>0</v>
      </c>
      <c r="GW10" s="42">
        <v>0</v>
      </c>
      <c r="GX10" s="42">
        <v>98.70200131</v>
      </c>
      <c r="GY10" s="42">
        <v>0</v>
      </c>
      <c r="GZ10" s="42">
        <v>0</v>
      </c>
      <c r="HA10" s="41" t="s">
        <v>1151</v>
      </c>
      <c r="HB10" s="42">
        <v>10.85618914</v>
      </c>
      <c r="HC10" s="42">
        <v>10.85618914</v>
      </c>
      <c r="HD10" s="42">
        <v>0</v>
      </c>
      <c r="HE10" s="42">
        <v>0</v>
      </c>
      <c r="HF10" s="42">
        <v>88.844011170000002</v>
      </c>
      <c r="HG10" s="42">
        <v>0</v>
      </c>
      <c r="HH10" s="42">
        <v>0</v>
      </c>
      <c r="HI10" s="41" t="s">
        <v>1150</v>
      </c>
      <c r="HJ10" s="42">
        <v>15.66248433</v>
      </c>
      <c r="HK10" s="42">
        <v>15.66248433</v>
      </c>
      <c r="HL10" s="42">
        <v>24.92307508</v>
      </c>
      <c r="HM10" s="42">
        <v>24.92307508</v>
      </c>
      <c r="HN10" s="42">
        <v>59.114640899999998</v>
      </c>
      <c r="HO10" s="42">
        <v>0</v>
      </c>
      <c r="HP10" s="42">
        <v>0</v>
      </c>
      <c r="HQ10" s="41" t="s">
        <v>1150</v>
      </c>
      <c r="HR10" s="42">
        <v>3.6578963500000001</v>
      </c>
      <c r="HS10" s="42">
        <v>3.6578963500000001</v>
      </c>
      <c r="HT10" s="42">
        <v>45.316854679999999</v>
      </c>
      <c r="HU10" s="42">
        <v>45.316854679999999</v>
      </c>
      <c r="HV10" s="42">
        <v>50.725449279999999</v>
      </c>
      <c r="HW10" s="42">
        <v>0</v>
      </c>
      <c r="HX10" s="42">
        <v>0</v>
      </c>
      <c r="HY10" s="41" t="s">
        <v>1150</v>
      </c>
      <c r="HZ10" s="42">
        <v>21.78317826</v>
      </c>
      <c r="IA10" s="42">
        <v>21.78317826</v>
      </c>
      <c r="IB10" s="42">
        <v>40.662659339999998</v>
      </c>
      <c r="IC10" s="42">
        <v>40.662659339999998</v>
      </c>
      <c r="ID10" s="42">
        <v>37.254362710000002</v>
      </c>
      <c r="IE10" s="42">
        <v>0</v>
      </c>
      <c r="IF10" s="42">
        <v>0</v>
      </c>
      <c r="IG10" s="41" t="s">
        <v>1150</v>
      </c>
      <c r="IH10" s="42">
        <v>0</v>
      </c>
      <c r="II10" s="42">
        <v>0</v>
      </c>
      <c r="IJ10" s="42">
        <v>39.995260000000002</v>
      </c>
      <c r="IK10" s="42">
        <v>39.995260000000002</v>
      </c>
      <c r="IL10" s="42">
        <v>59.704940309999998</v>
      </c>
      <c r="IM10" s="42">
        <v>0</v>
      </c>
      <c r="IN10" s="42">
        <v>0</v>
      </c>
      <c r="IO10" s="41" t="s">
        <v>1151</v>
      </c>
      <c r="IP10" s="42">
        <v>8.08619193</v>
      </c>
      <c r="IQ10" s="42">
        <v>8.08619193</v>
      </c>
      <c r="IR10" s="42">
        <v>0</v>
      </c>
      <c r="IS10" s="42">
        <v>0</v>
      </c>
      <c r="IT10" s="42">
        <v>91.614008380000001</v>
      </c>
      <c r="IU10" s="42">
        <v>0</v>
      </c>
      <c r="IV10" s="42">
        <v>0</v>
      </c>
      <c r="IW10" s="41" t="s">
        <v>1151</v>
      </c>
      <c r="IX10" s="42">
        <v>13.44828656</v>
      </c>
      <c r="IY10" s="42">
        <v>13.44828656</v>
      </c>
      <c r="IZ10" s="42">
        <v>0</v>
      </c>
      <c r="JA10" s="42">
        <v>0</v>
      </c>
      <c r="JB10" s="42">
        <v>86.25191375</v>
      </c>
      <c r="JC10" s="42">
        <v>0</v>
      </c>
      <c r="JD10" s="42">
        <v>0</v>
      </c>
      <c r="JE10" s="41" t="s">
        <v>1150</v>
      </c>
      <c r="JF10" s="42">
        <v>0</v>
      </c>
      <c r="JG10" s="42">
        <v>0</v>
      </c>
      <c r="JH10" s="42">
        <v>0</v>
      </c>
      <c r="JI10" s="42">
        <v>0</v>
      </c>
      <c r="JJ10" s="42">
        <v>99.70020031</v>
      </c>
      <c r="JK10" s="42">
        <v>0</v>
      </c>
      <c r="JL10" s="42">
        <v>0</v>
      </c>
      <c r="JM10" s="41" t="s">
        <v>1150</v>
      </c>
      <c r="JN10" s="42">
        <v>0</v>
      </c>
      <c r="JO10" s="42">
        <v>0</v>
      </c>
      <c r="JP10" s="42">
        <v>0</v>
      </c>
      <c r="JQ10" s="42">
        <v>0</v>
      </c>
      <c r="JR10" s="42">
        <v>99.70020031</v>
      </c>
      <c r="JS10" s="42">
        <v>0</v>
      </c>
      <c r="JT10" s="42">
        <v>0</v>
      </c>
      <c r="JU10" s="41" t="s">
        <v>1150</v>
      </c>
      <c r="JV10" s="42">
        <v>6.9912930199999996</v>
      </c>
      <c r="JW10" s="42">
        <v>6.9912930199999996</v>
      </c>
      <c r="JX10" s="42">
        <v>23.741276259999999</v>
      </c>
      <c r="JY10" s="42">
        <v>23.741276259999999</v>
      </c>
      <c r="JZ10" s="42">
        <v>68.967631030000007</v>
      </c>
      <c r="KA10" s="42">
        <v>0</v>
      </c>
      <c r="KB10" s="42">
        <v>0</v>
      </c>
      <c r="KC10" s="41" t="s">
        <v>1150</v>
      </c>
      <c r="KD10" s="42">
        <v>0</v>
      </c>
      <c r="KE10" s="42">
        <v>0</v>
      </c>
      <c r="KF10" s="42">
        <v>39.995260000000002</v>
      </c>
      <c r="KG10" s="42">
        <v>39.995260000000002</v>
      </c>
      <c r="KH10" s="42">
        <v>59.704940309999998</v>
      </c>
      <c r="KI10" s="42">
        <v>0</v>
      </c>
      <c r="KJ10" s="42">
        <v>0</v>
      </c>
      <c r="KK10" s="42">
        <v>99.70020031</v>
      </c>
      <c r="KL10" s="42">
        <v>-0.59035183000000002</v>
      </c>
      <c r="KM10" s="42">
        <v>-10.8827891</v>
      </c>
      <c r="KN10" s="42">
        <v>4.1022958799999998</v>
      </c>
      <c r="KO10" s="41" t="s">
        <v>1152</v>
      </c>
      <c r="KP10" s="41" t="s">
        <v>1153</v>
      </c>
      <c r="KQ10" s="41" t="s">
        <v>1154</v>
      </c>
      <c r="KR10" s="42">
        <v>60.298837380000002</v>
      </c>
      <c r="KS10" s="42">
        <v>99.962460519999993</v>
      </c>
      <c r="KT10" s="42">
        <v>99.760997950000004</v>
      </c>
      <c r="KU10" s="42">
        <v>7.0239202474390243</v>
      </c>
      <c r="KV10" s="42">
        <v>4.9643115499999997</v>
      </c>
      <c r="KW10" s="42">
        <v>19.273680729999999</v>
      </c>
      <c r="KX10" s="42">
        <v>20.188479839999999</v>
      </c>
      <c r="KY10" s="41"/>
      <c r="KZ10" s="42">
        <v>5.4246372000000003</v>
      </c>
      <c r="LA10" s="42">
        <v>22.283151932474457</v>
      </c>
      <c r="LB10" s="42">
        <v>5.6885135531707318</v>
      </c>
      <c r="LC10" s="42">
        <v>43.902439024390247</v>
      </c>
      <c r="LD10" s="41" t="s">
        <v>1187</v>
      </c>
      <c r="LE10" s="42">
        <v>16.43028125</v>
      </c>
      <c r="LF10" s="42">
        <v>13.581886430000001</v>
      </c>
      <c r="LG10" s="42">
        <v>6.6065934100000003</v>
      </c>
      <c r="LH10" s="42">
        <v>18.929281069999998</v>
      </c>
      <c r="LI10" s="42">
        <v>6.9749930200000003</v>
      </c>
      <c r="LJ10" s="42">
        <v>36.893563110000002</v>
      </c>
      <c r="LK10" s="42">
        <v>0.34439966</v>
      </c>
      <c r="LL10" s="42">
        <v>0.23900204999999999</v>
      </c>
      <c r="LM10" s="42">
        <v>4.4711039104878054</v>
      </c>
      <c r="LN10" s="42">
        <v>0.23900204999999999</v>
      </c>
      <c r="LO10" s="42">
        <v>12.49318751</v>
      </c>
      <c r="LP10" s="42">
        <v>83.165514560000005</v>
      </c>
      <c r="LQ10" s="42">
        <v>8.2151487599999999</v>
      </c>
      <c r="LR10" s="42">
        <v>7.5738658499999998</v>
      </c>
      <c r="LS10" s="41" t="s">
        <v>1173</v>
      </c>
      <c r="LT10" s="42">
        <v>4.1502960399999997</v>
      </c>
      <c r="LU10" s="42">
        <v>40.898764960000001</v>
      </c>
      <c r="LV10" s="43">
        <v>67</v>
      </c>
      <c r="LW10" s="43">
        <v>1</v>
      </c>
      <c r="LX10" s="43">
        <v>65</v>
      </c>
      <c r="LY10" s="41" t="s">
        <v>480</v>
      </c>
      <c r="LZ10" s="41" t="s">
        <v>1188</v>
      </c>
      <c r="MA10" s="44">
        <v>46203</v>
      </c>
      <c r="MB10" s="41" t="s">
        <v>1189</v>
      </c>
      <c r="MC10" s="43">
        <v>82</v>
      </c>
      <c r="MD10" s="41" t="s">
        <v>1158</v>
      </c>
      <c r="ME10" s="41" t="s">
        <v>561</v>
      </c>
      <c r="MF10" s="42">
        <v>4.1612026799999997</v>
      </c>
      <c r="MG10" s="42">
        <v>51.288367139999998</v>
      </c>
      <c r="MH10" s="42">
        <v>518793862</v>
      </c>
      <c r="MI10" s="42">
        <v>5.4246372000000003</v>
      </c>
      <c r="MJ10" s="42">
        <v>22.283151932474457</v>
      </c>
      <c r="MK10" s="42">
        <v>43.902439024390247</v>
      </c>
      <c r="ML10" s="42">
        <v>4.4645073399999999</v>
      </c>
      <c r="MM10" s="41" t="s">
        <v>480</v>
      </c>
      <c r="MN10" s="42">
        <v>17.064882919999999</v>
      </c>
      <c r="MO10" s="42">
        <v>1.18179882</v>
      </c>
      <c r="MP10" s="42">
        <v>0</v>
      </c>
      <c r="MQ10" s="42">
        <v>0</v>
      </c>
      <c r="MR10" s="42">
        <v>13.537886459999999</v>
      </c>
      <c r="MS10" s="42">
        <v>0</v>
      </c>
      <c r="MT10" s="42">
        <v>0</v>
      </c>
      <c r="MU10" s="42">
        <v>0</v>
      </c>
      <c r="MV10" s="42">
        <v>4.5390954600000004</v>
      </c>
      <c r="MW10" s="42">
        <v>4.5390954600000004</v>
      </c>
      <c r="MX10" s="42">
        <v>0</v>
      </c>
      <c r="MY10" s="42">
        <v>0</v>
      </c>
      <c r="MZ10" s="42">
        <v>0</v>
      </c>
      <c r="NA10" s="42">
        <v>0</v>
      </c>
      <c r="NB10" s="42">
        <v>0</v>
      </c>
      <c r="NC10" s="42">
        <v>0</v>
      </c>
      <c r="ND10" s="42">
        <v>0</v>
      </c>
      <c r="NE10" s="42">
        <v>0</v>
      </c>
      <c r="NF10" s="42">
        <v>0</v>
      </c>
      <c r="NG10" s="42">
        <v>0</v>
      </c>
      <c r="NH10" s="42">
        <v>0</v>
      </c>
      <c r="NI10" s="42">
        <v>0</v>
      </c>
      <c r="NJ10" s="42">
        <v>0</v>
      </c>
      <c r="NK10" s="42">
        <v>0</v>
      </c>
      <c r="NL10" s="42">
        <v>0</v>
      </c>
      <c r="NM10" s="42">
        <v>0</v>
      </c>
      <c r="NN10" s="42">
        <v>0</v>
      </c>
      <c r="NO10" s="42">
        <v>0</v>
      </c>
      <c r="NP10" s="42">
        <v>0</v>
      </c>
      <c r="NQ10" s="42">
        <v>0</v>
      </c>
      <c r="NR10" s="42">
        <v>0.37569962000000001</v>
      </c>
      <c r="NS10" s="42">
        <v>0</v>
      </c>
      <c r="NT10" s="42">
        <v>0</v>
      </c>
      <c r="NU10" s="42">
        <v>0</v>
      </c>
      <c r="NV10" s="42">
        <v>0</v>
      </c>
      <c r="NW10" s="42">
        <v>0</v>
      </c>
      <c r="NX10" s="42">
        <v>0</v>
      </c>
      <c r="NY10" s="42">
        <v>10.854589150000001</v>
      </c>
      <c r="NZ10" s="42">
        <v>5.5070945</v>
      </c>
      <c r="OA10" s="42">
        <v>0</v>
      </c>
      <c r="OB10" s="42">
        <v>0</v>
      </c>
      <c r="OC10" s="42">
        <v>0</v>
      </c>
      <c r="OD10" s="42">
        <v>0</v>
      </c>
      <c r="OE10" s="42">
        <v>0</v>
      </c>
      <c r="OF10" s="42">
        <v>0</v>
      </c>
      <c r="OG10" s="42">
        <v>0</v>
      </c>
      <c r="OH10" s="42">
        <v>1.5261984799999999</v>
      </c>
      <c r="OI10" s="42">
        <v>29.564870429999999</v>
      </c>
      <c r="OJ10" s="42">
        <v>0</v>
      </c>
      <c r="OK10" s="42">
        <v>0</v>
      </c>
      <c r="OL10" s="42">
        <v>1.5261984799999999</v>
      </c>
      <c r="OM10" s="42">
        <v>97.714802289999994</v>
      </c>
      <c r="ON10" s="42">
        <v>0</v>
      </c>
      <c r="OO10" s="42">
        <v>1.5261984799999999</v>
      </c>
      <c r="OP10" s="42">
        <v>0</v>
      </c>
      <c r="OQ10" s="42">
        <v>0</v>
      </c>
      <c r="OR10" s="42">
        <v>0</v>
      </c>
      <c r="OS10" s="42">
        <v>0</v>
      </c>
      <c r="OT10" s="42">
        <v>0</v>
      </c>
      <c r="OU10" s="42">
        <v>0</v>
      </c>
      <c r="OV10" s="42">
        <v>0</v>
      </c>
      <c r="OW10" s="42">
        <v>0</v>
      </c>
      <c r="OX10" s="42">
        <v>0</v>
      </c>
      <c r="OY10" s="42">
        <v>0</v>
      </c>
      <c r="OZ10" s="42">
        <v>0</v>
      </c>
      <c r="PA10" s="42">
        <v>0</v>
      </c>
      <c r="PB10" s="42">
        <v>0</v>
      </c>
      <c r="PC10" s="42">
        <v>0</v>
      </c>
      <c r="PD10" s="42">
        <v>0</v>
      </c>
      <c r="PE10" s="42">
        <v>41.241758750000002</v>
      </c>
      <c r="PF10" s="42">
        <v>0</v>
      </c>
      <c r="PG10" s="42">
        <v>0</v>
      </c>
      <c r="PH10" s="42">
        <v>0</v>
      </c>
      <c r="PI10" s="42">
        <v>0</v>
      </c>
      <c r="PJ10" s="42">
        <v>0</v>
      </c>
      <c r="PK10" s="42">
        <v>0</v>
      </c>
      <c r="PL10" s="42">
        <v>0</v>
      </c>
      <c r="PM10" s="42">
        <v>45.616054370000001</v>
      </c>
      <c r="PN10" s="42">
        <v>42.295457679999998</v>
      </c>
      <c r="PO10" s="42">
        <v>0</v>
      </c>
      <c r="PP10" s="42">
        <v>18.39278161</v>
      </c>
      <c r="PQ10" s="42">
        <v>0</v>
      </c>
      <c r="PR10" s="42">
        <v>1.5261984799999999</v>
      </c>
      <c r="PS10" s="42">
        <v>0.10017007999999999</v>
      </c>
      <c r="PT10" s="42">
        <v>0.13985318999999999</v>
      </c>
      <c r="PU10" s="42">
        <v>1.8747409999999999E-2</v>
      </c>
      <c r="PV10" s="42">
        <v>0</v>
      </c>
      <c r="PW10" s="42">
        <v>0.21167638999999999</v>
      </c>
      <c r="PX10" s="42">
        <v>0</v>
      </c>
      <c r="PY10" s="42">
        <v>0</v>
      </c>
      <c r="PZ10" s="42">
        <v>1.432543E-2</v>
      </c>
      <c r="QA10" s="42">
        <v>3.2038967999999999</v>
      </c>
      <c r="QB10" s="42">
        <v>0</v>
      </c>
      <c r="QC10" s="42">
        <v>0</v>
      </c>
      <c r="QD10" s="42">
        <v>0</v>
      </c>
      <c r="QE10" s="42">
        <v>0</v>
      </c>
      <c r="QF10" s="42">
        <v>0</v>
      </c>
      <c r="QG10" s="42">
        <v>9.3731906200000008</v>
      </c>
      <c r="QH10" s="42">
        <v>0</v>
      </c>
      <c r="QI10" s="42">
        <v>0</v>
      </c>
      <c r="QJ10" s="42">
        <v>0</v>
      </c>
      <c r="QK10" s="42">
        <v>0.37569962000000001</v>
      </c>
    </row>
    <row r="11" spans="1:453" x14ac:dyDescent="0.35">
      <c r="A11" s="41" t="s">
        <v>564</v>
      </c>
      <c r="B11" s="41" t="s">
        <v>565</v>
      </c>
      <c r="C11" s="41" t="s">
        <v>566</v>
      </c>
      <c r="D11" s="41" t="s">
        <v>536</v>
      </c>
      <c r="E11" s="41" t="s">
        <v>566</v>
      </c>
      <c r="F11" s="41" t="s">
        <v>1190</v>
      </c>
      <c r="G11" s="41" t="s">
        <v>567</v>
      </c>
      <c r="H11" s="42">
        <v>11.69139653</v>
      </c>
      <c r="I11" s="42">
        <v>99.628101490000006</v>
      </c>
      <c r="J11" s="42">
        <v>190.93992971</v>
      </c>
      <c r="K11" s="42">
        <v>99.628101490000006</v>
      </c>
      <c r="L11" s="42">
        <v>304.96491721000001</v>
      </c>
      <c r="M11" s="42">
        <v>99.628101490000006</v>
      </c>
      <c r="N11" s="42">
        <v>114.02498749999999</v>
      </c>
      <c r="O11" s="42">
        <v>99.628101490000006</v>
      </c>
      <c r="P11" s="42">
        <v>4.7034811799999998</v>
      </c>
      <c r="Q11" s="42">
        <v>0</v>
      </c>
      <c r="R11" s="42">
        <v>11.869232330000001</v>
      </c>
      <c r="S11" s="42"/>
      <c r="T11" s="42">
        <v>4.7034811799999998</v>
      </c>
      <c r="U11" s="42">
        <v>0</v>
      </c>
      <c r="V11" s="42">
        <v>3.1206875200000002</v>
      </c>
      <c r="W11" s="42">
        <v>45.131705660000002</v>
      </c>
      <c r="X11" s="42">
        <v>99.628101490000006</v>
      </c>
      <c r="Y11" s="42">
        <v>294.60078424</v>
      </c>
      <c r="Z11" s="42">
        <v>99.628101490000006</v>
      </c>
      <c r="AA11" s="42">
        <v>560.65307809000001</v>
      </c>
      <c r="AB11" s="42">
        <v>99.628101490000006</v>
      </c>
      <c r="AC11" s="42">
        <v>266.05213393999998</v>
      </c>
      <c r="AD11" s="42">
        <v>99.628101490000006</v>
      </c>
      <c r="AE11" s="42">
        <v>202.59174264999999</v>
      </c>
      <c r="AF11" s="42">
        <v>6.3816040000000004E-2</v>
      </c>
      <c r="AG11" s="42">
        <v>1579.5281514999999</v>
      </c>
      <c r="AH11" s="42">
        <v>3944.3192429199999</v>
      </c>
      <c r="AI11" s="42">
        <v>2387.9104194500001</v>
      </c>
      <c r="AJ11" s="42">
        <v>7.4484702</v>
      </c>
      <c r="AK11" s="42">
        <v>28.767584930000002</v>
      </c>
      <c r="AL11" s="41" t="s">
        <v>1149</v>
      </c>
      <c r="AM11" s="42">
        <v>99.628101490000006</v>
      </c>
      <c r="AN11" s="42">
        <v>22.151311400000001</v>
      </c>
      <c r="AO11" s="42">
        <v>41.260734960000001</v>
      </c>
      <c r="AP11" s="41">
        <v>2.2999999999999998</v>
      </c>
      <c r="AQ11" s="42">
        <v>84.112563559999998</v>
      </c>
      <c r="AR11" s="42">
        <v>66.445534199999997</v>
      </c>
      <c r="AS11" s="42">
        <v>98.0512078</v>
      </c>
      <c r="AT11" s="42">
        <v>6.2713903999999996</v>
      </c>
      <c r="AU11" s="42">
        <v>49.812800750000001</v>
      </c>
      <c r="AV11" s="42">
        <v>99.628101490000006</v>
      </c>
      <c r="AW11" s="42">
        <v>1.8710925199999999</v>
      </c>
      <c r="AX11" s="42">
        <v>1.40449439</v>
      </c>
      <c r="AY11" s="42">
        <v>0</v>
      </c>
      <c r="AZ11" s="42">
        <v>0.1507994</v>
      </c>
      <c r="BA11" s="42">
        <v>4.5668817199999996</v>
      </c>
      <c r="BB11" s="42">
        <v>6.25847496</v>
      </c>
      <c r="BC11" s="42">
        <v>1.6569933800000001</v>
      </c>
      <c r="BD11" s="42">
        <v>0</v>
      </c>
      <c r="BE11" s="42">
        <v>0.97899608000000005</v>
      </c>
      <c r="BF11" s="42">
        <v>0.55729777000000003</v>
      </c>
      <c r="BG11" s="42">
        <v>3.6114880000000002E-2</v>
      </c>
      <c r="BH11" s="42">
        <v>2.2266399999999999E-2</v>
      </c>
      <c r="BI11" s="42">
        <v>0</v>
      </c>
      <c r="BJ11" s="42">
        <v>0.13891640999999999</v>
      </c>
      <c r="BK11" s="42">
        <v>0.59880188000000001</v>
      </c>
      <c r="BL11" s="42">
        <v>0.98970570000000002</v>
      </c>
      <c r="BM11" s="42">
        <v>0.34928446000000002</v>
      </c>
      <c r="BN11" s="42">
        <v>0</v>
      </c>
      <c r="BO11" s="42">
        <v>4.0821639999999999E-2</v>
      </c>
      <c r="BP11" s="42">
        <v>3.9811600000000001E-3</v>
      </c>
      <c r="BQ11" s="42">
        <v>0</v>
      </c>
      <c r="BR11" s="42">
        <v>2.997023E-2</v>
      </c>
      <c r="BS11" s="42">
        <v>0.24582314999999999</v>
      </c>
      <c r="BT11" s="42">
        <v>8.0548500000000006E-3</v>
      </c>
      <c r="BU11" s="42">
        <v>1.2355288499999999</v>
      </c>
      <c r="BV11" s="42">
        <v>7.31695E-3</v>
      </c>
      <c r="BW11" s="42">
        <v>0</v>
      </c>
      <c r="BX11" s="42">
        <v>2.8726885000000002</v>
      </c>
      <c r="BY11" s="42">
        <v>5.04267983</v>
      </c>
      <c r="BZ11" s="42">
        <v>3.4599860000000003E-2</v>
      </c>
      <c r="CA11" s="42">
        <v>8.9733640999999995</v>
      </c>
      <c r="CB11" s="42">
        <v>0.92619629999999997</v>
      </c>
      <c r="CC11" s="42">
        <v>3.9811600000000001E-3</v>
      </c>
      <c r="CD11" s="42">
        <v>8.0548500000000006E-3</v>
      </c>
      <c r="CE11" s="42">
        <v>7.31695E-3</v>
      </c>
      <c r="CF11" s="42"/>
      <c r="CG11" s="42">
        <v>73.034507860000005</v>
      </c>
      <c r="CH11" s="42">
        <v>4.2625829399999997</v>
      </c>
      <c r="CI11" s="42">
        <v>1.02939588</v>
      </c>
      <c r="CJ11" s="42">
        <v>88.594245639999997</v>
      </c>
      <c r="CK11" s="42">
        <v>18.669625320000002</v>
      </c>
      <c r="CL11" s="42">
        <v>3.09268762</v>
      </c>
      <c r="CM11" s="42">
        <v>6.8945724300000002</v>
      </c>
      <c r="CN11" s="42">
        <v>2.31569073</v>
      </c>
      <c r="CO11" s="42">
        <v>12.92324833</v>
      </c>
      <c r="CP11" s="42">
        <v>33.589165639999997</v>
      </c>
      <c r="CQ11" s="42">
        <v>0.11459954</v>
      </c>
      <c r="CR11" s="42">
        <v>17.60362958</v>
      </c>
      <c r="CS11" s="42">
        <v>31.416174340000001</v>
      </c>
      <c r="CT11" s="42">
        <v>50.493698029999997</v>
      </c>
      <c r="CU11" s="42">
        <v>23.480406070000001</v>
      </c>
      <c r="CV11" s="42">
        <v>20.860016559999998</v>
      </c>
      <c r="CW11" s="42">
        <v>7.1035715799999997</v>
      </c>
      <c r="CX11" s="42">
        <v>60.582557710000003</v>
      </c>
      <c r="CY11" s="42">
        <v>33.15666736</v>
      </c>
      <c r="CZ11" s="42">
        <v>10.82875668</v>
      </c>
      <c r="DA11" s="42">
        <v>75.458198179999997</v>
      </c>
      <c r="DB11" s="42">
        <v>60.479058070000001</v>
      </c>
      <c r="DC11" s="42">
        <v>21.750012999999999</v>
      </c>
      <c r="DD11" s="42">
        <v>17.399030419999999</v>
      </c>
      <c r="DE11" s="42">
        <v>67.342930670000001</v>
      </c>
      <c r="DF11" s="42">
        <v>99.628101490000006</v>
      </c>
      <c r="DG11" s="42">
        <v>5.4523849000000002</v>
      </c>
      <c r="DH11" s="42">
        <v>99.628101490000006</v>
      </c>
      <c r="DI11" s="42">
        <v>82.444570220000003</v>
      </c>
      <c r="DJ11" s="42">
        <v>17.18353127</v>
      </c>
      <c r="DK11" s="42">
        <v>37.503649969999998</v>
      </c>
      <c r="DL11" s="42">
        <v>0</v>
      </c>
      <c r="DM11" s="42">
        <v>73.879904490000001</v>
      </c>
      <c r="DN11" s="42">
        <v>5.0482798100000004</v>
      </c>
      <c r="DO11" s="42">
        <v>12.946348199999999</v>
      </c>
      <c r="DP11" s="42">
        <v>7.7535689899999998</v>
      </c>
      <c r="DQ11" s="42">
        <v>6.2336927400000004</v>
      </c>
      <c r="DR11" s="42">
        <v>99.628101490000006</v>
      </c>
      <c r="DS11" s="42">
        <v>44.969720100000004</v>
      </c>
      <c r="DT11" s="42">
        <v>28.645585400000002</v>
      </c>
      <c r="DU11" s="42">
        <v>0</v>
      </c>
      <c r="DV11" s="42">
        <v>0.67009732</v>
      </c>
      <c r="DW11" s="42">
        <v>21.77761289</v>
      </c>
      <c r="DX11" s="42">
        <v>45.176319290000002</v>
      </c>
      <c r="DY11" s="42">
        <v>21.001415990000002</v>
      </c>
      <c r="DZ11" s="42">
        <v>1.42249431</v>
      </c>
      <c r="EA11" s="42">
        <v>43.160827339999997</v>
      </c>
      <c r="EB11" s="42">
        <v>1.0620957499999999</v>
      </c>
      <c r="EC11" s="42">
        <v>1.76955292</v>
      </c>
      <c r="ED11" s="42">
        <v>5.8929138300000004</v>
      </c>
      <c r="EE11" s="42">
        <v>74.868700529999998</v>
      </c>
      <c r="EF11" s="42">
        <v>22.673409299999999</v>
      </c>
      <c r="EG11" s="42">
        <v>78.479186089999999</v>
      </c>
      <c r="EH11" s="42">
        <v>4.4565563099999999</v>
      </c>
      <c r="EI11" s="42">
        <v>3.64008544</v>
      </c>
      <c r="EJ11" s="42">
        <v>3.85748457</v>
      </c>
      <c r="EK11" s="42">
        <v>64.26634292</v>
      </c>
      <c r="EL11" s="42">
        <v>31.504273999999999</v>
      </c>
      <c r="EM11" s="42">
        <v>7.2916708300000002</v>
      </c>
      <c r="EN11" s="42">
        <v>0.82869667999999996</v>
      </c>
      <c r="EO11" s="42">
        <v>1178.8154255899999</v>
      </c>
      <c r="EP11" s="42">
        <v>31.69757319</v>
      </c>
      <c r="EQ11" s="42">
        <v>2624.0700493200002</v>
      </c>
      <c r="ER11" s="42">
        <v>53.558685750000002</v>
      </c>
      <c r="ES11" s="42">
        <v>26.797092809999999</v>
      </c>
      <c r="ET11" s="42">
        <v>24.144803400000001</v>
      </c>
      <c r="EU11" s="42">
        <v>0.91039636000000002</v>
      </c>
      <c r="EV11" s="42">
        <v>44.226323120000004</v>
      </c>
      <c r="EW11" s="42">
        <v>13.62254551</v>
      </c>
      <c r="EX11" s="42">
        <v>55.00318</v>
      </c>
      <c r="EY11" s="42">
        <v>7.7535689899999998</v>
      </c>
      <c r="EZ11" s="42">
        <v>0</v>
      </c>
      <c r="FA11" s="42">
        <v>89.975940089999995</v>
      </c>
      <c r="FB11" s="42">
        <v>99.254602980000001</v>
      </c>
      <c r="FC11" s="42">
        <v>30.11427952</v>
      </c>
      <c r="FD11" s="42">
        <v>96.420214319999999</v>
      </c>
      <c r="FE11" s="41" t="s">
        <v>1150</v>
      </c>
      <c r="FF11" s="42">
        <v>2.6704893200000002</v>
      </c>
      <c r="FG11" s="42">
        <v>2.6704893200000002</v>
      </c>
      <c r="FH11" s="42">
        <v>14.743641029999999</v>
      </c>
      <c r="FI11" s="42">
        <v>14.743641029999999</v>
      </c>
      <c r="FJ11" s="42">
        <v>82.213971139999998</v>
      </c>
      <c r="FK11" s="42">
        <v>0</v>
      </c>
      <c r="FL11" s="42">
        <v>0</v>
      </c>
      <c r="FM11" s="41" t="s">
        <v>1150</v>
      </c>
      <c r="FN11" s="42">
        <v>0.24909899999999999</v>
      </c>
      <c r="FO11" s="42">
        <v>0.24909899999999999</v>
      </c>
      <c r="FP11" s="42">
        <v>5.8014767899999997</v>
      </c>
      <c r="FQ11" s="42">
        <v>5.8014767899999997</v>
      </c>
      <c r="FR11" s="42">
        <v>93.577525699999995</v>
      </c>
      <c r="FS11" s="42">
        <v>0</v>
      </c>
      <c r="FT11" s="42">
        <v>0</v>
      </c>
      <c r="FU11" s="41" t="s">
        <v>1150</v>
      </c>
      <c r="FV11" s="42">
        <v>0</v>
      </c>
      <c r="FW11" s="42">
        <v>0</v>
      </c>
      <c r="FX11" s="42">
        <v>15.27703889</v>
      </c>
      <c r="FY11" s="42">
        <v>15.27703889</v>
      </c>
      <c r="FZ11" s="42">
        <v>84.351062600000006</v>
      </c>
      <c r="GA11" s="42">
        <v>0</v>
      </c>
      <c r="GB11" s="42">
        <v>0</v>
      </c>
      <c r="GC11" s="41" t="s">
        <v>1150</v>
      </c>
      <c r="GD11" s="42">
        <v>0.1507994</v>
      </c>
      <c r="GE11" s="42">
        <v>0.1507994</v>
      </c>
      <c r="GF11" s="42">
        <v>19.956720180000001</v>
      </c>
      <c r="GG11" s="42">
        <v>19.956720180000001</v>
      </c>
      <c r="GH11" s="42">
        <v>79.520581910000004</v>
      </c>
      <c r="GI11" s="42">
        <v>0</v>
      </c>
      <c r="GJ11" s="42">
        <v>0</v>
      </c>
      <c r="GK11" s="41" t="s">
        <v>1151</v>
      </c>
      <c r="GL11" s="42">
        <v>33.320866709999997</v>
      </c>
      <c r="GM11" s="42">
        <v>33.320866709999997</v>
      </c>
      <c r="GN11" s="42">
        <v>0</v>
      </c>
      <c r="GO11" s="42">
        <v>0</v>
      </c>
      <c r="GP11" s="42">
        <v>66.307234780000002</v>
      </c>
      <c r="GQ11" s="42">
        <v>0</v>
      </c>
      <c r="GR11" s="42">
        <v>0</v>
      </c>
      <c r="GS11" s="41" t="s">
        <v>1151</v>
      </c>
      <c r="GT11" s="42">
        <v>3.6462854</v>
      </c>
      <c r="GU11" s="42">
        <v>3.6462854</v>
      </c>
      <c r="GV11" s="42">
        <v>0.14219942999999999</v>
      </c>
      <c r="GW11" s="42">
        <v>0.14219942999999999</v>
      </c>
      <c r="GX11" s="42">
        <v>95.839616660000004</v>
      </c>
      <c r="GY11" s="42">
        <v>0</v>
      </c>
      <c r="GZ11" s="42">
        <v>0</v>
      </c>
      <c r="HA11" s="41" t="s">
        <v>1150</v>
      </c>
      <c r="HB11" s="42">
        <v>37.314250739999999</v>
      </c>
      <c r="HC11" s="42">
        <v>37.314250739999999</v>
      </c>
      <c r="HD11" s="42">
        <v>3.4599860000000003E-2</v>
      </c>
      <c r="HE11" s="42">
        <v>0</v>
      </c>
      <c r="HF11" s="42">
        <v>62.27925089</v>
      </c>
      <c r="HG11" s="42">
        <v>0</v>
      </c>
      <c r="HH11" s="42">
        <v>3.4599860000000003E-2</v>
      </c>
      <c r="HI11" s="41" t="s">
        <v>1150</v>
      </c>
      <c r="HJ11" s="42">
        <v>3.4555861800000001</v>
      </c>
      <c r="HK11" s="42">
        <v>3.60638558</v>
      </c>
      <c r="HL11" s="42">
        <v>18.74772501</v>
      </c>
      <c r="HM11" s="42">
        <v>18.74772501</v>
      </c>
      <c r="HN11" s="42">
        <v>77.273990900000001</v>
      </c>
      <c r="HO11" s="42">
        <v>0.1507994</v>
      </c>
      <c r="HP11" s="42">
        <v>0</v>
      </c>
      <c r="HQ11" s="41" t="s">
        <v>1150</v>
      </c>
      <c r="HR11" s="42">
        <v>6.9812720800000001</v>
      </c>
      <c r="HS11" s="42">
        <v>6.9812720800000001</v>
      </c>
      <c r="HT11" s="42">
        <v>18.904124379999999</v>
      </c>
      <c r="HU11" s="42">
        <v>18.904124379999999</v>
      </c>
      <c r="HV11" s="42">
        <v>73.742705029999996</v>
      </c>
      <c r="HW11" s="42">
        <v>0</v>
      </c>
      <c r="HX11" s="42">
        <v>0</v>
      </c>
      <c r="HY11" s="41" t="s">
        <v>1150</v>
      </c>
      <c r="HZ11" s="42">
        <v>17.170331300000001</v>
      </c>
      <c r="IA11" s="42">
        <v>17.170331300000001</v>
      </c>
      <c r="IB11" s="42">
        <v>18.551625789999999</v>
      </c>
      <c r="IC11" s="42">
        <v>18.551625789999999</v>
      </c>
      <c r="ID11" s="42">
        <v>63.906144400000002</v>
      </c>
      <c r="IE11" s="42">
        <v>0</v>
      </c>
      <c r="IF11" s="42">
        <v>0</v>
      </c>
      <c r="IG11" s="41" t="s">
        <v>1151</v>
      </c>
      <c r="IH11" s="42">
        <v>9.7683609400000009</v>
      </c>
      <c r="II11" s="42">
        <v>9.7683609400000009</v>
      </c>
      <c r="IJ11" s="42">
        <v>3.6184855300000001</v>
      </c>
      <c r="IK11" s="42">
        <v>3.6184855300000001</v>
      </c>
      <c r="IL11" s="42">
        <v>86.241255019999997</v>
      </c>
      <c r="IM11" s="42">
        <v>0</v>
      </c>
      <c r="IN11" s="42">
        <v>0</v>
      </c>
      <c r="IO11" s="41" t="s">
        <v>1150</v>
      </c>
      <c r="IP11" s="42">
        <v>22.998907979999998</v>
      </c>
      <c r="IQ11" s="42">
        <v>31.360974540000001</v>
      </c>
      <c r="IR11" s="42">
        <v>0.28159887</v>
      </c>
      <c r="IS11" s="42">
        <v>0.24699900999999999</v>
      </c>
      <c r="IT11" s="42">
        <v>67.985528079999995</v>
      </c>
      <c r="IU11" s="42">
        <v>8.3620665600000006</v>
      </c>
      <c r="IV11" s="42">
        <v>3.4599860000000003E-2</v>
      </c>
      <c r="IW11" s="41" t="s">
        <v>1150</v>
      </c>
      <c r="IX11" s="42">
        <v>50.735397040000002</v>
      </c>
      <c r="IY11" s="42">
        <v>50.735397040000002</v>
      </c>
      <c r="IZ11" s="42">
        <v>3.4599860000000003E-2</v>
      </c>
      <c r="JA11" s="42">
        <v>0</v>
      </c>
      <c r="JB11" s="42">
        <v>48.858104590000003</v>
      </c>
      <c r="JC11" s="42">
        <v>0</v>
      </c>
      <c r="JD11" s="42">
        <v>3.4599860000000003E-2</v>
      </c>
      <c r="JE11" s="41" t="s">
        <v>1150</v>
      </c>
      <c r="JF11" s="42">
        <v>0</v>
      </c>
      <c r="JG11" s="42">
        <v>0</v>
      </c>
      <c r="JH11" s="42">
        <v>0.94949620000000001</v>
      </c>
      <c r="JI11" s="42">
        <v>0.94949620000000001</v>
      </c>
      <c r="JJ11" s="42">
        <v>98.678605289999993</v>
      </c>
      <c r="JK11" s="42">
        <v>0</v>
      </c>
      <c r="JL11" s="42">
        <v>0</v>
      </c>
      <c r="JM11" s="41" t="s">
        <v>1150</v>
      </c>
      <c r="JN11" s="42">
        <v>0</v>
      </c>
      <c r="JO11" s="42">
        <v>0</v>
      </c>
      <c r="JP11" s="42">
        <v>3.1546873799999999</v>
      </c>
      <c r="JQ11" s="42">
        <v>3.1546873799999999</v>
      </c>
      <c r="JR11" s="42">
        <v>96.473414109999993</v>
      </c>
      <c r="JS11" s="42">
        <v>0</v>
      </c>
      <c r="JT11" s="42">
        <v>0</v>
      </c>
      <c r="JU11" s="41" t="s">
        <v>1150</v>
      </c>
      <c r="JV11" s="42">
        <v>3.7653849300000002</v>
      </c>
      <c r="JW11" s="42">
        <v>3.7653849300000002</v>
      </c>
      <c r="JX11" s="42">
        <v>5.1967792099999999</v>
      </c>
      <c r="JY11" s="42">
        <v>5.1967792099999999</v>
      </c>
      <c r="JZ11" s="42">
        <v>90.665937349999993</v>
      </c>
      <c r="KA11" s="42">
        <v>0</v>
      </c>
      <c r="KB11" s="42">
        <v>0</v>
      </c>
      <c r="KC11" s="41" t="s">
        <v>1150</v>
      </c>
      <c r="KD11" s="42">
        <v>0</v>
      </c>
      <c r="KE11" s="42">
        <v>0</v>
      </c>
      <c r="KF11" s="42">
        <v>15.621837510000001</v>
      </c>
      <c r="KG11" s="42">
        <v>15.621837510000001</v>
      </c>
      <c r="KH11" s="42">
        <v>84.00626398</v>
      </c>
      <c r="KI11" s="42">
        <v>0</v>
      </c>
      <c r="KJ11" s="42">
        <v>0</v>
      </c>
      <c r="KK11" s="42">
        <v>99.628101490000006</v>
      </c>
      <c r="KL11" s="42">
        <v>-0.14303191000000001</v>
      </c>
      <c r="KM11" s="42">
        <v>-2.2901908299999998</v>
      </c>
      <c r="KN11" s="42">
        <v>10.894356399999999</v>
      </c>
      <c r="KO11" s="41" t="s">
        <v>1152</v>
      </c>
      <c r="KP11" s="41" t="s">
        <v>1153</v>
      </c>
      <c r="KQ11" s="41" t="s">
        <v>1154</v>
      </c>
      <c r="KR11" s="42">
        <v>62.846964880000002</v>
      </c>
      <c r="KS11" s="42">
        <v>99.894993170000006</v>
      </c>
      <c r="KT11" s="42">
        <v>99.691917529999998</v>
      </c>
      <c r="KU11" s="42">
        <v>6.1224397399999999</v>
      </c>
      <c r="KV11" s="42">
        <v>5.3933208324999997</v>
      </c>
      <c r="KW11" s="42">
        <v>2.6270894899999999</v>
      </c>
      <c r="KX11" s="42">
        <v>34.21786316</v>
      </c>
      <c r="KY11" s="41"/>
      <c r="KZ11" s="42">
        <v>6.2454145499999996</v>
      </c>
      <c r="LA11" s="42">
        <v>38.80081075077743</v>
      </c>
      <c r="LB11" s="42">
        <v>6.0552895819270844</v>
      </c>
      <c r="LC11" s="42">
        <v>55.729166666666664</v>
      </c>
      <c r="LD11" s="41" t="s">
        <v>461</v>
      </c>
      <c r="LE11" s="42">
        <v>16.65884964</v>
      </c>
      <c r="LF11" s="42">
        <v>24.583601680000001</v>
      </c>
      <c r="LG11" s="42">
        <v>9.6342614799999993</v>
      </c>
      <c r="LH11" s="42">
        <v>2.2832908700000001</v>
      </c>
      <c r="LI11" s="42">
        <v>6.1046755700000004</v>
      </c>
      <c r="LJ11" s="42">
        <v>40.083439669999997</v>
      </c>
      <c r="LK11" s="42">
        <v>0.34379862</v>
      </c>
      <c r="LL11" s="42">
        <v>0.30808247</v>
      </c>
      <c r="LM11" s="42">
        <v>4.104253985677083</v>
      </c>
      <c r="LN11" s="42">
        <v>0.30808247</v>
      </c>
      <c r="LO11" s="42">
        <v>11.231255060000001</v>
      </c>
      <c r="LP11" s="42">
        <v>77.566306069999996</v>
      </c>
      <c r="LQ11" s="42">
        <v>6.4280521799999999</v>
      </c>
      <c r="LR11" s="42">
        <v>19.797160890000001</v>
      </c>
      <c r="LS11" s="41" t="s">
        <v>1173</v>
      </c>
      <c r="LT11" s="42">
        <v>5.4303665199999998</v>
      </c>
      <c r="LU11" s="42">
        <v>34.60993371</v>
      </c>
      <c r="LV11" s="43">
        <v>135</v>
      </c>
      <c r="LW11" s="43">
        <v>1</v>
      </c>
      <c r="LX11" s="43">
        <v>133</v>
      </c>
      <c r="LY11" s="41" t="s">
        <v>480</v>
      </c>
      <c r="LZ11" s="41" t="s">
        <v>1191</v>
      </c>
      <c r="MA11" s="44">
        <v>46203</v>
      </c>
      <c r="MB11" s="41" t="s">
        <v>1192</v>
      </c>
      <c r="MC11" s="43">
        <v>192</v>
      </c>
      <c r="MD11" s="41" t="s">
        <v>1158</v>
      </c>
      <c r="ME11" s="41" t="s">
        <v>565</v>
      </c>
      <c r="MF11" s="42">
        <v>3.9870591100000001</v>
      </c>
      <c r="MG11" s="42">
        <v>45.284822939999998</v>
      </c>
      <c r="MH11" s="42">
        <v>251662158</v>
      </c>
      <c r="MI11" s="42">
        <v>6.2454145499999996</v>
      </c>
      <c r="MJ11" s="42">
        <v>38.80081075077743</v>
      </c>
      <c r="MK11" s="42">
        <v>55.729166666666664</v>
      </c>
      <c r="ML11" s="42">
        <v>4.9728712899999996</v>
      </c>
      <c r="MM11" s="41" t="s">
        <v>480</v>
      </c>
      <c r="MN11" s="42">
        <v>15.76373695</v>
      </c>
      <c r="MO11" s="42">
        <v>0.14219942999999999</v>
      </c>
      <c r="MP11" s="42">
        <v>0</v>
      </c>
      <c r="MQ11" s="42">
        <v>0</v>
      </c>
      <c r="MR11" s="42">
        <v>44.363622550000002</v>
      </c>
      <c r="MS11" s="42">
        <v>18.831924669999999</v>
      </c>
      <c r="MT11" s="42">
        <v>0</v>
      </c>
      <c r="MU11" s="42">
        <v>2.2076911699999999</v>
      </c>
      <c r="MV11" s="42">
        <v>4.9373802500000004</v>
      </c>
      <c r="MW11" s="42">
        <v>2.4307902800000001</v>
      </c>
      <c r="MX11" s="42">
        <v>2.2885908499999998</v>
      </c>
      <c r="MY11" s="42">
        <v>0</v>
      </c>
      <c r="MZ11" s="42">
        <v>0</v>
      </c>
      <c r="NA11" s="42">
        <v>0</v>
      </c>
      <c r="NB11" s="42">
        <v>0</v>
      </c>
      <c r="NC11" s="42">
        <v>6.4220743000000002</v>
      </c>
      <c r="ND11" s="42">
        <v>0</v>
      </c>
      <c r="NE11" s="42">
        <v>0</v>
      </c>
      <c r="NF11" s="42">
        <v>2.0562917700000001</v>
      </c>
      <c r="NG11" s="42">
        <v>1.95149219</v>
      </c>
      <c r="NH11" s="42">
        <v>0</v>
      </c>
      <c r="NI11" s="42">
        <v>1.95149219</v>
      </c>
      <c r="NJ11" s="42">
        <v>0</v>
      </c>
      <c r="NK11" s="42">
        <v>0</v>
      </c>
      <c r="NL11" s="42">
        <v>0.10479958</v>
      </c>
      <c r="NM11" s="42">
        <v>0</v>
      </c>
      <c r="NN11" s="42">
        <v>0</v>
      </c>
      <c r="NO11" s="42">
        <v>0</v>
      </c>
      <c r="NP11" s="42">
        <v>0</v>
      </c>
      <c r="NQ11" s="42">
        <v>0</v>
      </c>
      <c r="NR11" s="42">
        <v>2.2320910600000001</v>
      </c>
      <c r="NS11" s="42">
        <v>0.77249690000000004</v>
      </c>
      <c r="NT11" s="42">
        <v>0</v>
      </c>
      <c r="NU11" s="42">
        <v>0</v>
      </c>
      <c r="NV11" s="42">
        <v>0</v>
      </c>
      <c r="NW11" s="42">
        <v>0</v>
      </c>
      <c r="NX11" s="42">
        <v>0</v>
      </c>
      <c r="NY11" s="42">
        <v>10.540057839999999</v>
      </c>
      <c r="NZ11" s="42">
        <v>6.5116739499999996</v>
      </c>
      <c r="OA11" s="42">
        <v>0.69489721000000004</v>
      </c>
      <c r="OB11" s="42">
        <v>1.3498945899999999</v>
      </c>
      <c r="OC11" s="42">
        <v>0</v>
      </c>
      <c r="OD11" s="42">
        <v>0</v>
      </c>
      <c r="OE11" s="42">
        <v>0</v>
      </c>
      <c r="OF11" s="42">
        <v>0</v>
      </c>
      <c r="OG11" s="42">
        <v>0</v>
      </c>
      <c r="OH11" s="42">
        <v>29.868780529999999</v>
      </c>
      <c r="OI11" s="42">
        <v>22.168211320000001</v>
      </c>
      <c r="OJ11" s="42">
        <v>0</v>
      </c>
      <c r="OK11" s="42">
        <v>0</v>
      </c>
      <c r="OL11" s="42">
        <v>27.739589049999999</v>
      </c>
      <c r="OM11" s="42">
        <v>86.744953010000003</v>
      </c>
      <c r="ON11" s="42">
        <v>0</v>
      </c>
      <c r="OO11" s="42">
        <v>23.028107890000001</v>
      </c>
      <c r="OP11" s="42">
        <v>0</v>
      </c>
      <c r="OQ11" s="42">
        <v>0</v>
      </c>
      <c r="OR11" s="42">
        <v>0</v>
      </c>
      <c r="OS11" s="42">
        <v>0</v>
      </c>
      <c r="OT11" s="42">
        <v>0.81559674000000004</v>
      </c>
      <c r="OU11" s="42">
        <v>0</v>
      </c>
      <c r="OV11" s="42">
        <v>0</v>
      </c>
      <c r="OW11" s="42">
        <v>0</v>
      </c>
      <c r="OX11" s="42">
        <v>0</v>
      </c>
      <c r="OY11" s="42">
        <v>0</v>
      </c>
      <c r="OZ11" s="42">
        <v>0</v>
      </c>
      <c r="PA11" s="42">
        <v>0</v>
      </c>
      <c r="PB11" s="42">
        <v>0</v>
      </c>
      <c r="PC11" s="42">
        <v>0</v>
      </c>
      <c r="PD11" s="42">
        <v>0</v>
      </c>
      <c r="PE11" s="42">
        <v>10.627157499999999</v>
      </c>
      <c r="PF11" s="42">
        <v>0</v>
      </c>
      <c r="PG11" s="42">
        <v>0</v>
      </c>
      <c r="PH11" s="42">
        <v>0</v>
      </c>
      <c r="PI11" s="42">
        <v>0</v>
      </c>
      <c r="PJ11" s="42">
        <v>0</v>
      </c>
      <c r="PK11" s="42">
        <v>0</v>
      </c>
      <c r="PL11" s="42">
        <v>0</v>
      </c>
      <c r="PM11" s="42">
        <v>39.484842069999999</v>
      </c>
      <c r="PN11" s="42">
        <v>8.3059667800000003</v>
      </c>
      <c r="PO11" s="42">
        <v>2.06169175</v>
      </c>
      <c r="PP11" s="42">
        <v>1.3775944899999999</v>
      </c>
      <c r="PQ11" s="42">
        <v>4.7114811599999999</v>
      </c>
      <c r="PR11" s="42">
        <v>23.028107890000001</v>
      </c>
      <c r="PS11" s="42">
        <v>0.15353933</v>
      </c>
      <c r="PT11" s="42">
        <v>0.67289913000000001</v>
      </c>
      <c r="PU11" s="42">
        <v>8.9535199999999995E-3</v>
      </c>
      <c r="PV11" s="42">
        <v>2.5987100000000002E-3</v>
      </c>
      <c r="PW11" s="42">
        <v>1.19766309</v>
      </c>
      <c r="PX11" s="42">
        <v>0</v>
      </c>
      <c r="PY11" s="42">
        <v>0</v>
      </c>
      <c r="PZ11" s="42">
        <v>8.1575620000000001E-2</v>
      </c>
      <c r="QA11" s="42">
        <v>23.41080633</v>
      </c>
      <c r="QB11" s="42">
        <v>0</v>
      </c>
      <c r="QC11" s="42">
        <v>0</v>
      </c>
      <c r="QD11" s="42">
        <v>0</v>
      </c>
      <c r="QE11" s="42">
        <v>0</v>
      </c>
      <c r="QF11" s="42">
        <v>0</v>
      </c>
      <c r="QG11" s="42">
        <v>14.472642110000001</v>
      </c>
      <c r="QH11" s="42">
        <v>0</v>
      </c>
      <c r="QI11" s="42">
        <v>0</v>
      </c>
      <c r="QJ11" s="42">
        <v>0</v>
      </c>
      <c r="QK11" s="42">
        <v>2.2320910600000001</v>
      </c>
    </row>
    <row r="12" spans="1:453" x14ac:dyDescent="0.35">
      <c r="A12" s="41" t="s">
        <v>568</v>
      </c>
      <c r="B12" s="41" t="s">
        <v>435</v>
      </c>
      <c r="C12" s="41" t="s">
        <v>569</v>
      </c>
      <c r="D12" s="41" t="s">
        <v>536</v>
      </c>
      <c r="E12" s="41" t="s">
        <v>569</v>
      </c>
      <c r="F12" s="41" t="s">
        <v>1193</v>
      </c>
      <c r="G12" s="41" t="s">
        <v>570</v>
      </c>
      <c r="H12" s="42">
        <v>20.55382518</v>
      </c>
      <c r="I12" s="42">
        <v>99.418299410000003</v>
      </c>
      <c r="J12" s="42">
        <v>87.101723199999995</v>
      </c>
      <c r="K12" s="42">
        <v>99.418299410000003</v>
      </c>
      <c r="L12" s="42">
        <v>280.69175416000002</v>
      </c>
      <c r="M12" s="42">
        <v>99.418299410000003</v>
      </c>
      <c r="N12" s="42">
        <v>193.59003096000001</v>
      </c>
      <c r="O12" s="42">
        <v>99.418299410000003</v>
      </c>
      <c r="P12" s="42">
        <v>23.87392389</v>
      </c>
      <c r="Q12" s="42">
        <v>0</v>
      </c>
      <c r="R12" s="42">
        <v>0.25703714999999999</v>
      </c>
      <c r="S12" s="42"/>
      <c r="T12" s="42">
        <v>22.888722900000001</v>
      </c>
      <c r="U12" s="42">
        <v>0</v>
      </c>
      <c r="V12" s="42">
        <v>0.98520099000000005</v>
      </c>
      <c r="W12" s="42">
        <v>32.59377087</v>
      </c>
      <c r="X12" s="42">
        <v>99.418299410000003</v>
      </c>
      <c r="Y12" s="42">
        <v>116.28672727999999</v>
      </c>
      <c r="Z12" s="42">
        <v>99.418299410000003</v>
      </c>
      <c r="AA12" s="42">
        <v>517.65184533000001</v>
      </c>
      <c r="AB12" s="42">
        <v>99.418299410000003</v>
      </c>
      <c r="AC12" s="42">
        <v>401.36522231999999</v>
      </c>
      <c r="AD12" s="42">
        <v>99.418299410000003</v>
      </c>
      <c r="AE12" s="42">
        <v>202.59174264999999</v>
      </c>
      <c r="AF12" s="42">
        <v>7.581338E-2</v>
      </c>
      <c r="AG12" s="42">
        <v>1767.9621595000001</v>
      </c>
      <c r="AH12" s="42">
        <v>4416.1834027100003</v>
      </c>
      <c r="AI12" s="42">
        <v>1841.93893067</v>
      </c>
      <c r="AJ12" s="42">
        <v>26.775526760000002</v>
      </c>
      <c r="AK12" s="42">
        <v>21.443121430000001</v>
      </c>
      <c r="AL12" s="41" t="s">
        <v>1149</v>
      </c>
      <c r="AM12" s="42">
        <v>99.418299410000003</v>
      </c>
      <c r="AN12" s="42">
        <v>34.81263482</v>
      </c>
      <c r="AO12" s="42">
        <v>16.3870164</v>
      </c>
      <c r="AP12" s="41">
        <v>2.6</v>
      </c>
      <c r="AQ12" s="42">
        <v>92.426392419999999</v>
      </c>
      <c r="AR12" s="42">
        <v>59.977459969999998</v>
      </c>
      <c r="AS12" s="42">
        <v>99.418299410000003</v>
      </c>
      <c r="AT12" s="42">
        <v>2.6020672600000001</v>
      </c>
      <c r="AU12" s="42">
        <v>81.806881770000004</v>
      </c>
      <c r="AV12" s="42">
        <v>99.418299410000003</v>
      </c>
      <c r="AW12" s="42">
        <v>0</v>
      </c>
      <c r="AX12" s="42">
        <v>0</v>
      </c>
      <c r="AY12" s="42">
        <v>0</v>
      </c>
      <c r="AZ12" s="42">
        <v>0</v>
      </c>
      <c r="BA12" s="42">
        <v>2.4227024199999998</v>
      </c>
      <c r="BB12" s="42">
        <v>5.1978051900000004</v>
      </c>
      <c r="BC12" s="42">
        <v>0.90920091000000003</v>
      </c>
      <c r="BD12" s="42">
        <v>0.16420016000000001</v>
      </c>
      <c r="BE12" s="42">
        <v>25.36392536</v>
      </c>
      <c r="BF12" s="42">
        <v>0.56320055999999996</v>
      </c>
      <c r="BG12" s="42">
        <v>0</v>
      </c>
      <c r="BH12" s="42">
        <v>0</v>
      </c>
      <c r="BI12" s="42">
        <v>0</v>
      </c>
      <c r="BJ12" s="42">
        <v>0</v>
      </c>
      <c r="BK12" s="42">
        <v>5.68748E-3</v>
      </c>
      <c r="BL12" s="42">
        <v>0.23824619999999999</v>
      </c>
      <c r="BM12" s="42">
        <v>8.8545299999999993E-3</v>
      </c>
      <c r="BN12" s="42">
        <v>1.121487E-2</v>
      </c>
      <c r="BO12" s="42">
        <v>3.17455563</v>
      </c>
      <c r="BP12" s="42">
        <v>1.9148800000000001E-3</v>
      </c>
      <c r="BQ12" s="42">
        <v>0</v>
      </c>
      <c r="BR12" s="42">
        <v>1.8835073099999999</v>
      </c>
      <c r="BS12" s="42">
        <v>5.0692778199999999</v>
      </c>
      <c r="BT12" s="42">
        <v>0.22178930999999999</v>
      </c>
      <c r="BU12" s="42">
        <v>5.1220376200000004</v>
      </c>
      <c r="BV12" s="42">
        <v>0</v>
      </c>
      <c r="BW12" s="42">
        <v>0</v>
      </c>
      <c r="BX12" s="42">
        <v>22.27412228</v>
      </c>
      <c r="BY12" s="42">
        <v>29.53922953</v>
      </c>
      <c r="BZ12" s="42">
        <v>1.9161019100000001</v>
      </c>
      <c r="CA12" s="42">
        <v>29.53922953</v>
      </c>
      <c r="CB12" s="42">
        <v>0</v>
      </c>
      <c r="CC12" s="42">
        <v>1.9148800000000001E-3</v>
      </c>
      <c r="CD12" s="42">
        <v>0.22846701999999999</v>
      </c>
      <c r="CE12" s="42">
        <v>0</v>
      </c>
      <c r="CF12" s="42"/>
      <c r="CG12" s="42">
        <v>70.810070809999999</v>
      </c>
      <c r="CH12" s="42">
        <v>28.6113286</v>
      </c>
      <c r="CI12" s="42">
        <v>0</v>
      </c>
      <c r="CJ12" s="42">
        <v>57.148357160000003</v>
      </c>
      <c r="CK12" s="42">
        <v>26.012826010000001</v>
      </c>
      <c r="CL12" s="42">
        <v>12.64631264</v>
      </c>
      <c r="CM12" s="42">
        <v>2.59540259</v>
      </c>
      <c r="CN12" s="42">
        <v>0</v>
      </c>
      <c r="CO12" s="42">
        <v>34.556834549999998</v>
      </c>
      <c r="CP12" s="42">
        <v>2.8261028399999999</v>
      </c>
      <c r="CQ12" s="42">
        <v>0.30580031000000002</v>
      </c>
      <c r="CR12" s="42">
        <v>3.36830337</v>
      </c>
      <c r="CS12" s="42">
        <v>35.114635120000003</v>
      </c>
      <c r="CT12" s="42">
        <v>60.629560609999999</v>
      </c>
      <c r="CU12" s="42">
        <v>22.07032208</v>
      </c>
      <c r="CV12" s="42">
        <v>17.895017889999998</v>
      </c>
      <c r="CW12" s="42">
        <v>1.3747013699999999</v>
      </c>
      <c r="CX12" s="42">
        <v>62.009762010000003</v>
      </c>
      <c r="CY12" s="42">
        <v>19.498219500000001</v>
      </c>
      <c r="CZ12" s="42">
        <v>9.6280096499999992</v>
      </c>
      <c r="DA12" s="42">
        <v>83.227683229999997</v>
      </c>
      <c r="DB12" s="42">
        <v>58.790158769999998</v>
      </c>
      <c r="DC12" s="42">
        <v>4.0710040799999998</v>
      </c>
      <c r="DD12" s="42">
        <v>36.557136559999996</v>
      </c>
      <c r="DE12" s="42">
        <v>85.348785309999997</v>
      </c>
      <c r="DF12" s="42">
        <v>99.418299410000003</v>
      </c>
      <c r="DG12" s="42">
        <v>5.6663392200000002</v>
      </c>
      <c r="DH12" s="42">
        <v>99.418299410000003</v>
      </c>
      <c r="DI12" s="42">
        <v>95.949295939999999</v>
      </c>
      <c r="DJ12" s="42">
        <v>3.4690034700000001</v>
      </c>
      <c r="DK12" s="42">
        <v>40.129640119999998</v>
      </c>
      <c r="DL12" s="42">
        <v>0</v>
      </c>
      <c r="DM12" s="42">
        <v>77.181077169999995</v>
      </c>
      <c r="DN12" s="42">
        <v>3.8536038499999998</v>
      </c>
      <c r="DO12" s="42">
        <v>18.383618389999999</v>
      </c>
      <c r="DP12" s="42">
        <v>0</v>
      </c>
      <c r="DQ12" s="42">
        <v>5.8590508100000003</v>
      </c>
      <c r="DR12" s="42">
        <v>99.418299410000003</v>
      </c>
      <c r="DS12" s="42">
        <v>18.568318569999999</v>
      </c>
      <c r="DT12" s="42">
        <v>11.731911739999999</v>
      </c>
      <c r="DU12" s="42">
        <v>0</v>
      </c>
      <c r="DV12" s="42">
        <v>5.6519056499999998</v>
      </c>
      <c r="DW12" s="42">
        <v>14.227114220000001</v>
      </c>
      <c r="DX12" s="42">
        <v>49.288549279999998</v>
      </c>
      <c r="DY12" s="42">
        <v>17.257517249999999</v>
      </c>
      <c r="DZ12" s="42">
        <v>1.66360167</v>
      </c>
      <c r="EA12" s="42">
        <v>87.687187690000002</v>
      </c>
      <c r="EB12" s="42">
        <v>1.88990189</v>
      </c>
      <c r="EC12" s="42">
        <v>9.6744676700000003</v>
      </c>
      <c r="ED12" s="42">
        <v>6.9663266500000001</v>
      </c>
      <c r="EE12" s="42">
        <v>85.294185279999994</v>
      </c>
      <c r="EF12" s="42">
        <v>20.94352095</v>
      </c>
      <c r="EG12" s="42">
        <v>96.196396190000002</v>
      </c>
      <c r="EH12" s="42"/>
      <c r="EI12" s="42">
        <v>0</v>
      </c>
      <c r="EJ12" s="42">
        <v>43.573743569999998</v>
      </c>
      <c r="EK12" s="42">
        <v>31.592631579999999</v>
      </c>
      <c r="EL12" s="42">
        <v>24.251924259999999</v>
      </c>
      <c r="EM12" s="42">
        <v>46.872046859999998</v>
      </c>
      <c r="EN12" s="42">
        <v>1.53940155</v>
      </c>
      <c r="EO12" s="42">
        <v>1216.8042053199999</v>
      </c>
      <c r="EP12" s="42">
        <v>46.2042462</v>
      </c>
      <c r="EQ12" s="42">
        <v>1777.67243579</v>
      </c>
      <c r="ER12" s="42">
        <v>95.351795350000003</v>
      </c>
      <c r="ES12" s="42">
        <v>15.059815070000001</v>
      </c>
      <c r="ET12" s="42">
        <v>23.623123629999998</v>
      </c>
      <c r="EU12" s="42">
        <v>1.37150138</v>
      </c>
      <c r="EV12" s="42">
        <v>61.439961420000003</v>
      </c>
      <c r="EW12" s="42">
        <v>30.344930349999998</v>
      </c>
      <c r="EX12" s="42">
        <v>46.702946689999997</v>
      </c>
      <c r="EY12" s="42">
        <v>0</v>
      </c>
      <c r="EZ12" s="42">
        <v>0.38630038999999999</v>
      </c>
      <c r="FA12" s="42">
        <v>95.637295629999997</v>
      </c>
      <c r="FB12" s="42">
        <v>99.418299410000003</v>
      </c>
      <c r="FC12" s="42">
        <v>58.424058410000001</v>
      </c>
      <c r="FD12" s="42">
        <v>91.358191349999998</v>
      </c>
      <c r="FE12" s="41" t="s">
        <v>1151</v>
      </c>
      <c r="FF12" s="42">
        <v>34.508934519999997</v>
      </c>
      <c r="FG12" s="42">
        <v>34.508934519999997</v>
      </c>
      <c r="FH12" s="42">
        <v>3.2608032599999999</v>
      </c>
      <c r="FI12" s="42">
        <v>3.2608032599999999</v>
      </c>
      <c r="FJ12" s="42">
        <v>61.648561630000003</v>
      </c>
      <c r="FK12" s="42">
        <v>0</v>
      </c>
      <c r="FL12" s="42">
        <v>0</v>
      </c>
      <c r="FM12" s="41" t="s">
        <v>1151</v>
      </c>
      <c r="FN12" s="42">
        <v>21.14112115</v>
      </c>
      <c r="FO12" s="42">
        <v>21.742221749999999</v>
      </c>
      <c r="FP12" s="42">
        <v>0</v>
      </c>
      <c r="FQ12" s="42">
        <v>0</v>
      </c>
      <c r="FR12" s="42">
        <v>77.676077660000004</v>
      </c>
      <c r="FS12" s="42">
        <v>0.60110059999999998</v>
      </c>
      <c r="FT12" s="42">
        <v>0</v>
      </c>
      <c r="FU12" s="41" t="s">
        <v>1150</v>
      </c>
      <c r="FV12" s="42">
        <v>16.296916289999999</v>
      </c>
      <c r="FW12" s="42">
        <v>16.296916289999999</v>
      </c>
      <c r="FX12" s="42">
        <v>15.43831544</v>
      </c>
      <c r="FY12" s="42">
        <v>2.6857026899999998</v>
      </c>
      <c r="FZ12" s="42">
        <v>67.683067679999994</v>
      </c>
      <c r="GA12" s="42">
        <v>0</v>
      </c>
      <c r="GB12" s="42">
        <v>12.752612750000001</v>
      </c>
      <c r="GC12" s="41" t="s">
        <v>1150</v>
      </c>
      <c r="GD12" s="42">
        <v>0</v>
      </c>
      <c r="GE12" s="42">
        <v>0</v>
      </c>
      <c r="GF12" s="42">
        <v>9.81320981</v>
      </c>
      <c r="GG12" s="42">
        <v>9.81320981</v>
      </c>
      <c r="GH12" s="42">
        <v>89.605089599999999</v>
      </c>
      <c r="GI12" s="42">
        <v>0</v>
      </c>
      <c r="GJ12" s="42">
        <v>0</v>
      </c>
      <c r="GK12" s="41" t="s">
        <v>1151</v>
      </c>
      <c r="GL12" s="42">
        <v>42.602642590000002</v>
      </c>
      <c r="GM12" s="42">
        <v>42.602642590000002</v>
      </c>
      <c r="GN12" s="42">
        <v>0</v>
      </c>
      <c r="GO12" s="42">
        <v>0</v>
      </c>
      <c r="GP12" s="42">
        <v>56.815656820000001</v>
      </c>
      <c r="GQ12" s="42">
        <v>0</v>
      </c>
      <c r="GR12" s="42">
        <v>0</v>
      </c>
      <c r="GS12" s="41" t="s">
        <v>1151</v>
      </c>
      <c r="GT12" s="42">
        <v>30.848930849999999</v>
      </c>
      <c r="GU12" s="42">
        <v>32.695232689999997</v>
      </c>
      <c r="GV12" s="42">
        <v>0</v>
      </c>
      <c r="GW12" s="42">
        <v>0</v>
      </c>
      <c r="GX12" s="42">
        <v>66.723066720000006</v>
      </c>
      <c r="GY12" s="42">
        <v>1.84630184</v>
      </c>
      <c r="GZ12" s="42">
        <v>0</v>
      </c>
      <c r="HA12" s="41" t="s">
        <v>1150</v>
      </c>
      <c r="HB12" s="42">
        <v>34.329234339999999</v>
      </c>
      <c r="HC12" s="42">
        <v>34.329234339999999</v>
      </c>
      <c r="HD12" s="42">
        <v>2.8157028199999998</v>
      </c>
      <c r="HE12" s="42">
        <v>0</v>
      </c>
      <c r="HF12" s="42">
        <v>62.273362249999998</v>
      </c>
      <c r="HG12" s="42">
        <v>0</v>
      </c>
      <c r="HH12" s="42">
        <v>2.8157028199999998</v>
      </c>
      <c r="HI12" s="41" t="s">
        <v>1151</v>
      </c>
      <c r="HJ12" s="42">
        <v>2.9360029399999998</v>
      </c>
      <c r="HK12" s="42">
        <v>2.9360029399999998</v>
      </c>
      <c r="HL12" s="42">
        <v>0</v>
      </c>
      <c r="HM12" s="42">
        <v>0</v>
      </c>
      <c r="HN12" s="42">
        <v>96.482296469999994</v>
      </c>
      <c r="HO12" s="42">
        <v>0</v>
      </c>
      <c r="HP12" s="42">
        <v>0</v>
      </c>
      <c r="HQ12" s="41" t="s">
        <v>1151</v>
      </c>
      <c r="HR12" s="42">
        <v>9.0067090200000006</v>
      </c>
      <c r="HS12" s="42">
        <v>9.0067090200000006</v>
      </c>
      <c r="HT12" s="42">
        <v>2.6108026099999999</v>
      </c>
      <c r="HU12" s="42">
        <v>2.6108026099999999</v>
      </c>
      <c r="HV12" s="42">
        <v>87.800787779999993</v>
      </c>
      <c r="HW12" s="42">
        <v>0</v>
      </c>
      <c r="HX12" s="42">
        <v>0</v>
      </c>
      <c r="HY12" s="41" t="s">
        <v>1151</v>
      </c>
      <c r="HZ12" s="42">
        <v>26.772826760000001</v>
      </c>
      <c r="IA12" s="42">
        <v>26.772826760000001</v>
      </c>
      <c r="IB12" s="42">
        <v>0</v>
      </c>
      <c r="IC12" s="42">
        <v>0</v>
      </c>
      <c r="ID12" s="42">
        <v>72.645472650000002</v>
      </c>
      <c r="IE12" s="42">
        <v>0</v>
      </c>
      <c r="IF12" s="42">
        <v>0</v>
      </c>
      <c r="IG12" s="41" t="s">
        <v>1150</v>
      </c>
      <c r="IH12" s="42">
        <v>0</v>
      </c>
      <c r="II12" s="42">
        <v>0</v>
      </c>
      <c r="IJ12" s="42">
        <v>0</v>
      </c>
      <c r="IK12" s="42">
        <v>0</v>
      </c>
      <c r="IL12" s="42">
        <v>99.418299410000003</v>
      </c>
      <c r="IM12" s="42">
        <v>0</v>
      </c>
      <c r="IN12" s="42">
        <v>0</v>
      </c>
      <c r="IO12" s="41" t="s">
        <v>1150</v>
      </c>
      <c r="IP12" s="42">
        <v>8.7581087400000008</v>
      </c>
      <c r="IQ12" s="42">
        <v>8.9800089599999993</v>
      </c>
      <c r="IR12" s="42">
        <v>11.78511179</v>
      </c>
      <c r="IS12" s="42">
        <v>8.9694089699999999</v>
      </c>
      <c r="IT12" s="42">
        <v>78.653178659999995</v>
      </c>
      <c r="IU12" s="42">
        <v>0.22190022000000001</v>
      </c>
      <c r="IV12" s="42">
        <v>2.8157028199999998</v>
      </c>
      <c r="IW12" s="41" t="s">
        <v>1150</v>
      </c>
      <c r="IX12" s="42">
        <v>40.905640890000001</v>
      </c>
      <c r="IY12" s="42">
        <v>40.905640890000001</v>
      </c>
      <c r="IZ12" s="42">
        <v>2.8157028199999998</v>
      </c>
      <c r="JA12" s="42">
        <v>0</v>
      </c>
      <c r="JB12" s="42">
        <v>55.696955699999997</v>
      </c>
      <c r="JC12" s="42">
        <v>0</v>
      </c>
      <c r="JD12" s="42">
        <v>2.8157028199999998</v>
      </c>
      <c r="JE12" s="41" t="s">
        <v>1150</v>
      </c>
      <c r="JF12" s="42">
        <v>0</v>
      </c>
      <c r="JG12" s="42">
        <v>0</v>
      </c>
      <c r="JH12" s="42">
        <v>39.330539330000001</v>
      </c>
      <c r="JI12" s="42">
        <v>39.330539330000001</v>
      </c>
      <c r="JJ12" s="42">
        <v>60.087760080000002</v>
      </c>
      <c r="JK12" s="42">
        <v>0</v>
      </c>
      <c r="JL12" s="42">
        <v>0</v>
      </c>
      <c r="JM12" s="41" t="s">
        <v>1150</v>
      </c>
      <c r="JN12" s="42">
        <v>0</v>
      </c>
      <c r="JO12" s="42">
        <v>0</v>
      </c>
      <c r="JP12" s="42">
        <v>40.395740400000001</v>
      </c>
      <c r="JQ12" s="42">
        <v>40.395740400000001</v>
      </c>
      <c r="JR12" s="42">
        <v>59.022559010000002</v>
      </c>
      <c r="JS12" s="42">
        <v>0</v>
      </c>
      <c r="JT12" s="42">
        <v>0</v>
      </c>
      <c r="JU12" s="41" t="s">
        <v>1150</v>
      </c>
      <c r="JV12" s="42">
        <v>7.4432074300000002</v>
      </c>
      <c r="JW12" s="42">
        <v>7.4432074300000002</v>
      </c>
      <c r="JX12" s="42">
        <v>9.6723096700000006</v>
      </c>
      <c r="JY12" s="42">
        <v>9.6723096700000006</v>
      </c>
      <c r="JZ12" s="42">
        <v>82.302782309999998</v>
      </c>
      <c r="KA12" s="42">
        <v>0</v>
      </c>
      <c r="KB12" s="42">
        <v>0</v>
      </c>
      <c r="KC12" s="41" t="s">
        <v>1151</v>
      </c>
      <c r="KD12" s="42">
        <v>0.38630038999999999</v>
      </c>
      <c r="KE12" s="42">
        <v>0.38630038999999999</v>
      </c>
      <c r="KF12" s="42">
        <v>0.19070018999999999</v>
      </c>
      <c r="KG12" s="42">
        <v>0.19070018999999999</v>
      </c>
      <c r="KH12" s="42">
        <v>98.841298829999999</v>
      </c>
      <c r="KI12" s="42">
        <v>0</v>
      </c>
      <c r="KJ12" s="42">
        <v>0</v>
      </c>
      <c r="KK12" s="42">
        <v>99.418299410000003</v>
      </c>
      <c r="KL12" s="42">
        <v>0.60221210000000003</v>
      </c>
      <c r="KM12" s="42">
        <v>8.4188084300000003</v>
      </c>
      <c r="KN12" s="42">
        <v>7.1641071600000004</v>
      </c>
      <c r="KO12" s="41" t="s">
        <v>1152</v>
      </c>
      <c r="KP12" s="41" t="s">
        <v>1153</v>
      </c>
      <c r="KQ12" s="41" t="s">
        <v>1154</v>
      </c>
      <c r="KR12" s="42">
        <v>48.635361940000003</v>
      </c>
      <c r="KS12" s="42">
        <v>99.770240389999998</v>
      </c>
      <c r="KT12" s="42">
        <v>99.494112790000003</v>
      </c>
      <c r="KU12" s="42">
        <v>4.8345536039175254</v>
      </c>
      <c r="KV12" s="42">
        <v>5.7163083641237113</v>
      </c>
      <c r="KW12" s="42">
        <v>0</v>
      </c>
      <c r="KX12" s="42">
        <v>50.85875085</v>
      </c>
      <c r="KY12" s="41"/>
      <c r="KZ12" s="42">
        <v>7.1531749800000002</v>
      </c>
      <c r="LA12" s="42">
        <v>75.583074189249217</v>
      </c>
      <c r="LB12" s="42">
        <v>6.08951258443299</v>
      </c>
      <c r="LC12" s="42">
        <v>84.536082474226802</v>
      </c>
      <c r="LD12" s="41" t="s">
        <v>1163</v>
      </c>
      <c r="LE12" s="42">
        <v>21.330934630000002</v>
      </c>
      <c r="LF12" s="42">
        <v>36.039136050000003</v>
      </c>
      <c r="LG12" s="42">
        <v>14.8196148</v>
      </c>
      <c r="LH12" s="42">
        <v>0</v>
      </c>
      <c r="LI12" s="42">
        <v>2.26260226</v>
      </c>
      <c r="LJ12" s="42">
        <v>25.04182505</v>
      </c>
      <c r="LK12" s="42">
        <v>0</v>
      </c>
      <c r="LL12" s="42">
        <v>0.50588721000000003</v>
      </c>
      <c r="LM12" s="42">
        <v>4.7266460674226813</v>
      </c>
      <c r="LN12" s="42">
        <v>0.50588721000000003</v>
      </c>
      <c r="LO12" s="42">
        <v>15.582915590000001</v>
      </c>
      <c r="LP12" s="42">
        <v>76.747090040000003</v>
      </c>
      <c r="LQ12" s="42">
        <v>5.1147653799999997</v>
      </c>
      <c r="LR12" s="42">
        <v>28.5728069</v>
      </c>
      <c r="LS12" s="41" t="s">
        <v>1173</v>
      </c>
      <c r="LT12" s="42">
        <v>6.3545147899999996</v>
      </c>
      <c r="LU12" s="42">
        <v>33.428012080000002</v>
      </c>
      <c r="LV12" s="43">
        <v>96</v>
      </c>
      <c r="LW12" s="43">
        <v>1</v>
      </c>
      <c r="LX12" s="43">
        <v>93</v>
      </c>
      <c r="LY12" s="41" t="s">
        <v>480</v>
      </c>
      <c r="LZ12" s="41" t="s">
        <v>1194</v>
      </c>
      <c r="MA12" s="44">
        <v>46203</v>
      </c>
      <c r="MB12" s="41" t="s">
        <v>1195</v>
      </c>
      <c r="MC12" s="43">
        <v>97</v>
      </c>
      <c r="MD12" s="41" t="s">
        <v>1158</v>
      </c>
      <c r="ME12" s="41" t="s">
        <v>435</v>
      </c>
      <c r="MF12" s="42">
        <v>4.5179797199999996</v>
      </c>
      <c r="MG12" s="42">
        <v>37.493293809999997</v>
      </c>
      <c r="MH12" s="42">
        <v>1010230361</v>
      </c>
      <c r="MI12" s="42">
        <v>7.1531749800000002</v>
      </c>
      <c r="MJ12" s="42">
        <v>75.583074189249217</v>
      </c>
      <c r="MK12" s="42">
        <v>84.536082474226802</v>
      </c>
      <c r="ML12" s="42">
        <v>5.3064038399999998</v>
      </c>
      <c r="MM12" s="41" t="s">
        <v>480</v>
      </c>
      <c r="MN12" s="42">
        <v>10.86671087</v>
      </c>
      <c r="MO12" s="42">
        <v>0</v>
      </c>
      <c r="MP12" s="42">
        <v>0</v>
      </c>
      <c r="MQ12" s="42">
        <v>0</v>
      </c>
      <c r="MR12" s="42">
        <v>50.242250249999998</v>
      </c>
      <c r="MS12" s="42">
        <v>17.545717549999999</v>
      </c>
      <c r="MT12" s="42">
        <v>6.8469068499999999</v>
      </c>
      <c r="MU12" s="42">
        <v>6.8469068499999999</v>
      </c>
      <c r="MV12" s="42">
        <v>64.432364419999999</v>
      </c>
      <c r="MW12" s="42">
        <v>64.432364419999999</v>
      </c>
      <c r="MX12" s="42">
        <v>54.312354310000003</v>
      </c>
      <c r="MY12" s="42">
        <v>0</v>
      </c>
      <c r="MZ12" s="42">
        <v>7.31590732</v>
      </c>
      <c r="NA12" s="42">
        <v>0.84790085000000004</v>
      </c>
      <c r="NB12" s="42">
        <v>0</v>
      </c>
      <c r="NC12" s="42">
        <v>23.885723890000001</v>
      </c>
      <c r="ND12" s="42">
        <v>0</v>
      </c>
      <c r="NE12" s="42">
        <v>0</v>
      </c>
      <c r="NF12" s="42">
        <v>8.5822085799999996</v>
      </c>
      <c r="NG12" s="42">
        <v>0</v>
      </c>
      <c r="NH12" s="42">
        <v>0</v>
      </c>
      <c r="NI12" s="42">
        <v>0</v>
      </c>
      <c r="NJ12" s="42">
        <v>0</v>
      </c>
      <c r="NK12" s="42">
        <v>0</v>
      </c>
      <c r="NL12" s="42">
        <v>8.5822085799999996</v>
      </c>
      <c r="NM12" s="42">
        <v>0</v>
      </c>
      <c r="NN12" s="42">
        <v>0</v>
      </c>
      <c r="NO12" s="42">
        <v>0</v>
      </c>
      <c r="NP12" s="42">
        <v>0</v>
      </c>
      <c r="NQ12" s="42">
        <v>0.42990043</v>
      </c>
      <c r="NR12" s="42">
        <v>0</v>
      </c>
      <c r="NS12" s="42">
        <v>0</v>
      </c>
      <c r="NT12" s="42">
        <v>0</v>
      </c>
      <c r="NU12" s="42">
        <v>0</v>
      </c>
      <c r="NV12" s="42">
        <v>0</v>
      </c>
      <c r="NW12" s="42">
        <v>0</v>
      </c>
      <c r="NX12" s="42">
        <v>0</v>
      </c>
      <c r="NY12" s="42">
        <v>0.60280060000000002</v>
      </c>
      <c r="NZ12" s="42">
        <v>0.60280060000000002</v>
      </c>
      <c r="OA12" s="42">
        <v>0</v>
      </c>
      <c r="OB12" s="42">
        <v>0</v>
      </c>
      <c r="OC12" s="42">
        <v>7.5495075500000004</v>
      </c>
      <c r="OD12" s="42">
        <v>7.5495075500000004</v>
      </c>
      <c r="OE12" s="42">
        <v>0</v>
      </c>
      <c r="OF12" s="42">
        <v>0</v>
      </c>
      <c r="OG12" s="42">
        <v>0</v>
      </c>
      <c r="OH12" s="42">
        <v>51.4070514</v>
      </c>
      <c r="OI12" s="42">
        <v>8.3354083299999999</v>
      </c>
      <c r="OJ12" s="42">
        <v>0</v>
      </c>
      <c r="OK12" s="42">
        <v>0</v>
      </c>
      <c r="OL12" s="42">
        <v>11.39761139</v>
      </c>
      <c r="OM12" s="42">
        <v>79.058379040000005</v>
      </c>
      <c r="ON12" s="42">
        <v>0</v>
      </c>
      <c r="OO12" s="42">
        <v>11.39761139</v>
      </c>
      <c r="OP12" s="42">
        <v>0</v>
      </c>
      <c r="OQ12" s="42">
        <v>0</v>
      </c>
      <c r="OR12" s="42">
        <v>0</v>
      </c>
      <c r="OS12" s="42">
        <v>0</v>
      </c>
      <c r="OT12" s="42">
        <v>0</v>
      </c>
      <c r="OU12" s="42">
        <v>0</v>
      </c>
      <c r="OV12" s="42">
        <v>0</v>
      </c>
      <c r="OW12" s="42">
        <v>0</v>
      </c>
      <c r="OX12" s="42">
        <v>0</v>
      </c>
      <c r="OY12" s="42">
        <v>0</v>
      </c>
      <c r="OZ12" s="42">
        <v>0</v>
      </c>
      <c r="PA12" s="42">
        <v>0</v>
      </c>
      <c r="PB12" s="42">
        <v>1.37150138</v>
      </c>
      <c r="PC12" s="42">
        <v>0.38630038999999999</v>
      </c>
      <c r="PD12" s="42">
        <v>0</v>
      </c>
      <c r="PE12" s="42">
        <v>1.56550156</v>
      </c>
      <c r="PF12" s="42">
        <v>0</v>
      </c>
      <c r="PG12" s="42">
        <v>0</v>
      </c>
      <c r="PH12" s="42">
        <v>0</v>
      </c>
      <c r="PI12" s="42">
        <v>0</v>
      </c>
      <c r="PJ12" s="42">
        <v>0</v>
      </c>
      <c r="PK12" s="42">
        <v>0</v>
      </c>
      <c r="PL12" s="42">
        <v>0</v>
      </c>
      <c r="PM12" s="42">
        <v>55.201355200000002</v>
      </c>
      <c r="PN12" s="42">
        <v>3.7943037999999998</v>
      </c>
      <c r="PO12" s="42">
        <v>40.009440009999999</v>
      </c>
      <c r="PP12" s="42">
        <v>7.7456077399999996</v>
      </c>
      <c r="PQ12" s="42">
        <v>0</v>
      </c>
      <c r="PR12" s="42">
        <v>11.39761139</v>
      </c>
      <c r="PS12" s="42">
        <v>8.5230639999999996E-2</v>
      </c>
      <c r="PT12" s="42">
        <v>7.63744595</v>
      </c>
      <c r="PU12" s="42">
        <v>0</v>
      </c>
      <c r="PV12" s="42">
        <v>8.4963860000000002E-2</v>
      </c>
      <c r="PW12" s="42">
        <v>0</v>
      </c>
      <c r="PX12" s="42">
        <v>3.2281949999999997E-2</v>
      </c>
      <c r="PY12" s="42">
        <v>0</v>
      </c>
      <c r="PZ12" s="42">
        <v>13.12379415</v>
      </c>
      <c r="QA12" s="42">
        <v>19.599519600000001</v>
      </c>
      <c r="QB12" s="42">
        <v>0</v>
      </c>
      <c r="QC12" s="42">
        <v>0</v>
      </c>
      <c r="QD12" s="42">
        <v>0</v>
      </c>
      <c r="QE12" s="42">
        <v>0</v>
      </c>
      <c r="QF12" s="42">
        <v>0</v>
      </c>
      <c r="QG12" s="42">
        <v>43.476143479999998</v>
      </c>
      <c r="QH12" s="42">
        <v>15.568315569999999</v>
      </c>
      <c r="QI12" s="42">
        <v>12.752612750000001</v>
      </c>
      <c r="QJ12" s="42">
        <v>12.752612750000001</v>
      </c>
      <c r="QK12" s="42">
        <v>0</v>
      </c>
    </row>
    <row r="13" spans="1:453" x14ac:dyDescent="0.35">
      <c r="A13" s="41" t="s">
        <v>571</v>
      </c>
      <c r="B13" s="41" t="s">
        <v>439</v>
      </c>
      <c r="C13" s="41" t="s">
        <v>572</v>
      </c>
      <c r="D13" s="41" t="s">
        <v>536</v>
      </c>
      <c r="E13" s="41" t="s">
        <v>572</v>
      </c>
      <c r="F13" s="41" t="s">
        <v>1196</v>
      </c>
      <c r="G13" s="41" t="s">
        <v>573</v>
      </c>
      <c r="H13" s="42">
        <v>29.001318260000001</v>
      </c>
      <c r="I13" s="42">
        <v>98.753193769999996</v>
      </c>
      <c r="J13" s="42">
        <v>463.55173460999998</v>
      </c>
      <c r="K13" s="42">
        <v>98.753193769999996</v>
      </c>
      <c r="L13" s="42">
        <v>559.00543282000001</v>
      </c>
      <c r="M13" s="42">
        <v>98.753193769999996</v>
      </c>
      <c r="N13" s="42">
        <v>95.453698209999999</v>
      </c>
      <c r="O13" s="42">
        <v>98.753193769999996</v>
      </c>
      <c r="P13" s="42">
        <v>30.216951040000001</v>
      </c>
      <c r="Q13" s="42">
        <v>0.31869328000000002</v>
      </c>
      <c r="R13" s="42">
        <v>6.8396593599999997</v>
      </c>
      <c r="S13" s="42">
        <v>21.46157384</v>
      </c>
      <c r="T13" s="42">
        <v>29.913249520000001</v>
      </c>
      <c r="U13" s="42">
        <v>4.7563620000000001E-2</v>
      </c>
      <c r="V13" s="42">
        <v>8.9129445700000005</v>
      </c>
      <c r="W13" s="42">
        <v>70.189471449999999</v>
      </c>
      <c r="X13" s="42">
        <v>99.437897190000001</v>
      </c>
      <c r="Y13" s="42">
        <v>1619.03430865</v>
      </c>
      <c r="Z13" s="42">
        <v>99.437897190000001</v>
      </c>
      <c r="AA13" s="42">
        <v>1903.24668333</v>
      </c>
      <c r="AB13" s="42">
        <v>99.437897190000001</v>
      </c>
      <c r="AC13" s="42">
        <v>284.21301978000002</v>
      </c>
      <c r="AD13" s="42">
        <v>99.437897190000001</v>
      </c>
      <c r="AE13" s="42">
        <v>202.59174264999999</v>
      </c>
      <c r="AF13" s="42">
        <v>7.3414270000000004E-2</v>
      </c>
      <c r="AG13" s="42">
        <v>3963.98035024</v>
      </c>
      <c r="AH13" s="42">
        <v>9896.7917432499999</v>
      </c>
      <c r="AI13" s="42">
        <v>2090.7296678299999</v>
      </c>
      <c r="AJ13" s="42">
        <v>14.84257423</v>
      </c>
      <c r="AK13" s="42">
        <v>14.056070269999999</v>
      </c>
      <c r="AL13" s="41" t="s">
        <v>1168</v>
      </c>
      <c r="AM13" s="42">
        <v>98.753193769999996</v>
      </c>
      <c r="AN13" s="42">
        <v>23.919619619999999</v>
      </c>
      <c r="AO13" s="42">
        <v>45.934929650000001</v>
      </c>
      <c r="AP13" s="41">
        <v>3.5</v>
      </c>
      <c r="AQ13" s="42">
        <v>88.683643439999997</v>
      </c>
      <c r="AR13" s="42">
        <v>46.541932660000001</v>
      </c>
      <c r="AS13" s="42">
        <v>98.190490960000005</v>
      </c>
      <c r="AT13" s="42">
        <v>12.87906853</v>
      </c>
      <c r="AU13" s="42">
        <v>52.290561519999997</v>
      </c>
      <c r="AV13" s="42">
        <v>99.437897190000001</v>
      </c>
      <c r="AW13" s="42">
        <v>0.29600148999999998</v>
      </c>
      <c r="AX13" s="42">
        <v>17.83958921</v>
      </c>
      <c r="AY13" s="42">
        <v>0</v>
      </c>
      <c r="AZ13" s="42">
        <v>0.22530112999999999</v>
      </c>
      <c r="BA13" s="42">
        <v>29.365346859999999</v>
      </c>
      <c r="BB13" s="42">
        <v>34.30267156</v>
      </c>
      <c r="BC13" s="42">
        <v>2.4699123699999999</v>
      </c>
      <c r="BD13" s="42">
        <v>2.4243121200000002</v>
      </c>
      <c r="BE13" s="42">
        <v>2.1051105200000002</v>
      </c>
      <c r="BF13" s="42">
        <v>10.598553000000001</v>
      </c>
      <c r="BG13" s="42">
        <v>8.7149000000000005E-4</v>
      </c>
      <c r="BH13" s="42">
        <v>0.76048499000000003</v>
      </c>
      <c r="BI13" s="42">
        <v>0</v>
      </c>
      <c r="BJ13" s="42">
        <v>9.1747400000000007E-3</v>
      </c>
      <c r="BK13" s="42">
        <v>2.2765895700000001</v>
      </c>
      <c r="BL13" s="42">
        <v>3.7435283300000002</v>
      </c>
      <c r="BM13" s="42">
        <v>0.12841474</v>
      </c>
      <c r="BN13" s="42">
        <v>0.22195740999999999</v>
      </c>
      <c r="BO13" s="42">
        <v>0.17972589999999999</v>
      </c>
      <c r="BP13" s="42">
        <v>0.33383793</v>
      </c>
      <c r="BQ13" s="42">
        <v>3.077E-4</v>
      </c>
      <c r="BR13" s="42">
        <v>0.12251338000000001</v>
      </c>
      <c r="BS13" s="42">
        <v>0.53536837000000004</v>
      </c>
      <c r="BT13" s="42">
        <v>1.8489999999999999E-3</v>
      </c>
      <c r="BU13" s="42">
        <v>4.2788966999999998</v>
      </c>
      <c r="BV13" s="42">
        <v>0.24235209999999999</v>
      </c>
      <c r="BW13" s="42">
        <v>0.61540307999999999</v>
      </c>
      <c r="BX13" s="42">
        <v>3.2991165100000002</v>
      </c>
      <c r="BY13" s="42">
        <v>8.1028405400000008</v>
      </c>
      <c r="BZ13" s="42">
        <v>0.47410237</v>
      </c>
      <c r="CA13" s="42">
        <v>34.935274730000003</v>
      </c>
      <c r="CB13" s="42">
        <v>13.82966916</v>
      </c>
      <c r="CC13" s="42">
        <v>0.51408511000000001</v>
      </c>
      <c r="CD13" s="42">
        <v>1.8489999999999999E-3</v>
      </c>
      <c r="CE13" s="42">
        <v>0.3019675</v>
      </c>
      <c r="CF13" s="42"/>
      <c r="CG13" s="42">
        <v>70.650153230000001</v>
      </c>
      <c r="CH13" s="42">
        <v>22.348011710000002</v>
      </c>
      <c r="CI13" s="42">
        <v>2.2228110999999999</v>
      </c>
      <c r="CJ13" s="42">
        <v>67.014435090000006</v>
      </c>
      <c r="CK13" s="42">
        <v>22.285511459999999</v>
      </c>
      <c r="CL13" s="42">
        <v>5.7794289000000001</v>
      </c>
      <c r="CM13" s="42">
        <v>4.4383221900000001</v>
      </c>
      <c r="CN13" s="42">
        <v>1.89250947</v>
      </c>
      <c r="CO13" s="42">
        <v>28.776243839999999</v>
      </c>
      <c r="CP13" s="42">
        <v>9.2251461199999998</v>
      </c>
      <c r="CQ13" s="42">
        <v>0</v>
      </c>
      <c r="CR13" s="42">
        <v>8.5739428899999997</v>
      </c>
      <c r="CS13" s="42">
        <v>21.470307340000002</v>
      </c>
      <c r="CT13" s="42">
        <v>68.867844329999997</v>
      </c>
      <c r="CU13" s="42">
        <v>5.2637263000000001</v>
      </c>
      <c r="CV13" s="42">
        <v>3.4906174399999998</v>
      </c>
      <c r="CW13" s="42">
        <v>3.8496192699999998</v>
      </c>
      <c r="CX13" s="42">
        <v>56.013880010000001</v>
      </c>
      <c r="CY13" s="42">
        <v>12.55856277</v>
      </c>
      <c r="CZ13" s="42">
        <v>7.4649373499999996</v>
      </c>
      <c r="DA13" s="42">
        <v>74.686073429999993</v>
      </c>
      <c r="DB13" s="42">
        <v>58.422192109999997</v>
      </c>
      <c r="DC13" s="42">
        <v>5.3383266899999997</v>
      </c>
      <c r="DD13" s="42">
        <v>35.15157576</v>
      </c>
      <c r="DE13" s="42">
        <v>71.000754990000004</v>
      </c>
      <c r="DF13" s="42">
        <v>98.91209456</v>
      </c>
      <c r="DG13" s="42">
        <v>5.6086859599999999</v>
      </c>
      <c r="DH13" s="42">
        <v>98.753193769999996</v>
      </c>
      <c r="DI13" s="42">
        <v>91.354656750000004</v>
      </c>
      <c r="DJ13" s="42">
        <v>8.2421412299999997</v>
      </c>
      <c r="DK13" s="42">
        <v>39.116795600000003</v>
      </c>
      <c r="DL13" s="42">
        <v>0</v>
      </c>
      <c r="DM13" s="42">
        <v>36.65908331</v>
      </c>
      <c r="DN13" s="42">
        <v>6.5180326099999997</v>
      </c>
      <c r="DO13" s="42">
        <v>51.656858249999999</v>
      </c>
      <c r="DP13" s="42">
        <v>3.9192195999999999</v>
      </c>
      <c r="DQ13" s="42">
        <v>5.1981335700000004</v>
      </c>
      <c r="DR13" s="42">
        <v>98.753193769999996</v>
      </c>
      <c r="DS13" s="42">
        <v>25.69012845</v>
      </c>
      <c r="DT13" s="42">
        <v>23.760218800000001</v>
      </c>
      <c r="DU13" s="42">
        <v>0</v>
      </c>
      <c r="DV13" s="42">
        <v>2.0840104400000001</v>
      </c>
      <c r="DW13" s="42">
        <v>14.730673680000001</v>
      </c>
      <c r="DX13" s="42">
        <v>42.41061208</v>
      </c>
      <c r="DY13" s="42">
        <v>13.079965380000001</v>
      </c>
      <c r="DZ13" s="42">
        <v>2.7218135999999999</v>
      </c>
      <c r="EA13" s="42">
        <v>80.6786034</v>
      </c>
      <c r="EB13" s="42">
        <v>0.32910165000000002</v>
      </c>
      <c r="EC13" s="42">
        <v>5.9516597600000001</v>
      </c>
      <c r="ED13" s="42"/>
      <c r="EE13" s="42">
        <v>0</v>
      </c>
      <c r="EF13" s="42">
        <v>18.69859349</v>
      </c>
      <c r="EG13" s="42">
        <v>84.236021170000001</v>
      </c>
      <c r="EH13" s="42">
        <v>4.8529391300000002</v>
      </c>
      <c r="EI13" s="42">
        <v>44.276421360000001</v>
      </c>
      <c r="EJ13" s="42">
        <v>2.4416121999999998</v>
      </c>
      <c r="EK13" s="42">
        <v>45.59512797</v>
      </c>
      <c r="EL13" s="42">
        <v>50.716453600000001</v>
      </c>
      <c r="EM13" s="42">
        <v>2.76671383</v>
      </c>
      <c r="EN13" s="42">
        <v>0.56520281999999999</v>
      </c>
      <c r="EO13" s="42">
        <v>296.60469609</v>
      </c>
      <c r="EP13" s="42">
        <v>48.000839990000003</v>
      </c>
      <c r="EQ13" s="42">
        <v>477.08157048999999</v>
      </c>
      <c r="ER13" s="42">
        <v>89.182545899999994</v>
      </c>
      <c r="ES13" s="42">
        <v>29.76714879</v>
      </c>
      <c r="ET13" s="42">
        <v>32.282861420000003</v>
      </c>
      <c r="EU13" s="42">
        <v>6.2192311</v>
      </c>
      <c r="EV13" s="42">
        <v>58.35329179</v>
      </c>
      <c r="EW13" s="42">
        <v>7.3611368199999996</v>
      </c>
      <c r="EX13" s="42">
        <v>38.449192230000001</v>
      </c>
      <c r="EY13" s="42">
        <v>0</v>
      </c>
      <c r="EZ13" s="42">
        <v>5.0266251400000002</v>
      </c>
      <c r="FA13" s="42">
        <v>97.473687380000001</v>
      </c>
      <c r="FB13" s="42">
        <v>98.445492220000006</v>
      </c>
      <c r="FC13" s="42">
        <v>51.856659319999999</v>
      </c>
      <c r="FD13" s="42">
        <v>95.030275160000002</v>
      </c>
      <c r="FE13" s="41" t="s">
        <v>1151</v>
      </c>
      <c r="FF13" s="42">
        <v>5.9836299200000003</v>
      </c>
      <c r="FG13" s="42">
        <v>5.9836299200000003</v>
      </c>
      <c r="FH13" s="42">
        <v>1.33710668</v>
      </c>
      <c r="FI13" s="42">
        <v>1.33710668</v>
      </c>
      <c r="FJ13" s="42">
        <v>91.432457170000006</v>
      </c>
      <c r="FK13" s="42">
        <v>0</v>
      </c>
      <c r="FL13" s="42">
        <v>0</v>
      </c>
      <c r="FM13" s="41" t="s">
        <v>1151</v>
      </c>
      <c r="FN13" s="42">
        <v>0.78470392</v>
      </c>
      <c r="FO13" s="42">
        <v>0.78470392</v>
      </c>
      <c r="FP13" s="42">
        <v>0</v>
      </c>
      <c r="FQ13" s="42">
        <v>0</v>
      </c>
      <c r="FR13" s="42">
        <v>97.968489849999997</v>
      </c>
      <c r="FS13" s="42">
        <v>0</v>
      </c>
      <c r="FT13" s="42">
        <v>0</v>
      </c>
      <c r="FU13" s="41" t="s">
        <v>1150</v>
      </c>
      <c r="FV13" s="42">
        <v>0.51350256999999999</v>
      </c>
      <c r="FW13" s="42">
        <v>0.51350256999999999</v>
      </c>
      <c r="FX13" s="42">
        <v>6.2798314</v>
      </c>
      <c r="FY13" s="42">
        <v>6.2798314</v>
      </c>
      <c r="FZ13" s="42">
        <v>91.959859800000004</v>
      </c>
      <c r="GA13" s="42">
        <v>0</v>
      </c>
      <c r="GB13" s="42">
        <v>0</v>
      </c>
      <c r="GC13" s="41" t="s">
        <v>1150</v>
      </c>
      <c r="GD13" s="42">
        <v>0</v>
      </c>
      <c r="GE13" s="42">
        <v>0</v>
      </c>
      <c r="GF13" s="42">
        <v>0</v>
      </c>
      <c r="GG13" s="42">
        <v>0</v>
      </c>
      <c r="GH13" s="42">
        <v>98.753193769999996</v>
      </c>
      <c r="GI13" s="42">
        <v>0</v>
      </c>
      <c r="GJ13" s="42">
        <v>0</v>
      </c>
      <c r="GK13" s="41" t="s">
        <v>1151</v>
      </c>
      <c r="GL13" s="42">
        <v>51.777158870000001</v>
      </c>
      <c r="GM13" s="42">
        <v>51.777158870000001</v>
      </c>
      <c r="GN13" s="42">
        <v>0</v>
      </c>
      <c r="GO13" s="42">
        <v>0</v>
      </c>
      <c r="GP13" s="42">
        <v>46.976034900000002</v>
      </c>
      <c r="GQ13" s="42">
        <v>0</v>
      </c>
      <c r="GR13" s="42">
        <v>0</v>
      </c>
      <c r="GS13" s="41" t="s">
        <v>1151</v>
      </c>
      <c r="GT13" s="42">
        <v>16.527982590000001</v>
      </c>
      <c r="GU13" s="42">
        <v>16.527982590000001</v>
      </c>
      <c r="GV13" s="42">
        <v>0</v>
      </c>
      <c r="GW13" s="42">
        <v>0</v>
      </c>
      <c r="GX13" s="42">
        <v>82.225211180000002</v>
      </c>
      <c r="GY13" s="42">
        <v>0</v>
      </c>
      <c r="GZ13" s="42">
        <v>0</v>
      </c>
      <c r="HA13" s="41" t="s">
        <v>1151</v>
      </c>
      <c r="HB13" s="42">
        <v>44.855424290000002</v>
      </c>
      <c r="HC13" s="42">
        <v>45.132425679999997</v>
      </c>
      <c r="HD13" s="42">
        <v>0.58910295000000001</v>
      </c>
      <c r="HE13" s="42">
        <v>0.58910295000000001</v>
      </c>
      <c r="HF13" s="42">
        <v>53.031665140000001</v>
      </c>
      <c r="HG13" s="42">
        <v>0.27700139000000001</v>
      </c>
      <c r="HH13" s="42">
        <v>0</v>
      </c>
      <c r="HI13" s="41" t="s">
        <v>1151</v>
      </c>
      <c r="HJ13" s="42">
        <v>18.261591299999999</v>
      </c>
      <c r="HK13" s="42">
        <v>18.261591299999999</v>
      </c>
      <c r="HL13" s="42">
        <v>1.1017055</v>
      </c>
      <c r="HM13" s="42">
        <v>1.1017055</v>
      </c>
      <c r="HN13" s="42">
        <v>79.389896969999995</v>
      </c>
      <c r="HO13" s="42">
        <v>0</v>
      </c>
      <c r="HP13" s="42">
        <v>0</v>
      </c>
      <c r="HQ13" s="41" t="s">
        <v>1151</v>
      </c>
      <c r="HR13" s="42">
        <v>40.383101879999998</v>
      </c>
      <c r="HS13" s="42">
        <v>48.019540069999998</v>
      </c>
      <c r="HT13" s="42">
        <v>2.69301346</v>
      </c>
      <c r="HU13" s="42">
        <v>2.69301346</v>
      </c>
      <c r="HV13" s="42">
        <v>48.040640240000002</v>
      </c>
      <c r="HW13" s="42">
        <v>7.6364381899999998</v>
      </c>
      <c r="HX13" s="42">
        <v>0</v>
      </c>
      <c r="HY13" s="41" t="s">
        <v>1151</v>
      </c>
      <c r="HZ13" s="42">
        <v>41.56240786</v>
      </c>
      <c r="IA13" s="42">
        <v>41.56240786</v>
      </c>
      <c r="IB13" s="42">
        <v>0.67280335999999996</v>
      </c>
      <c r="IC13" s="42">
        <v>0.67280335999999996</v>
      </c>
      <c r="ID13" s="42">
        <v>56.517982549999999</v>
      </c>
      <c r="IE13" s="42">
        <v>0</v>
      </c>
      <c r="IF13" s="42">
        <v>0</v>
      </c>
      <c r="IG13" s="41" t="s">
        <v>1150</v>
      </c>
      <c r="IH13" s="42">
        <v>7.2705363600000004</v>
      </c>
      <c r="II13" s="42">
        <v>7.2705363600000004</v>
      </c>
      <c r="IJ13" s="42">
        <v>10.115550580000001</v>
      </c>
      <c r="IK13" s="42">
        <v>10.115550580000001</v>
      </c>
      <c r="IL13" s="42">
        <v>81.367106829999997</v>
      </c>
      <c r="IM13" s="42">
        <v>0</v>
      </c>
      <c r="IN13" s="42">
        <v>0</v>
      </c>
      <c r="IO13" s="41" t="s">
        <v>1151</v>
      </c>
      <c r="IP13" s="42">
        <v>26.573432879999999</v>
      </c>
      <c r="IQ13" s="42">
        <v>29.186945949999998</v>
      </c>
      <c r="IR13" s="42">
        <v>1.3485067500000001</v>
      </c>
      <c r="IS13" s="42">
        <v>1.3485067500000001</v>
      </c>
      <c r="IT13" s="42">
        <v>68.217741070000002</v>
      </c>
      <c r="IU13" s="42">
        <v>2.6135130700000002</v>
      </c>
      <c r="IV13" s="42">
        <v>0</v>
      </c>
      <c r="IW13" s="41" t="s">
        <v>1151</v>
      </c>
      <c r="IX13" s="42">
        <v>46.639333200000003</v>
      </c>
      <c r="IY13" s="42">
        <v>46.916334589999998</v>
      </c>
      <c r="IZ13" s="42">
        <v>1.3485067500000001</v>
      </c>
      <c r="JA13" s="42">
        <v>1.3485067500000001</v>
      </c>
      <c r="JB13" s="42">
        <v>50.488352429999999</v>
      </c>
      <c r="JC13" s="42">
        <v>0.27700139000000001</v>
      </c>
      <c r="JD13" s="42">
        <v>0</v>
      </c>
      <c r="JE13" s="41" t="s">
        <v>1150</v>
      </c>
      <c r="JF13" s="42">
        <v>0.27970139999999999</v>
      </c>
      <c r="JG13" s="42">
        <v>0.27970139999999999</v>
      </c>
      <c r="JH13" s="42">
        <v>5.3116265599999997</v>
      </c>
      <c r="JI13" s="42">
        <v>5.3116265599999997</v>
      </c>
      <c r="JJ13" s="42">
        <v>93.161865809999995</v>
      </c>
      <c r="JK13" s="42">
        <v>0</v>
      </c>
      <c r="JL13" s="42">
        <v>0</v>
      </c>
      <c r="JM13" s="41" t="s">
        <v>1150</v>
      </c>
      <c r="JN13" s="42">
        <v>0</v>
      </c>
      <c r="JO13" s="42">
        <v>0</v>
      </c>
      <c r="JP13" s="42">
        <v>4.32622163</v>
      </c>
      <c r="JQ13" s="42">
        <v>4.32622163</v>
      </c>
      <c r="JR13" s="42">
        <v>94.426972140000004</v>
      </c>
      <c r="JS13" s="42">
        <v>0</v>
      </c>
      <c r="JT13" s="42">
        <v>0</v>
      </c>
      <c r="JU13" s="41" t="s">
        <v>1151</v>
      </c>
      <c r="JV13" s="42">
        <v>15.240176200000001</v>
      </c>
      <c r="JW13" s="42">
        <v>15.240176200000001</v>
      </c>
      <c r="JX13" s="42">
        <v>1.09070545</v>
      </c>
      <c r="JY13" s="42">
        <v>1.09070545</v>
      </c>
      <c r="JZ13" s="42">
        <v>82.422312120000001</v>
      </c>
      <c r="KA13" s="42">
        <v>0</v>
      </c>
      <c r="KB13" s="42">
        <v>0</v>
      </c>
      <c r="KC13" s="41" t="s">
        <v>1151</v>
      </c>
      <c r="KD13" s="42">
        <v>2.3330116599999999</v>
      </c>
      <c r="KE13" s="42">
        <v>2.3330116599999999</v>
      </c>
      <c r="KF13" s="42">
        <v>0</v>
      </c>
      <c r="KG13" s="42">
        <v>0</v>
      </c>
      <c r="KH13" s="42">
        <v>96.420182109999999</v>
      </c>
      <c r="KI13" s="42">
        <v>0</v>
      </c>
      <c r="KJ13" s="42">
        <v>0</v>
      </c>
      <c r="KK13" s="42">
        <v>98.753193769999996</v>
      </c>
      <c r="KL13" s="42">
        <v>-0.26805370000000001</v>
      </c>
      <c r="KM13" s="42">
        <v>-3.8374191899999999</v>
      </c>
      <c r="KN13" s="42">
        <v>12.825264130000001</v>
      </c>
      <c r="KO13" s="41" t="s">
        <v>1152</v>
      </c>
      <c r="KP13" s="41" t="s">
        <v>1153</v>
      </c>
      <c r="KQ13" s="41" t="s">
        <v>1154</v>
      </c>
      <c r="KR13" s="42">
        <v>50.761067730000001</v>
      </c>
      <c r="KS13" s="42">
        <v>99.10155718</v>
      </c>
      <c r="KT13" s="42">
        <v>98.826608039999996</v>
      </c>
      <c r="KU13" s="42">
        <v>4.8992251757674419</v>
      </c>
      <c r="KV13" s="42">
        <v>5.88493261344186</v>
      </c>
      <c r="KW13" s="42">
        <v>1.64900823</v>
      </c>
      <c r="KX13" s="42">
        <v>46.416532080000003</v>
      </c>
      <c r="KY13" s="41"/>
      <c r="KZ13" s="42">
        <v>6.9852597599999999</v>
      </c>
      <c r="LA13" s="42">
        <v>69.087350066637057</v>
      </c>
      <c r="LB13" s="42">
        <v>6.0332308659069769</v>
      </c>
      <c r="LC13" s="42">
        <v>86.04651162790698</v>
      </c>
      <c r="LD13" s="41" t="s">
        <v>461</v>
      </c>
      <c r="LE13" s="42">
        <v>29.48946136</v>
      </c>
      <c r="LF13" s="42">
        <v>26.045630209999999</v>
      </c>
      <c r="LG13" s="42">
        <v>20.370901870000001</v>
      </c>
      <c r="LH13" s="42">
        <v>1.61060804</v>
      </c>
      <c r="LI13" s="42">
        <v>5.0950254900000003</v>
      </c>
      <c r="LJ13" s="42">
        <v>16.176580879999999</v>
      </c>
      <c r="LK13" s="42">
        <v>3.8400190000000001E-2</v>
      </c>
      <c r="LL13" s="42">
        <v>1.17339196</v>
      </c>
      <c r="LM13" s="42">
        <v>4.8044443452093022</v>
      </c>
      <c r="LN13" s="42">
        <v>1.17339196</v>
      </c>
      <c r="LO13" s="42">
        <v>10.63685317</v>
      </c>
      <c r="LP13" s="42">
        <v>75.364490739999994</v>
      </c>
      <c r="LQ13" s="42">
        <v>5.6271314300000004</v>
      </c>
      <c r="LR13" s="42">
        <v>22.588710420000002</v>
      </c>
      <c r="LS13" s="41" t="s">
        <v>1173</v>
      </c>
      <c r="LT13" s="42">
        <v>6.5924076899999999</v>
      </c>
      <c r="LU13" s="42">
        <v>43.029385099999999</v>
      </c>
      <c r="LV13" s="43">
        <v>219</v>
      </c>
      <c r="LW13" s="43">
        <v>1</v>
      </c>
      <c r="LX13" s="43">
        <v>217</v>
      </c>
      <c r="LY13" s="41" t="s">
        <v>480</v>
      </c>
      <c r="LZ13" s="41" t="s">
        <v>1197</v>
      </c>
      <c r="MA13" s="44">
        <v>46203</v>
      </c>
      <c r="MB13" s="41" t="s">
        <v>1198</v>
      </c>
      <c r="MC13" s="43">
        <v>215</v>
      </c>
      <c r="MD13" s="41" t="s">
        <v>1158</v>
      </c>
      <c r="ME13" s="41" t="s">
        <v>439</v>
      </c>
      <c r="MF13" s="42">
        <v>4.9504769599999996</v>
      </c>
      <c r="MG13" s="42">
        <v>33.208512519999999</v>
      </c>
      <c r="MH13" s="42">
        <v>1435181442</v>
      </c>
      <c r="MI13" s="42">
        <v>6.9852597599999999</v>
      </c>
      <c r="MJ13" s="42">
        <v>69.087350066637057</v>
      </c>
      <c r="MK13" s="42">
        <v>86.04651162790698</v>
      </c>
      <c r="ML13" s="42">
        <v>5.8200405599999998</v>
      </c>
      <c r="MM13" s="41" t="s">
        <v>480</v>
      </c>
      <c r="MN13" s="42">
        <v>2.33201166</v>
      </c>
      <c r="MO13" s="42">
        <v>0</v>
      </c>
      <c r="MP13" s="42">
        <v>0</v>
      </c>
      <c r="MQ13" s="42">
        <v>0</v>
      </c>
      <c r="MR13" s="42">
        <v>9.3366466799999994</v>
      </c>
      <c r="MS13" s="42">
        <v>1.35290676</v>
      </c>
      <c r="MT13" s="42">
        <v>0</v>
      </c>
      <c r="MU13" s="42">
        <v>0</v>
      </c>
      <c r="MV13" s="42">
        <v>8.7603437999999993</v>
      </c>
      <c r="MW13" s="42">
        <v>8.5374426900000007</v>
      </c>
      <c r="MX13" s="42">
        <v>6.49573249</v>
      </c>
      <c r="MY13" s="42">
        <v>0</v>
      </c>
      <c r="MZ13" s="42">
        <v>0</v>
      </c>
      <c r="NA13" s="42">
        <v>0</v>
      </c>
      <c r="NB13" s="42">
        <v>0</v>
      </c>
      <c r="NC13" s="42">
        <v>24.632023140000001</v>
      </c>
      <c r="ND13" s="42">
        <v>0</v>
      </c>
      <c r="NE13" s="42">
        <v>0</v>
      </c>
      <c r="NF13" s="42">
        <v>0</v>
      </c>
      <c r="NG13" s="42">
        <v>0</v>
      </c>
      <c r="NH13" s="42">
        <v>0</v>
      </c>
      <c r="NI13" s="42">
        <v>0</v>
      </c>
      <c r="NJ13" s="42">
        <v>0</v>
      </c>
      <c r="NK13" s="42">
        <v>0</v>
      </c>
      <c r="NL13" s="42">
        <v>0</v>
      </c>
      <c r="NM13" s="42">
        <v>2.6771133800000002</v>
      </c>
      <c r="NN13" s="42">
        <v>2.6771133800000002</v>
      </c>
      <c r="NO13" s="42">
        <v>0</v>
      </c>
      <c r="NP13" s="42">
        <v>3.7633188099999999</v>
      </c>
      <c r="NQ13" s="42">
        <v>3.1927159600000001</v>
      </c>
      <c r="NR13" s="42">
        <v>36.300981450000002</v>
      </c>
      <c r="NS13" s="42">
        <v>33.898769440000002</v>
      </c>
      <c r="NT13" s="42">
        <v>8.7133435499999994</v>
      </c>
      <c r="NU13" s="42">
        <v>11.41335705</v>
      </c>
      <c r="NV13" s="42">
        <v>0</v>
      </c>
      <c r="NW13" s="42">
        <v>0</v>
      </c>
      <c r="NX13" s="42">
        <v>5.1304256400000003</v>
      </c>
      <c r="NY13" s="42">
        <v>0.54470271999999997</v>
      </c>
      <c r="NZ13" s="42">
        <v>0.16150080999999999</v>
      </c>
      <c r="OA13" s="42">
        <v>0</v>
      </c>
      <c r="OB13" s="42">
        <v>0</v>
      </c>
      <c r="OC13" s="42">
        <v>0</v>
      </c>
      <c r="OD13" s="42">
        <v>0</v>
      </c>
      <c r="OE13" s="42">
        <v>0</v>
      </c>
      <c r="OF13" s="42">
        <v>0</v>
      </c>
      <c r="OG13" s="42">
        <v>0</v>
      </c>
      <c r="OH13" s="42">
        <v>11.22615613</v>
      </c>
      <c r="OI13" s="42">
        <v>8.6424432099999997</v>
      </c>
      <c r="OJ13" s="42">
        <v>4.3795218900000004</v>
      </c>
      <c r="OK13" s="42">
        <v>0</v>
      </c>
      <c r="OL13" s="42">
        <v>11.22615613</v>
      </c>
      <c r="OM13" s="42">
        <v>70.242151190000001</v>
      </c>
      <c r="ON13" s="42">
        <v>0</v>
      </c>
      <c r="OO13" s="42">
        <v>4.0100200499999996</v>
      </c>
      <c r="OP13" s="42">
        <v>0.20960105000000001</v>
      </c>
      <c r="OQ13" s="42">
        <v>0.20960105000000001</v>
      </c>
      <c r="OR13" s="42">
        <v>0.20960105000000001</v>
      </c>
      <c r="OS13" s="42">
        <v>5.1304256400000003</v>
      </c>
      <c r="OT13" s="42">
        <v>24.563422769999999</v>
      </c>
      <c r="OU13" s="42">
        <v>0.75030375000000005</v>
      </c>
      <c r="OV13" s="42">
        <v>0</v>
      </c>
      <c r="OW13" s="42">
        <v>0</v>
      </c>
      <c r="OX13" s="42">
        <v>18.436192160000001</v>
      </c>
      <c r="OY13" s="42">
        <v>13.88846942</v>
      </c>
      <c r="OZ13" s="42">
        <v>9.3046465099999995</v>
      </c>
      <c r="PA13" s="42">
        <v>10.02135009</v>
      </c>
      <c r="PB13" s="42">
        <v>0</v>
      </c>
      <c r="PC13" s="42">
        <v>0</v>
      </c>
      <c r="PD13" s="42">
        <v>0</v>
      </c>
      <c r="PE13" s="42">
        <v>12.44636223</v>
      </c>
      <c r="PF13" s="42">
        <v>0</v>
      </c>
      <c r="PG13" s="42">
        <v>0</v>
      </c>
      <c r="PH13" s="42">
        <v>0</v>
      </c>
      <c r="PI13" s="42">
        <v>0</v>
      </c>
      <c r="PJ13" s="42">
        <v>0</v>
      </c>
      <c r="PK13" s="42">
        <v>0</v>
      </c>
      <c r="PL13" s="42">
        <v>0</v>
      </c>
      <c r="PM13" s="42">
        <v>15.568877840000001</v>
      </c>
      <c r="PN13" s="42">
        <v>4.3427217100000002</v>
      </c>
      <c r="PO13" s="42">
        <v>0</v>
      </c>
      <c r="PP13" s="42">
        <v>0</v>
      </c>
      <c r="PQ13" s="42">
        <v>7.2161360800000001</v>
      </c>
      <c r="PR13" s="42">
        <v>4.0100200499999996</v>
      </c>
      <c r="PS13" s="42">
        <v>4.9315000000000003E-4</v>
      </c>
      <c r="PT13" s="42">
        <v>4.9441890000000002E-2</v>
      </c>
      <c r="PU13" s="42">
        <v>7.2019842299999999</v>
      </c>
      <c r="PV13" s="42">
        <v>0</v>
      </c>
      <c r="PW13" s="42">
        <v>1.615E-4</v>
      </c>
      <c r="PX13" s="42">
        <v>0</v>
      </c>
      <c r="PY13" s="42">
        <v>0.48673892000000002</v>
      </c>
      <c r="PZ13" s="42">
        <v>4.3487899999999999E-3</v>
      </c>
      <c r="QA13" s="42">
        <v>31.303956459999998</v>
      </c>
      <c r="QB13" s="42">
        <v>3.2971164800000001</v>
      </c>
      <c r="QC13" s="42">
        <v>0</v>
      </c>
      <c r="QD13" s="42">
        <v>0</v>
      </c>
      <c r="QE13" s="42">
        <v>0</v>
      </c>
      <c r="QF13" s="42">
        <v>4.1566207799999999</v>
      </c>
      <c r="QG13" s="42">
        <v>4.6598233000000002</v>
      </c>
      <c r="QH13" s="42">
        <v>0</v>
      </c>
      <c r="QI13" s="42">
        <v>0</v>
      </c>
      <c r="QJ13" s="42">
        <v>0</v>
      </c>
      <c r="QK13" s="42">
        <v>36.300981450000002</v>
      </c>
    </row>
    <row r="14" spans="1:453" x14ac:dyDescent="0.35">
      <c r="A14" s="41" t="s">
        <v>574</v>
      </c>
      <c r="B14" s="41" t="s">
        <v>442</v>
      </c>
      <c r="C14" s="41" t="s">
        <v>575</v>
      </c>
      <c r="D14" s="41" t="s">
        <v>536</v>
      </c>
      <c r="E14" s="41" t="s">
        <v>575</v>
      </c>
      <c r="F14" s="41" t="s">
        <v>1199</v>
      </c>
      <c r="G14" s="41" t="s">
        <v>576</v>
      </c>
      <c r="H14" s="42">
        <v>250.58497259000001</v>
      </c>
      <c r="I14" s="42">
        <v>99.466599459999998</v>
      </c>
      <c r="J14" s="42">
        <v>142.43574985000001</v>
      </c>
      <c r="K14" s="42">
        <v>99.466599459999998</v>
      </c>
      <c r="L14" s="42">
        <v>233.45192817</v>
      </c>
      <c r="M14" s="42">
        <v>99.466599459999998</v>
      </c>
      <c r="N14" s="42">
        <v>91.016178319999995</v>
      </c>
      <c r="O14" s="42">
        <v>99.466599459999998</v>
      </c>
      <c r="P14" s="42">
        <v>95.042095040000007</v>
      </c>
      <c r="Q14" s="42">
        <v>18.660904779999999</v>
      </c>
      <c r="R14" s="42">
        <v>15.79777369</v>
      </c>
      <c r="S14" s="42">
        <v>0.84657062000000005</v>
      </c>
      <c r="T14" s="42">
        <v>93.962893960000002</v>
      </c>
      <c r="U14" s="42">
        <v>0.13915916</v>
      </c>
      <c r="V14" s="42">
        <v>61.691961669999998</v>
      </c>
      <c r="W14" s="42">
        <v>1290.86575251</v>
      </c>
      <c r="X14" s="42">
        <v>99.466599459999998</v>
      </c>
      <c r="Y14" s="42">
        <v>549.41774189</v>
      </c>
      <c r="Z14" s="42">
        <v>99.466599459999998</v>
      </c>
      <c r="AA14" s="42">
        <v>964.56470252999998</v>
      </c>
      <c r="AB14" s="42">
        <v>99.466599459999998</v>
      </c>
      <c r="AC14" s="42">
        <v>415.14654462999999</v>
      </c>
      <c r="AD14" s="42">
        <v>99.466599459999998</v>
      </c>
      <c r="AE14" s="42">
        <v>202.59174264999999</v>
      </c>
      <c r="AF14" s="42">
        <v>8.1153980000000001E-2</v>
      </c>
      <c r="AG14" s="42">
        <v>1811.95052506</v>
      </c>
      <c r="AH14" s="42">
        <v>4516.2751386899999</v>
      </c>
      <c r="AI14" s="42">
        <v>4098.4106779000003</v>
      </c>
      <c r="AJ14" s="42">
        <v>30.854430879999999</v>
      </c>
      <c r="AK14" s="42">
        <v>14.551814540000001</v>
      </c>
      <c r="AL14" s="41" t="s">
        <v>1180</v>
      </c>
      <c r="AM14" s="42">
        <v>99.466599459999998</v>
      </c>
      <c r="AN14" s="42">
        <v>19.34531934</v>
      </c>
      <c r="AO14" s="42">
        <v>34.715034699999997</v>
      </c>
      <c r="AP14" s="41">
        <v>2</v>
      </c>
      <c r="AQ14" s="42">
        <v>90.618990600000004</v>
      </c>
      <c r="AR14" s="42">
        <v>26.648726679999999</v>
      </c>
      <c r="AS14" s="42">
        <v>96.191996189999998</v>
      </c>
      <c r="AT14" s="42">
        <v>26.058997819999998</v>
      </c>
      <c r="AU14" s="42">
        <v>32.37353238</v>
      </c>
      <c r="AV14" s="42">
        <v>99.466599459999998</v>
      </c>
      <c r="AW14" s="42">
        <v>1.6538016499999999</v>
      </c>
      <c r="AX14" s="42">
        <v>69.90336988</v>
      </c>
      <c r="AY14" s="42">
        <v>0</v>
      </c>
      <c r="AZ14" s="42">
        <v>0</v>
      </c>
      <c r="BA14" s="42">
        <v>36.373336379999998</v>
      </c>
      <c r="BB14" s="42">
        <v>72.353972330000005</v>
      </c>
      <c r="BC14" s="42">
        <v>0.47620047999999998</v>
      </c>
      <c r="BD14" s="42">
        <v>0</v>
      </c>
      <c r="BE14" s="42">
        <v>0</v>
      </c>
      <c r="BF14" s="42">
        <v>0.45330045000000002</v>
      </c>
      <c r="BG14" s="42">
        <v>8.2689999999999999E-4</v>
      </c>
      <c r="BH14" s="42">
        <v>9.5956860499999994</v>
      </c>
      <c r="BI14" s="42">
        <v>0</v>
      </c>
      <c r="BJ14" s="42">
        <v>0</v>
      </c>
      <c r="BK14" s="42">
        <v>1.31783747</v>
      </c>
      <c r="BL14" s="42">
        <v>11.69937593</v>
      </c>
      <c r="BM14" s="42">
        <v>2.4286199999999998E-3</v>
      </c>
      <c r="BN14" s="42">
        <v>0</v>
      </c>
      <c r="BO14" s="42">
        <v>0</v>
      </c>
      <c r="BP14" s="42">
        <v>1.9945200000000001E-3</v>
      </c>
      <c r="BQ14" s="42">
        <v>0</v>
      </c>
      <c r="BR14" s="42">
        <v>0</v>
      </c>
      <c r="BS14" s="42">
        <v>8.2689999999999999E-4</v>
      </c>
      <c r="BT14" s="42">
        <v>0</v>
      </c>
      <c r="BU14" s="42">
        <v>11.700202839999999</v>
      </c>
      <c r="BV14" s="42">
        <v>0.78142926999999995</v>
      </c>
      <c r="BW14" s="42">
        <v>0</v>
      </c>
      <c r="BX14" s="42">
        <v>0</v>
      </c>
      <c r="BY14" s="42">
        <v>1.6538016499999999</v>
      </c>
      <c r="BZ14" s="42">
        <v>0</v>
      </c>
      <c r="CA14" s="42">
        <v>72.353972330000005</v>
      </c>
      <c r="CB14" s="42">
        <v>2.73810273</v>
      </c>
      <c r="CC14" s="42">
        <v>0.16730175</v>
      </c>
      <c r="CD14" s="42">
        <v>0</v>
      </c>
      <c r="CE14" s="42">
        <v>0.91625000000000001</v>
      </c>
      <c r="CF14" s="42"/>
      <c r="CG14" s="42">
        <v>84.164184169999999</v>
      </c>
      <c r="CH14" s="42">
        <v>38.712538709999997</v>
      </c>
      <c r="CI14" s="42">
        <v>1.25330125</v>
      </c>
      <c r="CJ14" s="42">
        <v>54.626454619999997</v>
      </c>
      <c r="CK14" s="42">
        <v>14.049114039999999</v>
      </c>
      <c r="CL14" s="42">
        <v>1.4532014499999999</v>
      </c>
      <c r="CM14" s="42">
        <v>0</v>
      </c>
      <c r="CN14" s="42">
        <v>3.0981030999999999</v>
      </c>
      <c r="CO14" s="42">
        <v>25.33262534</v>
      </c>
      <c r="CP14" s="42">
        <v>6.6905067000000003</v>
      </c>
      <c r="CQ14" s="42">
        <v>0</v>
      </c>
      <c r="CR14" s="42">
        <v>1.1855011799999999</v>
      </c>
      <c r="CS14" s="42">
        <v>9.4262094399999992</v>
      </c>
      <c r="CT14" s="42">
        <v>88.854888840000001</v>
      </c>
      <c r="CU14" s="42">
        <v>4.3934044099999996</v>
      </c>
      <c r="CV14" s="42">
        <v>1.4098014299999999</v>
      </c>
      <c r="CW14" s="42">
        <v>0</v>
      </c>
      <c r="CX14" s="42">
        <v>68.268468260000006</v>
      </c>
      <c r="CY14" s="42">
        <v>6.8534068699999997</v>
      </c>
      <c r="CZ14" s="42">
        <v>2.2128022299999999</v>
      </c>
      <c r="DA14" s="42">
        <v>80.197580189999996</v>
      </c>
      <c r="DB14" s="42">
        <v>50.823550840000003</v>
      </c>
      <c r="DC14" s="42">
        <v>1.39770142</v>
      </c>
      <c r="DD14" s="42">
        <v>47.245347199999998</v>
      </c>
      <c r="DE14" s="42">
        <v>79.576879570000003</v>
      </c>
      <c r="DF14" s="42">
        <v>99.466599459999998</v>
      </c>
      <c r="DG14" s="42">
        <v>6.0463220499999997</v>
      </c>
      <c r="DH14" s="42">
        <v>99.466599459999998</v>
      </c>
      <c r="DI14" s="42">
        <v>98.281098279999995</v>
      </c>
      <c r="DJ14" s="42">
        <v>1.1855011799999999</v>
      </c>
      <c r="DK14" s="42">
        <v>37.395137380000001</v>
      </c>
      <c r="DL14" s="42">
        <v>1.43080143</v>
      </c>
      <c r="DM14" s="42">
        <v>21.175321180000001</v>
      </c>
      <c r="DN14" s="42">
        <v>40.583740570000003</v>
      </c>
      <c r="DO14" s="42">
        <v>23.310023309999998</v>
      </c>
      <c r="DP14" s="42">
        <v>12.96671297</v>
      </c>
      <c r="DQ14" s="42">
        <v>5.0177159299999996</v>
      </c>
      <c r="DR14" s="42">
        <v>99.466599459999998</v>
      </c>
      <c r="DS14" s="42">
        <v>25.676625680000001</v>
      </c>
      <c r="DT14" s="42">
        <v>30.647630670000002</v>
      </c>
      <c r="DU14" s="42">
        <v>0</v>
      </c>
      <c r="DV14" s="42">
        <v>3.1652031599999999</v>
      </c>
      <c r="DW14" s="42">
        <v>22.301822319999999</v>
      </c>
      <c r="DX14" s="42">
        <v>36.078236070000003</v>
      </c>
      <c r="DY14" s="42">
        <v>4.1408041600000001</v>
      </c>
      <c r="DZ14" s="42">
        <v>5.8576058800000004</v>
      </c>
      <c r="EA14" s="42">
        <v>97.318397309999995</v>
      </c>
      <c r="EB14" s="42">
        <v>0.51490053000000002</v>
      </c>
      <c r="EC14" s="42">
        <v>12.646250650000001</v>
      </c>
      <c r="ED14" s="42"/>
      <c r="EE14" s="42">
        <v>0</v>
      </c>
      <c r="EF14" s="42">
        <v>24.571924589999998</v>
      </c>
      <c r="EG14" s="42">
        <v>97.083197060000003</v>
      </c>
      <c r="EH14" s="42">
        <v>4.2082441199999998</v>
      </c>
      <c r="EI14" s="42">
        <v>91.103491109999993</v>
      </c>
      <c r="EJ14" s="42">
        <v>10.46241045</v>
      </c>
      <c r="EK14" s="42">
        <v>55.156555150000003</v>
      </c>
      <c r="EL14" s="42">
        <v>33.847633860000002</v>
      </c>
      <c r="EM14" s="42">
        <v>15.9068159</v>
      </c>
      <c r="EN14" s="42">
        <v>13.872813880000001</v>
      </c>
      <c r="EO14" s="42">
        <v>730795.34151920001</v>
      </c>
      <c r="EP14" s="42">
        <v>72.634672640000005</v>
      </c>
      <c r="EQ14" s="42">
        <v>753892.45390785998</v>
      </c>
      <c r="ER14" s="42">
        <v>91.730691730000004</v>
      </c>
      <c r="ES14" s="42">
        <v>38.281638280000003</v>
      </c>
      <c r="ET14" s="42">
        <v>34.547534550000002</v>
      </c>
      <c r="EU14" s="42">
        <v>0</v>
      </c>
      <c r="EV14" s="42">
        <v>71.85417185</v>
      </c>
      <c r="EW14" s="42">
        <v>0</v>
      </c>
      <c r="EX14" s="42">
        <v>35.618935620000002</v>
      </c>
      <c r="EY14" s="42">
        <v>0</v>
      </c>
      <c r="EZ14" s="42">
        <v>0</v>
      </c>
      <c r="FA14" s="42">
        <v>85.263485259999996</v>
      </c>
      <c r="FB14" s="42">
        <v>98.73839873</v>
      </c>
      <c r="FC14" s="42">
        <v>32.218532230000001</v>
      </c>
      <c r="FD14" s="42">
        <v>92.653192649999994</v>
      </c>
      <c r="FE14" s="41" t="s">
        <v>1150</v>
      </c>
      <c r="FF14" s="42">
        <v>0</v>
      </c>
      <c r="FG14" s="42">
        <v>0</v>
      </c>
      <c r="FH14" s="42">
        <v>0.51490053000000002</v>
      </c>
      <c r="FI14" s="42">
        <v>0.51490053000000002</v>
      </c>
      <c r="FJ14" s="42">
        <v>98.951698930000006</v>
      </c>
      <c r="FK14" s="42">
        <v>0</v>
      </c>
      <c r="FL14" s="42">
        <v>0</v>
      </c>
      <c r="FM14" s="41" t="s">
        <v>1150</v>
      </c>
      <c r="FN14" s="42">
        <v>0</v>
      </c>
      <c r="FO14" s="42">
        <v>0</v>
      </c>
      <c r="FP14" s="42">
        <v>0</v>
      </c>
      <c r="FQ14" s="42">
        <v>0</v>
      </c>
      <c r="FR14" s="42">
        <v>99.466599459999998</v>
      </c>
      <c r="FS14" s="42">
        <v>0</v>
      </c>
      <c r="FT14" s="42">
        <v>0</v>
      </c>
      <c r="FU14" s="41" t="s">
        <v>1150</v>
      </c>
      <c r="FV14" s="42">
        <v>0</v>
      </c>
      <c r="FW14" s="42">
        <v>0</v>
      </c>
      <c r="FX14" s="42">
        <v>5.0470050400000002</v>
      </c>
      <c r="FY14" s="42">
        <v>5.0470050400000002</v>
      </c>
      <c r="FZ14" s="42">
        <v>94.419594419999996</v>
      </c>
      <c r="GA14" s="42">
        <v>0</v>
      </c>
      <c r="GB14" s="42">
        <v>0</v>
      </c>
      <c r="GC14" s="41" t="s">
        <v>1150</v>
      </c>
      <c r="GD14" s="42">
        <v>0</v>
      </c>
      <c r="GE14" s="42">
        <v>0</v>
      </c>
      <c r="GF14" s="42">
        <v>0</v>
      </c>
      <c r="GG14" s="42">
        <v>0</v>
      </c>
      <c r="GH14" s="42">
        <v>99.466599459999998</v>
      </c>
      <c r="GI14" s="42">
        <v>0</v>
      </c>
      <c r="GJ14" s="42">
        <v>0</v>
      </c>
      <c r="GK14" s="41" t="s">
        <v>1151</v>
      </c>
      <c r="GL14" s="42">
        <v>52.776652749999997</v>
      </c>
      <c r="GM14" s="42">
        <v>52.776652749999997</v>
      </c>
      <c r="GN14" s="42">
        <v>0</v>
      </c>
      <c r="GO14" s="42">
        <v>0</v>
      </c>
      <c r="GP14" s="42">
        <v>46.689946710000001</v>
      </c>
      <c r="GQ14" s="42">
        <v>0</v>
      </c>
      <c r="GR14" s="42">
        <v>0</v>
      </c>
      <c r="GS14" s="41" t="s">
        <v>1151</v>
      </c>
      <c r="GT14" s="42">
        <v>7.9264079399999998</v>
      </c>
      <c r="GU14" s="42">
        <v>8.5275085399999995</v>
      </c>
      <c r="GV14" s="42">
        <v>1.2487012500000001</v>
      </c>
      <c r="GW14" s="42">
        <v>1.2487012500000001</v>
      </c>
      <c r="GX14" s="42">
        <v>89.690389670000002</v>
      </c>
      <c r="GY14" s="42">
        <v>0.60110059999999998</v>
      </c>
      <c r="GZ14" s="42">
        <v>0</v>
      </c>
      <c r="HA14" s="41" t="s">
        <v>1150</v>
      </c>
      <c r="HB14" s="42">
        <v>18.496118490000001</v>
      </c>
      <c r="HC14" s="42">
        <v>19.011019019999999</v>
      </c>
      <c r="HD14" s="42">
        <v>32.045932039999997</v>
      </c>
      <c r="HE14" s="42">
        <v>6.7352067399999997</v>
      </c>
      <c r="HF14" s="42">
        <v>48.409648400000002</v>
      </c>
      <c r="HG14" s="42">
        <v>0.51490053000000002</v>
      </c>
      <c r="HH14" s="42">
        <v>25.310725300000001</v>
      </c>
      <c r="HI14" s="41" t="s">
        <v>1151</v>
      </c>
      <c r="HJ14" s="42">
        <v>11.656211649999999</v>
      </c>
      <c r="HK14" s="42">
        <v>11.656211649999999</v>
      </c>
      <c r="HL14" s="42">
        <v>1.6142016100000001</v>
      </c>
      <c r="HM14" s="42">
        <v>1.6142016100000001</v>
      </c>
      <c r="HN14" s="42">
        <v>86.1961862</v>
      </c>
      <c r="HO14" s="42">
        <v>0</v>
      </c>
      <c r="HP14" s="42">
        <v>0</v>
      </c>
      <c r="HQ14" s="41" t="s">
        <v>1151</v>
      </c>
      <c r="HR14" s="42">
        <v>64.308464279999995</v>
      </c>
      <c r="HS14" s="42">
        <v>66.983466960000001</v>
      </c>
      <c r="HT14" s="42">
        <v>0</v>
      </c>
      <c r="HU14" s="42">
        <v>0</v>
      </c>
      <c r="HV14" s="42">
        <v>32.483132500000004</v>
      </c>
      <c r="HW14" s="42">
        <v>2.67500268</v>
      </c>
      <c r="HX14" s="42">
        <v>0</v>
      </c>
      <c r="HY14" s="41" t="s">
        <v>1151</v>
      </c>
      <c r="HZ14" s="42">
        <v>36.098536099999997</v>
      </c>
      <c r="IA14" s="42">
        <v>36.098536099999997</v>
      </c>
      <c r="IB14" s="42">
        <v>0</v>
      </c>
      <c r="IC14" s="42">
        <v>0</v>
      </c>
      <c r="ID14" s="42">
        <v>63.368063360000001</v>
      </c>
      <c r="IE14" s="42">
        <v>0</v>
      </c>
      <c r="IF14" s="42">
        <v>0</v>
      </c>
      <c r="IG14" s="41" t="s">
        <v>1151</v>
      </c>
      <c r="IH14" s="42">
        <v>5.7706057700000004</v>
      </c>
      <c r="II14" s="42">
        <v>5.7706057700000004</v>
      </c>
      <c r="IJ14" s="42">
        <v>4.3132043199999996</v>
      </c>
      <c r="IK14" s="42">
        <v>4.3132043199999996</v>
      </c>
      <c r="IL14" s="42">
        <v>89.382789369999998</v>
      </c>
      <c r="IM14" s="42">
        <v>0</v>
      </c>
      <c r="IN14" s="42">
        <v>0</v>
      </c>
      <c r="IO14" s="41" t="s">
        <v>1150</v>
      </c>
      <c r="IP14" s="42">
        <v>18.02181801</v>
      </c>
      <c r="IQ14" s="42">
        <v>18.622918609999999</v>
      </c>
      <c r="IR14" s="42">
        <v>34.62203461</v>
      </c>
      <c r="IS14" s="42">
        <v>9.3113093100000004</v>
      </c>
      <c r="IT14" s="42">
        <v>46.221646239999998</v>
      </c>
      <c r="IU14" s="42">
        <v>0.60110059999999998</v>
      </c>
      <c r="IV14" s="42">
        <v>25.310725300000001</v>
      </c>
      <c r="IW14" s="41" t="s">
        <v>1150</v>
      </c>
      <c r="IX14" s="42">
        <v>20.862420849999999</v>
      </c>
      <c r="IY14" s="42">
        <v>21.377321380000001</v>
      </c>
      <c r="IZ14" s="42">
        <v>29.83152982</v>
      </c>
      <c r="JA14" s="42">
        <v>4.5208045200000004</v>
      </c>
      <c r="JB14" s="42">
        <v>48.25774826</v>
      </c>
      <c r="JC14" s="42">
        <v>0.51490053000000002</v>
      </c>
      <c r="JD14" s="42">
        <v>25.310725300000001</v>
      </c>
      <c r="JE14" s="41" t="s">
        <v>1150</v>
      </c>
      <c r="JF14" s="42">
        <v>1.16390116</v>
      </c>
      <c r="JG14" s="42">
        <v>1.16390116</v>
      </c>
      <c r="JH14" s="42">
        <v>5.0470050400000002</v>
      </c>
      <c r="JI14" s="42">
        <v>5.0470050400000002</v>
      </c>
      <c r="JJ14" s="42">
        <v>93.255693260000001</v>
      </c>
      <c r="JK14" s="42">
        <v>0</v>
      </c>
      <c r="JL14" s="42">
        <v>0</v>
      </c>
      <c r="JM14" s="41" t="s">
        <v>1150</v>
      </c>
      <c r="JN14" s="42">
        <v>0</v>
      </c>
      <c r="JO14" s="42">
        <v>0</v>
      </c>
      <c r="JP14" s="42">
        <v>5.5619055700000004</v>
      </c>
      <c r="JQ14" s="42">
        <v>5.5619055700000004</v>
      </c>
      <c r="JR14" s="42">
        <v>93.904693890000004</v>
      </c>
      <c r="JS14" s="42">
        <v>0</v>
      </c>
      <c r="JT14" s="42">
        <v>0</v>
      </c>
      <c r="JU14" s="41" t="s">
        <v>1151</v>
      </c>
      <c r="JV14" s="42">
        <v>10.353210349999999</v>
      </c>
      <c r="JW14" s="42">
        <v>10.353210349999999</v>
      </c>
      <c r="JX14" s="42">
        <v>0</v>
      </c>
      <c r="JY14" s="42">
        <v>0</v>
      </c>
      <c r="JZ14" s="42">
        <v>89.11338911</v>
      </c>
      <c r="KA14" s="42">
        <v>0</v>
      </c>
      <c r="KB14" s="42">
        <v>0</v>
      </c>
      <c r="KC14" s="41" t="s">
        <v>1150</v>
      </c>
      <c r="KD14" s="42">
        <v>0</v>
      </c>
      <c r="KE14" s="42">
        <v>0</v>
      </c>
      <c r="KF14" s="42">
        <v>0</v>
      </c>
      <c r="KG14" s="42">
        <v>0</v>
      </c>
      <c r="KH14" s="42">
        <v>99.466599459999998</v>
      </c>
      <c r="KI14" s="42">
        <v>0</v>
      </c>
      <c r="KJ14" s="42">
        <v>0</v>
      </c>
      <c r="KK14" s="42">
        <v>99.466599459999998</v>
      </c>
      <c r="KL14" s="42">
        <v>1.31900873</v>
      </c>
      <c r="KM14" s="42">
        <v>17.06021707</v>
      </c>
      <c r="KN14" s="42">
        <v>6.5350065199999996</v>
      </c>
      <c r="KO14" s="41" t="s">
        <v>1152</v>
      </c>
      <c r="KP14" s="41" t="s">
        <v>1153</v>
      </c>
      <c r="KQ14" s="41" t="s">
        <v>1154</v>
      </c>
      <c r="KR14" s="42">
        <v>27.79958169</v>
      </c>
      <c r="KS14" s="42">
        <v>99.804049000000006</v>
      </c>
      <c r="KT14" s="42">
        <v>99.547753439999994</v>
      </c>
      <c r="KU14" s="42">
        <v>6.6026332473469393</v>
      </c>
      <c r="KV14" s="42">
        <v>6.2236970708163266</v>
      </c>
      <c r="KW14" s="42">
        <v>0</v>
      </c>
      <c r="KX14" s="42">
        <v>71.748171749999997</v>
      </c>
      <c r="KY14" s="41"/>
      <c r="KZ14" s="42">
        <v>7.7314885599999998</v>
      </c>
      <c r="LA14" s="42">
        <v>90.538927143491776</v>
      </c>
      <c r="LB14" s="42">
        <v>6.8828256420408174</v>
      </c>
      <c r="LC14" s="42">
        <v>85.714285714285708</v>
      </c>
      <c r="LD14" s="41" t="s">
        <v>1163</v>
      </c>
      <c r="LE14" s="42">
        <v>18.444672319999999</v>
      </c>
      <c r="LF14" s="42">
        <v>53.17765318</v>
      </c>
      <c r="LG14" s="42">
        <v>18.570518570000001</v>
      </c>
      <c r="LH14" s="42">
        <v>0</v>
      </c>
      <c r="LI14" s="42">
        <v>2.4592024700000001</v>
      </c>
      <c r="LJ14" s="42">
        <v>6.8957069000000004</v>
      </c>
      <c r="LK14" s="42">
        <v>0</v>
      </c>
      <c r="LL14" s="42">
        <v>0.45224656000000002</v>
      </c>
      <c r="LM14" s="42">
        <v>5.4241049869387759</v>
      </c>
      <c r="LN14" s="42">
        <v>0.45224656000000002</v>
      </c>
      <c r="LO14" s="42">
        <v>23.59522359</v>
      </c>
      <c r="LP14" s="42">
        <v>69.417523329999995</v>
      </c>
      <c r="LQ14" s="42">
        <v>7.2102064300000004</v>
      </c>
      <c r="LR14" s="42">
        <v>46.76206423</v>
      </c>
      <c r="LS14" s="41" t="s">
        <v>1173</v>
      </c>
      <c r="LT14" s="42">
        <v>6.7188459199999997</v>
      </c>
      <c r="LU14" s="42">
        <v>35.664712610000002</v>
      </c>
      <c r="LV14" s="43">
        <v>68</v>
      </c>
      <c r="LW14" s="43">
        <v>1</v>
      </c>
      <c r="LX14" s="43">
        <v>66</v>
      </c>
      <c r="LY14" s="41" t="s">
        <v>480</v>
      </c>
      <c r="LZ14" s="41" t="s">
        <v>1200</v>
      </c>
      <c r="MA14" s="44">
        <v>46203</v>
      </c>
      <c r="MB14" s="41" t="s">
        <v>1201</v>
      </c>
      <c r="MC14" s="43">
        <v>98</v>
      </c>
      <c r="MD14" s="41" t="s">
        <v>1158</v>
      </c>
      <c r="ME14" s="41" t="s">
        <v>442</v>
      </c>
      <c r="MF14" s="42">
        <v>5.8099445799999998</v>
      </c>
      <c r="MG14" s="42">
        <v>17.120976599999999</v>
      </c>
      <c r="MH14" s="42">
        <v>322841753</v>
      </c>
      <c r="MI14" s="42">
        <v>7.7314885599999998</v>
      </c>
      <c r="MJ14" s="42">
        <v>90.538927143491776</v>
      </c>
      <c r="MK14" s="42">
        <v>85.714285714285708</v>
      </c>
      <c r="ML14" s="42">
        <v>6.7933403500000002</v>
      </c>
      <c r="MM14" s="41" t="s">
        <v>480</v>
      </c>
      <c r="MN14" s="42">
        <v>0</v>
      </c>
      <c r="MO14" s="42">
        <v>0</v>
      </c>
      <c r="MP14" s="42">
        <v>0</v>
      </c>
      <c r="MQ14" s="42">
        <v>0</v>
      </c>
      <c r="MR14" s="42">
        <v>0.62450061999999995</v>
      </c>
      <c r="MS14" s="42">
        <v>0</v>
      </c>
      <c r="MT14" s="42">
        <v>0</v>
      </c>
      <c r="MU14" s="42">
        <v>0</v>
      </c>
      <c r="MV14" s="42">
        <v>0</v>
      </c>
      <c r="MW14" s="42">
        <v>0</v>
      </c>
      <c r="MX14" s="42">
        <v>0</v>
      </c>
      <c r="MY14" s="42">
        <v>0</v>
      </c>
      <c r="MZ14" s="42">
        <v>0</v>
      </c>
      <c r="NA14" s="42">
        <v>0</v>
      </c>
      <c r="NB14" s="42">
        <v>0</v>
      </c>
      <c r="NC14" s="42">
        <v>0</v>
      </c>
      <c r="ND14" s="42">
        <v>0</v>
      </c>
      <c r="NE14" s="42">
        <v>0</v>
      </c>
      <c r="NF14" s="42">
        <v>0</v>
      </c>
      <c r="NG14" s="42">
        <v>0</v>
      </c>
      <c r="NH14" s="42">
        <v>0</v>
      </c>
      <c r="NI14" s="42">
        <v>0</v>
      </c>
      <c r="NJ14" s="42">
        <v>0</v>
      </c>
      <c r="NK14" s="42">
        <v>0</v>
      </c>
      <c r="NL14" s="42">
        <v>0</v>
      </c>
      <c r="NM14" s="42">
        <v>0</v>
      </c>
      <c r="NN14" s="42">
        <v>0</v>
      </c>
      <c r="NO14" s="42">
        <v>0</v>
      </c>
      <c r="NP14" s="42">
        <v>0</v>
      </c>
      <c r="NQ14" s="42">
        <v>0</v>
      </c>
      <c r="NR14" s="42">
        <v>0</v>
      </c>
      <c r="NS14" s="42">
        <v>0</v>
      </c>
      <c r="NT14" s="42">
        <v>0</v>
      </c>
      <c r="NU14" s="42">
        <v>0</v>
      </c>
      <c r="NV14" s="42">
        <v>0</v>
      </c>
      <c r="NW14" s="42">
        <v>0</v>
      </c>
      <c r="NX14" s="42">
        <v>20.58422058</v>
      </c>
      <c r="NY14" s="42">
        <v>0</v>
      </c>
      <c r="NZ14" s="42">
        <v>0</v>
      </c>
      <c r="OA14" s="42">
        <v>0</v>
      </c>
      <c r="OB14" s="42">
        <v>0</v>
      </c>
      <c r="OC14" s="42">
        <v>0</v>
      </c>
      <c r="OD14" s="42">
        <v>0</v>
      </c>
      <c r="OE14" s="42">
        <v>0</v>
      </c>
      <c r="OF14" s="42">
        <v>0</v>
      </c>
      <c r="OG14" s="42">
        <v>0</v>
      </c>
      <c r="OH14" s="42">
        <v>3.9477039600000001</v>
      </c>
      <c r="OI14" s="42">
        <v>0.45610045999999999</v>
      </c>
      <c r="OJ14" s="42">
        <v>19.503619499999999</v>
      </c>
      <c r="OK14" s="42">
        <v>0</v>
      </c>
      <c r="OL14" s="42">
        <v>3.9477039600000001</v>
      </c>
      <c r="OM14" s="42">
        <v>85.42998541</v>
      </c>
      <c r="ON14" s="42">
        <v>0</v>
      </c>
      <c r="OO14" s="42">
        <v>0</v>
      </c>
      <c r="OP14" s="42">
        <v>0</v>
      </c>
      <c r="OQ14" s="42">
        <v>0</v>
      </c>
      <c r="OR14" s="42">
        <v>0</v>
      </c>
      <c r="OS14" s="42">
        <v>4.07360407</v>
      </c>
      <c r="OT14" s="42">
        <v>61.510361519999996</v>
      </c>
      <c r="OU14" s="42">
        <v>61.054261060000002</v>
      </c>
      <c r="OV14" s="42">
        <v>56.624756619999999</v>
      </c>
      <c r="OW14" s="42">
        <v>58.434758440000003</v>
      </c>
      <c r="OX14" s="42">
        <v>0</v>
      </c>
      <c r="OY14" s="42">
        <v>0</v>
      </c>
      <c r="OZ14" s="42">
        <v>0</v>
      </c>
      <c r="PA14" s="42">
        <v>0</v>
      </c>
      <c r="PB14" s="42">
        <v>0</v>
      </c>
      <c r="PC14" s="42">
        <v>0</v>
      </c>
      <c r="PD14" s="42">
        <v>0</v>
      </c>
      <c r="PE14" s="42">
        <v>24.628524630000001</v>
      </c>
      <c r="PF14" s="42">
        <v>0</v>
      </c>
      <c r="PG14" s="42">
        <v>0</v>
      </c>
      <c r="PH14" s="42">
        <v>0</v>
      </c>
      <c r="PI14" s="42">
        <v>0</v>
      </c>
      <c r="PJ14" s="42">
        <v>0</v>
      </c>
      <c r="PK14" s="42">
        <v>0</v>
      </c>
      <c r="PL14" s="42">
        <v>0</v>
      </c>
      <c r="PM14" s="42">
        <v>3.9477039600000001</v>
      </c>
      <c r="PN14" s="42">
        <v>0</v>
      </c>
      <c r="PO14" s="42">
        <v>0.51490053000000002</v>
      </c>
      <c r="PP14" s="42">
        <v>0</v>
      </c>
      <c r="PQ14" s="42">
        <v>3.9477039600000001</v>
      </c>
      <c r="PR14" s="42">
        <v>0</v>
      </c>
      <c r="PS14" s="42">
        <v>0</v>
      </c>
      <c r="PT14" s="42">
        <v>6.245E-5</v>
      </c>
      <c r="PU14" s="42">
        <v>0</v>
      </c>
      <c r="PV14" s="42">
        <v>0</v>
      </c>
      <c r="PW14" s="42">
        <v>0</v>
      </c>
      <c r="PX14" s="42">
        <v>0</v>
      </c>
      <c r="PY14" s="42">
        <v>10.123950369999999</v>
      </c>
      <c r="PZ14" s="42">
        <v>0</v>
      </c>
      <c r="QA14" s="42">
        <v>61.054261060000002</v>
      </c>
      <c r="QB14" s="42">
        <v>1.9324019299999999</v>
      </c>
      <c r="QC14" s="42">
        <v>0</v>
      </c>
      <c r="QD14" s="42">
        <v>0</v>
      </c>
      <c r="QE14" s="42">
        <v>0</v>
      </c>
      <c r="QF14" s="42">
        <v>9.9020098999999995</v>
      </c>
      <c r="QG14" s="42">
        <v>0</v>
      </c>
      <c r="QH14" s="42">
        <v>0</v>
      </c>
      <c r="QI14" s="42">
        <v>0</v>
      </c>
      <c r="QJ14" s="42">
        <v>0</v>
      </c>
      <c r="QK14" s="42">
        <v>0</v>
      </c>
    </row>
    <row r="15" spans="1:453" x14ac:dyDescent="0.35">
      <c r="A15" s="41" t="s">
        <v>577</v>
      </c>
      <c r="B15" s="41" t="s">
        <v>440</v>
      </c>
      <c r="C15" s="41" t="s">
        <v>578</v>
      </c>
      <c r="D15" s="41" t="s">
        <v>536</v>
      </c>
      <c r="E15" s="41" t="s">
        <v>578</v>
      </c>
      <c r="F15" s="41" t="s">
        <v>1202</v>
      </c>
      <c r="G15" s="41" t="s">
        <v>579</v>
      </c>
      <c r="H15" s="42">
        <v>207.50297707999999</v>
      </c>
      <c r="I15" s="42">
        <v>99.748300499999999</v>
      </c>
      <c r="J15" s="42">
        <v>747.84580417999996</v>
      </c>
      <c r="K15" s="42">
        <v>99.748300499999999</v>
      </c>
      <c r="L15" s="42">
        <v>945.34145276000004</v>
      </c>
      <c r="M15" s="42">
        <v>99.748300499999999</v>
      </c>
      <c r="N15" s="42">
        <v>197.49564857999999</v>
      </c>
      <c r="O15" s="42">
        <v>99.748300499999999</v>
      </c>
      <c r="P15" s="42">
        <v>38.038623940000001</v>
      </c>
      <c r="Q15" s="42">
        <v>0.61856822</v>
      </c>
      <c r="R15" s="42">
        <v>3.6322247399999998</v>
      </c>
      <c r="S15" s="42">
        <v>5.8719873099999997</v>
      </c>
      <c r="T15" s="42">
        <v>34.44733111</v>
      </c>
      <c r="U15" s="42">
        <v>6.6070249999999997E-2</v>
      </c>
      <c r="V15" s="42">
        <v>18.839662350000001</v>
      </c>
      <c r="W15" s="42">
        <v>533.71063658000003</v>
      </c>
      <c r="X15" s="42">
        <v>99.748300499999999</v>
      </c>
      <c r="Y15" s="42">
        <v>1976.9594168900001</v>
      </c>
      <c r="Z15" s="42">
        <v>99.748300499999999</v>
      </c>
      <c r="AA15" s="42">
        <v>2429.1691563999998</v>
      </c>
      <c r="AB15" s="42">
        <v>99.748300499999999</v>
      </c>
      <c r="AC15" s="42">
        <v>452.21031957999998</v>
      </c>
      <c r="AD15" s="42">
        <v>99.748300499999999</v>
      </c>
      <c r="AE15" s="42">
        <v>202.59174264999999</v>
      </c>
      <c r="AF15" s="42">
        <v>2.7051249999999999E-2</v>
      </c>
      <c r="AG15" s="42">
        <v>9077.5183033899993</v>
      </c>
      <c r="AH15" s="42">
        <v>22683.304730039999</v>
      </c>
      <c r="AI15" s="42">
        <v>4509.5689869899998</v>
      </c>
      <c r="AJ15" s="42">
        <v>17.714364570000001</v>
      </c>
      <c r="AK15" s="42">
        <v>19.085761819999998</v>
      </c>
      <c r="AL15" s="41" t="s">
        <v>1168</v>
      </c>
      <c r="AM15" s="42">
        <v>99.748300499999999</v>
      </c>
      <c r="AN15" s="42">
        <v>13.175273649999999</v>
      </c>
      <c r="AO15" s="42">
        <v>49.772900460000002</v>
      </c>
      <c r="AP15" s="41">
        <v>3.6</v>
      </c>
      <c r="AQ15" s="42">
        <v>79.572440850000007</v>
      </c>
      <c r="AR15" s="42">
        <v>75.362149290000005</v>
      </c>
      <c r="AS15" s="42">
        <v>99.748300499999999</v>
      </c>
      <c r="AT15" s="42">
        <v>19.995743560000001</v>
      </c>
      <c r="AU15" s="42">
        <v>38.994322019999998</v>
      </c>
      <c r="AV15" s="42">
        <v>99.748300499999999</v>
      </c>
      <c r="AW15" s="42">
        <v>0</v>
      </c>
      <c r="AX15" s="42">
        <v>5.9177881599999997</v>
      </c>
      <c r="AY15" s="42">
        <v>0</v>
      </c>
      <c r="AZ15" s="42">
        <v>0</v>
      </c>
      <c r="BA15" s="42">
        <v>9.98538003</v>
      </c>
      <c r="BB15" s="42">
        <v>24.65185069</v>
      </c>
      <c r="BC15" s="42">
        <v>0</v>
      </c>
      <c r="BD15" s="42">
        <v>4.9777900500000003</v>
      </c>
      <c r="BE15" s="42">
        <v>0.79119841999999996</v>
      </c>
      <c r="BF15" s="42">
        <v>14.015471959999999</v>
      </c>
      <c r="BG15" s="42">
        <v>0</v>
      </c>
      <c r="BH15" s="42">
        <v>0.22812783</v>
      </c>
      <c r="BI15" s="42">
        <v>0</v>
      </c>
      <c r="BJ15" s="42">
        <v>0</v>
      </c>
      <c r="BK15" s="42">
        <v>0.24085966</v>
      </c>
      <c r="BL15" s="42">
        <v>1.7958193200000001</v>
      </c>
      <c r="BM15" s="42">
        <v>0</v>
      </c>
      <c r="BN15" s="42">
        <v>0.24110835999999999</v>
      </c>
      <c r="BO15" s="42">
        <v>1.91088E-3</v>
      </c>
      <c r="BP15" s="42">
        <v>0.70751392000000002</v>
      </c>
      <c r="BQ15" s="42">
        <v>0</v>
      </c>
      <c r="BR15" s="42">
        <v>0.20200856</v>
      </c>
      <c r="BS15" s="42">
        <v>0.44502778999999998</v>
      </c>
      <c r="BT15" s="42">
        <v>0.31193806000000002</v>
      </c>
      <c r="BU15" s="42">
        <v>2.2408471099999998</v>
      </c>
      <c r="BV15" s="42">
        <v>0.30737985000000001</v>
      </c>
      <c r="BW15" s="42">
        <v>0</v>
      </c>
      <c r="BX15" s="42">
        <v>6.8308863300000002</v>
      </c>
      <c r="BY15" s="42">
        <v>8.4406831199999992</v>
      </c>
      <c r="BZ15" s="42">
        <v>1.3261973499999999</v>
      </c>
      <c r="CA15" s="42">
        <v>29.398441200000001</v>
      </c>
      <c r="CB15" s="42">
        <v>13.927772149999999</v>
      </c>
      <c r="CC15" s="42">
        <v>2.0424987899999998</v>
      </c>
      <c r="CD15" s="42">
        <v>0.44138694000000001</v>
      </c>
      <c r="CE15" s="42">
        <v>0.49627041999999999</v>
      </c>
      <c r="CF15" s="42"/>
      <c r="CG15" s="42">
        <v>54.839290310000003</v>
      </c>
      <c r="CH15" s="42">
        <v>20.960758080000002</v>
      </c>
      <c r="CI15" s="42">
        <v>0</v>
      </c>
      <c r="CJ15" s="42">
        <v>21.310857380000002</v>
      </c>
      <c r="CK15" s="42">
        <v>41.613316779999998</v>
      </c>
      <c r="CL15" s="42">
        <v>36.639426720000003</v>
      </c>
      <c r="CM15" s="42">
        <v>3.2956934100000002</v>
      </c>
      <c r="CN15" s="42">
        <v>20.33335933</v>
      </c>
      <c r="CO15" s="42">
        <v>16.60696678</v>
      </c>
      <c r="CP15" s="42">
        <v>3.0966938100000001</v>
      </c>
      <c r="CQ15" s="42">
        <v>0</v>
      </c>
      <c r="CR15" s="42">
        <v>6.2160875600000001</v>
      </c>
      <c r="CS15" s="42">
        <v>14.379971230000001</v>
      </c>
      <c r="CT15" s="42">
        <v>79.152241709999998</v>
      </c>
      <c r="CU15" s="42">
        <v>7.4019851799999996</v>
      </c>
      <c r="CV15" s="42">
        <v>3.2064935700000001</v>
      </c>
      <c r="CW15" s="42">
        <v>0.76709846000000004</v>
      </c>
      <c r="CX15" s="42">
        <v>48.631802749999999</v>
      </c>
      <c r="CY15" s="42">
        <v>12.707174569999999</v>
      </c>
      <c r="CZ15" s="42">
        <v>7.5062849700000003</v>
      </c>
      <c r="DA15" s="42">
        <v>81.207337589999995</v>
      </c>
      <c r="DB15" s="42">
        <v>36.328627320000002</v>
      </c>
      <c r="DC15" s="42">
        <v>2.23249553</v>
      </c>
      <c r="DD15" s="42">
        <v>61.187177650000002</v>
      </c>
      <c r="DE15" s="42">
        <v>61.719176570000002</v>
      </c>
      <c r="DF15" s="42">
        <v>99.748300499999999</v>
      </c>
      <c r="DG15" s="42">
        <v>5.3093632800000004</v>
      </c>
      <c r="DH15" s="42">
        <v>99.748300499999999</v>
      </c>
      <c r="DI15" s="42">
        <v>93.532212939999994</v>
      </c>
      <c r="DJ15" s="42">
        <v>6.2160875600000001</v>
      </c>
      <c r="DK15" s="42">
        <v>37.551324889999997</v>
      </c>
      <c r="DL15" s="42">
        <v>0</v>
      </c>
      <c r="DM15" s="42">
        <v>16.499366999999999</v>
      </c>
      <c r="DN15" s="42">
        <v>32.694034610000003</v>
      </c>
      <c r="DO15" s="42">
        <v>50.554898889999997</v>
      </c>
      <c r="DP15" s="42">
        <v>0</v>
      </c>
      <c r="DQ15" s="42">
        <v>4.6200815100000003</v>
      </c>
      <c r="DR15" s="42">
        <v>99.748300499999999</v>
      </c>
      <c r="DS15" s="42">
        <v>15.942868109999999</v>
      </c>
      <c r="DT15" s="42">
        <v>18.68026261</v>
      </c>
      <c r="DU15" s="42">
        <v>1.6441967099999999</v>
      </c>
      <c r="DV15" s="42">
        <v>7.2621854800000003</v>
      </c>
      <c r="DW15" s="42">
        <v>12.11287577</v>
      </c>
      <c r="DX15" s="42">
        <v>29.756740489999999</v>
      </c>
      <c r="DY15" s="42">
        <v>2.21949555</v>
      </c>
      <c r="DZ15" s="42">
        <v>2.6049947800000002</v>
      </c>
      <c r="EA15" s="42">
        <v>87.610824780000002</v>
      </c>
      <c r="EB15" s="42">
        <v>1.5403969200000001</v>
      </c>
      <c r="EC15" s="42">
        <v>12.56723686</v>
      </c>
      <c r="ED15" s="42">
        <v>5.5608308099999997</v>
      </c>
      <c r="EE15" s="42">
        <v>0.98109804</v>
      </c>
      <c r="EF15" s="42">
        <v>11.88957622</v>
      </c>
      <c r="EG15" s="42">
        <v>87.329825349999993</v>
      </c>
      <c r="EH15" s="42">
        <v>4.3188342000000004</v>
      </c>
      <c r="EI15" s="42">
        <v>91.476717030000003</v>
      </c>
      <c r="EJ15" s="42">
        <v>67.372365250000001</v>
      </c>
      <c r="EK15" s="42">
        <v>0</v>
      </c>
      <c r="EL15" s="42">
        <v>32.375935249999998</v>
      </c>
      <c r="EM15" s="42">
        <v>85.487829009999999</v>
      </c>
      <c r="EN15" s="42">
        <v>20.940358119999999</v>
      </c>
      <c r="EO15" s="42">
        <v>31357.43997756</v>
      </c>
      <c r="EP15" s="42">
        <v>84.585330810000002</v>
      </c>
      <c r="EQ15" s="42">
        <v>14823.55851452</v>
      </c>
      <c r="ER15" s="42">
        <v>94.017611959999996</v>
      </c>
      <c r="ES15" s="42">
        <v>21.395457220000001</v>
      </c>
      <c r="ET15" s="42">
        <v>42.761014490000001</v>
      </c>
      <c r="EU15" s="42">
        <v>48.708602579999997</v>
      </c>
      <c r="EV15" s="42">
        <v>73.581552810000005</v>
      </c>
      <c r="EW15" s="42">
        <v>14.169471659999999</v>
      </c>
      <c r="EX15" s="42">
        <v>36.058327890000001</v>
      </c>
      <c r="EY15" s="42">
        <v>0</v>
      </c>
      <c r="EZ15" s="42">
        <v>46.601906800000002</v>
      </c>
      <c r="FA15" s="42">
        <v>98.605902779999994</v>
      </c>
      <c r="FB15" s="42">
        <v>96.680506640000004</v>
      </c>
      <c r="FC15" s="42">
        <v>68.705062609999999</v>
      </c>
      <c r="FD15" s="42">
        <v>97.916804150000004</v>
      </c>
      <c r="FE15" s="41" t="s">
        <v>1150</v>
      </c>
      <c r="FF15" s="42">
        <v>2.8252943500000001</v>
      </c>
      <c r="FG15" s="42">
        <v>2.8252943500000001</v>
      </c>
      <c r="FH15" s="42">
        <v>6.6778866399999997</v>
      </c>
      <c r="FI15" s="42">
        <v>3.9535920899999999</v>
      </c>
      <c r="FJ15" s="42">
        <v>90.245119509999995</v>
      </c>
      <c r="FK15" s="42">
        <v>0</v>
      </c>
      <c r="FL15" s="42">
        <v>2.7242945500000002</v>
      </c>
      <c r="FM15" s="41" t="s">
        <v>1150</v>
      </c>
      <c r="FN15" s="42">
        <v>2.1265957499999999</v>
      </c>
      <c r="FO15" s="42">
        <v>2.1265957499999999</v>
      </c>
      <c r="FP15" s="42">
        <v>6.5873868199999999</v>
      </c>
      <c r="FQ15" s="42">
        <v>6.5873868199999999</v>
      </c>
      <c r="FR15" s="42">
        <v>91.03431793</v>
      </c>
      <c r="FS15" s="42">
        <v>0</v>
      </c>
      <c r="FT15" s="42">
        <v>0</v>
      </c>
      <c r="FU15" s="41" t="s">
        <v>1150</v>
      </c>
      <c r="FV15" s="42">
        <v>3.1286937400000001</v>
      </c>
      <c r="FW15" s="42">
        <v>3.1286937400000001</v>
      </c>
      <c r="FX15" s="42">
        <v>10.960978069999999</v>
      </c>
      <c r="FY15" s="42">
        <v>9.2209815499999994</v>
      </c>
      <c r="FZ15" s="42">
        <v>85.65862869</v>
      </c>
      <c r="GA15" s="42">
        <v>0</v>
      </c>
      <c r="GB15" s="42">
        <v>1.73999652</v>
      </c>
      <c r="GC15" s="41" t="s">
        <v>1150</v>
      </c>
      <c r="GD15" s="42">
        <v>0</v>
      </c>
      <c r="GE15" s="42">
        <v>0</v>
      </c>
      <c r="GF15" s="42">
        <v>12.478175050000001</v>
      </c>
      <c r="GG15" s="42">
        <v>11.78257644</v>
      </c>
      <c r="GH15" s="42">
        <v>87.270125449999995</v>
      </c>
      <c r="GI15" s="42">
        <v>0</v>
      </c>
      <c r="GJ15" s="42">
        <v>0.69559861000000001</v>
      </c>
      <c r="GK15" s="41" t="s">
        <v>1150</v>
      </c>
      <c r="GL15" s="42">
        <v>57.196885610000002</v>
      </c>
      <c r="GM15" s="42">
        <v>57.196885610000002</v>
      </c>
      <c r="GN15" s="42">
        <v>0.69559861000000001</v>
      </c>
      <c r="GO15" s="42">
        <v>0</v>
      </c>
      <c r="GP15" s="42">
        <v>41.855816279999999</v>
      </c>
      <c r="GQ15" s="42">
        <v>0</v>
      </c>
      <c r="GR15" s="42">
        <v>0.69559861000000001</v>
      </c>
      <c r="GS15" s="41" t="s">
        <v>1150</v>
      </c>
      <c r="GT15" s="42">
        <v>25.329349350000001</v>
      </c>
      <c r="GU15" s="42">
        <v>27.653244699999998</v>
      </c>
      <c r="GV15" s="42">
        <v>4.4563910800000004</v>
      </c>
      <c r="GW15" s="42">
        <v>2.7163945599999999</v>
      </c>
      <c r="GX15" s="42">
        <v>67.638664719999994</v>
      </c>
      <c r="GY15" s="42">
        <v>2.3238953499999999</v>
      </c>
      <c r="GZ15" s="42">
        <v>1.73999652</v>
      </c>
      <c r="HA15" s="41" t="s">
        <v>1151</v>
      </c>
      <c r="HB15" s="42">
        <v>20.354659290000001</v>
      </c>
      <c r="HC15" s="42">
        <v>20.354659290000001</v>
      </c>
      <c r="HD15" s="42">
        <v>2.9014942100000001</v>
      </c>
      <c r="HE15" s="42">
        <v>2.9014942100000001</v>
      </c>
      <c r="HF15" s="42">
        <v>76.492147000000003</v>
      </c>
      <c r="HG15" s="42">
        <v>0</v>
      </c>
      <c r="HH15" s="42">
        <v>0</v>
      </c>
      <c r="HI15" s="41" t="s">
        <v>1150</v>
      </c>
      <c r="HJ15" s="42">
        <v>27.07004585</v>
      </c>
      <c r="HK15" s="42">
        <v>27.07004585</v>
      </c>
      <c r="HL15" s="42">
        <v>2.4355951299999998</v>
      </c>
      <c r="HM15" s="42">
        <v>0</v>
      </c>
      <c r="HN15" s="42">
        <v>70.242659520000004</v>
      </c>
      <c r="HO15" s="42">
        <v>0</v>
      </c>
      <c r="HP15" s="42">
        <v>2.4355951299999998</v>
      </c>
      <c r="HQ15" s="41" t="s">
        <v>1151</v>
      </c>
      <c r="HR15" s="42">
        <v>18.3930632</v>
      </c>
      <c r="HS15" s="42">
        <v>18.3930632</v>
      </c>
      <c r="HT15" s="42">
        <v>8.9369821300000005</v>
      </c>
      <c r="HU15" s="42">
        <v>8.9369821300000005</v>
      </c>
      <c r="HV15" s="42">
        <v>72.418255169999995</v>
      </c>
      <c r="HW15" s="42">
        <v>0</v>
      </c>
      <c r="HX15" s="42">
        <v>0</v>
      </c>
      <c r="HY15" s="41" t="s">
        <v>1150</v>
      </c>
      <c r="HZ15" s="42">
        <v>52.253995490000001</v>
      </c>
      <c r="IA15" s="42">
        <v>52.253995490000001</v>
      </c>
      <c r="IB15" s="42">
        <v>2.7242945500000002</v>
      </c>
      <c r="IC15" s="42">
        <v>0</v>
      </c>
      <c r="ID15" s="42">
        <v>44.770010460000002</v>
      </c>
      <c r="IE15" s="42">
        <v>0</v>
      </c>
      <c r="IF15" s="42">
        <v>2.7242945500000002</v>
      </c>
      <c r="IG15" s="41" t="s">
        <v>1150</v>
      </c>
      <c r="IH15" s="42">
        <v>5.1474897000000004</v>
      </c>
      <c r="II15" s="42">
        <v>5.1474897000000004</v>
      </c>
      <c r="IJ15" s="42">
        <v>27.598844790000001</v>
      </c>
      <c r="IK15" s="42">
        <v>23.13455372</v>
      </c>
      <c r="IL15" s="42">
        <v>67.001966010000004</v>
      </c>
      <c r="IM15" s="42">
        <v>0</v>
      </c>
      <c r="IN15" s="42">
        <v>4.4642910699999998</v>
      </c>
      <c r="IO15" s="41" t="s">
        <v>1150</v>
      </c>
      <c r="IP15" s="42">
        <v>26.733546530000002</v>
      </c>
      <c r="IQ15" s="42">
        <v>26.932646129999998</v>
      </c>
      <c r="IR15" s="42">
        <v>5.7404885300000004</v>
      </c>
      <c r="IS15" s="42">
        <v>4.0004920100000003</v>
      </c>
      <c r="IT15" s="42">
        <v>67.075165839999997</v>
      </c>
      <c r="IU15" s="42">
        <v>0.19909959999999999</v>
      </c>
      <c r="IV15" s="42">
        <v>1.73999652</v>
      </c>
      <c r="IW15" s="41" t="s">
        <v>1151</v>
      </c>
      <c r="IX15" s="42">
        <v>18.53556292</v>
      </c>
      <c r="IY15" s="42">
        <v>18.53556292</v>
      </c>
      <c r="IZ15" s="42">
        <v>2.4265951600000002</v>
      </c>
      <c r="JA15" s="42">
        <v>2.4265951600000002</v>
      </c>
      <c r="JB15" s="42">
        <v>78.786142420000004</v>
      </c>
      <c r="JC15" s="42">
        <v>0</v>
      </c>
      <c r="JD15" s="42">
        <v>0</v>
      </c>
      <c r="JE15" s="41" t="s">
        <v>1150</v>
      </c>
      <c r="JF15" s="42">
        <v>0</v>
      </c>
      <c r="JG15" s="42">
        <v>0</v>
      </c>
      <c r="JH15" s="42">
        <v>16.9412661</v>
      </c>
      <c r="JI15" s="42">
        <v>13.00377398</v>
      </c>
      <c r="JJ15" s="42">
        <v>82.807034400000006</v>
      </c>
      <c r="JK15" s="42">
        <v>0</v>
      </c>
      <c r="JL15" s="42">
        <v>3.9374921199999999</v>
      </c>
      <c r="JM15" s="41" t="s">
        <v>1150</v>
      </c>
      <c r="JN15" s="42">
        <v>0</v>
      </c>
      <c r="JO15" s="42">
        <v>0</v>
      </c>
      <c r="JP15" s="42">
        <v>27.55374488</v>
      </c>
      <c r="JQ15" s="42">
        <v>25.813748360000002</v>
      </c>
      <c r="JR15" s="42">
        <v>72.194555620000003</v>
      </c>
      <c r="JS15" s="42">
        <v>0</v>
      </c>
      <c r="JT15" s="42">
        <v>1.73999652</v>
      </c>
      <c r="JU15" s="41" t="s">
        <v>1150</v>
      </c>
      <c r="JV15" s="42">
        <v>6.9843860299999996</v>
      </c>
      <c r="JW15" s="42">
        <v>6.9843860299999996</v>
      </c>
      <c r="JX15" s="42">
        <v>2.7242945500000002</v>
      </c>
      <c r="JY15" s="42">
        <v>0</v>
      </c>
      <c r="JZ15" s="42">
        <v>90.039619920000007</v>
      </c>
      <c r="KA15" s="42">
        <v>0</v>
      </c>
      <c r="KB15" s="42">
        <v>2.7242945500000002</v>
      </c>
      <c r="KC15" s="41" t="s">
        <v>1150</v>
      </c>
      <c r="KD15" s="42">
        <v>23.854452299999998</v>
      </c>
      <c r="KE15" s="42">
        <v>23.854452299999998</v>
      </c>
      <c r="KF15" s="42">
        <v>2.7242945500000002</v>
      </c>
      <c r="KG15" s="42">
        <v>0</v>
      </c>
      <c r="KH15" s="42">
        <v>73.169553649999997</v>
      </c>
      <c r="KI15" s="42">
        <v>0</v>
      </c>
      <c r="KJ15" s="42">
        <v>2.7242945500000002</v>
      </c>
      <c r="KK15" s="42">
        <v>99.748300499999999</v>
      </c>
      <c r="KL15" s="42">
        <v>1.2815627700000001</v>
      </c>
      <c r="KM15" s="42">
        <v>18.267263490000001</v>
      </c>
      <c r="KN15" s="42">
        <v>2.20279559</v>
      </c>
      <c r="KO15" s="41" t="s">
        <v>1152</v>
      </c>
      <c r="KP15" s="41" t="s">
        <v>1153</v>
      </c>
      <c r="KQ15" s="41" t="s">
        <v>1154</v>
      </c>
      <c r="KR15" s="42">
        <v>51.648447990000001</v>
      </c>
      <c r="KS15" s="42">
        <v>99.939626720000007</v>
      </c>
      <c r="KT15" s="42">
        <v>99.775351749999999</v>
      </c>
      <c r="KU15" s="42">
        <v>4.2606225127210884</v>
      </c>
      <c r="KV15" s="42">
        <v>5.8431178428571426</v>
      </c>
      <c r="KW15" s="42">
        <v>0.30809937999999998</v>
      </c>
      <c r="KX15" s="42">
        <v>47.818804380000003</v>
      </c>
      <c r="KY15" s="41"/>
      <c r="KZ15" s="42">
        <v>7.0156253499999996</v>
      </c>
      <c r="LA15" s="42">
        <v>70.320135495335407</v>
      </c>
      <c r="LB15" s="42">
        <v>5.5366787237414963</v>
      </c>
      <c r="LC15" s="42">
        <v>83.673469387755105</v>
      </c>
      <c r="LD15" s="41" t="s">
        <v>461</v>
      </c>
      <c r="LE15" s="42">
        <v>31.181488940000001</v>
      </c>
      <c r="LF15" s="42">
        <v>30.552238899999999</v>
      </c>
      <c r="LG15" s="42">
        <v>17.266565480000001</v>
      </c>
      <c r="LH15" s="42">
        <v>0.30809937999999998</v>
      </c>
      <c r="LI15" s="42">
        <v>3.6112927799999999</v>
      </c>
      <c r="LJ15" s="42">
        <v>16.85566627</v>
      </c>
      <c r="LK15" s="42">
        <v>0</v>
      </c>
      <c r="LL15" s="42">
        <v>0.22464824999999999</v>
      </c>
      <c r="LM15" s="42">
        <v>4.8891947782993199</v>
      </c>
      <c r="LN15" s="42">
        <v>0.22464824999999999</v>
      </c>
      <c r="LO15" s="42">
        <v>20.77815846</v>
      </c>
      <c r="LP15" s="42">
        <v>76.794397700000005</v>
      </c>
      <c r="LQ15" s="42">
        <v>4.85634049</v>
      </c>
      <c r="LR15" s="42">
        <v>44.905970009999997</v>
      </c>
      <c r="LS15" s="41" t="s">
        <v>1173</v>
      </c>
      <c r="LT15" s="42">
        <v>6.8814715599999996</v>
      </c>
      <c r="LU15" s="42">
        <v>33.147742350000001</v>
      </c>
      <c r="LV15" s="43">
        <v>95</v>
      </c>
      <c r="LW15" s="43">
        <v>1</v>
      </c>
      <c r="LX15" s="43">
        <v>93</v>
      </c>
      <c r="LY15" s="41" t="s">
        <v>480</v>
      </c>
      <c r="LZ15" s="41" t="s">
        <v>1203</v>
      </c>
      <c r="MA15" s="44">
        <v>46203</v>
      </c>
      <c r="MB15" s="41" t="s">
        <v>1204</v>
      </c>
      <c r="MC15" s="43">
        <v>147</v>
      </c>
      <c r="MD15" s="41" t="s">
        <v>1158</v>
      </c>
      <c r="ME15" s="41" t="s">
        <v>440</v>
      </c>
      <c r="MF15" s="42">
        <v>5.1725592200000001</v>
      </c>
      <c r="MG15" s="42">
        <v>21.721639379999999</v>
      </c>
      <c r="MH15" s="42">
        <v>339587757</v>
      </c>
      <c r="MI15" s="42">
        <v>7.0156253499999996</v>
      </c>
      <c r="MJ15" s="42">
        <v>70.320135495335407</v>
      </c>
      <c r="MK15" s="42">
        <v>83.673469387755105</v>
      </c>
      <c r="ML15" s="42">
        <v>5.5979796899999998</v>
      </c>
      <c r="MM15" s="41" t="s">
        <v>480</v>
      </c>
      <c r="MN15" s="42">
        <v>0</v>
      </c>
      <c r="MO15" s="42">
        <v>0</v>
      </c>
      <c r="MP15" s="42">
        <v>0</v>
      </c>
      <c r="MQ15" s="42">
        <v>0</v>
      </c>
      <c r="MR15" s="42">
        <v>7.4188851700000003</v>
      </c>
      <c r="MS15" s="42">
        <v>2.1101957800000002</v>
      </c>
      <c r="MT15" s="42">
        <v>0</v>
      </c>
      <c r="MU15" s="42">
        <v>0</v>
      </c>
      <c r="MV15" s="42">
        <v>21.07805784</v>
      </c>
      <c r="MW15" s="42">
        <v>21.07805784</v>
      </c>
      <c r="MX15" s="42">
        <v>21.07805784</v>
      </c>
      <c r="MY15" s="42">
        <v>0</v>
      </c>
      <c r="MZ15" s="42">
        <v>0</v>
      </c>
      <c r="NA15" s="42">
        <v>0</v>
      </c>
      <c r="NB15" s="42">
        <v>0</v>
      </c>
      <c r="NC15" s="42">
        <v>6.6276867499999996</v>
      </c>
      <c r="ND15" s="42">
        <v>0</v>
      </c>
      <c r="NE15" s="42">
        <v>0</v>
      </c>
      <c r="NF15" s="42">
        <v>0</v>
      </c>
      <c r="NG15" s="42">
        <v>0</v>
      </c>
      <c r="NH15" s="42">
        <v>0</v>
      </c>
      <c r="NI15" s="42">
        <v>0</v>
      </c>
      <c r="NJ15" s="42">
        <v>0</v>
      </c>
      <c r="NK15" s="42">
        <v>0</v>
      </c>
      <c r="NL15" s="42">
        <v>0</v>
      </c>
      <c r="NM15" s="42">
        <v>0</v>
      </c>
      <c r="NN15" s="42">
        <v>0</v>
      </c>
      <c r="NO15" s="42">
        <v>0</v>
      </c>
      <c r="NP15" s="42">
        <v>0</v>
      </c>
      <c r="NQ15" s="42">
        <v>9.2955814100000005</v>
      </c>
      <c r="NR15" s="42">
        <v>1.0956978100000001</v>
      </c>
      <c r="NS15" s="42">
        <v>0.89189821999999996</v>
      </c>
      <c r="NT15" s="42">
        <v>0</v>
      </c>
      <c r="NU15" s="42">
        <v>0</v>
      </c>
      <c r="NV15" s="42">
        <v>0</v>
      </c>
      <c r="NW15" s="42">
        <v>0</v>
      </c>
      <c r="NX15" s="42">
        <v>20.509359</v>
      </c>
      <c r="NY15" s="42">
        <v>0</v>
      </c>
      <c r="NZ15" s="42">
        <v>0</v>
      </c>
      <c r="OA15" s="42">
        <v>0</v>
      </c>
      <c r="OB15" s="42">
        <v>0</v>
      </c>
      <c r="OC15" s="42">
        <v>3.44249311</v>
      </c>
      <c r="OD15" s="42">
        <v>3.44249311</v>
      </c>
      <c r="OE15" s="42">
        <v>1.8685962599999999</v>
      </c>
      <c r="OF15" s="42">
        <v>1.8685962599999999</v>
      </c>
      <c r="OG15" s="42">
        <v>4.4642910699999998</v>
      </c>
      <c r="OH15" s="42">
        <v>29.854440279999999</v>
      </c>
      <c r="OI15" s="42">
        <v>12.294975409999999</v>
      </c>
      <c r="OJ15" s="42">
        <v>17.53056496</v>
      </c>
      <c r="OK15" s="42">
        <v>4.4642910699999998</v>
      </c>
      <c r="OL15" s="42">
        <v>29.854440279999999</v>
      </c>
      <c r="OM15" s="42">
        <v>23.313453370000001</v>
      </c>
      <c r="ON15" s="42">
        <v>0.69559861000000001</v>
      </c>
      <c r="OO15" s="42">
        <v>21.32835734</v>
      </c>
      <c r="OP15" s="42">
        <v>0</v>
      </c>
      <c r="OQ15" s="42">
        <v>0</v>
      </c>
      <c r="OR15" s="42">
        <v>0</v>
      </c>
      <c r="OS15" s="42">
        <v>8.0184839700000001</v>
      </c>
      <c r="OT15" s="42">
        <v>8.0300839499999999</v>
      </c>
      <c r="OU15" s="42">
        <v>0</v>
      </c>
      <c r="OV15" s="42">
        <v>0</v>
      </c>
      <c r="OW15" s="42">
        <v>0</v>
      </c>
      <c r="OX15" s="42">
        <v>0</v>
      </c>
      <c r="OY15" s="42">
        <v>0</v>
      </c>
      <c r="OZ15" s="42">
        <v>0</v>
      </c>
      <c r="PA15" s="42">
        <v>0</v>
      </c>
      <c r="PB15" s="42">
        <v>0</v>
      </c>
      <c r="PC15" s="42">
        <v>0</v>
      </c>
      <c r="PD15" s="42">
        <v>0</v>
      </c>
      <c r="PE15" s="42">
        <v>0</v>
      </c>
      <c r="PF15" s="42">
        <v>4.4642910699999998</v>
      </c>
      <c r="PG15" s="42">
        <v>0</v>
      </c>
      <c r="PH15" s="42">
        <v>0</v>
      </c>
      <c r="PI15" s="42">
        <v>0</v>
      </c>
      <c r="PJ15" s="42">
        <v>4.4642910699999998</v>
      </c>
      <c r="PK15" s="42">
        <v>0.69559861000000001</v>
      </c>
      <c r="PL15" s="42">
        <v>0</v>
      </c>
      <c r="PM15" s="42">
        <v>29.854440279999999</v>
      </c>
      <c r="PN15" s="42">
        <v>1.8685962599999999</v>
      </c>
      <c r="PO15" s="42">
        <v>7.3877852199999996</v>
      </c>
      <c r="PP15" s="42">
        <v>0</v>
      </c>
      <c r="PQ15" s="42">
        <v>22.797454389999999</v>
      </c>
      <c r="PR15" s="42">
        <v>21.32835734</v>
      </c>
      <c r="PS15" s="42">
        <v>0</v>
      </c>
      <c r="PT15" s="42">
        <v>9.9186369999999996E-2</v>
      </c>
      <c r="PU15" s="42">
        <v>1.7659580000000001E-2</v>
      </c>
      <c r="PV15" s="42">
        <v>0</v>
      </c>
      <c r="PW15" s="42">
        <v>0</v>
      </c>
      <c r="PX15" s="42">
        <v>1.0592058799999999</v>
      </c>
      <c r="PY15" s="42">
        <v>0.37646247999999999</v>
      </c>
      <c r="PZ15" s="42">
        <v>7.7901529999999997E-2</v>
      </c>
      <c r="QA15" s="42">
        <v>10.42367915</v>
      </c>
      <c r="QB15" s="42">
        <v>11.427677149999999</v>
      </c>
      <c r="QC15" s="42">
        <v>0</v>
      </c>
      <c r="QD15" s="42">
        <v>0</v>
      </c>
      <c r="QE15" s="42">
        <v>0</v>
      </c>
      <c r="QF15" s="42">
        <v>13.63637275</v>
      </c>
      <c r="QG15" s="42">
        <v>4.6979905999999998</v>
      </c>
      <c r="QH15" s="42">
        <v>0</v>
      </c>
      <c r="QI15" s="42">
        <v>0</v>
      </c>
      <c r="QJ15" s="42">
        <v>0</v>
      </c>
      <c r="QK15" s="42">
        <v>1.0956978100000001</v>
      </c>
    </row>
    <row r="16" spans="1:453" x14ac:dyDescent="0.35">
      <c r="A16" s="41" t="s">
        <v>580</v>
      </c>
      <c r="B16" s="41" t="s">
        <v>581</v>
      </c>
      <c r="C16" s="41" t="s">
        <v>582</v>
      </c>
      <c r="D16" s="41" t="s">
        <v>536</v>
      </c>
      <c r="E16" s="41" t="s">
        <v>582</v>
      </c>
      <c r="F16" s="41" t="s">
        <v>1205</v>
      </c>
      <c r="G16" s="41" t="s">
        <v>583</v>
      </c>
      <c r="H16" s="42">
        <v>94.323511679999996</v>
      </c>
      <c r="I16" s="42">
        <v>76.768886429999995</v>
      </c>
      <c r="J16" s="42">
        <v>504.68546649000001</v>
      </c>
      <c r="K16" s="42">
        <v>76.781440549999999</v>
      </c>
      <c r="L16" s="42">
        <v>694.59977784</v>
      </c>
      <c r="M16" s="42">
        <v>76.781440549999999</v>
      </c>
      <c r="N16" s="42">
        <v>189.91432012999999</v>
      </c>
      <c r="O16" s="42">
        <v>76.781440549999999</v>
      </c>
      <c r="P16" s="42">
        <v>15.295809</v>
      </c>
      <c r="Q16" s="42">
        <v>4.8275017</v>
      </c>
      <c r="R16" s="42">
        <v>3.3902053200000002</v>
      </c>
      <c r="S16" s="42">
        <v>0.70226911000000003</v>
      </c>
      <c r="T16" s="42">
        <v>15.12433556</v>
      </c>
      <c r="U16" s="42">
        <v>1.97226451</v>
      </c>
      <c r="V16" s="42">
        <v>2.6885759500000002</v>
      </c>
      <c r="W16" s="42">
        <v>178.55383835000001</v>
      </c>
      <c r="X16" s="42">
        <v>77.611906050000002</v>
      </c>
      <c r="Y16" s="42">
        <v>781.64317374999996</v>
      </c>
      <c r="Z16" s="42">
        <v>78.71567288</v>
      </c>
      <c r="AA16" s="42">
        <v>1052.9397988200001</v>
      </c>
      <c r="AB16" s="42">
        <v>78.71567288</v>
      </c>
      <c r="AC16" s="42">
        <v>271.29697306999998</v>
      </c>
      <c r="AD16" s="42">
        <v>78.71567288</v>
      </c>
      <c r="AE16" s="42">
        <v>202.59174264999999</v>
      </c>
      <c r="AF16" s="42">
        <v>0.30118517</v>
      </c>
      <c r="AG16" s="42">
        <v>7779.9670402700003</v>
      </c>
      <c r="AH16" s="42">
        <v>19155.487552859999</v>
      </c>
      <c r="AI16" s="42">
        <v>3525.2824876999998</v>
      </c>
      <c r="AJ16" s="42">
        <v>7.1420031699999997</v>
      </c>
      <c r="AK16" s="42">
        <v>21.180805410000001</v>
      </c>
      <c r="AL16" s="41" t="s">
        <v>1168</v>
      </c>
      <c r="AM16" s="42">
        <v>76.422551940000005</v>
      </c>
      <c r="AN16" s="42">
        <v>21.572772950000001</v>
      </c>
      <c r="AO16" s="42">
        <v>26.993366210000001</v>
      </c>
      <c r="AP16" s="41">
        <v>3.8</v>
      </c>
      <c r="AQ16" s="42">
        <v>45.087849030000001</v>
      </c>
      <c r="AR16" s="42">
        <v>18.981242529999999</v>
      </c>
      <c r="AS16" s="42">
        <v>53.981949829999998</v>
      </c>
      <c r="AT16" s="42">
        <v>7.02738643</v>
      </c>
      <c r="AU16" s="42">
        <v>16.659725250000001</v>
      </c>
      <c r="AV16" s="42">
        <v>77.611906050000002</v>
      </c>
      <c r="AW16" s="42">
        <v>1.07377642</v>
      </c>
      <c r="AX16" s="42">
        <v>4.3504036199999998</v>
      </c>
      <c r="AY16" s="42">
        <v>8.1203289999999997E-2</v>
      </c>
      <c r="AZ16" s="42">
        <v>0.22308485</v>
      </c>
      <c r="BA16" s="42">
        <v>10.004344120000001</v>
      </c>
      <c r="BB16" s="42">
        <v>13.86394114</v>
      </c>
      <c r="BC16" s="42">
        <v>1.4341595700000001</v>
      </c>
      <c r="BD16" s="42">
        <v>1.50998254</v>
      </c>
      <c r="BE16" s="42">
        <v>1.9784706599999999</v>
      </c>
      <c r="BF16" s="42">
        <v>1.87504856</v>
      </c>
      <c r="BG16" s="42">
        <v>2.488777E-2</v>
      </c>
      <c r="BH16" s="42">
        <v>0.57920377999999995</v>
      </c>
      <c r="BI16" s="42">
        <v>1.4616999999999999E-4</v>
      </c>
      <c r="BJ16" s="42">
        <v>2.1639200000000002E-3</v>
      </c>
      <c r="BK16" s="42">
        <v>1.4103992599999999</v>
      </c>
      <c r="BL16" s="42">
        <v>2.4719910299999999</v>
      </c>
      <c r="BM16" s="42">
        <v>0.21407999999999999</v>
      </c>
      <c r="BN16" s="42">
        <v>0.57563903000000005</v>
      </c>
      <c r="BO16" s="42">
        <v>0.72441606000000003</v>
      </c>
      <c r="BP16" s="42">
        <v>0.16052055000000001</v>
      </c>
      <c r="BQ16" s="42">
        <v>1.06281E-3</v>
      </c>
      <c r="BR16" s="42">
        <v>6.2811699999999998E-2</v>
      </c>
      <c r="BS16" s="42">
        <v>1.3911274600000001</v>
      </c>
      <c r="BT16" s="42">
        <v>4.0546039999999998E-2</v>
      </c>
      <c r="BU16" s="42">
        <v>3.8631146599999999</v>
      </c>
      <c r="BV16" s="42">
        <v>6.7241400000000007E-2</v>
      </c>
      <c r="BW16" s="42">
        <v>0.18900934999999999</v>
      </c>
      <c r="BX16" s="42">
        <v>1.4051655199999999</v>
      </c>
      <c r="BY16" s="42">
        <v>5.77240763</v>
      </c>
      <c r="BZ16" s="42">
        <v>0.26831955000000002</v>
      </c>
      <c r="CA16" s="42">
        <v>18.918172989999999</v>
      </c>
      <c r="CB16" s="42">
        <v>1.5959683099999999</v>
      </c>
      <c r="CC16" s="42">
        <v>0.23946334999999999</v>
      </c>
      <c r="CD16" s="42">
        <v>4.9401130000000001E-2</v>
      </c>
      <c r="CE16" s="42">
        <v>9.9755789999999997E-2</v>
      </c>
      <c r="CF16" s="42"/>
      <c r="CG16" s="42">
        <v>30.24697746</v>
      </c>
      <c r="CH16" s="42">
        <v>4.2057322399999997</v>
      </c>
      <c r="CI16" s="42">
        <v>25.575048850000002</v>
      </c>
      <c r="CJ16" s="42">
        <v>27.233688010000002</v>
      </c>
      <c r="CK16" s="42">
        <v>16.708945440000001</v>
      </c>
      <c r="CL16" s="42">
        <v>0.57808766</v>
      </c>
      <c r="CM16" s="42">
        <v>4.9608730000000003</v>
      </c>
      <c r="CN16" s="42">
        <v>0.25616398000000001</v>
      </c>
      <c r="CO16" s="42">
        <v>11.263841940000001</v>
      </c>
      <c r="CP16" s="42">
        <v>13.275391730000001</v>
      </c>
      <c r="CQ16" s="42">
        <v>0.61345839999999996</v>
      </c>
      <c r="CR16" s="42">
        <v>2.0702353800000002</v>
      </c>
      <c r="CS16" s="42">
        <v>10.0251681</v>
      </c>
      <c r="CT16" s="42">
        <v>23.698804500000001</v>
      </c>
      <c r="CU16" s="42">
        <v>18.91986683</v>
      </c>
      <c r="CV16" s="42">
        <v>15.770873229999999</v>
      </c>
      <c r="CW16" s="42">
        <v>0.90877931999999995</v>
      </c>
      <c r="CX16" s="42">
        <v>53.437539180000002</v>
      </c>
      <c r="CY16" s="42">
        <v>16.591175830000001</v>
      </c>
      <c r="CZ16" s="42">
        <v>7.3013210199999996</v>
      </c>
      <c r="DA16" s="42">
        <v>37.457829050000001</v>
      </c>
      <c r="DB16" s="42">
        <v>37.354905240000001</v>
      </c>
      <c r="DC16" s="42">
        <v>15.51271652</v>
      </c>
      <c r="DD16" s="42">
        <v>17.032762179999999</v>
      </c>
      <c r="DE16" s="42">
        <v>42.612992030000001</v>
      </c>
      <c r="DF16" s="42">
        <v>77.328142920000005</v>
      </c>
      <c r="DG16" s="42">
        <v>4.5129114599999998</v>
      </c>
      <c r="DH16" s="42">
        <v>74.036171789999997</v>
      </c>
      <c r="DI16" s="42">
        <v>81.688709459999998</v>
      </c>
      <c r="DJ16" s="42">
        <v>6.3146263100000004</v>
      </c>
      <c r="DK16" s="42">
        <v>28.900497510000001</v>
      </c>
      <c r="DL16" s="42">
        <v>5.3434749400000001</v>
      </c>
      <c r="DM16" s="42">
        <v>48.208944449999997</v>
      </c>
      <c r="DN16" s="42">
        <v>6.8310393600000001</v>
      </c>
      <c r="DO16" s="42">
        <v>12.32297187</v>
      </c>
      <c r="DP16" s="42">
        <v>1.37348132</v>
      </c>
      <c r="DQ16" s="42">
        <v>5.4908767200000002</v>
      </c>
      <c r="DR16" s="42">
        <v>74.079911940000002</v>
      </c>
      <c r="DS16" s="42">
        <v>19.877866180000002</v>
      </c>
      <c r="DT16" s="42">
        <v>13.5924333</v>
      </c>
      <c r="DU16" s="42">
        <v>4.7655865500000001</v>
      </c>
      <c r="DV16" s="42">
        <v>15.059771570000001</v>
      </c>
      <c r="DW16" s="42">
        <v>17.475245510000001</v>
      </c>
      <c r="DX16" s="42">
        <v>23.22563349</v>
      </c>
      <c r="DY16" s="42">
        <v>17.37630699</v>
      </c>
      <c r="DZ16" s="42">
        <v>8.1246126600000004</v>
      </c>
      <c r="EA16" s="42">
        <v>54.790296240000004</v>
      </c>
      <c r="EB16" s="42">
        <v>0.62710856000000004</v>
      </c>
      <c r="EC16" s="42">
        <v>2.5699284800000002</v>
      </c>
      <c r="ED16" s="42">
        <v>4.3169435700000003</v>
      </c>
      <c r="EE16" s="42">
        <v>6.7545188700000001</v>
      </c>
      <c r="EF16" s="42">
        <v>15.9181352</v>
      </c>
      <c r="EG16" s="42">
        <v>42.964507650000002</v>
      </c>
      <c r="EH16" s="42">
        <v>3.2413399799999998</v>
      </c>
      <c r="EI16" s="42">
        <v>16.269750340000002</v>
      </c>
      <c r="EJ16" s="42">
        <v>11.06716059</v>
      </c>
      <c r="EK16" s="42">
        <v>39.857261479999998</v>
      </c>
      <c r="EL16" s="42">
        <v>23.86679079</v>
      </c>
      <c r="EM16" s="42">
        <v>10.62547451</v>
      </c>
      <c r="EN16" s="42">
        <v>1.25152694</v>
      </c>
      <c r="EO16" s="42">
        <v>9839.5867593000003</v>
      </c>
      <c r="EP16" s="42">
        <v>13.00517904</v>
      </c>
      <c r="EQ16" s="42">
        <v>20440.783073369999</v>
      </c>
      <c r="ER16" s="42">
        <v>21.106476789999999</v>
      </c>
      <c r="ES16" s="42">
        <v>17.767079150000001</v>
      </c>
      <c r="ET16" s="42">
        <v>13.59851106</v>
      </c>
      <c r="EU16" s="42">
        <v>1.3771678300000001</v>
      </c>
      <c r="EV16" s="42">
        <v>29.155764850000001</v>
      </c>
      <c r="EW16" s="42">
        <v>1.22701649</v>
      </c>
      <c r="EX16" s="42">
        <v>14.1246884</v>
      </c>
      <c r="EY16" s="42">
        <v>0.76201558999999996</v>
      </c>
      <c r="EZ16" s="42">
        <v>1.1876602999999999</v>
      </c>
      <c r="FA16" s="42">
        <v>43.738678749999998</v>
      </c>
      <c r="FB16" s="42">
        <v>53.97716741</v>
      </c>
      <c r="FC16" s="42">
        <v>13.77247536</v>
      </c>
      <c r="FD16" s="42">
        <v>48.694669509999997</v>
      </c>
      <c r="FE16" s="41" t="s">
        <v>1150</v>
      </c>
      <c r="FF16" s="42">
        <v>3.66102251</v>
      </c>
      <c r="FG16" s="42">
        <v>3.66102251</v>
      </c>
      <c r="FH16" s="42">
        <v>2.2900322399999999</v>
      </c>
      <c r="FI16" s="42">
        <v>1.9555544300000001</v>
      </c>
      <c r="FJ16" s="42">
        <v>68.374957960000003</v>
      </c>
      <c r="FK16" s="42">
        <v>0</v>
      </c>
      <c r="FL16" s="42">
        <v>0.33447780999999999</v>
      </c>
      <c r="FM16" s="41" t="s">
        <v>1151</v>
      </c>
      <c r="FN16" s="42">
        <v>0.48413097999999999</v>
      </c>
      <c r="FO16" s="42">
        <v>1.31579208</v>
      </c>
      <c r="FP16" s="42">
        <v>0.29243143999999999</v>
      </c>
      <c r="FQ16" s="42">
        <v>0.29243143999999999</v>
      </c>
      <c r="FR16" s="42">
        <v>72.717789190000005</v>
      </c>
      <c r="FS16" s="42">
        <v>0.83166110000000004</v>
      </c>
      <c r="FT16" s="42">
        <v>0</v>
      </c>
      <c r="FU16" s="41" t="s">
        <v>1151</v>
      </c>
      <c r="FV16" s="42">
        <v>2.0943472600000002</v>
      </c>
      <c r="FW16" s="42">
        <v>2.0943472600000002</v>
      </c>
      <c r="FX16" s="42">
        <v>1.0442841899999999</v>
      </c>
      <c r="FY16" s="42">
        <v>1.0442841899999999</v>
      </c>
      <c r="FZ16" s="42">
        <v>71.187381259999995</v>
      </c>
      <c r="GA16" s="42">
        <v>0</v>
      </c>
      <c r="GB16" s="42">
        <v>0</v>
      </c>
      <c r="GC16" s="41" t="s">
        <v>1150</v>
      </c>
      <c r="GD16" s="42">
        <v>0</v>
      </c>
      <c r="GE16" s="42">
        <v>0</v>
      </c>
      <c r="GF16" s="42">
        <v>0</v>
      </c>
      <c r="GG16" s="42">
        <v>0</v>
      </c>
      <c r="GH16" s="42">
        <v>74.326012710000001</v>
      </c>
      <c r="GI16" s="42">
        <v>0</v>
      </c>
      <c r="GJ16" s="42">
        <v>0</v>
      </c>
      <c r="GK16" s="41" t="s">
        <v>1151</v>
      </c>
      <c r="GL16" s="42">
        <v>21.30156406</v>
      </c>
      <c r="GM16" s="42">
        <v>21.30156406</v>
      </c>
      <c r="GN16" s="42">
        <v>0</v>
      </c>
      <c r="GO16" s="42">
        <v>0</v>
      </c>
      <c r="GP16" s="42">
        <v>53.024448649999997</v>
      </c>
      <c r="GQ16" s="42">
        <v>0</v>
      </c>
      <c r="GR16" s="42">
        <v>0</v>
      </c>
      <c r="GS16" s="41" t="s">
        <v>1151</v>
      </c>
      <c r="GT16" s="42">
        <v>2.6979417400000001</v>
      </c>
      <c r="GU16" s="42">
        <v>2.7458666200000001</v>
      </c>
      <c r="GV16" s="42">
        <v>0.60827734</v>
      </c>
      <c r="GW16" s="42">
        <v>0.60827734</v>
      </c>
      <c r="GX16" s="42">
        <v>70.971868749999999</v>
      </c>
      <c r="GY16" s="42">
        <v>4.7924880000000003E-2</v>
      </c>
      <c r="GZ16" s="42">
        <v>0</v>
      </c>
      <c r="HA16" s="41" t="s">
        <v>1150</v>
      </c>
      <c r="HB16" s="42">
        <v>11.883378130000001</v>
      </c>
      <c r="HC16" s="42">
        <v>12.2451562</v>
      </c>
      <c r="HD16" s="42">
        <v>8.0294603700000007</v>
      </c>
      <c r="HE16" s="42">
        <v>0</v>
      </c>
      <c r="HF16" s="42">
        <v>54.051396140000001</v>
      </c>
      <c r="HG16" s="42">
        <v>0.36177807000000001</v>
      </c>
      <c r="HH16" s="42">
        <v>8.0294603700000007</v>
      </c>
      <c r="HI16" s="41" t="s">
        <v>1150</v>
      </c>
      <c r="HJ16" s="42">
        <v>3.3258473400000002</v>
      </c>
      <c r="HK16" s="42">
        <v>3.3258473400000002</v>
      </c>
      <c r="HL16" s="42">
        <v>0.79160746999999998</v>
      </c>
      <c r="HM16" s="42">
        <v>0.67164581000000001</v>
      </c>
      <c r="HN16" s="42">
        <v>70.208557900000002</v>
      </c>
      <c r="HO16" s="42">
        <v>0</v>
      </c>
      <c r="HP16" s="42">
        <v>0.11996166</v>
      </c>
      <c r="HQ16" s="41" t="s">
        <v>1151</v>
      </c>
      <c r="HR16" s="42">
        <v>9.4894255899999997</v>
      </c>
      <c r="HS16" s="42">
        <v>9.5573772899999998</v>
      </c>
      <c r="HT16" s="42">
        <v>3.9365159799999998</v>
      </c>
      <c r="HU16" s="42">
        <v>3.9365159799999998</v>
      </c>
      <c r="HV16" s="42">
        <v>60.83211944</v>
      </c>
      <c r="HW16" s="42">
        <v>6.7951700000000004E-2</v>
      </c>
      <c r="HX16" s="42">
        <v>0</v>
      </c>
      <c r="HY16" s="41" t="s">
        <v>1150</v>
      </c>
      <c r="HZ16" s="42">
        <v>4.7952780300000004</v>
      </c>
      <c r="IA16" s="42">
        <v>4.7952780300000004</v>
      </c>
      <c r="IB16" s="42">
        <v>3.28140973</v>
      </c>
      <c r="IC16" s="42">
        <v>2.9469319199999999</v>
      </c>
      <c r="ID16" s="42">
        <v>66.249324950000002</v>
      </c>
      <c r="IE16" s="42">
        <v>0</v>
      </c>
      <c r="IF16" s="42">
        <v>0.33447780999999999</v>
      </c>
      <c r="IG16" s="41" t="s">
        <v>1150</v>
      </c>
      <c r="IH16" s="42">
        <v>1.5250275499999999</v>
      </c>
      <c r="II16" s="42">
        <v>1.5250275499999999</v>
      </c>
      <c r="IJ16" s="42">
        <v>1.54864128</v>
      </c>
      <c r="IK16" s="42">
        <v>1.42867962</v>
      </c>
      <c r="IL16" s="42">
        <v>71.252343879999998</v>
      </c>
      <c r="IM16" s="42">
        <v>0</v>
      </c>
      <c r="IN16" s="42">
        <v>0.11996166</v>
      </c>
      <c r="IO16" s="41" t="s">
        <v>1150</v>
      </c>
      <c r="IP16" s="42">
        <v>9.3435586799999992</v>
      </c>
      <c r="IQ16" s="42">
        <v>10.020285919999999</v>
      </c>
      <c r="IR16" s="42">
        <v>8.8054249999999996</v>
      </c>
      <c r="IS16" s="42">
        <v>0.77596463000000004</v>
      </c>
      <c r="IT16" s="42">
        <v>55.500301790000002</v>
      </c>
      <c r="IU16" s="42">
        <v>0.67672723999999995</v>
      </c>
      <c r="IV16" s="42">
        <v>8.0294603700000007</v>
      </c>
      <c r="IW16" s="41" t="s">
        <v>1150</v>
      </c>
      <c r="IX16" s="42">
        <v>10.6859535</v>
      </c>
      <c r="IY16" s="42">
        <v>11.16291071</v>
      </c>
      <c r="IZ16" s="42">
        <v>8.0294603700000007</v>
      </c>
      <c r="JA16" s="42">
        <v>0</v>
      </c>
      <c r="JB16" s="42">
        <v>55.13364163</v>
      </c>
      <c r="JC16" s="42">
        <v>0.47695721000000002</v>
      </c>
      <c r="JD16" s="42">
        <v>8.0294603700000007</v>
      </c>
      <c r="JE16" s="41" t="s">
        <v>1150</v>
      </c>
      <c r="JF16" s="42">
        <v>0</v>
      </c>
      <c r="JG16" s="42">
        <v>0</v>
      </c>
      <c r="JH16" s="42">
        <v>2.7894074899999999</v>
      </c>
      <c r="JI16" s="42">
        <v>1.71045</v>
      </c>
      <c r="JJ16" s="42">
        <v>71.536605219999998</v>
      </c>
      <c r="JK16" s="42">
        <v>0</v>
      </c>
      <c r="JL16" s="42">
        <v>1.0789574900000001</v>
      </c>
      <c r="JM16" s="41" t="s">
        <v>1150</v>
      </c>
      <c r="JN16" s="42">
        <v>0</v>
      </c>
      <c r="JO16" s="42">
        <v>0</v>
      </c>
      <c r="JP16" s="42">
        <v>2.0500092599999999</v>
      </c>
      <c r="JQ16" s="42">
        <v>2.0500092599999999</v>
      </c>
      <c r="JR16" s="42">
        <v>72.276003450000005</v>
      </c>
      <c r="JS16" s="42">
        <v>0</v>
      </c>
      <c r="JT16" s="42">
        <v>0</v>
      </c>
      <c r="JU16" s="41" t="s">
        <v>1150</v>
      </c>
      <c r="JV16" s="42">
        <v>3.5677634</v>
      </c>
      <c r="JW16" s="42">
        <v>3.5677634</v>
      </c>
      <c r="JX16" s="42">
        <v>1.44780972</v>
      </c>
      <c r="JY16" s="42">
        <v>1.32784806</v>
      </c>
      <c r="JZ16" s="42">
        <v>69.310439590000001</v>
      </c>
      <c r="KA16" s="42">
        <v>0</v>
      </c>
      <c r="KB16" s="42">
        <v>0.11996166</v>
      </c>
      <c r="KC16" s="41" t="s">
        <v>1150</v>
      </c>
      <c r="KD16" s="42">
        <v>0.96955725000000004</v>
      </c>
      <c r="KE16" s="42">
        <v>0.96955725000000004</v>
      </c>
      <c r="KF16" s="42">
        <v>0.99307131999999998</v>
      </c>
      <c r="KG16" s="42">
        <v>0.87310966000000001</v>
      </c>
      <c r="KH16" s="42">
        <v>72.363384139999994</v>
      </c>
      <c r="KI16" s="42">
        <v>0</v>
      </c>
      <c r="KJ16" s="42">
        <v>0.11996166</v>
      </c>
      <c r="KK16" s="42">
        <v>74.326012710000001</v>
      </c>
      <c r="KL16" s="42">
        <v>-0.64548609999999995</v>
      </c>
      <c r="KM16" s="42">
        <v>-11.89433807</v>
      </c>
      <c r="KN16" s="42">
        <v>13.186715769999999</v>
      </c>
      <c r="KO16" s="41" t="s">
        <v>1206</v>
      </c>
      <c r="KP16" s="41" t="s">
        <v>1153</v>
      </c>
      <c r="KQ16" s="41" t="s">
        <v>1154</v>
      </c>
      <c r="KR16" s="42">
        <v>44.176166000000002</v>
      </c>
      <c r="KS16" s="42">
        <v>75.104493739999995</v>
      </c>
      <c r="KT16" s="42">
        <v>74.627197879999997</v>
      </c>
      <c r="KU16" s="42">
        <v>4.7901861904702967</v>
      </c>
      <c r="KV16" s="42">
        <v>5.8955409490346531</v>
      </c>
      <c r="KW16" s="42">
        <v>11.684504820000001</v>
      </c>
      <c r="KX16" s="42">
        <v>18.766527060000001</v>
      </c>
      <c r="KY16" s="41"/>
      <c r="KZ16" s="42">
        <v>5.4268350099999996</v>
      </c>
      <c r="LA16" s="42">
        <v>22.323411816970236</v>
      </c>
      <c r="LB16" s="42">
        <v>5.5413925770049506</v>
      </c>
      <c r="LC16" s="42">
        <v>42.821782178217823</v>
      </c>
      <c r="LD16" s="41" t="s">
        <v>1187</v>
      </c>
      <c r="LE16" s="42">
        <v>17.175825280000002</v>
      </c>
      <c r="LF16" s="42">
        <v>15.14994203</v>
      </c>
      <c r="LG16" s="42">
        <v>3.61658503</v>
      </c>
      <c r="LH16" s="42">
        <v>9.4239648500000008</v>
      </c>
      <c r="LI16" s="42">
        <v>11.21561818</v>
      </c>
      <c r="LJ16" s="42">
        <v>15.784722540000001</v>
      </c>
      <c r="LK16" s="42">
        <v>2.26053997</v>
      </c>
      <c r="LL16" s="42">
        <v>25.372802119999999</v>
      </c>
      <c r="LM16" s="42">
        <v>4.4125782198267327</v>
      </c>
      <c r="LN16" s="42">
        <v>25.372802119999999</v>
      </c>
      <c r="LO16" s="42">
        <v>12.97688252</v>
      </c>
      <c r="LP16" s="42">
        <v>48.463599590000001</v>
      </c>
      <c r="LQ16" s="42">
        <v>4.77229875</v>
      </c>
      <c r="LR16" s="42">
        <v>15.180986089999999</v>
      </c>
      <c r="LS16" s="41" t="s">
        <v>1155</v>
      </c>
      <c r="LT16" s="42">
        <v>5.7823950799999997</v>
      </c>
      <c r="LU16" s="42">
        <v>29.855497840000002</v>
      </c>
      <c r="LV16" s="43">
        <v>1336</v>
      </c>
      <c r="LW16" s="43">
        <v>1</v>
      </c>
      <c r="LX16" s="43">
        <v>1326</v>
      </c>
      <c r="LY16" s="41" t="s">
        <v>480</v>
      </c>
      <c r="LZ16" s="41" t="s">
        <v>1207</v>
      </c>
      <c r="MA16" s="44">
        <v>46203</v>
      </c>
      <c r="MB16" s="41" t="s">
        <v>1208</v>
      </c>
      <c r="MC16" s="43">
        <v>404</v>
      </c>
      <c r="MD16" s="41" t="s">
        <v>1158</v>
      </c>
      <c r="ME16" s="41" t="s">
        <v>581</v>
      </c>
      <c r="MF16" s="42">
        <v>4.2773416400000004</v>
      </c>
      <c r="MG16" s="42">
        <v>29.590713950000001</v>
      </c>
      <c r="MH16" s="42">
        <v>17626117386</v>
      </c>
      <c r="MI16" s="42">
        <v>5.4268350099999996</v>
      </c>
      <c r="MJ16" s="42">
        <v>22.323411816970236</v>
      </c>
      <c r="MK16" s="42">
        <v>42.821782178217823</v>
      </c>
      <c r="ML16" s="42">
        <v>4.9801424699999997</v>
      </c>
      <c r="MM16" s="41" t="s">
        <v>480</v>
      </c>
      <c r="MN16" s="42">
        <v>5.5175389700000004</v>
      </c>
      <c r="MO16" s="42">
        <v>0.67602978999999996</v>
      </c>
      <c r="MP16" s="42">
        <v>0</v>
      </c>
      <c r="MQ16" s="42">
        <v>0</v>
      </c>
      <c r="MR16" s="42">
        <v>11.878994090000001</v>
      </c>
      <c r="MS16" s="42">
        <v>0.59741705000000001</v>
      </c>
      <c r="MT16" s="42">
        <v>0</v>
      </c>
      <c r="MU16" s="42">
        <v>0</v>
      </c>
      <c r="MV16" s="42">
        <v>5.0296217700000003</v>
      </c>
      <c r="MW16" s="42">
        <v>4.6959410400000001</v>
      </c>
      <c r="MX16" s="42">
        <v>3.3915074500000002</v>
      </c>
      <c r="MY16" s="42">
        <v>0</v>
      </c>
      <c r="MZ16" s="42">
        <v>0.1189653</v>
      </c>
      <c r="NA16" s="42">
        <v>0.1189653</v>
      </c>
      <c r="NB16" s="42">
        <v>0</v>
      </c>
      <c r="NC16" s="42">
        <v>7.9941892699999997</v>
      </c>
      <c r="ND16" s="42">
        <v>0</v>
      </c>
      <c r="NE16" s="42">
        <v>0.18273229999999999</v>
      </c>
      <c r="NF16" s="42">
        <v>0.39724844999999998</v>
      </c>
      <c r="NG16" s="42">
        <v>0.18273229999999999</v>
      </c>
      <c r="NH16" s="42">
        <v>0.18273229999999999</v>
      </c>
      <c r="NI16" s="42">
        <v>0.18273229999999999</v>
      </c>
      <c r="NJ16" s="42">
        <v>0.18273229999999999</v>
      </c>
      <c r="NK16" s="42">
        <v>0</v>
      </c>
      <c r="NL16" s="42">
        <v>0.39724844999999998</v>
      </c>
      <c r="NM16" s="42">
        <v>0</v>
      </c>
      <c r="NN16" s="42">
        <v>0</v>
      </c>
      <c r="NO16" s="42">
        <v>0</v>
      </c>
      <c r="NP16" s="42">
        <v>0</v>
      </c>
      <c r="NQ16" s="42">
        <v>0</v>
      </c>
      <c r="NR16" s="42">
        <v>3.4959258700000002</v>
      </c>
      <c r="NS16" s="42">
        <v>2.6606778699999998</v>
      </c>
      <c r="NT16" s="42">
        <v>0</v>
      </c>
      <c r="NU16" s="42">
        <v>0.15881967</v>
      </c>
      <c r="NV16" s="42">
        <v>0.21451614999999999</v>
      </c>
      <c r="NW16" s="42">
        <v>0</v>
      </c>
      <c r="NX16" s="42">
        <v>3.3176772099999998</v>
      </c>
      <c r="NY16" s="42">
        <v>5.9755653400000002</v>
      </c>
      <c r="NZ16" s="42">
        <v>5.2511124799999997</v>
      </c>
      <c r="OA16" s="42">
        <v>2.7037206199999999</v>
      </c>
      <c r="OB16" s="42">
        <v>3.0022298699999999</v>
      </c>
      <c r="OC16" s="42">
        <v>8.9273790000000006E-2</v>
      </c>
      <c r="OD16" s="42">
        <v>8.9273790000000006E-2</v>
      </c>
      <c r="OE16" s="42">
        <v>0</v>
      </c>
      <c r="OF16" s="42">
        <v>0</v>
      </c>
      <c r="OG16" s="42">
        <v>0.11996166</v>
      </c>
      <c r="OH16" s="42">
        <v>3.0824367800000001</v>
      </c>
      <c r="OI16" s="42">
        <v>0.79838271000000005</v>
      </c>
      <c r="OJ16" s="42">
        <v>2.9784168599999998</v>
      </c>
      <c r="OK16" s="42">
        <v>0.11996166</v>
      </c>
      <c r="OL16" s="42">
        <v>0.62033331000000003</v>
      </c>
      <c r="OM16" s="42">
        <v>24.926817410000002</v>
      </c>
      <c r="ON16" s="42">
        <v>0</v>
      </c>
      <c r="OO16" s="42">
        <v>9.3657779999999996E-2</v>
      </c>
      <c r="OP16" s="42">
        <v>0</v>
      </c>
      <c r="OQ16" s="42">
        <v>0</v>
      </c>
      <c r="OR16" s="42">
        <v>0</v>
      </c>
      <c r="OS16" s="42">
        <v>0.67184509000000003</v>
      </c>
      <c r="OT16" s="42">
        <v>1.4419311800000001</v>
      </c>
      <c r="OU16" s="42">
        <v>1.21655471</v>
      </c>
      <c r="OV16" s="42">
        <v>1.1351521499999999</v>
      </c>
      <c r="OW16" s="42">
        <v>1.1351521499999999</v>
      </c>
      <c r="OX16" s="42">
        <v>0.10382064000000001</v>
      </c>
      <c r="OY16" s="42">
        <v>0.10382064000000001</v>
      </c>
      <c r="OZ16" s="42">
        <v>0.10382064000000001</v>
      </c>
      <c r="PA16" s="42">
        <v>0.10382064000000001</v>
      </c>
      <c r="PB16" s="42">
        <v>0.10820462</v>
      </c>
      <c r="PC16" s="42">
        <v>0.10820462</v>
      </c>
      <c r="PD16" s="42">
        <v>0.10820462</v>
      </c>
      <c r="PE16" s="42">
        <v>3.0873189700000001</v>
      </c>
      <c r="PF16" s="42">
        <v>0.11996166</v>
      </c>
      <c r="PG16" s="42">
        <v>0</v>
      </c>
      <c r="PH16" s="42">
        <v>0</v>
      </c>
      <c r="PI16" s="42">
        <v>0</v>
      </c>
      <c r="PJ16" s="42">
        <v>0.11996166</v>
      </c>
      <c r="PK16" s="42">
        <v>0</v>
      </c>
      <c r="PL16" s="42">
        <v>0</v>
      </c>
      <c r="PM16" s="42">
        <v>7.5604740399999999</v>
      </c>
      <c r="PN16" s="42">
        <v>3.6642109899999999</v>
      </c>
      <c r="PO16" s="42">
        <v>0.83225890999999996</v>
      </c>
      <c r="PP16" s="42">
        <v>2.4436708299999998</v>
      </c>
      <c r="PQ16" s="42">
        <v>0.52667553</v>
      </c>
      <c r="PR16" s="42">
        <v>9.3657779999999996E-2</v>
      </c>
      <c r="PS16" s="42">
        <v>4.059099E-2</v>
      </c>
      <c r="PT16" s="42">
        <v>0.26733468999999999</v>
      </c>
      <c r="PU16" s="42">
        <v>0.21910062</v>
      </c>
      <c r="PV16" s="42">
        <v>2.2187720000000001E-2</v>
      </c>
      <c r="PW16" s="42">
        <v>2.2595700000000001</v>
      </c>
      <c r="PX16" s="42">
        <v>8.8380999999999996E-4</v>
      </c>
      <c r="PY16" s="42">
        <v>0.35580821000000001</v>
      </c>
      <c r="PZ16" s="42">
        <v>0.18845366</v>
      </c>
      <c r="QA16" s="42">
        <v>7.5340705100000003</v>
      </c>
      <c r="QB16" s="42">
        <v>0</v>
      </c>
      <c r="QC16" s="42">
        <v>0</v>
      </c>
      <c r="QD16" s="42">
        <v>0</v>
      </c>
      <c r="QE16" s="42">
        <v>0</v>
      </c>
      <c r="QF16" s="42">
        <v>0.6114657</v>
      </c>
      <c r="QG16" s="42">
        <v>6.7663755700000001</v>
      </c>
      <c r="QH16" s="42">
        <v>0</v>
      </c>
      <c r="QI16" s="42">
        <v>0</v>
      </c>
      <c r="QJ16" s="42">
        <v>0</v>
      </c>
      <c r="QK16" s="42">
        <v>3.6083151999999998</v>
      </c>
    </row>
    <row r="17" spans="1:453" x14ac:dyDescent="0.35">
      <c r="A17" s="41" t="s">
        <v>584</v>
      </c>
      <c r="B17" s="41" t="s">
        <v>585</v>
      </c>
      <c r="C17" s="41" t="s">
        <v>586</v>
      </c>
      <c r="D17" s="41" t="s">
        <v>536</v>
      </c>
      <c r="E17" s="41" t="s">
        <v>586</v>
      </c>
      <c r="F17" s="41" t="s">
        <v>1209</v>
      </c>
      <c r="G17" s="41" t="s">
        <v>587</v>
      </c>
      <c r="H17" s="42">
        <v>138.32673435000001</v>
      </c>
      <c r="I17" s="42">
        <v>98.477404570000004</v>
      </c>
      <c r="J17" s="42">
        <v>121.71788214</v>
      </c>
      <c r="K17" s="42">
        <v>98.477404570000004</v>
      </c>
      <c r="L17" s="42">
        <v>180.1304112</v>
      </c>
      <c r="M17" s="42">
        <v>98.477404570000004</v>
      </c>
      <c r="N17" s="42">
        <v>58.412529059999997</v>
      </c>
      <c r="O17" s="42">
        <v>98.477404570000004</v>
      </c>
      <c r="P17" s="42">
        <v>64.389506859999997</v>
      </c>
      <c r="Q17" s="42">
        <v>17.238062330000002</v>
      </c>
      <c r="R17" s="42">
        <v>7.3190323900000003</v>
      </c>
      <c r="S17" s="42">
        <v>0.42458555999999997</v>
      </c>
      <c r="T17" s="42">
        <v>64.013507989999994</v>
      </c>
      <c r="U17" s="42">
        <v>8.4951477700000009</v>
      </c>
      <c r="V17" s="42">
        <v>27.230118310000002</v>
      </c>
      <c r="W17" s="42">
        <v>809.97363149</v>
      </c>
      <c r="X17" s="42">
        <v>98.477404570000004</v>
      </c>
      <c r="Y17" s="42">
        <v>587.94999089999999</v>
      </c>
      <c r="Z17" s="42">
        <v>98.477404570000004</v>
      </c>
      <c r="AA17" s="42">
        <v>911.77848028999995</v>
      </c>
      <c r="AB17" s="42">
        <v>98.477404570000004</v>
      </c>
      <c r="AC17" s="42">
        <v>323.82750084000003</v>
      </c>
      <c r="AD17" s="42">
        <v>98.477404570000004</v>
      </c>
      <c r="AE17" s="42">
        <v>202.59174264999999</v>
      </c>
      <c r="AF17" s="42">
        <v>6.4396610000000007E-2</v>
      </c>
      <c r="AG17" s="42">
        <v>1691.4914409099999</v>
      </c>
      <c r="AH17" s="42">
        <v>4152.1265205</v>
      </c>
      <c r="AI17" s="42">
        <v>2618.9323053500002</v>
      </c>
      <c r="AJ17" s="42">
        <v>16.744149820000001</v>
      </c>
      <c r="AK17" s="42">
        <v>22.07663376</v>
      </c>
      <c r="AL17" s="41" t="s">
        <v>1149</v>
      </c>
      <c r="AM17" s="42">
        <v>98.477404570000004</v>
      </c>
      <c r="AN17" s="42">
        <v>29.780410620000001</v>
      </c>
      <c r="AO17" s="42">
        <v>29.876210369999999</v>
      </c>
      <c r="AP17" s="41">
        <v>2.2000000000000002</v>
      </c>
      <c r="AQ17" s="42">
        <v>64.703305920000005</v>
      </c>
      <c r="AR17" s="42">
        <v>47.766856740000001</v>
      </c>
      <c r="AS17" s="42">
        <v>97.886006339999994</v>
      </c>
      <c r="AT17" s="42">
        <v>19.617824800000001</v>
      </c>
      <c r="AU17" s="42">
        <v>30.86920744</v>
      </c>
      <c r="AV17" s="42">
        <v>98.477404570000004</v>
      </c>
      <c r="AW17" s="42">
        <v>0</v>
      </c>
      <c r="AX17" s="42">
        <v>28.374214859999999</v>
      </c>
      <c r="AY17" s="42">
        <v>0</v>
      </c>
      <c r="AZ17" s="42">
        <v>0</v>
      </c>
      <c r="BA17" s="42">
        <v>20.589938220000001</v>
      </c>
      <c r="BB17" s="42">
        <v>33.147700540000002</v>
      </c>
      <c r="BC17" s="42">
        <v>1.89619431</v>
      </c>
      <c r="BD17" s="42">
        <v>0</v>
      </c>
      <c r="BE17" s="42">
        <v>1.18619644</v>
      </c>
      <c r="BF17" s="42">
        <v>0</v>
      </c>
      <c r="BG17" s="42">
        <v>0</v>
      </c>
      <c r="BH17" s="42">
        <v>4.3615928400000001</v>
      </c>
      <c r="BI17" s="42">
        <v>0</v>
      </c>
      <c r="BJ17" s="42">
        <v>0</v>
      </c>
      <c r="BK17" s="42">
        <v>1.0619426599999999</v>
      </c>
      <c r="BL17" s="42">
        <v>5.5456376900000004</v>
      </c>
      <c r="BM17" s="42">
        <v>1.00735E-3</v>
      </c>
      <c r="BN17" s="42">
        <v>0</v>
      </c>
      <c r="BO17" s="42">
        <v>6.1682200000000003E-3</v>
      </c>
      <c r="BP17" s="42">
        <v>0</v>
      </c>
      <c r="BQ17" s="42">
        <v>0</v>
      </c>
      <c r="BR17" s="42">
        <v>0</v>
      </c>
      <c r="BS17" s="42">
        <v>6.1682200000000003E-3</v>
      </c>
      <c r="BT17" s="42">
        <v>0</v>
      </c>
      <c r="BU17" s="42">
        <v>5.5518059099999997</v>
      </c>
      <c r="BV17" s="42">
        <v>0.12109484</v>
      </c>
      <c r="BW17" s="42">
        <v>0</v>
      </c>
      <c r="BX17" s="42">
        <v>0</v>
      </c>
      <c r="BY17" s="42">
        <v>1.18619644</v>
      </c>
      <c r="BZ17" s="42">
        <v>0</v>
      </c>
      <c r="CA17" s="42">
        <v>34.333896979999999</v>
      </c>
      <c r="CB17" s="42">
        <v>0.36639890000000003</v>
      </c>
      <c r="CC17" s="42">
        <v>1.4136660000000001E-2</v>
      </c>
      <c r="CD17" s="42">
        <v>0</v>
      </c>
      <c r="CE17" s="42">
        <v>0.12131864000000001</v>
      </c>
      <c r="CF17" s="42"/>
      <c r="CG17" s="42">
        <v>72.811781580000002</v>
      </c>
      <c r="CH17" s="42">
        <v>30.464308599999999</v>
      </c>
      <c r="CI17" s="42">
        <v>0.56509830000000005</v>
      </c>
      <c r="CJ17" s="42">
        <v>45.142664600000003</v>
      </c>
      <c r="CK17" s="42">
        <v>22.32223303</v>
      </c>
      <c r="CL17" s="42">
        <v>7.3195780499999996</v>
      </c>
      <c r="CM17" s="42">
        <v>2.7782916599999998</v>
      </c>
      <c r="CN17" s="42">
        <v>2.0955937100000002</v>
      </c>
      <c r="CO17" s="42">
        <v>16.59495021</v>
      </c>
      <c r="CP17" s="42">
        <v>14.295857120000001</v>
      </c>
      <c r="CQ17" s="42">
        <v>0</v>
      </c>
      <c r="CR17" s="42">
        <v>5.33788398</v>
      </c>
      <c r="CS17" s="42">
        <v>10.45646867</v>
      </c>
      <c r="CT17" s="42">
        <v>82.496552480000005</v>
      </c>
      <c r="CU17" s="42">
        <v>20.528438399999999</v>
      </c>
      <c r="CV17" s="42">
        <v>6.3716808800000004</v>
      </c>
      <c r="CW17" s="42">
        <v>0</v>
      </c>
      <c r="CX17" s="42">
        <v>43.312370049999998</v>
      </c>
      <c r="CY17" s="42">
        <v>12.53426239</v>
      </c>
      <c r="CZ17" s="42">
        <v>14.7978556</v>
      </c>
      <c r="DA17" s="42">
        <v>73.733678819999994</v>
      </c>
      <c r="DB17" s="42">
        <v>47.046458829999999</v>
      </c>
      <c r="DC17" s="42">
        <v>6.4834805500000003</v>
      </c>
      <c r="DD17" s="42">
        <v>44.760965749999997</v>
      </c>
      <c r="DE17" s="42">
        <v>69.696590920000006</v>
      </c>
      <c r="DF17" s="42">
        <v>98.290905129999999</v>
      </c>
      <c r="DG17" s="42">
        <v>5.4454318700000002</v>
      </c>
      <c r="DH17" s="42">
        <v>98.290905129999999</v>
      </c>
      <c r="DI17" s="42">
        <v>95.358213930000005</v>
      </c>
      <c r="DJ17" s="42">
        <v>3.1191906399999998</v>
      </c>
      <c r="DK17" s="42">
        <v>25.402823779999999</v>
      </c>
      <c r="DL17" s="42">
        <v>13.106660679999999</v>
      </c>
      <c r="DM17" s="42">
        <v>47.597157170000003</v>
      </c>
      <c r="DN17" s="42">
        <v>15.438253680000001</v>
      </c>
      <c r="DO17" s="42">
        <v>16.350351</v>
      </c>
      <c r="DP17" s="42">
        <v>5.9849820400000002</v>
      </c>
      <c r="DQ17" s="42">
        <v>4.9423128600000004</v>
      </c>
      <c r="DR17" s="42">
        <v>98.477404570000004</v>
      </c>
      <c r="DS17" s="42">
        <v>18.11034566</v>
      </c>
      <c r="DT17" s="42">
        <v>46.033061879999998</v>
      </c>
      <c r="DU17" s="42">
        <v>0</v>
      </c>
      <c r="DV17" s="42">
        <v>0</v>
      </c>
      <c r="DW17" s="42">
        <v>28.859013409999999</v>
      </c>
      <c r="DX17" s="42">
        <v>23.51892943</v>
      </c>
      <c r="DY17" s="42">
        <v>7.41547775</v>
      </c>
      <c r="DZ17" s="42">
        <v>5.5819832399999996</v>
      </c>
      <c r="EA17" s="42">
        <v>94.501716500000001</v>
      </c>
      <c r="EB17" s="42">
        <v>0.25869922000000001</v>
      </c>
      <c r="EC17" s="42">
        <v>5.4696876000000003</v>
      </c>
      <c r="ED17" s="42"/>
      <c r="EE17" s="42">
        <v>0</v>
      </c>
      <c r="EF17" s="42">
        <v>15.67765296</v>
      </c>
      <c r="EG17" s="42">
        <v>85.282444159999997</v>
      </c>
      <c r="EH17" s="42">
        <v>4.3266407300000003</v>
      </c>
      <c r="EI17" s="42">
        <v>40.226979360000001</v>
      </c>
      <c r="EJ17" s="42">
        <v>25.07492478</v>
      </c>
      <c r="EK17" s="42">
        <v>32.037903929999999</v>
      </c>
      <c r="EL17" s="42">
        <v>41.364575860000002</v>
      </c>
      <c r="EM17" s="42">
        <v>14.759955720000001</v>
      </c>
      <c r="EN17" s="42">
        <v>17.969846090000001</v>
      </c>
      <c r="EO17" s="42">
        <v>431691.81347460003</v>
      </c>
      <c r="EP17" s="42">
        <v>62.188113420000001</v>
      </c>
      <c r="EQ17" s="42">
        <v>460453.05538436997</v>
      </c>
      <c r="ER17" s="42">
        <v>76.917569279999995</v>
      </c>
      <c r="ES17" s="42">
        <v>26.910119269999999</v>
      </c>
      <c r="ET17" s="42">
        <v>36.985689020000002</v>
      </c>
      <c r="EU17" s="42">
        <v>39.805880569999999</v>
      </c>
      <c r="EV17" s="42">
        <v>59.031222939999999</v>
      </c>
      <c r="EW17" s="42">
        <v>0.6984979</v>
      </c>
      <c r="EX17" s="42">
        <v>30.498308550000001</v>
      </c>
      <c r="EY17" s="42">
        <v>0</v>
      </c>
      <c r="EZ17" s="42">
        <v>35.271094179999999</v>
      </c>
      <c r="FA17" s="42">
        <v>78.591064239999994</v>
      </c>
      <c r="FB17" s="42">
        <v>88.748433770000005</v>
      </c>
      <c r="FC17" s="42">
        <v>43.403169820000002</v>
      </c>
      <c r="FD17" s="42">
        <v>96.573610279999997</v>
      </c>
      <c r="FE17" s="41" t="s">
        <v>1150</v>
      </c>
      <c r="FF17" s="42">
        <v>0</v>
      </c>
      <c r="FG17" s="42">
        <v>0</v>
      </c>
      <c r="FH17" s="42">
        <v>0.25869922000000001</v>
      </c>
      <c r="FI17" s="42">
        <v>0.25869922000000001</v>
      </c>
      <c r="FJ17" s="42">
        <v>97.62220714</v>
      </c>
      <c r="FK17" s="42">
        <v>0</v>
      </c>
      <c r="FL17" s="42">
        <v>0</v>
      </c>
      <c r="FM17" s="41" t="s">
        <v>1150</v>
      </c>
      <c r="FN17" s="42">
        <v>0</v>
      </c>
      <c r="FO17" s="42">
        <v>0</v>
      </c>
      <c r="FP17" s="42">
        <v>0</v>
      </c>
      <c r="FQ17" s="42">
        <v>0</v>
      </c>
      <c r="FR17" s="42">
        <v>97.880906359999997</v>
      </c>
      <c r="FS17" s="42">
        <v>0</v>
      </c>
      <c r="FT17" s="42">
        <v>0</v>
      </c>
      <c r="FU17" s="41" t="s">
        <v>1150</v>
      </c>
      <c r="FV17" s="42">
        <v>0</v>
      </c>
      <c r="FW17" s="42">
        <v>0</v>
      </c>
      <c r="FX17" s="42">
        <v>2.2647932100000001</v>
      </c>
      <c r="FY17" s="42">
        <v>2.2647932100000001</v>
      </c>
      <c r="FZ17" s="42">
        <v>95.616113150000004</v>
      </c>
      <c r="GA17" s="42">
        <v>0</v>
      </c>
      <c r="GB17" s="42">
        <v>0</v>
      </c>
      <c r="GC17" s="41" t="s">
        <v>1150</v>
      </c>
      <c r="GD17" s="42">
        <v>0</v>
      </c>
      <c r="GE17" s="42">
        <v>0</v>
      </c>
      <c r="GF17" s="42">
        <v>0</v>
      </c>
      <c r="GG17" s="42">
        <v>0</v>
      </c>
      <c r="GH17" s="42">
        <v>97.880906359999997</v>
      </c>
      <c r="GI17" s="42">
        <v>0</v>
      </c>
      <c r="GJ17" s="42">
        <v>0</v>
      </c>
      <c r="GK17" s="41" t="s">
        <v>1151</v>
      </c>
      <c r="GL17" s="42">
        <v>51.486345579999998</v>
      </c>
      <c r="GM17" s="42">
        <v>51.486345579999998</v>
      </c>
      <c r="GN17" s="42">
        <v>0</v>
      </c>
      <c r="GO17" s="42">
        <v>0</v>
      </c>
      <c r="GP17" s="42">
        <v>46.394560779999999</v>
      </c>
      <c r="GQ17" s="42">
        <v>0</v>
      </c>
      <c r="GR17" s="42">
        <v>0</v>
      </c>
      <c r="GS17" s="41" t="s">
        <v>1151</v>
      </c>
      <c r="GT17" s="42">
        <v>9.1524725399999998</v>
      </c>
      <c r="GU17" s="42">
        <v>9.5188714399999999</v>
      </c>
      <c r="GV17" s="42">
        <v>0</v>
      </c>
      <c r="GW17" s="42">
        <v>0</v>
      </c>
      <c r="GX17" s="42">
        <v>88.362034919999999</v>
      </c>
      <c r="GY17" s="42">
        <v>0.36639890000000003</v>
      </c>
      <c r="GZ17" s="42">
        <v>0</v>
      </c>
      <c r="HA17" s="41" t="s">
        <v>1150</v>
      </c>
      <c r="HB17" s="42">
        <v>33.357599909999998</v>
      </c>
      <c r="HC17" s="42">
        <v>33.616299130000002</v>
      </c>
      <c r="HD17" s="42">
        <v>30.981207049999998</v>
      </c>
      <c r="HE17" s="42">
        <v>1.3545959400000001</v>
      </c>
      <c r="HF17" s="42">
        <v>33.283400180000001</v>
      </c>
      <c r="HG17" s="42">
        <v>0.25869922000000001</v>
      </c>
      <c r="HH17" s="42">
        <v>29.626611109999999</v>
      </c>
      <c r="HI17" s="41" t="s">
        <v>1151</v>
      </c>
      <c r="HJ17" s="42">
        <v>21.634635079999999</v>
      </c>
      <c r="HK17" s="42">
        <v>21.634635079999999</v>
      </c>
      <c r="HL17" s="42">
        <v>0.99119703000000003</v>
      </c>
      <c r="HM17" s="42">
        <v>0.99119703000000003</v>
      </c>
      <c r="HN17" s="42">
        <v>75.255074250000007</v>
      </c>
      <c r="HO17" s="42">
        <v>0</v>
      </c>
      <c r="HP17" s="42">
        <v>0</v>
      </c>
      <c r="HQ17" s="41" t="s">
        <v>1151</v>
      </c>
      <c r="HR17" s="42">
        <v>40.253979219999998</v>
      </c>
      <c r="HS17" s="42">
        <v>44.044767849999999</v>
      </c>
      <c r="HT17" s="42">
        <v>2.3132930599999999</v>
      </c>
      <c r="HU17" s="42">
        <v>2.3132930599999999</v>
      </c>
      <c r="HV17" s="42">
        <v>51.522845449999998</v>
      </c>
      <c r="HW17" s="42">
        <v>3.7907886300000002</v>
      </c>
      <c r="HX17" s="42">
        <v>0</v>
      </c>
      <c r="HY17" s="41" t="s">
        <v>1151</v>
      </c>
      <c r="HZ17" s="42">
        <v>50.640748129999999</v>
      </c>
      <c r="IA17" s="42">
        <v>50.640748129999999</v>
      </c>
      <c r="IB17" s="42">
        <v>0</v>
      </c>
      <c r="IC17" s="42">
        <v>0</v>
      </c>
      <c r="ID17" s="42">
        <v>47.240158229999999</v>
      </c>
      <c r="IE17" s="42">
        <v>0</v>
      </c>
      <c r="IF17" s="42">
        <v>0</v>
      </c>
      <c r="IG17" s="41" t="s">
        <v>1151</v>
      </c>
      <c r="IH17" s="42">
        <v>6.0612818099999997</v>
      </c>
      <c r="II17" s="42">
        <v>6.0612818099999997</v>
      </c>
      <c r="IJ17" s="42">
        <v>4.8367854899999996</v>
      </c>
      <c r="IK17" s="42">
        <v>4.8367854899999996</v>
      </c>
      <c r="IL17" s="42">
        <v>86.982839060000003</v>
      </c>
      <c r="IM17" s="42">
        <v>0</v>
      </c>
      <c r="IN17" s="42">
        <v>0</v>
      </c>
      <c r="IO17" s="41" t="s">
        <v>1150</v>
      </c>
      <c r="IP17" s="42">
        <v>16.18445144</v>
      </c>
      <c r="IQ17" s="42">
        <v>16.55085034</v>
      </c>
      <c r="IR17" s="42">
        <v>34.170797540000002</v>
      </c>
      <c r="IS17" s="42">
        <v>4.5441864299999999</v>
      </c>
      <c r="IT17" s="42">
        <v>47.159258479999998</v>
      </c>
      <c r="IU17" s="42">
        <v>0.36639890000000003</v>
      </c>
      <c r="IV17" s="42">
        <v>29.626611109999999</v>
      </c>
      <c r="IW17" s="41" t="s">
        <v>1150</v>
      </c>
      <c r="IX17" s="42">
        <v>29.113112650000001</v>
      </c>
      <c r="IY17" s="42">
        <v>29.371811869999998</v>
      </c>
      <c r="IZ17" s="42">
        <v>30.981207049999998</v>
      </c>
      <c r="JA17" s="42">
        <v>1.3545959400000001</v>
      </c>
      <c r="JB17" s="42">
        <v>37.527887440000001</v>
      </c>
      <c r="JC17" s="42">
        <v>0.25869922000000001</v>
      </c>
      <c r="JD17" s="42">
        <v>29.626611109999999</v>
      </c>
      <c r="JE17" s="41" t="s">
        <v>1150</v>
      </c>
      <c r="JF17" s="42">
        <v>0.36639890000000003</v>
      </c>
      <c r="JG17" s="42">
        <v>0.36639890000000003</v>
      </c>
      <c r="JH17" s="42">
        <v>2.2647932100000001</v>
      </c>
      <c r="JI17" s="42">
        <v>2.2647932100000001</v>
      </c>
      <c r="JJ17" s="42">
        <v>95.249714249999997</v>
      </c>
      <c r="JK17" s="42">
        <v>0</v>
      </c>
      <c r="JL17" s="42">
        <v>0</v>
      </c>
      <c r="JM17" s="41" t="s">
        <v>1150</v>
      </c>
      <c r="JN17" s="42">
        <v>0</v>
      </c>
      <c r="JO17" s="42">
        <v>0</v>
      </c>
      <c r="JP17" s="42">
        <v>8.8085735700000001</v>
      </c>
      <c r="JQ17" s="42">
        <v>8.8085735700000001</v>
      </c>
      <c r="JR17" s="42">
        <v>89.072332790000004</v>
      </c>
      <c r="JS17" s="42">
        <v>0</v>
      </c>
      <c r="JT17" s="42">
        <v>0</v>
      </c>
      <c r="JU17" s="41" t="s">
        <v>1151</v>
      </c>
      <c r="JV17" s="42">
        <v>8.8993733099999996</v>
      </c>
      <c r="JW17" s="42">
        <v>8.8993733099999996</v>
      </c>
      <c r="JX17" s="42">
        <v>0</v>
      </c>
      <c r="JY17" s="42">
        <v>0</v>
      </c>
      <c r="JZ17" s="42">
        <v>88.981533049999996</v>
      </c>
      <c r="KA17" s="42">
        <v>0</v>
      </c>
      <c r="KB17" s="42">
        <v>0</v>
      </c>
      <c r="KC17" s="41" t="s">
        <v>1151</v>
      </c>
      <c r="KD17" s="42">
        <v>30.923107229999999</v>
      </c>
      <c r="KE17" s="42">
        <v>30.923107229999999</v>
      </c>
      <c r="KF17" s="42">
        <v>0</v>
      </c>
      <c r="KG17" s="42">
        <v>0</v>
      </c>
      <c r="KH17" s="42">
        <v>66.957799129999998</v>
      </c>
      <c r="KI17" s="42">
        <v>0</v>
      </c>
      <c r="KJ17" s="42">
        <v>0</v>
      </c>
      <c r="KK17" s="42">
        <v>97.880906359999997</v>
      </c>
      <c r="KL17" s="42">
        <v>1.72861837</v>
      </c>
      <c r="KM17" s="42">
        <v>22.200933389999999</v>
      </c>
      <c r="KN17" s="42">
        <v>5.2877841300000004</v>
      </c>
      <c r="KO17" s="41" t="s">
        <v>1152</v>
      </c>
      <c r="KP17" s="41" t="s">
        <v>1153</v>
      </c>
      <c r="KQ17" s="41" t="s">
        <v>1154</v>
      </c>
      <c r="KR17" s="42">
        <v>36.63438687</v>
      </c>
      <c r="KS17" s="42">
        <v>98.21889376</v>
      </c>
      <c r="KT17" s="42">
        <v>97.94530297</v>
      </c>
      <c r="KU17" s="42">
        <v>6.5546049419344259</v>
      </c>
      <c r="KV17" s="42">
        <v>6.293408623868852</v>
      </c>
      <c r="KW17" s="42">
        <v>0.56219830999999998</v>
      </c>
      <c r="KX17" s="42">
        <v>60.748717790000001</v>
      </c>
      <c r="KY17" s="41"/>
      <c r="KZ17" s="42">
        <v>7.7862418599999996</v>
      </c>
      <c r="LA17" s="42">
        <v>91.521823633940471</v>
      </c>
      <c r="LB17" s="42">
        <v>7.2855028159672131</v>
      </c>
      <c r="LC17" s="42">
        <v>64.918032786885249</v>
      </c>
      <c r="LD17" s="41" t="s">
        <v>1163</v>
      </c>
      <c r="LE17" s="42">
        <v>26.109318470000002</v>
      </c>
      <c r="LF17" s="42">
        <v>26.980219049999999</v>
      </c>
      <c r="LG17" s="42">
        <v>33.768498739999998</v>
      </c>
      <c r="LH17" s="42">
        <v>0.56219830999999998</v>
      </c>
      <c r="LI17" s="42">
        <v>1.9636941000000001</v>
      </c>
      <c r="LJ17" s="42">
        <v>8.5613743000000007</v>
      </c>
      <c r="LK17" s="42">
        <v>0</v>
      </c>
      <c r="LL17" s="42">
        <v>2.0546970299999998</v>
      </c>
      <c r="LM17" s="42">
        <v>5.8441429580655742</v>
      </c>
      <c r="LN17" s="42">
        <v>2.0546970299999998</v>
      </c>
      <c r="LO17" s="42">
        <v>28.050915830000001</v>
      </c>
      <c r="LP17" s="42">
        <v>64.606603010000001</v>
      </c>
      <c r="LQ17" s="42">
        <v>7.1694528200000001</v>
      </c>
      <c r="LR17" s="42">
        <v>34.133886799999999</v>
      </c>
      <c r="LS17" s="41" t="s">
        <v>1173</v>
      </c>
      <c r="LT17" s="42">
        <v>6.3576476900000003</v>
      </c>
      <c r="LU17" s="42">
        <v>37.479464960000001</v>
      </c>
      <c r="LV17" s="43">
        <v>78</v>
      </c>
      <c r="LW17" s="43">
        <v>1</v>
      </c>
      <c r="LX17" s="43">
        <v>76</v>
      </c>
      <c r="LY17" s="41" t="s">
        <v>480</v>
      </c>
      <c r="LZ17" s="41" t="s">
        <v>1210</v>
      </c>
      <c r="MA17" s="44">
        <v>46203</v>
      </c>
      <c r="MB17" s="41" t="s">
        <v>1211</v>
      </c>
      <c r="MC17" s="43">
        <v>305</v>
      </c>
      <c r="MD17" s="41" t="s">
        <v>1158</v>
      </c>
      <c r="ME17" s="41" t="s">
        <v>585</v>
      </c>
      <c r="MF17" s="42">
        <v>7.0602712299999997</v>
      </c>
      <c r="MG17" s="42">
        <v>26.331951199999999</v>
      </c>
      <c r="MH17" s="42">
        <v>10779330059</v>
      </c>
      <c r="MI17" s="42">
        <v>7.7862418599999996</v>
      </c>
      <c r="MJ17" s="42">
        <v>91.521823633940471</v>
      </c>
      <c r="MK17" s="42">
        <v>64.918032786885249</v>
      </c>
      <c r="ML17" s="42">
        <v>6.8294570800000001</v>
      </c>
      <c r="MM17" s="41" t="s">
        <v>480</v>
      </c>
      <c r="MN17" s="42">
        <v>0</v>
      </c>
      <c r="MO17" s="42">
        <v>0</v>
      </c>
      <c r="MP17" s="42">
        <v>0</v>
      </c>
      <c r="MQ17" s="42">
        <v>0</v>
      </c>
      <c r="MR17" s="42">
        <v>24.025327900000001</v>
      </c>
      <c r="MS17" s="42">
        <v>0</v>
      </c>
      <c r="MT17" s="42">
        <v>0</v>
      </c>
      <c r="MU17" s="42">
        <v>0</v>
      </c>
      <c r="MV17" s="42">
        <v>0</v>
      </c>
      <c r="MW17" s="42">
        <v>0</v>
      </c>
      <c r="MX17" s="42">
        <v>0</v>
      </c>
      <c r="MY17" s="42">
        <v>0</v>
      </c>
      <c r="MZ17" s="42">
        <v>0</v>
      </c>
      <c r="NA17" s="42">
        <v>0</v>
      </c>
      <c r="NB17" s="42">
        <v>0</v>
      </c>
      <c r="NC17" s="42">
        <v>0</v>
      </c>
      <c r="ND17" s="42">
        <v>0</v>
      </c>
      <c r="NE17" s="42">
        <v>0</v>
      </c>
      <c r="NF17" s="42">
        <v>0</v>
      </c>
      <c r="NG17" s="42">
        <v>0</v>
      </c>
      <c r="NH17" s="42">
        <v>0</v>
      </c>
      <c r="NI17" s="42">
        <v>0</v>
      </c>
      <c r="NJ17" s="42">
        <v>0</v>
      </c>
      <c r="NK17" s="42">
        <v>0</v>
      </c>
      <c r="NL17" s="42">
        <v>0</v>
      </c>
      <c r="NM17" s="42">
        <v>0</v>
      </c>
      <c r="NN17" s="42">
        <v>0</v>
      </c>
      <c r="NO17" s="42">
        <v>0</v>
      </c>
      <c r="NP17" s="42">
        <v>0</v>
      </c>
      <c r="NQ17" s="42">
        <v>0</v>
      </c>
      <c r="NR17" s="42">
        <v>0</v>
      </c>
      <c r="NS17" s="42">
        <v>0</v>
      </c>
      <c r="NT17" s="42">
        <v>0</v>
      </c>
      <c r="NU17" s="42">
        <v>0</v>
      </c>
      <c r="NV17" s="42">
        <v>0</v>
      </c>
      <c r="NW17" s="42">
        <v>0</v>
      </c>
      <c r="NX17" s="42">
        <v>15.85175246</v>
      </c>
      <c r="NY17" s="42">
        <v>0</v>
      </c>
      <c r="NZ17" s="42">
        <v>0</v>
      </c>
      <c r="OA17" s="42">
        <v>0</v>
      </c>
      <c r="OB17" s="42">
        <v>0</v>
      </c>
      <c r="OC17" s="42">
        <v>0</v>
      </c>
      <c r="OD17" s="42">
        <v>0</v>
      </c>
      <c r="OE17" s="42">
        <v>0</v>
      </c>
      <c r="OF17" s="42">
        <v>0</v>
      </c>
      <c r="OG17" s="42">
        <v>0</v>
      </c>
      <c r="OH17" s="42">
        <v>3.8455884600000001</v>
      </c>
      <c r="OI17" s="42">
        <v>0</v>
      </c>
      <c r="OJ17" s="42">
        <v>15.458253640000001</v>
      </c>
      <c r="OK17" s="42">
        <v>0</v>
      </c>
      <c r="OL17" s="42">
        <v>3.8455884600000001</v>
      </c>
      <c r="OM17" s="42">
        <v>82.281053180000001</v>
      </c>
      <c r="ON17" s="42">
        <v>0</v>
      </c>
      <c r="OO17" s="42">
        <v>0</v>
      </c>
      <c r="OP17" s="42">
        <v>0</v>
      </c>
      <c r="OQ17" s="42">
        <v>0</v>
      </c>
      <c r="OR17" s="42">
        <v>0</v>
      </c>
      <c r="OS17" s="42">
        <v>1.6052951900000001</v>
      </c>
      <c r="OT17" s="42">
        <v>33.975298070000001</v>
      </c>
      <c r="OU17" s="42">
        <v>33.898398299999997</v>
      </c>
      <c r="OV17" s="42">
        <v>32.478902560000002</v>
      </c>
      <c r="OW17" s="42">
        <v>32.737601779999999</v>
      </c>
      <c r="OX17" s="42">
        <v>0</v>
      </c>
      <c r="OY17" s="42">
        <v>0</v>
      </c>
      <c r="OZ17" s="42">
        <v>0</v>
      </c>
      <c r="PA17" s="42">
        <v>0</v>
      </c>
      <c r="PB17" s="42">
        <v>0</v>
      </c>
      <c r="PC17" s="42">
        <v>0</v>
      </c>
      <c r="PD17" s="42">
        <v>0</v>
      </c>
      <c r="PE17" s="42">
        <v>11.95046421</v>
      </c>
      <c r="PF17" s="42">
        <v>0</v>
      </c>
      <c r="PG17" s="42">
        <v>0</v>
      </c>
      <c r="PH17" s="42">
        <v>0</v>
      </c>
      <c r="PI17" s="42">
        <v>0</v>
      </c>
      <c r="PJ17" s="42">
        <v>0</v>
      </c>
      <c r="PK17" s="42">
        <v>0</v>
      </c>
      <c r="PL17" s="42">
        <v>0</v>
      </c>
      <c r="PM17" s="42">
        <v>3.8455884600000001</v>
      </c>
      <c r="PN17" s="42">
        <v>0</v>
      </c>
      <c r="PO17" s="42">
        <v>0.25869922000000001</v>
      </c>
      <c r="PP17" s="42">
        <v>0</v>
      </c>
      <c r="PQ17" s="42">
        <v>3.8455884600000001</v>
      </c>
      <c r="PR17" s="42">
        <v>0</v>
      </c>
      <c r="PS17" s="42">
        <v>0</v>
      </c>
      <c r="PT17" s="42">
        <v>0.16346811999999999</v>
      </c>
      <c r="PU17" s="42">
        <v>0</v>
      </c>
      <c r="PV17" s="42">
        <v>0</v>
      </c>
      <c r="PW17" s="42">
        <v>0</v>
      </c>
      <c r="PX17" s="42">
        <v>0</v>
      </c>
      <c r="PY17" s="42">
        <v>5.5224163700000002</v>
      </c>
      <c r="PZ17" s="42">
        <v>4.3807390000000002E-2</v>
      </c>
      <c r="QA17" s="42">
        <v>33.898398299999997</v>
      </c>
      <c r="QB17" s="42">
        <v>1.1607965200000001</v>
      </c>
      <c r="QC17" s="42">
        <v>0</v>
      </c>
      <c r="QD17" s="42">
        <v>0</v>
      </c>
      <c r="QE17" s="42">
        <v>0</v>
      </c>
      <c r="QF17" s="42">
        <v>5.4673835999999998</v>
      </c>
      <c r="QG17" s="42">
        <v>11.215566340000001</v>
      </c>
      <c r="QH17" s="42">
        <v>0</v>
      </c>
      <c r="QI17" s="42">
        <v>0</v>
      </c>
      <c r="QJ17" s="42">
        <v>0</v>
      </c>
      <c r="QK17" s="42">
        <v>0</v>
      </c>
    </row>
    <row r="18" spans="1:453" x14ac:dyDescent="0.35">
      <c r="A18" s="41" t="s">
        <v>588</v>
      </c>
      <c r="B18" s="41" t="s">
        <v>589</v>
      </c>
      <c r="C18" s="41" t="s">
        <v>590</v>
      </c>
      <c r="D18" s="41" t="s">
        <v>536</v>
      </c>
      <c r="E18" s="41" t="s">
        <v>590</v>
      </c>
      <c r="F18" s="41" t="s">
        <v>1212</v>
      </c>
      <c r="G18" s="41" t="s">
        <v>591</v>
      </c>
      <c r="H18" s="42">
        <v>33.993810140000001</v>
      </c>
      <c r="I18" s="42">
        <v>99.398379169999998</v>
      </c>
      <c r="J18" s="42">
        <v>187.18189835000001</v>
      </c>
      <c r="K18" s="42">
        <v>99.398379169999998</v>
      </c>
      <c r="L18" s="42">
        <v>256.30846057999997</v>
      </c>
      <c r="M18" s="42">
        <v>99.398379169999998</v>
      </c>
      <c r="N18" s="42">
        <v>69.126560499999997</v>
      </c>
      <c r="O18" s="42">
        <v>99.398379169999998</v>
      </c>
      <c r="P18" s="42">
        <v>13.496737570000001</v>
      </c>
      <c r="Q18" s="42">
        <v>2.9473546399999999</v>
      </c>
      <c r="R18" s="42">
        <v>9.6248152099999995</v>
      </c>
      <c r="S18" s="42">
        <v>3.26557757</v>
      </c>
      <c r="T18" s="42">
        <v>13.13270648</v>
      </c>
      <c r="U18" s="42">
        <v>1.5958633</v>
      </c>
      <c r="V18" s="42">
        <v>4.1572709999999997</v>
      </c>
      <c r="W18" s="42">
        <v>114.41788889999999</v>
      </c>
      <c r="X18" s="42">
        <v>99.580794519999998</v>
      </c>
      <c r="Y18" s="42">
        <v>510.40769110999997</v>
      </c>
      <c r="Z18" s="42">
        <v>99.570599250000001</v>
      </c>
      <c r="AA18" s="42">
        <v>766.57955504999995</v>
      </c>
      <c r="AB18" s="42">
        <v>99.570599250000001</v>
      </c>
      <c r="AC18" s="42">
        <v>256.17183569999997</v>
      </c>
      <c r="AD18" s="42">
        <v>99.570599250000001</v>
      </c>
      <c r="AE18" s="42">
        <v>202.59174264999999</v>
      </c>
      <c r="AF18" s="42">
        <v>4.1583200000000001E-2</v>
      </c>
      <c r="AG18" s="42">
        <v>2456.10811362</v>
      </c>
      <c r="AH18" s="42">
        <v>6118.6264497299999</v>
      </c>
      <c r="AI18" s="42">
        <v>1915.16556332</v>
      </c>
      <c r="AJ18" s="42">
        <v>28.232599879999999</v>
      </c>
      <c r="AK18" s="42">
        <v>19.489756939999999</v>
      </c>
      <c r="AL18" s="41" t="s">
        <v>1149</v>
      </c>
      <c r="AM18" s="42">
        <v>99.264041489999997</v>
      </c>
      <c r="AN18" s="42">
        <v>29.52140206</v>
      </c>
      <c r="AO18" s="42">
        <v>22.113839200000001</v>
      </c>
      <c r="AP18" s="41">
        <v>2.9</v>
      </c>
      <c r="AQ18" s="42">
        <v>88.541516599999994</v>
      </c>
      <c r="AR18" s="42">
        <v>60.80548615</v>
      </c>
      <c r="AS18" s="42">
        <v>96.780493829999998</v>
      </c>
      <c r="AT18" s="42">
        <v>6.1339665800000001</v>
      </c>
      <c r="AU18" s="42">
        <v>51.588862919999997</v>
      </c>
      <c r="AV18" s="42">
        <v>99.580794519999998</v>
      </c>
      <c r="AW18" s="42">
        <v>0.90298104999999995</v>
      </c>
      <c r="AX18" s="42">
        <v>6.26669228</v>
      </c>
      <c r="AY18" s="42">
        <v>0.86209999999999998</v>
      </c>
      <c r="AZ18" s="42">
        <v>0.11714565</v>
      </c>
      <c r="BA18" s="42">
        <v>21.772197760000001</v>
      </c>
      <c r="BB18" s="42">
        <v>25.706772090000001</v>
      </c>
      <c r="BC18" s="42">
        <v>1.75408611</v>
      </c>
      <c r="BD18" s="42">
        <v>2.6470718</v>
      </c>
      <c r="BE18" s="42">
        <v>1.5551784399999999</v>
      </c>
      <c r="BF18" s="42">
        <v>2.1875849299999999</v>
      </c>
      <c r="BG18" s="42">
        <v>8.3542459999999999E-2</v>
      </c>
      <c r="BH18" s="42">
        <v>0.46256038999999999</v>
      </c>
      <c r="BI18" s="42">
        <v>8.4538900000000004E-3</v>
      </c>
      <c r="BJ18" s="42">
        <v>1.7720639999999999E-2</v>
      </c>
      <c r="BK18" s="42">
        <v>6.0040857799999996</v>
      </c>
      <c r="BL18" s="42">
        <v>6.8699077800000001</v>
      </c>
      <c r="BM18" s="42">
        <v>0.230153</v>
      </c>
      <c r="BN18" s="42">
        <v>1.00417128</v>
      </c>
      <c r="BO18" s="42">
        <v>0.18004971</v>
      </c>
      <c r="BP18" s="42">
        <v>7.4525099999999997E-2</v>
      </c>
      <c r="BQ18" s="42">
        <v>0.15549046</v>
      </c>
      <c r="BR18" s="42">
        <v>0.11137691</v>
      </c>
      <c r="BS18" s="42">
        <v>1.56087478</v>
      </c>
      <c r="BT18" s="42">
        <v>3.3887880000000002E-2</v>
      </c>
      <c r="BU18" s="42">
        <v>8.4197489799999996</v>
      </c>
      <c r="BV18" s="42">
        <v>6.4695619999999995E-2</v>
      </c>
      <c r="BW18" s="42">
        <v>4.8666416400000001</v>
      </c>
      <c r="BX18" s="42">
        <v>2.1151185799999999</v>
      </c>
      <c r="BY18" s="42">
        <v>11.58292541</v>
      </c>
      <c r="BZ18" s="42">
        <v>0.16862176000000001</v>
      </c>
      <c r="CA18" s="42">
        <v>33.79571868</v>
      </c>
      <c r="CB18" s="42">
        <v>2.79040526</v>
      </c>
      <c r="CC18" s="42">
        <v>0.14431983000000001</v>
      </c>
      <c r="CD18" s="42">
        <v>4.355121E-2</v>
      </c>
      <c r="CE18" s="42">
        <v>8.116189E-2</v>
      </c>
      <c r="CF18" s="42"/>
      <c r="CG18" s="42">
        <v>58.261666519999999</v>
      </c>
      <c r="CH18" s="42">
        <v>12.28170137</v>
      </c>
      <c r="CI18" s="42">
        <v>2.4526619200000002</v>
      </c>
      <c r="CJ18" s="42">
        <v>68.032732800000005</v>
      </c>
      <c r="CK18" s="42">
        <v>26.91781026</v>
      </c>
      <c r="CL18" s="42">
        <v>11.690975379999999</v>
      </c>
      <c r="CM18" s="42">
        <v>11.964848310000001</v>
      </c>
      <c r="CN18" s="42">
        <v>5.60020147</v>
      </c>
      <c r="CO18" s="42">
        <v>18.161473059999999</v>
      </c>
      <c r="CP18" s="42">
        <v>17.205516719999999</v>
      </c>
      <c r="CQ18" s="42">
        <v>0.23778967000000001</v>
      </c>
      <c r="CR18" s="42">
        <v>7.2346431400000002</v>
      </c>
      <c r="CS18" s="42">
        <v>26.62144778</v>
      </c>
      <c r="CT18" s="42">
        <v>65.40615142</v>
      </c>
      <c r="CU18" s="42">
        <v>17.212613399999999</v>
      </c>
      <c r="CV18" s="42">
        <v>11.57213056</v>
      </c>
      <c r="CW18" s="42">
        <v>2.0933287300000001</v>
      </c>
      <c r="CX18" s="42">
        <v>66.73513509</v>
      </c>
      <c r="CY18" s="42">
        <v>27.317424800000001</v>
      </c>
      <c r="CZ18" s="42">
        <v>7.5368030199999998</v>
      </c>
      <c r="DA18" s="42">
        <v>68.62875622</v>
      </c>
      <c r="DB18" s="42">
        <v>60.009355839999998</v>
      </c>
      <c r="DC18" s="42">
        <v>12.840542019999999</v>
      </c>
      <c r="DD18" s="42">
        <v>26.65013415</v>
      </c>
      <c r="DE18" s="42">
        <v>56.940379540000002</v>
      </c>
      <c r="DF18" s="42">
        <v>99.518923240000007</v>
      </c>
      <c r="DG18" s="42">
        <v>5.9961058700000001</v>
      </c>
      <c r="DH18" s="42">
        <v>99.440759490000005</v>
      </c>
      <c r="DI18" s="42">
        <v>92.790145350000003</v>
      </c>
      <c r="DJ18" s="42">
        <v>6.8068416599999999</v>
      </c>
      <c r="DK18" s="42">
        <v>30.260958930000001</v>
      </c>
      <c r="DL18" s="42">
        <v>2.1954812800000001</v>
      </c>
      <c r="DM18" s="42">
        <v>66.932643220000003</v>
      </c>
      <c r="DN18" s="42">
        <v>3.7802459700000002</v>
      </c>
      <c r="DO18" s="42">
        <v>15.33568425</v>
      </c>
      <c r="DP18" s="42">
        <v>11.166818640000001</v>
      </c>
      <c r="DQ18" s="42">
        <v>6.0463034799999997</v>
      </c>
      <c r="DR18" s="42">
        <v>99.410873359999997</v>
      </c>
      <c r="DS18" s="42">
        <v>36.123838540000001</v>
      </c>
      <c r="DT18" s="42">
        <v>27.668161810000001</v>
      </c>
      <c r="DU18" s="42">
        <v>0.56803643000000004</v>
      </c>
      <c r="DV18" s="42">
        <v>1.81315871</v>
      </c>
      <c r="DW18" s="42">
        <v>22.367121659999999</v>
      </c>
      <c r="DX18" s="42">
        <v>49.095919600000002</v>
      </c>
      <c r="DY18" s="42">
        <v>16.598898160000001</v>
      </c>
      <c r="DZ18" s="42">
        <v>5.2907451700000001</v>
      </c>
      <c r="EA18" s="42">
        <v>64.238493390000002</v>
      </c>
      <c r="EB18" s="42">
        <v>1.40394858</v>
      </c>
      <c r="EC18" s="42">
        <v>3.4709444999999999</v>
      </c>
      <c r="ED18" s="42">
        <v>6.0500618900000003</v>
      </c>
      <c r="EE18" s="42">
        <v>11.595319780000001</v>
      </c>
      <c r="EF18" s="42">
        <v>20.885509150000001</v>
      </c>
      <c r="EG18" s="42">
        <v>76.171556440000003</v>
      </c>
      <c r="EH18" s="42">
        <v>4.5641959600000002</v>
      </c>
      <c r="EI18" s="42">
        <v>19.817304839999998</v>
      </c>
      <c r="EJ18" s="42">
        <v>7.1823673299999999</v>
      </c>
      <c r="EK18" s="42">
        <v>55.0365629</v>
      </c>
      <c r="EL18" s="42">
        <v>37.11078079</v>
      </c>
      <c r="EM18" s="42">
        <v>7.2615306300000002</v>
      </c>
      <c r="EN18" s="42">
        <v>4.6406467400000002</v>
      </c>
      <c r="EO18" s="42">
        <v>41695.609923010001</v>
      </c>
      <c r="EP18" s="42">
        <v>45.902601279999999</v>
      </c>
      <c r="EQ18" s="42">
        <v>34648.116907839998</v>
      </c>
      <c r="ER18" s="42">
        <v>84.073889730000005</v>
      </c>
      <c r="ES18" s="42">
        <v>32.964204610000003</v>
      </c>
      <c r="ET18" s="42">
        <v>28.158834169999999</v>
      </c>
      <c r="EU18" s="42">
        <v>5.5810103900000003</v>
      </c>
      <c r="EV18" s="42">
        <v>62.752882640000003</v>
      </c>
      <c r="EW18" s="42">
        <v>7.0283388899999997</v>
      </c>
      <c r="EX18" s="42">
        <v>48.803454969999997</v>
      </c>
      <c r="EY18" s="42">
        <v>1.7941674999999999</v>
      </c>
      <c r="EZ18" s="42">
        <v>5.2887460099999997</v>
      </c>
      <c r="FA18" s="42">
        <v>90.18295517</v>
      </c>
      <c r="FB18" s="42">
        <v>98.985770630000005</v>
      </c>
      <c r="FC18" s="42">
        <v>38.169489319999997</v>
      </c>
      <c r="FD18" s="42">
        <v>94.108833489999995</v>
      </c>
      <c r="FE18" s="41" t="s">
        <v>1150</v>
      </c>
      <c r="FF18" s="42">
        <v>7.0989062299999999</v>
      </c>
      <c r="FG18" s="42">
        <v>7.0989062299999999</v>
      </c>
      <c r="FH18" s="42">
        <v>14.67339155</v>
      </c>
      <c r="FI18" s="42">
        <v>14.58723153</v>
      </c>
      <c r="FJ18" s="42">
        <v>77.652169290000003</v>
      </c>
      <c r="FK18" s="42">
        <v>0</v>
      </c>
      <c r="FL18" s="42">
        <v>8.6160020000000004E-2</v>
      </c>
      <c r="FM18" s="41" t="s">
        <v>1151</v>
      </c>
      <c r="FN18" s="42">
        <v>1.14796736</v>
      </c>
      <c r="FO18" s="42">
        <v>1.2047410300000001</v>
      </c>
      <c r="FP18" s="42">
        <v>0.55664172000000001</v>
      </c>
      <c r="FQ18" s="42">
        <v>0.55664172000000001</v>
      </c>
      <c r="FR18" s="42">
        <v>97.663084319999996</v>
      </c>
      <c r="FS18" s="42">
        <v>5.6773669999999998E-2</v>
      </c>
      <c r="FT18" s="42">
        <v>0</v>
      </c>
      <c r="FU18" s="41" t="s">
        <v>1150</v>
      </c>
      <c r="FV18" s="42">
        <v>6.2760879300000001</v>
      </c>
      <c r="FW18" s="42">
        <v>6.2760879300000001</v>
      </c>
      <c r="FX18" s="42">
        <v>6.3570503</v>
      </c>
      <c r="FY18" s="42">
        <v>5.6970565400000002</v>
      </c>
      <c r="FZ18" s="42">
        <v>86.791328840000006</v>
      </c>
      <c r="GA18" s="42">
        <v>0</v>
      </c>
      <c r="GB18" s="42">
        <v>0.65999375999999998</v>
      </c>
      <c r="GC18" s="41" t="s">
        <v>1150</v>
      </c>
      <c r="GD18" s="42">
        <v>1.9091139999999999E-2</v>
      </c>
      <c r="GE18" s="42">
        <v>1.9091139999999999E-2</v>
      </c>
      <c r="GF18" s="42">
        <v>3.5610476900000001</v>
      </c>
      <c r="GG18" s="42">
        <v>3.5348598400000002</v>
      </c>
      <c r="GH18" s="42">
        <v>95.844328239999996</v>
      </c>
      <c r="GI18" s="42">
        <v>0</v>
      </c>
      <c r="GJ18" s="42">
        <v>2.6187849999999999E-2</v>
      </c>
      <c r="GK18" s="41" t="s">
        <v>1150</v>
      </c>
      <c r="GL18" s="42">
        <v>44.368612769999999</v>
      </c>
      <c r="GM18" s="42">
        <v>44.368612769999999</v>
      </c>
      <c r="GN18" s="42">
        <v>4.1580699999999998E-2</v>
      </c>
      <c r="GO18" s="42">
        <v>1.539285E-2</v>
      </c>
      <c r="GP18" s="42">
        <v>55.014273600000003</v>
      </c>
      <c r="GQ18" s="42">
        <v>0</v>
      </c>
      <c r="GR18" s="42">
        <v>2.6187849999999999E-2</v>
      </c>
      <c r="GS18" s="41" t="s">
        <v>1150</v>
      </c>
      <c r="GT18" s="42">
        <v>8.7980177800000003</v>
      </c>
      <c r="GU18" s="42">
        <v>8.9730365800000005</v>
      </c>
      <c r="GV18" s="42">
        <v>0.96385275999999998</v>
      </c>
      <c r="GW18" s="42">
        <v>0.90987779999999996</v>
      </c>
      <c r="GX18" s="42">
        <v>89.487577729999998</v>
      </c>
      <c r="GY18" s="42">
        <v>0.1750188</v>
      </c>
      <c r="GZ18" s="42">
        <v>5.3974960000000002E-2</v>
      </c>
      <c r="HA18" s="41" t="s">
        <v>1150</v>
      </c>
      <c r="HB18" s="42">
        <v>35.229253509999999</v>
      </c>
      <c r="HC18" s="42">
        <v>35.32141077</v>
      </c>
      <c r="HD18" s="42">
        <v>4.7128132799999998</v>
      </c>
      <c r="HE18" s="42">
        <v>0.38961921999999999</v>
      </c>
      <c r="HF18" s="42">
        <v>59.39024302</v>
      </c>
      <c r="HG18" s="42">
        <v>9.2157260000000005E-2</v>
      </c>
      <c r="HH18" s="42">
        <v>4.3231940599999996</v>
      </c>
      <c r="HI18" s="41" t="s">
        <v>1150</v>
      </c>
      <c r="HJ18" s="42">
        <v>16.19908349</v>
      </c>
      <c r="HK18" s="42">
        <v>16.212977039999998</v>
      </c>
      <c r="HL18" s="42">
        <v>7.1629763899999999</v>
      </c>
      <c r="HM18" s="42">
        <v>7.0828135799999998</v>
      </c>
      <c r="HN18" s="42">
        <v>76.048513639999996</v>
      </c>
      <c r="HO18" s="42">
        <v>1.3893549999999999E-2</v>
      </c>
      <c r="HP18" s="42">
        <v>8.0162810000000001E-2</v>
      </c>
      <c r="HQ18" s="41" t="s">
        <v>1151</v>
      </c>
      <c r="HR18" s="42">
        <v>17.73966866</v>
      </c>
      <c r="HS18" s="42">
        <v>18.646747789999999</v>
      </c>
      <c r="HT18" s="42">
        <v>16.058548869999999</v>
      </c>
      <c r="HU18" s="42">
        <v>16.058548869999999</v>
      </c>
      <c r="HV18" s="42">
        <v>64.719170410000004</v>
      </c>
      <c r="HW18" s="42">
        <v>0.90707912999999996</v>
      </c>
      <c r="HX18" s="42">
        <v>0</v>
      </c>
      <c r="HY18" s="41" t="s">
        <v>1150</v>
      </c>
      <c r="HZ18" s="42">
        <v>28.424011279999998</v>
      </c>
      <c r="IA18" s="42">
        <v>28.424011279999998</v>
      </c>
      <c r="IB18" s="42">
        <v>7.9151273800000004</v>
      </c>
      <c r="IC18" s="42">
        <v>7.82896736</v>
      </c>
      <c r="ID18" s="42">
        <v>63.085328410000002</v>
      </c>
      <c r="IE18" s="42">
        <v>0</v>
      </c>
      <c r="IF18" s="42">
        <v>8.6160020000000004E-2</v>
      </c>
      <c r="IG18" s="41" t="s">
        <v>1150</v>
      </c>
      <c r="IH18" s="42">
        <v>3.3460474100000002</v>
      </c>
      <c r="II18" s="42">
        <v>3.3460474100000002</v>
      </c>
      <c r="IJ18" s="42">
        <v>12.041512750000001</v>
      </c>
      <c r="IK18" s="42">
        <v>11.903276890000001</v>
      </c>
      <c r="IL18" s="42">
        <v>84.036906909999999</v>
      </c>
      <c r="IM18" s="42">
        <v>0</v>
      </c>
      <c r="IN18" s="42">
        <v>0.13823585999999999</v>
      </c>
      <c r="IO18" s="41" t="s">
        <v>1150</v>
      </c>
      <c r="IP18" s="42">
        <v>20.429220879999999</v>
      </c>
      <c r="IQ18" s="42">
        <v>27.131011260000001</v>
      </c>
      <c r="IR18" s="42">
        <v>6.2033216800000002</v>
      </c>
      <c r="IS18" s="42">
        <v>1.82615266</v>
      </c>
      <c r="IT18" s="42">
        <v>66.090134129999996</v>
      </c>
      <c r="IU18" s="42">
        <v>6.7017903800000003</v>
      </c>
      <c r="IV18" s="42">
        <v>4.3771690200000002</v>
      </c>
      <c r="IW18" s="41" t="s">
        <v>1150</v>
      </c>
      <c r="IX18" s="42">
        <v>40.884929270000001</v>
      </c>
      <c r="IY18" s="42">
        <v>40.985482619999999</v>
      </c>
      <c r="IZ18" s="42">
        <v>4.7528946799999998</v>
      </c>
      <c r="JA18" s="42">
        <v>0.42970061999999998</v>
      </c>
      <c r="JB18" s="42">
        <v>53.686089770000002</v>
      </c>
      <c r="JC18" s="42">
        <v>0.10055335</v>
      </c>
      <c r="JD18" s="42">
        <v>4.3231940599999996</v>
      </c>
      <c r="JE18" s="41" t="s">
        <v>1150</v>
      </c>
      <c r="JF18" s="42">
        <v>5.2275750000000003E-2</v>
      </c>
      <c r="JG18" s="42">
        <v>5.2275750000000003E-2</v>
      </c>
      <c r="JH18" s="42">
        <v>4.9731924200000002</v>
      </c>
      <c r="JI18" s="42">
        <v>4.8263605500000004</v>
      </c>
      <c r="JJ18" s="42">
        <v>94.398998899999995</v>
      </c>
      <c r="JK18" s="42">
        <v>0</v>
      </c>
      <c r="JL18" s="42">
        <v>0.14683187</v>
      </c>
      <c r="JM18" s="41" t="s">
        <v>1150</v>
      </c>
      <c r="JN18" s="42">
        <v>0</v>
      </c>
      <c r="JO18" s="42">
        <v>0</v>
      </c>
      <c r="JP18" s="42">
        <v>6.3765412699999997</v>
      </c>
      <c r="JQ18" s="42">
        <v>6.32256631</v>
      </c>
      <c r="JR18" s="42">
        <v>93.047925800000002</v>
      </c>
      <c r="JS18" s="42">
        <v>0</v>
      </c>
      <c r="JT18" s="42">
        <v>5.3974960000000002E-2</v>
      </c>
      <c r="JU18" s="41" t="s">
        <v>1150</v>
      </c>
      <c r="JV18" s="42">
        <v>12.65442842</v>
      </c>
      <c r="JW18" s="42">
        <v>12.65442842</v>
      </c>
      <c r="JX18" s="42">
        <v>6.8818068400000003</v>
      </c>
      <c r="JY18" s="42">
        <v>6.79564682</v>
      </c>
      <c r="JZ18" s="42">
        <v>79.888231809999994</v>
      </c>
      <c r="KA18" s="42">
        <v>0</v>
      </c>
      <c r="KB18" s="42">
        <v>8.6160020000000004E-2</v>
      </c>
      <c r="KC18" s="41" t="s">
        <v>1150</v>
      </c>
      <c r="KD18" s="42">
        <v>1.87053209</v>
      </c>
      <c r="KE18" s="42">
        <v>1.87053209</v>
      </c>
      <c r="KF18" s="42">
        <v>15.54638649</v>
      </c>
      <c r="KG18" s="42">
        <v>15.46022647</v>
      </c>
      <c r="KH18" s="42">
        <v>82.007548490000005</v>
      </c>
      <c r="KI18" s="42">
        <v>0</v>
      </c>
      <c r="KJ18" s="42">
        <v>8.6160020000000004E-2</v>
      </c>
      <c r="KK18" s="42">
        <v>99.424467070000006</v>
      </c>
      <c r="KL18" s="42">
        <v>0.14423137999999999</v>
      </c>
      <c r="KM18" s="42">
        <v>2.1052230500000002</v>
      </c>
      <c r="KN18" s="42">
        <v>6.8690128399999999</v>
      </c>
      <c r="KO18" s="41" t="s">
        <v>1152</v>
      </c>
      <c r="KP18" s="41" t="s">
        <v>1153</v>
      </c>
      <c r="KQ18" s="41" t="s">
        <v>1154</v>
      </c>
      <c r="KR18" s="42">
        <v>46.389278070000003</v>
      </c>
      <c r="KS18" s="42">
        <v>99.737016999999994</v>
      </c>
      <c r="KT18" s="42">
        <v>99.479743920000004</v>
      </c>
      <c r="KU18" s="42">
        <v>5.9218468011676322</v>
      </c>
      <c r="KV18" s="42">
        <v>5.9621006805267918</v>
      </c>
      <c r="KW18" s="42">
        <v>2.9922115599999999</v>
      </c>
      <c r="KX18" s="42">
        <v>50.09825429</v>
      </c>
      <c r="KY18" s="41"/>
      <c r="KZ18" s="42">
        <v>6.8511211599999999</v>
      </c>
      <c r="LA18" s="42">
        <v>63.119169258107512</v>
      </c>
      <c r="LB18" s="42">
        <v>6.9150194992179577</v>
      </c>
      <c r="LC18" s="42">
        <v>37.400434467776975</v>
      </c>
      <c r="LD18" s="41" t="s">
        <v>461</v>
      </c>
      <c r="LE18" s="42">
        <v>19.844694740000001</v>
      </c>
      <c r="LF18" s="42">
        <v>35.190671649999999</v>
      </c>
      <c r="LG18" s="42">
        <v>14.907582639999999</v>
      </c>
      <c r="LH18" s="42">
        <v>2.62278301</v>
      </c>
      <c r="LI18" s="42">
        <v>4.9195173199999997</v>
      </c>
      <c r="LJ18" s="42">
        <v>21.625066010000001</v>
      </c>
      <c r="LK18" s="42">
        <v>0.36942855000000002</v>
      </c>
      <c r="LL18" s="42">
        <v>0.52025608000000001</v>
      </c>
      <c r="LM18" s="42">
        <v>4.9898188813052133</v>
      </c>
      <c r="LN18" s="42">
        <v>0.52025608000000001</v>
      </c>
      <c r="LO18" s="42">
        <v>11.96644745</v>
      </c>
      <c r="LP18" s="42">
        <v>80.644283630000004</v>
      </c>
      <c r="LQ18" s="42">
        <v>5.86531892</v>
      </c>
      <c r="LR18" s="42">
        <v>20.091945979999998</v>
      </c>
      <c r="LS18" s="41" t="s">
        <v>1173</v>
      </c>
      <c r="LT18" s="42">
        <v>5.7990146300000003</v>
      </c>
      <c r="LU18" s="42">
        <v>37.801436410000001</v>
      </c>
      <c r="LV18" s="43">
        <v>2226</v>
      </c>
      <c r="LW18" s="43">
        <v>1</v>
      </c>
      <c r="LX18" s="43">
        <v>2222</v>
      </c>
      <c r="LY18" s="41" t="s">
        <v>480</v>
      </c>
      <c r="LZ18" s="41" t="s">
        <v>1213</v>
      </c>
      <c r="MA18" s="44">
        <v>46203</v>
      </c>
      <c r="MB18" s="41" t="s">
        <v>1214</v>
      </c>
      <c r="MC18" s="43">
        <v>5524</v>
      </c>
      <c r="MD18" s="41" t="s">
        <v>1158</v>
      </c>
      <c r="ME18" s="41" t="s">
        <v>589</v>
      </c>
      <c r="MF18" s="42">
        <v>4.9290028599999998</v>
      </c>
      <c r="MG18" s="42">
        <v>41.586361539999999</v>
      </c>
      <c r="MH18" s="42">
        <v>33203742579</v>
      </c>
      <c r="MI18" s="42">
        <v>6.8511211599999999</v>
      </c>
      <c r="MJ18" s="42">
        <v>63.119169258107512</v>
      </c>
      <c r="MK18" s="42">
        <v>37.400434467776975</v>
      </c>
      <c r="ML18" s="42">
        <v>5.4487077199999998</v>
      </c>
      <c r="MM18" s="41" t="s">
        <v>480</v>
      </c>
      <c r="MN18" s="42">
        <v>3.8286235400000002</v>
      </c>
      <c r="MO18" s="42">
        <v>0.13233859000000001</v>
      </c>
      <c r="MP18" s="42">
        <v>0</v>
      </c>
      <c r="MQ18" s="42">
        <v>0</v>
      </c>
      <c r="MR18" s="42">
        <v>10.60727829</v>
      </c>
      <c r="MS18" s="42">
        <v>3.5746413800000001</v>
      </c>
      <c r="MT18" s="42">
        <v>0.27177390000000001</v>
      </c>
      <c r="MU18" s="42">
        <v>0.40411248999999999</v>
      </c>
      <c r="MV18" s="42">
        <v>13.804794619999999</v>
      </c>
      <c r="MW18" s="42">
        <v>13.462553440000001</v>
      </c>
      <c r="MX18" s="42">
        <v>12.542280440000001</v>
      </c>
      <c r="MY18" s="42">
        <v>0</v>
      </c>
      <c r="MZ18" s="42">
        <v>0.27397287999999997</v>
      </c>
      <c r="NA18" s="42">
        <v>3.3284559999999998E-2</v>
      </c>
      <c r="NB18" s="42">
        <v>0</v>
      </c>
      <c r="NC18" s="42">
        <v>10.897643560000001</v>
      </c>
      <c r="ND18" s="42">
        <v>0</v>
      </c>
      <c r="NE18" s="42">
        <v>2.7986999999999999E-3</v>
      </c>
      <c r="NF18" s="42">
        <v>0.61701371000000005</v>
      </c>
      <c r="NG18" s="42">
        <v>0.12444226</v>
      </c>
      <c r="NH18" s="42">
        <v>2.7986999999999999E-3</v>
      </c>
      <c r="NI18" s="42">
        <v>0.12444226</v>
      </c>
      <c r="NJ18" s="42">
        <v>2.7986999999999999E-3</v>
      </c>
      <c r="NK18" s="42">
        <v>0</v>
      </c>
      <c r="NL18" s="42">
        <v>0.49257145000000002</v>
      </c>
      <c r="NM18" s="42">
        <v>0.31415425000000002</v>
      </c>
      <c r="NN18" s="42">
        <v>0.30715748999999998</v>
      </c>
      <c r="NO18" s="42">
        <v>1.109485E-2</v>
      </c>
      <c r="NP18" s="42">
        <v>0.41410786999999999</v>
      </c>
      <c r="NQ18" s="42">
        <v>0.79403155999999997</v>
      </c>
      <c r="NR18" s="42">
        <v>6.9172903899999998</v>
      </c>
      <c r="NS18" s="42">
        <v>3.9672592199999999</v>
      </c>
      <c r="NT18" s="42">
        <v>0.91517537000000004</v>
      </c>
      <c r="NU18" s="42">
        <v>1.2632138799999999</v>
      </c>
      <c r="NV18" s="42">
        <v>0.59792255999999999</v>
      </c>
      <c r="NW18" s="42">
        <v>0</v>
      </c>
      <c r="NX18" s="42">
        <v>5.4384765000000002</v>
      </c>
      <c r="NY18" s="42">
        <v>2.1711925700000001</v>
      </c>
      <c r="NZ18" s="42">
        <v>0.82541699999999996</v>
      </c>
      <c r="OA18" s="42">
        <v>4.9477050000000002E-2</v>
      </c>
      <c r="OB18" s="42">
        <v>0.12124375</v>
      </c>
      <c r="OC18" s="42">
        <v>0.4385965</v>
      </c>
      <c r="OD18" s="42">
        <v>0.43449840000000001</v>
      </c>
      <c r="OE18" s="42">
        <v>0.1075501</v>
      </c>
      <c r="OF18" s="42">
        <v>0.11024885</v>
      </c>
      <c r="OG18" s="42">
        <v>0.14013497999999999</v>
      </c>
      <c r="OH18" s="42">
        <v>15.84254904</v>
      </c>
      <c r="OI18" s="42">
        <v>9.1342616400000001</v>
      </c>
      <c r="OJ18" s="42">
        <v>4.9266140399999996</v>
      </c>
      <c r="OK18" s="42">
        <v>0.14013497999999999</v>
      </c>
      <c r="OL18" s="42">
        <v>9.3081809799999995</v>
      </c>
      <c r="OM18" s="42">
        <v>68.744402579999999</v>
      </c>
      <c r="ON18" s="42">
        <v>2.6187849999999999E-2</v>
      </c>
      <c r="OO18" s="42">
        <v>4.9343104699999998</v>
      </c>
      <c r="OP18" s="42">
        <v>2.5588130000000001E-2</v>
      </c>
      <c r="OQ18" s="42">
        <v>2.5588130000000001E-2</v>
      </c>
      <c r="OR18" s="42">
        <v>2.5588130000000001E-2</v>
      </c>
      <c r="OS18" s="42">
        <v>3.3415495000000002</v>
      </c>
      <c r="OT18" s="42">
        <v>5.1674023699999996</v>
      </c>
      <c r="OU18" s="42">
        <v>2.2800420699999999</v>
      </c>
      <c r="OV18" s="42">
        <v>1.3583697299999999</v>
      </c>
      <c r="OW18" s="42">
        <v>1.4651201899999999</v>
      </c>
      <c r="OX18" s="42">
        <v>1.8627357</v>
      </c>
      <c r="OY18" s="42">
        <v>1.3798597500000001</v>
      </c>
      <c r="OZ18" s="42">
        <v>0.91207678999999997</v>
      </c>
      <c r="PA18" s="42">
        <v>0.98654224000000001</v>
      </c>
      <c r="PB18" s="42">
        <v>0.12644132</v>
      </c>
      <c r="PC18" s="42">
        <v>7.7563999999999994E-2</v>
      </c>
      <c r="PD18" s="42">
        <v>3.0985600000000002E-3</v>
      </c>
      <c r="PE18" s="42">
        <v>15.43223948</v>
      </c>
      <c r="PF18" s="42">
        <v>0.14013497999999999</v>
      </c>
      <c r="PG18" s="42">
        <v>0</v>
      </c>
      <c r="PH18" s="42">
        <v>0</v>
      </c>
      <c r="PI18" s="42">
        <v>0</v>
      </c>
      <c r="PJ18" s="42">
        <v>0.13823585999999999</v>
      </c>
      <c r="PK18" s="42">
        <v>2.6187849999999999E-2</v>
      </c>
      <c r="PL18" s="42">
        <v>0</v>
      </c>
      <c r="PM18" s="42">
        <v>25.73665819</v>
      </c>
      <c r="PN18" s="42">
        <v>10.29082506</v>
      </c>
      <c r="PO18" s="42">
        <v>3.17692591</v>
      </c>
      <c r="PP18" s="42">
        <v>7.7168193900000004</v>
      </c>
      <c r="PQ18" s="42">
        <v>4.6576388399999997</v>
      </c>
      <c r="PR18" s="42">
        <v>4.9343104699999998</v>
      </c>
      <c r="PS18" s="42">
        <v>3.1628280000000002E-2</v>
      </c>
      <c r="PT18" s="42">
        <v>0.40259524000000002</v>
      </c>
      <c r="PU18" s="42">
        <v>0.83412942999999995</v>
      </c>
      <c r="PV18" s="42">
        <v>5.3933000000000002E-3</v>
      </c>
      <c r="PW18" s="42">
        <v>0.11712</v>
      </c>
      <c r="PX18" s="42">
        <v>4.3280390000000002E-2</v>
      </c>
      <c r="PY18" s="42">
        <v>0.34414586000000003</v>
      </c>
      <c r="PZ18" s="42">
        <v>0.63577435999999998</v>
      </c>
      <c r="QA18" s="42">
        <v>10.62437035</v>
      </c>
      <c r="QB18" s="42">
        <v>0.77873866000000003</v>
      </c>
      <c r="QC18" s="42">
        <v>7.6164640000000006E-2</v>
      </c>
      <c r="QD18" s="42">
        <v>1.5992570000000001E-2</v>
      </c>
      <c r="QE18" s="42">
        <v>4.108092E-2</v>
      </c>
      <c r="QF18" s="42">
        <v>2.00337041</v>
      </c>
      <c r="QG18" s="42">
        <v>5.7175471</v>
      </c>
      <c r="QH18" s="42">
        <v>0.70637223999999998</v>
      </c>
      <c r="QI18" s="42">
        <v>0.60601879999999997</v>
      </c>
      <c r="QJ18" s="42">
        <v>0.60601879999999997</v>
      </c>
      <c r="QK18" s="42">
        <v>6.9988525499999996</v>
      </c>
    </row>
    <row r="19" spans="1:453" x14ac:dyDescent="0.35">
      <c r="A19" s="41" t="s">
        <v>684</v>
      </c>
      <c r="B19" s="41" t="s">
        <v>683</v>
      </c>
      <c r="C19" s="41" t="s">
        <v>685</v>
      </c>
      <c r="D19" s="41" t="s">
        <v>536</v>
      </c>
      <c r="E19" s="41" t="s">
        <v>685</v>
      </c>
      <c r="F19" s="41" t="s">
        <v>1215</v>
      </c>
      <c r="G19" s="41" t="s">
        <v>686</v>
      </c>
      <c r="H19" s="42">
        <v>75.102934759999997</v>
      </c>
      <c r="I19" s="42">
        <v>99.20175141</v>
      </c>
      <c r="J19" s="42">
        <v>187.75273706999999</v>
      </c>
      <c r="K19" s="42">
        <v>99.20175141</v>
      </c>
      <c r="L19" s="42">
        <v>284.93021649000002</v>
      </c>
      <c r="M19" s="42">
        <v>99.20175141</v>
      </c>
      <c r="N19" s="42">
        <v>97.177479419999997</v>
      </c>
      <c r="O19" s="42">
        <v>99.20175141</v>
      </c>
      <c r="P19" s="42">
        <v>6.48544623</v>
      </c>
      <c r="Q19" s="42">
        <v>1.35186034</v>
      </c>
      <c r="R19" s="42">
        <v>3.6058660599999999</v>
      </c>
      <c r="S19" s="42">
        <v>2.6673362300000001</v>
      </c>
      <c r="T19" s="42">
        <v>5.1955848299999996</v>
      </c>
      <c r="U19" s="42">
        <v>0.41119749</v>
      </c>
      <c r="V19" s="42">
        <v>3.4962451699999999</v>
      </c>
      <c r="W19" s="42">
        <v>235.52849541</v>
      </c>
      <c r="X19" s="42">
        <v>99.326197750000006</v>
      </c>
      <c r="Y19" s="42">
        <v>437.85891662</v>
      </c>
      <c r="Z19" s="42">
        <v>99.305091649999994</v>
      </c>
      <c r="AA19" s="42">
        <v>749.71274376999997</v>
      </c>
      <c r="AB19" s="42">
        <v>99.305091649999994</v>
      </c>
      <c r="AC19" s="42">
        <v>311.85393632</v>
      </c>
      <c r="AD19" s="42">
        <v>99.305091649999994</v>
      </c>
      <c r="AE19" s="42">
        <v>202.59174264999999</v>
      </c>
      <c r="AF19" s="42">
        <v>0.16802316</v>
      </c>
      <c r="AG19" s="42">
        <v>3196.7484972399998</v>
      </c>
      <c r="AH19" s="42">
        <v>7978.1306968700001</v>
      </c>
      <c r="AI19" s="42">
        <v>1699.27290268</v>
      </c>
      <c r="AJ19" s="42">
        <v>9.4671805599999992</v>
      </c>
      <c r="AK19" s="42">
        <v>10.24671244</v>
      </c>
      <c r="AL19" s="41" t="s">
        <v>1168</v>
      </c>
      <c r="AM19" s="42">
        <v>99.100800539999994</v>
      </c>
      <c r="AN19" s="42">
        <v>41.641038999999999</v>
      </c>
      <c r="AO19" s="42">
        <v>37.769364009999997</v>
      </c>
      <c r="AP19" s="41">
        <v>3.5</v>
      </c>
      <c r="AQ19" s="42">
        <v>75.038852140000003</v>
      </c>
      <c r="AR19" s="42">
        <v>36.301992480000003</v>
      </c>
      <c r="AS19" s="42">
        <v>96.252970529999999</v>
      </c>
      <c r="AT19" s="42">
        <v>4.7206885600000001</v>
      </c>
      <c r="AU19" s="42">
        <v>21.701848519999999</v>
      </c>
      <c r="AV19" s="42">
        <v>99.326197750000006</v>
      </c>
      <c r="AW19" s="42">
        <v>1.15207444</v>
      </c>
      <c r="AX19" s="42">
        <v>6.0040878299999996</v>
      </c>
      <c r="AY19" s="42">
        <v>0.13410337</v>
      </c>
      <c r="AZ19" s="42">
        <v>0.40410214999999999</v>
      </c>
      <c r="BA19" s="42">
        <v>31.877775719999999</v>
      </c>
      <c r="BB19" s="42">
        <v>35.038812249999999</v>
      </c>
      <c r="BC19" s="42">
        <v>1.5072940500000001</v>
      </c>
      <c r="BD19" s="42">
        <v>1.39638749</v>
      </c>
      <c r="BE19" s="42">
        <v>1.3027042499999999</v>
      </c>
      <c r="BF19" s="42">
        <v>1.6538420599999999</v>
      </c>
      <c r="BG19" s="42">
        <v>5.7004400000000002E-3</v>
      </c>
      <c r="BH19" s="42">
        <v>0.41066730000000001</v>
      </c>
      <c r="BI19" s="42">
        <v>9.6053000000000002E-4</v>
      </c>
      <c r="BJ19" s="42">
        <v>5.5176049999999997E-2</v>
      </c>
      <c r="BK19" s="42">
        <v>1.6555848500000001</v>
      </c>
      <c r="BL19" s="42">
        <v>2.4263109300000001</v>
      </c>
      <c r="BM19" s="42">
        <v>0.29695338999999998</v>
      </c>
      <c r="BN19" s="42">
        <v>0.57156185999999998</v>
      </c>
      <c r="BO19" s="42">
        <v>0.35421275000000002</v>
      </c>
      <c r="BP19" s="42">
        <v>2.8957779999999999E-2</v>
      </c>
      <c r="BQ19" s="42">
        <v>0.54078267000000002</v>
      </c>
      <c r="BR19" s="42">
        <v>0.12441753999999999</v>
      </c>
      <c r="BS19" s="42">
        <v>1.65281184</v>
      </c>
      <c r="BT19" s="42">
        <v>2.7271700000000001E-3</v>
      </c>
      <c r="BU19" s="42">
        <v>4.0791227599999997</v>
      </c>
      <c r="BV19" s="42">
        <v>3.1420450000000003E-2</v>
      </c>
      <c r="BW19" s="42">
        <v>11.46399667</v>
      </c>
      <c r="BX19" s="42">
        <v>1.9375797100000001</v>
      </c>
      <c r="BY19" s="42">
        <v>16.21247073</v>
      </c>
      <c r="BZ19" s="42">
        <v>2.2898129999999999E-2</v>
      </c>
      <c r="CA19" s="42">
        <v>48.301008719999999</v>
      </c>
      <c r="CB19" s="42">
        <v>1.2414766699999999</v>
      </c>
      <c r="CC19" s="42">
        <v>3.7041539999999998E-2</v>
      </c>
      <c r="CD19" s="42">
        <v>6.9381699999999996E-3</v>
      </c>
      <c r="CE19" s="42">
        <v>4.5555369999999998E-2</v>
      </c>
      <c r="CF19" s="42"/>
      <c r="CG19" s="42">
        <v>23.117649589999999</v>
      </c>
      <c r="CH19" s="42">
        <v>10.30306173</v>
      </c>
      <c r="CI19" s="42">
        <v>1.2000609099999999</v>
      </c>
      <c r="CJ19" s="42">
        <v>39.55720994</v>
      </c>
      <c r="CK19" s="42">
        <v>57.945301329999999</v>
      </c>
      <c r="CL19" s="42">
        <v>31.3895479</v>
      </c>
      <c r="CM19" s="42">
        <v>17.063185919999999</v>
      </c>
      <c r="CN19" s="42">
        <v>15.730017180000001</v>
      </c>
      <c r="CO19" s="42">
        <v>5.1260939099999998</v>
      </c>
      <c r="CP19" s="42">
        <v>32.895846370000001</v>
      </c>
      <c r="CQ19" s="42">
        <v>1.2339102500000001</v>
      </c>
      <c r="CR19" s="42">
        <v>19.145222969999999</v>
      </c>
      <c r="CS19" s="42">
        <v>44.103384069999997</v>
      </c>
      <c r="CT19" s="42">
        <v>34.783946219999997</v>
      </c>
      <c r="CU19" s="42">
        <v>32.102177410000003</v>
      </c>
      <c r="CV19" s="42">
        <v>20.349763849999999</v>
      </c>
      <c r="CW19" s="42">
        <v>2.3780201999999999</v>
      </c>
      <c r="CX19" s="42">
        <v>9.4944591500000008</v>
      </c>
      <c r="CY19" s="42">
        <v>14.58799804</v>
      </c>
      <c r="CZ19" s="42">
        <v>22.511844870000001</v>
      </c>
      <c r="DA19" s="42">
        <v>16.291319959999999</v>
      </c>
      <c r="DB19" s="42">
        <v>74.345238140000006</v>
      </c>
      <c r="DC19" s="42">
        <v>17.29156974</v>
      </c>
      <c r="DD19" s="42">
        <v>7.6296556300000002</v>
      </c>
      <c r="DE19" s="42">
        <v>46.538550059999999</v>
      </c>
      <c r="DF19" s="42">
        <v>99.266463509999994</v>
      </c>
      <c r="DG19" s="42">
        <v>5.7203918199999997</v>
      </c>
      <c r="DH19" s="42">
        <v>99.107869120000004</v>
      </c>
      <c r="DI19" s="42">
        <v>79.101577109999994</v>
      </c>
      <c r="DJ19" s="42">
        <v>20.224620640000001</v>
      </c>
      <c r="DK19" s="42">
        <v>5.3052967799999999</v>
      </c>
      <c r="DL19" s="42">
        <v>1.7187532599999999</v>
      </c>
      <c r="DM19" s="42">
        <v>81.13901267</v>
      </c>
      <c r="DN19" s="42">
        <v>5.1708946500000001</v>
      </c>
      <c r="DO19" s="42">
        <v>9.2349137799999994</v>
      </c>
      <c r="DP19" s="42">
        <v>1.57827826</v>
      </c>
      <c r="DQ19" s="42">
        <v>5.7632126399999999</v>
      </c>
      <c r="DR19" s="42">
        <v>98.841852619999997</v>
      </c>
      <c r="DS19" s="42">
        <v>23.974139009999998</v>
      </c>
      <c r="DT19" s="42">
        <v>97.475332249999994</v>
      </c>
      <c r="DU19" s="42">
        <v>1.5118735800000001</v>
      </c>
      <c r="DV19" s="42">
        <v>1.46259293</v>
      </c>
      <c r="DW19" s="42">
        <v>30.974693569999999</v>
      </c>
      <c r="DX19" s="42">
        <v>36.03298925</v>
      </c>
      <c r="DY19" s="42">
        <v>17.242687230000001</v>
      </c>
      <c r="DZ19" s="42">
        <v>14.922509809999999</v>
      </c>
      <c r="EA19" s="42">
        <v>66.292962540000005</v>
      </c>
      <c r="EB19" s="42">
        <v>0</v>
      </c>
      <c r="EC19" s="42">
        <v>2.4840385199999999</v>
      </c>
      <c r="ED19" s="42">
        <v>4.1715492300000001</v>
      </c>
      <c r="EE19" s="42">
        <v>7.6027752499999997</v>
      </c>
      <c r="EF19" s="42">
        <v>7.8650079999999997E-2</v>
      </c>
      <c r="EG19" s="42">
        <v>23.495966509999999</v>
      </c>
      <c r="EH19" s="42">
        <v>5.0870267</v>
      </c>
      <c r="EI19" s="42">
        <v>11.90523365</v>
      </c>
      <c r="EJ19" s="42">
        <v>5.3734932999999998</v>
      </c>
      <c r="EK19" s="42">
        <v>35.184165530000001</v>
      </c>
      <c r="EL19" s="42">
        <v>58.622787379999998</v>
      </c>
      <c r="EM19" s="42">
        <v>5.5171541599999996</v>
      </c>
      <c r="EN19" s="42">
        <v>11.87148376</v>
      </c>
      <c r="EO19" s="42">
        <v>2864.97420637</v>
      </c>
      <c r="EP19" s="42">
        <v>59.143371250000001</v>
      </c>
      <c r="EQ19" s="42">
        <v>40857.699498889997</v>
      </c>
      <c r="ER19" s="42">
        <v>95.993126579999995</v>
      </c>
      <c r="ES19" s="42">
        <v>36.262567879999999</v>
      </c>
      <c r="ET19" s="42">
        <v>21.267680129999999</v>
      </c>
      <c r="EU19" s="42">
        <v>1.9249359800000001</v>
      </c>
      <c r="EV19" s="42">
        <v>78.914310270000001</v>
      </c>
      <c r="EW19" s="42">
        <v>6.49739311</v>
      </c>
      <c r="EX19" s="42">
        <v>25.177485369999999</v>
      </c>
      <c r="EY19" s="42">
        <v>0</v>
      </c>
      <c r="EZ19" s="42">
        <v>1.7925250399999999</v>
      </c>
      <c r="FA19" s="42">
        <v>97.138829400000006</v>
      </c>
      <c r="FB19" s="42">
        <v>96.976451819999994</v>
      </c>
      <c r="FC19" s="42">
        <v>58.84599412</v>
      </c>
      <c r="FD19" s="42">
        <v>91.236389320000001</v>
      </c>
      <c r="FE19" s="41" t="s">
        <v>1150</v>
      </c>
      <c r="FF19" s="42">
        <v>6.68784578</v>
      </c>
      <c r="FG19" s="42">
        <v>6.68784578</v>
      </c>
      <c r="FH19" s="42">
        <v>1.3076821300000001</v>
      </c>
      <c r="FI19" s="42">
        <v>1.0710349699999999</v>
      </c>
      <c r="FJ19" s="42">
        <v>90.994366069999998</v>
      </c>
      <c r="FK19" s="42">
        <v>0</v>
      </c>
      <c r="FL19" s="42">
        <v>0.23664716</v>
      </c>
      <c r="FM19" s="41" t="s">
        <v>1151</v>
      </c>
      <c r="FN19" s="42">
        <v>0.63945505999999996</v>
      </c>
      <c r="FO19" s="42">
        <v>0.94728551999999999</v>
      </c>
      <c r="FP19" s="42">
        <v>6.8196580000000007E-2</v>
      </c>
      <c r="FQ19" s="42">
        <v>6.8196580000000007E-2</v>
      </c>
      <c r="FR19" s="42">
        <v>97.974411880000005</v>
      </c>
      <c r="FS19" s="42">
        <v>0.30783045999999997</v>
      </c>
      <c r="FT19" s="42">
        <v>0</v>
      </c>
      <c r="FU19" s="41" t="s">
        <v>1150</v>
      </c>
      <c r="FV19" s="42">
        <v>1.5873379599999999</v>
      </c>
      <c r="FW19" s="42">
        <v>1.5873379599999999</v>
      </c>
      <c r="FX19" s="42">
        <v>1.43730544</v>
      </c>
      <c r="FY19" s="42">
        <v>1.2549168799999999</v>
      </c>
      <c r="FZ19" s="42">
        <v>95.965250580000003</v>
      </c>
      <c r="GA19" s="42">
        <v>0</v>
      </c>
      <c r="GB19" s="42">
        <v>0.18238856000000001</v>
      </c>
      <c r="GC19" s="41" t="s">
        <v>1150</v>
      </c>
      <c r="GD19" s="42">
        <v>8.2134579999999999E-2</v>
      </c>
      <c r="GE19" s="42">
        <v>8.2134579999999999E-2</v>
      </c>
      <c r="GF19" s="42">
        <v>1.4107237100000001</v>
      </c>
      <c r="GG19" s="42">
        <v>1.1740765500000001</v>
      </c>
      <c r="GH19" s="42">
        <v>97.497035690000004</v>
      </c>
      <c r="GI19" s="42">
        <v>0</v>
      </c>
      <c r="GJ19" s="42">
        <v>0.23664716</v>
      </c>
      <c r="GK19" s="41" t="s">
        <v>1150</v>
      </c>
      <c r="GL19" s="42">
        <v>17.955117690000002</v>
      </c>
      <c r="GM19" s="42">
        <v>17.955117690000002</v>
      </c>
      <c r="GN19" s="42">
        <v>0.36497623000000001</v>
      </c>
      <c r="GO19" s="42">
        <v>0.12832906999999999</v>
      </c>
      <c r="GP19" s="42">
        <v>80.66980006</v>
      </c>
      <c r="GQ19" s="42">
        <v>0</v>
      </c>
      <c r="GR19" s="42">
        <v>0.23664716</v>
      </c>
      <c r="GS19" s="41" t="s">
        <v>1151</v>
      </c>
      <c r="GT19" s="42">
        <v>5.7744096799999998</v>
      </c>
      <c r="GU19" s="42">
        <v>5.9327054199999996</v>
      </c>
      <c r="GV19" s="42">
        <v>0.22509854000000001</v>
      </c>
      <c r="GW19" s="42">
        <v>0.22509854000000001</v>
      </c>
      <c r="GX19" s="42">
        <v>92.832090019999995</v>
      </c>
      <c r="GY19" s="42">
        <v>0.15829573999999999</v>
      </c>
      <c r="GZ19" s="42">
        <v>0</v>
      </c>
      <c r="HA19" s="41" t="s">
        <v>1150</v>
      </c>
      <c r="HB19" s="42">
        <v>14.771083450000001</v>
      </c>
      <c r="HC19" s="42">
        <v>14.964323719999999</v>
      </c>
      <c r="HD19" s="42">
        <v>3.9083119200000001</v>
      </c>
      <c r="HE19" s="42">
        <v>0.69032872999999995</v>
      </c>
      <c r="HF19" s="42">
        <v>80.117258340000006</v>
      </c>
      <c r="HG19" s="42">
        <v>0.19324026999999999</v>
      </c>
      <c r="HH19" s="42">
        <v>3.21798319</v>
      </c>
      <c r="HI19" s="41" t="s">
        <v>1150</v>
      </c>
      <c r="HJ19" s="42">
        <v>17.216901979999999</v>
      </c>
      <c r="HK19" s="42">
        <v>17.245474860000002</v>
      </c>
      <c r="HL19" s="42">
        <v>0.92896703999999997</v>
      </c>
      <c r="HM19" s="42">
        <v>0.69231988</v>
      </c>
      <c r="HN19" s="42">
        <v>80.81545208</v>
      </c>
      <c r="HO19" s="42">
        <v>2.8572879999999998E-2</v>
      </c>
      <c r="HP19" s="42">
        <v>0.23664716</v>
      </c>
      <c r="HQ19" s="41" t="s">
        <v>1151</v>
      </c>
      <c r="HR19" s="42">
        <v>16.1569179</v>
      </c>
      <c r="HS19" s="42">
        <v>16.561418270000001</v>
      </c>
      <c r="HT19" s="42">
        <v>0.38150268999999998</v>
      </c>
      <c r="HU19" s="42">
        <v>0.38150268999999998</v>
      </c>
      <c r="HV19" s="42">
        <v>82.046973019999996</v>
      </c>
      <c r="HW19" s="42">
        <v>0.40450037</v>
      </c>
      <c r="HX19" s="42">
        <v>0</v>
      </c>
      <c r="HY19" s="41" t="s">
        <v>1150</v>
      </c>
      <c r="HZ19" s="42">
        <v>31.906945910000001</v>
      </c>
      <c r="IA19" s="42">
        <v>31.906945910000001</v>
      </c>
      <c r="IB19" s="42">
        <v>0.32913566999999999</v>
      </c>
      <c r="IC19" s="42">
        <v>9.2488509999999996E-2</v>
      </c>
      <c r="ID19" s="42">
        <v>66.753812400000001</v>
      </c>
      <c r="IE19" s="42">
        <v>0</v>
      </c>
      <c r="IF19" s="42">
        <v>0.23664716</v>
      </c>
      <c r="IG19" s="41" t="s">
        <v>1150</v>
      </c>
      <c r="IH19" s="42">
        <v>1.5363647199999999</v>
      </c>
      <c r="II19" s="42">
        <v>1.5363647199999999</v>
      </c>
      <c r="IJ19" s="42">
        <v>3.00453284</v>
      </c>
      <c r="IK19" s="42">
        <v>2.7793347399999999</v>
      </c>
      <c r="IL19" s="42">
        <v>94.44899642</v>
      </c>
      <c r="IM19" s="42">
        <v>0</v>
      </c>
      <c r="IN19" s="42">
        <v>0.22519810000000001</v>
      </c>
      <c r="IO19" s="41" t="s">
        <v>1150</v>
      </c>
      <c r="IP19" s="42">
        <v>16.47340973</v>
      </c>
      <c r="IQ19" s="42">
        <v>18.196941760000001</v>
      </c>
      <c r="IR19" s="42">
        <v>4.3473585999999997</v>
      </c>
      <c r="IS19" s="42">
        <v>1.12937541</v>
      </c>
      <c r="IT19" s="42">
        <v>76.445593619999997</v>
      </c>
      <c r="IU19" s="42">
        <v>1.7235320300000001</v>
      </c>
      <c r="IV19" s="42">
        <v>3.21798319</v>
      </c>
      <c r="IW19" s="41" t="s">
        <v>1150</v>
      </c>
      <c r="IX19" s="42">
        <v>11.562856869999999</v>
      </c>
      <c r="IY19" s="42">
        <v>11.79382927</v>
      </c>
      <c r="IZ19" s="42">
        <v>3.94295778</v>
      </c>
      <c r="JA19" s="42">
        <v>0.72497458999999997</v>
      </c>
      <c r="JB19" s="42">
        <v>83.253106930000001</v>
      </c>
      <c r="JC19" s="42">
        <v>0.23097239999999999</v>
      </c>
      <c r="JD19" s="42">
        <v>3.21798319</v>
      </c>
      <c r="JE19" s="41" t="s">
        <v>1150</v>
      </c>
      <c r="JF19" s="42">
        <v>4.9778499999999998E-3</v>
      </c>
      <c r="JG19" s="42">
        <v>4.9778499999999998E-3</v>
      </c>
      <c r="JH19" s="42">
        <v>0.71402330000000003</v>
      </c>
      <c r="JI19" s="42">
        <v>0.64164531999999996</v>
      </c>
      <c r="JJ19" s="42">
        <v>98.270892829999994</v>
      </c>
      <c r="JK19" s="42">
        <v>0</v>
      </c>
      <c r="JL19" s="42">
        <v>7.2377979999999995E-2</v>
      </c>
      <c r="JM19" s="41" t="s">
        <v>1150</v>
      </c>
      <c r="JN19" s="42">
        <v>0</v>
      </c>
      <c r="JO19" s="42">
        <v>0</v>
      </c>
      <c r="JP19" s="42">
        <v>1.07123408</v>
      </c>
      <c r="JQ19" s="42">
        <v>1.07123408</v>
      </c>
      <c r="JR19" s="42">
        <v>97.918659899999994</v>
      </c>
      <c r="JS19" s="42">
        <v>0</v>
      </c>
      <c r="JT19" s="42">
        <v>0</v>
      </c>
      <c r="JU19" s="41" t="s">
        <v>1150</v>
      </c>
      <c r="JV19" s="42">
        <v>21.55181597</v>
      </c>
      <c r="JW19" s="42">
        <v>21.55181597</v>
      </c>
      <c r="JX19" s="42">
        <v>0.61814985</v>
      </c>
      <c r="JY19" s="42">
        <v>0.38150268999999998</v>
      </c>
      <c r="JZ19" s="42">
        <v>76.819928160000003</v>
      </c>
      <c r="KA19" s="42">
        <v>0</v>
      </c>
      <c r="KB19" s="42">
        <v>0.23664716</v>
      </c>
      <c r="KC19" s="41" t="s">
        <v>1150</v>
      </c>
      <c r="KD19" s="42">
        <v>0.70476452000000001</v>
      </c>
      <c r="KE19" s="42">
        <v>0.70476452000000001</v>
      </c>
      <c r="KF19" s="42">
        <v>0.45099352999999998</v>
      </c>
      <c r="KG19" s="42">
        <v>0.21434637000000001</v>
      </c>
      <c r="KH19" s="42">
        <v>97.834135930000002</v>
      </c>
      <c r="KI19" s="42">
        <v>0</v>
      </c>
      <c r="KJ19" s="42">
        <v>0.23664716</v>
      </c>
      <c r="KK19" s="42">
        <v>98.989893980000005</v>
      </c>
      <c r="KL19" s="42">
        <v>-3.3410120000000001E-2</v>
      </c>
      <c r="KM19" s="42">
        <v>-0.48922344000000001</v>
      </c>
      <c r="KN19" s="42">
        <v>7.2018589300000002</v>
      </c>
      <c r="KO19" s="41" t="s">
        <v>1152</v>
      </c>
      <c r="KP19" s="41" t="s">
        <v>1153</v>
      </c>
      <c r="KQ19" s="41" t="s">
        <v>1154</v>
      </c>
      <c r="KR19" s="42">
        <v>31.370503280000001</v>
      </c>
      <c r="KS19" s="42">
        <v>99.504502169999995</v>
      </c>
      <c r="KT19" s="42">
        <v>99.157917139999995</v>
      </c>
      <c r="KU19" s="42">
        <v>5.787902578440514</v>
      </c>
      <c r="KV19" s="42">
        <v>5.749634356189711</v>
      </c>
      <c r="KW19" s="42">
        <v>6.6675361500000001</v>
      </c>
      <c r="KX19" s="42">
        <v>61.119877709999997</v>
      </c>
      <c r="KY19" s="41"/>
      <c r="KZ19" s="42">
        <v>6.82921449</v>
      </c>
      <c r="LA19" s="42">
        <v>62.009940026654817</v>
      </c>
      <c r="LB19" s="42">
        <v>6.9698198761575574</v>
      </c>
      <c r="LC19" s="42">
        <v>37.781350482315112</v>
      </c>
      <c r="LD19" s="41" t="s">
        <v>461</v>
      </c>
      <c r="LE19" s="42">
        <v>15.33663804</v>
      </c>
      <c r="LF19" s="42">
        <v>50.2652699</v>
      </c>
      <c r="LG19" s="42">
        <v>10.854607809999999</v>
      </c>
      <c r="LH19" s="42">
        <v>4.4974906900000002</v>
      </c>
      <c r="LI19" s="42">
        <v>5.66828179</v>
      </c>
      <c r="LJ19" s="42">
        <v>10.365583450000001</v>
      </c>
      <c r="LK19" s="42">
        <v>2.1700454599999999</v>
      </c>
      <c r="LL19" s="42">
        <v>0.84208285999999999</v>
      </c>
      <c r="LM19" s="42">
        <v>5.2743213809485532</v>
      </c>
      <c r="LN19" s="42">
        <v>0.84208285999999999</v>
      </c>
      <c r="LO19" s="42">
        <v>13.38017164</v>
      </c>
      <c r="LP19" s="42">
        <v>78.575886569999994</v>
      </c>
      <c r="LQ19" s="42">
        <v>5.77835871</v>
      </c>
      <c r="LR19" s="42">
        <v>23.45249454</v>
      </c>
      <c r="LS19" s="41" t="s">
        <v>1216</v>
      </c>
      <c r="LT19" s="42">
        <v>5.5525310899999996</v>
      </c>
      <c r="LU19" s="42">
        <v>36.820950940000003</v>
      </c>
      <c r="LV19" s="43">
        <v>941</v>
      </c>
      <c r="LW19" s="43">
        <v>1</v>
      </c>
      <c r="LX19" s="43">
        <v>939</v>
      </c>
      <c r="LY19" s="41" t="s">
        <v>480</v>
      </c>
      <c r="LZ19" s="41" t="s">
        <v>1217</v>
      </c>
      <c r="MA19" s="44">
        <v>46203</v>
      </c>
      <c r="MB19" s="41" t="s">
        <v>1218</v>
      </c>
      <c r="MC19" s="43">
        <v>622</v>
      </c>
      <c r="MD19" s="41" t="s">
        <v>1158</v>
      </c>
      <c r="ME19" s="41" t="s">
        <v>683</v>
      </c>
      <c r="MF19" s="42">
        <v>5.3706288999999998</v>
      </c>
      <c r="MG19" s="42">
        <v>38.884471660000003</v>
      </c>
      <c r="MH19" s="42">
        <v>3970623868</v>
      </c>
      <c r="MI19" s="42">
        <v>6.82921449</v>
      </c>
      <c r="MJ19" s="42">
        <v>62.009940026654817</v>
      </c>
      <c r="MK19" s="42">
        <v>37.781350482315112</v>
      </c>
      <c r="ML19" s="42">
        <v>5.5346106900000001</v>
      </c>
      <c r="MM19" s="41" t="s">
        <v>480</v>
      </c>
      <c r="MN19" s="42">
        <v>0.89909989999999995</v>
      </c>
      <c r="MO19" s="42">
        <v>0</v>
      </c>
      <c r="MP19" s="42">
        <v>0</v>
      </c>
      <c r="MQ19" s="42">
        <v>0</v>
      </c>
      <c r="MR19" s="42">
        <v>8.1737351300000007</v>
      </c>
      <c r="MS19" s="42">
        <v>0.48205535999999999</v>
      </c>
      <c r="MT19" s="42">
        <v>0.29249869000000001</v>
      </c>
      <c r="MU19" s="42">
        <v>0.29468895000000001</v>
      </c>
      <c r="MV19" s="42">
        <v>3.6699723099999999</v>
      </c>
      <c r="MW19" s="42">
        <v>2.8932280399999999</v>
      </c>
      <c r="MX19" s="42">
        <v>2.6234283899999999</v>
      </c>
      <c r="MY19" s="42">
        <v>0</v>
      </c>
      <c r="MZ19" s="42">
        <v>0</v>
      </c>
      <c r="NA19" s="42">
        <v>0</v>
      </c>
      <c r="NB19" s="42">
        <v>0</v>
      </c>
      <c r="NC19" s="42">
        <v>3.20733063</v>
      </c>
      <c r="ND19" s="42">
        <v>0</v>
      </c>
      <c r="NE19" s="42">
        <v>0</v>
      </c>
      <c r="NF19" s="42">
        <v>0</v>
      </c>
      <c r="NG19" s="42">
        <v>0</v>
      </c>
      <c r="NH19" s="42">
        <v>0</v>
      </c>
      <c r="NI19" s="42">
        <v>0</v>
      </c>
      <c r="NJ19" s="42">
        <v>0</v>
      </c>
      <c r="NK19" s="42">
        <v>0</v>
      </c>
      <c r="NL19" s="42">
        <v>0</v>
      </c>
      <c r="NM19" s="42">
        <v>0.45736517999999998</v>
      </c>
      <c r="NN19" s="42">
        <v>0.40908</v>
      </c>
      <c r="NO19" s="42">
        <v>9.2886750000000004E-2</v>
      </c>
      <c r="NP19" s="42">
        <v>0.64702139999999997</v>
      </c>
      <c r="NQ19" s="42">
        <v>0.48892478</v>
      </c>
      <c r="NR19" s="42">
        <v>2.5937603600000001</v>
      </c>
      <c r="NS19" s="42">
        <v>2.0229001100000001</v>
      </c>
      <c r="NT19" s="42">
        <v>0.47020804999999999</v>
      </c>
      <c r="NU19" s="42">
        <v>0.70615830000000002</v>
      </c>
      <c r="NV19" s="42">
        <v>0.59256368000000004</v>
      </c>
      <c r="NW19" s="42">
        <v>0</v>
      </c>
      <c r="NX19" s="42">
        <v>4.1560099099999999</v>
      </c>
      <c r="NY19" s="42">
        <v>2.99895764</v>
      </c>
      <c r="NZ19" s="42">
        <v>0.79874637999999998</v>
      </c>
      <c r="OA19" s="42">
        <v>0.10403714</v>
      </c>
      <c r="OB19" s="42">
        <v>0.10403714</v>
      </c>
      <c r="OC19" s="42">
        <v>2.6083950000000002E-2</v>
      </c>
      <c r="OD19" s="42">
        <v>2.6083950000000002E-2</v>
      </c>
      <c r="OE19" s="42">
        <v>0</v>
      </c>
      <c r="OF19" s="42">
        <v>2.6083950000000002E-2</v>
      </c>
      <c r="OG19" s="42">
        <v>0.23664716</v>
      </c>
      <c r="OH19" s="42">
        <v>7.3863382</v>
      </c>
      <c r="OI19" s="42">
        <v>2.8138810699999999</v>
      </c>
      <c r="OJ19" s="42">
        <v>3.6652931</v>
      </c>
      <c r="OK19" s="42">
        <v>0.23664716</v>
      </c>
      <c r="OL19" s="42">
        <v>5.6374191400000004</v>
      </c>
      <c r="OM19" s="42">
        <v>66.865515380000005</v>
      </c>
      <c r="ON19" s="42">
        <v>0.23664716</v>
      </c>
      <c r="OO19" s="42">
        <v>2.7535494800000002</v>
      </c>
      <c r="OP19" s="42">
        <v>0.23057417999999999</v>
      </c>
      <c r="OQ19" s="42">
        <v>0.23057417999999999</v>
      </c>
      <c r="OR19" s="42">
        <v>0.23057417999999999</v>
      </c>
      <c r="OS19" s="42">
        <v>2.2474013199999998</v>
      </c>
      <c r="OT19" s="42">
        <v>2.04569869</v>
      </c>
      <c r="OU19" s="42">
        <v>0.24739932000000001</v>
      </c>
      <c r="OV19" s="42">
        <v>0.23256531999999999</v>
      </c>
      <c r="OW19" s="42">
        <v>0.23256531999999999</v>
      </c>
      <c r="OX19" s="42">
        <v>0.15242186999999999</v>
      </c>
      <c r="OY19" s="42">
        <v>9.1692060000000006E-2</v>
      </c>
      <c r="OZ19" s="42">
        <v>0</v>
      </c>
      <c r="PA19" s="42">
        <v>2.210167E-2</v>
      </c>
      <c r="PB19" s="42">
        <v>0.68276239999999999</v>
      </c>
      <c r="PC19" s="42">
        <v>0.60799504000000004</v>
      </c>
      <c r="PD19" s="42">
        <v>7.4866920000000003E-2</v>
      </c>
      <c r="PE19" s="42">
        <v>1.0247409300000001</v>
      </c>
      <c r="PF19" s="42">
        <v>0.23664716</v>
      </c>
      <c r="PG19" s="42">
        <v>0</v>
      </c>
      <c r="PH19" s="42">
        <v>0</v>
      </c>
      <c r="PI19" s="42">
        <v>0</v>
      </c>
      <c r="PJ19" s="42">
        <v>0.22519810000000001</v>
      </c>
      <c r="PK19" s="42">
        <v>0.23664716</v>
      </c>
      <c r="PL19" s="42">
        <v>0</v>
      </c>
      <c r="PM19" s="42">
        <v>17.563460190000001</v>
      </c>
      <c r="PN19" s="42">
        <v>8.9800480000000002E-2</v>
      </c>
      <c r="PO19" s="42">
        <v>0.34864885000000001</v>
      </c>
      <c r="PP19" s="42">
        <v>11.834349</v>
      </c>
      <c r="PQ19" s="42">
        <v>3.1090677599999998</v>
      </c>
      <c r="PR19" s="42">
        <v>2.7535494800000002</v>
      </c>
      <c r="PS19" s="42">
        <v>2.8971999999999999E-3</v>
      </c>
      <c r="PT19" s="42">
        <v>0.33761754999999999</v>
      </c>
      <c r="PU19" s="42">
        <v>0.4016923</v>
      </c>
      <c r="PV19" s="42">
        <v>0</v>
      </c>
      <c r="PW19" s="42">
        <v>9.1223490000000004E-2</v>
      </c>
      <c r="PX19" s="42">
        <v>1.3041999999999999E-3</v>
      </c>
      <c r="PY19" s="42">
        <v>9.1206309999999999E-2</v>
      </c>
      <c r="PZ19" s="42">
        <v>0.12134871999999999</v>
      </c>
      <c r="QA19" s="42">
        <v>2.6338818800000001</v>
      </c>
      <c r="QB19" s="42">
        <v>0.83767316999999997</v>
      </c>
      <c r="QC19" s="42">
        <v>0.56299522000000002</v>
      </c>
      <c r="QD19" s="42">
        <v>0.13390426</v>
      </c>
      <c r="QE19" s="42">
        <v>0.36547399000000003</v>
      </c>
      <c r="QF19" s="42">
        <v>2.19732409</v>
      </c>
      <c r="QG19" s="42">
        <v>3.9134889099999999</v>
      </c>
      <c r="QH19" s="42">
        <v>0.19075134999999999</v>
      </c>
      <c r="QI19" s="42">
        <v>0.18238856000000001</v>
      </c>
      <c r="QJ19" s="42">
        <v>0.18238856000000001</v>
      </c>
      <c r="QK19" s="42">
        <v>2.7953634300000001</v>
      </c>
    </row>
    <row r="20" spans="1:453" x14ac:dyDescent="0.35">
      <c r="A20" s="41" t="s">
        <v>592</v>
      </c>
      <c r="B20" s="41" t="s">
        <v>593</v>
      </c>
      <c r="C20" s="41" t="s">
        <v>594</v>
      </c>
      <c r="D20" s="41" t="s">
        <v>536</v>
      </c>
      <c r="E20" s="41" t="s">
        <v>594</v>
      </c>
      <c r="F20" s="41" t="s">
        <v>1219</v>
      </c>
      <c r="G20" s="41" t="s">
        <v>595</v>
      </c>
      <c r="H20" s="42">
        <v>54.427446869999997</v>
      </c>
      <c r="I20" s="42">
        <v>92.630774000000002</v>
      </c>
      <c r="J20" s="42">
        <v>92.538197440000005</v>
      </c>
      <c r="K20" s="42">
        <v>93.662171749999999</v>
      </c>
      <c r="L20" s="42">
        <v>160.33818489999999</v>
      </c>
      <c r="M20" s="42">
        <v>93.662171749999999</v>
      </c>
      <c r="N20" s="42">
        <v>67.799987470000005</v>
      </c>
      <c r="O20" s="42">
        <v>93.662171749999999</v>
      </c>
      <c r="P20" s="42">
        <v>0</v>
      </c>
      <c r="Q20" s="42">
        <v>0</v>
      </c>
      <c r="R20" s="42">
        <v>0.36605906999999999</v>
      </c>
      <c r="S20" s="42"/>
      <c r="T20" s="42">
        <v>0</v>
      </c>
      <c r="U20" s="42">
        <v>0</v>
      </c>
      <c r="V20" s="42">
        <v>0</v>
      </c>
      <c r="W20" s="42">
        <v>212.87822768000001</v>
      </c>
      <c r="X20" s="42">
        <v>92.630774000000002</v>
      </c>
      <c r="Y20" s="42">
        <v>296.43785792</v>
      </c>
      <c r="Z20" s="42">
        <v>93.662171749999999</v>
      </c>
      <c r="AA20" s="42">
        <v>583.81625065000003</v>
      </c>
      <c r="AB20" s="42">
        <v>93.662171749999999</v>
      </c>
      <c r="AC20" s="42">
        <v>287.37888026000002</v>
      </c>
      <c r="AD20" s="42">
        <v>93.662171749999999</v>
      </c>
      <c r="AE20" s="42">
        <v>202.59174264999999</v>
      </c>
      <c r="AF20" s="42">
        <v>5.9342659999999998E-2</v>
      </c>
      <c r="AG20" s="42">
        <v>391.20740971999999</v>
      </c>
      <c r="AH20" s="42">
        <v>983.65606455</v>
      </c>
      <c r="AI20" s="42">
        <v>4095.0310032900002</v>
      </c>
      <c r="AJ20" s="42">
        <v>44.436869620000003</v>
      </c>
      <c r="AK20" s="42">
        <v>4.49584662</v>
      </c>
      <c r="AL20" s="41" t="s">
        <v>1180</v>
      </c>
      <c r="AM20" s="42">
        <v>90.436929599999999</v>
      </c>
      <c r="AN20" s="42">
        <v>35.659092960000002</v>
      </c>
      <c r="AO20" s="42">
        <v>5.8451203999999999</v>
      </c>
      <c r="AP20" s="41">
        <v>1.7</v>
      </c>
      <c r="AQ20" s="42">
        <v>37.338637929999997</v>
      </c>
      <c r="AR20" s="42">
        <v>57.999680120000001</v>
      </c>
      <c r="AS20" s="42">
        <v>87.020162139999996</v>
      </c>
      <c r="AT20" s="42">
        <v>0</v>
      </c>
      <c r="AU20" s="42">
        <v>7.3072501699999997</v>
      </c>
      <c r="AV20" s="42">
        <v>92.630774000000002</v>
      </c>
      <c r="AW20" s="42">
        <v>2.9281580200000001</v>
      </c>
      <c r="AX20" s="42">
        <v>0</v>
      </c>
      <c r="AY20" s="42">
        <v>0</v>
      </c>
      <c r="AZ20" s="42">
        <v>2.71754016</v>
      </c>
      <c r="BA20" s="42">
        <v>1.3742640399999999</v>
      </c>
      <c r="BB20" s="42">
        <v>4.3024220599999996</v>
      </c>
      <c r="BC20" s="42">
        <v>2.9281580200000001</v>
      </c>
      <c r="BD20" s="42">
        <v>0</v>
      </c>
      <c r="BE20" s="42">
        <v>4.5023440900000002</v>
      </c>
      <c r="BF20" s="42">
        <v>0</v>
      </c>
      <c r="BG20" s="42">
        <v>1.46408E-3</v>
      </c>
      <c r="BH20" s="42">
        <v>0</v>
      </c>
      <c r="BI20" s="42">
        <v>0</v>
      </c>
      <c r="BJ20" s="42">
        <v>2.4425251000000001</v>
      </c>
      <c r="BK20" s="42">
        <v>2.2950209999999999E-2</v>
      </c>
      <c r="BL20" s="42">
        <v>0.36364584</v>
      </c>
      <c r="BM20" s="42">
        <v>0.34069563000000003</v>
      </c>
      <c r="BN20" s="42">
        <v>0</v>
      </c>
      <c r="BO20" s="42">
        <v>6.8811319999999995E-2</v>
      </c>
      <c r="BP20" s="42">
        <v>0</v>
      </c>
      <c r="BQ20" s="42">
        <v>2.9437213999999998</v>
      </c>
      <c r="BR20" s="42">
        <v>2.8581189999999999E-2</v>
      </c>
      <c r="BS20" s="42">
        <v>5.48510309</v>
      </c>
      <c r="BT20" s="42">
        <v>0</v>
      </c>
      <c r="BU20" s="42">
        <v>5.8487489300000002</v>
      </c>
      <c r="BV20" s="42">
        <v>0</v>
      </c>
      <c r="BW20" s="42">
        <v>29.435020340000001</v>
      </c>
      <c r="BX20" s="42">
        <v>4.5023440900000002</v>
      </c>
      <c r="BY20" s="42">
        <v>39.583062609999999</v>
      </c>
      <c r="BZ20" s="42">
        <v>0</v>
      </c>
      <c r="CA20" s="42">
        <v>40.957326649999999</v>
      </c>
      <c r="CB20" s="42">
        <v>0</v>
      </c>
      <c r="CC20" s="42">
        <v>0</v>
      </c>
      <c r="CD20" s="42">
        <v>0</v>
      </c>
      <c r="CE20" s="42">
        <v>2.4132300000000001E-3</v>
      </c>
      <c r="CF20" s="42"/>
      <c r="CG20" s="42">
        <v>39.977708700000001</v>
      </c>
      <c r="CH20" s="42">
        <v>8.2564799799999999</v>
      </c>
      <c r="CI20" s="42">
        <v>6.4077010000000003</v>
      </c>
      <c r="CJ20" s="42">
        <v>33.653075299999998</v>
      </c>
      <c r="CK20" s="42">
        <v>33.803516620000003</v>
      </c>
      <c r="CL20" s="42">
        <v>25.30693029</v>
      </c>
      <c r="CM20" s="42">
        <v>12.44184768</v>
      </c>
      <c r="CN20" s="42">
        <v>2.5638001199999998</v>
      </c>
      <c r="CO20" s="42">
        <v>2.8930717000000001</v>
      </c>
      <c r="CP20" s="42">
        <v>31.792101079999998</v>
      </c>
      <c r="CQ20" s="42">
        <v>2.3700756699999999</v>
      </c>
      <c r="CR20" s="42">
        <v>32.965343529999998</v>
      </c>
      <c r="CS20" s="42">
        <v>41.174941760000003</v>
      </c>
      <c r="CT20" s="42">
        <v>16.120413039999999</v>
      </c>
      <c r="CU20" s="42">
        <v>47.421705529999997</v>
      </c>
      <c r="CV20" s="42">
        <v>27.448295160000001</v>
      </c>
      <c r="CW20" s="42">
        <v>26.29554474</v>
      </c>
      <c r="CX20" s="42">
        <v>38.030967920000002</v>
      </c>
      <c r="CY20" s="42">
        <v>28.476494160000001</v>
      </c>
      <c r="CZ20" s="42">
        <v>55.660892259999997</v>
      </c>
      <c r="DA20" s="42">
        <v>41.47342536</v>
      </c>
      <c r="DB20" s="42">
        <v>50.947830349999997</v>
      </c>
      <c r="DC20" s="42">
        <v>29.42202541</v>
      </c>
      <c r="DD20" s="42">
        <v>12.260918240000001</v>
      </c>
      <c r="DE20" s="42">
        <v>43.117484189999999</v>
      </c>
      <c r="DF20" s="42">
        <v>90.436929599999999</v>
      </c>
      <c r="DG20" s="42">
        <v>4.0581706999999998</v>
      </c>
      <c r="DH20" s="42">
        <v>87.27366327</v>
      </c>
      <c r="DI20" s="42">
        <v>58.326752550000002</v>
      </c>
      <c r="DJ20" s="42">
        <v>35.335419199999997</v>
      </c>
      <c r="DK20" s="42">
        <v>29.243894879999999</v>
      </c>
      <c r="DL20" s="42">
        <v>0</v>
      </c>
      <c r="DM20" s="42">
        <v>53.985545639999998</v>
      </c>
      <c r="DN20" s="42">
        <v>3.6901608399999999</v>
      </c>
      <c r="DO20" s="42">
        <v>32.761223119999997</v>
      </c>
      <c r="DP20" s="42">
        <v>0</v>
      </c>
      <c r="DQ20" s="42">
        <v>5.8265672799999999</v>
      </c>
      <c r="DR20" s="42">
        <v>90.436929599999999</v>
      </c>
      <c r="DS20" s="42">
        <v>37.662211739999996</v>
      </c>
      <c r="DT20" s="42">
        <v>50.635552140000001</v>
      </c>
      <c r="DU20" s="42">
        <v>21.991423340000001</v>
      </c>
      <c r="DV20" s="42">
        <v>2.4405481899999999</v>
      </c>
      <c r="DW20" s="42">
        <v>4.5375303699999998</v>
      </c>
      <c r="DX20" s="42">
        <v>0</v>
      </c>
      <c r="DY20" s="42">
        <v>27.448295160000001</v>
      </c>
      <c r="DZ20" s="42">
        <v>49.406931299999997</v>
      </c>
      <c r="EA20" s="42">
        <v>69.571866970000002</v>
      </c>
      <c r="EB20" s="42">
        <v>0</v>
      </c>
      <c r="EC20" s="42">
        <v>4.9268625200000002</v>
      </c>
      <c r="ED20" s="42">
        <v>4.8999111900000001</v>
      </c>
      <c r="EE20" s="42">
        <v>4.5023440900000002</v>
      </c>
      <c r="EF20" s="42">
        <v>0</v>
      </c>
      <c r="EG20" s="42">
        <v>41.47342536</v>
      </c>
      <c r="EH20" s="42">
        <v>4.3126186400000002</v>
      </c>
      <c r="EI20" s="42">
        <v>39.020282090000002</v>
      </c>
      <c r="EJ20" s="42">
        <v>40.092863790000003</v>
      </c>
      <c r="EK20" s="42">
        <v>39.336858620000001</v>
      </c>
      <c r="EL20" s="42">
        <v>11.007207190000001</v>
      </c>
      <c r="EM20" s="42">
        <v>41.484321119999997</v>
      </c>
      <c r="EN20" s="42">
        <v>80.948729999999998</v>
      </c>
      <c r="EO20" s="42">
        <v>7250.9696627699996</v>
      </c>
      <c r="EP20" s="42">
        <v>41.390357760000001</v>
      </c>
      <c r="EQ20" s="42">
        <v>4654.61738444</v>
      </c>
      <c r="ER20" s="42">
        <v>69.780285689999999</v>
      </c>
      <c r="ES20" s="42">
        <v>0</v>
      </c>
      <c r="ET20" s="42">
        <v>61.810493909999998</v>
      </c>
      <c r="EU20" s="42">
        <v>32.780315680000001</v>
      </c>
      <c r="EV20" s="42">
        <v>79.579064169999995</v>
      </c>
      <c r="EW20" s="42">
        <v>0</v>
      </c>
      <c r="EX20" s="42">
        <v>8.1234318600000002</v>
      </c>
      <c r="EY20" s="42">
        <v>0</v>
      </c>
      <c r="EZ20" s="42">
        <v>29.09015484</v>
      </c>
      <c r="FA20" s="42">
        <v>78.488489490000006</v>
      </c>
      <c r="FB20" s="42">
        <v>73.702556009999995</v>
      </c>
      <c r="FC20" s="42">
        <v>32.087485870000002</v>
      </c>
      <c r="FD20" s="42">
        <v>87.020162139999996</v>
      </c>
      <c r="FE20" s="41" t="s">
        <v>1151</v>
      </c>
      <c r="FF20" s="42">
        <v>29.013084899999999</v>
      </c>
      <c r="FG20" s="42">
        <v>29.013084899999999</v>
      </c>
      <c r="FH20" s="42">
        <v>0</v>
      </c>
      <c r="FI20" s="42">
        <v>0</v>
      </c>
      <c r="FJ20" s="42">
        <v>58.260578369999998</v>
      </c>
      <c r="FK20" s="42">
        <v>0</v>
      </c>
      <c r="FL20" s="42">
        <v>0</v>
      </c>
      <c r="FM20" s="41" t="s">
        <v>1150</v>
      </c>
      <c r="FN20" s="42">
        <v>0</v>
      </c>
      <c r="FO20" s="42">
        <v>0</v>
      </c>
      <c r="FP20" s="42">
        <v>0</v>
      </c>
      <c r="FQ20" s="42">
        <v>0</v>
      </c>
      <c r="FR20" s="42">
        <v>87.27366327</v>
      </c>
      <c r="FS20" s="42">
        <v>0</v>
      </c>
      <c r="FT20" s="42">
        <v>0</v>
      </c>
      <c r="FU20" s="41" t="s">
        <v>1150</v>
      </c>
      <c r="FV20" s="42">
        <v>0</v>
      </c>
      <c r="FW20" s="42">
        <v>0</v>
      </c>
      <c r="FX20" s="42">
        <v>0</v>
      </c>
      <c r="FY20" s="42">
        <v>0</v>
      </c>
      <c r="FZ20" s="42">
        <v>87.27366327</v>
      </c>
      <c r="GA20" s="42">
        <v>0</v>
      </c>
      <c r="GB20" s="42">
        <v>0</v>
      </c>
      <c r="GC20" s="41" t="s">
        <v>1151</v>
      </c>
      <c r="GD20" s="42">
        <v>2.71754016</v>
      </c>
      <c r="GE20" s="42">
        <v>2.71754016</v>
      </c>
      <c r="GF20" s="42">
        <v>0</v>
      </c>
      <c r="GG20" s="42">
        <v>0</v>
      </c>
      <c r="GH20" s="42">
        <v>84.556123110000001</v>
      </c>
      <c r="GI20" s="42">
        <v>0</v>
      </c>
      <c r="GJ20" s="42">
        <v>0</v>
      </c>
      <c r="GK20" s="41" t="s">
        <v>1151</v>
      </c>
      <c r="GL20" s="42">
        <v>43.69335959</v>
      </c>
      <c r="GM20" s="42">
        <v>43.69335959</v>
      </c>
      <c r="GN20" s="42">
        <v>0</v>
      </c>
      <c r="GO20" s="42">
        <v>0</v>
      </c>
      <c r="GP20" s="42">
        <v>43.58030368</v>
      </c>
      <c r="GQ20" s="42">
        <v>0</v>
      </c>
      <c r="GR20" s="42">
        <v>0</v>
      </c>
      <c r="GS20" s="41" t="s">
        <v>1151</v>
      </c>
      <c r="GT20" s="42">
        <v>2.4405481899999999</v>
      </c>
      <c r="GU20" s="42">
        <v>2.4405481899999999</v>
      </c>
      <c r="GV20" s="42">
        <v>0</v>
      </c>
      <c r="GW20" s="42">
        <v>0</v>
      </c>
      <c r="GX20" s="42">
        <v>84.833115079999999</v>
      </c>
      <c r="GY20" s="42">
        <v>0</v>
      </c>
      <c r="GZ20" s="42">
        <v>0</v>
      </c>
      <c r="HA20" s="41" t="s">
        <v>1151</v>
      </c>
      <c r="HB20" s="42">
        <v>38.129529490000003</v>
      </c>
      <c r="HC20" s="42">
        <v>38.129529490000003</v>
      </c>
      <c r="HD20" s="42">
        <v>0</v>
      </c>
      <c r="HE20" s="42">
        <v>0</v>
      </c>
      <c r="HF20" s="42">
        <v>49.144133779999997</v>
      </c>
      <c r="HG20" s="42">
        <v>0</v>
      </c>
      <c r="HH20" s="42">
        <v>0</v>
      </c>
      <c r="HI20" s="41" t="s">
        <v>1151</v>
      </c>
      <c r="HJ20" s="42">
        <v>30.760003600000001</v>
      </c>
      <c r="HK20" s="42">
        <v>33.477543760000003</v>
      </c>
      <c r="HL20" s="42">
        <v>0</v>
      </c>
      <c r="HM20" s="42">
        <v>0</v>
      </c>
      <c r="HN20" s="42">
        <v>53.796119509999997</v>
      </c>
      <c r="HO20" s="42">
        <v>2.71754016</v>
      </c>
      <c r="HP20" s="42">
        <v>0</v>
      </c>
      <c r="HQ20" s="41" t="s">
        <v>1151</v>
      </c>
      <c r="HR20" s="42">
        <v>29.435020340000001</v>
      </c>
      <c r="HS20" s="42">
        <v>29.435020340000001</v>
      </c>
      <c r="HT20" s="42">
        <v>0</v>
      </c>
      <c r="HU20" s="42">
        <v>0</v>
      </c>
      <c r="HV20" s="42">
        <v>57.838642929999999</v>
      </c>
      <c r="HW20" s="42">
        <v>0</v>
      </c>
      <c r="HX20" s="42">
        <v>0</v>
      </c>
      <c r="HY20" s="41" t="s">
        <v>1151</v>
      </c>
      <c r="HZ20" s="42">
        <v>40.060776300000001</v>
      </c>
      <c r="IA20" s="42">
        <v>40.060776300000001</v>
      </c>
      <c r="IB20" s="42">
        <v>0</v>
      </c>
      <c r="IC20" s="42">
        <v>0</v>
      </c>
      <c r="ID20" s="42">
        <v>47.21288697</v>
      </c>
      <c r="IE20" s="42">
        <v>0</v>
      </c>
      <c r="IF20" s="42">
        <v>0</v>
      </c>
      <c r="IG20" s="41" t="s">
        <v>1150</v>
      </c>
      <c r="IH20" s="42">
        <v>2.9281580200000001</v>
      </c>
      <c r="II20" s="42">
        <v>2.9281580200000001</v>
      </c>
      <c r="IJ20" s="42">
        <v>5.0043483100000001</v>
      </c>
      <c r="IK20" s="42">
        <v>5.0043483100000001</v>
      </c>
      <c r="IL20" s="42">
        <v>79.341156940000005</v>
      </c>
      <c r="IM20" s="42">
        <v>0</v>
      </c>
      <c r="IN20" s="42">
        <v>0</v>
      </c>
      <c r="IO20" s="41" t="s">
        <v>1151</v>
      </c>
      <c r="IP20" s="42">
        <v>7.4944771599999997</v>
      </c>
      <c r="IQ20" s="42">
        <v>7.4944771599999997</v>
      </c>
      <c r="IR20" s="42">
        <v>0</v>
      </c>
      <c r="IS20" s="42">
        <v>0</v>
      </c>
      <c r="IT20" s="42">
        <v>79.779186109999998</v>
      </c>
      <c r="IU20" s="42">
        <v>0</v>
      </c>
      <c r="IV20" s="42">
        <v>0</v>
      </c>
      <c r="IW20" s="41" t="s">
        <v>1151</v>
      </c>
      <c r="IX20" s="42">
        <v>37.413908579999998</v>
      </c>
      <c r="IY20" s="42">
        <v>37.413908579999998</v>
      </c>
      <c r="IZ20" s="42">
        <v>0</v>
      </c>
      <c r="JA20" s="42">
        <v>0</v>
      </c>
      <c r="JB20" s="42">
        <v>49.859754690000003</v>
      </c>
      <c r="JC20" s="42">
        <v>0</v>
      </c>
      <c r="JD20" s="42">
        <v>0</v>
      </c>
      <c r="JE20" s="41" t="s">
        <v>1150</v>
      </c>
      <c r="JF20" s="42">
        <v>0</v>
      </c>
      <c r="JG20" s="42">
        <v>0</v>
      </c>
      <c r="JH20" s="42">
        <v>0</v>
      </c>
      <c r="JI20" s="42">
        <v>0</v>
      </c>
      <c r="JJ20" s="42">
        <v>87.27366327</v>
      </c>
      <c r="JK20" s="42">
        <v>0</v>
      </c>
      <c r="JL20" s="42">
        <v>0</v>
      </c>
      <c r="JM20" s="41" t="s">
        <v>1150</v>
      </c>
      <c r="JN20" s="42">
        <v>0</v>
      </c>
      <c r="JO20" s="42">
        <v>0</v>
      </c>
      <c r="JP20" s="42">
        <v>5.0043483100000001</v>
      </c>
      <c r="JQ20" s="42">
        <v>5.0043483100000001</v>
      </c>
      <c r="JR20" s="42">
        <v>82.269314960000003</v>
      </c>
      <c r="JS20" s="42">
        <v>0</v>
      </c>
      <c r="JT20" s="42">
        <v>0</v>
      </c>
      <c r="JU20" s="41" t="s">
        <v>1151</v>
      </c>
      <c r="JV20" s="42">
        <v>2.0943831899999998</v>
      </c>
      <c r="JW20" s="42">
        <v>2.0943831899999998</v>
      </c>
      <c r="JX20" s="42">
        <v>0</v>
      </c>
      <c r="JY20" s="42">
        <v>0</v>
      </c>
      <c r="JZ20" s="42">
        <v>85.179280079999998</v>
      </c>
      <c r="KA20" s="42">
        <v>0</v>
      </c>
      <c r="KB20" s="42">
        <v>0</v>
      </c>
      <c r="KC20" s="41" t="s">
        <v>1151</v>
      </c>
      <c r="KD20" s="42">
        <v>27.77596737</v>
      </c>
      <c r="KE20" s="42">
        <v>27.77596737</v>
      </c>
      <c r="KF20" s="42">
        <v>0</v>
      </c>
      <c r="KG20" s="42">
        <v>0</v>
      </c>
      <c r="KH20" s="42">
        <v>59.497695899999997</v>
      </c>
      <c r="KI20" s="42">
        <v>0</v>
      </c>
      <c r="KJ20" s="42">
        <v>0</v>
      </c>
      <c r="KK20" s="42">
        <v>87.27366327</v>
      </c>
      <c r="KL20" s="42">
        <v>0.51637489000000003</v>
      </c>
      <c r="KM20" s="42">
        <v>7.9976808899999998</v>
      </c>
      <c r="KN20" s="42">
        <v>1.3742640399999999</v>
      </c>
      <c r="KO20" s="41" t="s">
        <v>1152</v>
      </c>
      <c r="KP20" s="41" t="s">
        <v>1153</v>
      </c>
      <c r="KQ20" s="41" t="s">
        <v>1154</v>
      </c>
      <c r="KR20" s="42">
        <v>47.275228470000002</v>
      </c>
      <c r="KS20" s="42">
        <v>87.409004229999994</v>
      </c>
      <c r="KT20" s="42">
        <v>87.333005929999999</v>
      </c>
      <c r="KU20" s="42">
        <v>5.7093920492592591</v>
      </c>
      <c r="KV20" s="42">
        <v>5.3240458788888887</v>
      </c>
      <c r="KW20" s="42">
        <v>0</v>
      </c>
      <c r="KX20" s="42">
        <v>40.057777459999997</v>
      </c>
      <c r="KY20" s="41"/>
      <c r="KZ20" s="42">
        <v>6.4565577999999997</v>
      </c>
      <c r="LA20" s="42">
        <v>46.286372723234123</v>
      </c>
      <c r="LB20" s="42">
        <v>6.4392858111111124</v>
      </c>
      <c r="LC20" s="42"/>
      <c r="LD20" s="41" t="s">
        <v>461</v>
      </c>
      <c r="LE20" s="42">
        <v>9.1280058900000007</v>
      </c>
      <c r="LF20" s="42">
        <v>37.963394270000002</v>
      </c>
      <c r="LG20" s="42">
        <v>2.0943831899999998</v>
      </c>
      <c r="LH20" s="42">
        <v>0</v>
      </c>
      <c r="LI20" s="42">
        <v>21.991423340000001</v>
      </c>
      <c r="LJ20" s="42">
        <v>16.15579924</v>
      </c>
      <c r="LK20" s="42">
        <v>0</v>
      </c>
      <c r="LL20" s="42">
        <v>12.666994069999999</v>
      </c>
      <c r="LM20" s="42">
        <v>5.0481654762962966</v>
      </c>
      <c r="LN20" s="42">
        <v>12.666994069999999</v>
      </c>
      <c r="LO20" s="42">
        <v>9.3719449299999997</v>
      </c>
      <c r="LP20" s="42">
        <v>76.586796960000001</v>
      </c>
      <c r="LQ20" s="42">
        <v>4.7718245499999998</v>
      </c>
      <c r="LR20" s="42">
        <v>22.717730530000001</v>
      </c>
      <c r="LS20" s="41" t="s">
        <v>1220</v>
      </c>
      <c r="LT20" s="42">
        <v>5.2701679400000003</v>
      </c>
      <c r="LU20" s="42">
        <v>30.256331930000002</v>
      </c>
      <c r="LV20" s="43">
        <v>27</v>
      </c>
      <c r="LW20" s="43">
        <v>1</v>
      </c>
      <c r="LX20" s="43">
        <v>26</v>
      </c>
      <c r="LY20" s="41" t="s">
        <v>480</v>
      </c>
      <c r="LZ20" s="41" t="s">
        <v>1221</v>
      </c>
      <c r="MA20" s="44">
        <v>46203</v>
      </c>
      <c r="MB20" s="41" t="s">
        <v>1222</v>
      </c>
      <c r="MC20" s="43">
        <v>27</v>
      </c>
      <c r="MD20" s="41" t="s">
        <v>1158</v>
      </c>
      <c r="ME20" s="41" t="s">
        <v>593</v>
      </c>
      <c r="MF20" s="42">
        <v>5.1617448100000001</v>
      </c>
      <c r="MG20" s="42">
        <v>34.358943459999999</v>
      </c>
      <c r="MH20" s="42">
        <v>523867828</v>
      </c>
      <c r="MI20" s="42">
        <v>6.4565577999999997</v>
      </c>
      <c r="MJ20" s="42">
        <v>46.286372723234123</v>
      </c>
      <c r="MK20" s="42"/>
      <c r="ML20" s="42">
        <v>5.0978787299999997</v>
      </c>
      <c r="MM20" s="41" t="s">
        <v>480</v>
      </c>
      <c r="MN20" s="42">
        <v>1.3742640399999999</v>
      </c>
      <c r="MO20" s="42">
        <v>0</v>
      </c>
      <c r="MP20" s="42">
        <v>0</v>
      </c>
      <c r="MQ20" s="42">
        <v>0</v>
      </c>
      <c r="MR20" s="42">
        <v>4.5023440900000002</v>
      </c>
      <c r="MS20" s="42">
        <v>0</v>
      </c>
      <c r="MT20" s="42">
        <v>0</v>
      </c>
      <c r="MU20" s="42">
        <v>0</v>
      </c>
      <c r="MV20" s="42">
        <v>0</v>
      </c>
      <c r="MW20" s="42">
        <v>0</v>
      </c>
      <c r="MX20" s="42">
        <v>0</v>
      </c>
      <c r="MY20" s="42">
        <v>0</v>
      </c>
      <c r="MZ20" s="42">
        <v>0</v>
      </c>
      <c r="NA20" s="42">
        <v>0</v>
      </c>
      <c r="NB20" s="42">
        <v>0</v>
      </c>
      <c r="NC20" s="42">
        <v>27.32694249</v>
      </c>
      <c r="ND20" s="42">
        <v>0</v>
      </c>
      <c r="NE20" s="42">
        <v>0</v>
      </c>
      <c r="NF20" s="42">
        <v>0</v>
      </c>
      <c r="NG20" s="42">
        <v>0</v>
      </c>
      <c r="NH20" s="42">
        <v>0</v>
      </c>
      <c r="NI20" s="42">
        <v>0</v>
      </c>
      <c r="NJ20" s="42">
        <v>0</v>
      </c>
      <c r="NK20" s="42">
        <v>0</v>
      </c>
      <c r="NL20" s="42">
        <v>0</v>
      </c>
      <c r="NM20" s="42">
        <v>0</v>
      </c>
      <c r="NN20" s="42">
        <v>0</v>
      </c>
      <c r="NO20" s="42">
        <v>0</v>
      </c>
      <c r="NP20" s="42">
        <v>0</v>
      </c>
      <c r="NQ20" s="42">
        <v>0</v>
      </c>
      <c r="NR20" s="42">
        <v>0</v>
      </c>
      <c r="NS20" s="42">
        <v>0</v>
      </c>
      <c r="NT20" s="42">
        <v>0</v>
      </c>
      <c r="NU20" s="42">
        <v>0</v>
      </c>
      <c r="NV20" s="42">
        <v>0</v>
      </c>
      <c r="NW20" s="42">
        <v>0</v>
      </c>
      <c r="NX20" s="42">
        <v>0</v>
      </c>
      <c r="NY20" s="42">
        <v>0</v>
      </c>
      <c r="NZ20" s="42">
        <v>0</v>
      </c>
      <c r="OA20" s="42">
        <v>0</v>
      </c>
      <c r="OB20" s="42">
        <v>0</v>
      </c>
      <c r="OC20" s="42">
        <v>0</v>
      </c>
      <c r="OD20" s="42">
        <v>0</v>
      </c>
      <c r="OE20" s="42">
        <v>0</v>
      </c>
      <c r="OF20" s="42">
        <v>0</v>
      </c>
      <c r="OG20" s="42">
        <v>0</v>
      </c>
      <c r="OH20" s="42">
        <v>30.159037980000001</v>
      </c>
      <c r="OI20" s="42">
        <v>0</v>
      </c>
      <c r="OJ20" s="42">
        <v>0</v>
      </c>
      <c r="OK20" s="42">
        <v>0</v>
      </c>
      <c r="OL20" s="42">
        <v>30.159037980000001</v>
      </c>
      <c r="OM20" s="42">
        <v>64.155279440000001</v>
      </c>
      <c r="ON20" s="42">
        <v>0</v>
      </c>
      <c r="OO20" s="42">
        <v>21.991423340000001</v>
      </c>
      <c r="OP20" s="42">
        <v>0</v>
      </c>
      <c r="OQ20" s="42">
        <v>0</v>
      </c>
      <c r="OR20" s="42">
        <v>0</v>
      </c>
      <c r="OS20" s="42">
        <v>0</v>
      </c>
      <c r="OT20" s="42">
        <v>0</v>
      </c>
      <c r="OU20" s="42">
        <v>0</v>
      </c>
      <c r="OV20" s="42">
        <v>0</v>
      </c>
      <c r="OW20" s="42">
        <v>0</v>
      </c>
      <c r="OX20" s="42">
        <v>0</v>
      </c>
      <c r="OY20" s="42">
        <v>0</v>
      </c>
      <c r="OZ20" s="42">
        <v>0</v>
      </c>
      <c r="PA20" s="42">
        <v>0</v>
      </c>
      <c r="PB20" s="42">
        <v>0</v>
      </c>
      <c r="PC20" s="42">
        <v>0</v>
      </c>
      <c r="PD20" s="42">
        <v>0</v>
      </c>
      <c r="PE20" s="42">
        <v>0</v>
      </c>
      <c r="PF20" s="42">
        <v>0</v>
      </c>
      <c r="PG20" s="42">
        <v>0</v>
      </c>
      <c r="PH20" s="42">
        <v>0</v>
      </c>
      <c r="PI20" s="42">
        <v>0</v>
      </c>
      <c r="PJ20" s="42">
        <v>0</v>
      </c>
      <c r="PK20" s="42">
        <v>0</v>
      </c>
      <c r="PL20" s="42">
        <v>0</v>
      </c>
      <c r="PM20" s="42">
        <v>30.159037980000001</v>
      </c>
      <c r="PN20" s="42">
        <v>0</v>
      </c>
      <c r="PO20" s="42">
        <v>0</v>
      </c>
      <c r="PP20" s="42">
        <v>0</v>
      </c>
      <c r="PQ20" s="42">
        <v>8.16761464</v>
      </c>
      <c r="PR20" s="42">
        <v>21.991423340000001</v>
      </c>
      <c r="PS20" s="42">
        <v>6.8712999999999999E-4</v>
      </c>
      <c r="PT20" s="42">
        <v>4.4573210000000002E-2</v>
      </c>
      <c r="PU20" s="42">
        <v>0</v>
      </c>
      <c r="PV20" s="42">
        <v>0</v>
      </c>
      <c r="PW20" s="42">
        <v>0</v>
      </c>
      <c r="PX20" s="42">
        <v>0</v>
      </c>
      <c r="PY20" s="42">
        <v>0</v>
      </c>
      <c r="PZ20" s="42">
        <v>2.1322699999999999E-3</v>
      </c>
      <c r="QA20" s="42">
        <v>0</v>
      </c>
      <c r="QB20" s="42">
        <v>0</v>
      </c>
      <c r="QC20" s="42">
        <v>0</v>
      </c>
      <c r="QD20" s="42">
        <v>0</v>
      </c>
      <c r="QE20" s="42">
        <v>0</v>
      </c>
      <c r="QF20" s="42">
        <v>0</v>
      </c>
      <c r="QG20" s="42">
        <v>2.1322684199999999</v>
      </c>
      <c r="QH20" s="42">
        <v>0</v>
      </c>
      <c r="QI20" s="42">
        <v>0</v>
      </c>
      <c r="QJ20" s="42">
        <v>0</v>
      </c>
      <c r="QK20" s="42">
        <v>0</v>
      </c>
    </row>
    <row r="21" spans="1:453" x14ac:dyDescent="0.35">
      <c r="A21" s="41" t="s">
        <v>664</v>
      </c>
      <c r="B21" s="41" t="s">
        <v>663</v>
      </c>
      <c r="C21" s="41" t="s">
        <v>655</v>
      </c>
      <c r="D21" s="41" t="s">
        <v>536</v>
      </c>
      <c r="E21" s="41" t="s">
        <v>655</v>
      </c>
      <c r="F21" s="41" t="s">
        <v>1223</v>
      </c>
      <c r="G21" s="41" t="s">
        <v>665</v>
      </c>
      <c r="H21" s="42">
        <v>10.13004703</v>
      </c>
      <c r="I21" s="42">
        <v>6.7515502400000003</v>
      </c>
      <c r="J21" s="42">
        <v>44.33634181</v>
      </c>
      <c r="K21" s="42">
        <v>6.7515502400000003</v>
      </c>
      <c r="L21" s="42">
        <v>58.134836780000001</v>
      </c>
      <c r="M21" s="42">
        <v>6.7515502400000003</v>
      </c>
      <c r="N21" s="42">
        <v>13.79849497</v>
      </c>
      <c r="O21" s="42">
        <v>6.7515502400000003</v>
      </c>
      <c r="P21" s="42">
        <v>1.40371E-2</v>
      </c>
      <c r="Q21" s="42">
        <v>7.3171199999999999E-3</v>
      </c>
      <c r="R21" s="42">
        <v>1.5619E-3</v>
      </c>
      <c r="S21" s="42">
        <v>0.21345829999999999</v>
      </c>
      <c r="T21" s="42">
        <v>1.40371E-2</v>
      </c>
      <c r="U21" s="42">
        <v>0</v>
      </c>
      <c r="V21" s="42">
        <v>1.40371E-2</v>
      </c>
      <c r="W21" s="42">
        <v>21.87935616</v>
      </c>
      <c r="X21" s="42">
        <v>6.7515502400000003</v>
      </c>
      <c r="Y21" s="42">
        <v>516.54066194999996</v>
      </c>
      <c r="Z21" s="42">
        <v>6.7515502400000003</v>
      </c>
      <c r="AA21" s="42">
        <v>623.65760996999995</v>
      </c>
      <c r="AB21" s="42">
        <v>6.7515502400000003</v>
      </c>
      <c r="AC21" s="42">
        <v>107.11737503000001</v>
      </c>
      <c r="AD21" s="42">
        <v>6.7515502400000003</v>
      </c>
      <c r="AE21" s="42">
        <v>680.90444650999996</v>
      </c>
      <c r="AF21" s="42">
        <v>93.03661717</v>
      </c>
      <c r="AG21" s="42">
        <v>2629.1685843300002</v>
      </c>
      <c r="AH21" s="42">
        <v>6530.4205806199998</v>
      </c>
      <c r="AI21" s="42">
        <v>218.67967472999999</v>
      </c>
      <c r="AJ21" s="42">
        <v>0</v>
      </c>
      <c r="AK21" s="42">
        <v>0</v>
      </c>
      <c r="AL21" s="41" t="s">
        <v>1168</v>
      </c>
      <c r="AM21" s="42">
        <v>2.7011108899999998</v>
      </c>
      <c r="AN21" s="42">
        <v>0.23244651</v>
      </c>
      <c r="AO21" s="42">
        <v>2.4686643799999999</v>
      </c>
      <c r="AP21" s="41">
        <v>10</v>
      </c>
      <c r="AQ21" s="42">
        <v>0</v>
      </c>
      <c r="AR21" s="42">
        <v>6.44852559</v>
      </c>
      <c r="AS21" s="42">
        <v>6.6093141800000001</v>
      </c>
      <c r="AT21" s="42"/>
      <c r="AU21" s="42">
        <v>0</v>
      </c>
      <c r="AV21" s="42">
        <v>6.7515502400000003</v>
      </c>
      <c r="AW21" s="42">
        <v>0</v>
      </c>
      <c r="AX21" s="42">
        <v>0</v>
      </c>
      <c r="AY21" s="42">
        <v>0</v>
      </c>
      <c r="AZ21" s="42">
        <v>0</v>
      </c>
      <c r="BA21" s="42">
        <v>0</v>
      </c>
      <c r="BB21" s="42">
        <v>0</v>
      </c>
      <c r="BC21" s="42">
        <v>0</v>
      </c>
      <c r="BD21" s="42">
        <v>0</v>
      </c>
      <c r="BE21" s="42">
        <v>0</v>
      </c>
      <c r="BF21" s="42">
        <v>0</v>
      </c>
      <c r="BG21" s="42">
        <v>0</v>
      </c>
      <c r="BH21" s="42">
        <v>0</v>
      </c>
      <c r="BI21" s="42">
        <v>0</v>
      </c>
      <c r="BJ21" s="42">
        <v>0</v>
      </c>
      <c r="BK21" s="42">
        <v>0</v>
      </c>
      <c r="BL21" s="42">
        <v>0</v>
      </c>
      <c r="BM21" s="42">
        <v>0</v>
      </c>
      <c r="BN21" s="42">
        <v>0</v>
      </c>
      <c r="BO21" s="42">
        <v>0</v>
      </c>
      <c r="BP21" s="42">
        <v>0</v>
      </c>
      <c r="BQ21" s="42">
        <v>5.9802750000000002E-2</v>
      </c>
      <c r="BR21" s="42">
        <v>0</v>
      </c>
      <c r="BS21" s="42">
        <v>5.9802750000000002E-2</v>
      </c>
      <c r="BT21" s="42">
        <v>0</v>
      </c>
      <c r="BU21" s="42">
        <v>5.9802750000000002E-2</v>
      </c>
      <c r="BV21" s="42">
        <v>0</v>
      </c>
      <c r="BW21" s="42">
        <v>2.7532346799999998</v>
      </c>
      <c r="BX21" s="42">
        <v>0</v>
      </c>
      <c r="BY21" s="42">
        <v>2.7532346799999998</v>
      </c>
      <c r="BZ21" s="42">
        <v>0</v>
      </c>
      <c r="CA21" s="42">
        <v>2.7532346799999998</v>
      </c>
      <c r="CB21" s="42">
        <v>0</v>
      </c>
      <c r="CC21" s="42">
        <v>0</v>
      </c>
      <c r="CD21" s="42">
        <v>0</v>
      </c>
      <c r="CE21" s="42">
        <v>0</v>
      </c>
      <c r="CF21" s="42"/>
      <c r="CG21" s="42">
        <v>5.2482063800000001</v>
      </c>
      <c r="CH21" s="42">
        <v>0</v>
      </c>
      <c r="CI21" s="42">
        <v>0.14223606</v>
      </c>
      <c r="CJ21" s="42">
        <v>1.3349969999999999E-2</v>
      </c>
      <c r="CK21" s="42">
        <v>1.3611078000000001</v>
      </c>
      <c r="CL21" s="42">
        <v>0</v>
      </c>
      <c r="CM21" s="42">
        <v>0</v>
      </c>
      <c r="CN21" s="42">
        <v>0</v>
      </c>
      <c r="CO21" s="42">
        <v>1.40371E-2</v>
      </c>
      <c r="CP21" s="42">
        <v>0</v>
      </c>
      <c r="CQ21" s="42">
        <v>0</v>
      </c>
      <c r="CR21" s="42">
        <v>0</v>
      </c>
      <c r="CS21" s="42">
        <v>0</v>
      </c>
      <c r="CT21" s="42">
        <v>1.40371E-2</v>
      </c>
      <c r="CU21" s="42">
        <v>1.40371E-2</v>
      </c>
      <c r="CV21" s="42">
        <v>1.40371E-2</v>
      </c>
      <c r="CW21" s="42">
        <v>0</v>
      </c>
      <c r="CX21" s="42">
        <v>0</v>
      </c>
      <c r="CY21" s="42">
        <v>0</v>
      </c>
      <c r="CZ21" s="42">
        <v>0</v>
      </c>
      <c r="DA21" s="42">
        <v>1.40371E-2</v>
      </c>
      <c r="DB21" s="42">
        <v>0</v>
      </c>
      <c r="DC21" s="42">
        <v>1.40371E-2</v>
      </c>
      <c r="DD21" s="42">
        <v>0</v>
      </c>
      <c r="DE21" s="42">
        <v>1.3349969999999999E-2</v>
      </c>
      <c r="DF21" s="42">
        <v>1.40371E-2</v>
      </c>
      <c r="DG21" s="42">
        <v>6.4596011300000002</v>
      </c>
      <c r="DH21" s="42">
        <v>6.7515502400000003</v>
      </c>
      <c r="DI21" s="42">
        <v>1.40371E-2</v>
      </c>
      <c r="DJ21" s="42">
        <v>0</v>
      </c>
      <c r="DK21" s="42">
        <v>0</v>
      </c>
      <c r="DL21" s="42">
        <v>1.3349969999999999E-2</v>
      </c>
      <c r="DM21" s="42">
        <v>4.93624901</v>
      </c>
      <c r="DN21" s="42">
        <v>6.8712999999999999E-4</v>
      </c>
      <c r="DO21" s="42">
        <v>1.8012641300000001</v>
      </c>
      <c r="DP21" s="42">
        <v>0</v>
      </c>
      <c r="DQ21" s="42">
        <v>5.9644011299999997</v>
      </c>
      <c r="DR21" s="42">
        <v>6.7515502400000003</v>
      </c>
      <c r="DS21" s="42">
        <v>0</v>
      </c>
      <c r="DT21" s="42">
        <v>0</v>
      </c>
      <c r="DU21" s="42">
        <v>0</v>
      </c>
      <c r="DV21" s="42">
        <v>0</v>
      </c>
      <c r="DW21" s="42">
        <v>0</v>
      </c>
      <c r="DX21" s="42">
        <v>0</v>
      </c>
      <c r="DY21" s="42">
        <v>0</v>
      </c>
      <c r="DZ21" s="42">
        <v>0</v>
      </c>
      <c r="EA21" s="42">
        <v>0</v>
      </c>
      <c r="EB21" s="42">
        <v>0</v>
      </c>
      <c r="EC21" s="42">
        <v>1.7355000000000001E-3</v>
      </c>
      <c r="ED21" s="42"/>
      <c r="EE21" s="42">
        <v>0</v>
      </c>
      <c r="EF21" s="42">
        <v>0</v>
      </c>
      <c r="EG21" s="42">
        <v>1.40371E-2</v>
      </c>
      <c r="EH21" s="42">
        <v>4.8945713</v>
      </c>
      <c r="EI21" s="42">
        <v>1.3349969999999999E-2</v>
      </c>
      <c r="EJ21" s="42">
        <v>1.3349969999999999E-2</v>
      </c>
      <c r="EK21" s="42">
        <v>6.7375131399999999</v>
      </c>
      <c r="EL21" s="42">
        <v>6.8712999999999999E-4</v>
      </c>
      <c r="EM21" s="42">
        <v>1.3349969999999999E-2</v>
      </c>
      <c r="EN21" s="42">
        <v>1.40371E-2</v>
      </c>
      <c r="EO21" s="42"/>
      <c r="EP21" s="42">
        <v>0</v>
      </c>
      <c r="EQ21" s="42">
        <v>14542.117998600001</v>
      </c>
      <c r="ER21" s="42">
        <v>1.3349969999999999E-2</v>
      </c>
      <c r="ES21" s="42">
        <v>0</v>
      </c>
      <c r="ET21" s="42">
        <v>4.1143424800000004</v>
      </c>
      <c r="EU21" s="42">
        <v>0</v>
      </c>
      <c r="EV21" s="42">
        <v>4.3803602499999998</v>
      </c>
      <c r="EW21" s="42">
        <v>0</v>
      </c>
      <c r="EX21" s="42">
        <v>5.4965550399999996</v>
      </c>
      <c r="EY21" s="42">
        <v>0</v>
      </c>
      <c r="EZ21" s="42">
        <v>0</v>
      </c>
      <c r="FA21" s="42">
        <v>0</v>
      </c>
      <c r="FB21" s="42">
        <v>0</v>
      </c>
      <c r="FC21" s="42">
        <v>1.6643287899999999</v>
      </c>
      <c r="FD21" s="42">
        <v>6.6093141800000001</v>
      </c>
      <c r="FE21" s="41" t="s">
        <v>1150</v>
      </c>
      <c r="FF21" s="42">
        <v>0</v>
      </c>
      <c r="FG21" s="42">
        <v>0</v>
      </c>
      <c r="FH21" s="42">
        <v>1.3349969999999999E-2</v>
      </c>
      <c r="FI21" s="42">
        <v>1.3349969999999999E-2</v>
      </c>
      <c r="FJ21" s="42">
        <v>6.8712999999999999E-4</v>
      </c>
      <c r="FK21" s="42">
        <v>0</v>
      </c>
      <c r="FL21" s="42">
        <v>0</v>
      </c>
      <c r="FM21" s="41" t="s">
        <v>1150</v>
      </c>
      <c r="FN21" s="42">
        <v>0</v>
      </c>
      <c r="FO21" s="42">
        <v>0</v>
      </c>
      <c r="FP21" s="42">
        <v>0</v>
      </c>
      <c r="FQ21" s="42">
        <v>0</v>
      </c>
      <c r="FR21" s="42">
        <v>1.40371E-2</v>
      </c>
      <c r="FS21" s="42">
        <v>0</v>
      </c>
      <c r="FT21" s="42">
        <v>0</v>
      </c>
      <c r="FU21" s="41" t="s">
        <v>1150</v>
      </c>
      <c r="FV21" s="42">
        <v>0</v>
      </c>
      <c r="FW21" s="42">
        <v>0</v>
      </c>
      <c r="FX21" s="42">
        <v>0</v>
      </c>
      <c r="FY21" s="42">
        <v>0</v>
      </c>
      <c r="FZ21" s="42">
        <v>1.40371E-2</v>
      </c>
      <c r="GA21" s="42">
        <v>0</v>
      </c>
      <c r="GB21" s="42">
        <v>0</v>
      </c>
      <c r="GC21" s="41" t="s">
        <v>1150</v>
      </c>
      <c r="GD21" s="42">
        <v>0</v>
      </c>
      <c r="GE21" s="42">
        <v>0</v>
      </c>
      <c r="GF21" s="42">
        <v>0</v>
      </c>
      <c r="GG21" s="42">
        <v>0</v>
      </c>
      <c r="GH21" s="42">
        <v>1.40371E-2</v>
      </c>
      <c r="GI21" s="42">
        <v>0</v>
      </c>
      <c r="GJ21" s="42">
        <v>0</v>
      </c>
      <c r="GK21" s="41" t="s">
        <v>1151</v>
      </c>
      <c r="GL21" s="42">
        <v>1.3349969999999999E-2</v>
      </c>
      <c r="GM21" s="42">
        <v>1.3349969999999999E-2</v>
      </c>
      <c r="GN21" s="42">
        <v>0</v>
      </c>
      <c r="GO21" s="42">
        <v>0</v>
      </c>
      <c r="GP21" s="42">
        <v>6.8712999999999999E-4</v>
      </c>
      <c r="GQ21" s="42">
        <v>0</v>
      </c>
      <c r="GR21" s="42">
        <v>0</v>
      </c>
      <c r="GS21" s="41" t="s">
        <v>1150</v>
      </c>
      <c r="GT21" s="42">
        <v>0</v>
      </c>
      <c r="GU21" s="42">
        <v>0</v>
      </c>
      <c r="GV21" s="42">
        <v>0</v>
      </c>
      <c r="GW21" s="42">
        <v>0</v>
      </c>
      <c r="GX21" s="42">
        <v>1.40371E-2</v>
      </c>
      <c r="GY21" s="42">
        <v>0</v>
      </c>
      <c r="GZ21" s="42">
        <v>0</v>
      </c>
      <c r="HA21" s="41" t="s">
        <v>1150</v>
      </c>
      <c r="HB21" s="42">
        <v>0</v>
      </c>
      <c r="HC21" s="42">
        <v>0</v>
      </c>
      <c r="HD21" s="42">
        <v>1.3349969999999999E-2</v>
      </c>
      <c r="HE21" s="42">
        <v>0</v>
      </c>
      <c r="HF21" s="42">
        <v>6.8712999999999999E-4</v>
      </c>
      <c r="HG21" s="42">
        <v>0</v>
      </c>
      <c r="HH21" s="42">
        <v>1.3349969999999999E-2</v>
      </c>
      <c r="HI21" s="41" t="s">
        <v>1150</v>
      </c>
      <c r="HJ21" s="42">
        <v>0</v>
      </c>
      <c r="HK21" s="42">
        <v>0</v>
      </c>
      <c r="HL21" s="42">
        <v>0</v>
      </c>
      <c r="HM21" s="42">
        <v>0</v>
      </c>
      <c r="HN21" s="42">
        <v>1.40371E-2</v>
      </c>
      <c r="HO21" s="42">
        <v>0</v>
      </c>
      <c r="HP21" s="42">
        <v>0</v>
      </c>
      <c r="HQ21" s="41" t="s">
        <v>1151</v>
      </c>
      <c r="HR21" s="42">
        <v>0</v>
      </c>
      <c r="HS21" s="42">
        <v>6.8712999999999999E-4</v>
      </c>
      <c r="HT21" s="42">
        <v>0</v>
      </c>
      <c r="HU21" s="42">
        <v>0</v>
      </c>
      <c r="HV21" s="42">
        <v>1.3349969999999999E-2</v>
      </c>
      <c r="HW21" s="42">
        <v>6.8712999999999999E-4</v>
      </c>
      <c r="HX21" s="42">
        <v>0</v>
      </c>
      <c r="HY21" s="41" t="s">
        <v>1150</v>
      </c>
      <c r="HZ21" s="42">
        <v>0</v>
      </c>
      <c r="IA21" s="42">
        <v>0</v>
      </c>
      <c r="IB21" s="42">
        <v>1.3349969999999999E-2</v>
      </c>
      <c r="IC21" s="42">
        <v>1.3349969999999999E-2</v>
      </c>
      <c r="ID21" s="42">
        <v>6.8712999999999999E-4</v>
      </c>
      <c r="IE21" s="42">
        <v>0</v>
      </c>
      <c r="IF21" s="42">
        <v>0</v>
      </c>
      <c r="IG21" s="41" t="s">
        <v>1150</v>
      </c>
      <c r="IH21" s="42">
        <v>0</v>
      </c>
      <c r="II21" s="42">
        <v>0</v>
      </c>
      <c r="IJ21" s="42">
        <v>0</v>
      </c>
      <c r="IK21" s="42">
        <v>0</v>
      </c>
      <c r="IL21" s="42">
        <v>1.40371E-2</v>
      </c>
      <c r="IM21" s="42">
        <v>0</v>
      </c>
      <c r="IN21" s="42">
        <v>0</v>
      </c>
      <c r="IO21" s="41" t="s">
        <v>1150</v>
      </c>
      <c r="IP21" s="42">
        <v>0</v>
      </c>
      <c r="IQ21" s="42">
        <v>0</v>
      </c>
      <c r="IR21" s="42">
        <v>1.3349969999999999E-2</v>
      </c>
      <c r="IS21" s="42">
        <v>0</v>
      </c>
      <c r="IT21" s="42">
        <v>6.8712999999999999E-4</v>
      </c>
      <c r="IU21" s="42">
        <v>0</v>
      </c>
      <c r="IV21" s="42">
        <v>1.3349969999999999E-2</v>
      </c>
      <c r="IW21" s="41" t="s">
        <v>1150</v>
      </c>
      <c r="IX21" s="42">
        <v>0</v>
      </c>
      <c r="IY21" s="42">
        <v>0</v>
      </c>
      <c r="IZ21" s="42">
        <v>1.3349969999999999E-2</v>
      </c>
      <c r="JA21" s="42">
        <v>0</v>
      </c>
      <c r="JB21" s="42">
        <v>6.8712999999999999E-4</v>
      </c>
      <c r="JC21" s="42">
        <v>0</v>
      </c>
      <c r="JD21" s="42">
        <v>1.3349969999999999E-2</v>
      </c>
      <c r="JE21" s="41" t="s">
        <v>1150</v>
      </c>
      <c r="JF21" s="42">
        <v>0</v>
      </c>
      <c r="JG21" s="42">
        <v>0</v>
      </c>
      <c r="JH21" s="42">
        <v>0</v>
      </c>
      <c r="JI21" s="42">
        <v>0</v>
      </c>
      <c r="JJ21" s="42">
        <v>1.40371E-2</v>
      </c>
      <c r="JK21" s="42">
        <v>0</v>
      </c>
      <c r="JL21" s="42">
        <v>0</v>
      </c>
      <c r="JM21" s="41" t="s">
        <v>1150</v>
      </c>
      <c r="JN21" s="42">
        <v>0</v>
      </c>
      <c r="JO21" s="42">
        <v>0</v>
      </c>
      <c r="JP21" s="42">
        <v>0</v>
      </c>
      <c r="JQ21" s="42">
        <v>0</v>
      </c>
      <c r="JR21" s="42">
        <v>1.40371E-2</v>
      </c>
      <c r="JS21" s="42">
        <v>0</v>
      </c>
      <c r="JT21" s="42">
        <v>0</v>
      </c>
      <c r="JU21" s="41" t="s">
        <v>1150</v>
      </c>
      <c r="JV21" s="42">
        <v>0</v>
      </c>
      <c r="JW21" s="42">
        <v>0</v>
      </c>
      <c r="JX21" s="42">
        <v>1.3349969999999999E-2</v>
      </c>
      <c r="JY21" s="42">
        <v>1.3349969999999999E-2</v>
      </c>
      <c r="JZ21" s="42">
        <v>6.8712999999999999E-4</v>
      </c>
      <c r="KA21" s="42">
        <v>0</v>
      </c>
      <c r="KB21" s="42">
        <v>0</v>
      </c>
      <c r="KC21" s="41" t="s">
        <v>1150</v>
      </c>
      <c r="KD21" s="42">
        <v>0</v>
      </c>
      <c r="KE21" s="42">
        <v>0</v>
      </c>
      <c r="KF21" s="42">
        <v>1.3349969999999999E-2</v>
      </c>
      <c r="KG21" s="42">
        <v>1.3349969999999999E-2</v>
      </c>
      <c r="KH21" s="42">
        <v>6.8712999999999999E-4</v>
      </c>
      <c r="KI21" s="42">
        <v>0</v>
      </c>
      <c r="KJ21" s="42">
        <v>0</v>
      </c>
      <c r="KK21" s="42">
        <v>1.40371E-2</v>
      </c>
      <c r="KL21" s="42">
        <v>-0.22355514000000001</v>
      </c>
      <c r="KM21" s="42">
        <v>-4.7191156699999999</v>
      </c>
      <c r="KN21" s="42">
        <v>5.6570491199999999</v>
      </c>
      <c r="KO21" s="41" t="s">
        <v>1206</v>
      </c>
      <c r="KP21" s="41" t="s">
        <v>1153</v>
      </c>
      <c r="KQ21" s="41" t="s">
        <v>1154</v>
      </c>
      <c r="KR21" s="42">
        <v>93.178853230000001</v>
      </c>
      <c r="KS21" s="42">
        <v>98.191243689999993</v>
      </c>
      <c r="KT21" s="42">
        <v>99.78816741</v>
      </c>
      <c r="KU21" s="42">
        <v>5.0391817223265303</v>
      </c>
      <c r="KV21" s="42">
        <v>5.2954540741632652</v>
      </c>
      <c r="KW21" s="42">
        <v>1.40371E-2</v>
      </c>
      <c r="KX21" s="42">
        <v>6.5952770799999998</v>
      </c>
      <c r="KY21" s="41"/>
      <c r="KZ21" s="42">
        <v>4.7372253100000004</v>
      </c>
      <c r="LA21" s="42">
        <v>14.379720124389161</v>
      </c>
      <c r="LB21" s="42">
        <v>4.5876104722040818</v>
      </c>
      <c r="LC21" s="42">
        <v>74.693877551020407</v>
      </c>
      <c r="LD21" s="41" t="s">
        <v>1187</v>
      </c>
      <c r="LE21" s="42">
        <v>5.9519263899999997</v>
      </c>
      <c r="LF21" s="42">
        <v>0.60997577000000003</v>
      </c>
      <c r="LG21" s="42">
        <v>5.9853013099999997</v>
      </c>
      <c r="LH21" s="42">
        <v>6.8712999999999999E-4</v>
      </c>
      <c r="LI21" s="42">
        <v>39.395953179999999</v>
      </c>
      <c r="LJ21" s="42">
        <v>47.830973659999998</v>
      </c>
      <c r="LK21" s="42">
        <v>1.3349969999999999E-2</v>
      </c>
      <c r="LL21" s="42">
        <v>0.21183258999999999</v>
      </c>
      <c r="LM21" s="42">
        <v>5.8453828567346937</v>
      </c>
      <c r="LN21" s="42">
        <v>0.21183258999999999</v>
      </c>
      <c r="LO21" s="42">
        <v>0.95197054999999997</v>
      </c>
      <c r="LP21" s="42">
        <v>93.179147740000005</v>
      </c>
      <c r="LQ21" s="42">
        <v>5.1355162600000002</v>
      </c>
      <c r="LR21" s="42">
        <v>25.220358900000001</v>
      </c>
      <c r="LS21" s="41" t="s">
        <v>1224</v>
      </c>
      <c r="LT21" s="42">
        <v>5.4494555099999999</v>
      </c>
      <c r="LU21" s="42">
        <v>48.746320160000003</v>
      </c>
      <c r="LV21" s="43">
        <v>498</v>
      </c>
      <c r="LW21" s="43">
        <v>0</v>
      </c>
      <c r="LX21" s="43">
        <v>497</v>
      </c>
      <c r="LY21" s="41" t="s">
        <v>480</v>
      </c>
      <c r="LZ21" s="41" t="s">
        <v>1225</v>
      </c>
      <c r="MA21" s="44">
        <v>46203</v>
      </c>
      <c r="MB21" s="41" t="s">
        <v>1226</v>
      </c>
      <c r="MC21" s="43">
        <v>245</v>
      </c>
      <c r="MD21" s="41" t="s">
        <v>1227</v>
      </c>
      <c r="ME21" s="41" t="s">
        <v>663</v>
      </c>
      <c r="MF21" s="42">
        <v>6.1811231700000002</v>
      </c>
      <c r="MG21" s="42">
        <v>25.821488349999999</v>
      </c>
      <c r="MH21" s="42">
        <v>4872451315</v>
      </c>
      <c r="MI21" s="42">
        <v>4.7372253100000004</v>
      </c>
      <c r="MJ21" s="42">
        <v>14.379720124389161</v>
      </c>
      <c r="MK21" s="42">
        <v>74.693877551020407</v>
      </c>
      <c r="ML21" s="42">
        <v>5.5594393699999998</v>
      </c>
      <c r="MM21" s="41"/>
      <c r="MN21" s="42">
        <v>0</v>
      </c>
      <c r="MO21" s="42">
        <v>0</v>
      </c>
      <c r="MP21" s="42">
        <v>0</v>
      </c>
      <c r="MQ21" s="42">
        <v>0</v>
      </c>
      <c r="MR21" s="42">
        <v>0</v>
      </c>
      <c r="MS21" s="42">
        <v>0</v>
      </c>
      <c r="MT21" s="42">
        <v>0</v>
      </c>
      <c r="MU21" s="42">
        <v>0</v>
      </c>
      <c r="MV21" s="42">
        <v>0</v>
      </c>
      <c r="MW21" s="42">
        <v>0</v>
      </c>
      <c r="MX21" s="42">
        <v>0</v>
      </c>
      <c r="MY21" s="42">
        <v>0</v>
      </c>
      <c r="MZ21" s="42">
        <v>0</v>
      </c>
      <c r="NA21" s="42">
        <v>0</v>
      </c>
      <c r="NB21" s="42">
        <v>0</v>
      </c>
      <c r="NC21" s="42">
        <v>0</v>
      </c>
      <c r="ND21" s="42">
        <v>0</v>
      </c>
      <c r="NE21" s="42">
        <v>0</v>
      </c>
      <c r="NF21" s="42">
        <v>0</v>
      </c>
      <c r="NG21" s="42">
        <v>0</v>
      </c>
      <c r="NH21" s="42">
        <v>0</v>
      </c>
      <c r="NI21" s="42">
        <v>0</v>
      </c>
      <c r="NJ21" s="42">
        <v>0</v>
      </c>
      <c r="NK21" s="42">
        <v>0</v>
      </c>
      <c r="NL21" s="42">
        <v>0</v>
      </c>
      <c r="NM21" s="42">
        <v>0</v>
      </c>
      <c r="NN21" s="42">
        <v>0</v>
      </c>
      <c r="NO21" s="42">
        <v>0</v>
      </c>
      <c r="NP21" s="42">
        <v>0</v>
      </c>
      <c r="NQ21" s="42">
        <v>0</v>
      </c>
      <c r="NR21" s="42">
        <v>0</v>
      </c>
      <c r="NS21" s="42">
        <v>0</v>
      </c>
      <c r="NT21" s="42">
        <v>0</v>
      </c>
      <c r="NU21" s="42">
        <v>0</v>
      </c>
      <c r="NV21" s="42">
        <v>0</v>
      </c>
      <c r="NW21" s="42">
        <v>0</v>
      </c>
      <c r="NX21" s="42">
        <v>0</v>
      </c>
      <c r="NY21" s="42">
        <v>0</v>
      </c>
      <c r="NZ21" s="42">
        <v>0</v>
      </c>
      <c r="OA21" s="42">
        <v>0</v>
      </c>
      <c r="OB21" s="42">
        <v>0</v>
      </c>
      <c r="OC21" s="42">
        <v>0</v>
      </c>
      <c r="OD21" s="42">
        <v>0</v>
      </c>
      <c r="OE21" s="42">
        <v>0</v>
      </c>
      <c r="OF21" s="42">
        <v>0</v>
      </c>
      <c r="OG21" s="42">
        <v>0</v>
      </c>
      <c r="OH21" s="42">
        <v>0</v>
      </c>
      <c r="OI21" s="42">
        <v>0</v>
      </c>
      <c r="OJ21" s="42">
        <v>0</v>
      </c>
      <c r="OK21" s="42">
        <v>0</v>
      </c>
      <c r="OL21" s="42">
        <v>0</v>
      </c>
      <c r="OM21" s="42">
        <v>0</v>
      </c>
      <c r="ON21" s="42">
        <v>0</v>
      </c>
      <c r="OO21" s="42">
        <v>0</v>
      </c>
      <c r="OP21" s="42">
        <v>0</v>
      </c>
      <c r="OQ21" s="42">
        <v>0</v>
      </c>
      <c r="OR21" s="42">
        <v>0</v>
      </c>
      <c r="OS21" s="42">
        <v>0</v>
      </c>
      <c r="OT21" s="42">
        <v>1.3349969999999999E-2</v>
      </c>
      <c r="OU21" s="42">
        <v>1.3349969999999999E-2</v>
      </c>
      <c r="OV21" s="42">
        <v>0</v>
      </c>
      <c r="OW21" s="42">
        <v>0</v>
      </c>
      <c r="OX21" s="42">
        <v>0</v>
      </c>
      <c r="OY21" s="42">
        <v>0</v>
      </c>
      <c r="OZ21" s="42">
        <v>0</v>
      </c>
      <c r="PA21" s="42">
        <v>0</v>
      </c>
      <c r="PB21" s="42">
        <v>0</v>
      </c>
      <c r="PC21" s="42">
        <v>0</v>
      </c>
      <c r="PD21" s="42">
        <v>0</v>
      </c>
      <c r="PE21" s="42">
        <v>0</v>
      </c>
      <c r="PF21" s="42">
        <v>0</v>
      </c>
      <c r="PG21" s="42">
        <v>0</v>
      </c>
      <c r="PH21" s="42">
        <v>0</v>
      </c>
      <c r="PI21" s="42">
        <v>0</v>
      </c>
      <c r="PJ21" s="42">
        <v>0</v>
      </c>
      <c r="PK21" s="42">
        <v>0</v>
      </c>
      <c r="PL21" s="42">
        <v>0</v>
      </c>
      <c r="PM21" s="42">
        <v>0</v>
      </c>
      <c r="PN21" s="42">
        <v>0</v>
      </c>
      <c r="PO21" s="42">
        <v>0</v>
      </c>
      <c r="PP21" s="42">
        <v>0</v>
      </c>
      <c r="PQ21" s="42">
        <v>0</v>
      </c>
      <c r="PR21" s="42">
        <v>0</v>
      </c>
      <c r="PS21" s="42">
        <v>0</v>
      </c>
      <c r="PT21" s="42">
        <v>0</v>
      </c>
      <c r="PU21" s="42">
        <v>0</v>
      </c>
      <c r="PV21" s="42">
        <v>0</v>
      </c>
      <c r="PW21" s="42">
        <v>0</v>
      </c>
      <c r="PX21" s="42">
        <v>0</v>
      </c>
      <c r="PY21" s="42">
        <v>3.3909000000000001E-4</v>
      </c>
      <c r="PZ21" s="42">
        <v>0</v>
      </c>
      <c r="QA21" s="42">
        <v>1.3349969999999999E-2</v>
      </c>
      <c r="QB21" s="42">
        <v>0</v>
      </c>
      <c r="QC21" s="42">
        <v>0</v>
      </c>
      <c r="QD21" s="42">
        <v>0</v>
      </c>
      <c r="QE21" s="42">
        <v>0</v>
      </c>
      <c r="QF21" s="42">
        <v>0</v>
      </c>
      <c r="QG21" s="42">
        <v>0</v>
      </c>
      <c r="QH21" s="42">
        <v>0</v>
      </c>
      <c r="QI21" s="42">
        <v>0</v>
      </c>
      <c r="QJ21" s="42">
        <v>0</v>
      </c>
      <c r="QK21" s="42">
        <v>0</v>
      </c>
    </row>
    <row r="22" spans="1:453" x14ac:dyDescent="0.35">
      <c r="A22" s="41" t="s">
        <v>596</v>
      </c>
      <c r="B22" s="41" t="s">
        <v>597</v>
      </c>
      <c r="C22" s="41" t="s">
        <v>598</v>
      </c>
      <c r="D22" s="41" t="s">
        <v>536</v>
      </c>
      <c r="E22" s="41" t="s">
        <v>598</v>
      </c>
      <c r="F22" s="41" t="s">
        <v>1228</v>
      </c>
      <c r="G22" s="41" t="s">
        <v>599</v>
      </c>
      <c r="H22" s="42">
        <v>91.455062609999999</v>
      </c>
      <c r="I22" s="42">
        <v>75.707146730000005</v>
      </c>
      <c r="J22" s="42">
        <v>481.90627393</v>
      </c>
      <c r="K22" s="42">
        <v>75.828429029999995</v>
      </c>
      <c r="L22" s="42">
        <v>688.21774748999997</v>
      </c>
      <c r="M22" s="42">
        <v>75.828429029999995</v>
      </c>
      <c r="N22" s="42">
        <v>206.31148017999999</v>
      </c>
      <c r="O22" s="42">
        <v>75.828429029999995</v>
      </c>
      <c r="P22" s="42">
        <v>14.32370877</v>
      </c>
      <c r="Q22" s="42">
        <v>3.8202697900000002</v>
      </c>
      <c r="R22" s="42">
        <v>3.7854531100000002</v>
      </c>
      <c r="S22" s="42">
        <v>0.99088633000000004</v>
      </c>
      <c r="T22" s="42">
        <v>14.110439919999999</v>
      </c>
      <c r="U22" s="42">
        <v>1.4168776000000001</v>
      </c>
      <c r="V22" s="42">
        <v>2.6950065099999998</v>
      </c>
      <c r="W22" s="42">
        <v>158.28905155999999</v>
      </c>
      <c r="X22" s="42">
        <v>76.578319530000002</v>
      </c>
      <c r="Y22" s="42">
        <v>685.03607871999998</v>
      </c>
      <c r="Z22" s="42">
        <v>78.213180859999994</v>
      </c>
      <c r="AA22" s="42">
        <v>967.45896584000002</v>
      </c>
      <c r="AB22" s="42">
        <v>78.213180859999994</v>
      </c>
      <c r="AC22" s="42">
        <v>282.42322582000003</v>
      </c>
      <c r="AD22" s="42">
        <v>78.213180859999994</v>
      </c>
      <c r="AE22" s="42">
        <v>202.59174264999999</v>
      </c>
      <c r="AF22" s="42">
        <v>0.17698796</v>
      </c>
      <c r="AG22" s="42">
        <v>6754.6865320300003</v>
      </c>
      <c r="AH22" s="42">
        <v>16681.097522690001</v>
      </c>
      <c r="AI22" s="42">
        <v>3971.4106036500002</v>
      </c>
      <c r="AJ22" s="42">
        <v>8.9508931300000008</v>
      </c>
      <c r="AK22" s="42">
        <v>22.553607240000002</v>
      </c>
      <c r="AL22" s="41" t="s">
        <v>1168</v>
      </c>
      <c r="AM22" s="42">
        <v>75.177624050000006</v>
      </c>
      <c r="AN22" s="42">
        <v>21.3233867</v>
      </c>
      <c r="AO22" s="42">
        <v>22.928452490000002</v>
      </c>
      <c r="AP22" s="41">
        <v>3.3</v>
      </c>
      <c r="AQ22" s="42">
        <v>43.273481990000001</v>
      </c>
      <c r="AR22" s="42">
        <v>22.29644476</v>
      </c>
      <c r="AS22" s="42">
        <v>56.653628550000001</v>
      </c>
      <c r="AT22" s="42">
        <v>7.0463718999999996</v>
      </c>
      <c r="AU22" s="42">
        <v>23.728435609999998</v>
      </c>
      <c r="AV22" s="42">
        <v>76.578319530000002</v>
      </c>
      <c r="AW22" s="42">
        <v>0.93456353999999997</v>
      </c>
      <c r="AX22" s="42">
        <v>5.5230936100000001</v>
      </c>
      <c r="AY22" s="42">
        <v>0.24626405000000001</v>
      </c>
      <c r="AZ22" s="42">
        <v>0.16037659000000001</v>
      </c>
      <c r="BA22" s="42">
        <v>10.85391529</v>
      </c>
      <c r="BB22" s="42">
        <v>15.090496679999999</v>
      </c>
      <c r="BC22" s="42">
        <v>1.83723171</v>
      </c>
      <c r="BD22" s="42">
        <v>1.23032038</v>
      </c>
      <c r="BE22" s="42">
        <v>1.6845540299999999</v>
      </c>
      <c r="BF22" s="42">
        <v>2.6467135700000002</v>
      </c>
      <c r="BG22" s="42">
        <v>1.6845659999999998E-2</v>
      </c>
      <c r="BH22" s="42">
        <v>0.72602944999999997</v>
      </c>
      <c r="BI22" s="42">
        <v>1.013498E-2</v>
      </c>
      <c r="BJ22" s="42">
        <v>1.55565E-3</v>
      </c>
      <c r="BK22" s="42">
        <v>1.36813338</v>
      </c>
      <c r="BL22" s="42">
        <v>2.6521159000000001</v>
      </c>
      <c r="BM22" s="42">
        <v>0.25327024999999997</v>
      </c>
      <c r="BN22" s="42">
        <v>0.47137262000000002</v>
      </c>
      <c r="BO22" s="42">
        <v>0.60699245999999996</v>
      </c>
      <c r="BP22" s="42">
        <v>0.22189428999999999</v>
      </c>
      <c r="BQ22" s="42">
        <v>5.2252079999999999E-2</v>
      </c>
      <c r="BR22" s="42">
        <v>8.6204230000000007E-2</v>
      </c>
      <c r="BS22" s="42">
        <v>1.2453576799999999</v>
      </c>
      <c r="BT22" s="42">
        <v>3.6469370000000001E-2</v>
      </c>
      <c r="BU22" s="42">
        <v>3.8974697900000002</v>
      </c>
      <c r="BV22" s="42">
        <v>4.631917E-2</v>
      </c>
      <c r="BW22" s="42">
        <v>0.99795429000000002</v>
      </c>
      <c r="BX22" s="42">
        <v>1.17952776</v>
      </c>
      <c r="BY22" s="42">
        <v>5.7968536100000003</v>
      </c>
      <c r="BZ22" s="42">
        <v>0.30375564999999999</v>
      </c>
      <c r="CA22" s="42">
        <v>19.948787339999999</v>
      </c>
      <c r="CB22" s="42">
        <v>1.59996641</v>
      </c>
      <c r="CC22" s="42">
        <v>0.31020571000000002</v>
      </c>
      <c r="CD22" s="42">
        <v>5.8897730000000002E-2</v>
      </c>
      <c r="CE22" s="42">
        <v>0.18840456999999999</v>
      </c>
      <c r="CF22" s="42"/>
      <c r="CG22" s="42">
        <v>32.009926530000001</v>
      </c>
      <c r="CH22" s="42">
        <v>4.9753735900000002</v>
      </c>
      <c r="CI22" s="42">
        <v>20.360727369999999</v>
      </c>
      <c r="CJ22" s="42">
        <v>25.50607604</v>
      </c>
      <c r="CK22" s="42">
        <v>18.48140171</v>
      </c>
      <c r="CL22" s="42">
        <v>0.54512041</v>
      </c>
      <c r="CM22" s="42">
        <v>5.5586883800000004</v>
      </c>
      <c r="CN22" s="42">
        <v>0.38834329000000001</v>
      </c>
      <c r="CO22" s="42">
        <v>11.305049540000001</v>
      </c>
      <c r="CP22" s="42">
        <v>15.71190608</v>
      </c>
      <c r="CQ22" s="42">
        <v>0.90196832999999998</v>
      </c>
      <c r="CR22" s="42">
        <v>2.9591679599999998</v>
      </c>
      <c r="CS22" s="42">
        <v>10.73463274</v>
      </c>
      <c r="CT22" s="42">
        <v>23.938004979999999</v>
      </c>
      <c r="CU22" s="42">
        <v>23.843218839999999</v>
      </c>
      <c r="CV22" s="42">
        <v>19.12200816</v>
      </c>
      <c r="CW22" s="42">
        <v>1.0105524699999999</v>
      </c>
      <c r="CX22" s="42">
        <v>43.724916139999998</v>
      </c>
      <c r="CY22" s="42">
        <v>14.172130859999999</v>
      </c>
      <c r="CZ22" s="42">
        <v>11.37853877</v>
      </c>
      <c r="DA22" s="42">
        <v>39.872178589999997</v>
      </c>
      <c r="DB22" s="42">
        <v>36.354992129999999</v>
      </c>
      <c r="DC22" s="42">
        <v>16.528686830000002</v>
      </c>
      <c r="DD22" s="42">
        <v>17.456251340000001</v>
      </c>
      <c r="DE22" s="42">
        <v>39.539227240000002</v>
      </c>
      <c r="DF22" s="42">
        <v>76.18767656</v>
      </c>
      <c r="DG22" s="42">
        <v>4.7555570100000004</v>
      </c>
      <c r="DH22" s="42">
        <v>71.351482660000002</v>
      </c>
      <c r="DI22" s="42">
        <v>77.250121469999996</v>
      </c>
      <c r="DJ22" s="42">
        <v>8.4525659300000004</v>
      </c>
      <c r="DK22" s="42">
        <v>24.289853650000001</v>
      </c>
      <c r="DL22" s="42">
        <v>4.1932878000000002</v>
      </c>
      <c r="DM22" s="42">
        <v>47.351886520000001</v>
      </c>
      <c r="DN22" s="42">
        <v>6.5702407200000001</v>
      </c>
      <c r="DO22" s="42">
        <v>13.05709371</v>
      </c>
      <c r="DP22" s="42">
        <v>1.67575535</v>
      </c>
      <c r="DQ22" s="42">
        <v>5.6035057699999999</v>
      </c>
      <c r="DR22" s="42">
        <v>72.848264099999994</v>
      </c>
      <c r="DS22" s="42">
        <v>17.91948369</v>
      </c>
      <c r="DT22" s="42">
        <v>17.162094410000002</v>
      </c>
      <c r="DU22" s="42">
        <v>5.8367478300000002</v>
      </c>
      <c r="DV22" s="42">
        <v>12.03494296</v>
      </c>
      <c r="DW22" s="42">
        <v>17.23948296</v>
      </c>
      <c r="DX22" s="42">
        <v>22.648493269999999</v>
      </c>
      <c r="DY22" s="42">
        <v>14.42829351</v>
      </c>
      <c r="DZ22" s="42">
        <v>9.5769017000000005</v>
      </c>
      <c r="EA22" s="42">
        <v>55.781555830000002</v>
      </c>
      <c r="EB22" s="42">
        <v>0.52052401000000004</v>
      </c>
      <c r="EC22" s="42">
        <v>2.4005625099999999</v>
      </c>
      <c r="ED22" s="42">
        <v>4.8346865699999997</v>
      </c>
      <c r="EE22" s="42">
        <v>6.71671934</v>
      </c>
      <c r="EF22" s="42">
        <v>16.14734254</v>
      </c>
      <c r="EG22" s="42">
        <v>44.053668080000001</v>
      </c>
      <c r="EH22" s="42">
        <v>3.5523223100000001</v>
      </c>
      <c r="EI22" s="42">
        <v>14.860530320000001</v>
      </c>
      <c r="EJ22" s="42">
        <v>9.4495203399999994</v>
      </c>
      <c r="EK22" s="42">
        <v>40.20333041</v>
      </c>
      <c r="EL22" s="42">
        <v>23.875814070000001</v>
      </c>
      <c r="EM22" s="42">
        <v>9.6169958599999994</v>
      </c>
      <c r="EN22" s="42">
        <v>3.84123919</v>
      </c>
      <c r="EO22" s="42">
        <v>8131.6957160399998</v>
      </c>
      <c r="EP22" s="42">
        <v>13.4778322</v>
      </c>
      <c r="EQ22" s="42">
        <v>16937.535059180002</v>
      </c>
      <c r="ER22" s="42">
        <v>21.800417070000002</v>
      </c>
      <c r="ES22" s="42">
        <v>16.01636169</v>
      </c>
      <c r="ET22" s="42">
        <v>15.31496398</v>
      </c>
      <c r="EU22" s="42">
        <v>1.74754484</v>
      </c>
      <c r="EV22" s="42">
        <v>32.303583629999999</v>
      </c>
      <c r="EW22" s="42">
        <v>2.0717975200000001</v>
      </c>
      <c r="EX22" s="42">
        <v>14.124737850000001</v>
      </c>
      <c r="EY22" s="42">
        <v>0.60481169999999995</v>
      </c>
      <c r="EZ22" s="42">
        <v>1.19472556</v>
      </c>
      <c r="FA22" s="42">
        <v>46.896153159999997</v>
      </c>
      <c r="FB22" s="42">
        <v>52.68080861</v>
      </c>
      <c r="FC22" s="42">
        <v>18.991327259999998</v>
      </c>
      <c r="FD22" s="42">
        <v>52.832486430000003</v>
      </c>
      <c r="FE22" s="41" t="s">
        <v>1150</v>
      </c>
      <c r="FF22" s="42">
        <v>3.8087439000000001</v>
      </c>
      <c r="FG22" s="42">
        <v>3.8087439000000001</v>
      </c>
      <c r="FH22" s="42">
        <v>1.90382205</v>
      </c>
      <c r="FI22" s="42">
        <v>1.6885534799999999</v>
      </c>
      <c r="FJ22" s="42">
        <v>65.724804169999999</v>
      </c>
      <c r="FK22" s="42">
        <v>0</v>
      </c>
      <c r="FL22" s="42">
        <v>0.21526856999999999</v>
      </c>
      <c r="FM22" s="41" t="s">
        <v>1151</v>
      </c>
      <c r="FN22" s="42">
        <v>0.51852427999999995</v>
      </c>
      <c r="FO22" s="42">
        <v>1.1859268300000001</v>
      </c>
      <c r="FP22" s="42">
        <v>0.18237338</v>
      </c>
      <c r="FQ22" s="42">
        <v>0.18237338</v>
      </c>
      <c r="FR22" s="42">
        <v>70.069069909999996</v>
      </c>
      <c r="FS22" s="42">
        <v>0.66740255000000004</v>
      </c>
      <c r="FT22" s="42">
        <v>0</v>
      </c>
      <c r="FU22" s="41" t="s">
        <v>1151</v>
      </c>
      <c r="FV22" s="42">
        <v>1.8758261199999999</v>
      </c>
      <c r="FW22" s="42">
        <v>1.8758261199999999</v>
      </c>
      <c r="FX22" s="42">
        <v>0.94816155999999996</v>
      </c>
      <c r="FY22" s="42">
        <v>0.94816155999999996</v>
      </c>
      <c r="FZ22" s="42">
        <v>68.613382439999995</v>
      </c>
      <c r="GA22" s="42">
        <v>0</v>
      </c>
      <c r="GB22" s="42">
        <v>0</v>
      </c>
      <c r="GC22" s="41" t="s">
        <v>1150</v>
      </c>
      <c r="GD22" s="42">
        <v>0</v>
      </c>
      <c r="GE22" s="42">
        <v>0</v>
      </c>
      <c r="GF22" s="42">
        <v>0</v>
      </c>
      <c r="GG22" s="42">
        <v>0</v>
      </c>
      <c r="GH22" s="42">
        <v>71.437370119999997</v>
      </c>
      <c r="GI22" s="42">
        <v>0</v>
      </c>
      <c r="GJ22" s="42">
        <v>0</v>
      </c>
      <c r="GK22" s="41" t="s">
        <v>1151</v>
      </c>
      <c r="GL22" s="42">
        <v>24.331147609999999</v>
      </c>
      <c r="GM22" s="42">
        <v>24.331147609999999</v>
      </c>
      <c r="GN22" s="42">
        <v>0</v>
      </c>
      <c r="GO22" s="42">
        <v>0</v>
      </c>
      <c r="GP22" s="42">
        <v>47.106222510000002</v>
      </c>
      <c r="GQ22" s="42">
        <v>0</v>
      </c>
      <c r="GR22" s="42">
        <v>0</v>
      </c>
      <c r="GS22" s="41" t="s">
        <v>1151</v>
      </c>
      <c r="GT22" s="42">
        <v>3.5453823600000001</v>
      </c>
      <c r="GU22" s="42">
        <v>3.7310552299999999</v>
      </c>
      <c r="GV22" s="42">
        <v>0.40434097000000002</v>
      </c>
      <c r="GW22" s="42">
        <v>0.40434097000000002</v>
      </c>
      <c r="GX22" s="42">
        <v>67.301973919999995</v>
      </c>
      <c r="GY22" s="42">
        <v>0.18567286999999999</v>
      </c>
      <c r="GZ22" s="42">
        <v>0</v>
      </c>
      <c r="HA22" s="41" t="s">
        <v>1150</v>
      </c>
      <c r="HB22" s="42">
        <v>13.720696800000001</v>
      </c>
      <c r="HC22" s="42">
        <v>13.9747597</v>
      </c>
      <c r="HD22" s="42">
        <v>6.5196481400000001</v>
      </c>
      <c r="HE22" s="42">
        <v>0.1684754</v>
      </c>
      <c r="HF22" s="42">
        <v>50.942962280000003</v>
      </c>
      <c r="HG22" s="42">
        <v>0.25406289999999998</v>
      </c>
      <c r="HH22" s="42">
        <v>6.35117274</v>
      </c>
      <c r="HI22" s="41" t="s">
        <v>1150</v>
      </c>
      <c r="HJ22" s="42">
        <v>4.82919491</v>
      </c>
      <c r="HK22" s="42">
        <v>4.82919491</v>
      </c>
      <c r="HL22" s="42">
        <v>0.62080935000000004</v>
      </c>
      <c r="HM22" s="42">
        <v>0.52842283999999995</v>
      </c>
      <c r="HN22" s="42">
        <v>65.987365859999997</v>
      </c>
      <c r="HO22" s="42">
        <v>0</v>
      </c>
      <c r="HP22" s="42">
        <v>9.2386510000000005E-2</v>
      </c>
      <c r="HQ22" s="41" t="s">
        <v>1151</v>
      </c>
      <c r="HR22" s="42">
        <v>11.401035439999999</v>
      </c>
      <c r="HS22" s="42">
        <v>11.9211595</v>
      </c>
      <c r="HT22" s="42">
        <v>3.7017595499999998</v>
      </c>
      <c r="HU22" s="42">
        <v>3.7017595499999998</v>
      </c>
      <c r="HV22" s="42">
        <v>55.814451069999997</v>
      </c>
      <c r="HW22" s="42">
        <v>0.52012406</v>
      </c>
      <c r="HX22" s="42">
        <v>0</v>
      </c>
      <c r="HY22" s="41" t="s">
        <v>1150</v>
      </c>
      <c r="HZ22" s="42">
        <v>9.2778454000000004</v>
      </c>
      <c r="IA22" s="42">
        <v>9.2778454000000004</v>
      </c>
      <c r="IB22" s="42">
        <v>2.8871784699999998</v>
      </c>
      <c r="IC22" s="42">
        <v>2.6719099000000002</v>
      </c>
      <c r="ID22" s="42">
        <v>59.272346249999998</v>
      </c>
      <c r="IE22" s="42">
        <v>0</v>
      </c>
      <c r="IF22" s="42">
        <v>0.21526856999999999</v>
      </c>
      <c r="IG22" s="41" t="s">
        <v>1150</v>
      </c>
      <c r="IH22" s="42">
        <v>2.53992912</v>
      </c>
      <c r="II22" s="42">
        <v>2.53992912</v>
      </c>
      <c r="IJ22" s="42">
        <v>1.7204488</v>
      </c>
      <c r="IK22" s="42">
        <v>1.6280622899999999</v>
      </c>
      <c r="IL22" s="42">
        <v>67.176992200000001</v>
      </c>
      <c r="IM22" s="42">
        <v>0</v>
      </c>
      <c r="IN22" s="42">
        <v>9.2386510000000005E-2</v>
      </c>
      <c r="IO22" s="41" t="s">
        <v>1150</v>
      </c>
      <c r="IP22" s="42">
        <v>10.29189736</v>
      </c>
      <c r="IQ22" s="42">
        <v>11.144272859999999</v>
      </c>
      <c r="IR22" s="42">
        <v>7.1323586800000003</v>
      </c>
      <c r="IS22" s="42">
        <v>0.78118593999999997</v>
      </c>
      <c r="IT22" s="42">
        <v>53.16073858</v>
      </c>
      <c r="IU22" s="42">
        <v>0.85237549999999995</v>
      </c>
      <c r="IV22" s="42">
        <v>6.35117274</v>
      </c>
      <c r="IW22" s="41" t="s">
        <v>1150</v>
      </c>
      <c r="IX22" s="42">
        <v>13.630909859999999</v>
      </c>
      <c r="IY22" s="42">
        <v>13.970460279999999</v>
      </c>
      <c r="IZ22" s="42">
        <v>6.35117274</v>
      </c>
      <c r="JA22" s="42">
        <v>0</v>
      </c>
      <c r="JB22" s="42">
        <v>51.115737099999997</v>
      </c>
      <c r="JC22" s="42">
        <v>0.33955042000000002</v>
      </c>
      <c r="JD22" s="42">
        <v>6.35117274</v>
      </c>
      <c r="JE22" s="41" t="s">
        <v>1150</v>
      </c>
      <c r="JF22" s="42">
        <v>0.20127059999999999</v>
      </c>
      <c r="JG22" s="42">
        <v>0.20127059999999999</v>
      </c>
      <c r="JH22" s="42">
        <v>2.5505276100000001</v>
      </c>
      <c r="JI22" s="42">
        <v>1.61446428</v>
      </c>
      <c r="JJ22" s="42">
        <v>68.685571909999993</v>
      </c>
      <c r="JK22" s="42">
        <v>0</v>
      </c>
      <c r="JL22" s="42">
        <v>0.93606332999999997</v>
      </c>
      <c r="JM22" s="41" t="s">
        <v>1150</v>
      </c>
      <c r="JN22" s="42">
        <v>0</v>
      </c>
      <c r="JO22" s="42">
        <v>0</v>
      </c>
      <c r="JP22" s="42">
        <v>2.1364880400000001</v>
      </c>
      <c r="JQ22" s="42">
        <v>2.1364880400000001</v>
      </c>
      <c r="JR22" s="42">
        <v>69.300882079999994</v>
      </c>
      <c r="JS22" s="42">
        <v>0</v>
      </c>
      <c r="JT22" s="42">
        <v>0</v>
      </c>
      <c r="JU22" s="41" t="s">
        <v>1150</v>
      </c>
      <c r="JV22" s="42">
        <v>3.9276265299999999</v>
      </c>
      <c r="JW22" s="42">
        <v>3.9276265299999999</v>
      </c>
      <c r="JX22" s="42">
        <v>1.5553729000000001</v>
      </c>
      <c r="JY22" s="42">
        <v>1.46298639</v>
      </c>
      <c r="JZ22" s="42">
        <v>65.954370690000005</v>
      </c>
      <c r="KA22" s="42">
        <v>0</v>
      </c>
      <c r="KB22" s="42">
        <v>9.2386510000000005E-2</v>
      </c>
      <c r="KC22" s="41" t="s">
        <v>1150</v>
      </c>
      <c r="KD22" s="42">
        <v>1.3848977899999999</v>
      </c>
      <c r="KE22" s="42">
        <v>1.3848977899999999</v>
      </c>
      <c r="KF22" s="42">
        <v>1.0013537800000001</v>
      </c>
      <c r="KG22" s="42">
        <v>0.90896726999999999</v>
      </c>
      <c r="KH22" s="42">
        <v>69.051118549999998</v>
      </c>
      <c r="KI22" s="42">
        <v>0</v>
      </c>
      <c r="KJ22" s="42">
        <v>9.2386510000000005E-2</v>
      </c>
      <c r="KK22" s="42">
        <v>71.437370119999997</v>
      </c>
      <c r="KL22" s="42">
        <v>-0.51812961000000002</v>
      </c>
      <c r="KM22" s="42">
        <v>-9.2130547800000002</v>
      </c>
      <c r="KN22" s="42">
        <v>11.76068291</v>
      </c>
      <c r="KO22" s="41" t="s">
        <v>1206</v>
      </c>
      <c r="KP22" s="41" t="s">
        <v>1153</v>
      </c>
      <c r="KQ22" s="41" t="s">
        <v>1154</v>
      </c>
      <c r="KR22" s="42">
        <v>39.684519940000001</v>
      </c>
      <c r="KS22" s="42">
        <v>73.166536719999996</v>
      </c>
      <c r="KT22" s="42">
        <v>71.727841510000005</v>
      </c>
      <c r="KU22" s="42">
        <v>5.184257224825175</v>
      </c>
      <c r="KV22" s="42">
        <v>5.7733548731468529</v>
      </c>
      <c r="KW22" s="42">
        <v>10.69303878</v>
      </c>
      <c r="KX22" s="42">
        <v>21.350282790000001</v>
      </c>
      <c r="KY22" s="41"/>
      <c r="KZ22" s="42">
        <v>5.6238633499999997</v>
      </c>
      <c r="LA22" s="42">
        <v>25.606674811195024</v>
      </c>
      <c r="LB22" s="42">
        <v>5.6944720295104894</v>
      </c>
      <c r="LC22" s="42">
        <v>44.05594405594406</v>
      </c>
      <c r="LD22" s="41" t="s">
        <v>1187</v>
      </c>
      <c r="LE22" s="42">
        <v>16.488506489999999</v>
      </c>
      <c r="LF22" s="42">
        <v>16.19813503</v>
      </c>
      <c r="LG22" s="42">
        <v>5.1521477600000001</v>
      </c>
      <c r="LH22" s="42">
        <v>8.2098013299999995</v>
      </c>
      <c r="LI22" s="42">
        <v>9.3320375599999998</v>
      </c>
      <c r="LJ22" s="42">
        <v>13.863975890000001</v>
      </c>
      <c r="LK22" s="42">
        <v>2.4832374499999998</v>
      </c>
      <c r="LL22" s="42">
        <v>28.272158489999999</v>
      </c>
      <c r="LM22" s="42">
        <v>4.646417176783217</v>
      </c>
      <c r="LN22" s="42">
        <v>28.272158489999999</v>
      </c>
      <c r="LO22" s="42">
        <v>13.24066691</v>
      </c>
      <c r="LP22" s="42">
        <v>46.726491690000003</v>
      </c>
      <c r="LQ22" s="42">
        <v>5.1067825100000004</v>
      </c>
      <c r="LR22" s="42">
        <v>14.275746160000001</v>
      </c>
      <c r="LS22" s="41" t="s">
        <v>1173</v>
      </c>
      <c r="LT22" s="42">
        <v>5.7705737199999998</v>
      </c>
      <c r="LU22" s="42">
        <v>28.599504369999998</v>
      </c>
      <c r="LV22" s="43">
        <v>1735</v>
      </c>
      <c r="LW22" s="43">
        <v>1</v>
      </c>
      <c r="LX22" s="43">
        <v>1719</v>
      </c>
      <c r="LY22" s="41" t="s">
        <v>480</v>
      </c>
      <c r="LZ22" s="41" t="s">
        <v>1229</v>
      </c>
      <c r="MA22" s="44">
        <v>46203</v>
      </c>
      <c r="MB22" s="41" t="s">
        <v>1230</v>
      </c>
      <c r="MC22" s="43">
        <v>143</v>
      </c>
      <c r="MD22" s="41" t="s">
        <v>1158</v>
      </c>
      <c r="ME22" s="41" t="s">
        <v>597</v>
      </c>
      <c r="MF22" s="42">
        <v>4.3782175099999998</v>
      </c>
      <c r="MG22" s="42">
        <v>28.852590979999999</v>
      </c>
      <c r="MH22" s="42">
        <v>199005895</v>
      </c>
      <c r="MI22" s="42">
        <v>5.6238633499999997</v>
      </c>
      <c r="MJ22" s="42">
        <v>25.606674811195024</v>
      </c>
      <c r="MK22" s="42">
        <v>44.05594405594406</v>
      </c>
      <c r="ML22" s="42">
        <v>5.0783850499999996</v>
      </c>
      <c r="MM22" s="41" t="s">
        <v>480</v>
      </c>
      <c r="MN22" s="42">
        <v>6.0724134200000002</v>
      </c>
      <c r="MO22" s="42">
        <v>0.50242664999999997</v>
      </c>
      <c r="MP22" s="42">
        <v>0</v>
      </c>
      <c r="MQ22" s="42">
        <v>0</v>
      </c>
      <c r="MR22" s="42">
        <v>11.500120989999999</v>
      </c>
      <c r="MS22" s="42">
        <v>0.60651146</v>
      </c>
      <c r="MT22" s="42">
        <v>6.8789959999999997E-2</v>
      </c>
      <c r="MU22" s="42">
        <v>6.8789959999999997E-2</v>
      </c>
      <c r="MV22" s="42">
        <v>5.8888401999999997</v>
      </c>
      <c r="MW22" s="42">
        <v>5.6675725100000003</v>
      </c>
      <c r="MX22" s="42">
        <v>4.5021426699999996</v>
      </c>
      <c r="MY22" s="42">
        <v>0</v>
      </c>
      <c r="MZ22" s="42">
        <v>9.0386800000000003E-2</v>
      </c>
      <c r="NA22" s="42">
        <v>9.0386800000000003E-2</v>
      </c>
      <c r="NB22" s="42">
        <v>0</v>
      </c>
      <c r="NC22" s="42">
        <v>7.3544262399999996</v>
      </c>
      <c r="ND22" s="42">
        <v>0</v>
      </c>
      <c r="NE22" s="42">
        <v>0.10358488</v>
      </c>
      <c r="NF22" s="42">
        <v>0.22646694000000001</v>
      </c>
      <c r="NG22" s="42">
        <v>0.10358488</v>
      </c>
      <c r="NH22" s="42">
        <v>0.10358488</v>
      </c>
      <c r="NI22" s="42">
        <v>0.10358488</v>
      </c>
      <c r="NJ22" s="42">
        <v>0.10358488</v>
      </c>
      <c r="NK22" s="42">
        <v>0</v>
      </c>
      <c r="NL22" s="42">
        <v>0.22646694000000001</v>
      </c>
      <c r="NM22" s="42">
        <v>0</v>
      </c>
      <c r="NN22" s="42">
        <v>0</v>
      </c>
      <c r="NO22" s="42">
        <v>0</v>
      </c>
      <c r="NP22" s="42">
        <v>0</v>
      </c>
      <c r="NQ22" s="42">
        <v>0</v>
      </c>
      <c r="NR22" s="42">
        <v>3.7623507200000001</v>
      </c>
      <c r="NS22" s="42">
        <v>2.7599970599999999</v>
      </c>
      <c r="NT22" s="42">
        <v>0</v>
      </c>
      <c r="NU22" s="42">
        <v>0.14147935</v>
      </c>
      <c r="NV22" s="42">
        <v>0.12288206</v>
      </c>
      <c r="NW22" s="42">
        <v>0</v>
      </c>
      <c r="NX22" s="42">
        <v>3.1308428899999998</v>
      </c>
      <c r="NY22" s="42">
        <v>6.2916813899999999</v>
      </c>
      <c r="NZ22" s="42">
        <v>5.1479483899999998</v>
      </c>
      <c r="OA22" s="42">
        <v>2.3943504299999998</v>
      </c>
      <c r="OB22" s="42">
        <v>2.7764946300000002</v>
      </c>
      <c r="OC22" s="42">
        <v>0.43123704000000002</v>
      </c>
      <c r="OD22" s="42">
        <v>0.43123704000000002</v>
      </c>
      <c r="OE22" s="42">
        <v>0.36834622</v>
      </c>
      <c r="OF22" s="42">
        <v>0.36834622</v>
      </c>
      <c r="OG22" s="42">
        <v>9.2386510000000005E-2</v>
      </c>
      <c r="OH22" s="42">
        <v>2.9279725000000001</v>
      </c>
      <c r="OI22" s="42">
        <v>0.81288132999999996</v>
      </c>
      <c r="OJ22" s="42">
        <v>2.5765238199999998</v>
      </c>
      <c r="OK22" s="42">
        <v>9.2386510000000005E-2</v>
      </c>
      <c r="OL22" s="42">
        <v>0.93166397000000001</v>
      </c>
      <c r="OM22" s="42">
        <v>25.0902368</v>
      </c>
      <c r="ON22" s="42">
        <v>0</v>
      </c>
      <c r="OO22" s="42">
        <v>0.12988104</v>
      </c>
      <c r="OP22" s="42">
        <v>0</v>
      </c>
      <c r="OQ22" s="42">
        <v>0</v>
      </c>
      <c r="OR22" s="42">
        <v>0</v>
      </c>
      <c r="OS22" s="42">
        <v>0.78938474999999997</v>
      </c>
      <c r="OT22" s="42">
        <v>1.3885972600000001</v>
      </c>
      <c r="OU22" s="42">
        <v>1.08164208</v>
      </c>
      <c r="OV22" s="42">
        <v>0.67170193</v>
      </c>
      <c r="OW22" s="42">
        <v>0.67170193</v>
      </c>
      <c r="OX22" s="42">
        <v>5.319223E-2</v>
      </c>
      <c r="OY22" s="42">
        <v>5.319223E-2</v>
      </c>
      <c r="OZ22" s="42">
        <v>5.319223E-2</v>
      </c>
      <c r="PA22" s="42">
        <v>5.319223E-2</v>
      </c>
      <c r="PB22" s="42">
        <v>7.1489559999999994E-2</v>
      </c>
      <c r="PC22" s="42">
        <v>7.1489559999999994E-2</v>
      </c>
      <c r="PD22" s="42">
        <v>7.1489559999999994E-2</v>
      </c>
      <c r="PE22" s="42">
        <v>3.0535541899999998</v>
      </c>
      <c r="PF22" s="42">
        <v>9.2386510000000005E-2</v>
      </c>
      <c r="PG22" s="42">
        <v>0</v>
      </c>
      <c r="PH22" s="42">
        <v>0</v>
      </c>
      <c r="PI22" s="42">
        <v>0</v>
      </c>
      <c r="PJ22" s="42">
        <v>9.2386510000000005E-2</v>
      </c>
      <c r="PK22" s="42">
        <v>0</v>
      </c>
      <c r="PL22" s="42">
        <v>0</v>
      </c>
      <c r="PM22" s="42">
        <v>8.1110158099999996</v>
      </c>
      <c r="PN22" s="42">
        <v>4.5289387999999997</v>
      </c>
      <c r="PO22" s="42">
        <v>1.04154792</v>
      </c>
      <c r="PP22" s="42">
        <v>2.0357028000000001</v>
      </c>
      <c r="PQ22" s="42">
        <v>0.80178293</v>
      </c>
      <c r="PR22" s="42">
        <v>0.12988104</v>
      </c>
      <c r="PS22" s="42">
        <v>4.282155E-2</v>
      </c>
      <c r="PT22" s="42">
        <v>0.29180876</v>
      </c>
      <c r="PU22" s="42">
        <v>0.19042765</v>
      </c>
      <c r="PV22" s="42">
        <v>1.259015E-2</v>
      </c>
      <c r="PW22" s="42">
        <v>2.1556814900000001</v>
      </c>
      <c r="PX22" s="42">
        <v>7.425503E-2</v>
      </c>
      <c r="PY22" s="42">
        <v>0.21171469000000001</v>
      </c>
      <c r="PZ22" s="42">
        <v>0.17734353999999999</v>
      </c>
      <c r="QA22" s="42">
        <v>6.96328338</v>
      </c>
      <c r="QB22" s="42">
        <v>5.7391619999999997E-2</v>
      </c>
      <c r="QC22" s="42">
        <v>0</v>
      </c>
      <c r="QD22" s="42">
        <v>0</v>
      </c>
      <c r="QE22" s="42">
        <v>0</v>
      </c>
      <c r="QF22" s="42">
        <v>0.60631146999999996</v>
      </c>
      <c r="QG22" s="42">
        <v>6.4492584199999996</v>
      </c>
      <c r="QH22" s="42">
        <v>0</v>
      </c>
      <c r="QI22" s="42">
        <v>0</v>
      </c>
      <c r="QJ22" s="42">
        <v>0</v>
      </c>
      <c r="QK22" s="42">
        <v>4.2099853600000001</v>
      </c>
    </row>
    <row r="23" spans="1:453" x14ac:dyDescent="0.35">
      <c r="A23" s="41" t="s">
        <v>610</v>
      </c>
      <c r="B23" s="41" t="s">
        <v>700</v>
      </c>
      <c r="C23" s="41" t="s">
        <v>609</v>
      </c>
      <c r="D23" s="41" t="s">
        <v>536</v>
      </c>
      <c r="E23" s="41" t="s">
        <v>609</v>
      </c>
      <c r="F23" s="41" t="s">
        <v>1231</v>
      </c>
      <c r="G23" s="41" t="s">
        <v>611</v>
      </c>
      <c r="H23" s="42">
        <v>141.84888862</v>
      </c>
      <c r="I23" s="42">
        <v>7.1826439899999999</v>
      </c>
      <c r="J23" s="42">
        <v>865.99964050000005</v>
      </c>
      <c r="K23" s="42">
        <v>7.1826439899999999</v>
      </c>
      <c r="L23" s="42">
        <v>1079.7669219300001</v>
      </c>
      <c r="M23" s="42">
        <v>7.1826439899999999</v>
      </c>
      <c r="N23" s="42">
        <v>213.76728143</v>
      </c>
      <c r="O23" s="42">
        <v>7.1826439899999999</v>
      </c>
      <c r="P23" s="42">
        <v>1.6110367000000001</v>
      </c>
      <c r="Q23" s="42">
        <v>0.66004251000000003</v>
      </c>
      <c r="R23" s="42">
        <v>0.14769318000000001</v>
      </c>
      <c r="S23" s="42">
        <v>0.22376313</v>
      </c>
      <c r="T23" s="42">
        <v>1.5778184500000001</v>
      </c>
      <c r="U23" s="42">
        <v>0.34642075999999999</v>
      </c>
      <c r="V23" s="42">
        <v>3.3218249999999998E-2</v>
      </c>
      <c r="W23" s="42">
        <v>178.83627534999999</v>
      </c>
      <c r="X23" s="42">
        <v>7.2058285800000004</v>
      </c>
      <c r="Y23" s="42">
        <v>995.91909844999998</v>
      </c>
      <c r="Z23" s="42">
        <v>7.3401290499999998</v>
      </c>
      <c r="AA23" s="42">
        <v>1240.61802287</v>
      </c>
      <c r="AB23" s="42">
        <v>7.3401290499999998</v>
      </c>
      <c r="AC23" s="42">
        <v>244.69942753999999</v>
      </c>
      <c r="AD23" s="42">
        <v>7.3401290499999998</v>
      </c>
      <c r="AE23" s="42">
        <v>202.59174264999999</v>
      </c>
      <c r="AF23" s="42">
        <v>0.98490082999999995</v>
      </c>
      <c r="AG23" s="42">
        <v>13120.69796471</v>
      </c>
      <c r="AH23" s="42">
        <v>32254.144845229999</v>
      </c>
      <c r="AI23" s="42">
        <v>4724.2501465699997</v>
      </c>
      <c r="AJ23" s="42">
        <v>0.86893498000000002</v>
      </c>
      <c r="AK23" s="42">
        <v>2.44538959</v>
      </c>
      <c r="AL23" s="41" t="s">
        <v>1168</v>
      </c>
      <c r="AM23" s="42">
        <v>7.1617973399999997</v>
      </c>
      <c r="AN23" s="42">
        <v>1.5290138799999999</v>
      </c>
      <c r="AO23" s="42">
        <v>2.3327787799999999</v>
      </c>
      <c r="AP23" s="41">
        <v>4.4000000000000004</v>
      </c>
      <c r="AQ23" s="42">
        <v>3.6243233500000001</v>
      </c>
      <c r="AR23" s="42">
        <v>0.92903950999999996</v>
      </c>
      <c r="AS23" s="42">
        <v>4.8309270800000004</v>
      </c>
      <c r="AT23" s="42">
        <v>5.5740302799999997</v>
      </c>
      <c r="AU23" s="42">
        <v>0.76343539000000005</v>
      </c>
      <c r="AV23" s="42">
        <v>7.2058285800000004</v>
      </c>
      <c r="AW23" s="42">
        <v>0.24577611999999999</v>
      </c>
      <c r="AX23" s="42">
        <v>0.21051217999999999</v>
      </c>
      <c r="AY23" s="42">
        <v>0</v>
      </c>
      <c r="AZ23" s="42">
        <v>3.8965699999999998E-3</v>
      </c>
      <c r="BA23" s="42">
        <v>0.42307</v>
      </c>
      <c r="BB23" s="42">
        <v>0.73684125</v>
      </c>
      <c r="BC23" s="42">
        <v>0.10072631999999999</v>
      </c>
      <c r="BD23" s="42">
        <v>0</v>
      </c>
      <c r="BE23" s="42">
        <v>0.10549963</v>
      </c>
      <c r="BF23" s="42">
        <v>4.6758800000000003E-3</v>
      </c>
      <c r="BG23" s="42">
        <v>1.6760560000000001E-2</v>
      </c>
      <c r="BH23" s="42">
        <v>2.7679699999999998E-3</v>
      </c>
      <c r="BI23" s="42">
        <v>0</v>
      </c>
      <c r="BJ23" s="42">
        <v>1.1183000000000001E-4</v>
      </c>
      <c r="BK23" s="42">
        <v>6.4466689999999993E-2</v>
      </c>
      <c r="BL23" s="42">
        <v>0.12739457000000001</v>
      </c>
      <c r="BM23" s="42">
        <v>5.307336E-2</v>
      </c>
      <c r="BN23" s="42">
        <v>0</v>
      </c>
      <c r="BO23" s="42">
        <v>3.0135249999999999E-2</v>
      </c>
      <c r="BP23" s="42">
        <v>1.337E-4</v>
      </c>
      <c r="BQ23" s="42">
        <v>1.15763E-3</v>
      </c>
      <c r="BR23" s="42">
        <v>1.0516879999999999E-2</v>
      </c>
      <c r="BS23" s="42">
        <v>5.8682150000000002E-2</v>
      </c>
      <c r="BT23" s="42">
        <v>0</v>
      </c>
      <c r="BU23" s="42">
        <v>0.18606323</v>
      </c>
      <c r="BV23" s="42">
        <v>6.9528400000000001E-3</v>
      </c>
      <c r="BW23" s="42">
        <v>8.4458140000000001E-2</v>
      </c>
      <c r="BX23" s="42">
        <v>9.5758190000000007E-2</v>
      </c>
      <c r="BY23" s="42">
        <v>0.53538865000000002</v>
      </c>
      <c r="BZ23" s="42">
        <v>0</v>
      </c>
      <c r="CA23" s="42">
        <v>1.2014097500000001</v>
      </c>
      <c r="CB23" s="42">
        <v>0.10900653</v>
      </c>
      <c r="CC23" s="42">
        <v>2.0227E-4</v>
      </c>
      <c r="CD23" s="42">
        <v>0</v>
      </c>
      <c r="CE23" s="42">
        <v>1.2422870000000001E-2</v>
      </c>
      <c r="CF23" s="42"/>
      <c r="CG23" s="42">
        <v>2.3449555399999999</v>
      </c>
      <c r="CH23" s="42">
        <v>0.28902803999999999</v>
      </c>
      <c r="CI23" s="42">
        <v>3.13157555</v>
      </c>
      <c r="CJ23" s="42">
        <v>1.7449811799999999</v>
      </c>
      <c r="CK23" s="42">
        <v>1.3485052399999999</v>
      </c>
      <c r="CL23" s="42">
        <v>1.178712E-2</v>
      </c>
      <c r="CM23" s="42">
        <v>0.38079225</v>
      </c>
      <c r="CN23" s="42">
        <v>0</v>
      </c>
      <c r="CO23" s="42">
        <v>1.5372233799999999</v>
      </c>
      <c r="CP23" s="42">
        <v>1.93264082</v>
      </c>
      <c r="CQ23" s="42">
        <v>4.6758800000000003E-3</v>
      </c>
      <c r="CR23" s="42">
        <v>0.47269368</v>
      </c>
      <c r="CS23" s="42">
        <v>0.82899518000000005</v>
      </c>
      <c r="CT23" s="42">
        <v>3.2496991899999998</v>
      </c>
      <c r="CU23" s="42">
        <v>2.1045948399999999</v>
      </c>
      <c r="CV23" s="42">
        <v>1.7449414700000001</v>
      </c>
      <c r="CW23" s="42">
        <v>2.182079E-2</v>
      </c>
      <c r="CX23" s="42">
        <v>5.21853838</v>
      </c>
      <c r="CY23" s="42">
        <v>1.5053421899999999</v>
      </c>
      <c r="CZ23" s="42">
        <v>0.63011503999999996</v>
      </c>
      <c r="DA23" s="42">
        <v>2.9865256699999998</v>
      </c>
      <c r="DB23" s="42">
        <v>3.5344808400000001</v>
      </c>
      <c r="DC23" s="42">
        <v>2.0077074000000001</v>
      </c>
      <c r="DD23" s="42">
        <v>1.4678377300000001</v>
      </c>
      <c r="DE23" s="42">
        <v>4.1964681300000004</v>
      </c>
      <c r="DF23" s="42">
        <v>7.2003733900000002</v>
      </c>
      <c r="DG23" s="42">
        <v>4.3017882900000002</v>
      </c>
      <c r="DH23" s="42">
        <v>6.93881616</v>
      </c>
      <c r="DI23" s="42">
        <v>7.1012295200000004</v>
      </c>
      <c r="DJ23" s="42">
        <v>0.70648785999999997</v>
      </c>
      <c r="DK23" s="42">
        <v>2.4968243499999998</v>
      </c>
      <c r="DL23" s="42">
        <v>1.0505151800000001</v>
      </c>
      <c r="DM23" s="42">
        <v>4.5265473600000004</v>
      </c>
      <c r="DN23" s="42">
        <v>0.36549821999999998</v>
      </c>
      <c r="DO23" s="42">
        <v>1.1981951</v>
      </c>
      <c r="DP23" s="42">
        <v>3.5361370000000003E-2</v>
      </c>
      <c r="DQ23" s="42">
        <v>5.1061686999999996</v>
      </c>
      <c r="DR23" s="42">
        <v>7.17611723</v>
      </c>
      <c r="DS23" s="42">
        <v>2.22747392</v>
      </c>
      <c r="DT23" s="42">
        <v>2.0324506599999999</v>
      </c>
      <c r="DU23" s="42">
        <v>0.35789990999999999</v>
      </c>
      <c r="DV23" s="42">
        <v>1.48342401</v>
      </c>
      <c r="DW23" s="42">
        <v>1.3872761600000001</v>
      </c>
      <c r="DX23" s="42">
        <v>2.0708318100000001</v>
      </c>
      <c r="DY23" s="42">
        <v>1.9146370800000001</v>
      </c>
      <c r="DZ23" s="42">
        <v>0.70917565000000005</v>
      </c>
      <c r="EA23" s="42">
        <v>4.0845452199999999</v>
      </c>
      <c r="EB23" s="42">
        <v>8.1633079999999997E-2</v>
      </c>
      <c r="EC23" s="42">
        <v>0.23079673000000001</v>
      </c>
      <c r="ED23" s="42">
        <v>2.54073196</v>
      </c>
      <c r="EE23" s="42">
        <v>0.36851805999999998</v>
      </c>
      <c r="EF23" s="42">
        <v>1.6807852000000001</v>
      </c>
      <c r="EG23" s="42">
        <v>3.3129032</v>
      </c>
      <c r="EH23" s="42">
        <v>2.8957447799999998</v>
      </c>
      <c r="EI23" s="42">
        <v>1.4774817499999999</v>
      </c>
      <c r="EJ23" s="42">
        <v>1.0938644799999999</v>
      </c>
      <c r="EK23" s="42">
        <v>4.0569769899999999</v>
      </c>
      <c r="EL23" s="42">
        <v>2.02933341</v>
      </c>
      <c r="EM23" s="42">
        <v>0.94861983999999999</v>
      </c>
      <c r="EN23" s="42">
        <v>4.0134669999999997E-2</v>
      </c>
      <c r="EO23" s="42">
        <v>16937.494763859999</v>
      </c>
      <c r="EP23" s="42">
        <v>0.61692435999999995</v>
      </c>
      <c r="EQ23" s="42">
        <v>8304.8868028899997</v>
      </c>
      <c r="ER23" s="42">
        <v>1.37237177</v>
      </c>
      <c r="ES23" s="42">
        <v>1.5365147800000001</v>
      </c>
      <c r="ET23" s="42">
        <v>1.14907158</v>
      </c>
      <c r="EU23" s="42">
        <v>0.23769074000000001</v>
      </c>
      <c r="EV23" s="42">
        <v>2.4476610700000001</v>
      </c>
      <c r="EW23" s="42">
        <v>1.8508699999999999E-3</v>
      </c>
      <c r="EX23" s="42">
        <v>1.61525641</v>
      </c>
      <c r="EY23" s="42">
        <v>5.4649389999999999E-2</v>
      </c>
      <c r="EZ23" s="42">
        <v>0.23769074000000001</v>
      </c>
      <c r="FA23" s="42">
        <v>2.42824464</v>
      </c>
      <c r="FB23" s="42">
        <v>3.8378287100000001</v>
      </c>
      <c r="FC23" s="42">
        <v>1.1718932399999999</v>
      </c>
      <c r="FD23" s="42">
        <v>3.8732209499999999</v>
      </c>
      <c r="FE23" s="41" t="s">
        <v>1150</v>
      </c>
      <c r="FF23" s="42">
        <v>0.30724451000000003</v>
      </c>
      <c r="FG23" s="42">
        <v>0.30724451000000003</v>
      </c>
      <c r="FH23" s="42">
        <v>0.19102932</v>
      </c>
      <c r="FI23" s="42">
        <v>2.182079E-2</v>
      </c>
      <c r="FJ23" s="42">
        <v>6.4494070299999997</v>
      </c>
      <c r="FK23" s="42">
        <v>0</v>
      </c>
      <c r="FL23" s="42">
        <v>0.16920853</v>
      </c>
      <c r="FM23" s="41" t="s">
        <v>1151</v>
      </c>
      <c r="FN23" s="42">
        <v>9.3030600000000005E-2</v>
      </c>
      <c r="FO23" s="42">
        <v>0.10549963</v>
      </c>
      <c r="FP23" s="42">
        <v>3.6822580000000001E-2</v>
      </c>
      <c r="FQ23" s="42">
        <v>3.6822580000000001E-2</v>
      </c>
      <c r="FR23" s="42">
        <v>6.8053586499999996</v>
      </c>
      <c r="FS23" s="42">
        <v>1.2469030000000001E-2</v>
      </c>
      <c r="FT23" s="42">
        <v>0</v>
      </c>
      <c r="FU23" s="41" t="s">
        <v>1150</v>
      </c>
      <c r="FV23" s="42">
        <v>3.808897E-2</v>
      </c>
      <c r="FW23" s="42">
        <v>3.808897E-2</v>
      </c>
      <c r="FX23" s="42">
        <v>8.4360729999999995E-2</v>
      </c>
      <c r="FY23" s="42">
        <v>8.4360729999999995E-2</v>
      </c>
      <c r="FZ23" s="42">
        <v>6.8252311600000004</v>
      </c>
      <c r="GA23" s="42">
        <v>0</v>
      </c>
      <c r="GB23" s="42">
        <v>0</v>
      </c>
      <c r="GC23" s="41" t="s">
        <v>1150</v>
      </c>
      <c r="GD23" s="42">
        <v>0</v>
      </c>
      <c r="GE23" s="42">
        <v>0</v>
      </c>
      <c r="GF23" s="42">
        <v>0</v>
      </c>
      <c r="GG23" s="42">
        <v>0</v>
      </c>
      <c r="GH23" s="42">
        <v>6.9476808600000002</v>
      </c>
      <c r="GI23" s="42">
        <v>0</v>
      </c>
      <c r="GJ23" s="42">
        <v>0</v>
      </c>
      <c r="GK23" s="41" t="s">
        <v>1151</v>
      </c>
      <c r="GL23" s="42">
        <v>1.5721992899999999</v>
      </c>
      <c r="GM23" s="42">
        <v>1.5721992899999999</v>
      </c>
      <c r="GN23" s="42">
        <v>0</v>
      </c>
      <c r="GO23" s="42">
        <v>0</v>
      </c>
      <c r="GP23" s="42">
        <v>5.3754815699999998</v>
      </c>
      <c r="GQ23" s="42">
        <v>0</v>
      </c>
      <c r="GR23" s="42">
        <v>0</v>
      </c>
      <c r="GS23" s="41" t="s">
        <v>1151</v>
      </c>
      <c r="GT23" s="42">
        <v>0.16774732000000001</v>
      </c>
      <c r="GU23" s="42">
        <v>0.16774732000000001</v>
      </c>
      <c r="GV23" s="42">
        <v>0.11748156999999999</v>
      </c>
      <c r="GW23" s="42">
        <v>0.11748156999999999</v>
      </c>
      <c r="GX23" s="42">
        <v>6.6624519700000002</v>
      </c>
      <c r="GY23" s="42">
        <v>0</v>
      </c>
      <c r="GZ23" s="42">
        <v>0</v>
      </c>
      <c r="HA23" s="41" t="s">
        <v>1150</v>
      </c>
      <c r="HB23" s="42">
        <v>0.73820509000000001</v>
      </c>
      <c r="HC23" s="42">
        <v>0.73820509000000001</v>
      </c>
      <c r="HD23" s="42">
        <v>1.44562733</v>
      </c>
      <c r="HE23" s="42">
        <v>2.7665639999999998E-2</v>
      </c>
      <c r="HF23" s="42">
        <v>4.7638484400000003</v>
      </c>
      <c r="HG23" s="42">
        <v>0</v>
      </c>
      <c r="HH23" s="42">
        <v>1.4179616900000001</v>
      </c>
      <c r="HI23" s="41" t="s">
        <v>1151</v>
      </c>
      <c r="HJ23" s="42">
        <v>0.16453265</v>
      </c>
      <c r="HK23" s="42">
        <v>0.16453265</v>
      </c>
      <c r="HL23" s="42">
        <v>0</v>
      </c>
      <c r="HM23" s="42">
        <v>0</v>
      </c>
      <c r="HN23" s="42">
        <v>6.7831482100000002</v>
      </c>
      <c r="HO23" s="42">
        <v>0</v>
      </c>
      <c r="HP23" s="42">
        <v>0</v>
      </c>
      <c r="HQ23" s="41" t="s">
        <v>1151</v>
      </c>
      <c r="HR23" s="42">
        <v>0.46865987999999997</v>
      </c>
      <c r="HS23" s="42">
        <v>0.46865987999999997</v>
      </c>
      <c r="HT23" s="42">
        <v>4.3738989999999998E-2</v>
      </c>
      <c r="HU23" s="42">
        <v>4.3738989999999998E-2</v>
      </c>
      <c r="HV23" s="42">
        <v>6.43528199</v>
      </c>
      <c r="HW23" s="42">
        <v>0</v>
      </c>
      <c r="HX23" s="42">
        <v>0</v>
      </c>
      <c r="HY23" s="41" t="s">
        <v>1150</v>
      </c>
      <c r="HZ23" s="42">
        <v>0.11553323</v>
      </c>
      <c r="IA23" s="42">
        <v>0.11553323</v>
      </c>
      <c r="IB23" s="42">
        <v>0.21294752</v>
      </c>
      <c r="IC23" s="42">
        <v>4.3738989999999998E-2</v>
      </c>
      <c r="ID23" s="42">
        <v>6.6192001100000004</v>
      </c>
      <c r="IE23" s="42">
        <v>0</v>
      </c>
      <c r="IF23" s="42">
        <v>0.16920853</v>
      </c>
      <c r="IG23" s="41" t="s">
        <v>1151</v>
      </c>
      <c r="IH23" s="42">
        <v>0.27470813999999999</v>
      </c>
      <c r="II23" s="42">
        <v>0.27470813999999999</v>
      </c>
      <c r="IJ23" s="42">
        <v>8.065899E-2</v>
      </c>
      <c r="IK23" s="42">
        <v>8.065899E-2</v>
      </c>
      <c r="IL23" s="42">
        <v>6.5923137299999999</v>
      </c>
      <c r="IM23" s="42">
        <v>0</v>
      </c>
      <c r="IN23" s="42">
        <v>0</v>
      </c>
      <c r="IO23" s="41" t="s">
        <v>1150</v>
      </c>
      <c r="IP23" s="42">
        <v>0.54474034999999998</v>
      </c>
      <c r="IQ23" s="42">
        <v>0.57464652000000005</v>
      </c>
      <c r="IR23" s="42">
        <v>1.4571222100000001</v>
      </c>
      <c r="IS23" s="42">
        <v>3.9160519999999997E-2</v>
      </c>
      <c r="IT23" s="42">
        <v>4.9159121299999997</v>
      </c>
      <c r="IU23" s="42">
        <v>2.9906169999999999E-2</v>
      </c>
      <c r="IV23" s="42">
        <v>1.4179616900000001</v>
      </c>
      <c r="IW23" s="41" t="s">
        <v>1150</v>
      </c>
      <c r="IX23" s="42">
        <v>1.05032028</v>
      </c>
      <c r="IY23" s="42">
        <v>1.05032028</v>
      </c>
      <c r="IZ23" s="42">
        <v>1.4179616900000001</v>
      </c>
      <c r="JA23" s="42">
        <v>0</v>
      </c>
      <c r="JB23" s="42">
        <v>4.4793988899999997</v>
      </c>
      <c r="JC23" s="42">
        <v>0</v>
      </c>
      <c r="JD23" s="42">
        <v>1.4179616900000001</v>
      </c>
      <c r="JE23" s="41" t="s">
        <v>1150</v>
      </c>
      <c r="JF23" s="42">
        <v>0</v>
      </c>
      <c r="JG23" s="42">
        <v>0</v>
      </c>
      <c r="JH23" s="42">
        <v>0.16297401</v>
      </c>
      <c r="JI23" s="42">
        <v>0.12585919000000001</v>
      </c>
      <c r="JJ23" s="42">
        <v>6.7847068500000001</v>
      </c>
      <c r="JK23" s="42">
        <v>0</v>
      </c>
      <c r="JL23" s="42">
        <v>3.711482E-2</v>
      </c>
      <c r="JM23" s="41" t="s">
        <v>1150</v>
      </c>
      <c r="JN23" s="42">
        <v>0</v>
      </c>
      <c r="JO23" s="42">
        <v>0</v>
      </c>
      <c r="JP23" s="42">
        <v>0.13170404999999999</v>
      </c>
      <c r="JQ23" s="42">
        <v>0.13170404999999999</v>
      </c>
      <c r="JR23" s="42">
        <v>6.8159768100000004</v>
      </c>
      <c r="JS23" s="42">
        <v>0</v>
      </c>
      <c r="JT23" s="42">
        <v>0</v>
      </c>
      <c r="JU23" s="41" t="s">
        <v>1151</v>
      </c>
      <c r="JV23" s="42">
        <v>0.12965836</v>
      </c>
      <c r="JW23" s="42">
        <v>0.12965836</v>
      </c>
      <c r="JX23" s="42">
        <v>5.2116610000000001E-2</v>
      </c>
      <c r="JY23" s="42">
        <v>5.2116610000000001E-2</v>
      </c>
      <c r="JZ23" s="42">
        <v>6.76590589</v>
      </c>
      <c r="KA23" s="42">
        <v>0</v>
      </c>
      <c r="KB23" s="42">
        <v>0</v>
      </c>
      <c r="KC23" s="41" t="s">
        <v>1151</v>
      </c>
      <c r="KD23" s="42">
        <v>0.23769074000000001</v>
      </c>
      <c r="KE23" s="42">
        <v>0.23769074000000001</v>
      </c>
      <c r="KF23" s="42">
        <v>1.4222479999999999E-2</v>
      </c>
      <c r="KG23" s="42">
        <v>1.4222479999999999E-2</v>
      </c>
      <c r="KH23" s="42">
        <v>6.6957676399999997</v>
      </c>
      <c r="KI23" s="42">
        <v>0</v>
      </c>
      <c r="KJ23" s="42">
        <v>0</v>
      </c>
      <c r="KK23" s="42">
        <v>6.9476808600000002</v>
      </c>
      <c r="KL23" s="42">
        <v>-3.8531280000000001E-2</v>
      </c>
      <c r="KM23" s="42">
        <v>-0.70113009000000004</v>
      </c>
      <c r="KN23" s="42">
        <v>1.1075998899999999</v>
      </c>
      <c r="KO23" s="41" t="s">
        <v>1206</v>
      </c>
      <c r="KP23" s="41" t="s">
        <v>1153</v>
      </c>
      <c r="KQ23" s="41" t="s">
        <v>1154</v>
      </c>
      <c r="KR23" s="42">
        <v>4.4825192999999999</v>
      </c>
      <c r="KS23" s="42">
        <v>9.3448354499999997</v>
      </c>
      <c r="KT23" s="42">
        <v>7.9325816900000001</v>
      </c>
      <c r="KU23" s="42"/>
      <c r="KV23" s="42"/>
      <c r="KW23" s="42">
        <v>1.2282385199999999</v>
      </c>
      <c r="KX23" s="42">
        <v>2.2218238700000001</v>
      </c>
      <c r="KY23" s="41"/>
      <c r="KZ23" s="42">
        <v>5.4955963700000003</v>
      </c>
      <c r="LA23" s="42"/>
      <c r="LB23" s="42"/>
      <c r="LC23" s="42"/>
      <c r="LD23" s="41" t="s">
        <v>1187</v>
      </c>
      <c r="LE23" s="42">
        <v>2.2202417099999998</v>
      </c>
      <c r="LF23" s="42">
        <v>1.8837965299999999</v>
      </c>
      <c r="LG23" s="42">
        <v>0.33802734000000001</v>
      </c>
      <c r="LH23" s="42">
        <v>0.79610897000000003</v>
      </c>
      <c r="LI23" s="42">
        <v>0.91396710999999997</v>
      </c>
      <c r="LJ23" s="42">
        <v>1.3483104699999999</v>
      </c>
      <c r="LK23" s="42">
        <v>0.43212954999999997</v>
      </c>
      <c r="LL23" s="42">
        <v>92.067418309999994</v>
      </c>
      <c r="LM23" s="42"/>
      <c r="LN23" s="42">
        <v>92.067418309999994</v>
      </c>
      <c r="LO23" s="42">
        <v>1.6347083200000001</v>
      </c>
      <c r="LP23" s="42">
        <v>5.1902734800000001</v>
      </c>
      <c r="LQ23" s="42">
        <v>4.6384081699999999</v>
      </c>
      <c r="LR23" s="42">
        <v>1.6855722</v>
      </c>
      <c r="LS23" s="41" t="s">
        <v>1155</v>
      </c>
      <c r="LT23" s="42">
        <v>5.8816666599999996</v>
      </c>
      <c r="LU23" s="42">
        <v>3.1954812000000001</v>
      </c>
      <c r="LV23" s="43">
        <v>724</v>
      </c>
      <c r="LW23" s="43">
        <v>1</v>
      </c>
      <c r="LX23" s="43">
        <v>321</v>
      </c>
      <c r="LY23" s="41"/>
      <c r="LZ23" s="41" t="s">
        <v>1232</v>
      </c>
      <c r="MA23" s="44">
        <v>46203</v>
      </c>
      <c r="MB23" s="41" t="s">
        <v>1233</v>
      </c>
      <c r="MC23" s="43"/>
      <c r="MD23" s="41" t="s">
        <v>1234</v>
      </c>
      <c r="ME23" s="41" t="s">
        <v>700</v>
      </c>
      <c r="MF23" s="42">
        <v>4.7596079900000001</v>
      </c>
      <c r="MG23" s="42">
        <v>3.0515282799999999</v>
      </c>
      <c r="MH23" s="42">
        <v>5200829363</v>
      </c>
      <c r="MI23" s="42">
        <v>5.4955963700000003</v>
      </c>
      <c r="MJ23" s="42"/>
      <c r="MK23" s="42"/>
      <c r="ML23" s="42">
        <v>5.1858533700000002</v>
      </c>
      <c r="MM23" s="41" t="s">
        <v>480</v>
      </c>
      <c r="MN23" s="42">
        <v>7.510638E-2</v>
      </c>
      <c r="MO23" s="42">
        <v>0</v>
      </c>
      <c r="MP23" s="42">
        <v>0</v>
      </c>
      <c r="MQ23" s="42">
        <v>0</v>
      </c>
      <c r="MR23" s="42">
        <v>0.70303857999999997</v>
      </c>
      <c r="MS23" s="42">
        <v>0</v>
      </c>
      <c r="MT23" s="42">
        <v>0</v>
      </c>
      <c r="MU23" s="42">
        <v>0</v>
      </c>
      <c r="MV23" s="42">
        <v>0.35458782999999999</v>
      </c>
      <c r="MW23" s="42">
        <v>0.31708334999999999</v>
      </c>
      <c r="MX23" s="42">
        <v>0.17339734000000001</v>
      </c>
      <c r="MY23" s="42">
        <v>0</v>
      </c>
      <c r="MZ23" s="42">
        <v>0</v>
      </c>
      <c r="NA23" s="42">
        <v>0</v>
      </c>
      <c r="NB23" s="42">
        <v>0</v>
      </c>
      <c r="NC23" s="42">
        <v>0.18050857000000001</v>
      </c>
      <c r="ND23" s="42">
        <v>0</v>
      </c>
      <c r="NE23" s="42">
        <v>1.6560419999999999E-2</v>
      </c>
      <c r="NF23" s="42">
        <v>0.14446531000000001</v>
      </c>
      <c r="NG23" s="42">
        <v>1.6560419999999999E-2</v>
      </c>
      <c r="NH23" s="42">
        <v>8.3776200000000006E-3</v>
      </c>
      <c r="NI23" s="42">
        <v>8.3776200000000006E-3</v>
      </c>
      <c r="NJ23" s="42">
        <v>8.3776200000000006E-3</v>
      </c>
      <c r="NK23" s="42">
        <v>0</v>
      </c>
      <c r="NL23" s="42">
        <v>0.14446531000000001</v>
      </c>
      <c r="NM23" s="42">
        <v>0</v>
      </c>
      <c r="NN23" s="42">
        <v>0</v>
      </c>
      <c r="NO23" s="42">
        <v>0</v>
      </c>
      <c r="NP23" s="42">
        <v>0</v>
      </c>
      <c r="NQ23" s="42">
        <v>0</v>
      </c>
      <c r="NR23" s="42">
        <v>0.21411648999999999</v>
      </c>
      <c r="NS23" s="42">
        <v>0.21411648999999999</v>
      </c>
      <c r="NT23" s="42">
        <v>0</v>
      </c>
      <c r="NU23" s="42">
        <v>0</v>
      </c>
      <c r="NV23" s="42">
        <v>0.22600102999999999</v>
      </c>
      <c r="NW23" s="42">
        <v>0</v>
      </c>
      <c r="NX23" s="42">
        <v>0.33617655000000002</v>
      </c>
      <c r="NY23" s="42">
        <v>0.29604182000000001</v>
      </c>
      <c r="NZ23" s="42">
        <v>0.19930953000000001</v>
      </c>
      <c r="OA23" s="42">
        <v>5.3383E-2</v>
      </c>
      <c r="OB23" s="42">
        <v>5.3383E-2</v>
      </c>
      <c r="OC23" s="42">
        <v>6.4293400000000004E-3</v>
      </c>
      <c r="OD23" s="42">
        <v>6.4293400000000004E-3</v>
      </c>
      <c r="OE23" s="42">
        <v>0</v>
      </c>
      <c r="OF23" s="42">
        <v>0</v>
      </c>
      <c r="OG23" s="42">
        <v>0</v>
      </c>
      <c r="OH23" s="42">
        <v>0.17554044999999999</v>
      </c>
      <c r="OI23" s="42">
        <v>3.9745009999999997E-2</v>
      </c>
      <c r="OJ23" s="42">
        <v>0.19960178000000001</v>
      </c>
      <c r="OK23" s="42">
        <v>0</v>
      </c>
      <c r="OL23" s="42">
        <v>8.065899E-2</v>
      </c>
      <c r="OM23" s="42">
        <v>1.2335564299999999</v>
      </c>
      <c r="ON23" s="42">
        <v>0</v>
      </c>
      <c r="OO23" s="42">
        <v>0</v>
      </c>
      <c r="OP23" s="42">
        <v>0</v>
      </c>
      <c r="OQ23" s="42">
        <v>0</v>
      </c>
      <c r="OR23" s="42">
        <v>0</v>
      </c>
      <c r="OS23" s="42">
        <v>0.20086817000000001</v>
      </c>
      <c r="OT23" s="42">
        <v>0</v>
      </c>
      <c r="OU23" s="42">
        <v>0</v>
      </c>
      <c r="OV23" s="42">
        <v>0</v>
      </c>
      <c r="OW23" s="42">
        <v>0</v>
      </c>
      <c r="OX23" s="42">
        <v>0</v>
      </c>
      <c r="OY23" s="42">
        <v>0</v>
      </c>
      <c r="OZ23" s="42">
        <v>0</v>
      </c>
      <c r="PA23" s="42">
        <v>0</v>
      </c>
      <c r="PB23" s="42">
        <v>0</v>
      </c>
      <c r="PC23" s="42">
        <v>0</v>
      </c>
      <c r="PD23" s="42">
        <v>0</v>
      </c>
      <c r="PE23" s="42">
        <v>0</v>
      </c>
      <c r="PF23" s="42">
        <v>0</v>
      </c>
      <c r="PG23" s="42">
        <v>0</v>
      </c>
      <c r="PH23" s="42">
        <v>0</v>
      </c>
      <c r="PI23" s="42">
        <v>0</v>
      </c>
      <c r="PJ23" s="42">
        <v>0</v>
      </c>
      <c r="PK23" s="42">
        <v>0</v>
      </c>
      <c r="PL23" s="42">
        <v>0</v>
      </c>
      <c r="PM23" s="42">
        <v>0.34426190000000001</v>
      </c>
      <c r="PN23" s="42">
        <v>4.3738989999999998E-2</v>
      </c>
      <c r="PO23" s="42">
        <v>3.6822580000000001E-2</v>
      </c>
      <c r="PP23" s="42">
        <v>0.18304134</v>
      </c>
      <c r="PQ23" s="42">
        <v>8.065899E-2</v>
      </c>
      <c r="PR23" s="42">
        <v>0</v>
      </c>
      <c r="PS23" s="42">
        <v>1.4671000000000001E-4</v>
      </c>
      <c r="PT23" s="42">
        <v>7.2831500000000004E-3</v>
      </c>
      <c r="PU23" s="42">
        <v>2.0818320000000001E-2</v>
      </c>
      <c r="PV23" s="42">
        <v>3.0035800000000001E-3</v>
      </c>
      <c r="PW23" s="42">
        <v>5.3621500000000002E-2</v>
      </c>
      <c r="PX23" s="42">
        <v>3.2081999999999998E-4</v>
      </c>
      <c r="PY23" s="42">
        <v>0</v>
      </c>
      <c r="PZ23" s="42">
        <v>1.93395E-3</v>
      </c>
      <c r="QA23" s="42">
        <v>0.25746583000000001</v>
      </c>
      <c r="QB23" s="42">
        <v>0</v>
      </c>
      <c r="QC23" s="42">
        <v>0</v>
      </c>
      <c r="QD23" s="42">
        <v>0</v>
      </c>
      <c r="QE23" s="42">
        <v>0</v>
      </c>
      <c r="QF23" s="42">
        <v>0</v>
      </c>
      <c r="QG23" s="42">
        <v>0.19093192</v>
      </c>
      <c r="QH23" s="42">
        <v>1.6560399999999999E-3</v>
      </c>
      <c r="QI23" s="42">
        <v>0</v>
      </c>
      <c r="QJ23" s="42">
        <v>0</v>
      </c>
      <c r="QK23" s="42">
        <v>0.21411648999999999</v>
      </c>
    </row>
    <row r="24" spans="1:453" x14ac:dyDescent="0.35">
      <c r="A24" s="41" t="s">
        <v>600</v>
      </c>
      <c r="B24" s="41" t="s">
        <v>601</v>
      </c>
      <c r="C24" s="41" t="s">
        <v>602</v>
      </c>
      <c r="D24" s="41" t="s">
        <v>536</v>
      </c>
      <c r="E24" s="41" t="s">
        <v>602</v>
      </c>
      <c r="F24" s="41" t="s">
        <v>1235</v>
      </c>
      <c r="G24" s="41" t="s">
        <v>603</v>
      </c>
      <c r="H24" s="42">
        <v>7.0978034900000004</v>
      </c>
      <c r="I24" s="42">
        <v>98.076028870000002</v>
      </c>
      <c r="J24" s="42">
        <v>0.31188275999999998</v>
      </c>
      <c r="K24" s="42">
        <v>98.292214380000004</v>
      </c>
      <c r="L24" s="42">
        <v>21.42490952</v>
      </c>
      <c r="M24" s="42">
        <v>98.292214380000004</v>
      </c>
      <c r="N24" s="42">
        <v>21.113025260000001</v>
      </c>
      <c r="O24" s="42">
        <v>98.292214380000004</v>
      </c>
      <c r="P24" s="42">
        <v>0.87634129000000005</v>
      </c>
      <c r="Q24" s="42">
        <v>0</v>
      </c>
      <c r="R24" s="42">
        <v>24.617176440000001</v>
      </c>
      <c r="S24" s="42"/>
      <c r="T24" s="42">
        <v>0.87634129000000005</v>
      </c>
      <c r="U24" s="42">
        <v>0</v>
      </c>
      <c r="V24" s="42">
        <v>0</v>
      </c>
      <c r="W24" s="42">
        <v>79.704546059999998</v>
      </c>
      <c r="X24" s="42">
        <v>98.076028870000002</v>
      </c>
      <c r="Y24" s="42">
        <v>3.7246531599999999</v>
      </c>
      <c r="Z24" s="42">
        <v>98.292214380000004</v>
      </c>
      <c r="AA24" s="42">
        <v>238.86409201999999</v>
      </c>
      <c r="AB24" s="42">
        <v>98.292214380000004</v>
      </c>
      <c r="AC24" s="42">
        <v>235.14035838999999</v>
      </c>
      <c r="AD24" s="42">
        <v>98.292214380000004</v>
      </c>
      <c r="AE24" s="42">
        <v>202.59174264999999</v>
      </c>
      <c r="AF24" s="42">
        <v>8.4437739999999997E-2</v>
      </c>
      <c r="AG24" s="42">
        <v>182.03471508000001</v>
      </c>
      <c r="AH24" s="42">
        <v>453.60734129000002</v>
      </c>
      <c r="AI24" s="42">
        <v>175.47228906999999</v>
      </c>
      <c r="AJ24" s="42">
        <v>9.3753718599999996</v>
      </c>
      <c r="AK24" s="42">
        <v>17.324539229999999</v>
      </c>
      <c r="AL24" s="41" t="s">
        <v>1149</v>
      </c>
      <c r="AM24" s="42">
        <v>97.775149029999994</v>
      </c>
      <c r="AN24" s="42">
        <v>46.525482779999997</v>
      </c>
      <c r="AO24" s="42">
        <v>24.54975516</v>
      </c>
      <c r="AP24" s="41">
        <v>2.6</v>
      </c>
      <c r="AQ24" s="42">
        <v>35.42502649</v>
      </c>
      <c r="AR24" s="42">
        <v>59.321025499999998</v>
      </c>
      <c r="AS24" s="42">
        <v>93.881409899999994</v>
      </c>
      <c r="AT24" s="42">
        <v>2.0056976099999999</v>
      </c>
      <c r="AU24" s="42">
        <v>58.357290110000001</v>
      </c>
      <c r="AV24" s="42">
        <v>98.035731569999996</v>
      </c>
      <c r="AW24" s="42">
        <v>33.278970299999997</v>
      </c>
      <c r="AX24" s="42">
        <v>7.4013041199999998</v>
      </c>
      <c r="AY24" s="42">
        <v>0</v>
      </c>
      <c r="AZ24" s="42">
        <v>0</v>
      </c>
      <c r="BA24" s="42">
        <v>20.241143839999999</v>
      </c>
      <c r="BB24" s="42">
        <v>77.506707039999995</v>
      </c>
      <c r="BC24" s="42">
        <v>71.876084300000002</v>
      </c>
      <c r="BD24" s="42">
        <v>0</v>
      </c>
      <c r="BE24" s="42">
        <v>0.16348905</v>
      </c>
      <c r="BF24" s="42">
        <v>0</v>
      </c>
      <c r="BG24" s="42">
        <v>4.4340725299999999</v>
      </c>
      <c r="BH24" s="42">
        <v>2.857324E-2</v>
      </c>
      <c r="BI24" s="42">
        <v>0</v>
      </c>
      <c r="BJ24" s="42">
        <v>0</v>
      </c>
      <c r="BK24" s="42">
        <v>6.1150214800000002</v>
      </c>
      <c r="BL24" s="42">
        <v>23.876360170000002</v>
      </c>
      <c r="BM24" s="42">
        <v>17.732765449999999</v>
      </c>
      <c r="BN24" s="42">
        <v>0</v>
      </c>
      <c r="BO24" s="42">
        <v>9.8090000000000004E-5</v>
      </c>
      <c r="BP24" s="42">
        <v>0</v>
      </c>
      <c r="BQ24" s="42">
        <v>0</v>
      </c>
      <c r="BR24" s="42">
        <v>0</v>
      </c>
      <c r="BS24" s="42">
        <v>4.4341706199999997</v>
      </c>
      <c r="BT24" s="42">
        <v>0</v>
      </c>
      <c r="BU24" s="42">
        <v>28.21754425</v>
      </c>
      <c r="BV24" s="42">
        <v>0</v>
      </c>
      <c r="BW24" s="42">
        <v>0</v>
      </c>
      <c r="BX24" s="42">
        <v>0</v>
      </c>
      <c r="BY24" s="42">
        <v>33.44245935</v>
      </c>
      <c r="BZ24" s="42">
        <v>0</v>
      </c>
      <c r="CA24" s="42">
        <v>80.414612230000003</v>
      </c>
      <c r="CB24" s="42">
        <v>0</v>
      </c>
      <c r="CC24" s="42">
        <v>0</v>
      </c>
      <c r="CD24" s="42">
        <v>0</v>
      </c>
      <c r="CE24" s="42">
        <v>0</v>
      </c>
      <c r="CF24" s="42"/>
      <c r="CG24" s="42">
        <v>49.526381749999999</v>
      </c>
      <c r="CH24" s="42">
        <v>2.2048522699999999</v>
      </c>
      <c r="CI24" s="42">
        <v>3.0046986800000002</v>
      </c>
      <c r="CJ24" s="42">
        <v>60.161769159999999</v>
      </c>
      <c r="CK24" s="42">
        <v>39.138177710000001</v>
      </c>
      <c r="CL24" s="42">
        <v>1.6533892299999999</v>
      </c>
      <c r="CM24" s="42">
        <v>6.4456681199999997</v>
      </c>
      <c r="CN24" s="42">
        <v>2.6665213400000001</v>
      </c>
      <c r="CO24" s="42">
        <v>17.343537959999999</v>
      </c>
      <c r="CP24" s="42">
        <v>8.0496606600000007</v>
      </c>
      <c r="CQ24" s="42">
        <v>1.9498689999999999E-2</v>
      </c>
      <c r="CR24" s="42">
        <v>0.45866926000000002</v>
      </c>
      <c r="CS24" s="42">
        <v>24.82823651</v>
      </c>
      <c r="CT24" s="42">
        <v>72.658031879999996</v>
      </c>
      <c r="CU24" s="42">
        <v>2.9457026399999999</v>
      </c>
      <c r="CV24" s="42">
        <v>1.05602924</v>
      </c>
      <c r="CW24" s="42">
        <v>0</v>
      </c>
      <c r="CX24" s="42">
        <v>71.760991959999998</v>
      </c>
      <c r="CY24" s="42">
        <v>29.090550910000001</v>
      </c>
      <c r="CZ24" s="42">
        <v>7.4580003000000001</v>
      </c>
      <c r="DA24" s="42">
        <v>82.940942939999999</v>
      </c>
      <c r="DB24" s="42">
        <v>64.890552299999996</v>
      </c>
      <c r="DC24" s="42">
        <v>5.0678604399999996</v>
      </c>
      <c r="DD24" s="42">
        <v>28.006023599999999</v>
      </c>
      <c r="DE24" s="42">
        <v>53.95018529</v>
      </c>
      <c r="DF24" s="42">
        <v>97.964436340000006</v>
      </c>
      <c r="DG24" s="42">
        <v>5.7515584999999998</v>
      </c>
      <c r="DH24" s="42">
        <v>97.964436340000006</v>
      </c>
      <c r="DI24" s="42">
        <v>97.805946969999994</v>
      </c>
      <c r="DJ24" s="42">
        <v>0.41637208999999997</v>
      </c>
      <c r="DK24" s="42">
        <v>47.71100337</v>
      </c>
      <c r="DL24" s="42">
        <v>0</v>
      </c>
      <c r="DM24" s="42">
        <v>91.546366370000001</v>
      </c>
      <c r="DN24" s="42">
        <v>0.57336156999999999</v>
      </c>
      <c r="DO24" s="42">
        <v>6.5295629999999993E-2</v>
      </c>
      <c r="DP24" s="42">
        <v>5.850708</v>
      </c>
      <c r="DQ24" s="42">
        <v>6.3960901200000002</v>
      </c>
      <c r="DR24" s="42">
        <v>98.035731569999996</v>
      </c>
      <c r="DS24" s="42">
        <v>37.259603589999998</v>
      </c>
      <c r="DT24" s="42">
        <v>19.363902629999998</v>
      </c>
      <c r="DU24" s="42">
        <v>1.1712215399999999</v>
      </c>
      <c r="DV24" s="42">
        <v>5.1989516399999998</v>
      </c>
      <c r="DW24" s="42">
        <v>71.575604389999995</v>
      </c>
      <c r="DX24" s="42">
        <v>26.754707410000002</v>
      </c>
      <c r="DY24" s="42">
        <v>13.2354132</v>
      </c>
      <c r="DZ24" s="42">
        <v>1.33801032</v>
      </c>
      <c r="EA24" s="42">
        <v>82.280887160000006</v>
      </c>
      <c r="EB24" s="42">
        <v>0.54926319999999995</v>
      </c>
      <c r="EC24" s="42">
        <v>0</v>
      </c>
      <c r="ED24" s="42"/>
      <c r="EE24" s="42">
        <v>0</v>
      </c>
      <c r="EF24" s="42">
        <v>33.972323860000003</v>
      </c>
      <c r="EG24" s="42">
        <v>81.636930320000005</v>
      </c>
      <c r="EH24" s="42"/>
      <c r="EI24" s="42">
        <v>0</v>
      </c>
      <c r="EJ24" s="42">
        <v>3.12509061</v>
      </c>
      <c r="EK24" s="42">
        <v>11.48623042</v>
      </c>
      <c r="EL24" s="42">
        <v>83.463307929999999</v>
      </c>
      <c r="EM24" s="42">
        <v>0</v>
      </c>
      <c r="EN24" s="42">
        <v>2.2499492399999999</v>
      </c>
      <c r="EO24" s="42">
        <v>1343.80140104</v>
      </c>
      <c r="EP24" s="42">
        <v>22.190013270000001</v>
      </c>
      <c r="EQ24" s="42">
        <v>34546.098386719998</v>
      </c>
      <c r="ER24" s="42">
        <v>58.332091740000003</v>
      </c>
      <c r="ES24" s="42">
        <v>8.1375547699999995</v>
      </c>
      <c r="ET24" s="42">
        <v>32.430127149999997</v>
      </c>
      <c r="EU24" s="42">
        <v>0</v>
      </c>
      <c r="EV24" s="42">
        <v>72.859918399999998</v>
      </c>
      <c r="EW24" s="42">
        <v>0.56086241999999997</v>
      </c>
      <c r="EX24" s="42">
        <v>34.383096299999998</v>
      </c>
      <c r="EY24" s="42">
        <v>0</v>
      </c>
      <c r="EZ24" s="42">
        <v>0</v>
      </c>
      <c r="FA24" s="42">
        <v>65.500611469999996</v>
      </c>
      <c r="FB24" s="42">
        <v>73.850951989999999</v>
      </c>
      <c r="FC24" s="42">
        <v>36.621646339999998</v>
      </c>
      <c r="FD24" s="42">
        <v>86.552700950000002</v>
      </c>
      <c r="FE24" s="41" t="s">
        <v>1151</v>
      </c>
      <c r="FF24" s="42">
        <v>15.68594903</v>
      </c>
      <c r="FG24" s="42">
        <v>15.68594903</v>
      </c>
      <c r="FH24" s="42">
        <v>0</v>
      </c>
      <c r="FI24" s="42">
        <v>0</v>
      </c>
      <c r="FJ24" s="42">
        <v>81.817318220000004</v>
      </c>
      <c r="FK24" s="42">
        <v>0</v>
      </c>
      <c r="FL24" s="42">
        <v>0</v>
      </c>
      <c r="FM24" s="41" t="s">
        <v>1150</v>
      </c>
      <c r="FN24" s="42">
        <v>0</v>
      </c>
      <c r="FO24" s="42">
        <v>0</v>
      </c>
      <c r="FP24" s="42">
        <v>0</v>
      </c>
      <c r="FQ24" s="42">
        <v>0</v>
      </c>
      <c r="FR24" s="42">
        <v>97.503267249999993</v>
      </c>
      <c r="FS24" s="42">
        <v>0</v>
      </c>
      <c r="FT24" s="42">
        <v>0</v>
      </c>
      <c r="FU24" s="41" t="s">
        <v>1150</v>
      </c>
      <c r="FV24" s="42">
        <v>0</v>
      </c>
      <c r="FW24" s="42">
        <v>0</v>
      </c>
      <c r="FX24" s="42">
        <v>0</v>
      </c>
      <c r="FY24" s="42">
        <v>0</v>
      </c>
      <c r="FZ24" s="42">
        <v>97.503267249999993</v>
      </c>
      <c r="GA24" s="42">
        <v>0</v>
      </c>
      <c r="GB24" s="42">
        <v>0</v>
      </c>
      <c r="GC24" s="41" t="s">
        <v>1150</v>
      </c>
      <c r="GD24" s="42">
        <v>0</v>
      </c>
      <c r="GE24" s="42">
        <v>0</v>
      </c>
      <c r="GF24" s="42">
        <v>0</v>
      </c>
      <c r="GG24" s="42">
        <v>0</v>
      </c>
      <c r="GH24" s="42">
        <v>97.503267249999993</v>
      </c>
      <c r="GI24" s="42">
        <v>0</v>
      </c>
      <c r="GJ24" s="42">
        <v>0</v>
      </c>
      <c r="GK24" s="41" t="s">
        <v>1151</v>
      </c>
      <c r="GL24" s="42">
        <v>52.699569109999999</v>
      </c>
      <c r="GM24" s="42">
        <v>52.699569109999999</v>
      </c>
      <c r="GN24" s="42">
        <v>0</v>
      </c>
      <c r="GO24" s="42">
        <v>0</v>
      </c>
      <c r="GP24" s="42">
        <v>44.803698140000002</v>
      </c>
      <c r="GQ24" s="42">
        <v>0</v>
      </c>
      <c r="GR24" s="42">
        <v>0</v>
      </c>
      <c r="GS24" s="41" t="s">
        <v>1151</v>
      </c>
      <c r="GT24" s="42">
        <v>1.21111886</v>
      </c>
      <c r="GU24" s="42">
        <v>1.21111886</v>
      </c>
      <c r="GV24" s="42">
        <v>0</v>
      </c>
      <c r="GW24" s="42">
        <v>0</v>
      </c>
      <c r="GX24" s="42">
        <v>96.292148389999994</v>
      </c>
      <c r="GY24" s="42">
        <v>0</v>
      </c>
      <c r="GZ24" s="42">
        <v>0</v>
      </c>
      <c r="HA24" s="41" t="s">
        <v>1151</v>
      </c>
      <c r="HB24" s="42">
        <v>25.080019650000001</v>
      </c>
      <c r="HC24" s="42">
        <v>25.080019650000001</v>
      </c>
      <c r="HD24" s="42">
        <v>0</v>
      </c>
      <c r="HE24" s="42">
        <v>0</v>
      </c>
      <c r="HF24" s="42">
        <v>72.423247599999996</v>
      </c>
      <c r="HG24" s="42">
        <v>0</v>
      </c>
      <c r="HH24" s="42">
        <v>0</v>
      </c>
      <c r="HI24" s="41" t="s">
        <v>1151</v>
      </c>
      <c r="HJ24" s="42">
        <v>17.319139620000001</v>
      </c>
      <c r="HK24" s="42">
        <v>17.319139620000001</v>
      </c>
      <c r="HL24" s="42">
        <v>0</v>
      </c>
      <c r="HM24" s="42">
        <v>0</v>
      </c>
      <c r="HN24" s="42">
        <v>80.184127630000006</v>
      </c>
      <c r="HO24" s="42">
        <v>0</v>
      </c>
      <c r="HP24" s="42">
        <v>0</v>
      </c>
      <c r="HQ24" s="41" t="s">
        <v>1151</v>
      </c>
      <c r="HR24" s="42">
        <v>13.567290979999999</v>
      </c>
      <c r="HS24" s="42">
        <v>13.567290979999999</v>
      </c>
      <c r="HT24" s="42">
        <v>0</v>
      </c>
      <c r="HU24" s="42">
        <v>0</v>
      </c>
      <c r="HV24" s="42">
        <v>83.935976269999998</v>
      </c>
      <c r="HW24" s="42">
        <v>0</v>
      </c>
      <c r="HX24" s="42">
        <v>0</v>
      </c>
      <c r="HY24" s="41" t="s">
        <v>1151</v>
      </c>
      <c r="HZ24" s="42">
        <v>32.61461482</v>
      </c>
      <c r="IA24" s="42">
        <v>32.61461482</v>
      </c>
      <c r="IB24" s="42">
        <v>0</v>
      </c>
      <c r="IC24" s="42">
        <v>0</v>
      </c>
      <c r="ID24" s="42">
        <v>64.888652429999993</v>
      </c>
      <c r="IE24" s="42">
        <v>0</v>
      </c>
      <c r="IF24" s="42">
        <v>0</v>
      </c>
      <c r="IG24" s="41" t="s">
        <v>1151</v>
      </c>
      <c r="IH24" s="42">
        <v>56.653904179999998</v>
      </c>
      <c r="II24" s="42">
        <v>56.653904179999998</v>
      </c>
      <c r="IJ24" s="42">
        <v>0</v>
      </c>
      <c r="IK24" s="42">
        <v>0</v>
      </c>
      <c r="IL24" s="42">
        <v>40.849363070000003</v>
      </c>
      <c r="IM24" s="42">
        <v>0</v>
      </c>
      <c r="IN24" s="42">
        <v>0</v>
      </c>
      <c r="IO24" s="41" t="s">
        <v>1151</v>
      </c>
      <c r="IP24" s="42">
        <v>46.47418622</v>
      </c>
      <c r="IQ24" s="42">
        <v>68.996777219999998</v>
      </c>
      <c r="IR24" s="42">
        <v>0</v>
      </c>
      <c r="IS24" s="42">
        <v>0</v>
      </c>
      <c r="IT24" s="42">
        <v>28.506490029999998</v>
      </c>
      <c r="IU24" s="42">
        <v>22.522590999999998</v>
      </c>
      <c r="IV24" s="42">
        <v>0</v>
      </c>
      <c r="IW24" s="41" t="s">
        <v>1151</v>
      </c>
      <c r="IX24" s="42">
        <v>10.262112460000001</v>
      </c>
      <c r="IY24" s="42">
        <v>10.262112460000001</v>
      </c>
      <c r="IZ24" s="42">
        <v>0</v>
      </c>
      <c r="JA24" s="42">
        <v>0</v>
      </c>
      <c r="JB24" s="42">
        <v>87.241154789999996</v>
      </c>
      <c r="JC24" s="42">
        <v>0</v>
      </c>
      <c r="JD24" s="42">
        <v>0</v>
      </c>
      <c r="JE24" s="41" t="s">
        <v>1150</v>
      </c>
      <c r="JF24" s="42">
        <v>0</v>
      </c>
      <c r="JG24" s="42">
        <v>0</v>
      </c>
      <c r="JH24" s="42">
        <v>0</v>
      </c>
      <c r="JI24" s="42">
        <v>0</v>
      </c>
      <c r="JJ24" s="42">
        <v>97.503267249999993</v>
      </c>
      <c r="JK24" s="42">
        <v>0</v>
      </c>
      <c r="JL24" s="42">
        <v>0</v>
      </c>
      <c r="JM24" s="41" t="s">
        <v>1150</v>
      </c>
      <c r="JN24" s="42">
        <v>0</v>
      </c>
      <c r="JO24" s="42">
        <v>0</v>
      </c>
      <c r="JP24" s="42">
        <v>0</v>
      </c>
      <c r="JQ24" s="42">
        <v>0</v>
      </c>
      <c r="JR24" s="42">
        <v>97.503267249999993</v>
      </c>
      <c r="JS24" s="42">
        <v>0</v>
      </c>
      <c r="JT24" s="42">
        <v>0</v>
      </c>
      <c r="JU24" s="41" t="s">
        <v>1151</v>
      </c>
      <c r="JV24" s="42">
        <v>11.121154880000001</v>
      </c>
      <c r="JW24" s="42">
        <v>11.121154880000001</v>
      </c>
      <c r="JX24" s="42">
        <v>0</v>
      </c>
      <c r="JY24" s="42">
        <v>0</v>
      </c>
      <c r="JZ24" s="42">
        <v>86.382112370000002</v>
      </c>
      <c r="KA24" s="42">
        <v>0</v>
      </c>
      <c r="KB24" s="42">
        <v>0</v>
      </c>
      <c r="KC24" s="41" t="s">
        <v>1150</v>
      </c>
      <c r="KD24" s="42">
        <v>0</v>
      </c>
      <c r="KE24" s="42">
        <v>0</v>
      </c>
      <c r="KF24" s="42">
        <v>0</v>
      </c>
      <c r="KG24" s="42">
        <v>0</v>
      </c>
      <c r="KH24" s="42">
        <v>97.503267249999993</v>
      </c>
      <c r="KI24" s="42">
        <v>0</v>
      </c>
      <c r="KJ24" s="42">
        <v>0</v>
      </c>
      <c r="KK24" s="42">
        <v>97.503267249999993</v>
      </c>
      <c r="KL24" s="42">
        <v>-0.65628951999999996</v>
      </c>
      <c r="KM24" s="42">
        <v>-10.62168836</v>
      </c>
      <c r="KN24" s="42">
        <v>20.091753860000001</v>
      </c>
      <c r="KO24" s="41" t="s">
        <v>1152</v>
      </c>
      <c r="KP24" s="41" t="s">
        <v>1153</v>
      </c>
      <c r="KQ24" s="41" t="s">
        <v>1154</v>
      </c>
      <c r="KR24" s="42">
        <v>59.609649500000003</v>
      </c>
      <c r="KS24" s="42">
        <v>97.935839329999993</v>
      </c>
      <c r="KT24" s="42">
        <v>97.626602379999994</v>
      </c>
      <c r="KU24" s="42">
        <v>5.7281835349303618</v>
      </c>
      <c r="KV24" s="42">
        <v>6.8120839466573813</v>
      </c>
      <c r="KW24" s="42">
        <v>4.9581677800000001</v>
      </c>
      <c r="KX24" s="42">
        <v>33.058785100000001</v>
      </c>
      <c r="KY24" s="41"/>
      <c r="KZ24" s="42">
        <v>6.1787683500000004</v>
      </c>
      <c r="LA24" s="42">
        <v>37.187638827187918</v>
      </c>
      <c r="LB24" s="42">
        <v>6.4789693166016713</v>
      </c>
      <c r="LC24" s="42">
        <v>16.991643454038996</v>
      </c>
      <c r="LD24" s="41" t="s">
        <v>461</v>
      </c>
      <c r="LE24" s="42">
        <v>21.114828670000001</v>
      </c>
      <c r="LF24" s="42">
        <v>19.978061480000001</v>
      </c>
      <c r="LG24" s="42">
        <v>13.080723620000001</v>
      </c>
      <c r="LH24" s="42">
        <v>3.7513486500000002</v>
      </c>
      <c r="LI24" s="42">
        <v>13.483796590000001</v>
      </c>
      <c r="LJ24" s="42">
        <v>25.011024240000001</v>
      </c>
      <c r="LK24" s="42">
        <v>1.20681913</v>
      </c>
      <c r="LL24" s="42">
        <v>2.37339762</v>
      </c>
      <c r="LM24" s="42">
        <v>4.9585298135097489</v>
      </c>
      <c r="LN24" s="42">
        <v>2.14671279</v>
      </c>
      <c r="LO24" s="42">
        <v>14.428233280000001</v>
      </c>
      <c r="LP24" s="42">
        <v>63.106615239999996</v>
      </c>
      <c r="LQ24" s="42">
        <v>5.7052514099999998</v>
      </c>
      <c r="LR24" s="42">
        <v>29.150506759999999</v>
      </c>
      <c r="LS24" s="41" t="s">
        <v>1173</v>
      </c>
      <c r="LT24" s="42">
        <v>6.8343091600000001</v>
      </c>
      <c r="LU24" s="42">
        <v>41.428106999999997</v>
      </c>
      <c r="LV24" s="43">
        <v>330</v>
      </c>
      <c r="LW24" s="43">
        <v>1</v>
      </c>
      <c r="LX24" s="43">
        <v>318</v>
      </c>
      <c r="LY24" s="41" t="s">
        <v>480</v>
      </c>
      <c r="LZ24" s="41" t="s">
        <v>1236</v>
      </c>
      <c r="MA24" s="44">
        <v>46203</v>
      </c>
      <c r="MB24" s="41" t="s">
        <v>1237</v>
      </c>
      <c r="MC24" s="43">
        <v>359</v>
      </c>
      <c r="MD24" s="41" t="s">
        <v>1158</v>
      </c>
      <c r="ME24" s="41" t="s">
        <v>601</v>
      </c>
      <c r="MF24" s="42">
        <v>4.5756043999999996</v>
      </c>
      <c r="MG24" s="42">
        <v>27.047988629999999</v>
      </c>
      <c r="MH24" s="42">
        <v>4886244274</v>
      </c>
      <c r="MI24" s="42">
        <v>6.1787683500000004</v>
      </c>
      <c r="MJ24" s="42">
        <v>37.187638827187918</v>
      </c>
      <c r="MK24" s="42">
        <v>16.991643454038996</v>
      </c>
      <c r="ML24" s="42">
        <v>5.8713951199999999</v>
      </c>
      <c r="MM24" s="41" t="s">
        <v>480</v>
      </c>
      <c r="MN24" s="42">
        <v>0</v>
      </c>
      <c r="MO24" s="42">
        <v>0</v>
      </c>
      <c r="MP24" s="42">
        <v>0</v>
      </c>
      <c r="MQ24" s="42">
        <v>0</v>
      </c>
      <c r="MR24" s="42">
        <v>7.4224026800000003</v>
      </c>
      <c r="MS24" s="42">
        <v>1.5313973999999999</v>
      </c>
      <c r="MT24" s="42">
        <v>0</v>
      </c>
      <c r="MU24" s="42">
        <v>0</v>
      </c>
      <c r="MV24" s="42">
        <v>0</v>
      </c>
      <c r="MW24" s="42">
        <v>0</v>
      </c>
      <c r="MX24" s="42">
        <v>0</v>
      </c>
      <c r="MY24" s="42">
        <v>0</v>
      </c>
      <c r="MZ24" s="42">
        <v>0</v>
      </c>
      <c r="NA24" s="42">
        <v>0</v>
      </c>
      <c r="NB24" s="42">
        <v>0</v>
      </c>
      <c r="NC24" s="42">
        <v>2.3163448099999999</v>
      </c>
      <c r="ND24" s="42">
        <v>0</v>
      </c>
      <c r="NE24" s="42">
        <v>0</v>
      </c>
      <c r="NF24" s="42">
        <v>0</v>
      </c>
      <c r="NG24" s="42">
        <v>0</v>
      </c>
      <c r="NH24" s="42">
        <v>0</v>
      </c>
      <c r="NI24" s="42">
        <v>0</v>
      </c>
      <c r="NJ24" s="42">
        <v>0</v>
      </c>
      <c r="NK24" s="42">
        <v>0</v>
      </c>
      <c r="NL24" s="42">
        <v>0</v>
      </c>
      <c r="NM24" s="42">
        <v>0</v>
      </c>
      <c r="NN24" s="42">
        <v>0</v>
      </c>
      <c r="NO24" s="42">
        <v>0</v>
      </c>
      <c r="NP24" s="42">
        <v>0</v>
      </c>
      <c r="NQ24" s="42">
        <v>0</v>
      </c>
      <c r="NR24" s="42">
        <v>0</v>
      </c>
      <c r="NS24" s="42">
        <v>0</v>
      </c>
      <c r="NT24" s="42">
        <v>0</v>
      </c>
      <c r="NU24" s="42">
        <v>0</v>
      </c>
      <c r="NV24" s="42">
        <v>0</v>
      </c>
      <c r="NW24" s="42">
        <v>0</v>
      </c>
      <c r="NX24" s="42">
        <v>0</v>
      </c>
      <c r="NY24" s="42">
        <v>2.2752475599999999</v>
      </c>
      <c r="NZ24" s="42">
        <v>2.2291506499999998</v>
      </c>
      <c r="OA24" s="42">
        <v>0</v>
      </c>
      <c r="OB24" s="42">
        <v>2.2291506499999998</v>
      </c>
      <c r="OC24" s="42">
        <v>0</v>
      </c>
      <c r="OD24" s="42">
        <v>0</v>
      </c>
      <c r="OE24" s="42">
        <v>0</v>
      </c>
      <c r="OF24" s="42">
        <v>0</v>
      </c>
      <c r="OG24" s="42">
        <v>0</v>
      </c>
      <c r="OH24" s="42">
        <v>0</v>
      </c>
      <c r="OI24" s="42">
        <v>0</v>
      </c>
      <c r="OJ24" s="42">
        <v>0</v>
      </c>
      <c r="OK24" s="42">
        <v>0</v>
      </c>
      <c r="OL24" s="42">
        <v>0</v>
      </c>
      <c r="OM24" s="42">
        <v>62.560908429999998</v>
      </c>
      <c r="ON24" s="42">
        <v>0</v>
      </c>
      <c r="OO24" s="42">
        <v>0</v>
      </c>
      <c r="OP24" s="42">
        <v>0</v>
      </c>
      <c r="OQ24" s="42">
        <v>0</v>
      </c>
      <c r="OR24" s="42">
        <v>0</v>
      </c>
      <c r="OS24" s="42">
        <v>0</v>
      </c>
      <c r="OT24" s="42">
        <v>0</v>
      </c>
      <c r="OU24" s="42">
        <v>0</v>
      </c>
      <c r="OV24" s="42">
        <v>0</v>
      </c>
      <c r="OW24" s="42">
        <v>0</v>
      </c>
      <c r="OX24" s="42">
        <v>0</v>
      </c>
      <c r="OY24" s="42">
        <v>0</v>
      </c>
      <c r="OZ24" s="42">
        <v>0</v>
      </c>
      <c r="PA24" s="42">
        <v>0</v>
      </c>
      <c r="PB24" s="42">
        <v>0</v>
      </c>
      <c r="PC24" s="42">
        <v>0</v>
      </c>
      <c r="PD24" s="42">
        <v>0</v>
      </c>
      <c r="PE24" s="42">
        <v>0</v>
      </c>
      <c r="PF24" s="42">
        <v>0</v>
      </c>
      <c r="PG24" s="42">
        <v>0</v>
      </c>
      <c r="PH24" s="42">
        <v>0</v>
      </c>
      <c r="PI24" s="42">
        <v>0</v>
      </c>
      <c r="PJ24" s="42">
        <v>0</v>
      </c>
      <c r="PK24" s="42">
        <v>0</v>
      </c>
      <c r="PL24" s="42">
        <v>0</v>
      </c>
      <c r="PM24" s="42">
        <v>0</v>
      </c>
      <c r="PN24" s="42">
        <v>0</v>
      </c>
      <c r="PO24" s="42">
        <v>0</v>
      </c>
      <c r="PP24" s="42">
        <v>0</v>
      </c>
      <c r="PQ24" s="42">
        <v>0</v>
      </c>
      <c r="PR24" s="42">
        <v>0</v>
      </c>
      <c r="PS24" s="42">
        <v>0</v>
      </c>
      <c r="PT24" s="42">
        <v>0.17240491999999999</v>
      </c>
      <c r="PU24" s="42">
        <v>0</v>
      </c>
      <c r="PV24" s="42">
        <v>0</v>
      </c>
      <c r="PW24" s="42">
        <v>1.5871855500000001</v>
      </c>
      <c r="PX24" s="42">
        <v>0</v>
      </c>
      <c r="PY24" s="42">
        <v>0</v>
      </c>
      <c r="PZ24" s="42">
        <v>2.1864000000000001E-4</v>
      </c>
      <c r="QA24" s="42">
        <v>2.2291506499999998</v>
      </c>
      <c r="QB24" s="42">
        <v>0</v>
      </c>
      <c r="QC24" s="42">
        <v>0</v>
      </c>
      <c r="QD24" s="42">
        <v>0</v>
      </c>
      <c r="QE24" s="42">
        <v>0</v>
      </c>
      <c r="QF24" s="42">
        <v>0</v>
      </c>
      <c r="QG24" s="42">
        <v>2.2569487800000001</v>
      </c>
      <c r="QH24" s="42">
        <v>0</v>
      </c>
      <c r="QI24" s="42">
        <v>0</v>
      </c>
      <c r="QJ24" s="42">
        <v>0</v>
      </c>
      <c r="QK24" s="42">
        <v>0</v>
      </c>
    </row>
    <row r="25" spans="1:453" x14ac:dyDescent="0.35">
      <c r="A25" s="41" t="s">
        <v>604</v>
      </c>
      <c r="B25" s="41" t="s">
        <v>605</v>
      </c>
      <c r="C25" s="41" t="s">
        <v>606</v>
      </c>
      <c r="D25" s="41" t="s">
        <v>536</v>
      </c>
      <c r="E25" s="41" t="s">
        <v>606</v>
      </c>
      <c r="F25" s="41" t="s">
        <v>1238</v>
      </c>
      <c r="G25" s="41" t="s">
        <v>607</v>
      </c>
      <c r="H25" s="42">
        <v>178.67850795999999</v>
      </c>
      <c r="I25" s="42">
        <v>99.72390111</v>
      </c>
      <c r="J25" s="42">
        <v>177.72545708000001</v>
      </c>
      <c r="K25" s="42">
        <v>99.72390111</v>
      </c>
      <c r="L25" s="42">
        <v>281.29321263000003</v>
      </c>
      <c r="M25" s="42">
        <v>99.72390111</v>
      </c>
      <c r="N25" s="42">
        <v>103.56775553999999</v>
      </c>
      <c r="O25" s="42">
        <v>99.72390111</v>
      </c>
      <c r="P25" s="42">
        <v>72.112211560000006</v>
      </c>
      <c r="Q25" s="42">
        <v>13.545247460000001</v>
      </c>
      <c r="R25" s="42">
        <v>9.6415368099999998</v>
      </c>
      <c r="S25" s="42">
        <v>0.71180219</v>
      </c>
      <c r="T25" s="42">
        <v>71.368714530000005</v>
      </c>
      <c r="U25" s="42">
        <v>3.73555386</v>
      </c>
      <c r="V25" s="42">
        <v>37.921748350000001</v>
      </c>
      <c r="W25" s="42">
        <v>953.20203471000002</v>
      </c>
      <c r="X25" s="42">
        <v>99.72390111</v>
      </c>
      <c r="Y25" s="42">
        <v>711.47205961999998</v>
      </c>
      <c r="Z25" s="42">
        <v>99.72390111</v>
      </c>
      <c r="AA25" s="42">
        <v>1108.0246167299999</v>
      </c>
      <c r="AB25" s="42">
        <v>99.72390111</v>
      </c>
      <c r="AC25" s="42">
        <v>396.55336575000001</v>
      </c>
      <c r="AD25" s="42">
        <v>99.72390111</v>
      </c>
      <c r="AE25" s="42">
        <v>202.59174264999999</v>
      </c>
      <c r="AF25" s="42">
        <v>1.8653329999999999E-2</v>
      </c>
      <c r="AG25" s="42">
        <v>3223.5485786099998</v>
      </c>
      <c r="AH25" s="42">
        <v>8043.9540416199998</v>
      </c>
      <c r="AI25" s="42">
        <v>2851.0935610400002</v>
      </c>
      <c r="AJ25" s="42">
        <v>7.2884708299999996</v>
      </c>
      <c r="AK25" s="42">
        <v>16.431734259999999</v>
      </c>
      <c r="AL25" s="41" t="s">
        <v>1149</v>
      </c>
      <c r="AM25" s="42">
        <v>99.72390111</v>
      </c>
      <c r="AN25" s="42">
        <v>29.06148379</v>
      </c>
      <c r="AO25" s="42">
        <v>46.942212230000003</v>
      </c>
      <c r="AP25" s="41">
        <v>2.7</v>
      </c>
      <c r="AQ25" s="42">
        <v>89.821040710000005</v>
      </c>
      <c r="AR25" s="42">
        <v>26.549993799999999</v>
      </c>
      <c r="AS25" s="42">
        <v>94.051623800000002</v>
      </c>
      <c r="AT25" s="42">
        <v>17.333184970000001</v>
      </c>
      <c r="AU25" s="42">
        <v>18.820824720000001</v>
      </c>
      <c r="AV25" s="42">
        <v>99.72390111</v>
      </c>
      <c r="AW25" s="42">
        <v>1.0279958899999999</v>
      </c>
      <c r="AX25" s="42">
        <v>42.132131469999997</v>
      </c>
      <c r="AY25" s="42">
        <v>0</v>
      </c>
      <c r="AZ25" s="42">
        <v>0</v>
      </c>
      <c r="BA25" s="42">
        <v>29.131383490000001</v>
      </c>
      <c r="BB25" s="42">
        <v>57.413470340000003</v>
      </c>
      <c r="BC25" s="42">
        <v>1.8256927000000001</v>
      </c>
      <c r="BD25" s="42">
        <v>0</v>
      </c>
      <c r="BE25" s="42">
        <v>0</v>
      </c>
      <c r="BF25" s="42">
        <v>6.9931720300000002</v>
      </c>
      <c r="BG25" s="42">
        <v>5.1400000000000003E-4</v>
      </c>
      <c r="BH25" s="42">
        <v>4.1845445899999998</v>
      </c>
      <c r="BI25" s="42">
        <v>0</v>
      </c>
      <c r="BJ25" s="42">
        <v>0</v>
      </c>
      <c r="BK25" s="42">
        <v>1.7862136900000001</v>
      </c>
      <c r="BL25" s="42">
        <v>7.5785240600000003</v>
      </c>
      <c r="BM25" s="42">
        <v>2.3891510000000001E-2</v>
      </c>
      <c r="BN25" s="42">
        <v>0</v>
      </c>
      <c r="BO25" s="42">
        <v>0</v>
      </c>
      <c r="BP25" s="42">
        <v>0.66291816000000003</v>
      </c>
      <c r="BQ25" s="42">
        <v>0</v>
      </c>
      <c r="BR25" s="42">
        <v>0</v>
      </c>
      <c r="BS25" s="42">
        <v>5.1400000000000003E-4</v>
      </c>
      <c r="BT25" s="42">
        <v>0.15864089000000001</v>
      </c>
      <c r="BU25" s="42">
        <v>7.5790380600000002</v>
      </c>
      <c r="BV25" s="42">
        <v>0.76231521000000002</v>
      </c>
      <c r="BW25" s="42">
        <v>0</v>
      </c>
      <c r="BX25" s="42">
        <v>0</v>
      </c>
      <c r="BY25" s="42">
        <v>1.0279958899999999</v>
      </c>
      <c r="BZ25" s="42">
        <v>0.21489913999999999</v>
      </c>
      <c r="CA25" s="42">
        <v>57.413470340000003</v>
      </c>
      <c r="CB25" s="42">
        <v>16.270534900000001</v>
      </c>
      <c r="CC25" s="42">
        <v>0.78310648000000005</v>
      </c>
      <c r="CD25" s="42">
        <v>0.15864089000000001</v>
      </c>
      <c r="CE25" s="42">
        <v>0.77679971999999997</v>
      </c>
      <c r="CF25" s="42"/>
      <c r="CG25" s="42">
        <v>73.756004970000006</v>
      </c>
      <c r="CH25" s="42">
        <v>23.248907030000002</v>
      </c>
      <c r="CI25" s="42">
        <v>5.49517802</v>
      </c>
      <c r="CJ25" s="42">
        <v>52.67018934</v>
      </c>
      <c r="CK25" s="42">
        <v>20.126119509999999</v>
      </c>
      <c r="CL25" s="42">
        <v>7.3860704500000001</v>
      </c>
      <c r="CM25" s="42">
        <v>0.34659860999999997</v>
      </c>
      <c r="CN25" s="42">
        <v>2.7446890100000001</v>
      </c>
      <c r="CO25" s="42">
        <v>30.964876149999998</v>
      </c>
      <c r="CP25" s="42">
        <v>1.8880924400000001</v>
      </c>
      <c r="CQ25" s="42">
        <v>0</v>
      </c>
      <c r="CR25" s="42">
        <v>0.45029819999999998</v>
      </c>
      <c r="CS25" s="42">
        <v>7.3615705699999996</v>
      </c>
      <c r="CT25" s="42">
        <v>91.936032240000003</v>
      </c>
      <c r="CU25" s="42">
        <v>1.3060947700000001</v>
      </c>
      <c r="CV25" s="42">
        <v>0.98849604000000002</v>
      </c>
      <c r="CW25" s="42">
        <v>0</v>
      </c>
      <c r="CX25" s="42">
        <v>94.883220469999998</v>
      </c>
      <c r="CY25" s="42">
        <v>16.519833899999998</v>
      </c>
      <c r="CZ25" s="42">
        <v>1.6801932799999999</v>
      </c>
      <c r="DA25" s="42">
        <v>73.297306820000003</v>
      </c>
      <c r="DB25" s="42">
        <v>54.01688394</v>
      </c>
      <c r="DC25" s="42">
        <v>1.1342954599999999</v>
      </c>
      <c r="DD25" s="42">
        <v>44.596721610000003</v>
      </c>
      <c r="DE25" s="42">
        <v>79.669281330000004</v>
      </c>
      <c r="DF25" s="42">
        <v>99.747901010000007</v>
      </c>
      <c r="DG25" s="42">
        <v>5.0179907699999999</v>
      </c>
      <c r="DH25" s="42">
        <v>99.485902060000001</v>
      </c>
      <c r="DI25" s="42">
        <v>99.448902200000006</v>
      </c>
      <c r="DJ25" s="42">
        <v>0.45029819999999998</v>
      </c>
      <c r="DK25" s="42">
        <v>57.37097052</v>
      </c>
      <c r="DL25" s="42">
        <v>7.44577022</v>
      </c>
      <c r="DM25" s="42">
        <v>23.444406239999999</v>
      </c>
      <c r="DN25" s="42">
        <v>42.205931190000001</v>
      </c>
      <c r="DO25" s="42">
        <v>18.68592525</v>
      </c>
      <c r="DP25" s="42">
        <v>7.7174691099999997</v>
      </c>
      <c r="DQ25" s="42">
        <v>4.8785564299999997</v>
      </c>
      <c r="DR25" s="42">
        <v>99.49950201</v>
      </c>
      <c r="DS25" s="42">
        <v>33.363266520000003</v>
      </c>
      <c r="DT25" s="42">
        <v>14.4502422</v>
      </c>
      <c r="DU25" s="42">
        <v>5.7499769999999999E-2</v>
      </c>
      <c r="DV25" s="42">
        <v>2.9479882000000002</v>
      </c>
      <c r="DW25" s="42">
        <v>4.8589805699999999</v>
      </c>
      <c r="DX25" s="42">
        <v>29.268882919999999</v>
      </c>
      <c r="DY25" s="42">
        <v>8.4796660599999996</v>
      </c>
      <c r="DZ25" s="42">
        <v>3.1046875799999998</v>
      </c>
      <c r="EA25" s="42">
        <v>88.94614421</v>
      </c>
      <c r="EB25" s="42">
        <v>0.33409865999999999</v>
      </c>
      <c r="EC25" s="42">
        <v>8.3529085900000002</v>
      </c>
      <c r="ED25" s="42">
        <v>1.85</v>
      </c>
      <c r="EE25" s="42">
        <v>0.26569893999999999</v>
      </c>
      <c r="EF25" s="42">
        <v>14.592841630000001</v>
      </c>
      <c r="EG25" s="42">
        <v>84.961460160000001</v>
      </c>
      <c r="EH25" s="42">
        <v>3.8574379200000002</v>
      </c>
      <c r="EI25" s="42">
        <v>61.122855520000002</v>
      </c>
      <c r="EJ25" s="42">
        <v>18.517525899999999</v>
      </c>
      <c r="EK25" s="42">
        <v>29.911780360000002</v>
      </c>
      <c r="EL25" s="42">
        <v>51.279194910000001</v>
      </c>
      <c r="EM25" s="42">
        <v>25.324998669999999</v>
      </c>
      <c r="EN25" s="42">
        <v>4.8680805400000002</v>
      </c>
      <c r="EO25" s="42">
        <v>209506.11886411</v>
      </c>
      <c r="EP25" s="42">
        <v>54.028683890000003</v>
      </c>
      <c r="EQ25" s="42">
        <v>230278.4393619</v>
      </c>
      <c r="ER25" s="42">
        <v>76.675493320000001</v>
      </c>
      <c r="ES25" s="42">
        <v>38.334746699999997</v>
      </c>
      <c r="ET25" s="42">
        <v>19.738421020000001</v>
      </c>
      <c r="EU25" s="42">
        <v>18.393526430000001</v>
      </c>
      <c r="EV25" s="42">
        <v>46.785712889999999</v>
      </c>
      <c r="EW25" s="42">
        <v>2.50978996</v>
      </c>
      <c r="EX25" s="42">
        <v>16.636533450000002</v>
      </c>
      <c r="EY25" s="42">
        <v>0</v>
      </c>
      <c r="EZ25" s="42">
        <v>17.803028789999999</v>
      </c>
      <c r="FA25" s="42">
        <v>79.739881030000006</v>
      </c>
      <c r="FB25" s="42">
        <v>84.171563329999998</v>
      </c>
      <c r="FC25" s="42">
        <v>16.299534810000001</v>
      </c>
      <c r="FD25" s="42">
        <v>89.264442939999995</v>
      </c>
      <c r="FE25" s="41" t="s">
        <v>1150</v>
      </c>
      <c r="FF25" s="42">
        <v>0</v>
      </c>
      <c r="FG25" s="42">
        <v>0</v>
      </c>
      <c r="FH25" s="42">
        <v>0</v>
      </c>
      <c r="FI25" s="42">
        <v>0</v>
      </c>
      <c r="FJ25" s="42">
        <v>99.645901420000001</v>
      </c>
      <c r="FK25" s="42">
        <v>0</v>
      </c>
      <c r="FL25" s="42">
        <v>0</v>
      </c>
      <c r="FM25" s="41" t="s">
        <v>1151</v>
      </c>
      <c r="FN25" s="42">
        <v>0.21489913999999999</v>
      </c>
      <c r="FO25" s="42">
        <v>0.21489913999999999</v>
      </c>
      <c r="FP25" s="42">
        <v>0</v>
      </c>
      <c r="FQ25" s="42">
        <v>0</v>
      </c>
      <c r="FR25" s="42">
        <v>99.431002280000001</v>
      </c>
      <c r="FS25" s="42">
        <v>0</v>
      </c>
      <c r="FT25" s="42">
        <v>0</v>
      </c>
      <c r="FU25" s="41" t="s">
        <v>1150</v>
      </c>
      <c r="FV25" s="42">
        <v>0.85859655999999995</v>
      </c>
      <c r="FW25" s="42">
        <v>0.85859655999999995</v>
      </c>
      <c r="FX25" s="42">
        <v>3.21858713</v>
      </c>
      <c r="FY25" s="42">
        <v>3.21858713</v>
      </c>
      <c r="FZ25" s="42">
        <v>95.568717730000003</v>
      </c>
      <c r="GA25" s="42">
        <v>0</v>
      </c>
      <c r="GB25" s="42">
        <v>0</v>
      </c>
      <c r="GC25" s="41" t="s">
        <v>1150</v>
      </c>
      <c r="GD25" s="42">
        <v>0</v>
      </c>
      <c r="GE25" s="42">
        <v>0</v>
      </c>
      <c r="GF25" s="42">
        <v>0</v>
      </c>
      <c r="GG25" s="42">
        <v>0</v>
      </c>
      <c r="GH25" s="42">
        <v>99.645901420000001</v>
      </c>
      <c r="GI25" s="42">
        <v>0</v>
      </c>
      <c r="GJ25" s="42">
        <v>0</v>
      </c>
      <c r="GK25" s="41" t="s">
        <v>1151</v>
      </c>
      <c r="GL25" s="42">
        <v>36.09995559</v>
      </c>
      <c r="GM25" s="42">
        <v>36.09995559</v>
      </c>
      <c r="GN25" s="42">
        <v>0</v>
      </c>
      <c r="GO25" s="42">
        <v>0</v>
      </c>
      <c r="GP25" s="42">
        <v>63.545945830000001</v>
      </c>
      <c r="GQ25" s="42">
        <v>0</v>
      </c>
      <c r="GR25" s="42">
        <v>0</v>
      </c>
      <c r="GS25" s="41" t="s">
        <v>1151</v>
      </c>
      <c r="GT25" s="42">
        <v>7.53546987</v>
      </c>
      <c r="GU25" s="42">
        <v>7.6569693799999996</v>
      </c>
      <c r="GV25" s="42">
        <v>0.77459690000000003</v>
      </c>
      <c r="GW25" s="42">
        <v>0.77459690000000003</v>
      </c>
      <c r="GX25" s="42">
        <v>91.214335140000003</v>
      </c>
      <c r="GY25" s="42">
        <v>0.12149951000000001</v>
      </c>
      <c r="GZ25" s="42">
        <v>0</v>
      </c>
      <c r="HA25" s="41" t="s">
        <v>1150</v>
      </c>
      <c r="HB25" s="42">
        <v>12.53094984</v>
      </c>
      <c r="HC25" s="42">
        <v>12.53094984</v>
      </c>
      <c r="HD25" s="42">
        <v>25.894196440000002</v>
      </c>
      <c r="HE25" s="42">
        <v>4.1131835499999996</v>
      </c>
      <c r="HF25" s="42">
        <v>61.220755140000001</v>
      </c>
      <c r="HG25" s="42">
        <v>0</v>
      </c>
      <c r="HH25" s="42">
        <v>21.78101289</v>
      </c>
      <c r="HI25" s="41" t="s">
        <v>1151</v>
      </c>
      <c r="HJ25" s="42">
        <v>9.7020611999999993</v>
      </c>
      <c r="HK25" s="42">
        <v>9.7020611999999993</v>
      </c>
      <c r="HL25" s="42">
        <v>0.99709601000000003</v>
      </c>
      <c r="HM25" s="42">
        <v>0.99709601000000003</v>
      </c>
      <c r="HN25" s="42">
        <v>88.946744210000006</v>
      </c>
      <c r="HO25" s="42">
        <v>0</v>
      </c>
      <c r="HP25" s="42">
        <v>0</v>
      </c>
      <c r="HQ25" s="41" t="s">
        <v>1151</v>
      </c>
      <c r="HR25" s="42">
        <v>51.81629272</v>
      </c>
      <c r="HS25" s="42">
        <v>57.786068839999999</v>
      </c>
      <c r="HT25" s="42">
        <v>1.79279283</v>
      </c>
      <c r="HU25" s="42">
        <v>1.79279283</v>
      </c>
      <c r="HV25" s="42">
        <v>40.067039749999999</v>
      </c>
      <c r="HW25" s="42">
        <v>5.9697761199999997</v>
      </c>
      <c r="HX25" s="42">
        <v>0</v>
      </c>
      <c r="HY25" s="41" t="s">
        <v>1151</v>
      </c>
      <c r="HZ25" s="42">
        <v>23.060907749999998</v>
      </c>
      <c r="IA25" s="42">
        <v>23.060907749999998</v>
      </c>
      <c r="IB25" s="42">
        <v>0</v>
      </c>
      <c r="IC25" s="42">
        <v>0</v>
      </c>
      <c r="ID25" s="42">
        <v>76.584993670000003</v>
      </c>
      <c r="IE25" s="42">
        <v>0</v>
      </c>
      <c r="IF25" s="42">
        <v>0</v>
      </c>
      <c r="IG25" s="41" t="s">
        <v>1151</v>
      </c>
      <c r="IH25" s="42">
        <v>7.84476862</v>
      </c>
      <c r="II25" s="42">
        <v>7.84476862</v>
      </c>
      <c r="IJ25" s="42">
        <v>4.1452834200000002</v>
      </c>
      <c r="IK25" s="42">
        <v>4.1452834200000002</v>
      </c>
      <c r="IL25" s="42">
        <v>87.655849380000006</v>
      </c>
      <c r="IM25" s="42">
        <v>0</v>
      </c>
      <c r="IN25" s="42">
        <v>0</v>
      </c>
      <c r="IO25" s="41" t="s">
        <v>1150</v>
      </c>
      <c r="IP25" s="42">
        <v>18.745425000000001</v>
      </c>
      <c r="IQ25" s="42">
        <v>19.500821980000001</v>
      </c>
      <c r="IR25" s="42">
        <v>24.299902809999999</v>
      </c>
      <c r="IS25" s="42">
        <v>2.5188899199999999</v>
      </c>
      <c r="IT25" s="42">
        <v>55.845176629999997</v>
      </c>
      <c r="IU25" s="42">
        <v>0.75539698</v>
      </c>
      <c r="IV25" s="42">
        <v>21.78101289</v>
      </c>
      <c r="IW25" s="41" t="s">
        <v>1150</v>
      </c>
      <c r="IX25" s="42">
        <v>13.590845610000001</v>
      </c>
      <c r="IY25" s="42">
        <v>13.590845610000001</v>
      </c>
      <c r="IZ25" s="42">
        <v>25.28089889</v>
      </c>
      <c r="JA25" s="42">
        <v>3.4998860000000001</v>
      </c>
      <c r="JB25" s="42">
        <v>60.774156920000003</v>
      </c>
      <c r="JC25" s="42">
        <v>0</v>
      </c>
      <c r="JD25" s="42">
        <v>21.78101289</v>
      </c>
      <c r="JE25" s="41" t="s">
        <v>1150</v>
      </c>
      <c r="JF25" s="42">
        <v>0.12219951</v>
      </c>
      <c r="JG25" s="42">
        <v>0.12219951</v>
      </c>
      <c r="JH25" s="42">
        <v>4.7208811099999997</v>
      </c>
      <c r="JI25" s="42">
        <v>3.9014843899999998</v>
      </c>
      <c r="JJ25" s="42">
        <v>94.802820800000006</v>
      </c>
      <c r="JK25" s="42">
        <v>0</v>
      </c>
      <c r="JL25" s="42">
        <v>0.81939671999999997</v>
      </c>
      <c r="JM25" s="41" t="s">
        <v>1150</v>
      </c>
      <c r="JN25" s="42">
        <v>0</v>
      </c>
      <c r="JO25" s="42">
        <v>0</v>
      </c>
      <c r="JP25" s="42">
        <v>4.9828800700000002</v>
      </c>
      <c r="JQ25" s="42">
        <v>4.9828800700000002</v>
      </c>
      <c r="JR25" s="42">
        <v>94.663021349999994</v>
      </c>
      <c r="JS25" s="42">
        <v>0</v>
      </c>
      <c r="JT25" s="42">
        <v>0</v>
      </c>
      <c r="JU25" s="41" t="s">
        <v>1151</v>
      </c>
      <c r="JV25" s="42">
        <v>4.4388822399999999</v>
      </c>
      <c r="JW25" s="42">
        <v>4.4388822399999999</v>
      </c>
      <c r="JX25" s="42">
        <v>7.8799679999999997E-2</v>
      </c>
      <c r="JY25" s="42">
        <v>7.8799679999999997E-2</v>
      </c>
      <c r="JZ25" s="42">
        <v>95.1282195</v>
      </c>
      <c r="KA25" s="42">
        <v>0</v>
      </c>
      <c r="KB25" s="42">
        <v>0</v>
      </c>
      <c r="KC25" s="41" t="s">
        <v>1151</v>
      </c>
      <c r="KD25" s="42">
        <v>6.8268726900000001</v>
      </c>
      <c r="KE25" s="42">
        <v>6.8268726900000001</v>
      </c>
      <c r="KF25" s="42">
        <v>0</v>
      </c>
      <c r="KG25" s="42">
        <v>0</v>
      </c>
      <c r="KH25" s="42">
        <v>92.819028729999999</v>
      </c>
      <c r="KI25" s="42">
        <v>0</v>
      </c>
      <c r="KJ25" s="42">
        <v>0</v>
      </c>
      <c r="KK25" s="42">
        <v>99.645901420000001</v>
      </c>
      <c r="KL25" s="42">
        <v>0.57978821000000003</v>
      </c>
      <c r="KM25" s="42">
        <v>7.9938680499999997</v>
      </c>
      <c r="KN25" s="42">
        <v>6.8100727699999997</v>
      </c>
      <c r="KO25" s="41" t="s">
        <v>1152</v>
      </c>
      <c r="KP25" s="41" t="s">
        <v>1153</v>
      </c>
      <c r="KQ25" s="41" t="s">
        <v>1154</v>
      </c>
      <c r="KR25" s="42">
        <v>37.424303680000001</v>
      </c>
      <c r="KS25" s="42">
        <v>99.699883810000003</v>
      </c>
      <c r="KT25" s="42">
        <v>99.664554749999994</v>
      </c>
      <c r="KU25" s="42">
        <v>4.8992251757674419</v>
      </c>
      <c r="KV25" s="42">
        <v>5.88493261344186</v>
      </c>
      <c r="KW25" s="42">
        <v>1.28009488</v>
      </c>
      <c r="KX25" s="42">
        <v>60.960156189999999</v>
      </c>
      <c r="KY25" s="41"/>
      <c r="KZ25" s="42">
        <v>7.2529119199999998</v>
      </c>
      <c r="LA25" s="42">
        <v>78.882996446023995</v>
      </c>
      <c r="LB25" s="42">
        <v>6.0332308659069769</v>
      </c>
      <c r="LC25" s="42">
        <v>91.627906976744185</v>
      </c>
      <c r="LD25" s="41" t="s">
        <v>1163</v>
      </c>
      <c r="LE25" s="42">
        <v>26.141548820000001</v>
      </c>
      <c r="LF25" s="42">
        <v>51.629793499999998</v>
      </c>
      <c r="LG25" s="42">
        <v>9.3303626899999994</v>
      </c>
      <c r="LH25" s="42">
        <v>1.21669512</v>
      </c>
      <c r="LI25" s="42">
        <v>2.1397914400000002</v>
      </c>
      <c r="LJ25" s="42">
        <v>9.1429634199999992</v>
      </c>
      <c r="LK25" s="42">
        <v>6.3399759999999999E-2</v>
      </c>
      <c r="LL25" s="42">
        <v>0.33544524999999997</v>
      </c>
      <c r="LM25" s="42">
        <v>4.8044443452093022</v>
      </c>
      <c r="LN25" s="42">
        <v>0.33544524999999997</v>
      </c>
      <c r="LO25" s="42">
        <v>16.084035700000001</v>
      </c>
      <c r="LP25" s="42">
        <v>76.770446280000002</v>
      </c>
      <c r="LQ25" s="42">
        <v>6.0788297599999996</v>
      </c>
      <c r="LR25" s="42">
        <v>35.261813310000001</v>
      </c>
      <c r="LS25" s="41" t="s">
        <v>1155</v>
      </c>
      <c r="LT25" s="42">
        <v>6.8081400099999998</v>
      </c>
      <c r="LU25" s="42">
        <v>38.826543389999998</v>
      </c>
      <c r="LV25" s="43">
        <v>164</v>
      </c>
      <c r="LW25" s="43">
        <v>1</v>
      </c>
      <c r="LX25" s="43">
        <v>162</v>
      </c>
      <c r="LY25" s="41" t="s">
        <v>480</v>
      </c>
      <c r="LZ25" s="41" t="s">
        <v>1239</v>
      </c>
      <c r="MA25" s="44">
        <v>46203</v>
      </c>
      <c r="MB25" s="41" t="s">
        <v>1198</v>
      </c>
      <c r="MC25" s="43">
        <v>215</v>
      </c>
      <c r="MD25" s="41" t="s">
        <v>1158</v>
      </c>
      <c r="ME25" s="41" t="s">
        <v>605</v>
      </c>
      <c r="MF25" s="42">
        <v>5.5065298</v>
      </c>
      <c r="MG25" s="42">
        <v>25.576198049999999</v>
      </c>
      <c r="MH25" s="42">
        <v>4618109197</v>
      </c>
      <c r="MI25" s="42">
        <v>7.2529119199999998</v>
      </c>
      <c r="MJ25" s="42">
        <v>78.882996446023995</v>
      </c>
      <c r="MK25" s="42">
        <v>91.627906976744185</v>
      </c>
      <c r="ML25" s="42">
        <v>6.2160835600000004</v>
      </c>
      <c r="MM25" s="41" t="s">
        <v>480</v>
      </c>
      <c r="MN25" s="42">
        <v>0</v>
      </c>
      <c r="MO25" s="42">
        <v>0</v>
      </c>
      <c r="MP25" s="42">
        <v>0</v>
      </c>
      <c r="MQ25" s="42">
        <v>0</v>
      </c>
      <c r="MR25" s="42">
        <v>0</v>
      </c>
      <c r="MS25" s="42">
        <v>0</v>
      </c>
      <c r="MT25" s="42">
        <v>0</v>
      </c>
      <c r="MU25" s="42">
        <v>0</v>
      </c>
      <c r="MV25" s="42">
        <v>0.26639892999999998</v>
      </c>
      <c r="MW25" s="42">
        <v>0.26639892999999998</v>
      </c>
      <c r="MX25" s="42">
        <v>0.26639892999999998</v>
      </c>
      <c r="MY25" s="42">
        <v>0</v>
      </c>
      <c r="MZ25" s="42">
        <v>0</v>
      </c>
      <c r="NA25" s="42">
        <v>0</v>
      </c>
      <c r="NB25" s="42">
        <v>0</v>
      </c>
      <c r="NC25" s="42">
        <v>0.33169866999999997</v>
      </c>
      <c r="ND25" s="42">
        <v>0</v>
      </c>
      <c r="NE25" s="42">
        <v>7.8799679999999997E-2</v>
      </c>
      <c r="NF25" s="42">
        <v>7.8799679999999997E-2</v>
      </c>
      <c r="NG25" s="42">
        <v>7.8799679999999997E-2</v>
      </c>
      <c r="NH25" s="42">
        <v>7.8799679999999997E-2</v>
      </c>
      <c r="NI25" s="42">
        <v>7.8799679999999997E-2</v>
      </c>
      <c r="NJ25" s="42">
        <v>7.8799679999999997E-2</v>
      </c>
      <c r="NK25" s="42">
        <v>0</v>
      </c>
      <c r="NL25" s="42">
        <v>7.8799679999999997E-2</v>
      </c>
      <c r="NM25" s="42">
        <v>0</v>
      </c>
      <c r="NN25" s="42">
        <v>0</v>
      </c>
      <c r="NO25" s="42">
        <v>0</v>
      </c>
      <c r="NP25" s="42">
        <v>0</v>
      </c>
      <c r="NQ25" s="42">
        <v>0</v>
      </c>
      <c r="NR25" s="42">
        <v>5.75317699</v>
      </c>
      <c r="NS25" s="42">
        <v>4.9800800799999996</v>
      </c>
      <c r="NT25" s="42">
        <v>0</v>
      </c>
      <c r="NU25" s="42">
        <v>0.33329867000000002</v>
      </c>
      <c r="NV25" s="42">
        <v>0</v>
      </c>
      <c r="NW25" s="42">
        <v>0</v>
      </c>
      <c r="NX25" s="42">
        <v>18.043127859999998</v>
      </c>
      <c r="NY25" s="42">
        <v>0</v>
      </c>
      <c r="NZ25" s="42">
        <v>0</v>
      </c>
      <c r="OA25" s="42">
        <v>0</v>
      </c>
      <c r="OB25" s="42">
        <v>0</v>
      </c>
      <c r="OC25" s="42">
        <v>0</v>
      </c>
      <c r="OD25" s="42">
        <v>0</v>
      </c>
      <c r="OE25" s="42">
        <v>0</v>
      </c>
      <c r="OF25" s="42">
        <v>0</v>
      </c>
      <c r="OG25" s="42">
        <v>0</v>
      </c>
      <c r="OH25" s="42">
        <v>3.9857840599999999</v>
      </c>
      <c r="OI25" s="42">
        <v>0</v>
      </c>
      <c r="OJ25" s="42">
        <v>17.92482833</v>
      </c>
      <c r="OK25" s="42">
        <v>0</v>
      </c>
      <c r="OL25" s="42">
        <v>3.9857840599999999</v>
      </c>
      <c r="OM25" s="42">
        <v>71.647513419999996</v>
      </c>
      <c r="ON25" s="42">
        <v>0</v>
      </c>
      <c r="OO25" s="42">
        <v>0</v>
      </c>
      <c r="OP25" s="42">
        <v>0</v>
      </c>
      <c r="OQ25" s="42">
        <v>0</v>
      </c>
      <c r="OR25" s="42">
        <v>0</v>
      </c>
      <c r="OS25" s="42">
        <v>2.6019896</v>
      </c>
      <c r="OT25" s="42">
        <v>33.617165550000003</v>
      </c>
      <c r="OU25" s="42">
        <v>27.700489210000001</v>
      </c>
      <c r="OV25" s="42">
        <v>27.081191690000001</v>
      </c>
      <c r="OW25" s="42">
        <v>27.206491190000001</v>
      </c>
      <c r="OX25" s="42">
        <v>0.25289898999999999</v>
      </c>
      <c r="OY25" s="42">
        <v>0.25289898999999999</v>
      </c>
      <c r="OZ25" s="42">
        <v>0.25289898999999999</v>
      </c>
      <c r="PA25" s="42">
        <v>0.25289898999999999</v>
      </c>
      <c r="PB25" s="42">
        <v>0</v>
      </c>
      <c r="PC25" s="42">
        <v>0</v>
      </c>
      <c r="PD25" s="42">
        <v>0</v>
      </c>
      <c r="PE25" s="42">
        <v>12.11605155</v>
      </c>
      <c r="PF25" s="42">
        <v>0</v>
      </c>
      <c r="PG25" s="42">
        <v>0</v>
      </c>
      <c r="PH25" s="42">
        <v>0</v>
      </c>
      <c r="PI25" s="42">
        <v>0</v>
      </c>
      <c r="PJ25" s="42">
        <v>0</v>
      </c>
      <c r="PK25" s="42">
        <v>0</v>
      </c>
      <c r="PL25" s="42">
        <v>0</v>
      </c>
      <c r="PM25" s="42">
        <v>4.0142839500000003</v>
      </c>
      <c r="PN25" s="42">
        <v>2.849989E-2</v>
      </c>
      <c r="PO25" s="42">
        <v>0</v>
      </c>
      <c r="PP25" s="42">
        <v>0</v>
      </c>
      <c r="PQ25" s="42">
        <v>3.9857840599999999</v>
      </c>
      <c r="PR25" s="42">
        <v>0</v>
      </c>
      <c r="PS25" s="42">
        <v>0</v>
      </c>
      <c r="PT25" s="42">
        <v>0</v>
      </c>
      <c r="PU25" s="42">
        <v>0.17874084000000001</v>
      </c>
      <c r="PV25" s="42">
        <v>8.6522000000000005E-3</v>
      </c>
      <c r="PW25" s="42">
        <v>0</v>
      </c>
      <c r="PX25" s="42">
        <v>0</v>
      </c>
      <c r="PY25" s="42">
        <v>6.0899500800000004</v>
      </c>
      <c r="PZ25" s="42">
        <v>2.3975900000000001E-2</v>
      </c>
      <c r="QA25" s="42">
        <v>32.43947026</v>
      </c>
      <c r="QB25" s="42">
        <v>0</v>
      </c>
      <c r="QC25" s="42">
        <v>0</v>
      </c>
      <c r="QD25" s="42">
        <v>0</v>
      </c>
      <c r="QE25" s="42">
        <v>0</v>
      </c>
      <c r="QF25" s="42">
        <v>7.9588681799999996</v>
      </c>
      <c r="QG25" s="42">
        <v>0.26639892999999998</v>
      </c>
      <c r="QH25" s="42">
        <v>0.26639892999999998</v>
      </c>
      <c r="QI25" s="42">
        <v>0</v>
      </c>
      <c r="QJ25" s="42">
        <v>0</v>
      </c>
      <c r="QK25" s="42">
        <v>5.75317699</v>
      </c>
    </row>
    <row r="26" spans="1:453" x14ac:dyDescent="0.35">
      <c r="A26" s="41" t="s">
        <v>662</v>
      </c>
      <c r="B26" s="41" t="s">
        <v>661</v>
      </c>
      <c r="C26" s="41" t="s">
        <v>650</v>
      </c>
      <c r="D26" s="41" t="s">
        <v>536</v>
      </c>
      <c r="E26" s="41" t="s">
        <v>650</v>
      </c>
      <c r="F26" s="41" t="s">
        <v>1240</v>
      </c>
      <c r="G26" s="41" t="s">
        <v>652</v>
      </c>
      <c r="H26" s="42">
        <v>98.072106099999999</v>
      </c>
      <c r="I26" s="42">
        <v>66.267721870000003</v>
      </c>
      <c r="J26" s="42">
        <v>468.59761234000001</v>
      </c>
      <c r="K26" s="42">
        <v>66.608868220000005</v>
      </c>
      <c r="L26" s="42">
        <v>735.80363082999997</v>
      </c>
      <c r="M26" s="42">
        <v>66.608868220000005</v>
      </c>
      <c r="N26" s="42">
        <v>267.20601849000002</v>
      </c>
      <c r="O26" s="42">
        <v>66.608868220000005</v>
      </c>
      <c r="P26" s="42">
        <v>9.6764598500000005</v>
      </c>
      <c r="Q26" s="42">
        <v>0.80131061999999997</v>
      </c>
      <c r="R26" s="42">
        <v>4.8740922500000003</v>
      </c>
      <c r="S26" s="42">
        <v>6.0826502600000003</v>
      </c>
      <c r="T26" s="42">
        <v>9.5376258600000003</v>
      </c>
      <c r="U26" s="42">
        <v>2.0110969999999999E-2</v>
      </c>
      <c r="V26" s="42">
        <v>1.36817856</v>
      </c>
      <c r="W26" s="42">
        <v>139.19407593</v>
      </c>
      <c r="X26" s="42">
        <v>67.063878180000003</v>
      </c>
      <c r="Y26" s="42">
        <v>382.57806653</v>
      </c>
      <c r="Z26" s="42">
        <v>71.297167189999996</v>
      </c>
      <c r="AA26" s="42">
        <v>718.70949070999995</v>
      </c>
      <c r="AB26" s="42">
        <v>71.297167189999996</v>
      </c>
      <c r="AC26" s="42">
        <v>336.13169126999998</v>
      </c>
      <c r="AD26" s="42">
        <v>71.297167189999996</v>
      </c>
      <c r="AE26" s="42">
        <v>105.64020581</v>
      </c>
      <c r="AF26" s="42">
        <v>1.1658399999999999E-2</v>
      </c>
      <c r="AG26" s="42">
        <v>4584.2133770600003</v>
      </c>
      <c r="AH26" s="42">
        <v>11451.123438549999</v>
      </c>
      <c r="AI26" s="42">
        <v>5407.4373673700002</v>
      </c>
      <c r="AJ26" s="42">
        <v>9.38219432</v>
      </c>
      <c r="AK26" s="42">
        <v>24.45428437</v>
      </c>
      <c r="AL26" s="41" t="s">
        <v>1149</v>
      </c>
      <c r="AM26" s="42">
        <v>65.332713339999998</v>
      </c>
      <c r="AN26" s="42">
        <v>20.732318530000001</v>
      </c>
      <c r="AO26" s="42">
        <v>11.56007243</v>
      </c>
      <c r="AP26" s="41">
        <v>2.4</v>
      </c>
      <c r="AQ26" s="42">
        <v>31.861183759999999</v>
      </c>
      <c r="AR26" s="42">
        <v>27.222877520000001</v>
      </c>
      <c r="AS26" s="42">
        <v>59.406649430000002</v>
      </c>
      <c r="AT26" s="42">
        <v>7.2070138100000003</v>
      </c>
      <c r="AU26" s="42">
        <v>40.478598830000003</v>
      </c>
      <c r="AV26" s="42">
        <v>67.063878180000003</v>
      </c>
      <c r="AW26" s="42">
        <v>1.0727446300000001</v>
      </c>
      <c r="AX26" s="42">
        <v>7.2089875499999998</v>
      </c>
      <c r="AY26" s="42">
        <v>0.56292145000000005</v>
      </c>
      <c r="AZ26" s="42">
        <v>0.11258429</v>
      </c>
      <c r="BA26" s="42">
        <v>12.93571519</v>
      </c>
      <c r="BB26" s="42">
        <v>17.304145269999999</v>
      </c>
      <c r="BC26" s="42">
        <v>2.91401676</v>
      </c>
      <c r="BD26" s="42">
        <v>0.76373667999999995</v>
      </c>
      <c r="BE26" s="42">
        <v>0.13244623</v>
      </c>
      <c r="BF26" s="42">
        <v>5.5148335800000003</v>
      </c>
      <c r="BG26" s="42">
        <v>1.1288329999999999E-2</v>
      </c>
      <c r="BH26" s="42">
        <v>0.25862843000000002</v>
      </c>
      <c r="BI26" s="42">
        <v>3.208652E-2</v>
      </c>
      <c r="BJ26" s="42">
        <v>1.1260000000000001E-5</v>
      </c>
      <c r="BK26" s="42">
        <v>1.6753902300000001</v>
      </c>
      <c r="BL26" s="42">
        <v>3.0518816599999998</v>
      </c>
      <c r="BM26" s="42">
        <v>0.61298428000000005</v>
      </c>
      <c r="BN26" s="42">
        <v>0.33054746000000002</v>
      </c>
      <c r="BO26" s="42">
        <v>0.12310877000000001</v>
      </c>
      <c r="BP26" s="42">
        <v>0.44084266999999999</v>
      </c>
      <c r="BQ26" s="42">
        <v>6.8086729999999998E-2</v>
      </c>
      <c r="BR26" s="42">
        <v>9.2996400000000007E-2</v>
      </c>
      <c r="BS26" s="42">
        <v>0.65812546999999999</v>
      </c>
      <c r="BT26" s="42">
        <v>3.9780820000000001E-2</v>
      </c>
      <c r="BU26" s="42">
        <v>3.7100071300000002</v>
      </c>
      <c r="BV26" s="42">
        <v>2.4255240000000001E-2</v>
      </c>
      <c r="BW26" s="42">
        <v>1.2263281500000001</v>
      </c>
      <c r="BX26" s="42">
        <v>0.62031148000000003</v>
      </c>
      <c r="BY26" s="42">
        <v>4.0338489500000003</v>
      </c>
      <c r="BZ26" s="42">
        <v>0.16827758000000001</v>
      </c>
      <c r="CA26" s="42">
        <v>20.096972010000002</v>
      </c>
      <c r="CB26" s="42">
        <v>1.3081935</v>
      </c>
      <c r="CC26" s="42">
        <v>0.52650529000000001</v>
      </c>
      <c r="CD26" s="42">
        <v>0.10135213</v>
      </c>
      <c r="CE26" s="42">
        <v>0.31519627</v>
      </c>
      <c r="CF26" s="42"/>
      <c r="CG26" s="42">
        <v>32.018744099999999</v>
      </c>
      <c r="CH26" s="42">
        <v>3.7116905600000001</v>
      </c>
      <c r="CI26" s="42">
        <v>6.0885161700000001</v>
      </c>
      <c r="CJ26" s="42">
        <v>16.872914089999998</v>
      </c>
      <c r="CK26" s="42">
        <v>22.087305229999998</v>
      </c>
      <c r="CL26" s="42">
        <v>0.58378147000000002</v>
      </c>
      <c r="CM26" s="42">
        <v>6.8616274099999996</v>
      </c>
      <c r="CN26" s="42">
        <v>0.64494315000000002</v>
      </c>
      <c r="CO26" s="42">
        <v>12.54116496</v>
      </c>
      <c r="CP26" s="42">
        <v>22.569976879999999</v>
      </c>
      <c r="CQ26" s="42">
        <v>2.05737901</v>
      </c>
      <c r="CR26" s="42">
        <v>7.6609216599999996</v>
      </c>
      <c r="CS26" s="42">
        <v>11.855841079999999</v>
      </c>
      <c r="CT26" s="42">
        <v>18.31307748</v>
      </c>
      <c r="CU26" s="42">
        <v>38.519101040000002</v>
      </c>
      <c r="CV26" s="42">
        <v>30.099436570000002</v>
      </c>
      <c r="CW26" s="42">
        <v>1.6741748400000001</v>
      </c>
      <c r="CX26" s="42">
        <v>15.395030869999999</v>
      </c>
      <c r="CY26" s="42">
        <v>7.0001907799999996</v>
      </c>
      <c r="CZ26" s="42">
        <v>22.775755499999999</v>
      </c>
      <c r="DA26" s="42">
        <v>40.409631779999998</v>
      </c>
      <c r="DB26" s="42">
        <v>33.853278459999999</v>
      </c>
      <c r="DC26" s="42">
        <v>19.284471910000001</v>
      </c>
      <c r="DD26" s="42">
        <v>12.14910899</v>
      </c>
      <c r="DE26" s="42">
        <v>25.377743710000001</v>
      </c>
      <c r="DF26" s="42">
        <v>66.620221979999997</v>
      </c>
      <c r="DG26" s="42">
        <v>5.1128806400000002</v>
      </c>
      <c r="DH26" s="42">
        <v>57.792142820000002</v>
      </c>
      <c r="DI26" s="42">
        <v>59.75405662</v>
      </c>
      <c r="DJ26" s="42">
        <v>14.84407968</v>
      </c>
      <c r="DK26" s="42">
        <v>7.39274305</v>
      </c>
      <c r="DL26" s="42">
        <v>0.96654808999999997</v>
      </c>
      <c r="DM26" s="42">
        <v>39.579931240000001</v>
      </c>
      <c r="DN26" s="42">
        <v>5.7846166300000004</v>
      </c>
      <c r="DO26" s="42">
        <v>15.71799057</v>
      </c>
      <c r="DP26" s="42">
        <v>0.98201844000000005</v>
      </c>
      <c r="DQ26" s="42">
        <v>5.8375067500000002</v>
      </c>
      <c r="DR26" s="42">
        <v>63.03110496</v>
      </c>
      <c r="DS26" s="42">
        <v>11.59138864</v>
      </c>
      <c r="DT26" s="42">
        <v>26.04325</v>
      </c>
      <c r="DU26" s="42">
        <v>6.9961952800000002</v>
      </c>
      <c r="DV26" s="42">
        <v>3.0023475099999999</v>
      </c>
      <c r="DW26" s="42">
        <v>15.29706867</v>
      </c>
      <c r="DX26" s="42">
        <v>18.158353429999998</v>
      </c>
      <c r="DY26" s="42">
        <v>6.9888303399999998</v>
      </c>
      <c r="DZ26" s="42">
        <v>13.40691236</v>
      </c>
      <c r="EA26" s="42">
        <v>53.399797100000001</v>
      </c>
      <c r="EB26" s="42">
        <v>0.1154341</v>
      </c>
      <c r="EC26" s="42">
        <v>1.76053891</v>
      </c>
      <c r="ED26" s="42">
        <v>6.0723905800000004</v>
      </c>
      <c r="EE26" s="42">
        <v>6.2756763299999996</v>
      </c>
      <c r="EF26" s="42">
        <v>16.356840519999999</v>
      </c>
      <c r="EG26" s="42">
        <v>39.881097709999999</v>
      </c>
      <c r="EH26" s="42">
        <v>4.5140604199999999</v>
      </c>
      <c r="EI26" s="42">
        <v>8.9214065399999996</v>
      </c>
      <c r="EJ26" s="42">
        <v>5.8818304000000001</v>
      </c>
      <c r="EK26" s="42">
        <v>35.058499930000004</v>
      </c>
      <c r="EL26" s="42">
        <v>24.639291669999999</v>
      </c>
      <c r="EM26" s="42">
        <v>8.1411016099999998</v>
      </c>
      <c r="EN26" s="42">
        <v>11.03707232</v>
      </c>
      <c r="EO26" s="42">
        <v>62068.313408330003</v>
      </c>
      <c r="EP26" s="42">
        <v>11.13081397</v>
      </c>
      <c r="EQ26" s="42">
        <v>47248.003119599998</v>
      </c>
      <c r="ER26" s="42">
        <v>17.17792897</v>
      </c>
      <c r="ES26" s="42">
        <v>12.182607819999999</v>
      </c>
      <c r="ET26" s="42">
        <v>17.757739579999999</v>
      </c>
      <c r="EU26" s="42">
        <v>1.43255522</v>
      </c>
      <c r="EV26" s="42">
        <v>33.491999130000004</v>
      </c>
      <c r="EW26" s="42">
        <v>2.98154377</v>
      </c>
      <c r="EX26" s="42">
        <v>7.1385386400000002</v>
      </c>
      <c r="EY26" s="42">
        <v>8.0346059999999997E-2</v>
      </c>
      <c r="EZ26" s="42">
        <v>1.2196631200000001</v>
      </c>
      <c r="FA26" s="42">
        <v>46.719539529999999</v>
      </c>
      <c r="FB26" s="42">
        <v>40.490586389999997</v>
      </c>
      <c r="FC26" s="42">
        <v>27.658082319999998</v>
      </c>
      <c r="FD26" s="42">
        <v>59.995022089999999</v>
      </c>
      <c r="FE26" s="41" t="s">
        <v>1151</v>
      </c>
      <c r="FF26" s="42">
        <v>2.16103143</v>
      </c>
      <c r="FG26" s="42">
        <v>2.16103143</v>
      </c>
      <c r="FH26" s="42">
        <v>1.2952716099999999</v>
      </c>
      <c r="FI26" s="42">
        <v>1.2952716099999999</v>
      </c>
      <c r="FJ26" s="42">
        <v>53.840382820000002</v>
      </c>
      <c r="FK26" s="42">
        <v>0</v>
      </c>
      <c r="FL26" s="42">
        <v>0</v>
      </c>
      <c r="FM26" s="41" t="s">
        <v>1151</v>
      </c>
      <c r="FN26" s="42">
        <v>0.30072380999999998</v>
      </c>
      <c r="FO26" s="42">
        <v>0.50423388000000002</v>
      </c>
      <c r="FP26" s="42">
        <v>0.10210437</v>
      </c>
      <c r="FQ26" s="42">
        <v>0.10210437</v>
      </c>
      <c r="FR26" s="42">
        <v>56.690347610000003</v>
      </c>
      <c r="FS26" s="42">
        <v>0.20351006999999999</v>
      </c>
      <c r="FT26" s="42">
        <v>0</v>
      </c>
      <c r="FU26" s="41" t="s">
        <v>1151</v>
      </c>
      <c r="FV26" s="42">
        <v>1.45760778</v>
      </c>
      <c r="FW26" s="42">
        <v>1.45760778</v>
      </c>
      <c r="FX26" s="42">
        <v>0.98481308999999995</v>
      </c>
      <c r="FY26" s="42">
        <v>0.98481308999999995</v>
      </c>
      <c r="FZ26" s="42">
        <v>54.854264989999997</v>
      </c>
      <c r="GA26" s="42">
        <v>0</v>
      </c>
      <c r="GB26" s="42">
        <v>0</v>
      </c>
      <c r="GC26" s="41" t="s">
        <v>1150</v>
      </c>
      <c r="GD26" s="42">
        <v>0</v>
      </c>
      <c r="GE26" s="42">
        <v>0</v>
      </c>
      <c r="GF26" s="42">
        <v>0</v>
      </c>
      <c r="GG26" s="42">
        <v>0</v>
      </c>
      <c r="GH26" s="42">
        <v>57.296685859999997</v>
      </c>
      <c r="GI26" s="42">
        <v>0</v>
      </c>
      <c r="GJ26" s="42">
        <v>0</v>
      </c>
      <c r="GK26" s="41" t="s">
        <v>1151</v>
      </c>
      <c r="GL26" s="42">
        <v>27.108331740000001</v>
      </c>
      <c r="GM26" s="42">
        <v>27.108331740000001</v>
      </c>
      <c r="GN26" s="42">
        <v>0</v>
      </c>
      <c r="GO26" s="42">
        <v>0</v>
      </c>
      <c r="GP26" s="42">
        <v>30.18835412</v>
      </c>
      <c r="GQ26" s="42">
        <v>0</v>
      </c>
      <c r="GR26" s="42">
        <v>0</v>
      </c>
      <c r="GS26" s="41" t="s">
        <v>1151</v>
      </c>
      <c r="GT26" s="42">
        <v>3.78594667</v>
      </c>
      <c r="GU26" s="42">
        <v>4.2892822800000001</v>
      </c>
      <c r="GV26" s="42">
        <v>0.10210437</v>
      </c>
      <c r="GW26" s="42">
        <v>0.10210437</v>
      </c>
      <c r="GX26" s="42">
        <v>52.905299210000003</v>
      </c>
      <c r="GY26" s="42">
        <v>0.50333561000000004</v>
      </c>
      <c r="GZ26" s="42">
        <v>0</v>
      </c>
      <c r="HA26" s="41" t="s">
        <v>1150</v>
      </c>
      <c r="HB26" s="42">
        <v>16.400151050000002</v>
      </c>
      <c r="HC26" s="42">
        <v>16.400151050000002</v>
      </c>
      <c r="HD26" s="42">
        <v>2.2872176799999999</v>
      </c>
      <c r="HE26" s="42">
        <v>0.40452493</v>
      </c>
      <c r="HF26" s="42">
        <v>38.609317130000001</v>
      </c>
      <c r="HG26" s="42">
        <v>0</v>
      </c>
      <c r="HH26" s="42">
        <v>1.8826927499999999</v>
      </c>
      <c r="HI26" s="41" t="s">
        <v>1151</v>
      </c>
      <c r="HJ26" s="42">
        <v>5.5697776499999998</v>
      </c>
      <c r="HK26" s="42">
        <v>5.5697776499999998</v>
      </c>
      <c r="HL26" s="42">
        <v>0.26459304</v>
      </c>
      <c r="HM26" s="42">
        <v>0.26459304</v>
      </c>
      <c r="HN26" s="42">
        <v>51.462315169999997</v>
      </c>
      <c r="HO26" s="42">
        <v>0</v>
      </c>
      <c r="HP26" s="42">
        <v>0</v>
      </c>
      <c r="HQ26" s="41" t="s">
        <v>1151</v>
      </c>
      <c r="HR26" s="42">
        <v>15.145122130000001</v>
      </c>
      <c r="HS26" s="42">
        <v>15.6423694</v>
      </c>
      <c r="HT26" s="42">
        <v>1.78727558</v>
      </c>
      <c r="HU26" s="42">
        <v>1.78727558</v>
      </c>
      <c r="HV26" s="42">
        <v>39.867040879999998</v>
      </c>
      <c r="HW26" s="42">
        <v>0.49724727000000002</v>
      </c>
      <c r="HX26" s="42">
        <v>0</v>
      </c>
      <c r="HY26" s="41" t="s">
        <v>1151</v>
      </c>
      <c r="HZ26" s="42">
        <v>16.12984033</v>
      </c>
      <c r="IA26" s="42">
        <v>16.12984033</v>
      </c>
      <c r="IB26" s="42">
        <v>1.0769365799999999</v>
      </c>
      <c r="IC26" s="42">
        <v>1.0769365799999999</v>
      </c>
      <c r="ID26" s="42">
        <v>40.089908950000002</v>
      </c>
      <c r="IE26" s="42">
        <v>0</v>
      </c>
      <c r="IF26" s="42">
        <v>0</v>
      </c>
      <c r="IG26" s="41" t="s">
        <v>1151</v>
      </c>
      <c r="IH26" s="42">
        <v>6.5866799399999998</v>
      </c>
      <c r="II26" s="42">
        <v>6.5866799399999998</v>
      </c>
      <c r="IJ26" s="42">
        <v>0.97083987000000005</v>
      </c>
      <c r="IK26" s="42">
        <v>0.97083987000000005</v>
      </c>
      <c r="IL26" s="42">
        <v>49.739166050000001</v>
      </c>
      <c r="IM26" s="42">
        <v>0</v>
      </c>
      <c r="IN26" s="42">
        <v>0</v>
      </c>
      <c r="IO26" s="41" t="s">
        <v>1150</v>
      </c>
      <c r="IP26" s="42">
        <v>12.75643382</v>
      </c>
      <c r="IQ26" s="42">
        <v>13.82828018</v>
      </c>
      <c r="IR26" s="42">
        <v>2.92978709</v>
      </c>
      <c r="IS26" s="42">
        <v>1.0470943399999999</v>
      </c>
      <c r="IT26" s="42">
        <v>40.538618589999999</v>
      </c>
      <c r="IU26" s="42">
        <v>1.0718463600000001</v>
      </c>
      <c r="IV26" s="42">
        <v>1.8826927499999999</v>
      </c>
      <c r="IW26" s="41" t="s">
        <v>1150</v>
      </c>
      <c r="IX26" s="42">
        <v>16.749400179999999</v>
      </c>
      <c r="IY26" s="42">
        <v>16.749400179999999</v>
      </c>
      <c r="IZ26" s="42">
        <v>1.8826927499999999</v>
      </c>
      <c r="JA26" s="42">
        <v>0</v>
      </c>
      <c r="JB26" s="42">
        <v>38.664592929999998</v>
      </c>
      <c r="JC26" s="42">
        <v>0</v>
      </c>
      <c r="JD26" s="42">
        <v>1.8826927499999999</v>
      </c>
      <c r="JE26" s="41" t="s">
        <v>1150</v>
      </c>
      <c r="JF26" s="42">
        <v>0.52419563999999996</v>
      </c>
      <c r="JG26" s="42">
        <v>0.52419563999999996</v>
      </c>
      <c r="JH26" s="42">
        <v>1.21447364</v>
      </c>
      <c r="JI26" s="42">
        <v>0.57749410000000001</v>
      </c>
      <c r="JJ26" s="42">
        <v>55.55801658</v>
      </c>
      <c r="JK26" s="42">
        <v>0</v>
      </c>
      <c r="JL26" s="42">
        <v>0.63697954000000001</v>
      </c>
      <c r="JM26" s="41" t="s">
        <v>1150</v>
      </c>
      <c r="JN26" s="42">
        <v>0</v>
      </c>
      <c r="JO26" s="42">
        <v>0</v>
      </c>
      <c r="JP26" s="42">
        <v>1.44423342</v>
      </c>
      <c r="JQ26" s="42">
        <v>1.44423342</v>
      </c>
      <c r="JR26" s="42">
        <v>55.85245244</v>
      </c>
      <c r="JS26" s="42">
        <v>0</v>
      </c>
      <c r="JT26" s="42">
        <v>0</v>
      </c>
      <c r="JU26" s="41" t="s">
        <v>1151</v>
      </c>
      <c r="JV26" s="42">
        <v>3.5795512399999998</v>
      </c>
      <c r="JW26" s="42">
        <v>3.5795512399999998</v>
      </c>
      <c r="JX26" s="42">
        <v>1.3530982899999999</v>
      </c>
      <c r="JY26" s="42">
        <v>1.3530982899999999</v>
      </c>
      <c r="JZ26" s="42">
        <v>52.364036329999998</v>
      </c>
      <c r="KA26" s="42">
        <v>0</v>
      </c>
      <c r="KB26" s="42">
        <v>0</v>
      </c>
      <c r="KC26" s="41" t="s">
        <v>1150</v>
      </c>
      <c r="KD26" s="42">
        <v>1.2196631200000001</v>
      </c>
      <c r="KE26" s="42">
        <v>1.2196631200000001</v>
      </c>
      <c r="KF26" s="42">
        <v>1.34621149</v>
      </c>
      <c r="KG26" s="42">
        <v>1.34621149</v>
      </c>
      <c r="KH26" s="42">
        <v>54.730811250000002</v>
      </c>
      <c r="KI26" s="42">
        <v>0</v>
      </c>
      <c r="KJ26" s="42">
        <v>0</v>
      </c>
      <c r="KK26" s="42">
        <v>57.296685859999997</v>
      </c>
      <c r="KL26" s="42">
        <v>-4.559618E-2</v>
      </c>
      <c r="KM26" s="42">
        <v>-0.77035980999999998</v>
      </c>
      <c r="KN26" s="42">
        <v>7.1940835200000004</v>
      </c>
      <c r="KO26" s="41" t="s">
        <v>1206</v>
      </c>
      <c r="KP26" s="41" t="s">
        <v>1153</v>
      </c>
      <c r="KQ26" s="41" t="s">
        <v>1241</v>
      </c>
      <c r="KR26" s="42">
        <v>24.710681990000001</v>
      </c>
      <c r="KS26" s="42">
        <v>58.05120728</v>
      </c>
      <c r="KT26" s="42">
        <v>57.803801229999998</v>
      </c>
      <c r="KU26" s="42">
        <v>6.4321913704938272</v>
      </c>
      <c r="KV26" s="42">
        <v>5.9310183671604939</v>
      </c>
      <c r="KW26" s="42">
        <v>9.2481804899999993</v>
      </c>
      <c r="KX26" s="42">
        <v>23.84493874</v>
      </c>
      <c r="KY26" s="41"/>
      <c r="KZ26" s="42">
        <v>5.91881565</v>
      </c>
      <c r="LA26" s="42">
        <v>31.390215459795645</v>
      </c>
      <c r="LB26" s="42">
        <v>6.4809616917283952</v>
      </c>
      <c r="LC26" s="42">
        <v>11.111111111111111</v>
      </c>
      <c r="LD26" s="41" t="s">
        <v>461</v>
      </c>
      <c r="LE26" s="42">
        <v>10.971100760000001</v>
      </c>
      <c r="LF26" s="42">
        <v>16.197380030000001</v>
      </c>
      <c r="LG26" s="42">
        <v>7.6475587200000001</v>
      </c>
      <c r="LH26" s="42">
        <v>5.7623593199999998</v>
      </c>
      <c r="LI26" s="42">
        <v>3.48162919</v>
      </c>
      <c r="LJ26" s="42">
        <v>10.25795205</v>
      </c>
      <c r="LK26" s="42">
        <v>3.4858211699999999</v>
      </c>
      <c r="LL26" s="42">
        <v>42.196198770000002</v>
      </c>
      <c r="LM26" s="42">
        <v>4.7921461077777776</v>
      </c>
      <c r="LN26" s="42">
        <v>42.196198770000002</v>
      </c>
      <c r="LO26" s="42">
        <v>15.6719042</v>
      </c>
      <c r="LP26" s="42">
        <v>34.937813499999997</v>
      </c>
      <c r="LQ26" s="42">
        <v>5.9651458999999996</v>
      </c>
      <c r="LR26" s="42">
        <v>11.09062937</v>
      </c>
      <c r="LS26" s="41" t="s">
        <v>1164</v>
      </c>
      <c r="LT26" s="42">
        <v>5.6150506800000004</v>
      </c>
      <c r="LU26" s="42">
        <v>23.208028250000002</v>
      </c>
      <c r="LV26" s="43">
        <v>672</v>
      </c>
      <c r="LW26" s="43">
        <v>1</v>
      </c>
      <c r="LX26" s="43">
        <v>666</v>
      </c>
      <c r="LY26" s="41" t="s">
        <v>480</v>
      </c>
      <c r="LZ26" s="41" t="s">
        <v>1242</v>
      </c>
      <c r="MA26" s="44">
        <v>46203</v>
      </c>
      <c r="MB26" s="41" t="s">
        <v>1243</v>
      </c>
      <c r="MC26" s="43">
        <v>81</v>
      </c>
      <c r="MD26" s="41" t="s">
        <v>1244</v>
      </c>
      <c r="ME26" s="41" t="s">
        <v>1245</v>
      </c>
      <c r="MF26" s="42">
        <v>4.5471710400000003</v>
      </c>
      <c r="MG26" s="42">
        <v>23.5051436</v>
      </c>
      <c r="MH26" s="42">
        <v>5995420330.8481998</v>
      </c>
      <c r="MI26" s="42">
        <v>5.91881565</v>
      </c>
      <c r="MJ26" s="42">
        <v>31.390215459795645</v>
      </c>
      <c r="MK26" s="42">
        <v>11.111111111111111</v>
      </c>
      <c r="ML26" s="42">
        <v>5.2479833300000003</v>
      </c>
      <c r="MM26" s="41" t="s">
        <v>480</v>
      </c>
      <c r="MN26" s="42">
        <v>6.2742785300000001</v>
      </c>
      <c r="MO26" s="42">
        <v>0</v>
      </c>
      <c r="MP26" s="42">
        <v>0</v>
      </c>
      <c r="MQ26" s="42">
        <v>0</v>
      </c>
      <c r="MR26" s="42">
        <v>8.1135632799999993</v>
      </c>
      <c r="MS26" s="42">
        <v>0.24812459000000001</v>
      </c>
      <c r="MT26" s="42">
        <v>0</v>
      </c>
      <c r="MU26" s="42">
        <v>0</v>
      </c>
      <c r="MV26" s="42">
        <v>5.5927847899999996</v>
      </c>
      <c r="MW26" s="42">
        <v>5.3025409000000003</v>
      </c>
      <c r="MX26" s="42">
        <v>5.1688969599999997</v>
      </c>
      <c r="MY26" s="42">
        <v>0</v>
      </c>
      <c r="MZ26" s="42">
        <v>0</v>
      </c>
      <c r="NA26" s="42">
        <v>0</v>
      </c>
      <c r="NB26" s="42">
        <v>0</v>
      </c>
      <c r="NC26" s="42">
        <v>5.2123132200000004</v>
      </c>
      <c r="ND26" s="42">
        <v>0</v>
      </c>
      <c r="NE26" s="42">
        <v>0</v>
      </c>
      <c r="NF26" s="42">
        <v>0</v>
      </c>
      <c r="NG26" s="42">
        <v>0</v>
      </c>
      <c r="NH26" s="42">
        <v>0</v>
      </c>
      <c r="NI26" s="42">
        <v>0</v>
      </c>
      <c r="NJ26" s="42">
        <v>0</v>
      </c>
      <c r="NK26" s="42">
        <v>0</v>
      </c>
      <c r="NL26" s="42">
        <v>0</v>
      </c>
      <c r="NM26" s="42">
        <v>0</v>
      </c>
      <c r="NN26" s="42">
        <v>0</v>
      </c>
      <c r="NO26" s="42">
        <v>0</v>
      </c>
      <c r="NP26" s="42">
        <v>0</v>
      </c>
      <c r="NQ26" s="42">
        <v>0</v>
      </c>
      <c r="NR26" s="42">
        <v>5.0194826600000004</v>
      </c>
      <c r="NS26" s="42">
        <v>2.8414557600000001</v>
      </c>
      <c r="NT26" s="42">
        <v>0</v>
      </c>
      <c r="NU26" s="42">
        <v>0</v>
      </c>
      <c r="NV26" s="42">
        <v>1.941609E-2</v>
      </c>
      <c r="NW26" s="42">
        <v>0</v>
      </c>
      <c r="NX26" s="42">
        <v>2.3593794300000002</v>
      </c>
      <c r="NY26" s="42">
        <v>7.0108672099999998</v>
      </c>
      <c r="NZ26" s="42">
        <v>5.4192168000000001</v>
      </c>
      <c r="OA26" s="42">
        <v>2.4680711899999999</v>
      </c>
      <c r="OB26" s="42">
        <v>3.1037532300000001</v>
      </c>
      <c r="OC26" s="42">
        <v>0</v>
      </c>
      <c r="OD26" s="42">
        <v>0</v>
      </c>
      <c r="OE26" s="42">
        <v>0</v>
      </c>
      <c r="OF26" s="42">
        <v>0</v>
      </c>
      <c r="OG26" s="42">
        <v>0</v>
      </c>
      <c r="OH26" s="42">
        <v>1.70694868</v>
      </c>
      <c r="OI26" s="42">
        <v>0.35293181000000001</v>
      </c>
      <c r="OJ26" s="42">
        <v>1.958248</v>
      </c>
      <c r="OK26" s="42">
        <v>0</v>
      </c>
      <c r="OL26" s="42">
        <v>0.95846357999999998</v>
      </c>
      <c r="OM26" s="42">
        <v>17.599203559999999</v>
      </c>
      <c r="ON26" s="42">
        <v>0</v>
      </c>
      <c r="OO26" s="42">
        <v>0.26459304</v>
      </c>
      <c r="OP26" s="42">
        <v>0</v>
      </c>
      <c r="OQ26" s="42">
        <v>0</v>
      </c>
      <c r="OR26" s="42">
        <v>0</v>
      </c>
      <c r="OS26" s="42">
        <v>0.40113143000000001</v>
      </c>
      <c r="OT26" s="42">
        <v>1.2396248700000001</v>
      </c>
      <c r="OU26" s="42">
        <v>0.39474366999999999</v>
      </c>
      <c r="OV26" s="42">
        <v>0.39474366999999999</v>
      </c>
      <c r="OW26" s="42">
        <v>0.39474366999999999</v>
      </c>
      <c r="OX26" s="42">
        <v>0</v>
      </c>
      <c r="OY26" s="42">
        <v>0</v>
      </c>
      <c r="OZ26" s="42">
        <v>0</v>
      </c>
      <c r="PA26" s="42">
        <v>0</v>
      </c>
      <c r="PB26" s="42">
        <v>0</v>
      </c>
      <c r="PC26" s="42">
        <v>0</v>
      </c>
      <c r="PD26" s="42">
        <v>0</v>
      </c>
      <c r="PE26" s="42">
        <v>3.2955565500000001</v>
      </c>
      <c r="PF26" s="42">
        <v>0</v>
      </c>
      <c r="PG26" s="42">
        <v>0</v>
      </c>
      <c r="PH26" s="42">
        <v>0</v>
      </c>
      <c r="PI26" s="42">
        <v>0</v>
      </c>
      <c r="PJ26" s="42">
        <v>0</v>
      </c>
      <c r="PK26" s="42">
        <v>0</v>
      </c>
      <c r="PL26" s="42">
        <v>0</v>
      </c>
      <c r="PM26" s="42">
        <v>5.2523639900000001</v>
      </c>
      <c r="PN26" s="42">
        <v>3.3390024700000001</v>
      </c>
      <c r="PO26" s="42">
        <v>0.40522416</v>
      </c>
      <c r="PP26" s="42">
        <v>0.84530733999999996</v>
      </c>
      <c r="PQ26" s="42">
        <v>0.69387054000000004</v>
      </c>
      <c r="PR26" s="42">
        <v>0.26459304</v>
      </c>
      <c r="PS26" s="42">
        <v>5.3563989999999999E-2</v>
      </c>
      <c r="PT26" s="42">
        <v>0.15067881</v>
      </c>
      <c r="PU26" s="42">
        <v>0.10124896999999999</v>
      </c>
      <c r="PV26" s="42">
        <v>0</v>
      </c>
      <c r="PW26" s="42">
        <v>2.7515666699999999</v>
      </c>
      <c r="PX26" s="42">
        <v>0</v>
      </c>
      <c r="PY26" s="42">
        <v>8.6295170000000004E-2</v>
      </c>
      <c r="PZ26" s="42">
        <v>0.18145581</v>
      </c>
      <c r="QA26" s="42">
        <v>4.1958607499999996</v>
      </c>
      <c r="QB26" s="42">
        <v>0.53357765999999995</v>
      </c>
      <c r="QC26" s="42">
        <v>0</v>
      </c>
      <c r="QD26" s="42">
        <v>0</v>
      </c>
      <c r="QE26" s="42">
        <v>0</v>
      </c>
      <c r="QF26" s="42">
        <v>0.91923874000000005</v>
      </c>
      <c r="QG26" s="42">
        <v>4.3466717800000003</v>
      </c>
      <c r="QH26" s="42">
        <v>0</v>
      </c>
      <c r="QI26" s="42">
        <v>0</v>
      </c>
      <c r="QJ26" s="42">
        <v>0</v>
      </c>
      <c r="QK26" s="42">
        <v>5.3046363000000003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263F7-5583-404C-A732-88EC36B15ED0}">
  <sheetPr codeName="Sheet3"/>
  <dimension ref="A1:AS57"/>
  <sheetViews>
    <sheetView showGridLines="0" topLeftCell="J1" zoomScale="85" zoomScaleNormal="85" workbookViewId="0">
      <selection activeCell="P2" sqref="P2:Q8"/>
    </sheetView>
  </sheetViews>
  <sheetFormatPr defaultRowHeight="14.5" x14ac:dyDescent="0.35"/>
  <cols>
    <col min="2" max="2" width="14.26953125" customWidth="1"/>
    <col min="3" max="3" width="15.26953125" customWidth="1"/>
    <col min="4" max="4" width="12.54296875" customWidth="1"/>
    <col min="5" max="5" width="16.54296875" customWidth="1"/>
    <col min="6" max="6" width="56.7265625" customWidth="1"/>
    <col min="9" max="9" width="38.7265625" customWidth="1"/>
    <col min="16" max="16" width="17.26953125" customWidth="1"/>
    <col min="17" max="17" width="43" bestFit="1" customWidth="1"/>
    <col min="18" max="18" width="12.1796875" customWidth="1"/>
    <col min="20" max="20" width="2.54296875" style="26" customWidth="1"/>
    <col min="45" max="45" width="2.453125" style="26" customWidth="1"/>
  </cols>
  <sheetData>
    <row r="1" spans="1:44" x14ac:dyDescent="0.35">
      <c r="L1" s="1" t="s">
        <v>403</v>
      </c>
      <c r="M1" s="4">
        <v>3</v>
      </c>
      <c r="T1" s="25"/>
      <c r="U1" t="s">
        <v>460</v>
      </c>
    </row>
    <row r="2" spans="1:44" x14ac:dyDescent="0.35">
      <c r="P2" t="s">
        <v>608</v>
      </c>
      <c r="Q2" s="5" t="s">
        <v>428</v>
      </c>
      <c r="R2" s="6" t="s">
        <v>444</v>
      </c>
      <c r="U2" t="s">
        <v>461</v>
      </c>
      <c r="V2" t="s">
        <v>462</v>
      </c>
      <c r="W2" t="s">
        <v>463</v>
      </c>
      <c r="X2" t="s">
        <v>464</v>
      </c>
      <c r="Y2" t="s">
        <v>465</v>
      </c>
      <c r="Z2" t="s">
        <v>466</v>
      </c>
      <c r="AA2" t="s">
        <v>467</v>
      </c>
      <c r="AB2" t="s">
        <v>468</v>
      </c>
      <c r="AC2" t="s">
        <v>469</v>
      </c>
      <c r="AD2" t="s">
        <v>470</v>
      </c>
      <c r="AE2" t="s">
        <v>471</v>
      </c>
      <c r="AF2" t="s">
        <v>472</v>
      </c>
      <c r="AG2" t="s">
        <v>473</v>
      </c>
      <c r="AH2" t="s">
        <v>474</v>
      </c>
      <c r="AI2" t="s">
        <v>475</v>
      </c>
      <c r="AJ2" t="s">
        <v>476</v>
      </c>
      <c r="AK2" t="s">
        <v>477</v>
      </c>
      <c r="AL2" t="s">
        <v>478</v>
      </c>
      <c r="AM2" t="s">
        <v>479</v>
      </c>
      <c r="AN2" t="s">
        <v>480</v>
      </c>
      <c r="AO2" t="s">
        <v>481</v>
      </c>
      <c r="AP2" t="s">
        <v>482</v>
      </c>
      <c r="AQ2" t="s">
        <v>483</v>
      </c>
      <c r="AR2" t="s">
        <v>484</v>
      </c>
    </row>
    <row r="3" spans="1:44" ht="39" x14ac:dyDescent="0.35">
      <c r="A3" s="3" t="s">
        <v>0</v>
      </c>
      <c r="B3" s="3" t="s">
        <v>1</v>
      </c>
      <c r="C3" s="3" t="s">
        <v>3</v>
      </c>
      <c r="D3" s="3" t="s">
        <v>322</v>
      </c>
      <c r="E3" s="3" t="s">
        <v>323</v>
      </c>
      <c r="F3" s="3" t="s">
        <v>2</v>
      </c>
      <c r="G3" s="1" t="s">
        <v>398</v>
      </c>
      <c r="H3" s="1" t="s">
        <v>399</v>
      </c>
      <c r="I3" s="1" t="s">
        <v>428</v>
      </c>
      <c r="J3" s="16" t="s">
        <v>429</v>
      </c>
      <c r="P3" s="32" t="s">
        <v>545</v>
      </c>
      <c r="Q3" s="5" t="s">
        <v>430</v>
      </c>
      <c r="R3" s="33" t="e">
        <f ca="1">INDEX(INDIRECT("'"&amp;guia!$A$2&amp;"'!A:QK"),MATCH($P3,INDEX(INDIRECT("'"&amp;guia!$A$2&amp;"'!A:QK"),0,MATCH("FUND_ISIN",INDIRECT("'"&amp;guia!$A$2&amp;"'!1:1"),0)),0),MATCH("FUND_FINANCED_CARBON_EMISSIONS",INDIRECT("'"&amp;guia!$A$2&amp;"'!1:1"),0))</f>
        <v>#REF!</v>
      </c>
      <c r="V3" t="s">
        <v>2</v>
      </c>
      <c r="W3" t="s">
        <v>485</v>
      </c>
      <c r="X3" t="s">
        <v>486</v>
      </c>
      <c r="Y3" t="s">
        <v>487</v>
      </c>
      <c r="Z3" t="s">
        <v>488</v>
      </c>
      <c r="AA3" t="s">
        <v>489</v>
      </c>
      <c r="AB3" t="s">
        <v>443</v>
      </c>
      <c r="AC3" t="s">
        <v>490</v>
      </c>
      <c r="AD3" t="s">
        <v>491</v>
      </c>
      <c r="AE3" t="s">
        <v>492</v>
      </c>
      <c r="AF3" t="s">
        <v>493</v>
      </c>
      <c r="AG3" t="s">
        <v>465</v>
      </c>
      <c r="AH3" t="s">
        <v>479</v>
      </c>
      <c r="AI3" t="s">
        <v>467</v>
      </c>
      <c r="AJ3" t="s">
        <v>494</v>
      </c>
      <c r="AK3" t="s">
        <v>495</v>
      </c>
      <c r="AL3" t="s">
        <v>496</v>
      </c>
      <c r="AM3" t="s">
        <v>497</v>
      </c>
      <c r="AN3" t="s">
        <v>498</v>
      </c>
      <c r="AO3" t="s">
        <v>499</v>
      </c>
      <c r="AP3" t="s">
        <v>500</v>
      </c>
      <c r="AQ3" t="s">
        <v>501</v>
      </c>
      <c r="AR3" t="s">
        <v>502</v>
      </c>
    </row>
    <row r="4" spans="1:44" x14ac:dyDescent="0.35">
      <c r="A4" s="6" t="s">
        <v>138</v>
      </c>
      <c r="B4" s="6" t="s">
        <v>139</v>
      </c>
      <c r="C4" s="6" t="s">
        <v>141</v>
      </c>
      <c r="D4" s="6" t="s">
        <v>367</v>
      </c>
      <c r="E4" s="6" t="s">
        <v>384</v>
      </c>
      <c r="F4" s="6" t="s">
        <v>140</v>
      </c>
      <c r="G4" s="8" t="s">
        <v>401</v>
      </c>
      <c r="H4" s="7" t="s">
        <v>546</v>
      </c>
      <c r="I4" s="5" t="s">
        <v>430</v>
      </c>
      <c r="J4" s="2" t="e">
        <f t="shared" ref="J4:J13" ca="1" si="0">INDEX($R$3:$R$12,MATCH(I4,$Q$3:$Q$12,0))</f>
        <v>#REF!</v>
      </c>
      <c r="P4" s="32" t="s">
        <v>609</v>
      </c>
      <c r="Q4" s="5" t="s">
        <v>526</v>
      </c>
      <c r="R4" s="33" t="e">
        <f ca="1">INDEX(INDIRECT("'"&amp;guia!$A$2&amp;"'!A:QK"),MATCH($P4,INDEX(INDIRECT("'"&amp;guia!$A$2&amp;"'!A:QK"),0,MATCH("FUND_ISIN",INDIRECT("'"&amp;guia!$A$2&amp;"'!1:1"),0)),0),MATCH("FUND_FINANCED_CARBON_EMISSIONS",INDIRECT("'"&amp;guia!$A$2&amp;"'!1:1"),0))</f>
        <v>#REF!</v>
      </c>
      <c r="V4" t="str">
        <f t="shared" ref="V4:V13" si="1">F4</f>
        <v>Moneda - Deuda Latam LCC</v>
      </c>
      <c r="W4" t="str">
        <f t="shared" ref="W4:W13" si="2">C4</f>
        <v>CL0002535525</v>
      </c>
      <c r="X4" t="str">
        <f t="shared" ref="X4:X13" si="3">B4</f>
        <v>5274822F3552</v>
      </c>
      <c r="AN4" s="27" t="e">
        <f t="shared" ref="AN4:AN13" ca="1" si="4">J4</f>
        <v>#REF!</v>
      </c>
      <c r="AQ4" t="s">
        <v>404</v>
      </c>
      <c r="AR4" t="s">
        <v>504</v>
      </c>
    </row>
    <row r="5" spans="1:44" x14ac:dyDescent="0.35">
      <c r="A5" s="6" t="s">
        <v>138</v>
      </c>
      <c r="B5" s="6" t="s">
        <v>142</v>
      </c>
      <c r="C5" s="6" t="s">
        <v>144</v>
      </c>
      <c r="D5" s="6" t="s">
        <v>367</v>
      </c>
      <c r="E5" s="6" t="s">
        <v>385</v>
      </c>
      <c r="F5" s="6" t="s">
        <v>143</v>
      </c>
      <c r="G5" s="8" t="s">
        <v>401</v>
      </c>
      <c r="H5" s="7" t="s">
        <v>405</v>
      </c>
      <c r="I5" s="5" t="s">
        <v>430</v>
      </c>
      <c r="J5" s="2" t="e">
        <f t="shared" ca="1" si="0"/>
        <v>#REF!</v>
      </c>
      <c r="P5" t="s">
        <v>650</v>
      </c>
      <c r="Q5" s="5" t="s">
        <v>651</v>
      </c>
      <c r="R5" s="33" t="e">
        <f ca="1">INDEX(INDIRECT("'"&amp;guia!$A$2&amp;"'!A:QK"),MATCH($P5,INDEX(INDIRECT("'"&amp;guia!$A$2&amp;"'!A:QK"),0,MATCH("FUND_ISIN",INDIRECT("'"&amp;guia!$A$2&amp;"'!1:1"),0)),0),MATCH("FUND_FINANCED_CARBON_EMISSIONS",INDIRECT("'"&amp;guia!$A$2&amp;"'!1:1"),0))</f>
        <v>#REF!</v>
      </c>
      <c r="V5" t="str">
        <f t="shared" si="1"/>
        <v>Moneda S.A. Administradora General de Fondos - Deuda Latam</v>
      </c>
      <c r="W5" t="str">
        <f t="shared" si="2"/>
        <v>CL0002535517</v>
      </c>
      <c r="X5" t="str">
        <f t="shared" si="3"/>
        <v>5274822F3551</v>
      </c>
      <c r="AN5" s="27" t="e">
        <f t="shared" ca="1" si="4"/>
        <v>#REF!</v>
      </c>
      <c r="AQ5" t="s">
        <v>404</v>
      </c>
      <c r="AR5" t="s">
        <v>504</v>
      </c>
    </row>
    <row r="6" spans="1:44" x14ac:dyDescent="0.35">
      <c r="A6" s="6" t="s">
        <v>138</v>
      </c>
      <c r="B6" s="6" t="s">
        <v>145</v>
      </c>
      <c r="C6" s="6" t="s">
        <v>147</v>
      </c>
      <c r="D6" s="6" t="s">
        <v>367</v>
      </c>
      <c r="E6" s="6" t="s">
        <v>386</v>
      </c>
      <c r="F6" s="6" t="s">
        <v>146</v>
      </c>
      <c r="G6" s="8" t="s">
        <v>401</v>
      </c>
      <c r="H6" s="7" t="s">
        <v>405</v>
      </c>
      <c r="I6" s="5" t="s">
        <v>430</v>
      </c>
      <c r="J6" s="2" t="e">
        <f t="shared" ca="1" si="0"/>
        <v>#REF!</v>
      </c>
      <c r="P6" t="s">
        <v>655</v>
      </c>
      <c r="Q6" s="5" t="s">
        <v>654</v>
      </c>
      <c r="R6" s="33" t="e">
        <f ca="1">INDEX(INDIRECT("'"&amp;guia!$A$2&amp;"'!A:QK"),MATCH($P6,INDEX(INDIRECT("'"&amp;guia!$A$2&amp;"'!A:QK"),0,MATCH("FUND_ISIN",INDIRECT("'"&amp;guia!$A$2&amp;"'!1:1"),0)),0),MATCH("FUND_FINANCED_CARBON_EMISSIONS",INDIRECT("'"&amp;guia!$A$2&amp;"'!1:1"),0))</f>
        <v>#REF!</v>
      </c>
      <c r="V6" t="str">
        <f t="shared" si="1"/>
        <v>Moneda - Latam High Yield</v>
      </c>
      <c r="W6" t="str">
        <f t="shared" si="2"/>
        <v>IE000NG9LZQ6</v>
      </c>
      <c r="X6" t="str">
        <f t="shared" si="3"/>
        <v>5277192F9LZQ</v>
      </c>
      <c r="AN6" s="27" t="e">
        <f t="shared" ca="1" si="4"/>
        <v>#REF!</v>
      </c>
      <c r="AQ6" t="s">
        <v>404</v>
      </c>
      <c r="AR6" t="s">
        <v>504</v>
      </c>
    </row>
    <row r="7" spans="1:44" x14ac:dyDescent="0.35">
      <c r="A7" s="6" t="s">
        <v>138</v>
      </c>
      <c r="B7" s="6" t="s">
        <v>523</v>
      </c>
      <c r="C7" s="6" t="s">
        <v>524</v>
      </c>
      <c r="D7" s="6" t="s">
        <v>367</v>
      </c>
      <c r="E7" s="6"/>
      <c r="F7" s="6" t="s">
        <v>525</v>
      </c>
      <c r="G7" s="8" t="s">
        <v>401</v>
      </c>
      <c r="H7" s="7"/>
      <c r="I7" s="5" t="s">
        <v>526</v>
      </c>
      <c r="J7" s="2" t="e">
        <f t="shared" ca="1" si="0"/>
        <v>#REF!</v>
      </c>
      <c r="P7" t="s">
        <v>657</v>
      </c>
      <c r="Q7" s="5" t="s">
        <v>701</v>
      </c>
      <c r="R7" s="33" t="e">
        <f ca="1">INDEX(INDIRECT("'"&amp;guia!$A$2&amp;"'!A:QK"),MATCH($P7,INDEX(INDIRECT("'"&amp;guia!$A$2&amp;"'!A:QK"),0,MATCH("FUND_ISIN",INDIRECT("'"&amp;guia!$A$2&amp;"'!1:1"),0)),0),MATCH("FUND_FINANCED_CARBON_EMISSIONS",INDIRECT("'"&amp;guia!$A$2&amp;"'!1:1"),0))</f>
        <v>#REF!</v>
      </c>
      <c r="V7" t="str">
        <f t="shared" si="1"/>
        <v>Neuberger Berman - CLO Income Fund</v>
      </c>
      <c r="W7" t="str">
        <f t="shared" si="2"/>
        <v>IE00BF4NG566</v>
      </c>
      <c r="X7" t="str">
        <f t="shared" si="3"/>
        <v>5277312FNG56</v>
      </c>
      <c r="AN7" s="27" t="e">
        <f t="shared" ca="1" si="4"/>
        <v>#REF!</v>
      </c>
      <c r="AQ7" t="s">
        <v>404</v>
      </c>
      <c r="AR7" t="s">
        <v>504</v>
      </c>
    </row>
    <row r="8" spans="1:44" x14ac:dyDescent="0.35">
      <c r="A8" s="6" t="s">
        <v>138</v>
      </c>
      <c r="B8" s="6" t="s">
        <v>643</v>
      </c>
      <c r="C8" s="6" t="s">
        <v>644</v>
      </c>
      <c r="D8" s="6" t="s">
        <v>388</v>
      </c>
      <c r="E8" s="6"/>
      <c r="F8" s="6" t="s">
        <v>645</v>
      </c>
      <c r="G8" s="8" t="s">
        <v>401</v>
      </c>
      <c r="H8" s="7" t="s">
        <v>653</v>
      </c>
      <c r="I8" s="5" t="s">
        <v>701</v>
      </c>
      <c r="J8" s="2" t="e">
        <f t="shared" ca="1" si="0"/>
        <v>#REF!</v>
      </c>
      <c r="P8" s="32" t="s">
        <v>685</v>
      </c>
      <c r="Q8" s="5" t="s">
        <v>702</v>
      </c>
      <c r="R8" s="33" t="e">
        <f ca="1">INDEX(INDIRECT("'"&amp;guia!$A$2&amp;"'!A:QK"),MATCH($P8,INDEX(INDIRECT("'"&amp;guia!$A$2&amp;"'!A:QK"),0,MATCH("FUND_ISIN",INDIRECT("'"&amp;guia!$A$2&amp;"'!1:1"),0)),0),MATCH("FUND_FINANCED_CARBON_EMISSIONS",INDIRECT("'"&amp;guia!$A$2&amp;"'!1:1"),0))</f>
        <v>#REF!</v>
      </c>
      <c r="V8" t="str">
        <f t="shared" si="1"/>
        <v>Janus Henderson - Horizon Euroland Fund</v>
      </c>
      <c r="W8" t="str">
        <f t="shared" si="2"/>
        <v>LU1136112601</v>
      </c>
      <c r="X8" t="str">
        <f t="shared" si="3"/>
        <v>5274244F1260</v>
      </c>
      <c r="AN8" s="27" t="e">
        <f t="shared" ca="1" si="4"/>
        <v>#REF!</v>
      </c>
      <c r="AQ8" t="s">
        <v>404</v>
      </c>
      <c r="AR8" t="s">
        <v>504</v>
      </c>
    </row>
    <row r="9" spans="1:44" x14ac:dyDescent="0.35">
      <c r="A9" s="6" t="s">
        <v>138</v>
      </c>
      <c r="B9" s="6" t="s">
        <v>649</v>
      </c>
      <c r="C9" s="6" t="s">
        <v>648</v>
      </c>
      <c r="D9" s="6" t="s">
        <v>367</v>
      </c>
      <c r="E9" s="6"/>
      <c r="F9" s="6" t="s">
        <v>646</v>
      </c>
      <c r="G9" s="8" t="s">
        <v>401</v>
      </c>
      <c r="H9" s="7" t="s">
        <v>652</v>
      </c>
      <c r="I9" s="5" t="s">
        <v>651</v>
      </c>
      <c r="J9" s="2" t="e">
        <f t="shared" ca="1" si="0"/>
        <v>#REF!</v>
      </c>
      <c r="V9" t="str">
        <f t="shared" si="1"/>
        <v>Arcano Fund - European Income Fund, ESG Selection</v>
      </c>
      <c r="W9" t="str">
        <f t="shared" si="2"/>
        <v>LU2343117433</v>
      </c>
      <c r="X9" t="str">
        <f t="shared" si="3"/>
        <v>5270604F1743</v>
      </c>
      <c r="AN9" s="27" t="e">
        <f t="shared" ca="1" si="4"/>
        <v>#REF!</v>
      </c>
      <c r="AQ9" t="s">
        <v>404</v>
      </c>
      <c r="AR9" t="s">
        <v>504</v>
      </c>
    </row>
    <row r="10" spans="1:44" x14ac:dyDescent="0.35">
      <c r="A10" s="6" t="s">
        <v>138</v>
      </c>
      <c r="B10" s="6" t="s">
        <v>660</v>
      </c>
      <c r="C10" s="6" t="s">
        <v>659</v>
      </c>
      <c r="D10" s="6" t="s">
        <v>367</v>
      </c>
      <c r="E10" s="6"/>
      <c r="F10" s="6" t="s">
        <v>658</v>
      </c>
      <c r="G10" s="8" t="s">
        <v>401</v>
      </c>
      <c r="H10" s="7" t="s">
        <v>406</v>
      </c>
      <c r="I10" s="5" t="s">
        <v>654</v>
      </c>
      <c r="J10" s="2" t="e">
        <f t="shared" ca="1" si="0"/>
        <v>#REF!</v>
      </c>
      <c r="V10" t="str">
        <f t="shared" si="1"/>
        <v>Global Evolution Funds - Frontier Markets Fund</v>
      </c>
      <c r="W10" t="str">
        <f t="shared" si="2"/>
        <v>LU1034966249</v>
      </c>
      <c r="X10" t="str">
        <f t="shared" si="3"/>
        <v>5274262F6624</v>
      </c>
      <c r="AN10" s="27" t="e">
        <f t="shared" ca="1" si="4"/>
        <v>#REF!</v>
      </c>
      <c r="AQ10" t="s">
        <v>404</v>
      </c>
      <c r="AR10" t="s">
        <v>504</v>
      </c>
    </row>
    <row r="11" spans="1:44" x14ac:dyDescent="0.35">
      <c r="A11" s="6" t="s">
        <v>138</v>
      </c>
      <c r="B11" s="6" t="s">
        <v>676</v>
      </c>
      <c r="C11" s="6" t="s">
        <v>677</v>
      </c>
      <c r="D11" s="6" t="s">
        <v>367</v>
      </c>
      <c r="E11" s="6"/>
      <c r="F11" s="6" t="s">
        <v>646</v>
      </c>
      <c r="G11" s="8" t="s">
        <v>401</v>
      </c>
      <c r="H11" s="7" t="s">
        <v>652</v>
      </c>
      <c r="I11" s="5" t="s">
        <v>651</v>
      </c>
      <c r="J11" s="2" t="e">
        <f t="shared" ca="1" si="0"/>
        <v>#REF!</v>
      </c>
      <c r="V11" t="str">
        <f t="shared" si="1"/>
        <v>Arcano Fund - European Income Fund, ESG Selection</v>
      </c>
      <c r="W11" t="str">
        <f t="shared" si="2"/>
        <v>LU0646914142</v>
      </c>
      <c r="X11" t="str">
        <f t="shared" si="3"/>
        <v>5270604F1414</v>
      </c>
      <c r="AN11" s="27" t="e">
        <f t="shared" ca="1" si="4"/>
        <v>#REF!</v>
      </c>
      <c r="AQ11" t="s">
        <v>404</v>
      </c>
      <c r="AR11" t="s">
        <v>504</v>
      </c>
    </row>
    <row r="12" spans="1:44" x14ac:dyDescent="0.35">
      <c r="A12" s="6" t="s">
        <v>138</v>
      </c>
      <c r="B12" s="6" t="s">
        <v>678</v>
      </c>
      <c r="C12" s="6" t="s">
        <v>679</v>
      </c>
      <c r="D12" s="6" t="s">
        <v>367</v>
      </c>
      <c r="E12" s="6"/>
      <c r="F12" s="6" t="s">
        <v>525</v>
      </c>
      <c r="G12" s="8" t="s">
        <v>401</v>
      </c>
      <c r="H12" s="7"/>
      <c r="I12" s="5" t="s">
        <v>526</v>
      </c>
      <c r="J12" s="2" t="e">
        <f t="shared" ca="1" si="0"/>
        <v>#REF!</v>
      </c>
      <c r="V12" t="str">
        <f t="shared" si="1"/>
        <v>Neuberger Berman - CLO Income Fund</v>
      </c>
      <c r="W12" t="str">
        <f t="shared" si="2"/>
        <v>IE00BHXGRM40</v>
      </c>
      <c r="X12" t="str">
        <f t="shared" si="3"/>
        <v>5277312FGRM4</v>
      </c>
      <c r="AN12" s="27" t="e">
        <f t="shared" ca="1" si="4"/>
        <v>#REF!</v>
      </c>
      <c r="AQ12" t="s">
        <v>404</v>
      </c>
      <c r="AR12" t="s">
        <v>504</v>
      </c>
    </row>
    <row r="13" spans="1:44" x14ac:dyDescent="0.35">
      <c r="A13" s="6" t="s">
        <v>138</v>
      </c>
      <c r="B13" s="6" t="s">
        <v>680</v>
      </c>
      <c r="C13" s="6" t="s">
        <v>681</v>
      </c>
      <c r="D13" s="6" t="s">
        <v>388</v>
      </c>
      <c r="E13" s="6"/>
      <c r="F13" s="6" t="s">
        <v>682</v>
      </c>
      <c r="G13" s="8" t="s">
        <v>401</v>
      </c>
      <c r="H13" s="7"/>
      <c r="I13" s="5" t="s">
        <v>702</v>
      </c>
      <c r="J13" s="2" t="e">
        <f t="shared" ca="1" si="0"/>
        <v>#REF!</v>
      </c>
      <c r="V13" t="str">
        <f t="shared" si="1"/>
        <v>Veritas - Asian Fund</v>
      </c>
      <c r="W13" t="str">
        <f t="shared" si="2"/>
        <v>IE00BD065N65</v>
      </c>
      <c r="X13" t="str">
        <f t="shared" si="3"/>
        <v>5274302F65N6</v>
      </c>
      <c r="AN13" s="27" t="e">
        <f t="shared" ca="1" si="4"/>
        <v>#REF!</v>
      </c>
      <c r="AQ13" t="s">
        <v>404</v>
      </c>
      <c r="AR13" t="s">
        <v>504</v>
      </c>
    </row>
    <row r="14" spans="1:44" x14ac:dyDescent="0.35">
      <c r="AN14" s="27"/>
    </row>
    <row r="15" spans="1:44" x14ac:dyDescent="0.35">
      <c r="AN15" s="27"/>
    </row>
    <row r="16" spans="1:44" x14ac:dyDescent="0.35">
      <c r="AN16" s="27"/>
    </row>
    <row r="17" spans="40:40" x14ac:dyDescent="0.35">
      <c r="AN17" s="27"/>
    </row>
    <row r="18" spans="40:40" x14ac:dyDescent="0.35">
      <c r="AN18" s="27"/>
    </row>
    <row r="19" spans="40:40" x14ac:dyDescent="0.35">
      <c r="AN19" s="27"/>
    </row>
    <row r="20" spans="40:40" x14ac:dyDescent="0.35">
      <c r="AN20" s="27"/>
    </row>
    <row r="21" spans="40:40" x14ac:dyDescent="0.35">
      <c r="AN21" s="27"/>
    </row>
    <row r="22" spans="40:40" x14ac:dyDescent="0.35">
      <c r="AN22" s="27"/>
    </row>
    <row r="23" spans="40:40" x14ac:dyDescent="0.35">
      <c r="AN23" s="27"/>
    </row>
    <row r="24" spans="40:40" x14ac:dyDescent="0.35">
      <c r="AN24" s="27"/>
    </row>
    <row r="25" spans="40:40" x14ac:dyDescent="0.35">
      <c r="AN25" s="27"/>
    </row>
    <row r="26" spans="40:40" x14ac:dyDescent="0.35">
      <c r="AN26" s="27"/>
    </row>
    <row r="27" spans="40:40" x14ac:dyDescent="0.35">
      <c r="AN27" s="27"/>
    </row>
    <row r="28" spans="40:40" x14ac:dyDescent="0.35">
      <c r="AN28" s="27"/>
    </row>
    <row r="29" spans="40:40" x14ac:dyDescent="0.35">
      <c r="AN29" s="27"/>
    </row>
    <row r="30" spans="40:40" x14ac:dyDescent="0.35">
      <c r="AN30" s="27"/>
    </row>
    <row r="31" spans="40:40" x14ac:dyDescent="0.35">
      <c r="AN31" s="27"/>
    </row>
    <row r="32" spans="40:40" x14ac:dyDescent="0.35">
      <c r="AN32" s="27"/>
    </row>
    <row r="33" spans="40:40" x14ac:dyDescent="0.35">
      <c r="AN33" s="27"/>
    </row>
    <row r="34" spans="40:40" x14ac:dyDescent="0.35">
      <c r="AN34" s="27"/>
    </row>
    <row r="35" spans="40:40" x14ac:dyDescent="0.35">
      <c r="AN35" s="27"/>
    </row>
    <row r="36" spans="40:40" x14ac:dyDescent="0.35">
      <c r="AN36" s="27"/>
    </row>
    <row r="37" spans="40:40" x14ac:dyDescent="0.35">
      <c r="AN37" s="27"/>
    </row>
    <row r="38" spans="40:40" x14ac:dyDescent="0.35">
      <c r="AN38" s="27"/>
    </row>
    <row r="39" spans="40:40" x14ac:dyDescent="0.35">
      <c r="AN39" s="27"/>
    </row>
    <row r="40" spans="40:40" x14ac:dyDescent="0.35">
      <c r="AN40" s="27"/>
    </row>
    <row r="41" spans="40:40" x14ac:dyDescent="0.35">
      <c r="AN41" s="27"/>
    </row>
    <row r="42" spans="40:40" x14ac:dyDescent="0.35">
      <c r="AN42" s="27"/>
    </row>
    <row r="43" spans="40:40" x14ac:dyDescent="0.35">
      <c r="AN43" s="27"/>
    </row>
    <row r="44" spans="40:40" x14ac:dyDescent="0.35">
      <c r="AN44" s="27"/>
    </row>
    <row r="45" spans="40:40" x14ac:dyDescent="0.35">
      <c r="AN45" s="27"/>
    </row>
    <row r="46" spans="40:40" x14ac:dyDescent="0.35">
      <c r="AN46" s="27"/>
    </row>
    <row r="47" spans="40:40" x14ac:dyDescent="0.35">
      <c r="AN47" s="27"/>
    </row>
    <row r="48" spans="40:40" x14ac:dyDescent="0.35">
      <c r="AN48" s="27"/>
    </row>
    <row r="49" spans="40:40" x14ac:dyDescent="0.35">
      <c r="AN49" s="27"/>
    </row>
    <row r="50" spans="40:40" x14ac:dyDescent="0.35">
      <c r="AN50" s="27"/>
    </row>
    <row r="51" spans="40:40" x14ac:dyDescent="0.35">
      <c r="AN51" s="27"/>
    </row>
    <row r="52" spans="40:40" x14ac:dyDescent="0.35">
      <c r="AN52" s="27"/>
    </row>
    <row r="53" spans="40:40" x14ac:dyDescent="0.35">
      <c r="AN53" s="27"/>
    </row>
    <row r="54" spans="40:40" x14ac:dyDescent="0.35">
      <c r="AN54" s="27"/>
    </row>
    <row r="55" spans="40:40" x14ac:dyDescent="0.35">
      <c r="AN55" s="27"/>
    </row>
    <row r="56" spans="40:40" x14ac:dyDescent="0.35">
      <c r="AN56" s="27"/>
    </row>
    <row r="57" spans="40:40" x14ac:dyDescent="0.35">
      <c r="AN57" s="27"/>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439FE-5AA3-4513-9FB7-A81D896C67DB}">
  <sheetPr codeName="Sheet4"/>
  <dimension ref="A1:AS57"/>
  <sheetViews>
    <sheetView showGridLines="0" topLeftCell="L3" zoomScale="70" zoomScaleNormal="70" workbookViewId="0">
      <selection activeCell="Q4" sqref="Q4"/>
    </sheetView>
  </sheetViews>
  <sheetFormatPr defaultRowHeight="14.5" x14ac:dyDescent="0.35"/>
  <cols>
    <col min="1" max="1" width="7.54296875" bestFit="1" customWidth="1"/>
    <col min="2" max="2" width="14" bestFit="1" customWidth="1"/>
    <col min="3" max="3" width="13.7265625" bestFit="1" customWidth="1"/>
    <col min="4" max="4" width="11.453125" bestFit="1" customWidth="1"/>
    <col min="5" max="5" width="40.453125" bestFit="1" customWidth="1"/>
    <col min="6" max="6" width="12.81640625" bestFit="1" customWidth="1"/>
    <col min="7" max="7" width="28.7265625" customWidth="1"/>
    <col min="8" max="8" width="40.453125" bestFit="1" customWidth="1"/>
    <col min="9" max="9" width="17.453125" customWidth="1"/>
    <col min="10" max="11" width="42.54296875" customWidth="1"/>
    <col min="12" max="12" width="19" customWidth="1"/>
    <col min="17" max="17" width="52.54296875" bestFit="1" customWidth="1"/>
    <col min="18" max="18" width="12.7265625" bestFit="1" customWidth="1"/>
    <col min="20" max="20" width="2.54296875" style="26" customWidth="1"/>
    <col min="45" max="45" width="2.453125" style="26" customWidth="1"/>
  </cols>
  <sheetData>
    <row r="1" spans="1:44" x14ac:dyDescent="0.35">
      <c r="A1" s="3" t="s">
        <v>0</v>
      </c>
      <c r="B1" s="3" t="s">
        <v>1</v>
      </c>
      <c r="C1" s="3" t="s">
        <v>3</v>
      </c>
      <c r="D1" s="3" t="s">
        <v>322</v>
      </c>
      <c r="E1" s="3" t="s">
        <v>323</v>
      </c>
      <c r="F1" s="3" t="s">
        <v>324</v>
      </c>
      <c r="G1" s="3" t="s">
        <v>325</v>
      </c>
      <c r="H1" s="3" t="s">
        <v>2</v>
      </c>
      <c r="I1" s="1" t="s">
        <v>398</v>
      </c>
      <c r="J1" s="1" t="s">
        <v>399</v>
      </c>
      <c r="K1" s="1" t="s">
        <v>427</v>
      </c>
      <c r="L1" s="1" t="s">
        <v>400</v>
      </c>
      <c r="N1" s="1" t="s">
        <v>403</v>
      </c>
      <c r="O1" s="4">
        <v>49</v>
      </c>
      <c r="T1" s="25"/>
      <c r="U1" t="s">
        <v>460</v>
      </c>
    </row>
    <row r="2" spans="1:44" x14ac:dyDescent="0.35">
      <c r="A2" s="4" t="s">
        <v>75</v>
      </c>
      <c r="B2" s="4" t="s">
        <v>76</v>
      </c>
      <c r="C2" s="4" t="s">
        <v>76</v>
      </c>
      <c r="D2" s="4" t="s">
        <v>326</v>
      </c>
      <c r="E2" s="4" t="s">
        <v>327</v>
      </c>
      <c r="F2" s="4" t="s">
        <v>328</v>
      </c>
      <c r="G2" s="4" t="s">
        <v>329</v>
      </c>
      <c r="H2" s="4" t="s">
        <v>77</v>
      </c>
      <c r="I2" s="2" t="s">
        <v>401</v>
      </c>
      <c r="J2" s="8" t="s">
        <v>407</v>
      </c>
      <c r="K2" s="2" t="e">
        <f t="shared" ref="K2:K33" ca="1" si="0">INDEX($R$4:$R$13,MATCH(J2,$Q$4:$Q$13,0))</f>
        <v>#REF!</v>
      </c>
      <c r="L2" s="5"/>
      <c r="U2" s="28" t="s">
        <v>461</v>
      </c>
      <c r="V2" s="28" t="s">
        <v>462</v>
      </c>
      <c r="W2" s="28" t="s">
        <v>463</v>
      </c>
      <c r="X2" s="28" t="s">
        <v>464</v>
      </c>
      <c r="Y2" s="28" t="s">
        <v>465</v>
      </c>
      <c r="Z2" s="28" t="s">
        <v>466</v>
      </c>
      <c r="AA2" s="28" t="s">
        <v>467</v>
      </c>
      <c r="AB2" s="28" t="s">
        <v>468</v>
      </c>
      <c r="AC2" s="28" t="s">
        <v>469</v>
      </c>
      <c r="AD2" s="28" t="s">
        <v>470</v>
      </c>
      <c r="AE2" s="28" t="s">
        <v>471</v>
      </c>
      <c r="AF2" s="28" t="s">
        <v>472</v>
      </c>
      <c r="AG2" s="28" t="s">
        <v>473</v>
      </c>
      <c r="AH2" s="28" t="s">
        <v>474</v>
      </c>
      <c r="AI2" s="28" t="s">
        <v>475</v>
      </c>
      <c r="AJ2" s="28" t="s">
        <v>476</v>
      </c>
      <c r="AK2" s="28" t="s">
        <v>477</v>
      </c>
      <c r="AL2" s="28" t="s">
        <v>478</v>
      </c>
      <c r="AM2" s="28" t="s">
        <v>479</v>
      </c>
      <c r="AN2" s="28" t="s">
        <v>480</v>
      </c>
      <c r="AO2" s="28" t="s">
        <v>481</v>
      </c>
      <c r="AP2" s="28" t="s">
        <v>482</v>
      </c>
      <c r="AQ2" s="28" t="s">
        <v>483</v>
      </c>
      <c r="AR2" s="28" t="s">
        <v>484</v>
      </c>
    </row>
    <row r="3" spans="1:44" x14ac:dyDescent="0.35">
      <c r="A3" s="4" t="s">
        <v>92</v>
      </c>
      <c r="B3" s="4" t="s">
        <v>93</v>
      </c>
      <c r="C3" s="4" t="s">
        <v>95</v>
      </c>
      <c r="D3" s="4" t="s">
        <v>326</v>
      </c>
      <c r="E3" s="4" t="s">
        <v>330</v>
      </c>
      <c r="F3" s="4" t="s">
        <v>328</v>
      </c>
      <c r="G3" s="4" t="s">
        <v>329</v>
      </c>
      <c r="H3" s="4" t="s">
        <v>94</v>
      </c>
      <c r="I3" s="2" t="s">
        <v>401</v>
      </c>
      <c r="J3" s="8" t="s">
        <v>407</v>
      </c>
      <c r="K3" s="2" t="e">
        <f t="shared" ca="1" si="0"/>
        <v>#REF!</v>
      </c>
      <c r="L3" s="4"/>
      <c r="P3" t="s">
        <v>608</v>
      </c>
      <c r="Q3" s="6" t="s">
        <v>428</v>
      </c>
      <c r="R3" s="6" t="s">
        <v>444</v>
      </c>
      <c r="U3" s="28"/>
      <c r="V3" s="28" t="s">
        <v>2</v>
      </c>
      <c r="W3" s="28" t="s">
        <v>485</v>
      </c>
      <c r="X3" s="28" t="s">
        <v>486</v>
      </c>
      <c r="Y3" s="28" t="s">
        <v>487</v>
      </c>
      <c r="Z3" s="28" t="s">
        <v>488</v>
      </c>
      <c r="AA3" s="28" t="s">
        <v>489</v>
      </c>
      <c r="AB3" s="28" t="s">
        <v>443</v>
      </c>
      <c r="AC3" s="28" t="s">
        <v>490</v>
      </c>
      <c r="AD3" s="28" t="s">
        <v>491</v>
      </c>
      <c r="AE3" s="28" t="s">
        <v>492</v>
      </c>
      <c r="AF3" s="28" t="s">
        <v>493</v>
      </c>
      <c r="AG3" s="28" t="s">
        <v>465</v>
      </c>
      <c r="AH3" s="28" t="s">
        <v>479</v>
      </c>
      <c r="AI3" s="28" t="s">
        <v>467</v>
      </c>
      <c r="AJ3" s="28" t="s">
        <v>494</v>
      </c>
      <c r="AK3" s="28" t="s">
        <v>495</v>
      </c>
      <c r="AL3" s="28" t="s">
        <v>496</v>
      </c>
      <c r="AM3" s="28" t="s">
        <v>497</v>
      </c>
      <c r="AN3" s="28" t="s">
        <v>498</v>
      </c>
      <c r="AO3" s="28" t="s">
        <v>499</v>
      </c>
      <c r="AP3" s="28" t="s">
        <v>500</v>
      </c>
      <c r="AQ3" s="28" t="s">
        <v>501</v>
      </c>
      <c r="AR3" s="28" t="s">
        <v>502</v>
      </c>
    </row>
    <row r="4" spans="1:44" x14ac:dyDescent="0.35">
      <c r="A4" s="4" t="s">
        <v>92</v>
      </c>
      <c r="B4" s="4" t="s">
        <v>96</v>
      </c>
      <c r="C4" s="4" t="s">
        <v>98</v>
      </c>
      <c r="D4" s="4" t="s">
        <v>326</v>
      </c>
      <c r="E4" s="4" t="s">
        <v>331</v>
      </c>
      <c r="F4" s="4" t="s">
        <v>328</v>
      </c>
      <c r="G4" s="4" t="s">
        <v>329</v>
      </c>
      <c r="H4" s="4" t="s">
        <v>97</v>
      </c>
      <c r="I4" s="2" t="s">
        <v>401</v>
      </c>
      <c r="J4" s="8" t="s">
        <v>407</v>
      </c>
      <c r="K4" s="2" t="e">
        <f t="shared" ca="1" si="0"/>
        <v>#REF!</v>
      </c>
      <c r="L4" s="4"/>
      <c r="P4" s="32" t="s">
        <v>594</v>
      </c>
      <c r="Q4" s="6" t="s">
        <v>407</v>
      </c>
      <c r="R4" s="33" t="e">
        <f ca="1">INDEX(INDIRECT("'"&amp;guia!$A$2&amp;"'!A:QK"),MATCH($P4,INDEX(INDIRECT("'"&amp;guia!$A$2&amp;"'!A:QK"),0,MATCH("FUND_ISIN",INDIRECT("'"&amp;guia!$A$2&amp;"'!1:1"),0)),0),MATCH("FUND_FINANCED_CARBON_EMISSIONS",INDIRECT("'"&amp;guia!$A$2&amp;"'!1:1"),0))</f>
        <v>#REF!</v>
      </c>
      <c r="V4" t="str">
        <f>H2</f>
        <v>Carlyle Peru</v>
      </c>
      <c r="W4" t="str">
        <f>C2</f>
        <v>4871412CLPEF</v>
      </c>
      <c r="X4" t="str">
        <f>B2</f>
        <v>4871412CLPEF</v>
      </c>
      <c r="AN4" s="27" t="e">
        <f t="shared" ref="AN4:AN35" ca="1" si="1">K2</f>
        <v>#REF!</v>
      </c>
      <c r="AQ4" t="s">
        <v>404</v>
      </c>
      <c r="AR4" t="s">
        <v>503</v>
      </c>
    </row>
    <row r="5" spans="1:44" x14ac:dyDescent="0.35">
      <c r="A5" s="4" t="s">
        <v>92</v>
      </c>
      <c r="B5" s="4" t="s">
        <v>99</v>
      </c>
      <c r="C5" s="4" t="s">
        <v>101</v>
      </c>
      <c r="D5" s="4" t="s">
        <v>326</v>
      </c>
      <c r="E5" s="4" t="s">
        <v>332</v>
      </c>
      <c r="F5" s="4" t="s">
        <v>328</v>
      </c>
      <c r="G5" s="4" t="s">
        <v>333</v>
      </c>
      <c r="H5" s="4" t="s">
        <v>100</v>
      </c>
      <c r="I5" s="2" t="s">
        <v>401</v>
      </c>
      <c r="J5" s="8" t="s">
        <v>407</v>
      </c>
      <c r="K5" s="2" t="e">
        <f t="shared" ca="1" si="0"/>
        <v>#REF!</v>
      </c>
      <c r="L5" s="4"/>
      <c r="P5" s="32" t="s">
        <v>537</v>
      </c>
      <c r="Q5" s="6" t="s">
        <v>456</v>
      </c>
      <c r="R5" s="33" t="e">
        <f ca="1">INDEX(INDIRECT("'"&amp;guia!$A$2&amp;"'!A:QK"),MATCH($P5,INDEX(INDIRECT("'"&amp;guia!$A$2&amp;"'!A:QK"),0,MATCH("FUND_ISIN",INDIRECT("'"&amp;guia!$A$2&amp;"'!1:1"),0)),0),MATCH("FUND_FINANCED_CARBON_EMISSIONS",INDIRECT("'"&amp;guia!$A$2&amp;"'!1:1"),0))</f>
        <v>#REF!</v>
      </c>
      <c r="V5" t="str">
        <f t="shared" ref="V5:V53" si="2">H3</f>
        <v>Kandeo - II Private Equity</v>
      </c>
      <c r="W5" t="str">
        <f t="shared" ref="W5:W53" si="3">C3</f>
        <v>CVL795602F20</v>
      </c>
      <c r="X5" t="str">
        <f t="shared" ref="X5:X53" si="4">B3</f>
        <v>5111141KFIIP</v>
      </c>
      <c r="AN5" s="27" t="e">
        <f t="shared" ca="1" si="1"/>
        <v>#REF!</v>
      </c>
      <c r="AQ5" t="s">
        <v>404</v>
      </c>
      <c r="AR5" t="s">
        <v>503</v>
      </c>
    </row>
    <row r="6" spans="1:44" x14ac:dyDescent="0.35">
      <c r="A6" s="4" t="s">
        <v>92</v>
      </c>
      <c r="B6" s="4" t="s">
        <v>102</v>
      </c>
      <c r="C6" s="4" t="s">
        <v>104</v>
      </c>
      <c r="D6" s="4" t="s">
        <v>326</v>
      </c>
      <c r="E6" s="4" t="s">
        <v>103</v>
      </c>
      <c r="F6" s="4" t="s">
        <v>328</v>
      </c>
      <c r="G6" s="4" t="s">
        <v>334</v>
      </c>
      <c r="H6" s="4" t="s">
        <v>103</v>
      </c>
      <c r="I6" s="2" t="s">
        <v>401</v>
      </c>
      <c r="J6" s="8" t="s">
        <v>407</v>
      </c>
      <c r="K6" s="2" t="e">
        <f t="shared" ca="1" si="0"/>
        <v>#REF!</v>
      </c>
      <c r="L6" s="4"/>
      <c r="P6" s="32" t="s">
        <v>590</v>
      </c>
      <c r="Q6" s="6" t="s">
        <v>455</v>
      </c>
      <c r="R6" s="33" t="e">
        <f ca="1">INDEX(INDIRECT("'"&amp;guia!$A$2&amp;"'!A:QK"),MATCH($P6,INDEX(INDIRECT("'"&amp;guia!$A$2&amp;"'!A:QK"),0,MATCH("FUND_ISIN",INDIRECT("'"&amp;guia!$A$2&amp;"'!1:1"),0)),0),MATCH("FUND_FINANCED_CARBON_EMISSIONS",INDIRECT("'"&amp;guia!$A$2&amp;"'!1:1"),0))</f>
        <v>#REF!</v>
      </c>
      <c r="V6" t="str">
        <f t="shared" si="2"/>
        <v>Macrocapitales - Fortaleza</v>
      </c>
      <c r="W6" t="str">
        <f t="shared" si="3"/>
        <v>CVL79560FI05</v>
      </c>
      <c r="X6" t="str">
        <f t="shared" si="4"/>
        <v>5111142FFOR1</v>
      </c>
      <c r="AN6" s="27" t="e">
        <f t="shared" ca="1" si="1"/>
        <v>#REF!</v>
      </c>
      <c r="AQ6" t="s">
        <v>404</v>
      </c>
      <c r="AR6" t="s">
        <v>503</v>
      </c>
    </row>
    <row r="7" spans="1:44" x14ac:dyDescent="0.35">
      <c r="A7" s="4" t="s">
        <v>92</v>
      </c>
      <c r="B7" s="4" t="s">
        <v>105</v>
      </c>
      <c r="C7" s="4" t="s">
        <v>107</v>
      </c>
      <c r="D7" s="4" t="s">
        <v>326</v>
      </c>
      <c r="E7" s="4" t="s">
        <v>335</v>
      </c>
      <c r="F7" s="4" t="s">
        <v>328</v>
      </c>
      <c r="G7" s="4" t="s">
        <v>334</v>
      </c>
      <c r="H7" s="4" t="s">
        <v>106</v>
      </c>
      <c r="I7" s="2" t="s">
        <v>401</v>
      </c>
      <c r="J7" s="8" t="s">
        <v>407</v>
      </c>
      <c r="K7" s="2" t="e">
        <f t="shared" ca="1" si="0"/>
        <v>#REF!</v>
      </c>
      <c r="L7" s="4"/>
      <c r="P7" s="32" t="s">
        <v>582</v>
      </c>
      <c r="Q7" s="6" t="s">
        <v>408</v>
      </c>
      <c r="R7" s="33" t="e">
        <f ca="1">INDEX(INDIRECT("'"&amp;guia!$A$2&amp;"'!A:QK"),MATCH($P7,INDEX(INDIRECT("'"&amp;guia!$A$2&amp;"'!A:QK"),0,MATCH("FUND_ISIN",INDIRECT("'"&amp;guia!$A$2&amp;"'!1:1"),0)),0),MATCH("FUND_FINANCED_CARBON_EMISSIONS",INDIRECT("'"&amp;guia!$A$2&amp;"'!1:1"),0))</f>
        <v>#REF!</v>
      </c>
      <c r="V7" t="str">
        <f t="shared" si="2"/>
        <v>W Capital - Fondo Inmobiliario</v>
      </c>
      <c r="W7" t="str">
        <f t="shared" si="3"/>
        <v>CVL225501V53</v>
      </c>
      <c r="X7" t="str">
        <f t="shared" si="4"/>
        <v>5111181FDVI1</v>
      </c>
      <c r="AN7" s="27" t="e">
        <f t="shared" ca="1" si="1"/>
        <v>#REF!</v>
      </c>
      <c r="AQ7" t="s">
        <v>404</v>
      </c>
      <c r="AR7" t="s">
        <v>503</v>
      </c>
    </row>
    <row r="8" spans="1:44" x14ac:dyDescent="0.35">
      <c r="A8" s="4" t="s">
        <v>92</v>
      </c>
      <c r="B8" s="4" t="s">
        <v>108</v>
      </c>
      <c r="C8" s="4" t="s">
        <v>110</v>
      </c>
      <c r="D8" s="4" t="s">
        <v>326</v>
      </c>
      <c r="E8" s="4" t="s">
        <v>336</v>
      </c>
      <c r="F8" s="4" t="s">
        <v>328</v>
      </c>
      <c r="G8" s="4" t="s">
        <v>333</v>
      </c>
      <c r="H8" s="4" t="s">
        <v>109</v>
      </c>
      <c r="I8" s="2" t="s">
        <v>401</v>
      </c>
      <c r="J8" s="8" t="s">
        <v>407</v>
      </c>
      <c r="K8" s="2" t="e">
        <f t="shared" ca="1" si="0"/>
        <v>#REF!</v>
      </c>
      <c r="L8" s="4"/>
      <c r="P8" s="32" t="s">
        <v>598</v>
      </c>
      <c r="Q8" s="6" t="s">
        <v>458</v>
      </c>
      <c r="R8" s="33" t="e">
        <f ca="1">INDEX(INDIRECT("'"&amp;guia!$A$2&amp;"'!A:QK"),MATCH($P8,INDEX(INDIRECT("'"&amp;guia!$A$2&amp;"'!A:QK"),0,MATCH("FUND_ISIN",INDIRECT("'"&amp;guia!$A$2&amp;"'!1:1"),0)),0),MATCH("FUND_FINANCED_CARBON_EMISSIONS",INDIRECT("'"&amp;guia!$A$2&amp;"'!1:1"),0))</f>
        <v>#REF!</v>
      </c>
      <c r="V8" t="str">
        <f t="shared" si="2"/>
        <v>Sura Credicorp Infraestructura</v>
      </c>
      <c r="W8" t="str">
        <f t="shared" si="3"/>
        <v>CVL79610C019</v>
      </c>
      <c r="X8" t="str">
        <f t="shared" si="4"/>
        <v>5111302INFAM</v>
      </c>
      <c r="AN8" s="27" t="e">
        <f t="shared" ca="1" si="1"/>
        <v>#REF!</v>
      </c>
      <c r="AQ8" t="s">
        <v>404</v>
      </c>
      <c r="AR8" t="s">
        <v>503</v>
      </c>
    </row>
    <row r="9" spans="1:44" x14ac:dyDescent="0.35">
      <c r="A9" s="4" t="s">
        <v>92</v>
      </c>
      <c r="B9" s="4" t="s">
        <v>111</v>
      </c>
      <c r="C9" s="4" t="s">
        <v>113</v>
      </c>
      <c r="D9" s="4" t="s">
        <v>326</v>
      </c>
      <c r="E9" s="4" t="s">
        <v>335</v>
      </c>
      <c r="F9" s="4" t="s">
        <v>328</v>
      </c>
      <c r="G9" s="4" t="s">
        <v>334</v>
      </c>
      <c r="H9" s="4" t="s">
        <v>112</v>
      </c>
      <c r="I9" s="2" t="s">
        <v>401</v>
      </c>
      <c r="J9" s="8" t="s">
        <v>407</v>
      </c>
      <c r="K9" s="2" t="e">
        <f t="shared" ca="1" si="0"/>
        <v>#REF!</v>
      </c>
      <c r="L9" s="4"/>
      <c r="P9" s="32" t="s">
        <v>606</v>
      </c>
      <c r="Q9" s="6" t="s">
        <v>459</v>
      </c>
      <c r="R9" s="33" t="e">
        <f ca="1">INDEX(INDIRECT("'"&amp;guia!$A$2&amp;"'!A:QK"),MATCH($P9,INDEX(INDIRECT("'"&amp;guia!$A$2&amp;"'!A:QK"),0,MATCH("FUND_ISIN",INDIRECT("'"&amp;guia!$A$2&amp;"'!1:1"),0)),0),MATCH("FUND_FINANCED_CARBON_EMISSIONS",INDIRECT("'"&amp;guia!$A$2&amp;"'!1:1"),0))</f>
        <v>#REF!</v>
      </c>
      <c r="V9" t="str">
        <f t="shared" si="2"/>
        <v>AC Capitales - Infraestructura II</v>
      </c>
      <c r="W9" t="str">
        <f t="shared" si="3"/>
        <v>CVL79410FH16</v>
      </c>
      <c r="X9" t="str">
        <f t="shared" si="4"/>
        <v>5111042INF2A</v>
      </c>
      <c r="AN9" s="27" t="e">
        <f t="shared" ca="1" si="1"/>
        <v>#REF!</v>
      </c>
      <c r="AQ9" t="s">
        <v>404</v>
      </c>
      <c r="AR9" t="s">
        <v>503</v>
      </c>
    </row>
    <row r="10" spans="1:44" x14ac:dyDescent="0.35">
      <c r="A10" s="4" t="s">
        <v>92</v>
      </c>
      <c r="B10" s="4" t="s">
        <v>114</v>
      </c>
      <c r="C10" s="4" t="s">
        <v>116</v>
      </c>
      <c r="D10" s="4" t="s">
        <v>326</v>
      </c>
      <c r="E10" s="4" t="s">
        <v>337</v>
      </c>
      <c r="F10" s="4" t="s">
        <v>328</v>
      </c>
      <c r="G10" s="4" t="s">
        <v>333</v>
      </c>
      <c r="H10" s="4" t="s">
        <v>115</v>
      </c>
      <c r="I10" s="2" t="s">
        <v>401</v>
      </c>
      <c r="J10" s="8" t="s">
        <v>407</v>
      </c>
      <c r="K10" s="2" t="e">
        <f t="shared" ca="1" si="0"/>
        <v>#REF!</v>
      </c>
      <c r="L10" s="4"/>
      <c r="P10" s="32" t="s">
        <v>586</v>
      </c>
      <c r="Q10" s="6" t="s">
        <v>454</v>
      </c>
      <c r="R10" s="33" t="e">
        <f ca="1">INDEX(INDIRECT("'"&amp;guia!$A$2&amp;"'!A:QK"),MATCH($P10,INDEX(INDIRECT("'"&amp;guia!$A$2&amp;"'!A:QK"),0,MATCH("FUND_ISIN",INDIRECT("'"&amp;guia!$A$2&amp;"'!1:1"),0)),0),MATCH("FUND_FINANCED_CARBON_EMISSIONS",INDIRECT("'"&amp;guia!$A$2&amp;"'!1:1"),0))</f>
        <v>#REF!</v>
      </c>
      <c r="V10" t="str">
        <f t="shared" si="2"/>
        <v>AC Capitales - Inmobiliario II</v>
      </c>
      <c r="W10" t="str">
        <f t="shared" si="3"/>
        <v>CVL79410FI80</v>
      </c>
      <c r="X10" t="str">
        <f t="shared" si="4"/>
        <v>5111042FINM2</v>
      </c>
      <c r="AN10" s="27" t="e">
        <f t="shared" ca="1" si="1"/>
        <v>#REF!</v>
      </c>
      <c r="AQ10" t="s">
        <v>404</v>
      </c>
      <c r="AR10" t="s">
        <v>503</v>
      </c>
    </row>
    <row r="11" spans="1:44" x14ac:dyDescent="0.35">
      <c r="A11" s="4" t="s">
        <v>92</v>
      </c>
      <c r="B11" s="4" t="s">
        <v>117</v>
      </c>
      <c r="C11" s="4" t="s">
        <v>119</v>
      </c>
      <c r="D11" s="4" t="s">
        <v>326</v>
      </c>
      <c r="E11" s="4" t="s">
        <v>338</v>
      </c>
      <c r="F11" s="4" t="s">
        <v>328</v>
      </c>
      <c r="G11" s="4" t="s">
        <v>333</v>
      </c>
      <c r="H11" s="4" t="s">
        <v>118</v>
      </c>
      <c r="I11" s="2" t="s">
        <v>401</v>
      </c>
      <c r="J11" s="8" t="s">
        <v>407</v>
      </c>
      <c r="K11" s="2" t="e">
        <f t="shared" ca="1" si="0"/>
        <v>#REF!</v>
      </c>
      <c r="L11" s="4"/>
      <c r="P11" s="32" t="s">
        <v>541</v>
      </c>
      <c r="Q11" s="6" t="s">
        <v>457</v>
      </c>
      <c r="R11" s="33" t="e">
        <f ca="1">INDEX(INDIRECT("'"&amp;guia!$A$2&amp;"'!A:QK"),MATCH($P11,INDEX(INDIRECT("'"&amp;guia!$A$2&amp;"'!A:QK"),0,MATCH("FUND_ISIN",INDIRECT("'"&amp;guia!$A$2&amp;"'!1:1"),0)),0),MATCH("FUND_FINANCED_CARBON_EMISSIONS",INDIRECT("'"&amp;guia!$A$2&amp;"'!1:1"),0))</f>
        <v>#REF!</v>
      </c>
      <c r="V11" t="str">
        <f t="shared" si="2"/>
        <v>AC Capitales - Infraestructura</v>
      </c>
      <c r="W11" t="str">
        <f t="shared" si="3"/>
        <v>CVL79410FI15</v>
      </c>
      <c r="X11" t="str">
        <f t="shared" si="4"/>
        <v>5111042INF1U</v>
      </c>
      <c r="AN11" s="27" t="e">
        <f t="shared" ca="1" si="1"/>
        <v>#REF!</v>
      </c>
      <c r="AQ11" t="s">
        <v>404</v>
      </c>
      <c r="AR11" t="s">
        <v>503</v>
      </c>
    </row>
    <row r="12" spans="1:44" x14ac:dyDescent="0.35">
      <c r="A12" s="4" t="s">
        <v>92</v>
      </c>
      <c r="B12" s="4" t="s">
        <v>120</v>
      </c>
      <c r="C12" s="4" t="s">
        <v>122</v>
      </c>
      <c r="D12" s="4" t="s">
        <v>326</v>
      </c>
      <c r="E12" s="4" t="s">
        <v>121</v>
      </c>
      <c r="F12" s="4" t="s">
        <v>328</v>
      </c>
      <c r="G12" s="4" t="s">
        <v>329</v>
      </c>
      <c r="H12" s="4" t="s">
        <v>121</v>
      </c>
      <c r="I12" s="2" t="s">
        <v>401</v>
      </c>
      <c r="J12" s="8" t="s">
        <v>407</v>
      </c>
      <c r="K12" s="2" t="e">
        <f t="shared" ca="1" si="0"/>
        <v>#REF!</v>
      </c>
      <c r="L12" s="4"/>
      <c r="P12" s="32" t="s">
        <v>602</v>
      </c>
      <c r="Q12" s="6" t="s">
        <v>453</v>
      </c>
      <c r="R12" s="33" t="e">
        <f ca="1">INDEX(INDIRECT("'"&amp;guia!$A$2&amp;"'!A:QK"),MATCH($P12,INDEX(INDIRECT("'"&amp;guia!$A$2&amp;"'!A:QK"),0,MATCH("FUND_ISIN",INDIRECT("'"&amp;guia!$A$2&amp;"'!1:1"),0)),0),MATCH("FUND_FINANCED_CARBON_EMISSIONS",INDIRECT("'"&amp;guia!$A$2&amp;"'!1:1"),0))</f>
        <v>#REF!</v>
      </c>
      <c r="V12" t="str">
        <f t="shared" si="2"/>
        <v>Compass - Inmobiliario B</v>
      </c>
      <c r="W12" t="str">
        <f t="shared" si="3"/>
        <v>CVL790409F59</v>
      </c>
      <c r="X12" t="str">
        <f t="shared" si="4"/>
        <v>5111022FINR2</v>
      </c>
      <c r="AN12" s="27" t="e">
        <f t="shared" ca="1" si="1"/>
        <v>#REF!</v>
      </c>
      <c r="AQ12" t="s">
        <v>404</v>
      </c>
      <c r="AR12" t="s">
        <v>503</v>
      </c>
    </row>
    <row r="13" spans="1:44" x14ac:dyDescent="0.35">
      <c r="A13" s="4" t="s">
        <v>92</v>
      </c>
      <c r="B13" s="4" t="s">
        <v>123</v>
      </c>
      <c r="C13" s="4" t="s">
        <v>125</v>
      </c>
      <c r="D13" s="4" t="s">
        <v>326</v>
      </c>
      <c r="E13" s="4" t="s">
        <v>124</v>
      </c>
      <c r="F13" s="4" t="s">
        <v>328</v>
      </c>
      <c r="G13" s="4" t="s">
        <v>329</v>
      </c>
      <c r="H13" s="4" t="s">
        <v>124</v>
      </c>
      <c r="I13" s="2" t="s">
        <v>401</v>
      </c>
      <c r="J13" s="8" t="s">
        <v>407</v>
      </c>
      <c r="K13" s="2" t="e">
        <f t="shared" ca="1" si="0"/>
        <v>#REF!</v>
      </c>
      <c r="L13" s="4"/>
      <c r="P13" s="32" t="s">
        <v>545</v>
      </c>
      <c r="Q13" s="6" t="s">
        <v>430</v>
      </c>
      <c r="R13" s="33" t="e">
        <f ca="1">INDEX(INDIRECT("'"&amp;guia!$A$2&amp;"'!A:QK"),MATCH($P13,INDEX(INDIRECT("'"&amp;guia!$A$2&amp;"'!A:QK"),0,MATCH("FUND_ISIN",INDIRECT("'"&amp;guia!$A$2&amp;"'!1:1"),0)),0),MATCH("FUND_FINANCED_CARBON_EMISSIONS",INDIRECT("'"&amp;guia!$A$2&amp;"'!1:1"),0))</f>
        <v>#REF!</v>
      </c>
      <c r="V13" t="str">
        <f t="shared" si="2"/>
        <v>BCP Fondo Inmobiliario</v>
      </c>
      <c r="W13" t="str">
        <f t="shared" si="3"/>
        <v>CVL790801F46</v>
      </c>
      <c r="X13" t="str">
        <f t="shared" si="4"/>
        <v>5111011CCINM</v>
      </c>
      <c r="AN13" s="27" t="e">
        <f t="shared" ca="1" si="1"/>
        <v>#REF!</v>
      </c>
      <c r="AQ13" t="s">
        <v>404</v>
      </c>
      <c r="AR13" t="s">
        <v>503</v>
      </c>
    </row>
    <row r="14" spans="1:44" x14ac:dyDescent="0.35">
      <c r="A14" s="4" t="s">
        <v>92</v>
      </c>
      <c r="B14" s="4" t="s">
        <v>126</v>
      </c>
      <c r="C14" s="4" t="s">
        <v>128</v>
      </c>
      <c r="D14" s="4" t="s">
        <v>326</v>
      </c>
      <c r="E14" s="4" t="s">
        <v>339</v>
      </c>
      <c r="F14" s="4" t="s">
        <v>328</v>
      </c>
      <c r="G14" s="4" t="s">
        <v>329</v>
      </c>
      <c r="H14" s="4" t="s">
        <v>127</v>
      </c>
      <c r="I14" s="2" t="s">
        <v>401</v>
      </c>
      <c r="J14" s="8" t="s">
        <v>407</v>
      </c>
      <c r="K14" s="2" t="e">
        <f t="shared" ca="1" si="0"/>
        <v>#REF!</v>
      </c>
      <c r="L14" s="4"/>
      <c r="R14" s="24"/>
      <c r="V14" t="str">
        <f t="shared" si="2"/>
        <v>Enfoca - Descubridor 1</v>
      </c>
      <c r="W14" t="str">
        <f t="shared" si="3"/>
        <v>CVL79010FI43</v>
      </c>
      <c r="X14" t="str">
        <f t="shared" si="4"/>
        <v>5111072DES1B</v>
      </c>
      <c r="AN14" s="27" t="e">
        <f t="shared" ca="1" si="1"/>
        <v>#REF!</v>
      </c>
      <c r="AQ14" t="s">
        <v>404</v>
      </c>
      <c r="AR14" t="s">
        <v>503</v>
      </c>
    </row>
    <row r="15" spans="1:44" x14ac:dyDescent="0.35">
      <c r="A15" s="4" t="s">
        <v>92</v>
      </c>
      <c r="B15" s="4" t="s">
        <v>129</v>
      </c>
      <c r="C15" s="4" t="s">
        <v>131</v>
      </c>
      <c r="D15" s="4" t="s">
        <v>326</v>
      </c>
      <c r="E15" s="4" t="s">
        <v>340</v>
      </c>
      <c r="F15" s="4" t="s">
        <v>328</v>
      </c>
      <c r="G15" s="4" t="s">
        <v>333</v>
      </c>
      <c r="H15" s="4" t="s">
        <v>130</v>
      </c>
      <c r="I15" s="2" t="s">
        <v>401</v>
      </c>
      <c r="J15" s="8" t="s">
        <v>407</v>
      </c>
      <c r="K15" s="2" t="e">
        <f t="shared" ca="1" si="0"/>
        <v>#REF!</v>
      </c>
      <c r="L15" s="4"/>
      <c r="V15" t="str">
        <f t="shared" si="2"/>
        <v>Enfoca - Descubridor 2</v>
      </c>
      <c r="W15" t="str">
        <f t="shared" si="3"/>
        <v>CVL79010FO29</v>
      </c>
      <c r="X15" t="str">
        <f t="shared" si="4"/>
        <v>5111072DES2B</v>
      </c>
      <c r="AN15" s="27" t="e">
        <f t="shared" ca="1" si="1"/>
        <v>#REF!</v>
      </c>
      <c r="AQ15" t="s">
        <v>404</v>
      </c>
      <c r="AR15" t="s">
        <v>503</v>
      </c>
    </row>
    <row r="16" spans="1:44" x14ac:dyDescent="0.35">
      <c r="A16" s="4" t="s">
        <v>92</v>
      </c>
      <c r="B16" s="4" t="s">
        <v>132</v>
      </c>
      <c r="C16" s="4" t="s">
        <v>134</v>
      </c>
      <c r="D16" s="4" t="s">
        <v>326</v>
      </c>
      <c r="E16" s="4" t="s">
        <v>341</v>
      </c>
      <c r="F16" s="4" t="s">
        <v>328</v>
      </c>
      <c r="G16" s="4" t="s">
        <v>333</v>
      </c>
      <c r="H16" s="4" t="s">
        <v>133</v>
      </c>
      <c r="I16" s="2" t="s">
        <v>401</v>
      </c>
      <c r="J16" s="8" t="s">
        <v>407</v>
      </c>
      <c r="K16" s="2" t="e">
        <f t="shared" ca="1" si="0"/>
        <v>#REF!</v>
      </c>
      <c r="L16" s="4"/>
      <c r="V16" t="str">
        <f t="shared" si="2"/>
        <v xml:space="preserve">Faro Capital - Fondo de Inversión Retail </v>
      </c>
      <c r="W16" t="str">
        <f t="shared" si="3"/>
        <v>CVL793501F27</v>
      </c>
      <c r="X16" t="str">
        <f t="shared" si="4"/>
        <v>5111152FCRET</v>
      </c>
      <c r="AN16" s="27" t="e">
        <f t="shared" ca="1" si="1"/>
        <v>#REF!</v>
      </c>
      <c r="AQ16" t="s">
        <v>404</v>
      </c>
      <c r="AR16" t="s">
        <v>503</v>
      </c>
    </row>
    <row r="17" spans="1:44" x14ac:dyDescent="0.35">
      <c r="A17" s="4" t="s">
        <v>92</v>
      </c>
      <c r="B17" s="4" t="s">
        <v>135</v>
      </c>
      <c r="C17" s="4" t="s">
        <v>137</v>
      </c>
      <c r="D17" s="4" t="s">
        <v>326</v>
      </c>
      <c r="E17" s="4" t="s">
        <v>342</v>
      </c>
      <c r="F17" s="4" t="s">
        <v>328</v>
      </c>
      <c r="G17" s="4" t="s">
        <v>334</v>
      </c>
      <c r="H17" s="4" t="s">
        <v>136</v>
      </c>
      <c r="I17" s="2" t="s">
        <v>401</v>
      </c>
      <c r="J17" s="8" t="s">
        <v>407</v>
      </c>
      <c r="K17" s="2" t="e">
        <f t="shared" ca="1" si="0"/>
        <v>#REF!</v>
      </c>
      <c r="L17" s="4"/>
      <c r="V17" t="str">
        <f t="shared" si="2"/>
        <v>LarraínVial Colliers - Fibra III</v>
      </c>
      <c r="W17" t="str">
        <f t="shared" si="3"/>
        <v>CVL79033FI87</v>
      </c>
      <c r="X17" t="str">
        <f t="shared" si="4"/>
        <v>5111102FIBR3</v>
      </c>
      <c r="AN17" s="27" t="e">
        <f t="shared" ca="1" si="1"/>
        <v>#REF!</v>
      </c>
      <c r="AQ17" t="s">
        <v>404</v>
      </c>
      <c r="AR17" t="s">
        <v>503</v>
      </c>
    </row>
    <row r="18" spans="1:44" x14ac:dyDescent="0.35">
      <c r="A18" s="4" t="s">
        <v>148</v>
      </c>
      <c r="B18" s="4" t="s">
        <v>149</v>
      </c>
      <c r="C18" s="4" t="s">
        <v>149</v>
      </c>
      <c r="D18" s="4" t="s">
        <v>326</v>
      </c>
      <c r="E18" s="4" t="s">
        <v>343</v>
      </c>
      <c r="F18" s="4" t="s">
        <v>344</v>
      </c>
      <c r="G18" s="4" t="s">
        <v>329</v>
      </c>
      <c r="H18" s="4" t="s">
        <v>150</v>
      </c>
      <c r="I18" s="2" t="s">
        <v>401</v>
      </c>
      <c r="J18" s="8" t="s">
        <v>455</v>
      </c>
      <c r="K18" s="2" t="e">
        <f t="shared" ca="1" si="0"/>
        <v>#REF!</v>
      </c>
      <c r="L18" s="4"/>
      <c r="V18" t="str">
        <f t="shared" si="2"/>
        <v>LarraínVial Colliers - Fibra II</v>
      </c>
      <c r="W18" t="str">
        <f t="shared" si="3"/>
        <v>CVL79033FI61</v>
      </c>
      <c r="X18" t="str">
        <f t="shared" si="4"/>
        <v>5111102FIBR2</v>
      </c>
      <c r="AN18" s="27" t="e">
        <f t="shared" ca="1" si="1"/>
        <v>#REF!</v>
      </c>
      <c r="AQ18" t="s">
        <v>404</v>
      </c>
      <c r="AR18" t="s">
        <v>503</v>
      </c>
    </row>
    <row r="19" spans="1:44" x14ac:dyDescent="0.35">
      <c r="A19" s="4" t="s">
        <v>148</v>
      </c>
      <c r="B19" s="4" t="s">
        <v>151</v>
      </c>
      <c r="C19" s="4" t="s">
        <v>153</v>
      </c>
      <c r="D19" s="4" t="s">
        <v>326</v>
      </c>
      <c r="E19" s="4" t="s">
        <v>345</v>
      </c>
      <c r="F19" s="4" t="s">
        <v>344</v>
      </c>
      <c r="G19" s="4" t="s">
        <v>329</v>
      </c>
      <c r="H19" s="4" t="s">
        <v>152</v>
      </c>
      <c r="I19" s="2" t="s">
        <v>401</v>
      </c>
      <c r="J19" s="19" t="s">
        <v>455</v>
      </c>
      <c r="K19" s="2" t="e">
        <f t="shared" ca="1" si="0"/>
        <v>#REF!</v>
      </c>
      <c r="L19" s="4"/>
      <c r="V19" t="str">
        <f t="shared" si="2"/>
        <v>Sigma- Infraestructura</v>
      </c>
      <c r="W19" t="str">
        <f t="shared" si="3"/>
        <v>CVL79550FD69</v>
      </c>
      <c r="X19" t="str">
        <f t="shared" si="4"/>
        <v>5111052INFS1</v>
      </c>
      <c r="AN19" s="27" t="e">
        <f t="shared" ca="1" si="1"/>
        <v>#REF!</v>
      </c>
      <c r="AQ19" t="s">
        <v>404</v>
      </c>
      <c r="AR19" t="s">
        <v>503</v>
      </c>
    </row>
    <row r="20" spans="1:44" x14ac:dyDescent="0.35">
      <c r="A20" s="4" t="s">
        <v>148</v>
      </c>
      <c r="B20" s="4" t="s">
        <v>154</v>
      </c>
      <c r="C20" s="4" t="s">
        <v>156</v>
      </c>
      <c r="D20" s="4" t="s">
        <v>326</v>
      </c>
      <c r="E20" s="4" t="s">
        <v>346</v>
      </c>
      <c r="F20" s="4" t="s">
        <v>344</v>
      </c>
      <c r="G20" s="4" t="s">
        <v>329</v>
      </c>
      <c r="H20" s="4" t="s">
        <v>155</v>
      </c>
      <c r="I20" s="2" t="s">
        <v>401</v>
      </c>
      <c r="J20" s="8" t="s">
        <v>456</v>
      </c>
      <c r="K20" s="2" t="e">
        <f t="shared" ca="1" si="0"/>
        <v>#REF!</v>
      </c>
      <c r="L20" s="4"/>
      <c r="R20" s="5"/>
      <c r="V20" t="str">
        <f t="shared" si="2"/>
        <v>ASF VIII GP Limited</v>
      </c>
      <c r="W20" t="str">
        <f t="shared" si="3"/>
        <v>5358472ASF8G</v>
      </c>
      <c r="X20" t="str">
        <f t="shared" si="4"/>
        <v>5358472ASF8G</v>
      </c>
      <c r="AN20" s="27" t="e">
        <f t="shared" ca="1" si="1"/>
        <v>#REF!</v>
      </c>
      <c r="AQ20" t="s">
        <v>404</v>
      </c>
      <c r="AR20" t="s">
        <v>503</v>
      </c>
    </row>
    <row r="21" spans="1:44" x14ac:dyDescent="0.35">
      <c r="A21" s="4" t="s">
        <v>148</v>
      </c>
      <c r="B21" s="4" t="s">
        <v>157</v>
      </c>
      <c r="C21" s="4" t="s">
        <v>159</v>
      </c>
      <c r="D21" s="4" t="s">
        <v>326</v>
      </c>
      <c r="E21" s="4" t="s">
        <v>347</v>
      </c>
      <c r="F21" s="4" t="s">
        <v>344</v>
      </c>
      <c r="G21" s="4" t="s">
        <v>348</v>
      </c>
      <c r="H21" s="4" t="s">
        <v>158</v>
      </c>
      <c r="I21" s="2" t="s">
        <v>401</v>
      </c>
      <c r="J21" s="8" t="s">
        <v>408</v>
      </c>
      <c r="K21" s="2" t="e">
        <f t="shared" ca="1" si="0"/>
        <v>#REF!</v>
      </c>
      <c r="L21" s="4"/>
      <c r="V21" t="str">
        <f t="shared" si="2"/>
        <v>TRG Rohatyn - LAPEF I</v>
      </c>
      <c r="W21" t="str">
        <f t="shared" si="3"/>
        <v>PRIVATE1</v>
      </c>
      <c r="X21" t="str">
        <f t="shared" si="4"/>
        <v>5370862TRGL1</v>
      </c>
      <c r="AN21" s="27" t="e">
        <f t="shared" ca="1" si="1"/>
        <v>#REF!</v>
      </c>
      <c r="AQ21" t="s">
        <v>404</v>
      </c>
      <c r="AR21" t="s">
        <v>503</v>
      </c>
    </row>
    <row r="22" spans="1:44" x14ac:dyDescent="0.35">
      <c r="A22" s="4" t="s">
        <v>148</v>
      </c>
      <c r="B22" s="4" t="s">
        <v>160</v>
      </c>
      <c r="C22" s="4" t="s">
        <v>162</v>
      </c>
      <c r="D22" s="4" t="s">
        <v>326</v>
      </c>
      <c r="E22" s="4" t="s">
        <v>349</v>
      </c>
      <c r="F22" s="4" t="s">
        <v>344</v>
      </c>
      <c r="G22" s="4" t="s">
        <v>329</v>
      </c>
      <c r="H22" s="4" t="s">
        <v>161</v>
      </c>
      <c r="I22" s="2" t="s">
        <v>401</v>
      </c>
      <c r="J22" s="20" t="s">
        <v>455</v>
      </c>
      <c r="K22" s="2" t="e">
        <f t="shared" ca="1" si="0"/>
        <v>#REF!</v>
      </c>
      <c r="L22" s="4"/>
      <c r="V22" t="str">
        <f t="shared" si="2"/>
        <v>Partners - PGD 2009</v>
      </c>
      <c r="W22" t="str">
        <f t="shared" si="3"/>
        <v>PARTNERS1</v>
      </c>
      <c r="X22" t="str">
        <f t="shared" si="4"/>
        <v>5370904PGD09</v>
      </c>
      <c r="AN22" s="27" t="e">
        <f t="shared" ca="1" si="1"/>
        <v>#REF!</v>
      </c>
      <c r="AQ22" t="s">
        <v>404</v>
      </c>
      <c r="AR22" t="s">
        <v>503</v>
      </c>
    </row>
    <row r="23" spans="1:44" x14ac:dyDescent="0.35">
      <c r="A23" s="4" t="s">
        <v>148</v>
      </c>
      <c r="B23" s="4" t="s">
        <v>163</v>
      </c>
      <c r="C23" s="4" t="s">
        <v>165</v>
      </c>
      <c r="D23" s="4" t="s">
        <v>326</v>
      </c>
      <c r="E23" s="4" t="s">
        <v>350</v>
      </c>
      <c r="F23" s="4" t="s">
        <v>328</v>
      </c>
      <c r="G23" s="4" t="s">
        <v>329</v>
      </c>
      <c r="H23" s="4" t="s">
        <v>164</v>
      </c>
      <c r="I23" s="2" t="s">
        <v>401</v>
      </c>
      <c r="J23" s="19" t="s">
        <v>455</v>
      </c>
      <c r="K23" s="2" t="e">
        <f t="shared" ca="1" si="0"/>
        <v>#REF!</v>
      </c>
      <c r="L23" s="4"/>
      <c r="V23" t="str">
        <f t="shared" si="2"/>
        <v xml:space="preserve">PineBridge - Credit Opportunities II </v>
      </c>
      <c r="W23" t="str">
        <f t="shared" si="3"/>
        <v>PINEBRIDGE</v>
      </c>
      <c r="X23" t="str">
        <f t="shared" si="4"/>
        <v>5371072PBCR2</v>
      </c>
      <c r="AN23" s="27" t="e">
        <f t="shared" ca="1" si="1"/>
        <v>#REF!</v>
      </c>
      <c r="AQ23" t="s">
        <v>404</v>
      </c>
      <c r="AR23" t="s">
        <v>503</v>
      </c>
    </row>
    <row r="24" spans="1:44" x14ac:dyDescent="0.35">
      <c r="A24" s="4" t="s">
        <v>148</v>
      </c>
      <c r="B24" s="4" t="s">
        <v>166</v>
      </c>
      <c r="C24" s="4" t="s">
        <v>168</v>
      </c>
      <c r="D24" s="4" t="s">
        <v>326</v>
      </c>
      <c r="E24" s="4" t="s">
        <v>351</v>
      </c>
      <c r="F24" s="4" t="s">
        <v>344</v>
      </c>
      <c r="G24" s="4" t="s">
        <v>329</v>
      </c>
      <c r="H24" s="4" t="s">
        <v>167</v>
      </c>
      <c r="I24" s="2" t="s">
        <v>401</v>
      </c>
      <c r="J24" s="8" t="s">
        <v>455</v>
      </c>
      <c r="K24" s="2" t="e">
        <f t="shared" ca="1" si="0"/>
        <v>#REF!</v>
      </c>
      <c r="L24" s="4"/>
      <c r="V24" t="str">
        <f t="shared" si="2"/>
        <v>Pantheon - PASIA VI</v>
      </c>
      <c r="W24" t="str">
        <f t="shared" si="3"/>
        <v>PANTHEON</v>
      </c>
      <c r="X24" t="str">
        <f t="shared" si="4"/>
        <v>5371242PAVIL</v>
      </c>
      <c r="AN24" s="27" t="e">
        <f t="shared" ca="1" si="1"/>
        <v>#REF!</v>
      </c>
      <c r="AQ24" t="s">
        <v>404</v>
      </c>
      <c r="AR24" t="s">
        <v>503</v>
      </c>
    </row>
    <row r="25" spans="1:44" x14ac:dyDescent="0.35">
      <c r="A25" s="4" t="s">
        <v>148</v>
      </c>
      <c r="B25" s="4" t="s">
        <v>169</v>
      </c>
      <c r="C25" s="4" t="s">
        <v>169</v>
      </c>
      <c r="D25" s="4" t="s">
        <v>326</v>
      </c>
      <c r="E25" s="4" t="s">
        <v>352</v>
      </c>
      <c r="F25" s="4" t="s">
        <v>344</v>
      </c>
      <c r="G25" s="4" t="s">
        <v>329</v>
      </c>
      <c r="H25" s="4" t="s">
        <v>170</v>
      </c>
      <c r="I25" s="2" t="s">
        <v>401</v>
      </c>
      <c r="J25" s="8" t="s">
        <v>455</v>
      </c>
      <c r="K25" s="2" t="e">
        <f t="shared" ca="1" si="0"/>
        <v>#REF!</v>
      </c>
      <c r="L25" s="4"/>
      <c r="V25" t="str">
        <f t="shared" si="2"/>
        <v>ARCM - ARC Fund II</v>
      </c>
      <c r="W25" t="str">
        <f t="shared" si="3"/>
        <v>ARCFUNDII</v>
      </c>
      <c r="X25" t="str">
        <f t="shared" si="4"/>
        <v>5371262AGPII</v>
      </c>
      <c r="AN25" s="27" t="e">
        <f t="shared" ca="1" si="1"/>
        <v>#REF!</v>
      </c>
      <c r="AQ25" t="s">
        <v>404</v>
      </c>
      <c r="AR25" t="s">
        <v>503</v>
      </c>
    </row>
    <row r="26" spans="1:44" x14ac:dyDescent="0.35">
      <c r="A26" s="4" t="s">
        <v>148</v>
      </c>
      <c r="B26" s="4" t="s">
        <v>171</v>
      </c>
      <c r="C26" s="4" t="s">
        <v>173</v>
      </c>
      <c r="D26" s="4" t="s">
        <v>326</v>
      </c>
      <c r="E26" s="4" t="s">
        <v>173</v>
      </c>
      <c r="F26" s="4" t="s">
        <v>344</v>
      </c>
      <c r="G26" s="4" t="s">
        <v>329</v>
      </c>
      <c r="H26" s="4" t="s">
        <v>172</v>
      </c>
      <c r="I26" s="2" t="s">
        <v>401</v>
      </c>
      <c r="J26" s="8" t="s">
        <v>455</v>
      </c>
      <c r="K26" s="2" t="e">
        <f t="shared" ca="1" si="0"/>
        <v>#REF!</v>
      </c>
      <c r="L26" s="4"/>
      <c r="V26" t="str">
        <f t="shared" si="2"/>
        <v>Coller - Coller VI</v>
      </c>
      <c r="W26" t="str">
        <f t="shared" si="3"/>
        <v>COLLER</v>
      </c>
      <c r="X26" t="str">
        <f t="shared" si="4"/>
        <v>5371332COL6A</v>
      </c>
      <c r="AN26" s="27" t="e">
        <f t="shared" ca="1" si="1"/>
        <v>#REF!</v>
      </c>
      <c r="AQ26" t="s">
        <v>404</v>
      </c>
      <c r="AR26" t="s">
        <v>503</v>
      </c>
    </row>
    <row r="27" spans="1:44" x14ac:dyDescent="0.35">
      <c r="A27" s="4" t="s">
        <v>148</v>
      </c>
      <c r="B27" s="4" t="s">
        <v>174</v>
      </c>
      <c r="C27" s="4" t="s">
        <v>174</v>
      </c>
      <c r="D27" s="4" t="s">
        <v>326</v>
      </c>
      <c r="E27" s="4" t="s">
        <v>353</v>
      </c>
      <c r="F27" s="4" t="s">
        <v>344</v>
      </c>
      <c r="G27" s="4" t="s">
        <v>329</v>
      </c>
      <c r="H27" s="4" t="s">
        <v>175</v>
      </c>
      <c r="I27" s="2" t="s">
        <v>401</v>
      </c>
      <c r="J27" s="8" t="s">
        <v>455</v>
      </c>
      <c r="K27" s="2" t="e">
        <f t="shared" ca="1" si="0"/>
        <v>#REF!</v>
      </c>
      <c r="L27" s="4"/>
      <c r="V27" t="str">
        <f t="shared" si="2"/>
        <v>Partners - PG Secondary 2011</v>
      </c>
      <c r="W27" t="str">
        <f t="shared" si="3"/>
        <v>5371362PGS11</v>
      </c>
      <c r="X27" t="str">
        <f t="shared" si="4"/>
        <v>5371362PGS11</v>
      </c>
      <c r="AN27" s="27" t="e">
        <f t="shared" ca="1" si="1"/>
        <v>#REF!</v>
      </c>
      <c r="AQ27" t="s">
        <v>404</v>
      </c>
      <c r="AR27" t="s">
        <v>503</v>
      </c>
    </row>
    <row r="28" spans="1:44" x14ac:dyDescent="0.35">
      <c r="A28" s="4" t="s">
        <v>148</v>
      </c>
      <c r="B28" s="4" t="s">
        <v>176</v>
      </c>
      <c r="C28" s="4" t="s">
        <v>178</v>
      </c>
      <c r="D28" s="4" t="s">
        <v>326</v>
      </c>
      <c r="E28" s="4" t="s">
        <v>177</v>
      </c>
      <c r="F28" s="4" t="s">
        <v>344</v>
      </c>
      <c r="G28" s="4" t="s">
        <v>348</v>
      </c>
      <c r="H28" s="4" t="s">
        <v>177</v>
      </c>
      <c r="I28" s="2" t="s">
        <v>401</v>
      </c>
      <c r="J28" s="8" t="s">
        <v>408</v>
      </c>
      <c r="K28" s="2" t="e">
        <f t="shared" ca="1" si="0"/>
        <v>#REF!</v>
      </c>
      <c r="L28" s="4"/>
      <c r="V28" t="str">
        <f t="shared" si="2"/>
        <v>Apax VIII</v>
      </c>
      <c r="W28" t="str">
        <f t="shared" si="3"/>
        <v>APAX VIII</v>
      </c>
      <c r="X28" t="str">
        <f t="shared" si="4"/>
        <v>5371484A8AFE</v>
      </c>
      <c r="AN28" s="27" t="e">
        <f t="shared" ca="1" si="1"/>
        <v>#REF!</v>
      </c>
      <c r="AQ28" t="s">
        <v>404</v>
      </c>
      <c r="AR28" t="s">
        <v>503</v>
      </c>
    </row>
    <row r="29" spans="1:44" x14ac:dyDescent="0.35">
      <c r="A29" s="4" t="s">
        <v>148</v>
      </c>
      <c r="B29" s="4" t="s">
        <v>179</v>
      </c>
      <c r="C29" s="4" t="s">
        <v>181</v>
      </c>
      <c r="D29" s="4" t="s">
        <v>326</v>
      </c>
      <c r="E29" s="4" t="s">
        <v>354</v>
      </c>
      <c r="F29" s="4" t="s">
        <v>344</v>
      </c>
      <c r="G29" s="4" t="s">
        <v>329</v>
      </c>
      <c r="H29" s="4" t="s">
        <v>180</v>
      </c>
      <c r="I29" s="2" t="s">
        <v>401</v>
      </c>
      <c r="J29" s="8" t="s">
        <v>455</v>
      </c>
      <c r="K29" s="2" t="e">
        <f t="shared" ca="1" si="0"/>
        <v>#REF!</v>
      </c>
      <c r="L29" s="4"/>
      <c r="V29" t="str">
        <f t="shared" si="2"/>
        <v>Lexington Partners GP Holdings VIII LLC</v>
      </c>
      <c r="W29" t="str">
        <f t="shared" si="3"/>
        <v>5372842LCP8F</v>
      </c>
      <c r="X29" t="str">
        <f t="shared" si="4"/>
        <v>5372842LCP8F</v>
      </c>
      <c r="AN29" s="27" t="e">
        <f t="shared" ca="1" si="1"/>
        <v>#REF!</v>
      </c>
      <c r="AQ29" t="s">
        <v>404</v>
      </c>
      <c r="AR29" t="s">
        <v>503</v>
      </c>
    </row>
    <row r="30" spans="1:44" x14ac:dyDescent="0.35">
      <c r="A30" s="4" t="s">
        <v>148</v>
      </c>
      <c r="B30" s="4" t="s">
        <v>182</v>
      </c>
      <c r="C30" s="4" t="s">
        <v>184</v>
      </c>
      <c r="D30" s="4" t="s">
        <v>326</v>
      </c>
      <c r="E30" s="4" t="s">
        <v>183</v>
      </c>
      <c r="F30" s="4" t="s">
        <v>344</v>
      </c>
      <c r="G30" s="4" t="s">
        <v>348</v>
      </c>
      <c r="H30" s="4" t="s">
        <v>183</v>
      </c>
      <c r="I30" s="2" t="s">
        <v>401</v>
      </c>
      <c r="J30" s="8" t="s">
        <v>408</v>
      </c>
      <c r="K30" s="2" t="e">
        <f t="shared" ca="1" si="0"/>
        <v>#REF!</v>
      </c>
      <c r="L30" s="4"/>
      <c r="V30" t="str">
        <f t="shared" si="2"/>
        <v>Apollo Credit Opportunity III</v>
      </c>
      <c r="W30" t="str">
        <f t="shared" si="3"/>
        <v>APOLLO</v>
      </c>
      <c r="X30" t="str">
        <f t="shared" si="4"/>
        <v>5373382ACOA3</v>
      </c>
      <c r="AN30" s="27" t="e">
        <f t="shared" ca="1" si="1"/>
        <v>#REF!</v>
      </c>
      <c r="AQ30" t="s">
        <v>404</v>
      </c>
      <c r="AR30" t="s">
        <v>503</v>
      </c>
    </row>
    <row r="31" spans="1:44" x14ac:dyDescent="0.35">
      <c r="A31" s="4" t="s">
        <v>148</v>
      </c>
      <c r="B31" s="4" t="s">
        <v>185</v>
      </c>
      <c r="C31" s="4" t="s">
        <v>185</v>
      </c>
      <c r="D31" s="4" t="s">
        <v>326</v>
      </c>
      <c r="E31" s="4" t="s">
        <v>355</v>
      </c>
      <c r="F31" s="4" t="s">
        <v>344</v>
      </c>
      <c r="G31" s="4" t="s">
        <v>348</v>
      </c>
      <c r="H31" s="4" t="s">
        <v>186</v>
      </c>
      <c r="I31" s="2" t="s">
        <v>401</v>
      </c>
      <c r="J31" s="8" t="s">
        <v>408</v>
      </c>
      <c r="K31" s="2" t="e">
        <f t="shared" ca="1" si="0"/>
        <v>#REF!</v>
      </c>
      <c r="L31" s="4"/>
      <c r="V31" t="str">
        <f t="shared" si="2"/>
        <v>Partners - PG Secondary 2015</v>
      </c>
      <c r="W31" t="str">
        <f t="shared" si="3"/>
        <v>PGS15</v>
      </c>
      <c r="X31" t="str">
        <f t="shared" si="4"/>
        <v>5373542PGS15</v>
      </c>
      <c r="AN31" s="27" t="e">
        <f t="shared" ca="1" si="1"/>
        <v>#REF!</v>
      </c>
      <c r="AQ31" t="s">
        <v>404</v>
      </c>
      <c r="AR31" t="s">
        <v>503</v>
      </c>
    </row>
    <row r="32" spans="1:44" x14ac:dyDescent="0.35">
      <c r="A32" s="4" t="s">
        <v>148</v>
      </c>
      <c r="B32" s="4" t="s">
        <v>187</v>
      </c>
      <c r="C32" s="4" t="s">
        <v>189</v>
      </c>
      <c r="D32" s="4" t="s">
        <v>326</v>
      </c>
      <c r="E32" s="4" t="s">
        <v>356</v>
      </c>
      <c r="F32" s="4" t="s">
        <v>344</v>
      </c>
      <c r="G32" s="4" t="s">
        <v>348</v>
      </c>
      <c r="H32" s="4" t="s">
        <v>188</v>
      </c>
      <c r="I32" s="2" t="s">
        <v>401</v>
      </c>
      <c r="J32" s="8" t="s">
        <v>408</v>
      </c>
      <c r="K32" s="2" t="e">
        <f t="shared" ca="1" si="0"/>
        <v>#REF!</v>
      </c>
      <c r="L32" s="4"/>
      <c r="V32" t="str">
        <f t="shared" si="2"/>
        <v>Oaktree Principal Fund VI GP, L.P.</v>
      </c>
      <c r="W32" t="str">
        <f t="shared" si="3"/>
        <v>OPF6F</v>
      </c>
      <c r="X32" t="str">
        <f t="shared" si="4"/>
        <v>5373592OPF6F</v>
      </c>
      <c r="AN32" s="27" t="e">
        <f t="shared" ca="1" si="1"/>
        <v>#REF!</v>
      </c>
      <c r="AQ32" t="s">
        <v>404</v>
      </c>
      <c r="AR32" t="s">
        <v>503</v>
      </c>
    </row>
    <row r="33" spans="1:44" x14ac:dyDescent="0.35">
      <c r="A33" s="4" t="s">
        <v>148</v>
      </c>
      <c r="B33" s="4" t="s">
        <v>190</v>
      </c>
      <c r="C33" s="4" t="s">
        <v>192</v>
      </c>
      <c r="D33" s="4" t="s">
        <v>326</v>
      </c>
      <c r="E33" s="4" t="s">
        <v>357</v>
      </c>
      <c r="F33" s="4" t="s">
        <v>344</v>
      </c>
      <c r="G33" s="4" t="s">
        <v>329</v>
      </c>
      <c r="H33" s="4" t="s">
        <v>191</v>
      </c>
      <c r="I33" s="2" t="s">
        <v>401</v>
      </c>
      <c r="J33" s="8" t="s">
        <v>455</v>
      </c>
      <c r="K33" s="2" t="e">
        <f t="shared" ca="1" si="0"/>
        <v>#REF!</v>
      </c>
      <c r="L33" s="4"/>
      <c r="V33" t="str">
        <f t="shared" si="2"/>
        <v>ASSF - Operating Manager IV, LP</v>
      </c>
      <c r="W33" t="str">
        <f t="shared" si="3"/>
        <v>5373852ASSIV</v>
      </c>
      <c r="X33" t="str">
        <f t="shared" si="4"/>
        <v>5373852ASSIV</v>
      </c>
      <c r="AN33" s="27" t="e">
        <f t="shared" ca="1" si="1"/>
        <v>#REF!</v>
      </c>
      <c r="AQ33" t="s">
        <v>404</v>
      </c>
      <c r="AR33" t="s">
        <v>503</v>
      </c>
    </row>
    <row r="34" spans="1:44" x14ac:dyDescent="0.35">
      <c r="A34" s="4" t="s">
        <v>148</v>
      </c>
      <c r="B34" s="4" t="s">
        <v>193</v>
      </c>
      <c r="C34" s="4" t="s">
        <v>193</v>
      </c>
      <c r="D34" s="4" t="s">
        <v>326</v>
      </c>
      <c r="E34" s="4" t="s">
        <v>358</v>
      </c>
      <c r="F34" s="4" t="s">
        <v>344</v>
      </c>
      <c r="G34" s="4" t="s">
        <v>329</v>
      </c>
      <c r="H34" s="4" t="s">
        <v>194</v>
      </c>
      <c r="I34" s="2" t="s">
        <v>401</v>
      </c>
      <c r="J34" s="8" t="s">
        <v>455</v>
      </c>
      <c r="K34" s="2" t="e">
        <f t="shared" ref="K34:K51" ca="1" si="5">INDEX($R$4:$R$13,MATCH(J34,$Q$4:$Q$13,0))</f>
        <v>#REF!</v>
      </c>
      <c r="L34" s="4"/>
      <c r="V34" t="str">
        <f t="shared" si="2"/>
        <v>Avenue - Europe Capital Partners III, LLC</v>
      </c>
      <c r="W34" t="str">
        <f t="shared" si="3"/>
        <v>AESS3</v>
      </c>
      <c r="X34" t="str">
        <f t="shared" si="4"/>
        <v>5373892AESS3</v>
      </c>
      <c r="AN34" s="27" t="e">
        <f t="shared" ca="1" si="1"/>
        <v>#REF!</v>
      </c>
      <c r="AQ34" t="s">
        <v>404</v>
      </c>
      <c r="AR34" t="s">
        <v>503</v>
      </c>
    </row>
    <row r="35" spans="1:44" x14ac:dyDescent="0.35">
      <c r="A35" s="4" t="s">
        <v>148</v>
      </c>
      <c r="B35" s="4" t="s">
        <v>195</v>
      </c>
      <c r="C35" s="4" t="s">
        <v>195</v>
      </c>
      <c r="D35" s="4" t="s">
        <v>326</v>
      </c>
      <c r="E35" s="4" t="s">
        <v>196</v>
      </c>
      <c r="F35" s="4" t="s">
        <v>344</v>
      </c>
      <c r="G35" s="4" t="s">
        <v>329</v>
      </c>
      <c r="H35" s="4" t="s">
        <v>196</v>
      </c>
      <c r="I35" s="2" t="s">
        <v>401</v>
      </c>
      <c r="J35" s="8" t="s">
        <v>456</v>
      </c>
      <c r="K35" s="2" t="e">
        <f t="shared" ca="1" si="5"/>
        <v>#REF!</v>
      </c>
      <c r="L35" s="4"/>
      <c r="V35" t="str">
        <f t="shared" si="2"/>
        <v>Coller</v>
      </c>
      <c r="W35" t="str">
        <f t="shared" si="3"/>
        <v>COL7F</v>
      </c>
      <c r="X35" t="str">
        <f t="shared" si="4"/>
        <v>5373962COL7F</v>
      </c>
      <c r="AN35" s="27" t="e">
        <f t="shared" ca="1" si="1"/>
        <v>#REF!</v>
      </c>
      <c r="AQ35" t="s">
        <v>404</v>
      </c>
      <c r="AR35" t="s">
        <v>503</v>
      </c>
    </row>
    <row r="36" spans="1:44" x14ac:dyDescent="0.35">
      <c r="A36" s="4" t="s">
        <v>148</v>
      </c>
      <c r="B36" s="4" t="s">
        <v>197</v>
      </c>
      <c r="C36" s="4" t="s">
        <v>197</v>
      </c>
      <c r="D36" s="4" t="s">
        <v>326</v>
      </c>
      <c r="E36" s="4" t="s">
        <v>198</v>
      </c>
      <c r="F36" s="4" t="s">
        <v>344</v>
      </c>
      <c r="G36" s="4" t="s">
        <v>329</v>
      </c>
      <c r="H36" s="4" t="s">
        <v>198</v>
      </c>
      <c r="I36" s="2" t="s">
        <v>401</v>
      </c>
      <c r="J36" s="8" t="s">
        <v>456</v>
      </c>
      <c r="K36" s="2" t="e">
        <f t="shared" ca="1" si="5"/>
        <v>#REF!</v>
      </c>
      <c r="L36" s="4"/>
      <c r="V36" t="str">
        <f t="shared" si="2"/>
        <v xml:space="preserve">Apax IX </v>
      </c>
      <c r="W36" t="str">
        <f t="shared" si="3"/>
        <v>5374062AIXFE</v>
      </c>
      <c r="X36" t="str">
        <f t="shared" si="4"/>
        <v>5374062AIXFE</v>
      </c>
      <c r="AN36" s="27" t="e">
        <f t="shared" ref="AN36:AN53" ca="1" si="6">K34</f>
        <v>#REF!</v>
      </c>
      <c r="AQ36" t="s">
        <v>404</v>
      </c>
      <c r="AR36" t="s">
        <v>503</v>
      </c>
    </row>
    <row r="37" spans="1:44" x14ac:dyDescent="0.35">
      <c r="A37" s="4" t="s">
        <v>148</v>
      </c>
      <c r="B37" s="4" t="s">
        <v>199</v>
      </c>
      <c r="C37" s="4" t="s">
        <v>199</v>
      </c>
      <c r="D37" s="4" t="s">
        <v>326</v>
      </c>
      <c r="E37" s="4" t="s">
        <v>359</v>
      </c>
      <c r="F37" s="4" t="s">
        <v>344</v>
      </c>
      <c r="G37" s="4" t="s">
        <v>329</v>
      </c>
      <c r="H37" s="4" t="s">
        <v>200</v>
      </c>
      <c r="I37" s="2" t="s">
        <v>401</v>
      </c>
      <c r="J37" s="21" t="s">
        <v>455</v>
      </c>
      <c r="K37" s="2" t="e">
        <f t="shared" ca="1" si="5"/>
        <v>#REF!</v>
      </c>
      <c r="L37" s="4"/>
      <c r="V37" t="str">
        <f t="shared" si="2"/>
        <v>KKR</v>
      </c>
      <c r="W37" t="str">
        <f t="shared" si="3"/>
        <v>5374112KKR12</v>
      </c>
      <c r="X37" t="str">
        <f t="shared" si="4"/>
        <v>5374112KKR12</v>
      </c>
      <c r="AN37" s="27" t="e">
        <f t="shared" ca="1" si="6"/>
        <v>#REF!</v>
      </c>
      <c r="AQ37" t="s">
        <v>404</v>
      </c>
      <c r="AR37" t="s">
        <v>503</v>
      </c>
    </row>
    <row r="38" spans="1:44" x14ac:dyDescent="0.35">
      <c r="A38" s="4" t="s">
        <v>148</v>
      </c>
      <c r="B38" s="4" t="s">
        <v>201</v>
      </c>
      <c r="C38" s="4" t="s">
        <v>201</v>
      </c>
      <c r="D38" s="4" t="s">
        <v>326</v>
      </c>
      <c r="E38" s="4" t="s">
        <v>360</v>
      </c>
      <c r="F38" s="4" t="s">
        <v>344</v>
      </c>
      <c r="G38" s="4" t="s">
        <v>333</v>
      </c>
      <c r="H38" s="4" t="s">
        <v>202</v>
      </c>
      <c r="I38" s="2" t="s">
        <v>401</v>
      </c>
      <c r="J38" s="8" t="s">
        <v>457</v>
      </c>
      <c r="K38" s="2" t="e">
        <f t="shared" ca="1" si="5"/>
        <v>#REF!</v>
      </c>
      <c r="L38" s="4"/>
      <c r="V38" t="str">
        <f t="shared" si="2"/>
        <v>HarbourVest Co-Investment Fund IV</v>
      </c>
      <c r="W38" t="str">
        <f t="shared" si="3"/>
        <v>5374192HCI4A</v>
      </c>
      <c r="X38" t="str">
        <f t="shared" si="4"/>
        <v>5374192HCI4A</v>
      </c>
      <c r="AN38" s="27" t="e">
        <f t="shared" ca="1" si="6"/>
        <v>#REF!</v>
      </c>
      <c r="AQ38" t="s">
        <v>404</v>
      </c>
      <c r="AR38" t="s">
        <v>503</v>
      </c>
    </row>
    <row r="39" spans="1:44" x14ac:dyDescent="0.35">
      <c r="A39" s="4" t="s">
        <v>148</v>
      </c>
      <c r="B39" s="4" t="s">
        <v>203</v>
      </c>
      <c r="C39" s="4" t="s">
        <v>203</v>
      </c>
      <c r="D39" s="4" t="s">
        <v>326</v>
      </c>
      <c r="E39" s="4" t="s">
        <v>361</v>
      </c>
      <c r="F39" s="4" t="s">
        <v>344</v>
      </c>
      <c r="G39" s="4" t="s">
        <v>329</v>
      </c>
      <c r="H39" s="4" t="s">
        <v>204</v>
      </c>
      <c r="I39" s="2" t="s">
        <v>401</v>
      </c>
      <c r="J39" s="8" t="s">
        <v>456</v>
      </c>
      <c r="K39" s="2" t="e">
        <f t="shared" ca="1" si="5"/>
        <v>#REF!</v>
      </c>
      <c r="L39" s="4"/>
      <c r="V39" t="str">
        <f t="shared" si="2"/>
        <v>CVC Capital Partners - VII Limited</v>
      </c>
      <c r="W39" t="str">
        <f t="shared" si="3"/>
        <v>5374204CVC7A</v>
      </c>
      <c r="X39" t="str">
        <f t="shared" si="4"/>
        <v>5374204CVC7A</v>
      </c>
      <c r="AN39" s="27" t="e">
        <f t="shared" ca="1" si="6"/>
        <v>#REF!</v>
      </c>
      <c r="AQ39" t="s">
        <v>404</v>
      </c>
      <c r="AR39" t="s">
        <v>503</v>
      </c>
    </row>
    <row r="40" spans="1:44" x14ac:dyDescent="0.35">
      <c r="A40" s="4" t="s">
        <v>148</v>
      </c>
      <c r="B40" s="4" t="s">
        <v>205</v>
      </c>
      <c r="C40" s="4" t="s">
        <v>205</v>
      </c>
      <c r="D40" s="4" t="s">
        <v>326</v>
      </c>
      <c r="E40" s="4" t="s">
        <v>206</v>
      </c>
      <c r="F40" s="4" t="s">
        <v>344</v>
      </c>
      <c r="G40" s="4" t="s">
        <v>329</v>
      </c>
      <c r="H40" s="4" t="s">
        <v>206</v>
      </c>
      <c r="I40" s="2" t="s">
        <v>401</v>
      </c>
      <c r="J40" s="22" t="s">
        <v>455</v>
      </c>
      <c r="K40" s="2" t="e">
        <f t="shared" ca="1" si="5"/>
        <v>#REF!</v>
      </c>
      <c r="L40" s="4"/>
      <c r="V40" t="str">
        <f t="shared" si="2"/>
        <v>Carlyle Realty Partners - VIII</v>
      </c>
      <c r="W40" t="str">
        <f t="shared" si="3"/>
        <v>5374272CRF8B</v>
      </c>
      <c r="X40" t="str">
        <f t="shared" si="4"/>
        <v>5374272CRF8B</v>
      </c>
      <c r="AN40" s="27" t="e">
        <f t="shared" ca="1" si="6"/>
        <v>#REF!</v>
      </c>
      <c r="AQ40" t="s">
        <v>404</v>
      </c>
      <c r="AR40" t="s">
        <v>503</v>
      </c>
    </row>
    <row r="41" spans="1:44" x14ac:dyDescent="0.35">
      <c r="A41" s="4" t="s">
        <v>148</v>
      </c>
      <c r="B41" s="4" t="s">
        <v>207</v>
      </c>
      <c r="C41" s="4" t="s">
        <v>207</v>
      </c>
      <c r="D41" s="4" t="s">
        <v>326</v>
      </c>
      <c r="E41" s="4" t="s">
        <v>206</v>
      </c>
      <c r="F41" s="4" t="s">
        <v>344</v>
      </c>
      <c r="G41" s="4" t="s">
        <v>329</v>
      </c>
      <c r="H41" s="4" t="s">
        <v>206</v>
      </c>
      <c r="I41" s="2" t="s">
        <v>401</v>
      </c>
      <c r="J41" s="22" t="s">
        <v>455</v>
      </c>
      <c r="K41" s="2" t="e">
        <f t="shared" ca="1" si="5"/>
        <v>#REF!</v>
      </c>
      <c r="L41" s="4"/>
      <c r="V41" t="str">
        <f t="shared" si="2"/>
        <v>Carlyle Partners VII</v>
      </c>
      <c r="W41" t="str">
        <f t="shared" si="3"/>
        <v>5374342CPVII</v>
      </c>
      <c r="X41" t="str">
        <f t="shared" si="4"/>
        <v>5374342CPVII</v>
      </c>
      <c r="AN41" s="27" t="e">
        <f t="shared" ca="1" si="6"/>
        <v>#REF!</v>
      </c>
      <c r="AQ41" t="s">
        <v>404</v>
      </c>
      <c r="AR41" t="s">
        <v>503</v>
      </c>
    </row>
    <row r="42" spans="1:44" x14ac:dyDescent="0.35">
      <c r="A42" s="4" t="s">
        <v>148</v>
      </c>
      <c r="B42" s="4" t="s">
        <v>208</v>
      </c>
      <c r="C42" s="4" t="s">
        <v>208</v>
      </c>
      <c r="D42" s="4" t="s">
        <v>326</v>
      </c>
      <c r="E42" s="4" t="s">
        <v>362</v>
      </c>
      <c r="F42" s="4" t="s">
        <v>344</v>
      </c>
      <c r="G42" s="4" t="s">
        <v>329</v>
      </c>
      <c r="H42" s="4" t="s">
        <v>209</v>
      </c>
      <c r="I42" s="2" t="s">
        <v>401</v>
      </c>
      <c r="J42" s="21" t="s">
        <v>455</v>
      </c>
      <c r="K42" s="2" t="e">
        <f t="shared" ca="1" si="5"/>
        <v>#REF!</v>
      </c>
      <c r="L42" s="4"/>
      <c r="V42" t="str">
        <f t="shared" si="2"/>
        <v>PAI Europe VII</v>
      </c>
      <c r="W42" t="str">
        <f t="shared" si="3"/>
        <v>5374404P7SCS</v>
      </c>
      <c r="X42" t="str">
        <f t="shared" si="4"/>
        <v>5374404P7SCS</v>
      </c>
      <c r="AN42" s="27" t="e">
        <f t="shared" ca="1" si="6"/>
        <v>#REF!</v>
      </c>
      <c r="AQ42" t="s">
        <v>404</v>
      </c>
      <c r="AR42" t="s">
        <v>503</v>
      </c>
    </row>
    <row r="43" spans="1:44" x14ac:dyDescent="0.35">
      <c r="A43" s="4" t="s">
        <v>148</v>
      </c>
      <c r="B43" s="4" t="s">
        <v>210</v>
      </c>
      <c r="C43" s="4" t="s">
        <v>212</v>
      </c>
      <c r="D43" s="4" t="s">
        <v>326</v>
      </c>
      <c r="E43" s="4" t="s">
        <v>211</v>
      </c>
      <c r="F43" s="4" t="s">
        <v>344</v>
      </c>
      <c r="G43" s="4" t="s">
        <v>329</v>
      </c>
      <c r="H43" s="4" t="s">
        <v>211</v>
      </c>
      <c r="I43" s="2" t="s">
        <v>401</v>
      </c>
      <c r="J43" s="8" t="s">
        <v>455</v>
      </c>
      <c r="K43" s="2" t="e">
        <f t="shared" ca="1" si="5"/>
        <v>#REF!</v>
      </c>
      <c r="L43" s="4"/>
      <c r="V43" t="str">
        <f t="shared" si="2"/>
        <v>PAI Europe VII</v>
      </c>
      <c r="W43" t="str">
        <f t="shared" si="3"/>
        <v>5374414P7SLP</v>
      </c>
      <c r="X43" t="str">
        <f t="shared" si="4"/>
        <v>5374414P7SLP</v>
      </c>
      <c r="AN43" s="27" t="e">
        <f t="shared" ca="1" si="6"/>
        <v>#REF!</v>
      </c>
      <c r="AQ43" t="s">
        <v>404</v>
      </c>
      <c r="AR43" t="s">
        <v>503</v>
      </c>
    </row>
    <row r="44" spans="1:44" x14ac:dyDescent="0.35">
      <c r="A44" s="4" t="s">
        <v>148</v>
      </c>
      <c r="B44" s="4" t="s">
        <v>213</v>
      </c>
      <c r="C44" s="4" t="s">
        <v>213</v>
      </c>
      <c r="D44" s="4" t="s">
        <v>326</v>
      </c>
      <c r="E44" s="4" t="s">
        <v>214</v>
      </c>
      <c r="F44" s="4" t="s">
        <v>344</v>
      </c>
      <c r="G44" s="4" t="s">
        <v>329</v>
      </c>
      <c r="H44" s="4" t="s">
        <v>214</v>
      </c>
      <c r="I44" s="2" t="s">
        <v>401</v>
      </c>
      <c r="J44" s="8" t="s">
        <v>455</v>
      </c>
      <c r="K44" s="2" t="e">
        <f t="shared" ca="1" si="5"/>
        <v>#REF!</v>
      </c>
      <c r="L44" s="4"/>
      <c r="V44" t="str">
        <f t="shared" si="2"/>
        <v>CEP V LUX</v>
      </c>
      <c r="W44" t="str">
        <f t="shared" si="3"/>
        <v>5374434CEPVF</v>
      </c>
      <c r="X44" t="str">
        <f t="shared" si="4"/>
        <v>5374434CEPVF</v>
      </c>
      <c r="AN44" s="27" t="e">
        <f t="shared" ca="1" si="6"/>
        <v>#REF!</v>
      </c>
      <c r="AQ44" t="s">
        <v>404</v>
      </c>
      <c r="AR44" t="s">
        <v>503</v>
      </c>
    </row>
    <row r="45" spans="1:44" x14ac:dyDescent="0.35">
      <c r="A45" s="4" t="s">
        <v>148</v>
      </c>
      <c r="B45" s="4" t="s">
        <v>215</v>
      </c>
      <c r="C45" s="4" t="s">
        <v>215</v>
      </c>
      <c r="D45" s="4" t="s">
        <v>326</v>
      </c>
      <c r="E45" s="4" t="s">
        <v>363</v>
      </c>
      <c r="F45" s="4" t="s">
        <v>344</v>
      </c>
      <c r="G45" s="4" t="s">
        <v>329</v>
      </c>
      <c r="H45" s="4" t="s">
        <v>216</v>
      </c>
      <c r="I45" s="2" t="s">
        <v>401</v>
      </c>
      <c r="J45" s="8" t="s">
        <v>455</v>
      </c>
      <c r="K45" s="2" t="e">
        <f t="shared" ca="1" si="5"/>
        <v>#REF!</v>
      </c>
      <c r="L45" s="4"/>
      <c r="V45" t="str">
        <f t="shared" si="2"/>
        <v>PRIVFAELCPIX</v>
      </c>
      <c r="W45" t="str">
        <f t="shared" si="3"/>
        <v>LCPIX</v>
      </c>
      <c r="X45" t="str">
        <f t="shared" si="4"/>
        <v>5374482LCPIX</v>
      </c>
      <c r="AN45" s="27" t="e">
        <f t="shared" ca="1" si="6"/>
        <v>#REF!</v>
      </c>
      <c r="AQ45" t="s">
        <v>404</v>
      </c>
      <c r="AR45" t="s">
        <v>503</v>
      </c>
    </row>
    <row r="46" spans="1:44" x14ac:dyDescent="0.35">
      <c r="A46" s="4" t="s">
        <v>148</v>
      </c>
      <c r="B46" s="4" t="s">
        <v>217</v>
      </c>
      <c r="C46" s="4" t="s">
        <v>217</v>
      </c>
      <c r="D46" s="4" t="s">
        <v>326</v>
      </c>
      <c r="E46" s="4" t="s">
        <v>364</v>
      </c>
      <c r="F46" s="4" t="s">
        <v>344</v>
      </c>
      <c r="G46" s="4" t="s">
        <v>329</v>
      </c>
      <c r="H46" s="4" t="s">
        <v>218</v>
      </c>
      <c r="I46" s="2" t="s">
        <v>401</v>
      </c>
      <c r="J46" s="8" t="s">
        <v>455</v>
      </c>
      <c r="K46" s="2" t="e">
        <f t="shared" ca="1" si="5"/>
        <v>#REF!</v>
      </c>
      <c r="L46" s="4"/>
      <c r="V46" t="str">
        <f t="shared" si="2"/>
        <v>Hellman &amp; Friedman</v>
      </c>
      <c r="W46" t="str">
        <f t="shared" si="3"/>
        <v>5374552HFCP9</v>
      </c>
      <c r="X46" t="str">
        <f t="shared" si="4"/>
        <v>5374552HFCP9</v>
      </c>
      <c r="AN46" s="27" t="e">
        <f t="shared" ca="1" si="6"/>
        <v>#REF!</v>
      </c>
      <c r="AQ46" t="s">
        <v>404</v>
      </c>
      <c r="AR46" t="s">
        <v>503</v>
      </c>
    </row>
    <row r="47" spans="1:44" x14ac:dyDescent="0.35">
      <c r="A47" s="4" t="s">
        <v>148</v>
      </c>
      <c r="B47" s="4" t="s">
        <v>219</v>
      </c>
      <c r="C47" s="4" t="s">
        <v>219</v>
      </c>
      <c r="D47" s="4" t="s">
        <v>326</v>
      </c>
      <c r="E47" s="4" t="s">
        <v>365</v>
      </c>
      <c r="F47" s="4" t="s">
        <v>344</v>
      </c>
      <c r="G47" s="4" t="s">
        <v>329</v>
      </c>
      <c r="H47" s="4" t="s">
        <v>220</v>
      </c>
      <c r="I47" s="2" t="s">
        <v>401</v>
      </c>
      <c r="J47" s="8" t="s">
        <v>455</v>
      </c>
      <c r="K47" s="2" t="e">
        <f t="shared" ca="1" si="5"/>
        <v>#REF!</v>
      </c>
      <c r="L47" s="4"/>
      <c r="V47" t="str">
        <f t="shared" si="2"/>
        <v>Coller - Coller VIII</v>
      </c>
      <c r="W47" t="str">
        <f t="shared" si="3"/>
        <v>5374632COL8F</v>
      </c>
      <c r="X47" t="str">
        <f t="shared" si="4"/>
        <v>5374632COL8F</v>
      </c>
      <c r="AN47" s="27" t="e">
        <f t="shared" ca="1" si="6"/>
        <v>#REF!</v>
      </c>
      <c r="AQ47" t="s">
        <v>404</v>
      </c>
      <c r="AR47" t="s">
        <v>503</v>
      </c>
    </row>
    <row r="48" spans="1:44" x14ac:dyDescent="0.35">
      <c r="A48" s="4" t="s">
        <v>148</v>
      </c>
      <c r="B48" s="4" t="s">
        <v>221</v>
      </c>
      <c r="C48" s="4" t="s">
        <v>221</v>
      </c>
      <c r="D48" s="4" t="s">
        <v>326</v>
      </c>
      <c r="E48" s="4" t="s">
        <v>222</v>
      </c>
      <c r="F48" s="4" t="s">
        <v>344</v>
      </c>
      <c r="G48" s="4" t="s">
        <v>334</v>
      </c>
      <c r="H48" s="4" t="s">
        <v>222</v>
      </c>
      <c r="I48" s="2" t="s">
        <v>401</v>
      </c>
      <c r="J48" s="8" t="s">
        <v>454</v>
      </c>
      <c r="K48" s="2" t="e">
        <f t="shared" ca="1" si="5"/>
        <v>#REF!</v>
      </c>
      <c r="L48" s="4"/>
      <c r="V48" t="str">
        <f t="shared" si="2"/>
        <v>Vista Equity Partners Fund VII GP, L.P.</v>
      </c>
      <c r="W48" t="str">
        <f t="shared" si="3"/>
        <v>5374652VEP7A</v>
      </c>
      <c r="X48" t="str">
        <f t="shared" si="4"/>
        <v>5374652VEP7A</v>
      </c>
      <c r="AN48" s="27" t="e">
        <f t="shared" ca="1" si="6"/>
        <v>#REF!</v>
      </c>
      <c r="AQ48" t="s">
        <v>404</v>
      </c>
      <c r="AR48" t="s">
        <v>503</v>
      </c>
    </row>
    <row r="49" spans="1:44" x14ac:dyDescent="0.35">
      <c r="A49" s="4" t="s">
        <v>148</v>
      </c>
      <c r="B49" s="4" t="s">
        <v>223</v>
      </c>
      <c r="C49" s="4" t="s">
        <v>223</v>
      </c>
      <c r="D49" s="4" t="s">
        <v>326</v>
      </c>
      <c r="E49" s="4" t="s">
        <v>224</v>
      </c>
      <c r="F49" s="4" t="s">
        <v>344</v>
      </c>
      <c r="G49" s="4" t="s">
        <v>333</v>
      </c>
      <c r="H49" s="4" t="s">
        <v>224</v>
      </c>
      <c r="I49" s="2" t="s">
        <v>401</v>
      </c>
      <c r="J49" s="8" t="s">
        <v>453</v>
      </c>
      <c r="K49" s="2" t="e">
        <f t="shared" ca="1" si="5"/>
        <v>#REF!</v>
      </c>
      <c r="L49" s="4"/>
      <c r="V49" t="str">
        <f t="shared" si="2"/>
        <v>Apax X</v>
      </c>
      <c r="W49" t="str">
        <f t="shared" si="3"/>
        <v>5374782A10FE</v>
      </c>
      <c r="X49" t="str">
        <f t="shared" si="4"/>
        <v>5374782A10FE</v>
      </c>
      <c r="AN49" s="27" t="e">
        <f t="shared" ca="1" si="6"/>
        <v>#REF!</v>
      </c>
      <c r="AQ49" t="s">
        <v>404</v>
      </c>
      <c r="AR49" t="s">
        <v>503</v>
      </c>
    </row>
    <row r="50" spans="1:44" x14ac:dyDescent="0.35">
      <c r="A50" s="4" t="s">
        <v>148</v>
      </c>
      <c r="B50" s="4" t="s">
        <v>225</v>
      </c>
      <c r="C50" s="4" t="s">
        <v>225</v>
      </c>
      <c r="D50" s="4" t="s">
        <v>326</v>
      </c>
      <c r="E50" s="4" t="s">
        <v>226</v>
      </c>
      <c r="F50" s="4" t="s">
        <v>344</v>
      </c>
      <c r="G50" s="4" t="s">
        <v>329</v>
      </c>
      <c r="H50" s="4" t="s">
        <v>226</v>
      </c>
      <c r="I50" s="2" t="s">
        <v>401</v>
      </c>
      <c r="J50" s="8" t="s">
        <v>455</v>
      </c>
      <c r="K50" s="2" t="e">
        <f t="shared" ca="1" si="5"/>
        <v>#REF!</v>
      </c>
      <c r="L50" s="4"/>
      <c r="V50" t="str">
        <f t="shared" si="2"/>
        <v>Global Infrastructure GP IV, L.P.</v>
      </c>
      <c r="W50" t="str">
        <f t="shared" si="3"/>
        <v>5374792GIP4F</v>
      </c>
      <c r="X50" t="str">
        <f t="shared" si="4"/>
        <v>5374792GIP4F</v>
      </c>
      <c r="AN50" s="27" t="e">
        <f t="shared" ca="1" si="6"/>
        <v>#REF!</v>
      </c>
      <c r="AQ50" t="s">
        <v>404</v>
      </c>
      <c r="AR50" t="s">
        <v>503</v>
      </c>
    </row>
    <row r="51" spans="1:44" x14ac:dyDescent="0.35">
      <c r="A51" s="4" t="s">
        <v>148</v>
      </c>
      <c r="B51" s="4" t="s">
        <v>227</v>
      </c>
      <c r="C51" s="4" t="s">
        <v>229</v>
      </c>
      <c r="D51" s="4" t="s">
        <v>326</v>
      </c>
      <c r="E51" s="4" t="s">
        <v>366</v>
      </c>
      <c r="F51" s="4" t="s">
        <v>328</v>
      </c>
      <c r="G51" s="4" t="s">
        <v>329</v>
      </c>
      <c r="H51" s="4" t="s">
        <v>228</v>
      </c>
      <c r="I51" s="2" t="s">
        <v>401</v>
      </c>
      <c r="J51" s="8" t="s">
        <v>455</v>
      </c>
      <c r="K51" s="2" t="e">
        <f t="shared" ca="1" si="5"/>
        <v>#REF!</v>
      </c>
      <c r="L51" s="4"/>
      <c r="V51" t="str">
        <f t="shared" si="2"/>
        <v>Blackstone Real Estate Associates Europe VI</v>
      </c>
      <c r="W51" t="str">
        <f t="shared" si="3"/>
        <v>5374842BREVI</v>
      </c>
      <c r="X51" t="str">
        <f t="shared" si="4"/>
        <v>5374842BREVI</v>
      </c>
      <c r="AN51" s="27" t="e">
        <f t="shared" ca="1" si="6"/>
        <v>#REF!</v>
      </c>
      <c r="AQ51" t="s">
        <v>404</v>
      </c>
      <c r="AR51" t="s">
        <v>503</v>
      </c>
    </row>
    <row r="52" spans="1:44" x14ac:dyDescent="0.35">
      <c r="V52" t="str">
        <f t="shared" si="2"/>
        <v>ASF Cosmos Co-Invest L.P.</v>
      </c>
      <c r="W52" t="str">
        <f t="shared" si="3"/>
        <v>5374872ASFCC</v>
      </c>
      <c r="X52" t="str">
        <f t="shared" si="4"/>
        <v>5374872ASFCC</v>
      </c>
      <c r="AN52" s="27" t="e">
        <f t="shared" ca="1" si="6"/>
        <v>#REF!</v>
      </c>
      <c r="AQ52" t="s">
        <v>404</v>
      </c>
      <c r="AR52" t="s">
        <v>503</v>
      </c>
    </row>
    <row r="53" spans="1:44" x14ac:dyDescent="0.35">
      <c r="V53" t="str">
        <f t="shared" si="2"/>
        <v>LarraínVial - Energía I</v>
      </c>
      <c r="W53" t="str">
        <f t="shared" si="3"/>
        <v>CVL79033FI20</v>
      </c>
      <c r="X53" t="str">
        <f t="shared" si="4"/>
        <v>5311082FIEAM</v>
      </c>
      <c r="AN53" s="27" t="e">
        <f t="shared" ca="1" si="6"/>
        <v>#REF!</v>
      </c>
      <c r="AQ53" t="s">
        <v>404</v>
      </c>
      <c r="AR53" t="s">
        <v>503</v>
      </c>
    </row>
    <row r="54" spans="1:44" x14ac:dyDescent="0.35">
      <c r="AN54" s="27"/>
    </row>
    <row r="55" spans="1:44" x14ac:dyDescent="0.35">
      <c r="AN55" s="27"/>
    </row>
    <row r="56" spans="1:44" x14ac:dyDescent="0.35">
      <c r="AN56" s="27"/>
    </row>
    <row r="57" spans="1:44" x14ac:dyDescent="0.35">
      <c r="AN57" s="27"/>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76A-B06F-4213-82A9-54D03632F99F}">
  <sheetPr codeName="Sheet5"/>
  <dimension ref="A1:AR100"/>
  <sheetViews>
    <sheetView showGridLines="0" topLeftCell="L1" zoomScale="115" zoomScaleNormal="115" workbookViewId="0">
      <pane ySplit="1" topLeftCell="A3" activePane="bottomLeft" state="frozen"/>
      <selection pane="bottomLeft" activeCell="P5" sqref="P5"/>
    </sheetView>
  </sheetViews>
  <sheetFormatPr defaultRowHeight="14.5" x14ac:dyDescent="0.35"/>
  <cols>
    <col min="1" max="1" width="8" bestFit="1" customWidth="1"/>
    <col min="2" max="2" width="14.26953125" bestFit="1" customWidth="1"/>
    <col min="3" max="3" width="14.7265625" bestFit="1" customWidth="1"/>
    <col min="4" max="4" width="15.453125" bestFit="1" customWidth="1"/>
    <col min="5" max="5" width="23" bestFit="1" customWidth="1"/>
    <col min="6" max="6" width="57.7265625" bestFit="1" customWidth="1"/>
    <col min="7" max="7" width="13.453125" customWidth="1"/>
    <col min="8" max="8" width="22.54296875" bestFit="1" customWidth="1"/>
    <col min="9" max="9" width="45.1796875" bestFit="1" customWidth="1"/>
    <col min="10" max="10" width="13.81640625" customWidth="1"/>
    <col min="15" max="15" width="42.54296875" bestFit="1" customWidth="1"/>
    <col min="16" max="16" width="13.1796875" bestFit="1" customWidth="1"/>
    <col min="17" max="17" width="45.1796875" bestFit="1" customWidth="1"/>
    <col min="18" max="18" width="12.7265625" bestFit="1" customWidth="1"/>
    <col min="19" max="19" width="2.54296875" style="26" customWidth="1"/>
    <col min="44" max="44" width="2.453125" style="26" customWidth="1"/>
  </cols>
  <sheetData>
    <row r="1" spans="1:43" x14ac:dyDescent="0.35">
      <c r="A1" s="3" t="s">
        <v>0</v>
      </c>
      <c r="B1" s="3" t="s">
        <v>1</v>
      </c>
      <c r="C1" s="3" t="s">
        <v>3</v>
      </c>
      <c r="D1" s="3" t="s">
        <v>322</v>
      </c>
      <c r="E1" s="3" t="s">
        <v>323</v>
      </c>
      <c r="F1" s="3" t="s">
        <v>2</v>
      </c>
      <c r="G1" s="1" t="s">
        <v>398</v>
      </c>
      <c r="H1" s="1" t="s">
        <v>425</v>
      </c>
      <c r="I1" s="16" t="s">
        <v>428</v>
      </c>
      <c r="J1" s="16" t="s">
        <v>426</v>
      </c>
      <c r="P1" s="45"/>
      <c r="S1" s="25"/>
      <c r="T1" t="s">
        <v>460</v>
      </c>
    </row>
    <row r="2" spans="1:43" x14ac:dyDescent="0.35">
      <c r="A2" s="17" t="s">
        <v>230</v>
      </c>
      <c r="B2" s="17" t="s">
        <v>231</v>
      </c>
      <c r="C2" s="17" t="s">
        <v>233</v>
      </c>
      <c r="D2" s="17" t="s">
        <v>367</v>
      </c>
      <c r="E2" s="17" t="s">
        <v>368</v>
      </c>
      <c r="F2" s="17" t="s">
        <v>232</v>
      </c>
      <c r="G2" s="18" t="s">
        <v>402</v>
      </c>
      <c r="H2" s="17" t="s">
        <v>431</v>
      </c>
      <c r="I2" s="6" t="str">
        <f t="shared" ref="I2:I33" si="0">INDEX(Q$4:Q$14,MATCH($H2,$O$4:$O$14,0))</f>
        <v>iShares Global Energy ETF</v>
      </c>
      <c r="J2" s="6">
        <f t="shared" ref="J2:J33" si="1">INDEX(R$4:R$14,MATCH($H2,$O$4:$O$14,0))</f>
        <v>208.75900278</v>
      </c>
      <c r="L2" s="9" t="s">
        <v>402</v>
      </c>
      <c r="M2" s="4">
        <f>+COUNTIF($G:$G,"Riesgos")</f>
        <v>19</v>
      </c>
      <c r="T2" s="28" t="s">
        <v>461</v>
      </c>
      <c r="U2" s="28" t="s">
        <v>462</v>
      </c>
      <c r="V2" s="28" t="s">
        <v>463</v>
      </c>
      <c r="W2" s="28" t="s">
        <v>464</v>
      </c>
      <c r="X2" s="28" t="s">
        <v>465</v>
      </c>
      <c r="Y2" s="28" t="s">
        <v>466</v>
      </c>
      <c r="Z2" s="28" t="s">
        <v>467</v>
      </c>
      <c r="AA2" s="28" t="s">
        <v>468</v>
      </c>
      <c r="AB2" s="28" t="s">
        <v>469</v>
      </c>
      <c r="AC2" s="28" t="s">
        <v>470</v>
      </c>
      <c r="AD2" s="28" t="s">
        <v>471</v>
      </c>
      <c r="AE2" s="28" t="s">
        <v>472</v>
      </c>
      <c r="AF2" s="28" t="s">
        <v>473</v>
      </c>
      <c r="AG2" s="28" t="s">
        <v>474</v>
      </c>
      <c r="AH2" s="28" t="s">
        <v>475</v>
      </c>
      <c r="AI2" s="28" t="s">
        <v>476</v>
      </c>
      <c r="AJ2" s="28" t="s">
        <v>477</v>
      </c>
      <c r="AK2" s="28" t="s">
        <v>478</v>
      </c>
      <c r="AL2" s="28" t="s">
        <v>479</v>
      </c>
      <c r="AM2" s="28" t="s">
        <v>480</v>
      </c>
      <c r="AN2" s="28" t="s">
        <v>481</v>
      </c>
      <c r="AO2" s="28" t="s">
        <v>482</v>
      </c>
      <c r="AP2" s="28" t="s">
        <v>483</v>
      </c>
      <c r="AQ2" s="28" t="s">
        <v>484</v>
      </c>
    </row>
    <row r="3" spans="1:43" ht="15" thickBot="1" x14ac:dyDescent="0.4">
      <c r="A3" s="6" t="s">
        <v>4</v>
      </c>
      <c r="B3" s="6" t="s">
        <v>5</v>
      </c>
      <c r="C3" s="6" t="s">
        <v>7</v>
      </c>
      <c r="D3" s="6" t="s">
        <v>367</v>
      </c>
      <c r="E3" s="6" t="s">
        <v>369</v>
      </c>
      <c r="F3" s="6" t="s">
        <v>6</v>
      </c>
      <c r="G3" s="7" t="s">
        <v>401</v>
      </c>
      <c r="H3" s="6" t="s">
        <v>449</v>
      </c>
      <c r="I3" s="6" t="str">
        <f t="shared" si="0"/>
        <v>iShares Global Industrials ETF</v>
      </c>
      <c r="J3" s="6">
        <f t="shared" si="1"/>
        <v>29.225820110000001</v>
      </c>
      <c r="L3" s="12" t="s">
        <v>404</v>
      </c>
      <c r="M3" s="13">
        <f>+M4-M2</f>
        <v>28</v>
      </c>
      <c r="O3" s="6" t="s">
        <v>443</v>
      </c>
      <c r="P3" t="s">
        <v>608</v>
      </c>
      <c r="Q3" s="6" t="s">
        <v>428</v>
      </c>
      <c r="R3" s="6" t="s">
        <v>444</v>
      </c>
      <c r="T3" s="28"/>
      <c r="U3" s="28" t="s">
        <v>2</v>
      </c>
      <c r="V3" s="28" t="s">
        <v>485</v>
      </c>
      <c r="W3" s="28" t="s">
        <v>486</v>
      </c>
      <c r="X3" s="28" t="s">
        <v>487</v>
      </c>
      <c r="Y3" s="28" t="s">
        <v>488</v>
      </c>
      <c r="Z3" s="28" t="s">
        <v>489</v>
      </c>
      <c r="AA3" s="28" t="s">
        <v>443</v>
      </c>
      <c r="AB3" s="28" t="s">
        <v>490</v>
      </c>
      <c r="AC3" s="28" t="s">
        <v>491</v>
      </c>
      <c r="AD3" s="28" t="s">
        <v>492</v>
      </c>
      <c r="AE3" s="28" t="s">
        <v>493</v>
      </c>
      <c r="AF3" s="28" t="s">
        <v>465</v>
      </c>
      <c r="AG3" s="28" t="s">
        <v>479</v>
      </c>
      <c r="AH3" s="28" t="s">
        <v>467</v>
      </c>
      <c r="AI3" s="28" t="s">
        <v>494</v>
      </c>
      <c r="AJ3" s="28" t="s">
        <v>495</v>
      </c>
      <c r="AK3" s="28" t="s">
        <v>496</v>
      </c>
      <c r="AL3" s="28" t="s">
        <v>497</v>
      </c>
      <c r="AM3" s="28" t="s">
        <v>498</v>
      </c>
      <c r="AN3" s="28" t="s">
        <v>499</v>
      </c>
      <c r="AO3" s="28" t="s">
        <v>500</v>
      </c>
      <c r="AP3" s="28" t="s">
        <v>501</v>
      </c>
      <c r="AQ3" s="28" t="s">
        <v>502</v>
      </c>
    </row>
    <row r="4" spans="1:43" ht="15" thickTop="1" x14ac:dyDescent="0.35">
      <c r="A4" s="6" t="s">
        <v>234</v>
      </c>
      <c r="B4" s="6" t="s">
        <v>235</v>
      </c>
      <c r="C4" s="6" t="s">
        <v>237</v>
      </c>
      <c r="D4" s="6" t="s">
        <v>367</v>
      </c>
      <c r="E4" s="6" t="s">
        <v>238</v>
      </c>
      <c r="F4" s="6" t="s">
        <v>236</v>
      </c>
      <c r="G4" s="7" t="s">
        <v>402</v>
      </c>
      <c r="H4" s="6" t="s">
        <v>432</v>
      </c>
      <c r="I4" s="6" t="str">
        <f t="shared" si="0"/>
        <v>iShares Global Financials ETF</v>
      </c>
      <c r="J4" s="6">
        <f t="shared" si="1"/>
        <v>3.5338920200000001</v>
      </c>
      <c r="L4" s="10" t="s">
        <v>403</v>
      </c>
      <c r="M4" s="11">
        <v>47</v>
      </c>
      <c r="O4" s="6" t="s">
        <v>445</v>
      </c>
      <c r="P4" s="32" t="s">
        <v>562</v>
      </c>
      <c r="Q4" s="6" t="s">
        <v>433</v>
      </c>
      <c r="R4" s="33" t="e">
        <f ca="1">INDEX(INDIRECT("'"&amp;guia!$A$2&amp;"'!A:QK"),MATCH($P4,INDEX(INDIRECT("'"&amp;guia!$A$2&amp;"'!A:QK"),0,MATCH("FUND_ISIN",INDIRECT("'"&amp;guia!$A$2&amp;"'!1:1"),0)),0),MATCH("FUND_FINANCED_CARBON_EMISSIONS",INDIRECT("'"&amp;guia!$A$2&amp;"'!1:1"),0))</f>
        <v>#REF!</v>
      </c>
      <c r="U4" t="str">
        <f>F2</f>
        <v>Inkia Energy Limited</v>
      </c>
      <c r="V4" t="str">
        <f>C2</f>
        <v>USG4808VAC49</v>
      </c>
      <c r="W4" t="str">
        <f>B2</f>
        <v>1252802VAC49</v>
      </c>
      <c r="AM4" s="27">
        <f>J2</f>
        <v>208.75900278</v>
      </c>
      <c r="AP4" t="s">
        <v>404</v>
      </c>
      <c r="AQ4" t="s">
        <v>505</v>
      </c>
    </row>
    <row r="5" spans="1:43" x14ac:dyDescent="0.35">
      <c r="A5" s="6" t="s">
        <v>234</v>
      </c>
      <c r="B5" s="6" t="s">
        <v>239</v>
      </c>
      <c r="C5" s="6" t="s">
        <v>241</v>
      </c>
      <c r="D5" s="6" t="s">
        <v>367</v>
      </c>
      <c r="E5" s="6" t="s">
        <v>242</v>
      </c>
      <c r="F5" s="6" t="s">
        <v>240</v>
      </c>
      <c r="G5" s="7" t="s">
        <v>402</v>
      </c>
      <c r="H5" s="6" t="s">
        <v>432</v>
      </c>
      <c r="I5" s="6" t="str">
        <f t="shared" si="0"/>
        <v>iShares Global Financials ETF</v>
      </c>
      <c r="J5" s="6">
        <f t="shared" si="1"/>
        <v>3.5338920200000001</v>
      </c>
      <c r="O5" s="6" t="s">
        <v>446</v>
      </c>
      <c r="P5" s="32" t="s">
        <v>566</v>
      </c>
      <c r="Q5" s="6" t="s">
        <v>434</v>
      </c>
      <c r="R5" s="33">
        <f>+_xlfn.XLOOKUP(P5,'202607'!$C:$C,'202607'!$G:$G,,0)</f>
        <v>11.680975009999999</v>
      </c>
      <c r="U5" t="str">
        <f t="shared" ref="U5:U68" si="2">F3</f>
        <v>Línea Amarilla S.A.C.</v>
      </c>
      <c r="V5" t="str">
        <f t="shared" ref="V5:V68" si="3">C3</f>
        <v>XS0799645816</v>
      </c>
      <c r="W5" t="str">
        <f t="shared" ref="W5:W68" si="4">B3</f>
        <v>182096345816</v>
      </c>
      <c r="AM5" s="27">
        <f t="shared" ref="AM5:AM68" si="5">J3</f>
        <v>29.225820110000001</v>
      </c>
      <c r="AP5" t="s">
        <v>404</v>
      </c>
      <c r="AQ5" t="s">
        <v>505</v>
      </c>
    </row>
    <row r="6" spans="1:43" x14ac:dyDescent="0.35">
      <c r="A6" s="6" t="s">
        <v>8</v>
      </c>
      <c r="B6" s="6" t="s">
        <v>243</v>
      </c>
      <c r="C6" s="6" t="s">
        <v>245</v>
      </c>
      <c r="D6" s="6" t="s">
        <v>367</v>
      </c>
      <c r="E6" s="6" t="s">
        <v>370</v>
      </c>
      <c r="F6" s="6" t="s">
        <v>244</v>
      </c>
      <c r="G6" s="7" t="s">
        <v>402</v>
      </c>
      <c r="H6" s="6" t="s">
        <v>449</v>
      </c>
      <c r="I6" s="6" t="str">
        <f t="shared" si="0"/>
        <v>iShares Global Industrials ETF</v>
      </c>
      <c r="J6" s="6">
        <f t="shared" si="1"/>
        <v>29.225820110000001</v>
      </c>
      <c r="O6" s="6" t="s">
        <v>447</v>
      </c>
      <c r="P6" s="32" t="s">
        <v>569</v>
      </c>
      <c r="Q6" s="6" t="s">
        <v>435</v>
      </c>
      <c r="R6" s="33">
        <f>+_xlfn.XLOOKUP(P6,'202607'!$C:$C,'202607'!$G:$G,,0)</f>
        <v>20.599526010000002</v>
      </c>
      <c r="U6" t="str">
        <f t="shared" si="2"/>
        <v>Interseguro</v>
      </c>
      <c r="V6" t="str">
        <f t="shared" si="3"/>
        <v>PEP66450D056</v>
      </c>
      <c r="W6" t="str">
        <f t="shared" si="4"/>
        <v>21015121901U</v>
      </c>
      <c r="AM6" s="27">
        <f t="shared" si="5"/>
        <v>3.5338920200000001</v>
      </c>
      <c r="AP6" t="s">
        <v>404</v>
      </c>
      <c r="AQ6" t="s">
        <v>505</v>
      </c>
    </row>
    <row r="7" spans="1:43" x14ac:dyDescent="0.35">
      <c r="A7" s="6" t="s">
        <v>8</v>
      </c>
      <c r="B7" s="6" t="s">
        <v>9</v>
      </c>
      <c r="C7" s="6" t="s">
        <v>11</v>
      </c>
      <c r="D7" s="6" t="s">
        <v>367</v>
      </c>
      <c r="E7" s="6" t="s">
        <v>246</v>
      </c>
      <c r="F7" s="6" t="s">
        <v>10</v>
      </c>
      <c r="G7" s="7" t="s">
        <v>401</v>
      </c>
      <c r="H7" s="6" t="s">
        <v>449</v>
      </c>
      <c r="I7" s="6" t="str">
        <f t="shared" si="0"/>
        <v>iShares Global Industrials ETF</v>
      </c>
      <c r="J7" s="6">
        <f t="shared" si="1"/>
        <v>29.225820110000001</v>
      </c>
      <c r="O7" s="6" t="s">
        <v>431</v>
      </c>
      <c r="P7" s="32" t="s">
        <v>548</v>
      </c>
      <c r="Q7" s="6" t="s">
        <v>436</v>
      </c>
      <c r="R7" s="33">
        <f>+_xlfn.XLOOKUP(P7,'202607'!$C:$C,'202607'!$G:$G,,0)</f>
        <v>208.75900278</v>
      </c>
      <c r="U7" t="str">
        <f t="shared" si="2"/>
        <v>Banco Interamericano de Finanzas</v>
      </c>
      <c r="V7" t="str">
        <f t="shared" si="3"/>
        <v>PEP12100D292</v>
      </c>
      <c r="W7" t="str">
        <f t="shared" si="4"/>
        <v>21003811902A</v>
      </c>
      <c r="AM7" s="27">
        <f t="shared" si="5"/>
        <v>3.5338920200000001</v>
      </c>
      <c r="AP7" t="s">
        <v>404</v>
      </c>
      <c r="AQ7" t="s">
        <v>505</v>
      </c>
    </row>
    <row r="8" spans="1:43" x14ac:dyDescent="0.35">
      <c r="A8" s="6" t="s">
        <v>8</v>
      </c>
      <c r="B8" s="6" t="s">
        <v>247</v>
      </c>
      <c r="C8" s="6" t="s">
        <v>249</v>
      </c>
      <c r="D8" s="6" t="s">
        <v>367</v>
      </c>
      <c r="E8" s="6" t="s">
        <v>250</v>
      </c>
      <c r="F8" s="6" t="s">
        <v>248</v>
      </c>
      <c r="G8" s="7" t="s">
        <v>402</v>
      </c>
      <c r="H8" s="6" t="s">
        <v>446</v>
      </c>
      <c r="I8" s="6" t="str">
        <f t="shared" si="0"/>
        <v>iShares Global Consumer Disc ETF</v>
      </c>
      <c r="J8" s="6">
        <f t="shared" si="1"/>
        <v>11.680975009999999</v>
      </c>
      <c r="O8" s="6" t="s">
        <v>432</v>
      </c>
      <c r="P8" s="32" t="s">
        <v>551</v>
      </c>
      <c r="Q8" s="6" t="s">
        <v>437</v>
      </c>
      <c r="R8" s="33">
        <f>+_xlfn.XLOOKUP(P8,'202607'!$C:$C,'202607'!$G:$G,,0)</f>
        <v>3.5338920200000001</v>
      </c>
      <c r="U8" t="str">
        <f t="shared" si="2"/>
        <v>San Miguel Industrias Pet S.A.</v>
      </c>
      <c r="V8" t="str">
        <f t="shared" si="3"/>
        <v>USP84527AA17</v>
      </c>
      <c r="W8" t="str">
        <f t="shared" si="4"/>
        <v>22211027AA17</v>
      </c>
      <c r="AM8" s="27">
        <f t="shared" si="5"/>
        <v>29.225820110000001</v>
      </c>
      <c r="AP8" t="s">
        <v>404</v>
      </c>
      <c r="AQ8" t="s">
        <v>505</v>
      </c>
    </row>
    <row r="9" spans="1:43" x14ac:dyDescent="0.35">
      <c r="A9" s="6" t="s">
        <v>8</v>
      </c>
      <c r="B9" s="6" t="s">
        <v>12</v>
      </c>
      <c r="C9" s="6" t="s">
        <v>14</v>
      </c>
      <c r="D9" s="6" t="s">
        <v>367</v>
      </c>
      <c r="E9" s="6" t="s">
        <v>251</v>
      </c>
      <c r="F9" s="6" t="s">
        <v>13</v>
      </c>
      <c r="G9" s="51" t="s">
        <v>401</v>
      </c>
      <c r="H9" s="6" t="s">
        <v>446</v>
      </c>
      <c r="I9" s="6" t="str">
        <f t="shared" si="0"/>
        <v>iShares Global Consumer Disc ETF</v>
      </c>
      <c r="J9" s="6">
        <f t="shared" si="1"/>
        <v>11.680975009999999</v>
      </c>
      <c r="O9" s="6" t="s">
        <v>448</v>
      </c>
      <c r="P9" s="32" t="s">
        <v>554</v>
      </c>
      <c r="Q9" s="6" t="s">
        <v>438</v>
      </c>
      <c r="R9" s="33">
        <f>+_xlfn.XLOOKUP(P9,'202607'!$C:$C,'202607'!$G:$G,,0)</f>
        <v>2.7511170800000002</v>
      </c>
      <c r="U9" t="str">
        <f t="shared" si="2"/>
        <v>Norvial</v>
      </c>
      <c r="V9" t="str">
        <f t="shared" si="3"/>
        <v>PEP74850M025</v>
      </c>
      <c r="W9" t="str">
        <f t="shared" si="4"/>
        <v>22212211502U</v>
      </c>
      <c r="AM9" s="27">
        <f t="shared" si="5"/>
        <v>29.225820110000001</v>
      </c>
      <c r="AP9" t="s">
        <v>404</v>
      </c>
      <c r="AQ9" t="s">
        <v>505</v>
      </c>
    </row>
    <row r="10" spans="1:43" x14ac:dyDescent="0.35">
      <c r="A10" s="6" t="s">
        <v>8</v>
      </c>
      <c r="B10" s="6" t="s">
        <v>15</v>
      </c>
      <c r="C10" s="6" t="s">
        <v>16</v>
      </c>
      <c r="D10" s="6" t="s">
        <v>367</v>
      </c>
      <c r="E10" s="6" t="s">
        <v>252</v>
      </c>
      <c r="F10" s="6" t="s">
        <v>13</v>
      </c>
      <c r="G10" s="52"/>
      <c r="H10" s="6" t="s">
        <v>446</v>
      </c>
      <c r="I10" s="6" t="str">
        <f t="shared" si="0"/>
        <v>iShares Global Consumer Disc ETF</v>
      </c>
      <c r="J10" s="6">
        <f t="shared" si="1"/>
        <v>11.680975009999999</v>
      </c>
      <c r="O10" s="6" t="s">
        <v>449</v>
      </c>
      <c r="P10" s="32" t="s">
        <v>572</v>
      </c>
      <c r="Q10" s="6" t="s">
        <v>439</v>
      </c>
      <c r="R10" s="33">
        <f>+_xlfn.XLOOKUP(P10,'202607'!$C:$C,'202607'!$G:$G,,0)</f>
        <v>29.225820110000001</v>
      </c>
      <c r="U10" t="str">
        <f t="shared" si="2"/>
        <v>Falabella Perú</v>
      </c>
      <c r="V10" t="str">
        <f t="shared" si="3"/>
        <v>PEP74190M042</v>
      </c>
      <c r="W10" t="str">
        <f t="shared" si="4"/>
        <v>22212311701A</v>
      </c>
      <c r="AM10" s="27">
        <f t="shared" si="5"/>
        <v>11.680975009999999</v>
      </c>
      <c r="AP10" t="s">
        <v>404</v>
      </c>
      <c r="AQ10" t="s">
        <v>505</v>
      </c>
    </row>
    <row r="11" spans="1:43" x14ac:dyDescent="0.35">
      <c r="A11" s="6" t="s">
        <v>8</v>
      </c>
      <c r="B11" s="6" t="s">
        <v>17</v>
      </c>
      <c r="C11" s="6" t="s">
        <v>19</v>
      </c>
      <c r="D11" s="6" t="s">
        <v>367</v>
      </c>
      <c r="E11" s="6" t="s">
        <v>371</v>
      </c>
      <c r="F11" s="6" t="s">
        <v>18</v>
      </c>
      <c r="G11" s="51" t="s">
        <v>401</v>
      </c>
      <c r="H11" s="6" t="s">
        <v>449</v>
      </c>
      <c r="I11" s="6" t="str">
        <f t="shared" si="0"/>
        <v>iShares Global Industrials ETF</v>
      </c>
      <c r="J11" s="6">
        <f t="shared" si="1"/>
        <v>29.225820110000001</v>
      </c>
      <c r="O11" s="6" t="s">
        <v>450</v>
      </c>
      <c r="P11" s="32" t="s">
        <v>578</v>
      </c>
      <c r="Q11" s="6" t="s">
        <v>440</v>
      </c>
      <c r="R11" s="33">
        <f>+_xlfn.XLOOKUP(P11,'202607'!$C:$C,'202607'!$G:$G,,0)</f>
        <v>207.42773632000001</v>
      </c>
      <c r="U11" t="str">
        <f t="shared" si="2"/>
        <v>Jockey Plaza</v>
      </c>
      <c r="V11" t="str">
        <f t="shared" si="3"/>
        <v>PEP71320M014</v>
      </c>
      <c r="W11" t="str">
        <f t="shared" si="4"/>
        <v>22212521501A</v>
      </c>
      <c r="AM11" s="27">
        <f t="shared" si="5"/>
        <v>11.680975009999999</v>
      </c>
      <c r="AP11" t="s">
        <v>404</v>
      </c>
      <c r="AQ11" t="s">
        <v>505</v>
      </c>
    </row>
    <row r="12" spans="1:43" x14ac:dyDescent="0.35">
      <c r="A12" s="6" t="s">
        <v>8</v>
      </c>
      <c r="B12" s="6" t="s">
        <v>20</v>
      </c>
      <c r="C12" s="6" t="s">
        <v>21</v>
      </c>
      <c r="D12" s="6" t="s">
        <v>367</v>
      </c>
      <c r="E12" s="6" t="s">
        <v>372</v>
      </c>
      <c r="F12" s="6" t="s">
        <v>18</v>
      </c>
      <c r="G12" s="52"/>
      <c r="H12" s="6" t="s">
        <v>449</v>
      </c>
      <c r="I12" s="6" t="str">
        <f t="shared" si="0"/>
        <v>iShares Global Industrials ETF</v>
      </c>
      <c r="J12" s="6">
        <f t="shared" si="1"/>
        <v>29.225820110000001</v>
      </c>
      <c r="O12" s="6" t="s">
        <v>451</v>
      </c>
      <c r="P12" s="32" t="s">
        <v>558</v>
      </c>
      <c r="Q12" s="6" t="s">
        <v>441</v>
      </c>
      <c r="R12" s="33">
        <f>+_xlfn.XLOOKUP(P12,'202607'!$C:$C,'202607'!$G:$G,,0)</f>
        <v>7.9125585799999998</v>
      </c>
      <c r="U12" t="str">
        <f t="shared" si="2"/>
        <v>Jockey Plaza</v>
      </c>
      <c r="V12" t="str">
        <f t="shared" si="3"/>
        <v>PEP71320M030</v>
      </c>
      <c r="W12" t="str">
        <f t="shared" si="4"/>
        <v>22212511603A</v>
      </c>
      <c r="AM12" s="27">
        <f t="shared" si="5"/>
        <v>11.680975009999999</v>
      </c>
      <c r="AP12" t="s">
        <v>404</v>
      </c>
      <c r="AQ12" t="s">
        <v>505</v>
      </c>
    </row>
    <row r="13" spans="1:43" x14ac:dyDescent="0.35">
      <c r="A13" s="6" t="s">
        <v>8</v>
      </c>
      <c r="B13" s="6" t="s">
        <v>253</v>
      </c>
      <c r="C13" s="6" t="s">
        <v>255</v>
      </c>
      <c r="D13" s="6" t="s">
        <v>367</v>
      </c>
      <c r="E13" s="6" t="s">
        <v>256</v>
      </c>
      <c r="F13" s="6" t="s">
        <v>254</v>
      </c>
      <c r="G13" s="7" t="s">
        <v>402</v>
      </c>
      <c r="H13" s="6" t="s">
        <v>431</v>
      </c>
      <c r="I13" s="6" t="str">
        <f t="shared" si="0"/>
        <v>iShares Global Energy ETF</v>
      </c>
      <c r="J13" s="6">
        <f t="shared" si="1"/>
        <v>208.75900278</v>
      </c>
      <c r="O13" s="6" t="s">
        <v>452</v>
      </c>
      <c r="P13" s="32" t="s">
        <v>575</v>
      </c>
      <c r="Q13" s="6" t="s">
        <v>442</v>
      </c>
      <c r="R13" s="33">
        <f>+_xlfn.XLOOKUP(P13,'202607'!$C:$C,'202607'!$G:$G,,0)</f>
        <v>250.75648330000001</v>
      </c>
      <c r="U13" t="str">
        <f t="shared" si="2"/>
        <v xml:space="preserve">Concesionario Trasvase Olmos </v>
      </c>
      <c r="V13" t="str">
        <f t="shared" si="3"/>
        <v>PEP72900M046</v>
      </c>
      <c r="W13" t="str">
        <f t="shared" si="4"/>
        <v>22207130704A</v>
      </c>
      <c r="AM13" s="27">
        <f t="shared" si="5"/>
        <v>29.225820110000001</v>
      </c>
      <c r="AP13" t="s">
        <v>404</v>
      </c>
      <c r="AQ13" t="s">
        <v>505</v>
      </c>
    </row>
    <row r="14" spans="1:43" x14ac:dyDescent="0.35">
      <c r="A14" s="6" t="s">
        <v>8</v>
      </c>
      <c r="B14" s="6" t="s">
        <v>507</v>
      </c>
      <c r="C14" s="6" t="s">
        <v>509</v>
      </c>
      <c r="D14" s="6" t="s">
        <v>367</v>
      </c>
      <c r="E14" s="6" t="s">
        <v>511</v>
      </c>
      <c r="F14" s="6" t="s">
        <v>254</v>
      </c>
      <c r="G14" s="7" t="s">
        <v>402</v>
      </c>
      <c r="H14" s="6" t="s">
        <v>431</v>
      </c>
      <c r="I14" s="6" t="str">
        <f t="shared" si="0"/>
        <v>iShares Global Energy ETF</v>
      </c>
      <c r="J14" s="6">
        <f t="shared" si="1"/>
        <v>208.75900278</v>
      </c>
      <c r="O14" s="6" t="s">
        <v>407</v>
      </c>
      <c r="P14" s="32" t="s">
        <v>594</v>
      </c>
      <c r="Q14" s="6" t="s">
        <v>407</v>
      </c>
      <c r="R14" s="33">
        <f>+_xlfn.XLOOKUP(P14,'202607'!$C:$C,'202607'!$G:$G,,0)</f>
        <v>19.591038730000001</v>
      </c>
      <c r="U14" t="str">
        <f t="shared" si="2"/>
        <v xml:space="preserve">Concesionario Trasvase Olmos </v>
      </c>
      <c r="V14" t="str">
        <f t="shared" si="3"/>
        <v>PEP72900M038</v>
      </c>
      <c r="W14" t="str">
        <f t="shared" si="4"/>
        <v>22207130603A</v>
      </c>
      <c r="AM14" s="27">
        <f t="shared" si="5"/>
        <v>29.225820110000001</v>
      </c>
      <c r="AP14" t="s">
        <v>404</v>
      </c>
      <c r="AQ14" t="s">
        <v>505</v>
      </c>
    </row>
    <row r="15" spans="1:43" x14ac:dyDescent="0.35">
      <c r="A15" s="6" t="s">
        <v>8</v>
      </c>
      <c r="B15" s="6" t="s">
        <v>508</v>
      </c>
      <c r="C15" s="6" t="s">
        <v>510</v>
      </c>
      <c r="D15" s="6" t="s">
        <v>367</v>
      </c>
      <c r="E15" s="6" t="s">
        <v>512</v>
      </c>
      <c r="F15" s="6" t="s">
        <v>254</v>
      </c>
      <c r="G15" s="7" t="s">
        <v>402</v>
      </c>
      <c r="H15" s="6" t="s">
        <v>431</v>
      </c>
      <c r="I15" s="6" t="str">
        <f t="shared" si="0"/>
        <v>iShares Global Energy ETF</v>
      </c>
      <c r="J15" s="6">
        <f t="shared" si="1"/>
        <v>208.75900278</v>
      </c>
      <c r="P15" s="23"/>
      <c r="Q15" s="23"/>
      <c r="R15" s="24"/>
      <c r="U15" t="str">
        <f t="shared" si="2"/>
        <v>Primax</v>
      </c>
      <c r="V15" t="str">
        <f t="shared" si="3"/>
        <v>PEP73125M049</v>
      </c>
      <c r="W15" t="str">
        <f t="shared" si="4"/>
        <v>22582511801A</v>
      </c>
      <c r="AM15" s="27">
        <f t="shared" si="5"/>
        <v>208.75900278</v>
      </c>
      <c r="AP15" t="s">
        <v>404</v>
      </c>
      <c r="AQ15" t="s">
        <v>505</v>
      </c>
    </row>
    <row r="16" spans="1:43" x14ac:dyDescent="0.35">
      <c r="A16" s="6" t="s">
        <v>8</v>
      </c>
      <c r="B16" s="6" t="s">
        <v>22</v>
      </c>
      <c r="C16" s="6" t="s">
        <v>24</v>
      </c>
      <c r="D16" s="6" t="s">
        <v>367</v>
      </c>
      <c r="E16" s="6" t="s">
        <v>257</v>
      </c>
      <c r="F16" s="6" t="s">
        <v>23</v>
      </c>
      <c r="G16" s="7" t="s">
        <v>401</v>
      </c>
      <c r="H16" s="6" t="s">
        <v>449</v>
      </c>
      <c r="I16" s="6" t="str">
        <f t="shared" si="0"/>
        <v>iShares Global Industrials ETF</v>
      </c>
      <c r="J16" s="6">
        <f t="shared" si="1"/>
        <v>29.225820110000001</v>
      </c>
      <c r="U16" t="str">
        <f t="shared" si="2"/>
        <v>Primax</v>
      </c>
      <c r="V16" t="str">
        <f t="shared" si="3"/>
        <v>PEP73125M031</v>
      </c>
      <c r="W16" t="str">
        <f t="shared" si="4"/>
        <v>22582511603A</v>
      </c>
      <c r="AM16" s="27">
        <f t="shared" si="5"/>
        <v>208.75900278</v>
      </c>
      <c r="AP16" t="s">
        <v>404</v>
      </c>
      <c r="AQ16" t="s">
        <v>505</v>
      </c>
    </row>
    <row r="17" spans="1:43" x14ac:dyDescent="0.35">
      <c r="A17" s="6" t="s">
        <v>8</v>
      </c>
      <c r="B17" s="6" t="s">
        <v>25</v>
      </c>
      <c r="C17" s="6" t="s">
        <v>27</v>
      </c>
      <c r="D17" s="6" t="s">
        <v>367</v>
      </c>
      <c r="E17" s="6" t="s">
        <v>258</v>
      </c>
      <c r="F17" s="6" t="s">
        <v>26</v>
      </c>
      <c r="G17" s="7" t="s">
        <v>401</v>
      </c>
      <c r="H17" s="6" t="s">
        <v>449</v>
      </c>
      <c r="I17" s="6" t="str">
        <f t="shared" si="0"/>
        <v>iShares Global Industrials ETF</v>
      </c>
      <c r="J17" s="6">
        <f t="shared" si="1"/>
        <v>29.225820110000001</v>
      </c>
      <c r="U17" t="str">
        <f t="shared" si="2"/>
        <v>Primax</v>
      </c>
      <c r="V17" t="str">
        <f t="shared" si="3"/>
        <v>PEP73125M056</v>
      </c>
      <c r="W17" t="str">
        <f t="shared" si="4"/>
        <v>22582511802A</v>
      </c>
      <c r="AM17" s="27">
        <f t="shared" si="5"/>
        <v>208.75900278</v>
      </c>
      <c r="AP17" t="s">
        <v>404</v>
      </c>
      <c r="AQ17" t="s">
        <v>505</v>
      </c>
    </row>
    <row r="18" spans="1:43" x14ac:dyDescent="0.35">
      <c r="A18" s="6" t="s">
        <v>8</v>
      </c>
      <c r="B18" s="6" t="s">
        <v>28</v>
      </c>
      <c r="C18" s="6" t="s">
        <v>30</v>
      </c>
      <c r="D18" s="6" t="s">
        <v>367</v>
      </c>
      <c r="E18" s="6" t="s">
        <v>373</v>
      </c>
      <c r="F18" s="6" t="s">
        <v>29</v>
      </c>
      <c r="G18" s="7" t="s">
        <v>401</v>
      </c>
      <c r="H18" s="6" t="s">
        <v>448</v>
      </c>
      <c r="I18" s="6" t="str">
        <f t="shared" si="0"/>
        <v>iShares Global Healthcare ETF</v>
      </c>
      <c r="J18" s="6">
        <f t="shared" si="1"/>
        <v>2.7511170800000002</v>
      </c>
      <c r="U18" t="str">
        <f t="shared" si="2"/>
        <v>Hermes</v>
      </c>
      <c r="V18" t="str">
        <f t="shared" si="3"/>
        <v>PEP73668M014</v>
      </c>
      <c r="W18" t="str">
        <f t="shared" si="4"/>
        <v>22582811701A</v>
      </c>
      <c r="AM18" s="27">
        <f>J16</f>
        <v>29.225820110000001</v>
      </c>
      <c r="AP18" t="s">
        <v>404</v>
      </c>
      <c r="AQ18" t="s">
        <v>505</v>
      </c>
    </row>
    <row r="19" spans="1:43" x14ac:dyDescent="0.35">
      <c r="A19" s="6" t="s">
        <v>8</v>
      </c>
      <c r="B19" s="6" t="s">
        <v>259</v>
      </c>
      <c r="C19" s="6" t="s">
        <v>261</v>
      </c>
      <c r="D19" s="6" t="s">
        <v>367</v>
      </c>
      <c r="E19" s="6" t="s">
        <v>262</v>
      </c>
      <c r="F19" s="6" t="s">
        <v>260</v>
      </c>
      <c r="G19" s="7" t="s">
        <v>402</v>
      </c>
      <c r="H19" s="6" t="s">
        <v>446</v>
      </c>
      <c r="I19" s="6" t="str">
        <f t="shared" si="0"/>
        <v>iShares Global Consumer Disc ETF</v>
      </c>
      <c r="J19" s="6">
        <f t="shared" si="1"/>
        <v>11.680975009999999</v>
      </c>
      <c r="U19" t="str">
        <f t="shared" si="2"/>
        <v>Inca Rail</v>
      </c>
      <c r="V19" t="str">
        <f t="shared" si="3"/>
        <v>CVL14017HL12</v>
      </c>
      <c r="W19" t="str">
        <f t="shared" si="4"/>
        <v>22583521701U</v>
      </c>
      <c r="AM19" s="27">
        <f t="shared" si="5"/>
        <v>29.225820110000001</v>
      </c>
      <c r="AP19" t="s">
        <v>404</v>
      </c>
      <c r="AQ19" t="s">
        <v>505</v>
      </c>
    </row>
    <row r="20" spans="1:43" x14ac:dyDescent="0.35">
      <c r="A20" s="6" t="s">
        <v>8</v>
      </c>
      <c r="B20" s="6" t="s">
        <v>31</v>
      </c>
      <c r="C20" s="6" t="s">
        <v>33</v>
      </c>
      <c r="D20" s="6" t="s">
        <v>367</v>
      </c>
      <c r="E20" s="6" t="s">
        <v>263</v>
      </c>
      <c r="F20" s="6" t="s">
        <v>32</v>
      </c>
      <c r="G20" s="7" t="s">
        <v>401</v>
      </c>
      <c r="H20" s="6" t="s">
        <v>451</v>
      </c>
      <c r="I20" s="6" t="str">
        <f t="shared" si="0"/>
        <v>iShares Global Technology ETF</v>
      </c>
      <c r="J20" s="6">
        <f t="shared" si="1"/>
        <v>7.9125585799999998</v>
      </c>
      <c r="U20" t="str">
        <f t="shared" si="2"/>
        <v>InRetail Pharma</v>
      </c>
      <c r="V20" t="str">
        <f t="shared" si="3"/>
        <v>CVL11000A018</v>
      </c>
      <c r="W20" t="str">
        <f t="shared" si="4"/>
        <v>22583911801U</v>
      </c>
      <c r="AM20" s="27">
        <f t="shared" si="5"/>
        <v>2.7511170800000002</v>
      </c>
      <c r="AP20" t="s">
        <v>404</v>
      </c>
      <c r="AQ20" t="s">
        <v>505</v>
      </c>
    </row>
    <row r="21" spans="1:43" x14ac:dyDescent="0.35">
      <c r="A21" s="6" t="s">
        <v>8</v>
      </c>
      <c r="B21" s="6" t="s">
        <v>34</v>
      </c>
      <c r="C21" s="6" t="s">
        <v>36</v>
      </c>
      <c r="D21" s="6" t="s">
        <v>367</v>
      </c>
      <c r="E21" s="6" t="s">
        <v>264</v>
      </c>
      <c r="F21" s="6" t="s">
        <v>35</v>
      </c>
      <c r="G21" s="7" t="s">
        <v>401</v>
      </c>
      <c r="H21" s="6" t="s">
        <v>446</v>
      </c>
      <c r="I21" s="6" t="str">
        <f t="shared" si="0"/>
        <v>iShares Global Consumer Disc ETF</v>
      </c>
      <c r="J21" s="6">
        <f t="shared" si="1"/>
        <v>11.680975009999999</v>
      </c>
      <c r="U21" t="str">
        <f t="shared" si="2"/>
        <v>Inversiones Nacionales de Turismo S.A.</v>
      </c>
      <c r="V21" t="str">
        <f t="shared" si="3"/>
        <v>CVL74200B016</v>
      </c>
      <c r="W21" t="str">
        <f t="shared" si="4"/>
        <v>22584221801U</v>
      </c>
      <c r="AM21" s="27">
        <f t="shared" si="5"/>
        <v>11.680975009999999</v>
      </c>
      <c r="AP21" t="s">
        <v>404</v>
      </c>
      <c r="AQ21" t="s">
        <v>505</v>
      </c>
    </row>
    <row r="22" spans="1:43" x14ac:dyDescent="0.35">
      <c r="A22" s="6" t="s">
        <v>8</v>
      </c>
      <c r="B22" s="6" t="s">
        <v>37</v>
      </c>
      <c r="C22" s="6" t="s">
        <v>39</v>
      </c>
      <c r="D22" s="6" t="s">
        <v>367</v>
      </c>
      <c r="E22" s="6" t="s">
        <v>374</v>
      </c>
      <c r="F22" s="6" t="s">
        <v>38</v>
      </c>
      <c r="G22" s="7" t="s">
        <v>401</v>
      </c>
      <c r="H22" s="6" t="s">
        <v>445</v>
      </c>
      <c r="I22" s="6" t="str">
        <f t="shared" si="0"/>
        <v>iShares Global Comm Svcs ETF</v>
      </c>
      <c r="J22" s="6" t="e">
        <f ca="1">INDEX(R$4:R$14,MATCH($H22,$O$4:$O$14,0))</f>
        <v>#REF!</v>
      </c>
      <c r="U22" t="str">
        <f t="shared" si="2"/>
        <v>Palo Alto</v>
      </c>
      <c r="V22" t="str">
        <f t="shared" si="3"/>
        <v>CVL71370PA16</v>
      </c>
      <c r="W22" t="str">
        <f t="shared" si="4"/>
        <v>22585911901A</v>
      </c>
      <c r="AM22" s="27">
        <f t="shared" si="5"/>
        <v>7.9125585799999998</v>
      </c>
      <c r="AP22" t="s">
        <v>404</v>
      </c>
      <c r="AQ22" t="s">
        <v>505</v>
      </c>
    </row>
    <row r="23" spans="1:43" x14ac:dyDescent="0.35">
      <c r="A23" s="6" t="s">
        <v>8</v>
      </c>
      <c r="B23" s="6" t="s">
        <v>265</v>
      </c>
      <c r="C23" s="6" t="s">
        <v>266</v>
      </c>
      <c r="D23" s="6" t="s">
        <v>367</v>
      </c>
      <c r="E23" s="6" t="s">
        <v>375</v>
      </c>
      <c r="F23" s="6" t="s">
        <v>376</v>
      </c>
      <c r="G23" s="51" t="s">
        <v>402</v>
      </c>
      <c r="H23" s="6" t="s">
        <v>446</v>
      </c>
      <c r="I23" s="6" t="str">
        <f t="shared" si="0"/>
        <v>iShares Global Consumer Disc ETF</v>
      </c>
      <c r="J23" s="6">
        <f t="shared" si="1"/>
        <v>11.680975009999999</v>
      </c>
      <c r="U23" t="str">
        <f t="shared" si="2"/>
        <v>Tecsup</v>
      </c>
      <c r="V23" t="str">
        <f t="shared" si="3"/>
        <v>CVL75840TB14</v>
      </c>
      <c r="W23" t="str">
        <f t="shared" si="4"/>
        <v>22586511901A</v>
      </c>
      <c r="AM23" s="27">
        <f t="shared" si="5"/>
        <v>11.680975009999999</v>
      </c>
      <c r="AP23" t="s">
        <v>404</v>
      </c>
      <c r="AQ23" t="s">
        <v>505</v>
      </c>
    </row>
    <row r="24" spans="1:43" x14ac:dyDescent="0.35">
      <c r="A24" s="6" t="s">
        <v>8</v>
      </c>
      <c r="B24" s="6" t="s">
        <v>267</v>
      </c>
      <c r="C24" s="6" t="s">
        <v>268</v>
      </c>
      <c r="D24" s="6" t="s">
        <v>367</v>
      </c>
      <c r="E24" s="6" t="s">
        <v>269</v>
      </c>
      <c r="F24" s="6" t="s">
        <v>376</v>
      </c>
      <c r="G24" s="53"/>
      <c r="H24" s="6" t="s">
        <v>446</v>
      </c>
      <c r="I24" s="6" t="str">
        <f t="shared" si="0"/>
        <v>iShares Global Consumer Disc ETF</v>
      </c>
      <c r="J24" s="6">
        <f t="shared" si="1"/>
        <v>11.680975009999999</v>
      </c>
      <c r="U24" t="str">
        <f t="shared" si="2"/>
        <v>Site del Perú</v>
      </c>
      <c r="V24" t="str">
        <f t="shared" si="3"/>
        <v>XS2693815156</v>
      </c>
      <c r="W24" t="str">
        <f t="shared" si="4"/>
        <v>225917115156</v>
      </c>
      <c r="AM24" s="27" t="e">
        <f ca="1">J22</f>
        <v>#REF!</v>
      </c>
      <c r="AP24" t="s">
        <v>404</v>
      </c>
      <c r="AQ24" t="s">
        <v>505</v>
      </c>
    </row>
    <row r="25" spans="1:43" x14ac:dyDescent="0.35">
      <c r="A25" s="6" t="s">
        <v>8</v>
      </c>
      <c r="B25" s="6" t="s">
        <v>40</v>
      </c>
      <c r="C25" s="6" t="s">
        <v>41</v>
      </c>
      <c r="D25" s="6" t="s">
        <v>367</v>
      </c>
      <c r="E25" s="6" t="s">
        <v>270</v>
      </c>
      <c r="F25" s="6" t="s">
        <v>376</v>
      </c>
      <c r="G25" s="52"/>
      <c r="H25" s="6" t="s">
        <v>446</v>
      </c>
      <c r="I25" s="6" t="str">
        <f t="shared" si="0"/>
        <v>iShares Global Consumer Disc ETF</v>
      </c>
      <c r="J25" s="6">
        <f t="shared" si="1"/>
        <v>11.680975009999999</v>
      </c>
      <c r="U25" t="str">
        <f t="shared" si="2"/>
        <v xml:space="preserve">Alicorp </v>
      </c>
      <c r="V25" t="str">
        <f t="shared" si="3"/>
        <v>USP0161KDW01</v>
      </c>
      <c r="W25" t="str">
        <f t="shared" si="4"/>
        <v>2220111KDW01</v>
      </c>
      <c r="AM25" s="27">
        <f t="shared" si="5"/>
        <v>11.680975009999999</v>
      </c>
      <c r="AP25" t="s">
        <v>404</v>
      </c>
      <c r="AQ25" t="s">
        <v>505</v>
      </c>
    </row>
    <row r="26" spans="1:43" x14ac:dyDescent="0.35">
      <c r="A26" s="6" t="s">
        <v>8</v>
      </c>
      <c r="B26" s="6" t="s">
        <v>271</v>
      </c>
      <c r="C26" s="6" t="s">
        <v>273</v>
      </c>
      <c r="D26" s="6" t="s">
        <v>367</v>
      </c>
      <c r="E26" s="6" t="s">
        <v>377</v>
      </c>
      <c r="F26" s="6" t="s">
        <v>272</v>
      </c>
      <c r="G26" s="51" t="s">
        <v>402</v>
      </c>
      <c r="H26" s="6" t="s">
        <v>445</v>
      </c>
      <c r="I26" s="6" t="str">
        <f t="shared" si="0"/>
        <v>iShares Global Comm Svcs ETF</v>
      </c>
      <c r="J26" s="6" t="e">
        <f ca="1">INDEX(R$4:R$14,MATCH($H26,$O$4:$O$14,0))</f>
        <v>#REF!</v>
      </c>
      <c r="U26" t="str">
        <f t="shared" si="2"/>
        <v xml:space="preserve">Alicorp </v>
      </c>
      <c r="V26" t="str">
        <f t="shared" si="3"/>
        <v>PEP21400M064</v>
      </c>
      <c r="W26" t="str">
        <f t="shared" si="4"/>
        <v>22201111502A</v>
      </c>
      <c r="AM26" s="27">
        <f t="shared" si="5"/>
        <v>11.680975009999999</v>
      </c>
      <c r="AP26" t="s">
        <v>404</v>
      </c>
      <c r="AQ26" t="s">
        <v>505</v>
      </c>
    </row>
    <row r="27" spans="1:43" x14ac:dyDescent="0.35">
      <c r="A27" s="6" t="s">
        <v>8</v>
      </c>
      <c r="B27" s="6" t="s">
        <v>274</v>
      </c>
      <c r="C27" s="6" t="s">
        <v>275</v>
      </c>
      <c r="D27" s="6" t="s">
        <v>367</v>
      </c>
      <c r="E27" s="6" t="s">
        <v>276</v>
      </c>
      <c r="F27" s="6" t="s">
        <v>272</v>
      </c>
      <c r="G27" s="53"/>
      <c r="H27" s="6" t="s">
        <v>445</v>
      </c>
      <c r="I27" s="6" t="str">
        <f t="shared" si="0"/>
        <v>iShares Global Comm Svcs ETF</v>
      </c>
      <c r="J27" s="6" t="e">
        <f ca="1">INDEX(R$4:R$14,MATCH($H27,$O$4:$O$14,0))</f>
        <v>#REF!</v>
      </c>
      <c r="U27" t="str">
        <f t="shared" si="2"/>
        <v xml:space="preserve">Alicorp </v>
      </c>
      <c r="V27" t="str">
        <f t="shared" si="3"/>
        <v>PEP21400M106</v>
      </c>
      <c r="W27" t="str">
        <f t="shared" si="4"/>
        <v>22201111801A</v>
      </c>
      <c r="AM27" s="27">
        <f t="shared" si="5"/>
        <v>11.680975009999999</v>
      </c>
      <c r="AP27" t="s">
        <v>404</v>
      </c>
      <c r="AQ27" t="s">
        <v>505</v>
      </c>
    </row>
    <row r="28" spans="1:43" x14ac:dyDescent="0.35">
      <c r="A28" s="6" t="s">
        <v>8</v>
      </c>
      <c r="B28" s="6" t="s">
        <v>277</v>
      </c>
      <c r="C28" s="6" t="s">
        <v>278</v>
      </c>
      <c r="D28" s="6" t="s">
        <v>367</v>
      </c>
      <c r="E28" s="6" t="s">
        <v>279</v>
      </c>
      <c r="F28" s="6" t="s">
        <v>272</v>
      </c>
      <c r="G28" s="53"/>
      <c r="H28" s="6" t="s">
        <v>445</v>
      </c>
      <c r="I28" s="6" t="str">
        <f t="shared" si="0"/>
        <v>iShares Global Comm Svcs ETF</v>
      </c>
      <c r="J28" s="6" t="e">
        <f ca="1">INDEX(R$4:R$14,MATCH($H28,$O$4:$O$14,0))</f>
        <v>#REF!</v>
      </c>
      <c r="U28" t="str">
        <f t="shared" si="2"/>
        <v xml:space="preserve">Telefónica del Perú </v>
      </c>
      <c r="V28" t="str">
        <f t="shared" si="3"/>
        <v>USP9T36GAR67</v>
      </c>
      <c r="W28" t="str">
        <f t="shared" si="4"/>
        <v>2223041GAR67</v>
      </c>
      <c r="AM28" s="27" t="e">
        <f ca="1">J26</f>
        <v>#REF!</v>
      </c>
      <c r="AP28" t="s">
        <v>404</v>
      </c>
      <c r="AQ28" t="s">
        <v>505</v>
      </c>
    </row>
    <row r="29" spans="1:43" x14ac:dyDescent="0.35">
      <c r="A29" s="6" t="s">
        <v>8</v>
      </c>
      <c r="B29" s="6" t="s">
        <v>280</v>
      </c>
      <c r="C29" s="6" t="s">
        <v>281</v>
      </c>
      <c r="D29" s="6" t="s">
        <v>367</v>
      </c>
      <c r="E29" s="6" t="s">
        <v>282</v>
      </c>
      <c r="F29" s="6" t="s">
        <v>272</v>
      </c>
      <c r="G29" s="53"/>
      <c r="H29" s="6" t="s">
        <v>445</v>
      </c>
      <c r="I29" s="6" t="str">
        <f t="shared" si="0"/>
        <v>iShares Global Comm Svcs ETF</v>
      </c>
      <c r="J29" s="6" t="e">
        <f ca="1">INDEX(R$4:R$14,MATCH($H29,$O$4:$O$14,0))</f>
        <v>#REF!</v>
      </c>
      <c r="U29" t="str">
        <f t="shared" si="2"/>
        <v xml:space="preserve">Telefónica del Perú </v>
      </c>
      <c r="V29" t="str">
        <f t="shared" si="3"/>
        <v>PEP70500M764</v>
      </c>
      <c r="W29" t="str">
        <f t="shared" si="4"/>
        <v>22230411715A</v>
      </c>
      <c r="AM29" s="27" t="e">
        <f ca="1">J27</f>
        <v>#REF!</v>
      </c>
      <c r="AP29" t="s">
        <v>404</v>
      </c>
      <c r="AQ29" t="s">
        <v>505</v>
      </c>
    </row>
    <row r="30" spans="1:43" x14ac:dyDescent="0.35">
      <c r="A30" s="6" t="s">
        <v>8</v>
      </c>
      <c r="B30" s="6" t="s">
        <v>283</v>
      </c>
      <c r="C30" s="6" t="s">
        <v>284</v>
      </c>
      <c r="D30" s="6" t="s">
        <v>367</v>
      </c>
      <c r="E30" s="6" t="s">
        <v>285</v>
      </c>
      <c r="F30" s="6" t="s">
        <v>272</v>
      </c>
      <c r="G30" s="52"/>
      <c r="H30" s="6" t="s">
        <v>445</v>
      </c>
      <c r="I30" s="6" t="str">
        <f t="shared" si="0"/>
        <v>iShares Global Comm Svcs ETF</v>
      </c>
      <c r="J30" s="6" t="e">
        <f ca="1">INDEX(R$4:R$14,MATCH($H30,$O$4:$O$14,0))</f>
        <v>#REF!</v>
      </c>
      <c r="U30" t="str">
        <f t="shared" si="2"/>
        <v xml:space="preserve">Telefónica del Perú </v>
      </c>
      <c r="V30" t="str">
        <f t="shared" si="3"/>
        <v>CVL70500T015</v>
      </c>
      <c r="W30" t="str">
        <f t="shared" si="4"/>
        <v>22230411801A</v>
      </c>
      <c r="AM30" s="27" t="e">
        <f ca="1">J28</f>
        <v>#REF!</v>
      </c>
      <c r="AP30" t="s">
        <v>404</v>
      </c>
      <c r="AQ30" t="s">
        <v>505</v>
      </c>
    </row>
    <row r="31" spans="1:43" x14ac:dyDescent="0.35">
      <c r="A31" s="6" t="s">
        <v>8</v>
      </c>
      <c r="B31" s="6" t="s">
        <v>286</v>
      </c>
      <c r="C31" s="6" t="s">
        <v>288</v>
      </c>
      <c r="D31" s="6" t="s">
        <v>367</v>
      </c>
      <c r="E31" s="6" t="s">
        <v>378</v>
      </c>
      <c r="F31" s="6" t="s">
        <v>287</v>
      </c>
      <c r="G31" s="7" t="s">
        <v>402</v>
      </c>
      <c r="H31" s="6" t="s">
        <v>431</v>
      </c>
      <c r="I31" s="6" t="str">
        <f t="shared" si="0"/>
        <v>iShares Global Energy ETF</v>
      </c>
      <c r="J31" s="6">
        <f t="shared" si="1"/>
        <v>208.75900278</v>
      </c>
      <c r="U31" t="str">
        <f t="shared" si="2"/>
        <v xml:space="preserve">Telefónica del Perú </v>
      </c>
      <c r="V31" t="str">
        <f t="shared" si="3"/>
        <v>PEP70500M459</v>
      </c>
      <c r="W31" t="str">
        <f t="shared" si="4"/>
        <v>22230430819C</v>
      </c>
      <c r="AM31" s="27" t="e">
        <f ca="1">J29</f>
        <v>#REF!</v>
      </c>
      <c r="AP31" t="s">
        <v>404</v>
      </c>
      <c r="AQ31" t="s">
        <v>505</v>
      </c>
    </row>
    <row r="32" spans="1:43" x14ac:dyDescent="0.35">
      <c r="A32" s="6" t="s">
        <v>289</v>
      </c>
      <c r="B32" s="6" t="s">
        <v>290</v>
      </c>
      <c r="C32" s="6" t="s">
        <v>292</v>
      </c>
      <c r="D32" s="6" t="s">
        <v>367</v>
      </c>
      <c r="E32" s="6" t="s">
        <v>293</v>
      </c>
      <c r="F32" s="6" t="s">
        <v>291</v>
      </c>
      <c r="G32" s="7" t="s">
        <v>402</v>
      </c>
      <c r="H32" s="6" t="s">
        <v>432</v>
      </c>
      <c r="I32" s="6" t="str">
        <f t="shared" si="0"/>
        <v>iShares Global Financials ETF</v>
      </c>
      <c r="J32" s="6">
        <f t="shared" si="1"/>
        <v>3.5338920200000001</v>
      </c>
      <c r="U32" t="str">
        <f t="shared" si="2"/>
        <v xml:space="preserve">Telefónica del Perú </v>
      </c>
      <c r="V32" t="str">
        <f t="shared" si="3"/>
        <v>PEP70500M335</v>
      </c>
      <c r="W32" t="str">
        <f t="shared" si="4"/>
        <v>22230430719A</v>
      </c>
      <c r="AM32" s="27" t="e">
        <f ca="1">J30</f>
        <v>#REF!</v>
      </c>
      <c r="AP32" t="s">
        <v>404</v>
      </c>
      <c r="AQ32" t="s">
        <v>505</v>
      </c>
    </row>
    <row r="33" spans="1:43" x14ac:dyDescent="0.35">
      <c r="A33" s="6" t="s">
        <v>42</v>
      </c>
      <c r="B33" s="6" t="s">
        <v>43</v>
      </c>
      <c r="C33" s="6" t="s">
        <v>45</v>
      </c>
      <c r="D33" s="6" t="s">
        <v>367</v>
      </c>
      <c r="E33" s="6" t="s">
        <v>379</v>
      </c>
      <c r="F33" s="6" t="s">
        <v>44</v>
      </c>
      <c r="G33" s="29" t="s">
        <v>401</v>
      </c>
      <c r="H33" s="6" t="s">
        <v>452</v>
      </c>
      <c r="I33" s="6" t="str">
        <f t="shared" si="0"/>
        <v>iShares Global Utilities ETF</v>
      </c>
      <c r="J33" s="6">
        <f t="shared" si="1"/>
        <v>250.75648330000001</v>
      </c>
      <c r="U33" t="str">
        <f t="shared" si="2"/>
        <v>Orazen</v>
      </c>
      <c r="V33" t="str">
        <f t="shared" si="3"/>
        <v>USP7372BAA19</v>
      </c>
      <c r="W33" t="str">
        <f t="shared" si="4"/>
        <v>2220472BAA19</v>
      </c>
      <c r="AM33" s="27">
        <f t="shared" si="5"/>
        <v>208.75900278</v>
      </c>
      <c r="AP33" t="s">
        <v>404</v>
      </c>
      <c r="AQ33" t="s">
        <v>505</v>
      </c>
    </row>
    <row r="34" spans="1:43" x14ac:dyDescent="0.35">
      <c r="A34" s="6" t="s">
        <v>42</v>
      </c>
      <c r="B34" s="6" t="s">
        <v>46</v>
      </c>
      <c r="C34" s="6" t="s">
        <v>47</v>
      </c>
      <c r="D34" s="6" t="s">
        <v>367</v>
      </c>
      <c r="E34" s="6" t="s">
        <v>379</v>
      </c>
      <c r="F34" s="6" t="s">
        <v>44</v>
      </c>
      <c r="G34" s="31"/>
      <c r="H34" s="6" t="s">
        <v>452</v>
      </c>
      <c r="I34" s="6" t="str">
        <f t="shared" ref="I34:I65" si="6">INDEX(Q$4:Q$14,MATCH($H34,$O$4:$O$14,0))</f>
        <v>iShares Global Utilities ETF</v>
      </c>
      <c r="J34" s="6">
        <f t="shared" ref="J34:J65" si="7">INDEX(R$4:R$14,MATCH($H34,$O$4:$O$14,0))</f>
        <v>250.75648330000001</v>
      </c>
      <c r="U34" t="str">
        <f t="shared" si="2"/>
        <v>COFIDE</v>
      </c>
      <c r="V34" t="str">
        <f t="shared" si="3"/>
        <v>PEP11100M245</v>
      </c>
      <c r="W34" t="str">
        <f t="shared" si="4"/>
        <v>25008611209A</v>
      </c>
      <c r="AM34" s="27">
        <f t="shared" si="5"/>
        <v>3.5338920200000001</v>
      </c>
      <c r="AP34" t="s">
        <v>404</v>
      </c>
      <c r="AQ34" t="s">
        <v>505</v>
      </c>
    </row>
    <row r="35" spans="1:43" x14ac:dyDescent="0.35">
      <c r="A35" s="6" t="s">
        <v>42</v>
      </c>
      <c r="B35" s="6" t="s">
        <v>48</v>
      </c>
      <c r="C35" s="6" t="s">
        <v>50</v>
      </c>
      <c r="D35" s="6" t="s">
        <v>367</v>
      </c>
      <c r="E35" s="6" t="s">
        <v>380</v>
      </c>
      <c r="F35" s="6" t="s">
        <v>49</v>
      </c>
      <c r="G35" s="7" t="s">
        <v>401</v>
      </c>
      <c r="H35" s="6" t="s">
        <v>452</v>
      </c>
      <c r="I35" s="6" t="str">
        <f t="shared" si="6"/>
        <v>iShares Global Utilities ETF</v>
      </c>
      <c r="J35" s="6">
        <f t="shared" si="7"/>
        <v>250.75648330000001</v>
      </c>
      <c r="O35" t="s">
        <v>647</v>
      </c>
      <c r="U35" t="str">
        <f t="shared" si="2"/>
        <v>Huascacocha Finance Limited</v>
      </c>
      <c r="V35" t="str">
        <f t="shared" si="3"/>
        <v>XS0511096355</v>
      </c>
      <c r="W35" t="str">
        <f t="shared" si="4"/>
        <v>274325396355</v>
      </c>
      <c r="AM35" s="27">
        <f t="shared" si="5"/>
        <v>250.75648330000001</v>
      </c>
      <c r="AP35" t="s">
        <v>404</v>
      </c>
      <c r="AQ35" t="s">
        <v>505</v>
      </c>
    </row>
    <row r="36" spans="1:43" x14ac:dyDescent="0.35">
      <c r="A36" s="6" t="s">
        <v>42</v>
      </c>
      <c r="B36" s="6" t="s">
        <v>51</v>
      </c>
      <c r="C36" s="6" t="s">
        <v>53</v>
      </c>
      <c r="D36" s="6" t="s">
        <v>367</v>
      </c>
      <c r="E36" s="6" t="s">
        <v>294</v>
      </c>
      <c r="F36" s="6" t="s">
        <v>52</v>
      </c>
      <c r="G36" s="7" t="s">
        <v>401</v>
      </c>
      <c r="H36" s="6" t="s">
        <v>449</v>
      </c>
      <c r="I36" s="6" t="str">
        <f t="shared" si="6"/>
        <v>iShares Global Industrials ETF</v>
      </c>
      <c r="J36" s="6">
        <f t="shared" si="7"/>
        <v>29.225820110000001</v>
      </c>
      <c r="U36" t="str">
        <f t="shared" si="2"/>
        <v>Huascacocha Finance Limited</v>
      </c>
      <c r="V36" t="str">
        <f t="shared" si="3"/>
        <v>XS0511095894</v>
      </c>
      <c r="W36" t="str">
        <f t="shared" si="4"/>
        <v>274325395894</v>
      </c>
      <c r="AM36" s="27">
        <f t="shared" si="5"/>
        <v>250.75648330000001</v>
      </c>
      <c r="AP36" t="s">
        <v>404</v>
      </c>
      <c r="AQ36" t="s">
        <v>505</v>
      </c>
    </row>
    <row r="37" spans="1:43" x14ac:dyDescent="0.35">
      <c r="A37" s="6" t="s">
        <v>42</v>
      </c>
      <c r="B37" s="6" t="s">
        <v>54</v>
      </c>
      <c r="C37" s="6" t="s">
        <v>56</v>
      </c>
      <c r="D37" s="6" t="s">
        <v>367</v>
      </c>
      <c r="E37" s="6" t="s">
        <v>295</v>
      </c>
      <c r="F37" s="6" t="s">
        <v>55</v>
      </c>
      <c r="G37" s="7" t="s">
        <v>401</v>
      </c>
      <c r="H37" s="6" t="s">
        <v>446</v>
      </c>
      <c r="I37" s="6" t="str">
        <f t="shared" si="6"/>
        <v>iShares Global Consumer Disc ETF</v>
      </c>
      <c r="J37" s="6">
        <f t="shared" si="7"/>
        <v>11.680975009999999</v>
      </c>
      <c r="U37" t="str">
        <f t="shared" si="2"/>
        <v>Taboada Finance Limited</v>
      </c>
      <c r="V37" t="str">
        <f t="shared" si="3"/>
        <v>XS0601857609</v>
      </c>
      <c r="W37" t="str">
        <f t="shared" si="4"/>
        <v>274329357609</v>
      </c>
      <c r="AM37" s="27">
        <f t="shared" si="5"/>
        <v>250.75648330000001</v>
      </c>
      <c r="AP37" t="s">
        <v>404</v>
      </c>
      <c r="AQ37" t="s">
        <v>505</v>
      </c>
    </row>
    <row r="38" spans="1:43" x14ac:dyDescent="0.35">
      <c r="A38" s="6" t="s">
        <v>42</v>
      </c>
      <c r="B38" s="6" t="s">
        <v>57</v>
      </c>
      <c r="C38" s="6" t="s">
        <v>58</v>
      </c>
      <c r="D38" s="6" t="s">
        <v>367</v>
      </c>
      <c r="E38" s="6" t="s">
        <v>296</v>
      </c>
      <c r="F38" s="6" t="s">
        <v>55</v>
      </c>
      <c r="G38" s="7" t="s">
        <v>401</v>
      </c>
      <c r="H38" s="6" t="s">
        <v>446</v>
      </c>
      <c r="I38" s="6" t="str">
        <f t="shared" si="6"/>
        <v>iShares Global Consumer Disc ETF</v>
      </c>
      <c r="J38" s="6">
        <f t="shared" si="7"/>
        <v>11.680975009999999</v>
      </c>
      <c r="U38" t="str">
        <f t="shared" si="2"/>
        <v>ADP</v>
      </c>
      <c r="V38" t="str">
        <f t="shared" si="3"/>
        <v>CVL80050A019</v>
      </c>
      <c r="W38" t="str">
        <f t="shared" si="4"/>
        <v>2702021ADP1A</v>
      </c>
      <c r="AM38" s="27">
        <f t="shared" si="5"/>
        <v>29.225820110000001</v>
      </c>
      <c r="AP38" t="s">
        <v>404</v>
      </c>
      <c r="AQ38" t="s">
        <v>505</v>
      </c>
    </row>
    <row r="39" spans="1:43" x14ac:dyDescent="0.35">
      <c r="A39" s="6" t="s">
        <v>42</v>
      </c>
      <c r="B39" s="6" t="s">
        <v>59</v>
      </c>
      <c r="C39" s="6" t="s">
        <v>60</v>
      </c>
      <c r="D39" s="6" t="s">
        <v>367</v>
      </c>
      <c r="E39" s="6" t="s">
        <v>297</v>
      </c>
      <c r="F39" s="15" t="s">
        <v>506</v>
      </c>
      <c r="G39" s="14" t="s">
        <v>401</v>
      </c>
      <c r="H39" s="6" t="s">
        <v>446</v>
      </c>
      <c r="I39" s="6" t="str">
        <f t="shared" si="6"/>
        <v>iShares Global Consumer Disc ETF</v>
      </c>
      <c r="J39" s="6">
        <f t="shared" si="7"/>
        <v>11.680975009999999</v>
      </c>
      <c r="U39" t="str">
        <f t="shared" si="2"/>
        <v>Colegios Peruanos - Internacional de Titulos Soc. Titulizadora</v>
      </c>
      <c r="V39" t="str">
        <f t="shared" si="3"/>
        <v>CVL800702P33</v>
      </c>
      <c r="W39" t="str">
        <f t="shared" si="4"/>
        <v>2702011INS3U</v>
      </c>
      <c r="AM39" s="27">
        <f t="shared" si="5"/>
        <v>11.680975009999999</v>
      </c>
      <c r="AP39" t="s">
        <v>404</v>
      </c>
      <c r="AQ39" t="s">
        <v>505</v>
      </c>
    </row>
    <row r="40" spans="1:43" x14ac:dyDescent="0.35">
      <c r="A40" s="6" t="s">
        <v>42</v>
      </c>
      <c r="B40" s="6" t="s">
        <v>298</v>
      </c>
      <c r="C40" s="6" t="s">
        <v>300</v>
      </c>
      <c r="D40" s="6" t="s">
        <v>367</v>
      </c>
      <c r="E40" s="6" t="s">
        <v>381</v>
      </c>
      <c r="F40" s="6" t="s">
        <v>299</v>
      </c>
      <c r="G40" s="7" t="s">
        <v>402</v>
      </c>
      <c r="H40" s="6" t="s">
        <v>446</v>
      </c>
      <c r="I40" s="6" t="str">
        <f t="shared" si="6"/>
        <v>iShares Global Consumer Disc ETF</v>
      </c>
      <c r="J40" s="6">
        <f t="shared" si="7"/>
        <v>11.680975009999999</v>
      </c>
      <c r="U40" t="str">
        <f t="shared" si="2"/>
        <v>Colegios Peruanos - Internacional de Titulos Soc. Titulizadora</v>
      </c>
      <c r="V40" t="str">
        <f t="shared" si="3"/>
        <v>PEP80070F166</v>
      </c>
      <c r="W40" t="str">
        <f t="shared" si="4"/>
        <v>2702011IS11A</v>
      </c>
      <c r="AM40" s="27">
        <f t="shared" si="5"/>
        <v>11.680975009999999</v>
      </c>
      <c r="AP40" t="s">
        <v>404</v>
      </c>
      <c r="AQ40" t="s">
        <v>505</v>
      </c>
    </row>
    <row r="41" spans="1:43" x14ac:dyDescent="0.35">
      <c r="A41" s="6" t="s">
        <v>78</v>
      </c>
      <c r="B41" s="6" t="s">
        <v>79</v>
      </c>
      <c r="C41" s="6" t="s">
        <v>81</v>
      </c>
      <c r="D41" s="6" t="s">
        <v>367</v>
      </c>
      <c r="E41" s="6" t="s">
        <v>80</v>
      </c>
      <c r="F41" s="6" t="s">
        <v>80</v>
      </c>
      <c r="G41" s="7" t="s">
        <v>401</v>
      </c>
      <c r="H41" s="2" t="s">
        <v>407</v>
      </c>
      <c r="I41" s="6" t="str">
        <f t="shared" si="6"/>
        <v>iShares MSCI Peru and Global Exposure ETF (EPU)</v>
      </c>
      <c r="J41" s="6">
        <f t="shared" si="7"/>
        <v>19.591038730000001</v>
      </c>
      <c r="U41" t="str">
        <f t="shared" si="2"/>
        <v>Internacional de Titulos Soc. Titulizadora- Innova</v>
      </c>
      <c r="V41" t="str">
        <f t="shared" si="3"/>
        <v>CVL800703P16</v>
      </c>
      <c r="W41" t="str">
        <f t="shared" si="4"/>
        <v>2702011INSC2</v>
      </c>
      <c r="AM41" s="27">
        <f t="shared" si="5"/>
        <v>11.680975009999999</v>
      </c>
      <c r="AP41" t="s">
        <v>404</v>
      </c>
      <c r="AQ41" t="s">
        <v>505</v>
      </c>
    </row>
    <row r="42" spans="1:43" x14ac:dyDescent="0.35">
      <c r="A42" s="6" t="s">
        <v>78</v>
      </c>
      <c r="B42" s="6" t="s">
        <v>82</v>
      </c>
      <c r="C42" s="6" t="s">
        <v>84</v>
      </c>
      <c r="D42" s="6" t="s">
        <v>367</v>
      </c>
      <c r="E42" s="6" t="s">
        <v>382</v>
      </c>
      <c r="F42" s="6" t="s">
        <v>83</v>
      </c>
      <c r="G42" s="7" t="s">
        <v>401</v>
      </c>
      <c r="H42" s="2" t="s">
        <v>407</v>
      </c>
      <c r="I42" s="6" t="str">
        <f t="shared" si="6"/>
        <v>iShares MSCI Peru and Global Exposure ETF (EPU)</v>
      </c>
      <c r="J42" s="6">
        <f t="shared" si="7"/>
        <v>19.591038730000001</v>
      </c>
      <c r="U42" t="str">
        <f t="shared" si="2"/>
        <v>Casa Andina (Scotia Sociedad Titulizadora)</v>
      </c>
      <c r="V42" t="str">
        <f t="shared" si="3"/>
        <v>CVL80200F308</v>
      </c>
      <c r="W42" t="str">
        <f t="shared" si="4"/>
        <v>2702042CA11U</v>
      </c>
      <c r="AM42" s="27">
        <f t="shared" si="5"/>
        <v>11.680975009999999</v>
      </c>
      <c r="AP42" t="s">
        <v>404</v>
      </c>
      <c r="AQ42" t="s">
        <v>505</v>
      </c>
    </row>
    <row r="43" spans="1:43" x14ac:dyDescent="0.35">
      <c r="A43" s="6" t="s">
        <v>78</v>
      </c>
      <c r="B43" s="6" t="s">
        <v>85</v>
      </c>
      <c r="C43" s="6" t="s">
        <v>87</v>
      </c>
      <c r="D43" s="6" t="s">
        <v>367</v>
      </c>
      <c r="E43" s="6" t="s">
        <v>383</v>
      </c>
      <c r="F43" s="6" t="s">
        <v>86</v>
      </c>
      <c r="G43" s="7" t="s">
        <v>401</v>
      </c>
      <c r="H43" s="2" t="s">
        <v>407</v>
      </c>
      <c r="I43" s="6" t="str">
        <f t="shared" si="6"/>
        <v>iShares MSCI Peru and Global Exposure ETF (EPU)</v>
      </c>
      <c r="J43" s="6">
        <f t="shared" si="7"/>
        <v>19.591038730000001</v>
      </c>
      <c r="U43" t="str">
        <f t="shared" si="2"/>
        <v>Macrocapitales SAFI S.A.</v>
      </c>
      <c r="V43" t="str">
        <f t="shared" si="3"/>
        <v>CVL79560FI39</v>
      </c>
      <c r="W43" t="str">
        <f t="shared" si="4"/>
        <v>4911141MIND1</v>
      </c>
      <c r="AM43" s="27">
        <f t="shared" si="5"/>
        <v>19.591038730000001</v>
      </c>
      <c r="AP43" t="s">
        <v>404</v>
      </c>
      <c r="AQ43" t="s">
        <v>505</v>
      </c>
    </row>
    <row r="44" spans="1:43" x14ac:dyDescent="0.35">
      <c r="A44" s="6" t="s">
        <v>318</v>
      </c>
      <c r="B44" s="6" t="s">
        <v>319</v>
      </c>
      <c r="C44" s="6" t="s">
        <v>321</v>
      </c>
      <c r="D44" s="6" t="s">
        <v>367</v>
      </c>
      <c r="E44" s="6" t="s">
        <v>387</v>
      </c>
      <c r="F44" s="6" t="s">
        <v>320</v>
      </c>
      <c r="G44" s="7" t="s">
        <v>402</v>
      </c>
      <c r="H44" s="2" t="s">
        <v>407</v>
      </c>
      <c r="I44" s="6" t="str">
        <f t="shared" si="6"/>
        <v>iShares MSCI Peru and Global Exposure ETF (EPU)</v>
      </c>
      <c r="J44" s="6">
        <f t="shared" si="7"/>
        <v>19.591038730000001</v>
      </c>
      <c r="U44" t="str">
        <f t="shared" si="2"/>
        <v>BD Capital - Senior Loans C</v>
      </c>
      <c r="V44" t="str">
        <f t="shared" si="3"/>
        <v>CVL79590GA30</v>
      </c>
      <c r="W44" t="str">
        <f t="shared" si="4"/>
        <v>4974252SCBDC</v>
      </c>
      <c r="AM44" s="27">
        <f t="shared" si="5"/>
        <v>19.591038730000001</v>
      </c>
      <c r="AP44" t="s">
        <v>404</v>
      </c>
      <c r="AQ44" t="s">
        <v>505</v>
      </c>
    </row>
    <row r="45" spans="1:43" x14ac:dyDescent="0.35">
      <c r="A45" s="6" t="s">
        <v>301</v>
      </c>
      <c r="B45" s="6" t="s">
        <v>302</v>
      </c>
      <c r="C45" s="6" t="s">
        <v>304</v>
      </c>
      <c r="D45" s="6" t="s">
        <v>388</v>
      </c>
      <c r="E45" s="6" t="s">
        <v>389</v>
      </c>
      <c r="F45" s="6" t="s">
        <v>303</v>
      </c>
      <c r="G45" s="29" t="s">
        <v>402</v>
      </c>
      <c r="H45" s="6" t="s">
        <v>449</v>
      </c>
      <c r="I45" s="6" t="str">
        <f t="shared" si="6"/>
        <v>iShares Global Industrials ETF</v>
      </c>
      <c r="J45" s="6">
        <f t="shared" si="7"/>
        <v>29.225820110000001</v>
      </c>
      <c r="U45" t="str">
        <f t="shared" si="2"/>
        <v>Sigma - Leasing Operativo</v>
      </c>
      <c r="V45" t="str">
        <f t="shared" si="3"/>
        <v>CVL795509FD6</v>
      </c>
      <c r="W45" t="str">
        <f t="shared" si="4"/>
        <v>491105206SI1</v>
      </c>
      <c r="AM45" s="27">
        <f t="shared" si="5"/>
        <v>19.591038730000001</v>
      </c>
      <c r="AP45" t="s">
        <v>404</v>
      </c>
      <c r="AQ45" t="s">
        <v>505</v>
      </c>
    </row>
    <row r="46" spans="1:43" x14ac:dyDescent="0.35">
      <c r="A46" s="6" t="s">
        <v>301</v>
      </c>
      <c r="B46" s="6" t="s">
        <v>302</v>
      </c>
      <c r="C46" s="6" t="s">
        <v>304</v>
      </c>
      <c r="D46" s="6" t="s">
        <v>388</v>
      </c>
      <c r="E46" s="6" t="s">
        <v>389</v>
      </c>
      <c r="F46" s="6" t="s">
        <v>303</v>
      </c>
      <c r="G46" s="30"/>
      <c r="H46" s="6" t="s">
        <v>449</v>
      </c>
      <c r="I46" s="6" t="str">
        <f t="shared" si="6"/>
        <v>iShares Global Industrials ETF</v>
      </c>
      <c r="J46" s="6">
        <f t="shared" si="7"/>
        <v>29.225820110000001</v>
      </c>
      <c r="U46" t="str">
        <f t="shared" si="2"/>
        <v>Empresas Públicas Medellin</v>
      </c>
      <c r="V46" t="str">
        <f t="shared" si="3"/>
        <v>USP9379RAZ03</v>
      </c>
      <c r="W46" t="str">
        <f t="shared" si="4"/>
        <v>595132FRAZ03</v>
      </c>
      <c r="AM46" s="27">
        <f t="shared" si="5"/>
        <v>19.591038730000001</v>
      </c>
      <c r="AP46" t="s">
        <v>404</v>
      </c>
      <c r="AQ46" t="s">
        <v>505</v>
      </c>
    </row>
    <row r="47" spans="1:43" x14ac:dyDescent="0.35">
      <c r="A47" s="6" t="s">
        <v>301</v>
      </c>
      <c r="B47" s="6" t="s">
        <v>302</v>
      </c>
      <c r="C47" s="6" t="s">
        <v>304</v>
      </c>
      <c r="D47" s="6" t="s">
        <v>388</v>
      </c>
      <c r="E47" s="6" t="s">
        <v>389</v>
      </c>
      <c r="F47" s="6" t="s">
        <v>303</v>
      </c>
      <c r="G47" s="31"/>
      <c r="H47" s="6" t="s">
        <v>449</v>
      </c>
      <c r="I47" s="6" t="str">
        <f t="shared" si="6"/>
        <v>iShares Global Industrials ETF</v>
      </c>
      <c r="J47" s="6">
        <f t="shared" si="7"/>
        <v>29.225820110000001</v>
      </c>
      <c r="U47" t="str">
        <f t="shared" si="2"/>
        <v>Ferreyros S.A.A.</v>
      </c>
      <c r="V47" t="str">
        <f t="shared" si="3"/>
        <v>PEP736001004</v>
      </c>
      <c r="W47" t="str">
        <f t="shared" si="4"/>
        <v>302107100001</v>
      </c>
      <c r="AM47" s="27">
        <f t="shared" si="5"/>
        <v>29.225820110000001</v>
      </c>
      <c r="AP47" t="s">
        <v>404</v>
      </c>
      <c r="AQ47" t="s">
        <v>505</v>
      </c>
    </row>
    <row r="48" spans="1:43" x14ac:dyDescent="0.35">
      <c r="A48" s="6" t="s">
        <v>301</v>
      </c>
      <c r="B48" s="6" t="s">
        <v>305</v>
      </c>
      <c r="C48" s="6" t="s">
        <v>306</v>
      </c>
      <c r="D48" s="6" t="s">
        <v>388</v>
      </c>
      <c r="E48" s="6" t="s">
        <v>390</v>
      </c>
      <c r="F48" s="6" t="s">
        <v>391</v>
      </c>
      <c r="G48" s="29" t="s">
        <v>402</v>
      </c>
      <c r="H48" s="6" t="s">
        <v>446</v>
      </c>
      <c r="I48" s="6" t="str">
        <f t="shared" si="6"/>
        <v>iShares Global Consumer Disc ETF</v>
      </c>
      <c r="J48" s="6">
        <f t="shared" si="7"/>
        <v>11.680975009999999</v>
      </c>
      <c r="U48" t="str">
        <f t="shared" si="2"/>
        <v>Ferreyros S.A.A.</v>
      </c>
      <c r="V48" t="str">
        <f t="shared" si="3"/>
        <v>PEP736001004</v>
      </c>
      <c r="W48" t="str">
        <f t="shared" si="4"/>
        <v>302107100001</v>
      </c>
      <c r="AM48" s="27">
        <f t="shared" si="5"/>
        <v>29.225820110000001</v>
      </c>
      <c r="AP48" t="s">
        <v>404</v>
      </c>
      <c r="AQ48" t="s">
        <v>505</v>
      </c>
    </row>
    <row r="49" spans="1:43" x14ac:dyDescent="0.35">
      <c r="A49" s="6" t="s">
        <v>301</v>
      </c>
      <c r="B49" s="6" t="s">
        <v>305</v>
      </c>
      <c r="C49" s="6" t="s">
        <v>306</v>
      </c>
      <c r="D49" s="6" t="s">
        <v>388</v>
      </c>
      <c r="E49" s="6" t="s">
        <v>390</v>
      </c>
      <c r="F49" s="6" t="s">
        <v>391</v>
      </c>
      <c r="G49" s="30"/>
      <c r="H49" s="6" t="s">
        <v>446</v>
      </c>
      <c r="I49" s="6" t="str">
        <f t="shared" si="6"/>
        <v>iShares Global Consumer Disc ETF</v>
      </c>
      <c r="J49" s="6">
        <f t="shared" si="7"/>
        <v>11.680975009999999</v>
      </c>
      <c r="U49" t="str">
        <f t="shared" si="2"/>
        <v>Ferreyros S.A.A.</v>
      </c>
      <c r="V49" t="str">
        <f t="shared" si="3"/>
        <v>PEP736001004</v>
      </c>
      <c r="W49" t="str">
        <f t="shared" si="4"/>
        <v>302107100001</v>
      </c>
      <c r="AM49" s="27">
        <f t="shared" si="5"/>
        <v>29.225820110000001</v>
      </c>
      <c r="AP49" t="s">
        <v>404</v>
      </c>
      <c r="AQ49" t="s">
        <v>505</v>
      </c>
    </row>
    <row r="50" spans="1:43" x14ac:dyDescent="0.35">
      <c r="A50" s="6" t="s">
        <v>301</v>
      </c>
      <c r="B50" s="6" t="s">
        <v>305</v>
      </c>
      <c r="C50" s="6" t="s">
        <v>306</v>
      </c>
      <c r="D50" s="6" t="s">
        <v>388</v>
      </c>
      <c r="E50" s="6" t="s">
        <v>390</v>
      </c>
      <c r="F50" s="6" t="s">
        <v>391</v>
      </c>
      <c r="G50" s="30"/>
      <c r="H50" s="6" t="s">
        <v>446</v>
      </c>
      <c r="I50" s="6" t="str">
        <f t="shared" si="6"/>
        <v>iShares Global Consumer Disc ETF</v>
      </c>
      <c r="J50" s="6">
        <f t="shared" si="7"/>
        <v>11.680975009999999</v>
      </c>
      <c r="U50" t="str">
        <f t="shared" si="2"/>
        <v>Alicorp S.A.</v>
      </c>
      <c r="V50" t="str">
        <f t="shared" si="3"/>
        <v>PEP214001005</v>
      </c>
      <c r="W50" t="str">
        <f t="shared" si="4"/>
        <v>302011100001</v>
      </c>
      <c r="AM50" s="27">
        <f t="shared" si="5"/>
        <v>11.680975009999999</v>
      </c>
      <c r="AP50" t="s">
        <v>404</v>
      </c>
      <c r="AQ50" t="s">
        <v>505</v>
      </c>
    </row>
    <row r="51" spans="1:43" x14ac:dyDescent="0.35">
      <c r="A51" s="6" t="s">
        <v>301</v>
      </c>
      <c r="B51" s="6" t="s">
        <v>307</v>
      </c>
      <c r="C51" s="6" t="s">
        <v>308</v>
      </c>
      <c r="D51" s="6" t="s">
        <v>388</v>
      </c>
      <c r="E51" s="6" t="s">
        <v>392</v>
      </c>
      <c r="F51" s="6" t="s">
        <v>391</v>
      </c>
      <c r="G51" s="30"/>
      <c r="H51" s="6" t="s">
        <v>446</v>
      </c>
      <c r="I51" s="6" t="str">
        <f t="shared" si="6"/>
        <v>iShares Global Consumer Disc ETF</v>
      </c>
      <c r="J51" s="6">
        <f t="shared" si="7"/>
        <v>11.680975009999999</v>
      </c>
      <c r="U51" t="str">
        <f t="shared" si="2"/>
        <v>Alicorp S.A.</v>
      </c>
      <c r="V51" t="str">
        <f t="shared" si="3"/>
        <v>PEP214001005</v>
      </c>
      <c r="W51" t="str">
        <f t="shared" si="4"/>
        <v>302011100001</v>
      </c>
      <c r="AM51" s="27">
        <f t="shared" si="5"/>
        <v>11.680975009999999</v>
      </c>
      <c r="AP51" t="s">
        <v>404</v>
      </c>
      <c r="AQ51" t="s">
        <v>505</v>
      </c>
    </row>
    <row r="52" spans="1:43" x14ac:dyDescent="0.35">
      <c r="A52" s="6" t="s">
        <v>301</v>
      </c>
      <c r="B52" s="6" t="s">
        <v>307</v>
      </c>
      <c r="C52" s="6" t="s">
        <v>308</v>
      </c>
      <c r="D52" s="6" t="s">
        <v>388</v>
      </c>
      <c r="E52" s="6" t="s">
        <v>392</v>
      </c>
      <c r="F52" s="6" t="s">
        <v>391</v>
      </c>
      <c r="G52" s="31"/>
      <c r="H52" s="6" t="s">
        <v>446</v>
      </c>
      <c r="I52" s="6" t="str">
        <f t="shared" si="6"/>
        <v>iShares Global Consumer Disc ETF</v>
      </c>
      <c r="J52" s="6">
        <f t="shared" si="7"/>
        <v>11.680975009999999</v>
      </c>
      <c r="U52" t="str">
        <f t="shared" si="2"/>
        <v>Alicorp S.A.</v>
      </c>
      <c r="V52" t="str">
        <f t="shared" si="3"/>
        <v>PEP214001005</v>
      </c>
      <c r="W52" t="str">
        <f t="shared" si="4"/>
        <v>302011100001</v>
      </c>
      <c r="AM52" s="27">
        <f t="shared" si="5"/>
        <v>11.680975009999999</v>
      </c>
      <c r="AP52" t="s">
        <v>404</v>
      </c>
      <c r="AQ52" t="s">
        <v>505</v>
      </c>
    </row>
    <row r="53" spans="1:43" x14ac:dyDescent="0.35">
      <c r="A53" s="6" t="s">
        <v>301</v>
      </c>
      <c r="B53" s="6" t="s">
        <v>309</v>
      </c>
      <c r="C53" s="6" t="s">
        <v>311</v>
      </c>
      <c r="D53" s="6" t="s">
        <v>388</v>
      </c>
      <c r="E53" s="6" t="s">
        <v>312</v>
      </c>
      <c r="F53" s="6" t="s">
        <v>310</v>
      </c>
      <c r="G53" s="29" t="s">
        <v>402</v>
      </c>
      <c r="H53" s="6" t="s">
        <v>450</v>
      </c>
      <c r="I53" s="6" t="str">
        <f t="shared" si="6"/>
        <v>iShares Global Materials ETF</v>
      </c>
      <c r="J53" s="6">
        <f t="shared" si="7"/>
        <v>207.42773632000001</v>
      </c>
      <c r="U53" t="str">
        <f t="shared" si="2"/>
        <v>Alicorp S.A.</v>
      </c>
      <c r="V53" t="str">
        <f t="shared" si="3"/>
        <v>PEP608001108</v>
      </c>
      <c r="W53" t="str">
        <f t="shared" si="4"/>
        <v>302048100001</v>
      </c>
      <c r="AM53" s="27">
        <f t="shared" si="5"/>
        <v>11.680975009999999</v>
      </c>
      <c r="AP53" t="s">
        <v>404</v>
      </c>
      <c r="AQ53" t="s">
        <v>505</v>
      </c>
    </row>
    <row r="54" spans="1:43" x14ac:dyDescent="0.35">
      <c r="A54" s="6" t="s">
        <v>301</v>
      </c>
      <c r="B54" s="6" t="s">
        <v>309</v>
      </c>
      <c r="C54" s="6" t="s">
        <v>311</v>
      </c>
      <c r="D54" s="6" t="s">
        <v>388</v>
      </c>
      <c r="E54" s="6" t="s">
        <v>312</v>
      </c>
      <c r="F54" s="6" t="s">
        <v>310</v>
      </c>
      <c r="G54" s="30"/>
      <c r="H54" s="6" t="s">
        <v>450</v>
      </c>
      <c r="I54" s="6" t="str">
        <f t="shared" si="6"/>
        <v>iShares Global Materials ETF</v>
      </c>
      <c r="J54" s="6">
        <f t="shared" si="7"/>
        <v>207.42773632000001</v>
      </c>
      <c r="U54" t="str">
        <f t="shared" si="2"/>
        <v>Alicorp S.A.</v>
      </c>
      <c r="V54" t="str">
        <f t="shared" si="3"/>
        <v>PEP608001108</v>
      </c>
      <c r="W54" t="str">
        <f t="shared" si="4"/>
        <v>302048100001</v>
      </c>
      <c r="AM54" s="27">
        <f t="shared" si="5"/>
        <v>11.680975009999999</v>
      </c>
      <c r="AP54" t="s">
        <v>404</v>
      </c>
      <c r="AQ54" t="s">
        <v>505</v>
      </c>
    </row>
    <row r="55" spans="1:43" x14ac:dyDescent="0.35">
      <c r="A55" s="6" t="s">
        <v>301</v>
      </c>
      <c r="B55" s="6" t="s">
        <v>309</v>
      </c>
      <c r="C55" s="6" t="s">
        <v>311</v>
      </c>
      <c r="D55" s="6" t="s">
        <v>388</v>
      </c>
      <c r="E55" s="6" t="s">
        <v>312</v>
      </c>
      <c r="F55" s="6" t="s">
        <v>310</v>
      </c>
      <c r="G55" s="31"/>
      <c r="H55" s="6" t="s">
        <v>450</v>
      </c>
      <c r="I55" s="6" t="str">
        <f t="shared" si="6"/>
        <v>iShares Global Materials ETF</v>
      </c>
      <c r="J55" s="6">
        <f t="shared" si="7"/>
        <v>207.42773632000001</v>
      </c>
      <c r="U55" t="str">
        <f t="shared" si="2"/>
        <v>Sociedad Minera Cerro Verde S.A.A.</v>
      </c>
      <c r="V55" t="str">
        <f t="shared" si="3"/>
        <v>PEP646501002</v>
      </c>
      <c r="W55" t="str">
        <f t="shared" si="4"/>
        <v>302072200001</v>
      </c>
      <c r="AM55" s="27">
        <f t="shared" si="5"/>
        <v>207.42773632000001</v>
      </c>
      <c r="AP55" t="s">
        <v>404</v>
      </c>
      <c r="AQ55" t="s">
        <v>505</v>
      </c>
    </row>
    <row r="56" spans="1:43" x14ac:dyDescent="0.35">
      <c r="A56" s="6" t="s">
        <v>301</v>
      </c>
      <c r="B56" s="6" t="s">
        <v>313</v>
      </c>
      <c r="C56" s="6" t="s">
        <v>315</v>
      </c>
      <c r="D56" s="6" t="s">
        <v>388</v>
      </c>
      <c r="E56" s="6" t="s">
        <v>393</v>
      </c>
      <c r="F56" s="6" t="s">
        <v>314</v>
      </c>
      <c r="G56" s="29" t="s">
        <v>402</v>
      </c>
      <c r="H56" s="6" t="s">
        <v>449</v>
      </c>
      <c r="I56" s="6" t="str">
        <f t="shared" si="6"/>
        <v>iShares Global Industrials ETF</v>
      </c>
      <c r="J56" s="6">
        <f t="shared" si="7"/>
        <v>29.225820110000001</v>
      </c>
      <c r="U56" t="str">
        <f t="shared" si="2"/>
        <v>Sociedad Minera Cerro Verde S.A.A.</v>
      </c>
      <c r="V56" t="str">
        <f t="shared" si="3"/>
        <v>PEP646501002</v>
      </c>
      <c r="W56" t="str">
        <f t="shared" si="4"/>
        <v>302072200001</v>
      </c>
      <c r="AM56" s="27">
        <f t="shared" si="5"/>
        <v>207.42773632000001</v>
      </c>
      <c r="AP56" t="s">
        <v>404</v>
      </c>
      <c r="AQ56" t="s">
        <v>505</v>
      </c>
    </row>
    <row r="57" spans="1:43" x14ac:dyDescent="0.35">
      <c r="A57" s="6" t="s">
        <v>301</v>
      </c>
      <c r="B57" s="6" t="s">
        <v>313</v>
      </c>
      <c r="C57" s="6" t="s">
        <v>315</v>
      </c>
      <c r="D57" s="6" t="s">
        <v>388</v>
      </c>
      <c r="E57" s="6" t="s">
        <v>393</v>
      </c>
      <c r="F57" s="6" t="s">
        <v>314</v>
      </c>
      <c r="G57" s="30"/>
      <c r="H57" s="6" t="s">
        <v>449</v>
      </c>
      <c r="I57" s="6" t="str">
        <f t="shared" si="6"/>
        <v>iShares Global Industrials ETF</v>
      </c>
      <c r="J57" s="6">
        <f t="shared" si="7"/>
        <v>29.225820110000001</v>
      </c>
      <c r="U57" t="str">
        <f t="shared" si="2"/>
        <v>Sociedad Minera Cerro Verde S.A.A.</v>
      </c>
      <c r="V57" t="str">
        <f t="shared" si="3"/>
        <v>PEP646501002</v>
      </c>
      <c r="W57" t="str">
        <f t="shared" si="4"/>
        <v>302072200001</v>
      </c>
      <c r="AM57" s="27">
        <f t="shared" si="5"/>
        <v>207.42773632000001</v>
      </c>
      <c r="AP57" t="s">
        <v>404</v>
      </c>
      <c r="AQ57" t="s">
        <v>505</v>
      </c>
    </row>
    <row r="58" spans="1:43" x14ac:dyDescent="0.35">
      <c r="A58" s="6" t="s">
        <v>301</v>
      </c>
      <c r="B58" s="6" t="s">
        <v>313</v>
      </c>
      <c r="C58" s="6" t="s">
        <v>315</v>
      </c>
      <c r="D58" s="6" t="s">
        <v>388</v>
      </c>
      <c r="E58" s="6" t="s">
        <v>393</v>
      </c>
      <c r="F58" s="6" t="s">
        <v>314</v>
      </c>
      <c r="G58" s="31"/>
      <c r="H58" s="6" t="s">
        <v>449</v>
      </c>
      <c r="I58" s="6" t="str">
        <f t="shared" si="6"/>
        <v>iShares Global Industrials ETF</v>
      </c>
      <c r="J58" s="6">
        <f t="shared" si="7"/>
        <v>29.225820110000001</v>
      </c>
      <c r="U58" t="str">
        <f t="shared" si="2"/>
        <v>Graña y Montero S.A.A.</v>
      </c>
      <c r="V58" t="str">
        <f t="shared" si="3"/>
        <v>PEP736581005</v>
      </c>
      <c r="W58" t="str">
        <f t="shared" si="4"/>
        <v>302029100001</v>
      </c>
      <c r="AM58" s="27">
        <f t="shared" si="5"/>
        <v>29.225820110000001</v>
      </c>
      <c r="AP58" t="s">
        <v>404</v>
      </c>
      <c r="AQ58" t="s">
        <v>505</v>
      </c>
    </row>
    <row r="59" spans="1:43" x14ac:dyDescent="0.35">
      <c r="A59" s="6" t="s">
        <v>61</v>
      </c>
      <c r="B59" s="6" t="s">
        <v>62</v>
      </c>
      <c r="C59" s="6" t="s">
        <v>64</v>
      </c>
      <c r="D59" s="6" t="s">
        <v>388</v>
      </c>
      <c r="E59" s="6" t="s">
        <v>394</v>
      </c>
      <c r="F59" s="6" t="s">
        <v>63</v>
      </c>
      <c r="G59" s="29" t="s">
        <v>401</v>
      </c>
      <c r="H59" s="6" t="s">
        <v>445</v>
      </c>
      <c r="I59" s="6" t="str">
        <f t="shared" si="6"/>
        <v>iShares Global Comm Svcs ETF</v>
      </c>
      <c r="J59" s="6" t="e">
        <f ca="1">INDEX(R$4:R$14,MATCH($H59,$O$4:$O$14,0))</f>
        <v>#REF!</v>
      </c>
      <c r="U59" t="str">
        <f t="shared" si="2"/>
        <v>Graña y Montero S.A.A.</v>
      </c>
      <c r="V59" t="str">
        <f t="shared" si="3"/>
        <v>PEP736581005</v>
      </c>
      <c r="W59" t="str">
        <f t="shared" si="4"/>
        <v>302029100001</v>
      </c>
      <c r="AM59" s="27">
        <f t="shared" si="5"/>
        <v>29.225820110000001</v>
      </c>
      <c r="AP59" t="s">
        <v>404</v>
      </c>
      <c r="AQ59" t="s">
        <v>505</v>
      </c>
    </row>
    <row r="60" spans="1:43" x14ac:dyDescent="0.35">
      <c r="A60" s="6" t="s">
        <v>61</v>
      </c>
      <c r="B60" s="6" t="s">
        <v>62</v>
      </c>
      <c r="C60" s="6" t="s">
        <v>64</v>
      </c>
      <c r="D60" s="6" t="s">
        <v>388</v>
      </c>
      <c r="E60" s="6" t="s">
        <v>394</v>
      </c>
      <c r="F60" s="6" t="s">
        <v>63</v>
      </c>
      <c r="G60" s="30"/>
      <c r="H60" s="6" t="s">
        <v>445</v>
      </c>
      <c r="I60" s="6" t="str">
        <f t="shared" si="6"/>
        <v>iShares Global Comm Svcs ETF</v>
      </c>
      <c r="J60" s="6" t="e">
        <f ca="1">INDEX(R$4:R$14,MATCH($H60,$O$4:$O$14,0))</f>
        <v>#REF!</v>
      </c>
      <c r="U60" t="str">
        <f t="shared" si="2"/>
        <v>Graña y Montero S.A.A.</v>
      </c>
      <c r="V60" t="str">
        <f t="shared" si="3"/>
        <v>PEP736581005</v>
      </c>
      <c r="W60" t="str">
        <f t="shared" si="4"/>
        <v>302029100001</v>
      </c>
      <c r="AM60" s="27">
        <f t="shared" si="5"/>
        <v>29.225820110000001</v>
      </c>
      <c r="AP60" t="s">
        <v>404</v>
      </c>
      <c r="AQ60" t="s">
        <v>505</v>
      </c>
    </row>
    <row r="61" spans="1:43" x14ac:dyDescent="0.35">
      <c r="A61" s="6" t="s">
        <v>61</v>
      </c>
      <c r="B61" s="6" t="s">
        <v>62</v>
      </c>
      <c r="C61" s="6" t="s">
        <v>64</v>
      </c>
      <c r="D61" s="6" t="s">
        <v>388</v>
      </c>
      <c r="E61" s="6" t="s">
        <v>394</v>
      </c>
      <c r="F61" s="6" t="s">
        <v>63</v>
      </c>
      <c r="G61" s="31"/>
      <c r="H61" s="6" t="s">
        <v>445</v>
      </c>
      <c r="I61" s="6" t="str">
        <f t="shared" si="6"/>
        <v>iShares Global Comm Svcs ETF</v>
      </c>
      <c r="J61" s="6" t="e">
        <f ca="1">INDEX(R$4:R$14,MATCH($H61,$O$4:$O$14,0))</f>
        <v>#REF!</v>
      </c>
      <c r="U61" t="str">
        <f t="shared" si="2"/>
        <v>El Comercio</v>
      </c>
      <c r="V61" t="str">
        <f t="shared" si="3"/>
        <v>PEP294015008</v>
      </c>
      <c r="W61" t="str">
        <f t="shared" si="4"/>
        <v>312025100001</v>
      </c>
      <c r="AM61" s="27" t="e">
        <f ca="1">J59</f>
        <v>#REF!</v>
      </c>
      <c r="AP61" t="s">
        <v>404</v>
      </c>
      <c r="AQ61" t="s">
        <v>505</v>
      </c>
    </row>
    <row r="62" spans="1:43" x14ac:dyDescent="0.35">
      <c r="A62" s="6" t="s">
        <v>65</v>
      </c>
      <c r="B62" s="6" t="s">
        <v>66</v>
      </c>
      <c r="C62" s="6" t="s">
        <v>68</v>
      </c>
      <c r="D62" s="6" t="s">
        <v>388</v>
      </c>
      <c r="E62" s="6" t="s">
        <v>395</v>
      </c>
      <c r="F62" s="6" t="s">
        <v>67</v>
      </c>
      <c r="G62" s="29" t="s">
        <v>401</v>
      </c>
      <c r="H62" s="6" t="s">
        <v>450</v>
      </c>
      <c r="I62" s="6" t="str">
        <f t="shared" si="6"/>
        <v>iShares Global Materials ETF</v>
      </c>
      <c r="J62" s="6">
        <f t="shared" si="7"/>
        <v>207.42773632000001</v>
      </c>
      <c r="U62" t="str">
        <f t="shared" si="2"/>
        <v>El Comercio</v>
      </c>
      <c r="V62" t="str">
        <f t="shared" si="3"/>
        <v>PEP294015008</v>
      </c>
      <c r="W62" t="str">
        <f t="shared" si="4"/>
        <v>312025100001</v>
      </c>
      <c r="AM62" s="27" t="e">
        <f ca="1">J60</f>
        <v>#REF!</v>
      </c>
      <c r="AP62" t="s">
        <v>404</v>
      </c>
      <c r="AQ62" t="s">
        <v>505</v>
      </c>
    </row>
    <row r="63" spans="1:43" x14ac:dyDescent="0.35">
      <c r="A63" s="6" t="s">
        <v>65</v>
      </c>
      <c r="B63" s="6" t="s">
        <v>66</v>
      </c>
      <c r="C63" s="6" t="s">
        <v>68</v>
      </c>
      <c r="D63" s="6" t="s">
        <v>388</v>
      </c>
      <c r="E63" s="6" t="s">
        <v>395</v>
      </c>
      <c r="F63" s="6" t="s">
        <v>67</v>
      </c>
      <c r="G63" s="30"/>
      <c r="H63" s="6" t="s">
        <v>450</v>
      </c>
      <c r="I63" s="6" t="str">
        <f t="shared" si="6"/>
        <v>iShares Global Materials ETF</v>
      </c>
      <c r="J63" s="6">
        <f t="shared" si="7"/>
        <v>207.42773632000001</v>
      </c>
      <c r="U63" t="str">
        <f t="shared" si="2"/>
        <v>El Comercio</v>
      </c>
      <c r="V63" t="str">
        <f t="shared" si="3"/>
        <v>PEP294015008</v>
      </c>
      <c r="W63" t="str">
        <f t="shared" si="4"/>
        <v>312025100001</v>
      </c>
      <c r="AM63" s="27" t="e">
        <f ca="1">J61</f>
        <v>#REF!</v>
      </c>
      <c r="AP63" t="s">
        <v>404</v>
      </c>
      <c r="AQ63" t="s">
        <v>505</v>
      </c>
    </row>
    <row r="64" spans="1:43" x14ac:dyDescent="0.35">
      <c r="A64" s="6" t="s">
        <v>65</v>
      </c>
      <c r="B64" s="6" t="s">
        <v>66</v>
      </c>
      <c r="C64" s="6" t="s">
        <v>68</v>
      </c>
      <c r="D64" s="6" t="s">
        <v>388</v>
      </c>
      <c r="E64" s="6" t="s">
        <v>395</v>
      </c>
      <c r="F64" s="6" t="s">
        <v>67</v>
      </c>
      <c r="G64" s="31"/>
      <c r="H64" s="6" t="s">
        <v>450</v>
      </c>
      <c r="I64" s="6" t="str">
        <f t="shared" si="6"/>
        <v>iShares Global Materials ETF</v>
      </c>
      <c r="J64" s="6">
        <f t="shared" si="7"/>
        <v>207.42773632000001</v>
      </c>
      <c r="U64" t="str">
        <f t="shared" si="2"/>
        <v>Fossal SA</v>
      </c>
      <c r="V64" t="str">
        <f t="shared" si="3"/>
        <v>US34988L5049</v>
      </c>
      <c r="W64" t="str">
        <f t="shared" si="4"/>
        <v>3221282L1089</v>
      </c>
      <c r="AM64" s="27">
        <f t="shared" si="5"/>
        <v>207.42773632000001</v>
      </c>
      <c r="AP64" t="s">
        <v>404</v>
      </c>
      <c r="AQ64" t="s">
        <v>505</v>
      </c>
    </row>
    <row r="65" spans="1:43" x14ac:dyDescent="0.35">
      <c r="A65" s="6" t="s">
        <v>69</v>
      </c>
      <c r="B65" s="6" t="s">
        <v>70</v>
      </c>
      <c r="C65" s="6" t="s">
        <v>71</v>
      </c>
      <c r="D65" s="6" t="s">
        <v>388</v>
      </c>
      <c r="E65" s="6" t="s">
        <v>316</v>
      </c>
      <c r="F65" s="6" t="s">
        <v>396</v>
      </c>
      <c r="G65" s="29" t="s">
        <v>401</v>
      </c>
      <c r="H65" s="6" t="s">
        <v>448</v>
      </c>
      <c r="I65" s="6" t="str">
        <f t="shared" si="6"/>
        <v>iShares Global Healthcare ETF</v>
      </c>
      <c r="J65" s="6">
        <f t="shared" si="7"/>
        <v>2.7511170800000002</v>
      </c>
      <c r="U65" t="str">
        <f t="shared" si="2"/>
        <v>Fossal SA</v>
      </c>
      <c r="V65" t="str">
        <f t="shared" si="3"/>
        <v>US34988L5049</v>
      </c>
      <c r="W65" t="str">
        <f t="shared" si="4"/>
        <v>3221282L1089</v>
      </c>
      <c r="AM65" s="27">
        <f t="shared" si="5"/>
        <v>207.42773632000001</v>
      </c>
      <c r="AP65" t="s">
        <v>404</v>
      </c>
      <c r="AQ65" t="s">
        <v>505</v>
      </c>
    </row>
    <row r="66" spans="1:43" x14ac:dyDescent="0.35">
      <c r="A66" s="6" t="s">
        <v>69</v>
      </c>
      <c r="B66" s="6" t="s">
        <v>70</v>
      </c>
      <c r="C66" s="6" t="s">
        <v>71</v>
      </c>
      <c r="D66" s="6" t="s">
        <v>388</v>
      </c>
      <c r="E66" s="6" t="s">
        <v>316</v>
      </c>
      <c r="F66" s="6" t="s">
        <v>396</v>
      </c>
      <c r="G66" s="30"/>
      <c r="H66" s="6" t="s">
        <v>448</v>
      </c>
      <c r="I66" s="6" t="str">
        <f t="shared" ref="I66:I92" si="8">INDEX(Q$4:Q$14,MATCH($H66,$O$4:$O$14,0))</f>
        <v>iShares Global Healthcare ETF</v>
      </c>
      <c r="J66" s="6">
        <f t="shared" ref="J66:J92" si="9">INDEX(R$4:R$14,MATCH($H66,$O$4:$O$14,0))</f>
        <v>2.7511170800000002</v>
      </c>
      <c r="U66" t="str">
        <f t="shared" si="2"/>
        <v>Fossal SA</v>
      </c>
      <c r="V66" t="str">
        <f t="shared" si="3"/>
        <v>US34988L5049</v>
      </c>
      <c r="W66" t="str">
        <f t="shared" si="4"/>
        <v>3221282L1089</v>
      </c>
      <c r="AM66" s="27">
        <f t="shared" si="5"/>
        <v>207.42773632000001</v>
      </c>
      <c r="AP66" t="s">
        <v>404</v>
      </c>
      <c r="AQ66" t="s">
        <v>505</v>
      </c>
    </row>
    <row r="67" spans="1:43" x14ac:dyDescent="0.35">
      <c r="A67" s="6" t="s">
        <v>69</v>
      </c>
      <c r="B67" s="6" t="s">
        <v>70</v>
      </c>
      <c r="C67" s="6" t="s">
        <v>71</v>
      </c>
      <c r="D67" s="6" t="s">
        <v>388</v>
      </c>
      <c r="E67" s="6" t="s">
        <v>316</v>
      </c>
      <c r="F67" s="6" t="s">
        <v>396</v>
      </c>
      <c r="G67" s="31"/>
      <c r="H67" s="6" t="s">
        <v>448</v>
      </c>
      <c r="I67" s="6" t="str">
        <f t="shared" si="8"/>
        <v>iShares Global Healthcare ETF</v>
      </c>
      <c r="J67" s="6">
        <f t="shared" si="9"/>
        <v>2.7511170800000002</v>
      </c>
      <c r="U67" t="str">
        <f t="shared" si="2"/>
        <v>AUNA SA</v>
      </c>
      <c r="V67" t="str">
        <f t="shared" si="3"/>
        <v>LU2791994721</v>
      </c>
      <c r="W67" t="str">
        <f t="shared" si="4"/>
        <v>345874294721</v>
      </c>
      <c r="AM67" s="27">
        <f t="shared" si="5"/>
        <v>2.7511170800000002</v>
      </c>
      <c r="AP67" t="s">
        <v>404</v>
      </c>
      <c r="AQ67" t="s">
        <v>505</v>
      </c>
    </row>
    <row r="68" spans="1:43" x14ac:dyDescent="0.35">
      <c r="A68" s="6" t="s">
        <v>69</v>
      </c>
      <c r="B68" s="6" t="s">
        <v>72</v>
      </c>
      <c r="C68" s="6" t="s">
        <v>74</v>
      </c>
      <c r="D68" s="6" t="s">
        <v>388</v>
      </c>
      <c r="E68" s="6" t="s">
        <v>317</v>
      </c>
      <c r="F68" s="6" t="s">
        <v>73</v>
      </c>
      <c r="G68" s="29" t="s">
        <v>401</v>
      </c>
      <c r="H68" s="6" t="s">
        <v>450</v>
      </c>
      <c r="I68" s="6" t="str">
        <f t="shared" si="8"/>
        <v>iShares Global Materials ETF</v>
      </c>
      <c r="J68" s="6">
        <f t="shared" si="9"/>
        <v>207.42773632000001</v>
      </c>
      <c r="U68" t="str">
        <f t="shared" si="2"/>
        <v>AUNA SA</v>
      </c>
      <c r="V68" t="str">
        <f t="shared" si="3"/>
        <v>LU2791994721</v>
      </c>
      <c r="W68" t="str">
        <f t="shared" si="4"/>
        <v>345874294721</v>
      </c>
      <c r="AM68" s="27">
        <f t="shared" si="5"/>
        <v>2.7511170800000002</v>
      </c>
      <c r="AP68" t="s">
        <v>404</v>
      </c>
      <c r="AQ68" t="s">
        <v>505</v>
      </c>
    </row>
    <row r="69" spans="1:43" x14ac:dyDescent="0.35">
      <c r="A69" s="6" t="s">
        <v>69</v>
      </c>
      <c r="B69" s="6" t="s">
        <v>72</v>
      </c>
      <c r="C69" s="6" t="s">
        <v>74</v>
      </c>
      <c r="D69" s="6" t="s">
        <v>388</v>
      </c>
      <c r="E69" s="6" t="s">
        <v>317</v>
      </c>
      <c r="F69" s="6" t="s">
        <v>73</v>
      </c>
      <c r="G69" s="30"/>
      <c r="H69" s="6" t="s">
        <v>450</v>
      </c>
      <c r="I69" s="6" t="str">
        <f t="shared" si="8"/>
        <v>iShares Global Materials ETF</v>
      </c>
      <c r="J69" s="6">
        <f t="shared" si="9"/>
        <v>207.42773632000001</v>
      </c>
      <c r="U69" t="str">
        <f t="shared" ref="U69:U81" si="10">F67</f>
        <v>AUNA SA</v>
      </c>
      <c r="V69" t="str">
        <f t="shared" ref="V69:V81" si="11">C67</f>
        <v>LU2791994721</v>
      </c>
      <c r="W69" t="str">
        <f t="shared" ref="W69:W81" si="12">B67</f>
        <v>345874294721</v>
      </c>
      <c r="AM69" s="27">
        <f t="shared" ref="AM69:AM81" si="13">J67</f>
        <v>2.7511170800000002</v>
      </c>
      <c r="AP69" t="s">
        <v>404</v>
      </c>
      <c r="AQ69" t="s">
        <v>505</v>
      </c>
    </row>
    <row r="70" spans="1:43" x14ac:dyDescent="0.35">
      <c r="A70" s="6" t="s">
        <v>69</v>
      </c>
      <c r="B70" s="6" t="s">
        <v>72</v>
      </c>
      <c r="C70" s="6" t="s">
        <v>74</v>
      </c>
      <c r="D70" s="6" t="s">
        <v>388</v>
      </c>
      <c r="E70" s="6" t="s">
        <v>317</v>
      </c>
      <c r="F70" s="6" t="s">
        <v>73</v>
      </c>
      <c r="G70" s="31"/>
      <c r="H70" s="6" t="s">
        <v>450</v>
      </c>
      <c r="I70" s="6" t="str">
        <f t="shared" si="8"/>
        <v>iShares Global Materials ETF</v>
      </c>
      <c r="J70" s="6">
        <f t="shared" si="9"/>
        <v>207.42773632000001</v>
      </c>
      <c r="U70" t="str">
        <f t="shared" si="10"/>
        <v>Aclara Resources Inc.</v>
      </c>
      <c r="V70" t="str">
        <f t="shared" si="11"/>
        <v>CA00461M1032</v>
      </c>
      <c r="W70" t="str">
        <f t="shared" si="12"/>
        <v>3458857M1032</v>
      </c>
      <c r="AM70" s="27">
        <f t="shared" si="13"/>
        <v>207.42773632000001</v>
      </c>
      <c r="AP70" t="s">
        <v>404</v>
      </c>
      <c r="AQ70" t="s">
        <v>505</v>
      </c>
    </row>
    <row r="71" spans="1:43" x14ac:dyDescent="0.35">
      <c r="A71" s="6" t="s">
        <v>88</v>
      </c>
      <c r="B71" s="6" t="s">
        <v>89</v>
      </c>
      <c r="C71" s="6" t="s">
        <v>91</v>
      </c>
      <c r="D71" s="6" t="s">
        <v>388</v>
      </c>
      <c r="E71" s="6" t="s">
        <v>397</v>
      </c>
      <c r="F71" s="6" t="s">
        <v>90</v>
      </c>
      <c r="G71" s="7" t="s">
        <v>401</v>
      </c>
      <c r="H71" s="2" t="s">
        <v>407</v>
      </c>
      <c r="I71" s="6" t="str">
        <f t="shared" si="8"/>
        <v>iShares MSCI Peru and Global Exposure ETF (EPU)</v>
      </c>
      <c r="J71" s="6">
        <f t="shared" si="9"/>
        <v>19.591038730000001</v>
      </c>
      <c r="U71" t="str">
        <f t="shared" si="10"/>
        <v>Aclara Resources Inc.</v>
      </c>
      <c r="V71" t="str">
        <f t="shared" si="11"/>
        <v>CA00461M1032</v>
      </c>
      <c r="W71" t="str">
        <f t="shared" si="12"/>
        <v>3458857M1032</v>
      </c>
      <c r="AM71" s="27">
        <f t="shared" si="13"/>
        <v>207.42773632000001</v>
      </c>
      <c r="AP71" t="s">
        <v>404</v>
      </c>
      <c r="AQ71" t="s">
        <v>505</v>
      </c>
    </row>
    <row r="72" spans="1:43" x14ac:dyDescent="0.35">
      <c r="A72" s="6" t="s">
        <v>234</v>
      </c>
      <c r="B72" s="6" t="s">
        <v>412</v>
      </c>
      <c r="C72" s="6" t="s">
        <v>420</v>
      </c>
      <c r="D72" s="6" t="s">
        <v>367</v>
      </c>
      <c r="E72" s="6" t="s">
        <v>421</v>
      </c>
      <c r="F72" s="6" t="s">
        <v>409</v>
      </c>
      <c r="G72" s="7" t="s">
        <v>401</v>
      </c>
      <c r="H72" s="6" t="s">
        <v>432</v>
      </c>
      <c r="I72" s="6" t="str">
        <f t="shared" si="8"/>
        <v>iShares Global Financials ETF</v>
      </c>
      <c r="J72" s="6">
        <f t="shared" si="9"/>
        <v>3.5338920200000001</v>
      </c>
      <c r="U72" t="str">
        <f t="shared" si="10"/>
        <v>Aclara Resources Inc.</v>
      </c>
      <c r="V72" t="str">
        <f t="shared" si="11"/>
        <v>CA00461M1032</v>
      </c>
      <c r="W72" t="str">
        <f t="shared" si="12"/>
        <v>3458857M1032</v>
      </c>
      <c r="AM72" s="27">
        <f t="shared" si="13"/>
        <v>207.42773632000001</v>
      </c>
      <c r="AP72" t="s">
        <v>404</v>
      </c>
      <c r="AQ72" t="s">
        <v>505</v>
      </c>
    </row>
    <row r="73" spans="1:43" x14ac:dyDescent="0.35">
      <c r="A73" s="6" t="s">
        <v>301</v>
      </c>
      <c r="B73" s="6" t="s">
        <v>413</v>
      </c>
      <c r="C73" s="6" t="s">
        <v>418</v>
      </c>
      <c r="D73" s="6" t="s">
        <v>388</v>
      </c>
      <c r="E73" s="6" t="s">
        <v>423</v>
      </c>
      <c r="F73" s="6" t="s">
        <v>410</v>
      </c>
      <c r="G73" s="7" t="s">
        <v>401</v>
      </c>
      <c r="H73" s="6" t="s">
        <v>449</v>
      </c>
      <c r="I73" s="6" t="str">
        <f t="shared" si="8"/>
        <v>iShares Global Industrials ETF</v>
      </c>
      <c r="J73" s="6">
        <f t="shared" si="9"/>
        <v>29.225820110000001</v>
      </c>
      <c r="U73" t="str">
        <f t="shared" si="10"/>
        <v>Van Eck - El Dorado Peru</v>
      </c>
      <c r="V73" t="str">
        <f t="shared" si="11"/>
        <v>PEP798008004</v>
      </c>
      <c r="W73" t="str">
        <f t="shared" si="12"/>
        <v>5076822E0800</v>
      </c>
      <c r="AM73" s="27">
        <f t="shared" si="13"/>
        <v>19.591038730000001</v>
      </c>
      <c r="AP73" t="s">
        <v>404</v>
      </c>
      <c r="AQ73" t="s">
        <v>505</v>
      </c>
    </row>
    <row r="74" spans="1:43" x14ac:dyDescent="0.35">
      <c r="A74" s="6" t="s">
        <v>301</v>
      </c>
      <c r="B74" s="6" t="s">
        <v>414</v>
      </c>
      <c r="C74" s="6" t="s">
        <v>419</v>
      </c>
      <c r="D74" s="6" t="s">
        <v>388</v>
      </c>
      <c r="E74" s="6" t="s">
        <v>424</v>
      </c>
      <c r="F74" s="6" t="s">
        <v>411</v>
      </c>
      <c r="G74" s="7" t="s">
        <v>401</v>
      </c>
      <c r="H74" s="6" t="s">
        <v>449</v>
      </c>
      <c r="I74" s="6" t="str">
        <f t="shared" si="8"/>
        <v>iShares Global Industrials ETF</v>
      </c>
      <c r="J74" s="6">
        <f t="shared" si="9"/>
        <v>29.225820110000001</v>
      </c>
      <c r="U74" t="str">
        <f t="shared" si="10"/>
        <v>Banco de la Nación</v>
      </c>
      <c r="V74" t="str">
        <f t="shared" si="11"/>
        <v>PEP12030D010</v>
      </c>
      <c r="W74" t="str">
        <f t="shared" si="12"/>
        <v>21001811601A</v>
      </c>
      <c r="AM74" s="27">
        <f t="shared" si="13"/>
        <v>3.5338920200000001</v>
      </c>
      <c r="AP74" t="s">
        <v>404</v>
      </c>
      <c r="AQ74" t="s">
        <v>505</v>
      </c>
    </row>
    <row r="75" spans="1:43" x14ac:dyDescent="0.35">
      <c r="A75" s="6" t="s">
        <v>301</v>
      </c>
      <c r="B75" s="6" t="s">
        <v>415</v>
      </c>
      <c r="C75" s="6" t="s">
        <v>416</v>
      </c>
      <c r="D75" s="6" t="s">
        <v>388</v>
      </c>
      <c r="E75" s="6" t="s">
        <v>422</v>
      </c>
      <c r="F75" s="6" t="s">
        <v>417</v>
      </c>
      <c r="G75" s="7" t="s">
        <v>401</v>
      </c>
      <c r="H75" s="6" t="s">
        <v>452</v>
      </c>
      <c r="I75" s="6" t="str">
        <f t="shared" si="8"/>
        <v>iShares Global Utilities ETF</v>
      </c>
      <c r="J75" s="6">
        <f t="shared" si="9"/>
        <v>250.75648330000001</v>
      </c>
      <c r="U75" t="str">
        <f t="shared" si="10"/>
        <v>Inversiones Portuarias Chancay A</v>
      </c>
      <c r="V75" t="str">
        <f t="shared" si="11"/>
        <v>PEP746351100</v>
      </c>
      <c r="W75" t="str">
        <f t="shared" si="12"/>
        <v>305923100001</v>
      </c>
      <c r="AM75" s="27">
        <f t="shared" si="13"/>
        <v>29.225820110000001</v>
      </c>
      <c r="AP75" t="s">
        <v>404</v>
      </c>
      <c r="AQ75" t="s">
        <v>505</v>
      </c>
    </row>
    <row r="76" spans="1:43" x14ac:dyDescent="0.35">
      <c r="A76" s="6" t="s">
        <v>8</v>
      </c>
      <c r="B76" s="6" t="s">
        <v>513</v>
      </c>
      <c r="C76" s="6" t="s">
        <v>514</v>
      </c>
      <c r="D76" s="6" t="s">
        <v>367</v>
      </c>
      <c r="E76" s="6" t="s">
        <v>515</v>
      </c>
      <c r="F76" s="6" t="s">
        <v>516</v>
      </c>
      <c r="G76" s="7" t="s">
        <v>401</v>
      </c>
      <c r="H76" s="6" t="s">
        <v>431</v>
      </c>
      <c r="I76" s="6" t="str">
        <f t="shared" si="8"/>
        <v>iShares Global Energy ETF</v>
      </c>
      <c r="J76" s="6">
        <f t="shared" si="9"/>
        <v>208.75900278</v>
      </c>
      <c r="U76" t="str">
        <f t="shared" si="10"/>
        <v>Inversiones Portuarias Chancay B</v>
      </c>
      <c r="V76" t="str">
        <f t="shared" si="11"/>
        <v>PEP746354203</v>
      </c>
      <c r="W76" t="str">
        <f t="shared" si="12"/>
        <v>305923100002</v>
      </c>
      <c r="AM76" s="27">
        <f t="shared" si="13"/>
        <v>29.225820110000001</v>
      </c>
      <c r="AP76" t="s">
        <v>404</v>
      </c>
      <c r="AQ76" t="s">
        <v>505</v>
      </c>
    </row>
    <row r="77" spans="1:43" x14ac:dyDescent="0.35">
      <c r="A77" s="6" t="s">
        <v>518</v>
      </c>
      <c r="B77" s="6" t="s">
        <v>519</v>
      </c>
      <c r="C77" s="6" t="s">
        <v>520</v>
      </c>
      <c r="D77" s="6" t="s">
        <v>522</v>
      </c>
      <c r="E77" s="6" t="s">
        <v>521</v>
      </c>
      <c r="F77" s="6" t="s">
        <v>517</v>
      </c>
      <c r="G77" s="7" t="s">
        <v>401</v>
      </c>
      <c r="H77" s="6" t="s">
        <v>449</v>
      </c>
      <c r="I77" s="6" t="str">
        <f t="shared" si="8"/>
        <v>iShares Global Industrials ETF</v>
      </c>
      <c r="J77" s="6">
        <f t="shared" si="9"/>
        <v>29.225820110000001</v>
      </c>
      <c r="U77" t="str">
        <f t="shared" si="10"/>
        <v>Orygen</v>
      </c>
      <c r="V77" t="str">
        <f t="shared" si="11"/>
        <v>PEP700511004</v>
      </c>
      <c r="W77" t="str">
        <f t="shared" si="12"/>
        <v>302032100002</v>
      </c>
      <c r="AM77" s="27">
        <f t="shared" si="13"/>
        <v>250.75648330000001</v>
      </c>
      <c r="AP77" t="s">
        <v>404</v>
      </c>
      <c r="AQ77" t="s">
        <v>505</v>
      </c>
    </row>
    <row r="78" spans="1:43" x14ac:dyDescent="0.35">
      <c r="A78" s="6" t="s">
        <v>612</v>
      </c>
      <c r="B78" s="6" t="s">
        <v>613</v>
      </c>
      <c r="C78" s="6" t="s">
        <v>619</v>
      </c>
      <c r="D78" s="6" t="s">
        <v>367</v>
      </c>
      <c r="E78" s="6" t="s">
        <v>625</v>
      </c>
      <c r="F78" s="6" t="s">
        <v>631</v>
      </c>
      <c r="G78" s="7" t="s">
        <v>401</v>
      </c>
      <c r="H78" s="6" t="s">
        <v>432</v>
      </c>
      <c r="I78" s="6" t="str">
        <f t="shared" si="8"/>
        <v>iShares Global Financials ETF</v>
      </c>
      <c r="J78" s="6">
        <f t="shared" si="9"/>
        <v>3.5338920200000001</v>
      </c>
      <c r="U78" t="str">
        <f t="shared" si="10"/>
        <v>Hunt Oil</v>
      </c>
      <c r="V78" t="str">
        <f t="shared" si="11"/>
        <v>USP5300PAC79</v>
      </c>
      <c r="W78" t="str">
        <f t="shared" si="12"/>
        <v>2258402PAC79</v>
      </c>
      <c r="AM78" s="27">
        <f t="shared" si="13"/>
        <v>208.75900278</v>
      </c>
      <c r="AP78" t="s">
        <v>404</v>
      </c>
      <c r="AQ78" t="s">
        <v>505</v>
      </c>
    </row>
    <row r="79" spans="1:43" x14ac:dyDescent="0.35">
      <c r="A79" s="6" t="s">
        <v>612</v>
      </c>
      <c r="B79" s="6" t="s">
        <v>614</v>
      </c>
      <c r="C79" s="6" t="s">
        <v>620</v>
      </c>
      <c r="D79" s="6" t="s">
        <v>367</v>
      </c>
      <c r="E79" s="6" t="s">
        <v>626</v>
      </c>
      <c r="F79" s="6" t="s">
        <v>631</v>
      </c>
      <c r="G79" s="7" t="s">
        <v>401</v>
      </c>
      <c r="H79" s="6" t="s">
        <v>432</v>
      </c>
      <c r="I79" s="6" t="str">
        <f t="shared" si="8"/>
        <v>iShares Global Financials ETF</v>
      </c>
      <c r="J79" s="6">
        <f t="shared" si="9"/>
        <v>3.5338920200000001</v>
      </c>
      <c r="U79" t="str">
        <f t="shared" si="10"/>
        <v>Aenza</v>
      </c>
      <c r="V79" t="str">
        <f t="shared" si="11"/>
        <v>PEP736586145</v>
      </c>
      <c r="W79" t="str">
        <f t="shared" si="12"/>
        <v>402029100004</v>
      </c>
      <c r="AM79" s="27">
        <f t="shared" si="13"/>
        <v>29.225820110000001</v>
      </c>
      <c r="AP79" t="s">
        <v>404</v>
      </c>
      <c r="AQ79" t="s">
        <v>505</v>
      </c>
    </row>
    <row r="80" spans="1:43" x14ac:dyDescent="0.35">
      <c r="A80" s="6" t="s">
        <v>612</v>
      </c>
      <c r="B80" s="6" t="s">
        <v>615</v>
      </c>
      <c r="C80" s="6" t="s">
        <v>621</v>
      </c>
      <c r="D80" s="6" t="s">
        <v>367</v>
      </c>
      <c r="E80" s="6" t="s">
        <v>627</v>
      </c>
      <c r="F80" s="6" t="s">
        <v>631</v>
      </c>
      <c r="G80" s="7" t="s">
        <v>401</v>
      </c>
      <c r="H80" s="6" t="s">
        <v>432</v>
      </c>
      <c r="I80" s="6" t="str">
        <f t="shared" si="8"/>
        <v>iShares Global Financials ETF</v>
      </c>
      <c r="J80" s="6">
        <f t="shared" si="9"/>
        <v>3.5338920200000001</v>
      </c>
      <c r="U80" t="str">
        <f t="shared" si="10"/>
        <v>Edpyme Santander Consumo Perú</v>
      </c>
      <c r="V80" t="str">
        <f t="shared" si="11"/>
        <v>PEP16997V307</v>
      </c>
      <c r="W80" t="str">
        <f t="shared" si="12"/>
        <v>23583412503C</v>
      </c>
      <c r="AM80" s="27">
        <f t="shared" si="13"/>
        <v>3.5338920200000001</v>
      </c>
      <c r="AP80" t="s">
        <v>404</v>
      </c>
      <c r="AQ80" t="s">
        <v>505</v>
      </c>
    </row>
    <row r="81" spans="1:43" x14ac:dyDescent="0.35">
      <c r="A81" s="6" t="s">
        <v>612</v>
      </c>
      <c r="B81" s="6" t="s">
        <v>616</v>
      </c>
      <c r="C81" s="6" t="s">
        <v>622</v>
      </c>
      <c r="D81" s="6" t="s">
        <v>367</v>
      </c>
      <c r="E81" s="6" t="s">
        <v>628</v>
      </c>
      <c r="F81" s="6" t="s">
        <v>631</v>
      </c>
      <c r="G81" s="7" t="s">
        <v>401</v>
      </c>
      <c r="H81" s="6" t="s">
        <v>432</v>
      </c>
      <c r="I81" s="6" t="str">
        <f t="shared" si="8"/>
        <v>iShares Global Financials ETF</v>
      </c>
      <c r="J81" s="6">
        <f t="shared" si="9"/>
        <v>3.5338920200000001</v>
      </c>
      <c r="U81" t="str">
        <f t="shared" si="10"/>
        <v>Edpyme Santander Consumo Perú</v>
      </c>
      <c r="V81" t="str">
        <f t="shared" si="11"/>
        <v>PEP16997V281</v>
      </c>
      <c r="W81" t="str">
        <f t="shared" si="12"/>
        <v>23583412403A</v>
      </c>
      <c r="AM81" s="27">
        <f t="shared" si="13"/>
        <v>3.5338920200000001</v>
      </c>
      <c r="AP81" t="s">
        <v>404</v>
      </c>
      <c r="AQ81" t="s">
        <v>505</v>
      </c>
    </row>
    <row r="82" spans="1:43" x14ac:dyDescent="0.35">
      <c r="A82" s="6" t="s">
        <v>612</v>
      </c>
      <c r="B82" s="6" t="s">
        <v>617</v>
      </c>
      <c r="C82" s="6" t="s">
        <v>623</v>
      </c>
      <c r="D82" s="6" t="s">
        <v>367</v>
      </c>
      <c r="E82" s="6" t="s">
        <v>629</v>
      </c>
      <c r="F82" s="6" t="s">
        <v>631</v>
      </c>
      <c r="G82" s="7" t="s">
        <v>401</v>
      </c>
      <c r="H82" s="6" t="s">
        <v>432</v>
      </c>
      <c r="I82" s="6" t="str">
        <f t="shared" si="8"/>
        <v>iShares Global Financials ETF</v>
      </c>
      <c r="J82" s="6">
        <f t="shared" si="9"/>
        <v>3.5338920200000001</v>
      </c>
      <c r="U82" t="str">
        <f t="shared" ref="U82:U88" si="14">F80</f>
        <v>Edpyme Santander Consumo Perú</v>
      </c>
      <c r="V82" t="str">
        <f t="shared" ref="V82:V88" si="15">C80</f>
        <v>PEP16997V265</v>
      </c>
      <c r="W82" t="str">
        <f t="shared" ref="W82:W88" si="16">B80</f>
        <v>23583412402C</v>
      </c>
      <c r="AM82" s="27">
        <f t="shared" ref="AM82:AM88" si="17">J80</f>
        <v>3.5338920200000001</v>
      </c>
      <c r="AP82" t="s">
        <v>404</v>
      </c>
      <c r="AQ82" t="s">
        <v>505</v>
      </c>
    </row>
    <row r="83" spans="1:43" x14ac:dyDescent="0.35">
      <c r="A83" s="6" t="s">
        <v>612</v>
      </c>
      <c r="B83" s="6" t="s">
        <v>618</v>
      </c>
      <c r="C83" s="6" t="s">
        <v>624</v>
      </c>
      <c r="D83" s="6" t="s">
        <v>367</v>
      </c>
      <c r="E83" s="6" t="s">
        <v>630</v>
      </c>
      <c r="F83" s="6" t="s">
        <v>631</v>
      </c>
      <c r="G83" s="7" t="s">
        <v>401</v>
      </c>
      <c r="H83" s="6" t="s">
        <v>432</v>
      </c>
      <c r="I83" s="6" t="str">
        <f t="shared" si="8"/>
        <v>iShares Global Financials ETF</v>
      </c>
      <c r="J83" s="6">
        <f t="shared" si="9"/>
        <v>3.5338920200000001</v>
      </c>
      <c r="U83" t="str">
        <f t="shared" si="14"/>
        <v>Edpyme Santander Consumo Perú</v>
      </c>
      <c r="V83" t="str">
        <f t="shared" si="15"/>
        <v>PEP16997V273</v>
      </c>
      <c r="W83" t="str">
        <f t="shared" si="16"/>
        <v>23583412402D</v>
      </c>
      <c r="AM83" s="27">
        <f t="shared" si="17"/>
        <v>3.5338920200000001</v>
      </c>
      <c r="AP83" t="s">
        <v>404</v>
      </c>
      <c r="AQ83" t="s">
        <v>505</v>
      </c>
    </row>
    <row r="84" spans="1:43" x14ac:dyDescent="0.35">
      <c r="A84" s="6" t="s">
        <v>612</v>
      </c>
      <c r="B84" s="6" t="s">
        <v>632</v>
      </c>
      <c r="C84" s="6" t="s">
        <v>633</v>
      </c>
      <c r="D84" s="6" t="s">
        <v>367</v>
      </c>
      <c r="E84" s="6" t="s">
        <v>634</v>
      </c>
      <c r="F84" s="6" t="s">
        <v>291</v>
      </c>
      <c r="G84" s="7" t="s">
        <v>401</v>
      </c>
      <c r="H84" s="6" t="s">
        <v>432</v>
      </c>
      <c r="I84" s="6" t="str">
        <f t="shared" si="8"/>
        <v>iShares Global Financials ETF</v>
      </c>
      <c r="J84" s="6">
        <f t="shared" si="9"/>
        <v>3.5338920200000001</v>
      </c>
      <c r="U84" t="str">
        <f t="shared" si="14"/>
        <v>Edpyme Santander Consumo Perú</v>
      </c>
      <c r="V84" t="str">
        <f t="shared" si="15"/>
        <v>PEP16997V257</v>
      </c>
      <c r="W84" t="str">
        <f t="shared" si="16"/>
        <v>23583412401H</v>
      </c>
      <c r="AM84" s="27">
        <f t="shared" si="17"/>
        <v>3.5338920200000001</v>
      </c>
      <c r="AP84" t="s">
        <v>404</v>
      </c>
      <c r="AQ84" t="s">
        <v>505</v>
      </c>
    </row>
    <row r="85" spans="1:43" x14ac:dyDescent="0.35">
      <c r="A85" s="6" t="s">
        <v>301</v>
      </c>
      <c r="B85" s="6" t="s">
        <v>635</v>
      </c>
      <c r="C85" s="6" t="s">
        <v>636</v>
      </c>
      <c r="D85" s="6" t="s">
        <v>388</v>
      </c>
      <c r="E85" s="6" t="s">
        <v>637</v>
      </c>
      <c r="F85" s="6" t="s">
        <v>638</v>
      </c>
      <c r="G85" s="7" t="s">
        <v>401</v>
      </c>
      <c r="H85" s="6" t="s">
        <v>452</v>
      </c>
      <c r="I85" s="6" t="str">
        <f t="shared" si="8"/>
        <v>iShares Global Utilities ETF</v>
      </c>
      <c r="J85" s="6">
        <f t="shared" si="9"/>
        <v>250.75648330000001</v>
      </c>
      <c r="U85" t="str">
        <f t="shared" si="14"/>
        <v>Edpyme Santander Consumo Perú</v>
      </c>
      <c r="V85" t="str">
        <f t="shared" si="15"/>
        <v>PEP16997V299</v>
      </c>
      <c r="W85" t="str">
        <f t="shared" si="16"/>
        <v>23583412403B</v>
      </c>
      <c r="AM85" s="27">
        <f t="shared" si="17"/>
        <v>3.5338920200000001</v>
      </c>
      <c r="AP85" t="s">
        <v>404</v>
      </c>
      <c r="AQ85" t="s">
        <v>505</v>
      </c>
    </row>
    <row r="86" spans="1:43" x14ac:dyDescent="0.35">
      <c r="A86" s="6" t="s">
        <v>301</v>
      </c>
      <c r="B86" s="6" t="s">
        <v>639</v>
      </c>
      <c r="C86" s="6" t="s">
        <v>640</v>
      </c>
      <c r="D86" s="6" t="s">
        <v>388</v>
      </c>
      <c r="E86" s="6" t="s">
        <v>641</v>
      </c>
      <c r="F86" s="6" t="s">
        <v>642</v>
      </c>
      <c r="G86" s="7" t="s">
        <v>401</v>
      </c>
      <c r="H86" s="6" t="s">
        <v>452</v>
      </c>
      <c r="I86" s="6" t="str">
        <f t="shared" si="8"/>
        <v>iShares Global Utilities ETF</v>
      </c>
      <c r="J86" s="6">
        <f t="shared" si="9"/>
        <v>250.75648330000001</v>
      </c>
      <c r="U86" t="str">
        <f t="shared" si="14"/>
        <v>COFIDE</v>
      </c>
      <c r="V86" t="str">
        <f t="shared" si="15"/>
        <v>PEP11100V196</v>
      </c>
      <c r="W86" t="str">
        <f t="shared" si="16"/>
        <v>23008612403A</v>
      </c>
      <c r="AM86" s="27">
        <f t="shared" si="17"/>
        <v>3.5338920200000001</v>
      </c>
      <c r="AP86" t="s">
        <v>404</v>
      </c>
      <c r="AQ86" t="s">
        <v>505</v>
      </c>
    </row>
    <row r="87" spans="1:43" x14ac:dyDescent="0.35">
      <c r="A87" s="6" t="s">
        <v>667</v>
      </c>
      <c r="B87" s="6" t="s">
        <v>668</v>
      </c>
      <c r="C87" s="6" t="s">
        <v>669</v>
      </c>
      <c r="D87" s="6" t="s">
        <v>367</v>
      </c>
      <c r="E87" s="6"/>
      <c r="F87" s="6" t="s">
        <v>670</v>
      </c>
      <c r="G87" s="7" t="s">
        <v>401</v>
      </c>
      <c r="H87" s="6" t="s">
        <v>432</v>
      </c>
      <c r="I87" s="6" t="str">
        <f t="shared" si="8"/>
        <v>iShares Global Financials ETF</v>
      </c>
      <c r="J87" s="6">
        <f t="shared" si="9"/>
        <v>3.5338920200000001</v>
      </c>
      <c r="U87" t="str">
        <f t="shared" si="14"/>
        <v>Pluz Energía</v>
      </c>
      <c r="V87" t="str">
        <f t="shared" si="15"/>
        <v>PEP701011004</v>
      </c>
      <c r="W87" t="str">
        <f t="shared" si="16"/>
        <v>302030100001</v>
      </c>
      <c r="AM87" s="27">
        <f t="shared" si="17"/>
        <v>250.75648330000001</v>
      </c>
      <c r="AP87" t="s">
        <v>404</v>
      </c>
      <c r="AQ87" t="s">
        <v>505</v>
      </c>
    </row>
    <row r="88" spans="1:43" x14ac:dyDescent="0.35">
      <c r="A88" s="6" t="s">
        <v>8</v>
      </c>
      <c r="B88" s="6" t="s">
        <v>671</v>
      </c>
      <c r="C88" s="6" t="s">
        <v>672</v>
      </c>
      <c r="D88" s="6" t="s">
        <v>367</v>
      </c>
      <c r="E88" s="6"/>
      <c r="F88" s="6" t="s">
        <v>516</v>
      </c>
      <c r="G88" s="7" t="s">
        <v>401</v>
      </c>
      <c r="H88" s="6" t="s">
        <v>431</v>
      </c>
      <c r="I88" s="6" t="str">
        <f t="shared" si="8"/>
        <v>iShares Global Energy ETF</v>
      </c>
      <c r="J88" s="6">
        <f t="shared" si="9"/>
        <v>208.75900278</v>
      </c>
      <c r="U88" t="str">
        <f t="shared" si="14"/>
        <v>Engie</v>
      </c>
      <c r="V88" t="str">
        <f t="shared" si="15"/>
        <v>PEP702101002</v>
      </c>
      <c r="W88" t="str">
        <f t="shared" si="16"/>
        <v>302061100001</v>
      </c>
      <c r="AM88" s="27">
        <f t="shared" si="17"/>
        <v>250.75648330000001</v>
      </c>
      <c r="AP88" t="s">
        <v>404</v>
      </c>
      <c r="AQ88" t="s">
        <v>505</v>
      </c>
    </row>
    <row r="89" spans="1:43" x14ac:dyDescent="0.35">
      <c r="A89" s="6" t="s">
        <v>8</v>
      </c>
      <c r="B89" s="6" t="s">
        <v>673</v>
      </c>
      <c r="C89" s="6" t="s">
        <v>674</v>
      </c>
      <c r="D89" s="6" t="s">
        <v>367</v>
      </c>
      <c r="E89" s="6"/>
      <c r="F89" s="6" t="s">
        <v>287</v>
      </c>
      <c r="G89" s="7" t="s">
        <v>401</v>
      </c>
      <c r="H89" s="6" t="s">
        <v>452</v>
      </c>
      <c r="I89" s="6" t="str">
        <f t="shared" si="8"/>
        <v>iShares Global Utilities ETF</v>
      </c>
      <c r="J89" s="6">
        <f t="shared" si="9"/>
        <v>250.75648330000001</v>
      </c>
      <c r="U89" t="str">
        <f>F88</f>
        <v>Hunt Oil</v>
      </c>
      <c r="V89" t="str">
        <f>C88</f>
        <v>USP5300PAE36</v>
      </c>
      <c r="W89" t="str">
        <f>B88</f>
        <v>2258402PAE36</v>
      </c>
      <c r="AM89" s="27">
        <f>J88</f>
        <v>208.75900278</v>
      </c>
      <c r="AP89" t="s">
        <v>404</v>
      </c>
      <c r="AQ89" t="s">
        <v>505</v>
      </c>
    </row>
    <row r="90" spans="1:43" x14ac:dyDescent="0.35">
      <c r="A90" s="6" t="s">
        <v>65</v>
      </c>
      <c r="B90" s="6" t="s">
        <v>66</v>
      </c>
      <c r="C90" s="6" t="s">
        <v>675</v>
      </c>
      <c r="D90" s="6" t="s">
        <v>388</v>
      </c>
      <c r="E90" s="6"/>
      <c r="F90" s="6" t="s">
        <v>67</v>
      </c>
      <c r="G90" s="7" t="s">
        <v>401</v>
      </c>
      <c r="H90" s="6" t="s">
        <v>450</v>
      </c>
      <c r="I90" s="6" t="str">
        <f t="shared" si="8"/>
        <v>iShares Global Materials ETF</v>
      </c>
      <c r="J90" s="6">
        <f t="shared" si="9"/>
        <v>207.42773632000001</v>
      </c>
      <c r="U90" t="str">
        <f>F89</f>
        <v>Orazen</v>
      </c>
      <c r="V90" t="str">
        <f>C89</f>
        <v>USP73906AA03</v>
      </c>
      <c r="W90" t="str">
        <f>B89</f>
        <v>22204726AA03</v>
      </c>
      <c r="AM90" s="27">
        <f>J89</f>
        <v>250.75648330000001</v>
      </c>
      <c r="AP90" t="s">
        <v>404</v>
      </c>
      <c r="AQ90" t="s">
        <v>505</v>
      </c>
    </row>
    <row r="91" spans="1:43" x14ac:dyDescent="0.35">
      <c r="A91" t="s">
        <v>301</v>
      </c>
      <c r="B91" s="6" t="s">
        <v>697</v>
      </c>
      <c r="C91" s="6" t="s">
        <v>698</v>
      </c>
      <c r="D91" s="6" t="s">
        <v>388</v>
      </c>
      <c r="E91" t="s">
        <v>699</v>
      </c>
      <c r="F91" t="s">
        <v>695</v>
      </c>
      <c r="G91" s="7" t="s">
        <v>401</v>
      </c>
      <c r="H91" s="6" t="s">
        <v>449</v>
      </c>
      <c r="I91" s="6" t="str">
        <f t="shared" si="8"/>
        <v>iShares Global Industrials ETF</v>
      </c>
      <c r="J91" s="6">
        <f t="shared" si="9"/>
        <v>29.225820110000001</v>
      </c>
      <c r="U91" t="str">
        <f>F90</f>
        <v>Fossal SA</v>
      </c>
      <c r="V91" t="str">
        <f>C90</f>
        <v>US34988L7029</v>
      </c>
      <c r="W91" t="str">
        <f>B90</f>
        <v>3221282L1089</v>
      </c>
      <c r="AM91" s="27">
        <f>J90</f>
        <v>207.42773632000001</v>
      </c>
      <c r="AP91" t="s">
        <v>404</v>
      </c>
      <c r="AQ91" t="s">
        <v>505</v>
      </c>
    </row>
    <row r="92" spans="1:43" x14ac:dyDescent="0.35">
      <c r="A92" s="6" t="s">
        <v>65</v>
      </c>
      <c r="B92" s="6" t="s">
        <v>66</v>
      </c>
      <c r="C92" s="6" t="s">
        <v>696</v>
      </c>
      <c r="D92" s="6" t="s">
        <v>388</v>
      </c>
      <c r="E92" s="6" t="s">
        <v>395</v>
      </c>
      <c r="F92" s="6" t="s">
        <v>67</v>
      </c>
      <c r="G92" s="7" t="s">
        <v>401</v>
      </c>
      <c r="H92" s="6" t="s">
        <v>450</v>
      </c>
      <c r="I92" s="6" t="str">
        <f t="shared" si="8"/>
        <v>iShares Global Materials ETF</v>
      </c>
      <c r="J92" s="6">
        <f t="shared" si="9"/>
        <v>207.42773632000001</v>
      </c>
      <c r="U92" t="str">
        <f>F91</f>
        <v>Cumbra Holdings S.A.A.</v>
      </c>
      <c r="V92" t="str">
        <f>C91</f>
        <v>CVL800901007</v>
      </c>
      <c r="W92" t="str">
        <f>B91</f>
        <v>305962100001</v>
      </c>
      <c r="AM92" s="27">
        <f>J91</f>
        <v>29.225820110000001</v>
      </c>
      <c r="AP92" t="s">
        <v>404</v>
      </c>
      <c r="AQ92" t="s">
        <v>505</v>
      </c>
    </row>
    <row r="93" spans="1:43" x14ac:dyDescent="0.35">
      <c r="AM93" s="27"/>
    </row>
    <row r="94" spans="1:43" x14ac:dyDescent="0.35">
      <c r="AM94" s="27"/>
    </row>
    <row r="95" spans="1:43" x14ac:dyDescent="0.35">
      <c r="AM95" s="27"/>
    </row>
    <row r="96" spans="1:43" x14ac:dyDescent="0.35">
      <c r="AM96" s="27"/>
    </row>
    <row r="97" spans="39:39" x14ac:dyDescent="0.35">
      <c r="AM97" s="27"/>
    </row>
    <row r="98" spans="39:39" x14ac:dyDescent="0.35">
      <c r="AM98" s="27"/>
    </row>
    <row r="99" spans="39:39" x14ac:dyDescent="0.35">
      <c r="AM99" s="27"/>
    </row>
    <row r="100" spans="39:39" x14ac:dyDescent="0.35">
      <c r="AM100" s="27"/>
    </row>
  </sheetData>
  <autoFilter ref="A1:J90" xr:uid="{B170776A-B06F-4213-82A9-54D03632F99F}"/>
  <mergeCells count="4">
    <mergeCell ref="G9:G10"/>
    <mergeCell ref="G11:G12"/>
    <mergeCell ref="G23:G25"/>
    <mergeCell ref="G26:G30"/>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8B472-600A-4CAB-BA48-91A8FBFA00C5}">
  <sheetPr codeName="Sheet6"/>
  <dimension ref="A5:J14"/>
  <sheetViews>
    <sheetView showGridLines="0" zoomScale="115" zoomScaleNormal="115" workbookViewId="0">
      <selection activeCell="C7" sqref="C7:F7"/>
    </sheetView>
  </sheetViews>
  <sheetFormatPr defaultRowHeight="14.5" x14ac:dyDescent="0.35"/>
  <cols>
    <col min="1" max="1" width="10" customWidth="1"/>
    <col min="2" max="2" width="26.54296875" customWidth="1"/>
    <col min="3" max="6" width="25.453125" customWidth="1"/>
  </cols>
  <sheetData>
    <row r="5" spans="1:10" ht="15" thickBot="1" x14ac:dyDescent="0.4"/>
    <row r="6" spans="1:10" ht="45" customHeight="1" thickBot="1" x14ac:dyDescent="0.4">
      <c r="A6" s="54" t="s">
        <v>505</v>
      </c>
      <c r="B6" s="36" t="s">
        <v>687</v>
      </c>
      <c r="C6" s="54" t="s">
        <v>688</v>
      </c>
      <c r="D6" s="54"/>
      <c r="E6" s="54"/>
      <c r="F6" s="54"/>
      <c r="G6" s="35"/>
      <c r="H6" s="35"/>
      <c r="I6" s="35"/>
      <c r="J6" s="35"/>
    </row>
    <row r="7" spans="1:10" ht="45" customHeight="1" thickBot="1" x14ac:dyDescent="0.4">
      <c r="A7" s="54"/>
      <c r="B7" s="37" t="s">
        <v>689</v>
      </c>
      <c r="C7" s="57" t="s">
        <v>407</v>
      </c>
      <c r="D7" s="57"/>
      <c r="E7" s="57"/>
      <c r="F7" s="57"/>
      <c r="G7" s="35"/>
      <c r="H7" s="35"/>
      <c r="I7" s="35"/>
      <c r="J7" s="35"/>
    </row>
    <row r="8" spans="1:10" ht="45" customHeight="1" thickBot="1" x14ac:dyDescent="0.4">
      <c r="A8" s="54" t="s">
        <v>504</v>
      </c>
      <c r="B8" s="54" t="s">
        <v>690</v>
      </c>
      <c r="C8" s="54"/>
      <c r="D8" s="54"/>
      <c r="E8" s="54"/>
      <c r="F8" s="54"/>
      <c r="G8" s="35"/>
      <c r="H8" s="35"/>
      <c r="I8" s="35"/>
      <c r="J8" s="35"/>
    </row>
    <row r="9" spans="1:10" ht="45" customHeight="1" thickBot="1" x14ac:dyDescent="0.4">
      <c r="A9" s="54"/>
      <c r="B9" s="57" t="s">
        <v>691</v>
      </c>
      <c r="C9" s="57"/>
      <c r="D9" s="57"/>
      <c r="E9" s="57"/>
      <c r="F9" s="57"/>
      <c r="G9" s="35"/>
      <c r="H9" s="35"/>
      <c r="I9" s="35"/>
      <c r="J9" s="35"/>
    </row>
    <row r="10" spans="1:10" ht="30" customHeight="1" thickBot="1" x14ac:dyDescent="0.4">
      <c r="A10" s="54" t="s">
        <v>503</v>
      </c>
      <c r="B10" s="54" t="s">
        <v>692</v>
      </c>
      <c r="C10" s="54" t="s">
        <v>693</v>
      </c>
      <c r="D10" s="54"/>
      <c r="E10" s="54"/>
      <c r="F10" s="54"/>
      <c r="G10" s="35"/>
      <c r="H10" s="35"/>
      <c r="I10" s="35"/>
      <c r="J10" s="35"/>
    </row>
    <row r="11" spans="1:10" ht="15" thickBot="1" x14ac:dyDescent="0.4">
      <c r="A11" s="54"/>
      <c r="B11" s="54"/>
      <c r="C11" s="36" t="s">
        <v>694</v>
      </c>
      <c r="D11" s="36" t="s">
        <v>348</v>
      </c>
      <c r="E11" s="36" t="s">
        <v>333</v>
      </c>
      <c r="F11" s="36" t="s">
        <v>334</v>
      </c>
      <c r="G11" s="35"/>
      <c r="H11" s="35"/>
      <c r="I11" s="35"/>
      <c r="J11" s="35"/>
    </row>
    <row r="12" spans="1:10" ht="19.5" thickBot="1" x14ac:dyDescent="0.4">
      <c r="A12" s="54"/>
      <c r="B12" s="55" t="s">
        <v>407</v>
      </c>
      <c r="C12" s="37" t="s">
        <v>456</v>
      </c>
      <c r="D12" s="37" t="s">
        <v>408</v>
      </c>
      <c r="E12" s="37" t="s">
        <v>457</v>
      </c>
      <c r="F12" s="37" t="s">
        <v>459</v>
      </c>
      <c r="G12" s="35"/>
      <c r="H12" s="35"/>
      <c r="I12" s="35"/>
      <c r="J12" s="35"/>
    </row>
    <row r="13" spans="1:10" ht="19.5" thickBot="1" x14ac:dyDescent="0.4">
      <c r="A13" s="54"/>
      <c r="B13" s="56"/>
      <c r="C13" s="37" t="s">
        <v>455</v>
      </c>
      <c r="D13" s="37" t="s">
        <v>458</v>
      </c>
      <c r="E13" s="37" t="s">
        <v>453</v>
      </c>
      <c r="F13" s="37" t="s">
        <v>454</v>
      </c>
      <c r="G13" s="35"/>
      <c r="H13" s="35"/>
      <c r="I13" s="35"/>
      <c r="J13" s="35"/>
    </row>
    <row r="14" spans="1:10" x14ac:dyDescent="0.35">
      <c r="A14" s="35"/>
      <c r="B14" s="35"/>
      <c r="C14" s="35"/>
      <c r="D14" s="35"/>
      <c r="E14" s="35"/>
      <c r="F14" s="35"/>
      <c r="G14" s="35"/>
      <c r="H14" s="35"/>
      <c r="I14" s="35"/>
      <c r="J14" s="35"/>
    </row>
  </sheetData>
  <mergeCells count="10">
    <mergeCell ref="C10:F10"/>
    <mergeCell ref="B10:B11"/>
    <mergeCell ref="A10:A13"/>
    <mergeCell ref="B12:B13"/>
    <mergeCell ref="A6:A7"/>
    <mergeCell ref="C6:F6"/>
    <mergeCell ref="C7:F7"/>
    <mergeCell ref="A8:A9"/>
    <mergeCell ref="B8:F8"/>
    <mergeCell ref="B9:F9"/>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guia</vt:lpstr>
      <vt:lpstr>202606</vt:lpstr>
      <vt:lpstr>202607</vt:lpstr>
      <vt:lpstr>Reporte ASG Mensual</vt:lpstr>
      <vt:lpstr>Sheet1</vt:lpstr>
      <vt:lpstr>G&amp;P</vt:lpstr>
      <vt:lpstr>Comite Mensual</vt:lpstr>
      <vt:lpstr>BD1_S</vt:lpstr>
      <vt:lpstr>202608</vt:lpstr>
      <vt:lpstr>TD</vt:lpstr>
      <vt:lpstr>Alts</vt:lpstr>
      <vt:lpstr>BU</vt:lpstr>
      <vt:lpstr>Formato BD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Rodrigo José Sosa Tovar</dc:creator>
  <cp:lastModifiedBy>Franco Olivares Untiveros</cp:lastModifiedBy>
  <dcterms:created xsi:type="dcterms:W3CDTF">2024-06-11T15:04:22Z</dcterms:created>
  <dcterms:modified xsi:type="dcterms:W3CDTF">2026-08-09T05:02:07Z</dcterms:modified>
</cp:coreProperties>
</file>